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38052BC6-3525-4DA4-BCD9-02875D8433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GG368" i="3"/>
  <c r="GF368" i="3"/>
  <c r="GE368" i="3"/>
  <c r="GA368" i="3"/>
  <c r="FZ368" i="3"/>
  <c r="FY368" i="3"/>
  <c r="FU368" i="3"/>
  <c r="FT368" i="3"/>
  <c r="FS368" i="3"/>
  <c r="FO368" i="3"/>
  <c r="FN368" i="3"/>
  <c r="FM368" i="3"/>
  <c r="FI368" i="3"/>
  <c r="FH368" i="3"/>
  <c r="FG368" i="3"/>
  <c r="FC368" i="3"/>
  <c r="FB368" i="3"/>
  <c r="FA368" i="3"/>
  <c r="EW368" i="3"/>
  <c r="EV368" i="3"/>
  <c r="EU368" i="3"/>
  <c r="EQ368" i="3"/>
  <c r="EP368" i="3"/>
  <c r="EO368" i="3"/>
  <c r="EN368" i="3"/>
  <c r="EJ368" i="3"/>
  <c r="EI368" i="3"/>
  <c r="EH368" i="3"/>
  <c r="EG368" i="3"/>
  <c r="EC368" i="3"/>
  <c r="EB368" i="3"/>
  <c r="EA368" i="3"/>
  <c r="DW368" i="3"/>
  <c r="DV368" i="3"/>
  <c r="DU368" i="3"/>
  <c r="DT368" i="3"/>
  <c r="DP368" i="3"/>
  <c r="DO368" i="3"/>
  <c r="DN368" i="3"/>
  <c r="DM368" i="3"/>
  <c r="DI368" i="3"/>
  <c r="DH368" i="3"/>
  <c r="DG368" i="3"/>
  <c r="DF368" i="3"/>
  <c r="DB368" i="3"/>
  <c r="DA368" i="3"/>
  <c r="CZ368" i="3"/>
  <c r="CV368" i="3"/>
  <c r="CU368" i="3"/>
  <c r="CT368" i="3"/>
  <c r="CS368" i="3"/>
  <c r="CO368" i="3"/>
  <c r="CN368" i="3"/>
  <c r="CM368" i="3"/>
  <c r="CL368" i="3"/>
  <c r="CH368" i="3"/>
  <c r="CG368" i="3"/>
  <c r="CF368" i="3"/>
  <c r="CE368" i="3"/>
  <c r="CA368" i="3"/>
  <c r="BZ368" i="3"/>
  <c r="BY368" i="3"/>
  <c r="BX368" i="3"/>
  <c r="BT368" i="3"/>
  <c r="BS368" i="3"/>
  <c r="BR368" i="3"/>
  <c r="BQ368" i="3"/>
  <c r="BM368" i="3"/>
  <c r="BL368" i="3"/>
  <c r="BK368" i="3"/>
  <c r="BJ368" i="3"/>
  <c r="BF368" i="3"/>
  <c r="BE368" i="3"/>
  <c r="BD368" i="3"/>
  <c r="AZ368" i="3"/>
  <c r="AY368" i="3"/>
  <c r="AX368" i="3"/>
  <c r="AT368" i="3"/>
  <c r="AS368" i="3"/>
  <c r="AR368" i="3"/>
  <c r="AQ368" i="3"/>
  <c r="AM368" i="3"/>
  <c r="AL368" i="3"/>
  <c r="AK368" i="3"/>
  <c r="AJ368" i="3"/>
  <c r="AF368" i="3"/>
  <c r="AE368" i="3"/>
  <c r="AD368" i="3"/>
  <c r="AC368" i="3"/>
  <c r="Y368" i="3"/>
  <c r="X368" i="3"/>
  <c r="W368" i="3"/>
  <c r="V368" i="3"/>
  <c r="R368" i="3"/>
  <c r="Q368" i="3"/>
  <c r="P368" i="3"/>
  <c r="O368" i="3"/>
  <c r="K368" i="3"/>
  <c r="J368" i="3"/>
  <c r="I368" i="3"/>
  <c r="H368" i="3"/>
  <c r="GG367" i="3"/>
  <c r="GF367" i="3"/>
  <c r="GE367" i="3"/>
  <c r="GA367" i="3"/>
  <c r="FZ367" i="3"/>
  <c r="FY367" i="3"/>
  <c r="FU367" i="3"/>
  <c r="FT367" i="3"/>
  <c r="FS367" i="3"/>
  <c r="FO367" i="3"/>
  <c r="FN367" i="3"/>
  <c r="FM367" i="3"/>
  <c r="FI367" i="3"/>
  <c r="FH367" i="3"/>
  <c r="FG367" i="3"/>
  <c r="FC367" i="3"/>
  <c r="FB367" i="3"/>
  <c r="FA367" i="3"/>
  <c r="EW367" i="3"/>
  <c r="EV367" i="3"/>
  <c r="EU367" i="3"/>
  <c r="EQ367" i="3"/>
  <c r="EP367" i="3"/>
  <c r="EO367" i="3"/>
  <c r="EN367" i="3"/>
  <c r="EJ367" i="3"/>
  <c r="EI367" i="3"/>
  <c r="EH367" i="3"/>
  <c r="EG367" i="3"/>
  <c r="EC367" i="3"/>
  <c r="EB367" i="3"/>
  <c r="EA367" i="3"/>
  <c r="DW367" i="3"/>
  <c r="DV367" i="3"/>
  <c r="DU367" i="3"/>
  <c r="DT367" i="3"/>
  <c r="DP367" i="3"/>
  <c r="DO367" i="3"/>
  <c r="DN367" i="3"/>
  <c r="DM367" i="3"/>
  <c r="DI367" i="3"/>
  <c r="DH367" i="3"/>
  <c r="DG367" i="3"/>
  <c r="DF367" i="3"/>
  <c r="DB367" i="3"/>
  <c r="DA367" i="3"/>
  <c r="CZ367" i="3"/>
  <c r="CV367" i="3"/>
  <c r="CU367" i="3"/>
  <c r="CT367" i="3"/>
  <c r="CS367" i="3"/>
  <c r="CO367" i="3"/>
  <c r="CN367" i="3"/>
  <c r="CM367" i="3"/>
  <c r="CL367" i="3"/>
  <c r="CH367" i="3"/>
  <c r="CG367" i="3"/>
  <c r="CF367" i="3"/>
  <c r="CE367" i="3"/>
  <c r="CA367" i="3"/>
  <c r="BZ367" i="3"/>
  <c r="BY367" i="3"/>
  <c r="BX367" i="3"/>
  <c r="BT367" i="3"/>
  <c r="BS367" i="3"/>
  <c r="BR367" i="3"/>
  <c r="BQ367" i="3"/>
  <c r="BM367" i="3"/>
  <c r="BL367" i="3"/>
  <c r="BK367" i="3"/>
  <c r="BJ367" i="3"/>
  <c r="BF367" i="3"/>
  <c r="BE367" i="3"/>
  <c r="BD367" i="3"/>
  <c r="AZ367" i="3"/>
  <c r="AY367" i="3"/>
  <c r="AX367" i="3"/>
  <c r="AT367" i="3"/>
  <c r="AS367" i="3"/>
  <c r="AR367" i="3"/>
  <c r="AQ367" i="3"/>
  <c r="AM367" i="3"/>
  <c r="AL367" i="3"/>
  <c r="AK367" i="3"/>
  <c r="AJ367" i="3"/>
  <c r="AF367" i="3"/>
  <c r="AE367" i="3"/>
  <c r="AD367" i="3"/>
  <c r="AC367" i="3"/>
  <c r="Y367" i="3"/>
  <c r="X367" i="3"/>
  <c r="W367" i="3"/>
  <c r="V367" i="3"/>
  <c r="R367" i="3"/>
  <c r="Q367" i="3"/>
  <c r="P367" i="3"/>
  <c r="O367" i="3"/>
  <c r="K367" i="3"/>
  <c r="J367" i="3"/>
  <c r="I367" i="3"/>
  <c r="H367" i="3"/>
  <c r="GG366" i="3"/>
  <c r="GF366" i="3"/>
  <c r="GE366" i="3"/>
  <c r="GA366" i="3"/>
  <c r="FZ366" i="3"/>
  <c r="FY366" i="3"/>
  <c r="FU366" i="3"/>
  <c r="FT366" i="3"/>
  <c r="FS366" i="3"/>
  <c r="FO366" i="3"/>
  <c r="FN366" i="3"/>
  <c r="FM366" i="3"/>
  <c r="FI366" i="3"/>
  <c r="FH366" i="3"/>
  <c r="FG366" i="3"/>
  <c r="FC366" i="3"/>
  <c r="FB366" i="3"/>
  <c r="FA366" i="3"/>
  <c r="EW366" i="3"/>
  <c r="EV366" i="3"/>
  <c r="EU366" i="3"/>
  <c r="EQ366" i="3"/>
  <c r="EP366" i="3"/>
  <c r="EO366" i="3"/>
  <c r="EN366" i="3"/>
  <c r="EJ366" i="3"/>
  <c r="EI366" i="3"/>
  <c r="EH366" i="3"/>
  <c r="EG366" i="3"/>
  <c r="EC366" i="3"/>
  <c r="EB366" i="3"/>
  <c r="EA366" i="3"/>
  <c r="DW366" i="3"/>
  <c r="DV366" i="3"/>
  <c r="DU366" i="3"/>
  <c r="DT366" i="3"/>
  <c r="DP366" i="3"/>
  <c r="DO366" i="3"/>
  <c r="DN366" i="3"/>
  <c r="DM366" i="3"/>
  <c r="DI366" i="3"/>
  <c r="DH366" i="3"/>
  <c r="DG366" i="3"/>
  <c r="DF366" i="3"/>
  <c r="DB366" i="3"/>
  <c r="DA366" i="3"/>
  <c r="CZ366" i="3"/>
  <c r="CV366" i="3"/>
  <c r="CU366" i="3"/>
  <c r="CT366" i="3"/>
  <c r="CS366" i="3"/>
  <c r="CO366" i="3"/>
  <c r="CN366" i="3"/>
  <c r="CM366" i="3"/>
  <c r="CL366" i="3"/>
  <c r="CH366" i="3"/>
  <c r="CG366" i="3"/>
  <c r="CF366" i="3"/>
  <c r="CE366" i="3"/>
  <c r="CA366" i="3"/>
  <c r="BZ366" i="3"/>
  <c r="BY366" i="3"/>
  <c r="BX366" i="3"/>
  <c r="BT366" i="3"/>
  <c r="BS366" i="3"/>
  <c r="BR366" i="3"/>
  <c r="BQ366" i="3"/>
  <c r="BM366" i="3"/>
  <c r="BL366" i="3"/>
  <c r="BK366" i="3"/>
  <c r="BJ366" i="3"/>
  <c r="BF366" i="3"/>
  <c r="BE366" i="3"/>
  <c r="BD366" i="3"/>
  <c r="AZ366" i="3"/>
  <c r="AY366" i="3"/>
  <c r="AX366" i="3"/>
  <c r="AT366" i="3"/>
  <c r="AS366" i="3"/>
  <c r="AR366" i="3"/>
  <c r="AQ366" i="3"/>
  <c r="AM366" i="3"/>
  <c r="AL366" i="3"/>
  <c r="AK366" i="3"/>
  <c r="AJ366" i="3"/>
  <c r="AF366" i="3"/>
  <c r="AE366" i="3"/>
  <c r="AD366" i="3"/>
  <c r="AC366" i="3"/>
  <c r="Y366" i="3"/>
  <c r="X366" i="3"/>
  <c r="W366" i="3"/>
  <c r="V366" i="3"/>
  <c r="R366" i="3"/>
  <c r="Q366" i="3"/>
  <c r="P366" i="3"/>
  <c r="O366" i="3"/>
  <c r="K366" i="3"/>
  <c r="J366" i="3"/>
  <c r="I366" i="3"/>
  <c r="H366" i="3"/>
  <c r="GG365" i="3"/>
  <c r="GF365" i="3"/>
  <c r="GE365" i="3"/>
  <c r="GA365" i="3"/>
  <c r="FZ365" i="3"/>
  <c r="FY365" i="3"/>
  <c r="FU365" i="3"/>
  <c r="FT365" i="3"/>
  <c r="FS365" i="3"/>
  <c r="FO365" i="3"/>
  <c r="FN365" i="3"/>
  <c r="FM365" i="3"/>
  <c r="FI365" i="3"/>
  <c r="FH365" i="3"/>
  <c r="FG365" i="3"/>
  <c r="FC365" i="3"/>
  <c r="FB365" i="3"/>
  <c r="FA365" i="3"/>
  <c r="EW365" i="3"/>
  <c r="EV365" i="3"/>
  <c r="EU365" i="3"/>
  <c r="EQ365" i="3"/>
  <c r="EP365" i="3"/>
  <c r="EO365" i="3"/>
  <c r="EN365" i="3"/>
  <c r="EJ365" i="3"/>
  <c r="EI365" i="3"/>
  <c r="EH365" i="3"/>
  <c r="EG365" i="3"/>
  <c r="EC365" i="3"/>
  <c r="EB365" i="3"/>
  <c r="EA365" i="3"/>
  <c r="DW365" i="3"/>
  <c r="DV365" i="3"/>
  <c r="DU365" i="3"/>
  <c r="DT365" i="3"/>
  <c r="DP365" i="3"/>
  <c r="DO365" i="3"/>
  <c r="DN365" i="3"/>
  <c r="DM365" i="3"/>
  <c r="DI365" i="3"/>
  <c r="DH365" i="3"/>
  <c r="DG365" i="3"/>
  <c r="DF365" i="3"/>
  <c r="DB365" i="3"/>
  <c r="DA365" i="3"/>
  <c r="CZ365" i="3"/>
  <c r="CV365" i="3"/>
  <c r="CU365" i="3"/>
  <c r="CT365" i="3"/>
  <c r="CS365" i="3"/>
  <c r="CO365" i="3"/>
  <c r="CN365" i="3"/>
  <c r="CM365" i="3"/>
  <c r="CL365" i="3"/>
  <c r="CH365" i="3"/>
  <c r="CG365" i="3"/>
  <c r="CF365" i="3"/>
  <c r="CE365" i="3"/>
  <c r="CA365" i="3"/>
  <c r="BZ365" i="3"/>
  <c r="BY365" i="3"/>
  <c r="BX365" i="3"/>
  <c r="BT365" i="3"/>
  <c r="BS365" i="3"/>
  <c r="BR365" i="3"/>
  <c r="BQ365" i="3"/>
  <c r="BM365" i="3"/>
  <c r="BL365" i="3"/>
  <c r="BK365" i="3"/>
  <c r="BJ365" i="3"/>
  <c r="BF365" i="3"/>
  <c r="BE365" i="3"/>
  <c r="BD365" i="3"/>
  <c r="AZ365" i="3"/>
  <c r="AY365" i="3"/>
  <c r="AX365" i="3"/>
  <c r="AT365" i="3"/>
  <c r="AS365" i="3"/>
  <c r="AR365" i="3"/>
  <c r="AQ365" i="3"/>
  <c r="AM365" i="3"/>
  <c r="AL365" i="3"/>
  <c r="AK365" i="3"/>
  <c r="AJ365" i="3"/>
  <c r="AF365" i="3"/>
  <c r="AE365" i="3"/>
  <c r="AD365" i="3"/>
  <c r="AC365" i="3"/>
  <c r="Y365" i="3"/>
  <c r="X365" i="3"/>
  <c r="W365" i="3"/>
  <c r="V365" i="3"/>
  <c r="R365" i="3"/>
  <c r="Q365" i="3"/>
  <c r="P365" i="3"/>
  <c r="O365" i="3"/>
  <c r="K365" i="3"/>
  <c r="J365" i="3"/>
  <c r="I365" i="3"/>
  <c r="H365" i="3"/>
  <c r="GG364" i="3"/>
  <c r="GF364" i="3"/>
  <c r="GE364" i="3"/>
  <c r="GA364" i="3"/>
  <c r="FZ364" i="3"/>
  <c r="FY364" i="3"/>
  <c r="FU364" i="3"/>
  <c r="FT364" i="3"/>
  <c r="FS364" i="3"/>
  <c r="FO364" i="3"/>
  <c r="FN364" i="3"/>
  <c r="FM364" i="3"/>
  <c r="FI364" i="3"/>
  <c r="FH364" i="3"/>
  <c r="FG364" i="3"/>
  <c r="FC364" i="3"/>
  <c r="FB364" i="3"/>
  <c r="FA364" i="3"/>
  <c r="EW364" i="3"/>
  <c r="EV364" i="3"/>
  <c r="EU364" i="3"/>
  <c r="EQ364" i="3"/>
  <c r="EP364" i="3"/>
  <c r="EO364" i="3"/>
  <c r="EN364" i="3"/>
  <c r="EJ364" i="3"/>
  <c r="EI364" i="3"/>
  <c r="EH364" i="3"/>
  <c r="EG364" i="3"/>
  <c r="EC364" i="3"/>
  <c r="EB364" i="3"/>
  <c r="EA364" i="3"/>
  <c r="DW364" i="3"/>
  <c r="DV364" i="3"/>
  <c r="DU364" i="3"/>
  <c r="DT364" i="3"/>
  <c r="DP364" i="3"/>
  <c r="DO364" i="3"/>
  <c r="DN364" i="3"/>
  <c r="DM364" i="3"/>
  <c r="DI364" i="3"/>
  <c r="DH364" i="3"/>
  <c r="DG364" i="3"/>
  <c r="DF364" i="3"/>
  <c r="DB364" i="3"/>
  <c r="DA364" i="3"/>
  <c r="CZ364" i="3"/>
  <c r="CV364" i="3"/>
  <c r="CU364" i="3"/>
  <c r="CT364" i="3"/>
  <c r="CS364" i="3"/>
  <c r="CO364" i="3"/>
  <c r="CN364" i="3"/>
  <c r="CM364" i="3"/>
  <c r="CL364" i="3"/>
  <c r="CH364" i="3"/>
  <c r="CG364" i="3"/>
  <c r="CF364" i="3"/>
  <c r="CE364" i="3"/>
  <c r="CA364" i="3"/>
  <c r="BZ364" i="3"/>
  <c r="BY364" i="3"/>
  <c r="BX364" i="3"/>
  <c r="BT364" i="3"/>
  <c r="BS364" i="3"/>
  <c r="BR364" i="3"/>
  <c r="BQ364" i="3"/>
  <c r="BM364" i="3"/>
  <c r="BL364" i="3"/>
  <c r="BK364" i="3"/>
  <c r="BJ364" i="3"/>
  <c r="BF364" i="3"/>
  <c r="BE364" i="3"/>
  <c r="BD364" i="3"/>
  <c r="AZ364" i="3"/>
  <c r="AY364" i="3"/>
  <c r="AX364" i="3"/>
  <c r="AT364" i="3"/>
  <c r="AS364" i="3"/>
  <c r="AR364" i="3"/>
  <c r="AQ364" i="3"/>
  <c r="AM364" i="3"/>
  <c r="AL364" i="3"/>
  <c r="AK364" i="3"/>
  <c r="AJ364" i="3"/>
  <c r="AF364" i="3"/>
  <c r="AE364" i="3"/>
  <c r="AD364" i="3"/>
  <c r="AC364" i="3"/>
  <c r="Y364" i="3"/>
  <c r="X364" i="3"/>
  <c r="W364" i="3"/>
  <c r="V364" i="3"/>
  <c r="R364" i="3"/>
  <c r="Q364" i="3"/>
  <c r="P364" i="3"/>
  <c r="O364" i="3"/>
  <c r="K364" i="3"/>
  <c r="J364" i="3"/>
  <c r="I364" i="3"/>
  <c r="H364" i="3"/>
  <c r="GG363" i="3"/>
  <c r="GF363" i="3"/>
  <c r="GE363" i="3"/>
  <c r="GA363" i="3"/>
  <c r="FZ363" i="3"/>
  <c r="FY363" i="3"/>
  <c r="FU363" i="3"/>
  <c r="FT363" i="3"/>
  <c r="FS363" i="3"/>
  <c r="FO363" i="3"/>
  <c r="FN363" i="3"/>
  <c r="FM363" i="3"/>
  <c r="FI363" i="3"/>
  <c r="FH363" i="3"/>
  <c r="FG363" i="3"/>
  <c r="FC363" i="3"/>
  <c r="FB363" i="3"/>
  <c r="FA363" i="3"/>
  <c r="EW363" i="3"/>
  <c r="EV363" i="3"/>
  <c r="EU363" i="3"/>
  <c r="EQ363" i="3"/>
  <c r="EP363" i="3"/>
  <c r="EO363" i="3"/>
  <c r="EN363" i="3"/>
  <c r="EJ363" i="3"/>
  <c r="EI363" i="3"/>
  <c r="EH363" i="3"/>
  <c r="EG363" i="3"/>
  <c r="EC363" i="3"/>
  <c r="EB363" i="3"/>
  <c r="EA363" i="3"/>
  <c r="DW363" i="3"/>
  <c r="DV363" i="3"/>
  <c r="DU363" i="3"/>
  <c r="DT363" i="3"/>
  <c r="DP363" i="3"/>
  <c r="DO363" i="3"/>
  <c r="DN363" i="3"/>
  <c r="DM363" i="3"/>
  <c r="DI363" i="3"/>
  <c r="DH363" i="3"/>
  <c r="DG363" i="3"/>
  <c r="DF363" i="3"/>
  <c r="DB363" i="3"/>
  <c r="DA363" i="3"/>
  <c r="CZ363" i="3"/>
  <c r="CV363" i="3"/>
  <c r="CU363" i="3"/>
  <c r="CT363" i="3"/>
  <c r="CS363" i="3"/>
  <c r="CO363" i="3"/>
  <c r="CN363" i="3"/>
  <c r="CM363" i="3"/>
  <c r="CL363" i="3"/>
  <c r="CH363" i="3"/>
  <c r="CG363" i="3"/>
  <c r="CF363" i="3"/>
  <c r="CE363" i="3"/>
  <c r="CA363" i="3"/>
  <c r="BZ363" i="3"/>
  <c r="BY363" i="3"/>
  <c r="BX363" i="3"/>
  <c r="BT363" i="3"/>
  <c r="BS363" i="3"/>
  <c r="BR363" i="3"/>
  <c r="BQ363" i="3"/>
  <c r="BM363" i="3"/>
  <c r="BL363" i="3"/>
  <c r="BK363" i="3"/>
  <c r="BJ363" i="3"/>
  <c r="BF363" i="3"/>
  <c r="BE363" i="3"/>
  <c r="BD363" i="3"/>
  <c r="AZ363" i="3"/>
  <c r="AY363" i="3"/>
  <c r="AX363" i="3"/>
  <c r="AT363" i="3"/>
  <c r="AS363" i="3"/>
  <c r="AR363" i="3"/>
  <c r="AQ363" i="3"/>
  <c r="AM363" i="3"/>
  <c r="AL363" i="3"/>
  <c r="AK363" i="3"/>
  <c r="AJ363" i="3"/>
  <c r="AF363" i="3"/>
  <c r="AE363" i="3"/>
  <c r="AD363" i="3"/>
  <c r="AC363" i="3"/>
  <c r="Y363" i="3"/>
  <c r="X363" i="3"/>
  <c r="W363" i="3"/>
  <c r="V363" i="3"/>
  <c r="R363" i="3"/>
  <c r="Q363" i="3"/>
  <c r="P363" i="3"/>
  <c r="O363" i="3"/>
  <c r="K363" i="3"/>
  <c r="J363" i="3"/>
  <c r="I363" i="3"/>
  <c r="H363" i="3"/>
  <c r="GG362" i="3"/>
  <c r="GF362" i="3"/>
  <c r="GE362" i="3"/>
  <c r="GA362" i="3"/>
  <c r="FZ362" i="3"/>
  <c r="FY362" i="3"/>
  <c r="FU362" i="3"/>
  <c r="FT362" i="3"/>
  <c r="FS362" i="3"/>
  <c r="FO362" i="3"/>
  <c r="FN362" i="3"/>
  <c r="FM362" i="3"/>
  <c r="FI362" i="3"/>
  <c r="FH362" i="3"/>
  <c r="FG362" i="3"/>
  <c r="FC362" i="3"/>
  <c r="FB362" i="3"/>
  <c r="FA362" i="3"/>
  <c r="EW362" i="3"/>
  <c r="EV362" i="3"/>
  <c r="EU362" i="3"/>
  <c r="EQ362" i="3"/>
  <c r="EP362" i="3"/>
  <c r="EO362" i="3"/>
  <c r="EN362" i="3"/>
  <c r="EJ362" i="3"/>
  <c r="EI362" i="3"/>
  <c r="EH362" i="3"/>
  <c r="EG362" i="3"/>
  <c r="EC362" i="3"/>
  <c r="EB362" i="3"/>
  <c r="EA362" i="3"/>
  <c r="DW362" i="3"/>
  <c r="DV362" i="3"/>
  <c r="DU362" i="3"/>
  <c r="DT362" i="3"/>
  <c r="DP362" i="3"/>
  <c r="DO362" i="3"/>
  <c r="DN362" i="3"/>
  <c r="DM362" i="3"/>
  <c r="DI362" i="3"/>
  <c r="DH362" i="3"/>
  <c r="DG362" i="3"/>
  <c r="DF362" i="3"/>
  <c r="DB362" i="3"/>
  <c r="DA362" i="3"/>
  <c r="CZ362" i="3"/>
  <c r="CV362" i="3"/>
  <c r="CU362" i="3"/>
  <c r="CT362" i="3"/>
  <c r="CS362" i="3"/>
  <c r="CO362" i="3"/>
  <c r="CN362" i="3"/>
  <c r="CM362" i="3"/>
  <c r="CL362" i="3"/>
  <c r="CH362" i="3"/>
  <c r="CG362" i="3"/>
  <c r="CF362" i="3"/>
  <c r="CE362" i="3"/>
  <c r="CA362" i="3"/>
  <c r="BZ362" i="3"/>
  <c r="BY362" i="3"/>
  <c r="BX362" i="3"/>
  <c r="BT362" i="3"/>
  <c r="BS362" i="3"/>
  <c r="BR362" i="3"/>
  <c r="BQ362" i="3"/>
  <c r="BM362" i="3"/>
  <c r="BL362" i="3"/>
  <c r="BK362" i="3"/>
  <c r="BJ362" i="3"/>
  <c r="BF362" i="3"/>
  <c r="BE362" i="3"/>
  <c r="BD362" i="3"/>
  <c r="AZ362" i="3"/>
  <c r="AY362" i="3"/>
  <c r="AX362" i="3"/>
  <c r="AT362" i="3"/>
  <c r="AS362" i="3"/>
  <c r="AR362" i="3"/>
  <c r="AQ362" i="3"/>
  <c r="AM362" i="3"/>
  <c r="AL362" i="3"/>
  <c r="AK362" i="3"/>
  <c r="AJ362" i="3"/>
  <c r="AF362" i="3"/>
  <c r="AE362" i="3"/>
  <c r="AD362" i="3"/>
  <c r="AC362" i="3"/>
  <c r="Y362" i="3"/>
  <c r="X362" i="3"/>
  <c r="W362" i="3"/>
  <c r="V362" i="3"/>
  <c r="R362" i="3"/>
  <c r="Q362" i="3"/>
  <c r="P362" i="3"/>
  <c r="O362" i="3"/>
  <c r="K362" i="3"/>
  <c r="J362" i="3"/>
  <c r="I362" i="3"/>
  <c r="H362" i="3"/>
  <c r="GG361" i="3"/>
  <c r="GF361" i="3"/>
  <c r="GE361" i="3"/>
  <c r="GA361" i="3"/>
  <c r="FZ361" i="3"/>
  <c r="FY361" i="3"/>
  <c r="FU361" i="3"/>
  <c r="FT361" i="3"/>
  <c r="FS361" i="3"/>
  <c r="FO361" i="3"/>
  <c r="FN361" i="3"/>
  <c r="FM361" i="3"/>
  <c r="FI361" i="3"/>
  <c r="FH361" i="3"/>
  <c r="FG361" i="3"/>
  <c r="FC361" i="3"/>
  <c r="FB361" i="3"/>
  <c r="FA361" i="3"/>
  <c r="EW361" i="3"/>
  <c r="EV361" i="3"/>
  <c r="EU361" i="3"/>
  <c r="EQ361" i="3"/>
  <c r="EP361" i="3"/>
  <c r="EO361" i="3"/>
  <c r="EN361" i="3"/>
  <c r="EJ361" i="3"/>
  <c r="EI361" i="3"/>
  <c r="EH361" i="3"/>
  <c r="EG361" i="3"/>
  <c r="EC361" i="3"/>
  <c r="EB361" i="3"/>
  <c r="EA361" i="3"/>
  <c r="DW361" i="3"/>
  <c r="DV361" i="3"/>
  <c r="DU361" i="3"/>
  <c r="DT361" i="3"/>
  <c r="DP361" i="3"/>
  <c r="DO361" i="3"/>
  <c r="DN361" i="3"/>
  <c r="DM361" i="3"/>
  <c r="DI361" i="3"/>
  <c r="DH361" i="3"/>
  <c r="DG361" i="3"/>
  <c r="DF361" i="3"/>
  <c r="DB361" i="3"/>
  <c r="DA361" i="3"/>
  <c r="CZ361" i="3"/>
  <c r="CV361" i="3"/>
  <c r="CU361" i="3"/>
  <c r="CT361" i="3"/>
  <c r="CS361" i="3"/>
  <c r="CO361" i="3"/>
  <c r="CN361" i="3"/>
  <c r="CM361" i="3"/>
  <c r="CL361" i="3"/>
  <c r="CH361" i="3"/>
  <c r="CG361" i="3"/>
  <c r="CF361" i="3"/>
  <c r="CE361" i="3"/>
  <c r="CA361" i="3"/>
  <c r="BZ361" i="3"/>
  <c r="BY361" i="3"/>
  <c r="BX361" i="3"/>
  <c r="BT361" i="3"/>
  <c r="BS361" i="3"/>
  <c r="BR361" i="3"/>
  <c r="BQ361" i="3"/>
  <c r="BM361" i="3"/>
  <c r="BL361" i="3"/>
  <c r="BK361" i="3"/>
  <c r="BJ361" i="3"/>
  <c r="BF361" i="3"/>
  <c r="BE361" i="3"/>
  <c r="BD361" i="3"/>
  <c r="AZ361" i="3"/>
  <c r="AY361" i="3"/>
  <c r="AX361" i="3"/>
  <c r="AT361" i="3"/>
  <c r="AS361" i="3"/>
  <c r="AR361" i="3"/>
  <c r="AQ361" i="3"/>
  <c r="AM361" i="3"/>
  <c r="AL361" i="3"/>
  <c r="AK361" i="3"/>
  <c r="AJ361" i="3"/>
  <c r="AF361" i="3"/>
  <c r="AE361" i="3"/>
  <c r="AD361" i="3"/>
  <c r="AC361" i="3"/>
  <c r="Y361" i="3"/>
  <c r="X361" i="3"/>
  <c r="W361" i="3"/>
  <c r="V361" i="3"/>
  <c r="R361" i="3"/>
  <c r="Q361" i="3"/>
  <c r="P361" i="3"/>
  <c r="O361" i="3"/>
  <c r="K361" i="3"/>
  <c r="J361" i="3"/>
  <c r="I361" i="3"/>
  <c r="H361" i="3"/>
  <c r="GG360" i="3"/>
  <c r="GF360" i="3"/>
  <c r="GE360" i="3"/>
  <c r="GA360" i="3"/>
  <c r="FZ360" i="3"/>
  <c r="FY360" i="3"/>
  <c r="FU360" i="3"/>
  <c r="FT360" i="3"/>
  <c r="FS360" i="3"/>
  <c r="FO360" i="3"/>
  <c r="FN360" i="3"/>
  <c r="FM360" i="3"/>
  <c r="FI360" i="3"/>
  <c r="FH360" i="3"/>
  <c r="FG360" i="3"/>
  <c r="FC360" i="3"/>
  <c r="FB360" i="3"/>
  <c r="FA360" i="3"/>
  <c r="EW360" i="3"/>
  <c r="EV360" i="3"/>
  <c r="EU360" i="3"/>
  <c r="EQ360" i="3"/>
  <c r="EP360" i="3"/>
  <c r="EO360" i="3"/>
  <c r="EN360" i="3"/>
  <c r="EJ360" i="3"/>
  <c r="EI360" i="3"/>
  <c r="EH360" i="3"/>
  <c r="EG360" i="3"/>
  <c r="EC360" i="3"/>
  <c r="EB360" i="3"/>
  <c r="EA360" i="3"/>
  <c r="DW360" i="3"/>
  <c r="DV360" i="3"/>
  <c r="DU360" i="3"/>
  <c r="DT360" i="3"/>
  <c r="DP360" i="3"/>
  <c r="DO360" i="3"/>
  <c r="DN360" i="3"/>
  <c r="DM360" i="3"/>
  <c r="DI360" i="3"/>
  <c r="DH360" i="3"/>
  <c r="DG360" i="3"/>
  <c r="DF360" i="3"/>
  <c r="DB360" i="3"/>
  <c r="DA360" i="3"/>
  <c r="CZ360" i="3"/>
  <c r="CV360" i="3"/>
  <c r="CU360" i="3"/>
  <c r="CT360" i="3"/>
  <c r="CS360" i="3"/>
  <c r="CO360" i="3"/>
  <c r="CN360" i="3"/>
  <c r="CM360" i="3"/>
  <c r="CL360" i="3"/>
  <c r="CH360" i="3"/>
  <c r="CG360" i="3"/>
  <c r="CF360" i="3"/>
  <c r="CE360" i="3"/>
  <c r="CA360" i="3"/>
  <c r="BZ360" i="3"/>
  <c r="BY360" i="3"/>
  <c r="BX360" i="3"/>
  <c r="BT360" i="3"/>
  <c r="BS360" i="3"/>
  <c r="BR360" i="3"/>
  <c r="BQ360" i="3"/>
  <c r="BM360" i="3"/>
  <c r="BL360" i="3"/>
  <c r="BK360" i="3"/>
  <c r="BJ360" i="3"/>
  <c r="BF360" i="3"/>
  <c r="BE360" i="3"/>
  <c r="BD360" i="3"/>
  <c r="AZ360" i="3"/>
  <c r="AY360" i="3"/>
  <c r="AX360" i="3"/>
  <c r="AT360" i="3"/>
  <c r="AS360" i="3"/>
  <c r="AR360" i="3"/>
  <c r="AQ360" i="3"/>
  <c r="AM360" i="3"/>
  <c r="AL360" i="3"/>
  <c r="AK360" i="3"/>
  <c r="AJ360" i="3"/>
  <c r="AF360" i="3"/>
  <c r="AE360" i="3"/>
  <c r="AD360" i="3"/>
  <c r="AC360" i="3"/>
  <c r="Y360" i="3"/>
  <c r="X360" i="3"/>
  <c r="W360" i="3"/>
  <c r="V360" i="3"/>
  <c r="R360" i="3"/>
  <c r="Q360" i="3"/>
  <c r="P360" i="3"/>
  <c r="O360" i="3"/>
  <c r="K360" i="3"/>
  <c r="J360" i="3"/>
  <c r="I360" i="3"/>
  <c r="H360" i="3"/>
  <c r="GG359" i="3"/>
  <c r="GF359" i="3"/>
  <c r="GE359" i="3"/>
  <c r="GA359" i="3"/>
  <c r="FZ359" i="3"/>
  <c r="FY359" i="3"/>
  <c r="FU359" i="3"/>
  <c r="FT359" i="3"/>
  <c r="FS359" i="3"/>
  <c r="FO359" i="3"/>
  <c r="FN359" i="3"/>
  <c r="FM359" i="3"/>
  <c r="FI359" i="3"/>
  <c r="FH359" i="3"/>
  <c r="FG359" i="3"/>
  <c r="FC359" i="3"/>
  <c r="FB359" i="3"/>
  <c r="FA359" i="3"/>
  <c r="EW359" i="3"/>
  <c r="EV359" i="3"/>
  <c r="EU359" i="3"/>
  <c r="EQ359" i="3"/>
  <c r="EP359" i="3"/>
  <c r="EO359" i="3"/>
  <c r="EN359" i="3"/>
  <c r="EJ359" i="3"/>
  <c r="EI359" i="3"/>
  <c r="EH359" i="3"/>
  <c r="EG359" i="3"/>
  <c r="EC359" i="3"/>
  <c r="EB359" i="3"/>
  <c r="EA359" i="3"/>
  <c r="DW359" i="3"/>
  <c r="DV359" i="3"/>
  <c r="DU359" i="3"/>
  <c r="DT359" i="3"/>
  <c r="DP359" i="3"/>
  <c r="DO359" i="3"/>
  <c r="DN359" i="3"/>
  <c r="DM359" i="3"/>
  <c r="DI359" i="3"/>
  <c r="DH359" i="3"/>
  <c r="DG359" i="3"/>
  <c r="DF359" i="3"/>
  <c r="DB359" i="3"/>
  <c r="DA359" i="3"/>
  <c r="CZ359" i="3"/>
  <c r="CV359" i="3"/>
  <c r="CU359" i="3"/>
  <c r="CT359" i="3"/>
  <c r="CS359" i="3"/>
  <c r="CO359" i="3"/>
  <c r="CN359" i="3"/>
  <c r="CM359" i="3"/>
  <c r="CL359" i="3"/>
  <c r="CH359" i="3"/>
  <c r="CG359" i="3"/>
  <c r="CF359" i="3"/>
  <c r="CE359" i="3"/>
  <c r="CA359" i="3"/>
  <c r="BZ359" i="3"/>
  <c r="BY359" i="3"/>
  <c r="BX359" i="3"/>
  <c r="BT359" i="3"/>
  <c r="BS359" i="3"/>
  <c r="BR359" i="3"/>
  <c r="BQ359" i="3"/>
  <c r="BM359" i="3"/>
  <c r="BL359" i="3"/>
  <c r="BK359" i="3"/>
  <c r="BJ359" i="3"/>
  <c r="BF359" i="3"/>
  <c r="BE359" i="3"/>
  <c r="BD359" i="3"/>
  <c r="AZ359" i="3"/>
  <c r="AY359" i="3"/>
  <c r="AX359" i="3"/>
  <c r="AT359" i="3"/>
  <c r="AS359" i="3"/>
  <c r="AR359" i="3"/>
  <c r="AQ359" i="3"/>
  <c r="AM359" i="3"/>
  <c r="AL359" i="3"/>
  <c r="AK359" i="3"/>
  <c r="AJ359" i="3"/>
  <c r="AF359" i="3"/>
  <c r="AE359" i="3"/>
  <c r="AD359" i="3"/>
  <c r="AC359" i="3"/>
  <c r="Y359" i="3"/>
  <c r="X359" i="3"/>
  <c r="W359" i="3"/>
  <c r="V359" i="3"/>
  <c r="R359" i="3"/>
  <c r="Q359" i="3"/>
  <c r="P359" i="3"/>
  <c r="O359" i="3"/>
  <c r="K359" i="3"/>
  <c r="J359" i="3"/>
  <c r="I359" i="3"/>
  <c r="H359" i="3"/>
  <c r="GG358" i="3"/>
  <c r="GF358" i="3"/>
  <c r="GE358" i="3"/>
  <c r="GA358" i="3"/>
  <c r="FZ358" i="3"/>
  <c r="FY358" i="3"/>
  <c r="FU358" i="3"/>
  <c r="FT358" i="3"/>
  <c r="FS358" i="3"/>
  <c r="FO358" i="3"/>
  <c r="FN358" i="3"/>
  <c r="FM358" i="3"/>
  <c r="FI358" i="3"/>
  <c r="FH358" i="3"/>
  <c r="FG358" i="3"/>
  <c r="FC358" i="3"/>
  <c r="FB358" i="3"/>
  <c r="FA358" i="3"/>
  <c r="EW358" i="3"/>
  <c r="EV358" i="3"/>
  <c r="EU358" i="3"/>
  <c r="EQ358" i="3"/>
  <c r="EP358" i="3"/>
  <c r="EO358" i="3"/>
  <c r="EN358" i="3"/>
  <c r="EJ358" i="3"/>
  <c r="EI358" i="3"/>
  <c r="EH358" i="3"/>
  <c r="EG358" i="3"/>
  <c r="EC358" i="3"/>
  <c r="EB358" i="3"/>
  <c r="EA358" i="3"/>
  <c r="DW358" i="3"/>
  <c r="DV358" i="3"/>
  <c r="DU358" i="3"/>
  <c r="DT358" i="3"/>
  <c r="DP358" i="3"/>
  <c r="DO358" i="3"/>
  <c r="DN358" i="3"/>
  <c r="DM358" i="3"/>
  <c r="DI358" i="3"/>
  <c r="DH358" i="3"/>
  <c r="DG358" i="3"/>
  <c r="DF358" i="3"/>
  <c r="DB358" i="3"/>
  <c r="DA358" i="3"/>
  <c r="CZ358" i="3"/>
  <c r="CV358" i="3"/>
  <c r="CU358" i="3"/>
  <c r="CT358" i="3"/>
  <c r="CS358" i="3"/>
  <c r="CO358" i="3"/>
  <c r="CN358" i="3"/>
  <c r="CM358" i="3"/>
  <c r="CL358" i="3"/>
  <c r="CH358" i="3"/>
  <c r="CG358" i="3"/>
  <c r="CF358" i="3"/>
  <c r="CE358" i="3"/>
  <c r="CA358" i="3"/>
  <c r="BZ358" i="3"/>
  <c r="BY358" i="3"/>
  <c r="BX358" i="3"/>
  <c r="BT358" i="3"/>
  <c r="BS358" i="3"/>
  <c r="BR358" i="3"/>
  <c r="BQ358" i="3"/>
  <c r="BM358" i="3"/>
  <c r="BL358" i="3"/>
  <c r="BK358" i="3"/>
  <c r="BJ358" i="3"/>
  <c r="BF358" i="3"/>
  <c r="BE358" i="3"/>
  <c r="BD358" i="3"/>
  <c r="AZ358" i="3"/>
  <c r="AY358" i="3"/>
  <c r="AX358" i="3"/>
  <c r="AT358" i="3"/>
  <c r="AS358" i="3"/>
  <c r="AR358" i="3"/>
  <c r="AQ358" i="3"/>
  <c r="AM358" i="3"/>
  <c r="AL358" i="3"/>
  <c r="AK358" i="3"/>
  <c r="AJ358" i="3"/>
  <c r="AF358" i="3"/>
  <c r="AE358" i="3"/>
  <c r="AD358" i="3"/>
  <c r="AC358" i="3"/>
  <c r="Y358" i="3"/>
  <c r="X358" i="3"/>
  <c r="W358" i="3"/>
  <c r="V358" i="3"/>
  <c r="R358" i="3"/>
  <c r="Q358" i="3"/>
  <c r="P358" i="3"/>
  <c r="O358" i="3"/>
  <c r="K358" i="3"/>
  <c r="J358" i="3"/>
  <c r="I358" i="3"/>
  <c r="H358" i="3"/>
  <c r="GG357" i="3"/>
  <c r="GF357" i="3"/>
  <c r="GE357" i="3"/>
  <c r="GA357" i="3"/>
  <c r="FZ357" i="3"/>
  <c r="FY357" i="3"/>
  <c r="FU357" i="3"/>
  <c r="FT357" i="3"/>
  <c r="FS357" i="3"/>
  <c r="FO357" i="3"/>
  <c r="FN357" i="3"/>
  <c r="FM357" i="3"/>
  <c r="FI357" i="3"/>
  <c r="FH357" i="3"/>
  <c r="FG357" i="3"/>
  <c r="FC357" i="3"/>
  <c r="FB357" i="3"/>
  <c r="FA357" i="3"/>
  <c r="EW357" i="3"/>
  <c r="EV357" i="3"/>
  <c r="EU357" i="3"/>
  <c r="EQ357" i="3"/>
  <c r="EP357" i="3"/>
  <c r="EO357" i="3"/>
  <c r="EN357" i="3"/>
  <c r="EJ357" i="3"/>
  <c r="EI357" i="3"/>
  <c r="EH357" i="3"/>
  <c r="EG357" i="3"/>
  <c r="EC357" i="3"/>
  <c r="EB357" i="3"/>
  <c r="EA357" i="3"/>
  <c r="DW357" i="3"/>
  <c r="DV357" i="3"/>
  <c r="DU357" i="3"/>
  <c r="DT357" i="3"/>
  <c r="DP357" i="3"/>
  <c r="DO357" i="3"/>
  <c r="DN357" i="3"/>
  <c r="DM357" i="3"/>
  <c r="DI357" i="3"/>
  <c r="DH357" i="3"/>
  <c r="DG357" i="3"/>
  <c r="DF357" i="3"/>
  <c r="DB357" i="3"/>
  <c r="DA357" i="3"/>
  <c r="CZ357" i="3"/>
  <c r="CV357" i="3"/>
  <c r="CU357" i="3"/>
  <c r="CT357" i="3"/>
  <c r="CS357" i="3"/>
  <c r="CO357" i="3"/>
  <c r="CN357" i="3"/>
  <c r="CM357" i="3"/>
  <c r="CL357" i="3"/>
  <c r="CH357" i="3"/>
  <c r="CG357" i="3"/>
  <c r="CF357" i="3"/>
  <c r="CE357" i="3"/>
  <c r="CA357" i="3"/>
  <c r="BZ357" i="3"/>
  <c r="BY357" i="3"/>
  <c r="BX357" i="3"/>
  <c r="BT357" i="3"/>
  <c r="BS357" i="3"/>
  <c r="BR357" i="3"/>
  <c r="BQ357" i="3"/>
  <c r="BM357" i="3"/>
  <c r="BL357" i="3"/>
  <c r="BK357" i="3"/>
  <c r="BJ357" i="3"/>
  <c r="BF357" i="3"/>
  <c r="BE357" i="3"/>
  <c r="BD357" i="3"/>
  <c r="AZ357" i="3"/>
  <c r="AY357" i="3"/>
  <c r="AX357" i="3"/>
  <c r="AT357" i="3"/>
  <c r="AS357" i="3"/>
  <c r="AR357" i="3"/>
  <c r="AQ357" i="3"/>
  <c r="AM357" i="3"/>
  <c r="AL357" i="3"/>
  <c r="AK357" i="3"/>
  <c r="AJ357" i="3"/>
  <c r="AF357" i="3"/>
  <c r="AE357" i="3"/>
  <c r="AD357" i="3"/>
  <c r="AC357" i="3"/>
  <c r="Y357" i="3"/>
  <c r="X357" i="3"/>
  <c r="W357" i="3"/>
  <c r="V357" i="3"/>
  <c r="R357" i="3"/>
  <c r="Q357" i="3"/>
  <c r="P357" i="3"/>
  <c r="O357" i="3"/>
  <c r="K357" i="3"/>
  <c r="J357" i="3"/>
  <c r="I357" i="3"/>
  <c r="H357" i="3"/>
  <c r="GG356" i="3"/>
  <c r="GF356" i="3"/>
  <c r="GE356" i="3"/>
  <c r="GA356" i="3"/>
  <c r="FZ356" i="3"/>
  <c r="FY356" i="3"/>
  <c r="FU356" i="3"/>
  <c r="FT356" i="3"/>
  <c r="FS356" i="3"/>
  <c r="FO356" i="3"/>
  <c r="FN356" i="3"/>
  <c r="FM356" i="3"/>
  <c r="FI356" i="3"/>
  <c r="FH356" i="3"/>
  <c r="FG356" i="3"/>
  <c r="FC356" i="3"/>
  <c r="FB356" i="3"/>
  <c r="FA356" i="3"/>
  <c r="EW356" i="3"/>
  <c r="EV356" i="3"/>
  <c r="EU356" i="3"/>
  <c r="EQ356" i="3"/>
  <c r="EP356" i="3"/>
  <c r="EO356" i="3"/>
  <c r="EN356" i="3"/>
  <c r="EJ356" i="3"/>
  <c r="EI356" i="3"/>
  <c r="EH356" i="3"/>
  <c r="EG356" i="3"/>
  <c r="EC356" i="3"/>
  <c r="EB356" i="3"/>
  <c r="EA356" i="3"/>
  <c r="DW356" i="3"/>
  <c r="DV356" i="3"/>
  <c r="DU356" i="3"/>
  <c r="DT356" i="3"/>
  <c r="DP356" i="3"/>
  <c r="DO356" i="3"/>
  <c r="DN356" i="3"/>
  <c r="DM356" i="3"/>
  <c r="DI356" i="3"/>
  <c r="DH356" i="3"/>
  <c r="DG356" i="3"/>
  <c r="DF356" i="3"/>
  <c r="DB356" i="3"/>
  <c r="DA356" i="3"/>
  <c r="CZ356" i="3"/>
  <c r="CV356" i="3"/>
  <c r="CU356" i="3"/>
  <c r="CT356" i="3"/>
  <c r="CS356" i="3"/>
  <c r="CO356" i="3"/>
  <c r="CN356" i="3"/>
  <c r="CM356" i="3"/>
  <c r="CL356" i="3"/>
  <c r="CH356" i="3"/>
  <c r="CG356" i="3"/>
  <c r="CF356" i="3"/>
  <c r="CE356" i="3"/>
  <c r="CA356" i="3"/>
  <c r="BZ356" i="3"/>
  <c r="BY356" i="3"/>
  <c r="BX356" i="3"/>
  <c r="BT356" i="3"/>
  <c r="BS356" i="3"/>
  <c r="BR356" i="3"/>
  <c r="BQ356" i="3"/>
  <c r="BM356" i="3"/>
  <c r="BL356" i="3"/>
  <c r="BK356" i="3"/>
  <c r="BJ356" i="3"/>
  <c r="BF356" i="3"/>
  <c r="BE356" i="3"/>
  <c r="BD356" i="3"/>
  <c r="AZ356" i="3"/>
  <c r="AY356" i="3"/>
  <c r="AX356" i="3"/>
  <c r="AT356" i="3"/>
  <c r="AS356" i="3"/>
  <c r="AR356" i="3"/>
  <c r="AQ356" i="3"/>
  <c r="AM356" i="3"/>
  <c r="AL356" i="3"/>
  <c r="AK356" i="3"/>
  <c r="AJ356" i="3"/>
  <c r="AF356" i="3"/>
  <c r="AE356" i="3"/>
  <c r="AD356" i="3"/>
  <c r="AC356" i="3"/>
  <c r="Y356" i="3"/>
  <c r="X356" i="3"/>
  <c r="W356" i="3"/>
  <c r="V356" i="3"/>
  <c r="R356" i="3"/>
  <c r="Q356" i="3"/>
  <c r="P356" i="3"/>
  <c r="O356" i="3"/>
  <c r="K356" i="3"/>
  <c r="J356" i="3"/>
  <c r="I356" i="3"/>
  <c r="H356" i="3"/>
  <c r="GG355" i="3"/>
  <c r="GF355" i="3"/>
  <c r="GE355" i="3"/>
  <c r="GA355" i="3"/>
  <c r="FZ355" i="3"/>
  <c r="FY355" i="3"/>
  <c r="FU355" i="3"/>
  <c r="FT355" i="3"/>
  <c r="FS355" i="3"/>
  <c r="FO355" i="3"/>
  <c r="FN355" i="3"/>
  <c r="FM355" i="3"/>
  <c r="FI355" i="3"/>
  <c r="FH355" i="3"/>
  <c r="FG355" i="3"/>
  <c r="FC355" i="3"/>
  <c r="FB355" i="3"/>
  <c r="FA355" i="3"/>
  <c r="EW355" i="3"/>
  <c r="EV355" i="3"/>
  <c r="EU355" i="3"/>
  <c r="EQ355" i="3"/>
  <c r="EP355" i="3"/>
  <c r="EO355" i="3"/>
  <c r="EN355" i="3"/>
  <c r="EJ355" i="3"/>
  <c r="EI355" i="3"/>
  <c r="EH355" i="3"/>
  <c r="EG355" i="3"/>
  <c r="EC355" i="3"/>
  <c r="EB355" i="3"/>
  <c r="EA355" i="3"/>
  <c r="DW355" i="3"/>
  <c r="DV355" i="3"/>
  <c r="DU355" i="3"/>
  <c r="DT355" i="3"/>
  <c r="DP355" i="3"/>
  <c r="DO355" i="3"/>
  <c r="DN355" i="3"/>
  <c r="DM355" i="3"/>
  <c r="DI355" i="3"/>
  <c r="DH355" i="3"/>
  <c r="DG355" i="3"/>
  <c r="DF355" i="3"/>
  <c r="DB355" i="3"/>
  <c r="DA355" i="3"/>
  <c r="CZ355" i="3"/>
  <c r="CV355" i="3"/>
  <c r="CU355" i="3"/>
  <c r="CT355" i="3"/>
  <c r="CS355" i="3"/>
  <c r="CO355" i="3"/>
  <c r="CN355" i="3"/>
  <c r="CM355" i="3"/>
  <c r="CL355" i="3"/>
  <c r="CH355" i="3"/>
  <c r="CG355" i="3"/>
  <c r="CF355" i="3"/>
  <c r="CE355" i="3"/>
  <c r="CA355" i="3"/>
  <c r="BZ355" i="3"/>
  <c r="BY355" i="3"/>
  <c r="BX355" i="3"/>
  <c r="BT355" i="3"/>
  <c r="BS355" i="3"/>
  <c r="BR355" i="3"/>
  <c r="BQ355" i="3"/>
  <c r="BM355" i="3"/>
  <c r="BL355" i="3"/>
  <c r="BK355" i="3"/>
  <c r="BJ355" i="3"/>
  <c r="BF355" i="3"/>
  <c r="BE355" i="3"/>
  <c r="BD355" i="3"/>
  <c r="AZ355" i="3"/>
  <c r="AY355" i="3"/>
  <c r="AX355" i="3"/>
  <c r="AT355" i="3"/>
  <c r="AS355" i="3"/>
  <c r="AR355" i="3"/>
  <c r="AQ355" i="3"/>
  <c r="AM355" i="3"/>
  <c r="AL355" i="3"/>
  <c r="AK355" i="3"/>
  <c r="AJ355" i="3"/>
  <c r="AF355" i="3"/>
  <c r="AE355" i="3"/>
  <c r="AD355" i="3"/>
  <c r="AC355" i="3"/>
  <c r="Y355" i="3"/>
  <c r="X355" i="3"/>
  <c r="W355" i="3"/>
  <c r="V355" i="3"/>
  <c r="R355" i="3"/>
  <c r="Q355" i="3"/>
  <c r="P355" i="3"/>
  <c r="O355" i="3"/>
  <c r="K355" i="3"/>
  <c r="J355" i="3"/>
  <c r="I355" i="3"/>
  <c r="H355" i="3"/>
  <c r="GG354" i="3"/>
  <c r="GF354" i="3"/>
  <c r="GE354" i="3"/>
  <c r="GA354" i="3"/>
  <c r="FZ354" i="3"/>
  <c r="FY354" i="3"/>
  <c r="FU354" i="3"/>
  <c r="FT354" i="3"/>
  <c r="FS354" i="3"/>
  <c r="FO354" i="3"/>
  <c r="FN354" i="3"/>
  <c r="FM354" i="3"/>
  <c r="FI354" i="3"/>
  <c r="FH354" i="3"/>
  <c r="FG354" i="3"/>
  <c r="FC354" i="3"/>
  <c r="FB354" i="3"/>
  <c r="FA354" i="3"/>
  <c r="EW354" i="3"/>
  <c r="EV354" i="3"/>
  <c r="EU354" i="3"/>
  <c r="EQ354" i="3"/>
  <c r="EP354" i="3"/>
  <c r="EO354" i="3"/>
  <c r="EN354" i="3"/>
  <c r="EJ354" i="3"/>
  <c r="EI354" i="3"/>
  <c r="EH354" i="3"/>
  <c r="EG354" i="3"/>
  <c r="EC354" i="3"/>
  <c r="EB354" i="3"/>
  <c r="EA354" i="3"/>
  <c r="DW354" i="3"/>
  <c r="DV354" i="3"/>
  <c r="DU354" i="3"/>
  <c r="DT354" i="3"/>
  <c r="DP354" i="3"/>
  <c r="DO354" i="3"/>
  <c r="DN354" i="3"/>
  <c r="DM354" i="3"/>
  <c r="DI354" i="3"/>
  <c r="DH354" i="3"/>
  <c r="DG354" i="3"/>
  <c r="DF354" i="3"/>
  <c r="DB354" i="3"/>
  <c r="DA354" i="3"/>
  <c r="CZ354" i="3"/>
  <c r="CV354" i="3"/>
  <c r="CU354" i="3"/>
  <c r="CT354" i="3"/>
  <c r="CS354" i="3"/>
  <c r="CO354" i="3"/>
  <c r="CN354" i="3"/>
  <c r="CM354" i="3"/>
  <c r="CL354" i="3"/>
  <c r="CH354" i="3"/>
  <c r="CG354" i="3"/>
  <c r="CF354" i="3"/>
  <c r="CE354" i="3"/>
  <c r="CA354" i="3"/>
  <c r="BZ354" i="3"/>
  <c r="BY354" i="3"/>
  <c r="BX354" i="3"/>
  <c r="BT354" i="3"/>
  <c r="BS354" i="3"/>
  <c r="BR354" i="3"/>
  <c r="BQ354" i="3"/>
  <c r="BM354" i="3"/>
  <c r="BL354" i="3"/>
  <c r="BK354" i="3"/>
  <c r="BJ354" i="3"/>
  <c r="BF354" i="3"/>
  <c r="BE354" i="3"/>
  <c r="BD354" i="3"/>
  <c r="AZ354" i="3"/>
  <c r="AY354" i="3"/>
  <c r="AX354" i="3"/>
  <c r="AT354" i="3"/>
  <c r="AS354" i="3"/>
  <c r="AR354" i="3"/>
  <c r="AQ354" i="3"/>
  <c r="AM354" i="3"/>
  <c r="AL354" i="3"/>
  <c r="AK354" i="3"/>
  <c r="AJ354" i="3"/>
  <c r="AF354" i="3"/>
  <c r="AE354" i="3"/>
  <c r="AD354" i="3"/>
  <c r="AC354" i="3"/>
  <c r="Y354" i="3"/>
  <c r="X354" i="3"/>
  <c r="W354" i="3"/>
  <c r="V354" i="3"/>
  <c r="R354" i="3"/>
  <c r="Q354" i="3"/>
  <c r="P354" i="3"/>
  <c r="O354" i="3"/>
  <c r="K354" i="3"/>
  <c r="J354" i="3"/>
  <c r="I354" i="3"/>
  <c r="H354" i="3"/>
  <c r="GG353" i="3"/>
  <c r="GF353" i="3"/>
  <c r="GE353" i="3"/>
  <c r="GA353" i="3"/>
  <c r="FZ353" i="3"/>
  <c r="FY353" i="3"/>
  <c r="FU353" i="3"/>
  <c r="FT353" i="3"/>
  <c r="FS353" i="3"/>
  <c r="FO353" i="3"/>
  <c r="FN353" i="3"/>
  <c r="FM353" i="3"/>
  <c r="FI353" i="3"/>
  <c r="FH353" i="3"/>
  <c r="FG353" i="3"/>
  <c r="FC353" i="3"/>
  <c r="FB353" i="3"/>
  <c r="FA353" i="3"/>
  <c r="EW353" i="3"/>
  <c r="EV353" i="3"/>
  <c r="EU353" i="3"/>
  <c r="EQ353" i="3"/>
  <c r="EP353" i="3"/>
  <c r="EO353" i="3"/>
  <c r="EN353" i="3"/>
  <c r="EJ353" i="3"/>
  <c r="EI353" i="3"/>
  <c r="EH353" i="3"/>
  <c r="EG353" i="3"/>
  <c r="EC353" i="3"/>
  <c r="EB353" i="3"/>
  <c r="EA353" i="3"/>
  <c r="DW353" i="3"/>
  <c r="DV353" i="3"/>
  <c r="DU353" i="3"/>
  <c r="DT353" i="3"/>
  <c r="DP353" i="3"/>
  <c r="DO353" i="3"/>
  <c r="DN353" i="3"/>
  <c r="DM353" i="3"/>
  <c r="DI353" i="3"/>
  <c r="DH353" i="3"/>
  <c r="DG353" i="3"/>
  <c r="DF353" i="3"/>
  <c r="DB353" i="3"/>
  <c r="DA353" i="3"/>
  <c r="CZ353" i="3"/>
  <c r="CV353" i="3"/>
  <c r="CU353" i="3"/>
  <c r="CT353" i="3"/>
  <c r="CS353" i="3"/>
  <c r="CO353" i="3"/>
  <c r="CN353" i="3"/>
  <c r="CM353" i="3"/>
  <c r="CL353" i="3"/>
  <c r="CH353" i="3"/>
  <c r="CG353" i="3"/>
  <c r="CF353" i="3"/>
  <c r="CE353" i="3"/>
  <c r="CA353" i="3"/>
  <c r="BZ353" i="3"/>
  <c r="BY353" i="3"/>
  <c r="BX353" i="3"/>
  <c r="BT353" i="3"/>
  <c r="BS353" i="3"/>
  <c r="BR353" i="3"/>
  <c r="BQ353" i="3"/>
  <c r="BM353" i="3"/>
  <c r="BL353" i="3"/>
  <c r="BK353" i="3"/>
  <c r="BJ353" i="3"/>
  <c r="BF353" i="3"/>
  <c r="BE353" i="3"/>
  <c r="BD353" i="3"/>
  <c r="AZ353" i="3"/>
  <c r="AY353" i="3"/>
  <c r="AX353" i="3"/>
  <c r="AT353" i="3"/>
  <c r="AS353" i="3"/>
  <c r="AR353" i="3"/>
  <c r="AQ353" i="3"/>
  <c r="AM353" i="3"/>
  <c r="AL353" i="3"/>
  <c r="AK353" i="3"/>
  <c r="AJ353" i="3"/>
  <c r="AF353" i="3"/>
  <c r="AE353" i="3"/>
  <c r="AD353" i="3"/>
  <c r="AC353" i="3"/>
  <c r="Y353" i="3"/>
  <c r="X353" i="3"/>
  <c r="W353" i="3"/>
  <c r="V353" i="3"/>
  <c r="R353" i="3"/>
  <c r="Q353" i="3"/>
  <c r="P353" i="3"/>
  <c r="O353" i="3"/>
  <c r="K353" i="3"/>
  <c r="J353" i="3"/>
  <c r="I353" i="3"/>
  <c r="H353" i="3"/>
  <c r="GG352" i="3"/>
  <c r="GF352" i="3"/>
  <c r="GE352" i="3"/>
  <c r="GA352" i="3"/>
  <c r="FZ352" i="3"/>
  <c r="FY352" i="3"/>
  <c r="FU352" i="3"/>
  <c r="FT352" i="3"/>
  <c r="FS352" i="3"/>
  <c r="FO352" i="3"/>
  <c r="FN352" i="3"/>
  <c r="FM352" i="3"/>
  <c r="FI352" i="3"/>
  <c r="FH352" i="3"/>
  <c r="FG352" i="3"/>
  <c r="FC352" i="3"/>
  <c r="FB352" i="3"/>
  <c r="FA352" i="3"/>
  <c r="EW352" i="3"/>
  <c r="EV352" i="3"/>
  <c r="EU352" i="3"/>
  <c r="EQ352" i="3"/>
  <c r="EP352" i="3"/>
  <c r="EO352" i="3"/>
  <c r="EN352" i="3"/>
  <c r="EJ352" i="3"/>
  <c r="EI352" i="3"/>
  <c r="EH352" i="3"/>
  <c r="EG352" i="3"/>
  <c r="EC352" i="3"/>
  <c r="EB352" i="3"/>
  <c r="EA352" i="3"/>
  <c r="DW352" i="3"/>
  <c r="DV352" i="3"/>
  <c r="DU352" i="3"/>
  <c r="DT352" i="3"/>
  <c r="DP352" i="3"/>
  <c r="DO352" i="3"/>
  <c r="DN352" i="3"/>
  <c r="DM352" i="3"/>
  <c r="DI352" i="3"/>
  <c r="DH352" i="3"/>
  <c r="DG352" i="3"/>
  <c r="DF352" i="3"/>
  <c r="DB352" i="3"/>
  <c r="DA352" i="3"/>
  <c r="CZ352" i="3"/>
  <c r="CV352" i="3"/>
  <c r="CU352" i="3"/>
  <c r="CT352" i="3"/>
  <c r="CS352" i="3"/>
  <c r="CO352" i="3"/>
  <c r="CN352" i="3"/>
  <c r="CM352" i="3"/>
  <c r="CL352" i="3"/>
  <c r="CH352" i="3"/>
  <c r="CG352" i="3"/>
  <c r="CF352" i="3"/>
  <c r="CE352" i="3"/>
  <c r="CA352" i="3"/>
  <c r="BZ352" i="3"/>
  <c r="BY352" i="3"/>
  <c r="BX352" i="3"/>
  <c r="BT352" i="3"/>
  <c r="BS352" i="3"/>
  <c r="BR352" i="3"/>
  <c r="BQ352" i="3"/>
  <c r="BM352" i="3"/>
  <c r="BL352" i="3"/>
  <c r="BK352" i="3"/>
  <c r="BJ352" i="3"/>
  <c r="BF352" i="3"/>
  <c r="BE352" i="3"/>
  <c r="BD352" i="3"/>
  <c r="AZ352" i="3"/>
  <c r="AY352" i="3"/>
  <c r="AX352" i="3"/>
  <c r="AT352" i="3"/>
  <c r="AS352" i="3"/>
  <c r="AR352" i="3"/>
  <c r="AQ352" i="3"/>
  <c r="AM352" i="3"/>
  <c r="AL352" i="3"/>
  <c r="AK352" i="3"/>
  <c r="AJ352" i="3"/>
  <c r="AF352" i="3"/>
  <c r="AE352" i="3"/>
  <c r="AD352" i="3"/>
  <c r="AC352" i="3"/>
  <c r="Y352" i="3"/>
  <c r="X352" i="3"/>
  <c r="W352" i="3"/>
  <c r="V352" i="3"/>
  <c r="R352" i="3"/>
  <c r="Q352" i="3"/>
  <c r="P352" i="3"/>
  <c r="O352" i="3"/>
  <c r="K352" i="3"/>
  <c r="J352" i="3"/>
  <c r="I352" i="3"/>
  <c r="H352" i="3"/>
  <c r="GG351" i="3"/>
  <c r="GF351" i="3"/>
  <c r="GE351" i="3"/>
  <c r="GA351" i="3"/>
  <c r="FZ351" i="3"/>
  <c r="FY351" i="3"/>
  <c r="FU351" i="3"/>
  <c r="FT351" i="3"/>
  <c r="FS351" i="3"/>
  <c r="FO351" i="3"/>
  <c r="FN351" i="3"/>
  <c r="FM351" i="3"/>
  <c r="FI351" i="3"/>
  <c r="FH351" i="3"/>
  <c r="FG351" i="3"/>
  <c r="FC351" i="3"/>
  <c r="FB351" i="3"/>
  <c r="FA351" i="3"/>
  <c r="EW351" i="3"/>
  <c r="EV351" i="3"/>
  <c r="EU351" i="3"/>
  <c r="EQ351" i="3"/>
  <c r="EP351" i="3"/>
  <c r="EO351" i="3"/>
  <c r="EN351" i="3"/>
  <c r="EJ351" i="3"/>
  <c r="EI351" i="3"/>
  <c r="EH351" i="3"/>
  <c r="EG351" i="3"/>
  <c r="EC351" i="3"/>
  <c r="EB351" i="3"/>
  <c r="EA351" i="3"/>
  <c r="DW351" i="3"/>
  <c r="DV351" i="3"/>
  <c r="DU351" i="3"/>
  <c r="DT351" i="3"/>
  <c r="DP351" i="3"/>
  <c r="DO351" i="3"/>
  <c r="DN351" i="3"/>
  <c r="DM351" i="3"/>
  <c r="DI351" i="3"/>
  <c r="DH351" i="3"/>
  <c r="DG351" i="3"/>
  <c r="DF351" i="3"/>
  <c r="DB351" i="3"/>
  <c r="DA351" i="3"/>
  <c r="CZ351" i="3"/>
  <c r="CV351" i="3"/>
  <c r="CU351" i="3"/>
  <c r="CT351" i="3"/>
  <c r="CS351" i="3"/>
  <c r="CO351" i="3"/>
  <c r="CN351" i="3"/>
  <c r="CM351" i="3"/>
  <c r="CL351" i="3"/>
  <c r="CH351" i="3"/>
  <c r="CG351" i="3"/>
  <c r="CF351" i="3"/>
  <c r="CE351" i="3"/>
  <c r="CA351" i="3"/>
  <c r="BZ351" i="3"/>
  <c r="BY351" i="3"/>
  <c r="BX351" i="3"/>
  <c r="BT351" i="3"/>
  <c r="BS351" i="3"/>
  <c r="BR351" i="3"/>
  <c r="BQ351" i="3"/>
  <c r="BM351" i="3"/>
  <c r="BL351" i="3"/>
  <c r="BK351" i="3"/>
  <c r="BJ351" i="3"/>
  <c r="BF351" i="3"/>
  <c r="BE351" i="3"/>
  <c r="BD351" i="3"/>
  <c r="AZ351" i="3"/>
  <c r="AY351" i="3"/>
  <c r="AX351" i="3"/>
  <c r="AT351" i="3"/>
  <c r="AS351" i="3"/>
  <c r="AR351" i="3"/>
  <c r="AQ351" i="3"/>
  <c r="AM351" i="3"/>
  <c r="AL351" i="3"/>
  <c r="AK351" i="3"/>
  <c r="AJ351" i="3"/>
  <c r="AF351" i="3"/>
  <c r="AE351" i="3"/>
  <c r="AD351" i="3"/>
  <c r="AC351" i="3"/>
  <c r="Y351" i="3"/>
  <c r="X351" i="3"/>
  <c r="W351" i="3"/>
  <c r="V351" i="3"/>
  <c r="R351" i="3"/>
  <c r="Q351" i="3"/>
  <c r="P351" i="3"/>
  <c r="O351" i="3"/>
  <c r="K351" i="3"/>
  <c r="J351" i="3"/>
  <c r="I351" i="3"/>
  <c r="H351" i="3"/>
  <c r="GG350" i="3"/>
  <c r="GF350" i="3"/>
  <c r="GE350" i="3"/>
  <c r="GA350" i="3"/>
  <c r="FZ350" i="3"/>
  <c r="FY350" i="3"/>
  <c r="FU350" i="3"/>
  <c r="FT350" i="3"/>
  <c r="FS350" i="3"/>
  <c r="FO350" i="3"/>
  <c r="FN350" i="3"/>
  <c r="FM350" i="3"/>
  <c r="FI350" i="3"/>
  <c r="FH350" i="3"/>
  <c r="FG350" i="3"/>
  <c r="FC350" i="3"/>
  <c r="FB350" i="3"/>
  <c r="FA350" i="3"/>
  <c r="EW350" i="3"/>
  <c r="EV350" i="3"/>
  <c r="EU350" i="3"/>
  <c r="EQ350" i="3"/>
  <c r="EP350" i="3"/>
  <c r="EO350" i="3"/>
  <c r="EN350" i="3"/>
  <c r="EJ350" i="3"/>
  <c r="EI350" i="3"/>
  <c r="EH350" i="3"/>
  <c r="EG350" i="3"/>
  <c r="EC350" i="3"/>
  <c r="EB350" i="3"/>
  <c r="EA350" i="3"/>
  <c r="DW350" i="3"/>
  <c r="DV350" i="3"/>
  <c r="DU350" i="3"/>
  <c r="DT350" i="3"/>
  <c r="DP350" i="3"/>
  <c r="DO350" i="3"/>
  <c r="DN350" i="3"/>
  <c r="DM350" i="3"/>
  <c r="DI350" i="3"/>
  <c r="DH350" i="3"/>
  <c r="DG350" i="3"/>
  <c r="DF350" i="3"/>
  <c r="DB350" i="3"/>
  <c r="DA350" i="3"/>
  <c r="CZ350" i="3"/>
  <c r="CV350" i="3"/>
  <c r="CU350" i="3"/>
  <c r="CT350" i="3"/>
  <c r="CS350" i="3"/>
  <c r="CO350" i="3"/>
  <c r="CN350" i="3"/>
  <c r="CM350" i="3"/>
  <c r="CL350" i="3"/>
  <c r="CH350" i="3"/>
  <c r="CG350" i="3"/>
  <c r="CF350" i="3"/>
  <c r="CE350" i="3"/>
  <c r="CA350" i="3"/>
  <c r="BZ350" i="3"/>
  <c r="BY350" i="3"/>
  <c r="BX350" i="3"/>
  <c r="BT350" i="3"/>
  <c r="BS350" i="3"/>
  <c r="BR350" i="3"/>
  <c r="BQ350" i="3"/>
  <c r="BM350" i="3"/>
  <c r="BL350" i="3"/>
  <c r="BK350" i="3"/>
  <c r="BJ350" i="3"/>
  <c r="BF350" i="3"/>
  <c r="BE350" i="3"/>
  <c r="BD350" i="3"/>
  <c r="AZ350" i="3"/>
  <c r="AY350" i="3"/>
  <c r="AX350" i="3"/>
  <c r="AT350" i="3"/>
  <c r="AS350" i="3"/>
  <c r="AR350" i="3"/>
  <c r="AQ350" i="3"/>
  <c r="AM350" i="3"/>
  <c r="AL350" i="3"/>
  <c r="AK350" i="3"/>
  <c r="AJ350" i="3"/>
  <c r="AF350" i="3"/>
  <c r="AE350" i="3"/>
  <c r="AD350" i="3"/>
  <c r="AC350" i="3"/>
  <c r="Y350" i="3"/>
  <c r="X350" i="3"/>
  <c r="W350" i="3"/>
  <c r="V350" i="3"/>
  <c r="R350" i="3"/>
  <c r="Q350" i="3"/>
  <c r="P350" i="3"/>
  <c r="O350" i="3"/>
  <c r="K350" i="3"/>
  <c r="J350" i="3"/>
  <c r="I350" i="3"/>
  <c r="H350" i="3"/>
  <c r="GG349" i="3"/>
  <c r="GF349" i="3"/>
  <c r="GE349" i="3"/>
  <c r="GA349" i="3"/>
  <c r="FZ349" i="3"/>
  <c r="FY349" i="3"/>
  <c r="FU349" i="3"/>
  <c r="FT349" i="3"/>
  <c r="FS349" i="3"/>
  <c r="FO349" i="3"/>
  <c r="FN349" i="3"/>
  <c r="FM349" i="3"/>
  <c r="FI349" i="3"/>
  <c r="FH349" i="3"/>
  <c r="FG349" i="3"/>
  <c r="FC349" i="3"/>
  <c r="FB349" i="3"/>
  <c r="FA349" i="3"/>
  <c r="EW349" i="3"/>
  <c r="EV349" i="3"/>
  <c r="EU349" i="3"/>
  <c r="EQ349" i="3"/>
  <c r="EP349" i="3"/>
  <c r="EO349" i="3"/>
  <c r="EN349" i="3"/>
  <c r="EJ349" i="3"/>
  <c r="EI349" i="3"/>
  <c r="EH349" i="3"/>
  <c r="EG349" i="3"/>
  <c r="EC349" i="3"/>
  <c r="EB349" i="3"/>
  <c r="EA349" i="3"/>
  <c r="DW349" i="3"/>
  <c r="DV349" i="3"/>
  <c r="DU349" i="3"/>
  <c r="DT349" i="3"/>
  <c r="DP349" i="3"/>
  <c r="DO349" i="3"/>
  <c r="DN349" i="3"/>
  <c r="DM349" i="3"/>
  <c r="DI349" i="3"/>
  <c r="DH349" i="3"/>
  <c r="DG349" i="3"/>
  <c r="DF349" i="3"/>
  <c r="DB349" i="3"/>
  <c r="DA349" i="3"/>
  <c r="CZ349" i="3"/>
  <c r="CV349" i="3"/>
  <c r="CU349" i="3"/>
  <c r="CT349" i="3"/>
  <c r="CS349" i="3"/>
  <c r="CO349" i="3"/>
  <c r="CN349" i="3"/>
  <c r="CM349" i="3"/>
  <c r="CL349" i="3"/>
  <c r="CH349" i="3"/>
  <c r="CG349" i="3"/>
  <c r="CF349" i="3"/>
  <c r="CE349" i="3"/>
  <c r="CA349" i="3"/>
  <c r="BZ349" i="3"/>
  <c r="BY349" i="3"/>
  <c r="BX349" i="3"/>
  <c r="BT349" i="3"/>
  <c r="BS349" i="3"/>
  <c r="BR349" i="3"/>
  <c r="BQ349" i="3"/>
  <c r="BM349" i="3"/>
  <c r="BL349" i="3"/>
  <c r="BK349" i="3"/>
  <c r="BJ349" i="3"/>
  <c r="BF349" i="3"/>
  <c r="BE349" i="3"/>
  <c r="BD349" i="3"/>
  <c r="AZ349" i="3"/>
  <c r="AY349" i="3"/>
  <c r="AX349" i="3"/>
  <c r="AT349" i="3"/>
  <c r="AS349" i="3"/>
  <c r="AR349" i="3"/>
  <c r="AQ349" i="3"/>
  <c r="AM349" i="3"/>
  <c r="AL349" i="3"/>
  <c r="AK349" i="3"/>
  <c r="AJ349" i="3"/>
  <c r="AF349" i="3"/>
  <c r="AE349" i="3"/>
  <c r="AD349" i="3"/>
  <c r="AC349" i="3"/>
  <c r="Y349" i="3"/>
  <c r="X349" i="3"/>
  <c r="W349" i="3"/>
  <c r="V349" i="3"/>
  <c r="R349" i="3"/>
  <c r="Q349" i="3"/>
  <c r="P349" i="3"/>
  <c r="O349" i="3"/>
  <c r="K349" i="3"/>
  <c r="J349" i="3"/>
  <c r="I349" i="3"/>
  <c r="H349" i="3"/>
  <c r="GG348" i="3"/>
  <c r="GF348" i="3"/>
  <c r="GE348" i="3"/>
  <c r="GA348" i="3"/>
  <c r="FZ348" i="3"/>
  <c r="FY348" i="3"/>
  <c r="FU348" i="3"/>
  <c r="FT348" i="3"/>
  <c r="FS348" i="3"/>
  <c r="FO348" i="3"/>
  <c r="FN348" i="3"/>
  <c r="FM348" i="3"/>
  <c r="FI348" i="3"/>
  <c r="FH348" i="3"/>
  <c r="FG348" i="3"/>
  <c r="FC348" i="3"/>
  <c r="FB348" i="3"/>
  <c r="FA348" i="3"/>
  <c r="EW348" i="3"/>
  <c r="EV348" i="3"/>
  <c r="EU348" i="3"/>
  <c r="EQ348" i="3"/>
  <c r="EP348" i="3"/>
  <c r="EO348" i="3"/>
  <c r="EN348" i="3"/>
  <c r="EJ348" i="3"/>
  <c r="EI348" i="3"/>
  <c r="EH348" i="3"/>
  <c r="EG348" i="3"/>
  <c r="EC348" i="3"/>
  <c r="EB348" i="3"/>
  <c r="EA348" i="3"/>
  <c r="DW348" i="3"/>
  <c r="DV348" i="3"/>
  <c r="DU348" i="3"/>
  <c r="DT348" i="3"/>
  <c r="DP348" i="3"/>
  <c r="DO348" i="3"/>
  <c r="DN348" i="3"/>
  <c r="DM348" i="3"/>
  <c r="DI348" i="3"/>
  <c r="DH348" i="3"/>
  <c r="DG348" i="3"/>
  <c r="DF348" i="3"/>
  <c r="DB348" i="3"/>
  <c r="DA348" i="3"/>
  <c r="CZ348" i="3"/>
  <c r="CV348" i="3"/>
  <c r="CU348" i="3"/>
  <c r="CT348" i="3"/>
  <c r="CS348" i="3"/>
  <c r="CO348" i="3"/>
  <c r="CN348" i="3"/>
  <c r="CM348" i="3"/>
  <c r="CL348" i="3"/>
  <c r="CH348" i="3"/>
  <c r="CG348" i="3"/>
  <c r="CF348" i="3"/>
  <c r="CE348" i="3"/>
  <c r="CA348" i="3"/>
  <c r="BZ348" i="3"/>
  <c r="BY348" i="3"/>
  <c r="BX348" i="3"/>
  <c r="BT348" i="3"/>
  <c r="BS348" i="3"/>
  <c r="BR348" i="3"/>
  <c r="BQ348" i="3"/>
  <c r="BM348" i="3"/>
  <c r="BL348" i="3"/>
  <c r="BK348" i="3"/>
  <c r="BJ348" i="3"/>
  <c r="BF348" i="3"/>
  <c r="BE348" i="3"/>
  <c r="BD348" i="3"/>
  <c r="AZ348" i="3"/>
  <c r="AY348" i="3"/>
  <c r="AX348" i="3"/>
  <c r="AT348" i="3"/>
  <c r="AS348" i="3"/>
  <c r="AR348" i="3"/>
  <c r="AQ348" i="3"/>
  <c r="AM348" i="3"/>
  <c r="AL348" i="3"/>
  <c r="AK348" i="3"/>
  <c r="AJ348" i="3"/>
  <c r="AF348" i="3"/>
  <c r="AE348" i="3"/>
  <c r="AD348" i="3"/>
  <c r="AC348" i="3"/>
  <c r="Y348" i="3"/>
  <c r="X348" i="3"/>
  <c r="W348" i="3"/>
  <c r="V348" i="3"/>
  <c r="R348" i="3"/>
  <c r="Q348" i="3"/>
  <c r="P348" i="3"/>
  <c r="O348" i="3"/>
  <c r="K348" i="3"/>
  <c r="J348" i="3"/>
  <c r="I348" i="3"/>
  <c r="H348" i="3"/>
  <c r="GG347" i="3"/>
  <c r="GF347" i="3"/>
  <c r="GE347" i="3"/>
  <c r="GA347" i="3"/>
  <c r="FZ347" i="3"/>
  <c r="FY347" i="3"/>
  <c r="FU347" i="3"/>
  <c r="FT347" i="3"/>
  <c r="FS347" i="3"/>
  <c r="FO347" i="3"/>
  <c r="FN347" i="3"/>
  <c r="FM347" i="3"/>
  <c r="FI347" i="3"/>
  <c r="FH347" i="3"/>
  <c r="FG347" i="3"/>
  <c r="FC347" i="3"/>
  <c r="FB347" i="3"/>
  <c r="FA347" i="3"/>
  <c r="EW347" i="3"/>
  <c r="EV347" i="3"/>
  <c r="EU347" i="3"/>
  <c r="EQ347" i="3"/>
  <c r="EP347" i="3"/>
  <c r="EO347" i="3"/>
  <c r="EN347" i="3"/>
  <c r="EJ347" i="3"/>
  <c r="EI347" i="3"/>
  <c r="EH347" i="3"/>
  <c r="EG347" i="3"/>
  <c r="EC347" i="3"/>
  <c r="EB347" i="3"/>
  <c r="EA347" i="3"/>
  <c r="DW347" i="3"/>
  <c r="DV347" i="3"/>
  <c r="DU347" i="3"/>
  <c r="DT347" i="3"/>
  <c r="DP347" i="3"/>
  <c r="DO347" i="3"/>
  <c r="DN347" i="3"/>
  <c r="DM347" i="3"/>
  <c r="DI347" i="3"/>
  <c r="DH347" i="3"/>
  <c r="DG347" i="3"/>
  <c r="DF347" i="3"/>
  <c r="DB347" i="3"/>
  <c r="DA347" i="3"/>
  <c r="CZ347" i="3"/>
  <c r="CV347" i="3"/>
  <c r="CU347" i="3"/>
  <c r="CT347" i="3"/>
  <c r="CS347" i="3"/>
  <c r="CO347" i="3"/>
  <c r="CN347" i="3"/>
  <c r="CM347" i="3"/>
  <c r="CL347" i="3"/>
  <c r="CH347" i="3"/>
  <c r="CG347" i="3"/>
  <c r="CF347" i="3"/>
  <c r="CE347" i="3"/>
  <c r="CA347" i="3"/>
  <c r="BZ347" i="3"/>
  <c r="BY347" i="3"/>
  <c r="BX347" i="3"/>
  <c r="BT347" i="3"/>
  <c r="BS347" i="3"/>
  <c r="BR347" i="3"/>
  <c r="BQ347" i="3"/>
  <c r="BM347" i="3"/>
  <c r="BL347" i="3"/>
  <c r="BK347" i="3"/>
  <c r="BJ347" i="3"/>
  <c r="BF347" i="3"/>
  <c r="BE347" i="3"/>
  <c r="BD347" i="3"/>
  <c r="AZ347" i="3"/>
  <c r="AY347" i="3"/>
  <c r="AX347" i="3"/>
  <c r="AT347" i="3"/>
  <c r="AS347" i="3"/>
  <c r="AR347" i="3"/>
  <c r="AQ347" i="3"/>
  <c r="AM347" i="3"/>
  <c r="AL347" i="3"/>
  <c r="AK347" i="3"/>
  <c r="AJ347" i="3"/>
  <c r="AF347" i="3"/>
  <c r="AE347" i="3"/>
  <c r="AD347" i="3"/>
  <c r="AC347" i="3"/>
  <c r="Y347" i="3"/>
  <c r="X347" i="3"/>
  <c r="W347" i="3"/>
  <c r="V347" i="3"/>
  <c r="R347" i="3"/>
  <c r="Q347" i="3"/>
  <c r="P347" i="3"/>
  <c r="O347" i="3"/>
  <c r="K347" i="3"/>
  <c r="J347" i="3"/>
  <c r="I347" i="3"/>
  <c r="H347" i="3"/>
  <c r="GG346" i="3"/>
  <c r="GF346" i="3"/>
  <c r="GE346" i="3"/>
  <c r="GA346" i="3"/>
  <c r="FZ346" i="3"/>
  <c r="FY346" i="3"/>
  <c r="FU346" i="3"/>
  <c r="FT346" i="3"/>
  <c r="FS346" i="3"/>
  <c r="FO346" i="3"/>
  <c r="FN346" i="3"/>
  <c r="FM346" i="3"/>
  <c r="FI346" i="3"/>
  <c r="FH346" i="3"/>
  <c r="FG346" i="3"/>
  <c r="FC346" i="3"/>
  <c r="FB346" i="3"/>
  <c r="FA346" i="3"/>
  <c r="EW346" i="3"/>
  <c r="EV346" i="3"/>
  <c r="EU346" i="3"/>
  <c r="EQ346" i="3"/>
  <c r="EP346" i="3"/>
  <c r="EO346" i="3"/>
  <c r="EN346" i="3"/>
  <c r="EJ346" i="3"/>
  <c r="EI346" i="3"/>
  <c r="EH346" i="3"/>
  <c r="EG346" i="3"/>
  <c r="EC346" i="3"/>
  <c r="EB346" i="3"/>
  <c r="EA346" i="3"/>
  <c r="DW346" i="3"/>
  <c r="DV346" i="3"/>
  <c r="DU346" i="3"/>
  <c r="DT346" i="3"/>
  <c r="DP346" i="3"/>
  <c r="DO346" i="3"/>
  <c r="DN346" i="3"/>
  <c r="DM346" i="3"/>
  <c r="DI346" i="3"/>
  <c r="DH346" i="3"/>
  <c r="DG346" i="3"/>
  <c r="DF346" i="3"/>
  <c r="DB346" i="3"/>
  <c r="DA346" i="3"/>
  <c r="CZ346" i="3"/>
  <c r="CV346" i="3"/>
  <c r="CU346" i="3"/>
  <c r="CT346" i="3"/>
  <c r="CS346" i="3"/>
  <c r="CO346" i="3"/>
  <c r="CN346" i="3"/>
  <c r="CM346" i="3"/>
  <c r="CL346" i="3"/>
  <c r="CH346" i="3"/>
  <c r="CG346" i="3"/>
  <c r="CF346" i="3"/>
  <c r="CE346" i="3"/>
  <c r="CA346" i="3"/>
  <c r="BZ346" i="3"/>
  <c r="BY346" i="3"/>
  <c r="BX346" i="3"/>
  <c r="BT346" i="3"/>
  <c r="BS346" i="3"/>
  <c r="BR346" i="3"/>
  <c r="BQ346" i="3"/>
  <c r="BM346" i="3"/>
  <c r="BL346" i="3"/>
  <c r="BK346" i="3"/>
  <c r="BJ346" i="3"/>
  <c r="BF346" i="3"/>
  <c r="BE346" i="3"/>
  <c r="BD346" i="3"/>
  <c r="AZ346" i="3"/>
  <c r="AY346" i="3"/>
  <c r="AX346" i="3"/>
  <c r="AT346" i="3"/>
  <c r="AS346" i="3"/>
  <c r="AR346" i="3"/>
  <c r="AQ346" i="3"/>
  <c r="AM346" i="3"/>
  <c r="AL346" i="3"/>
  <c r="AK346" i="3"/>
  <c r="AJ346" i="3"/>
  <c r="AF346" i="3"/>
  <c r="AE346" i="3"/>
  <c r="AD346" i="3"/>
  <c r="AC346" i="3"/>
  <c r="Y346" i="3"/>
  <c r="X346" i="3"/>
  <c r="W346" i="3"/>
  <c r="V346" i="3"/>
  <c r="R346" i="3"/>
  <c r="Q346" i="3"/>
  <c r="P346" i="3"/>
  <c r="O346" i="3"/>
  <c r="K346" i="3"/>
  <c r="J346" i="3"/>
  <c r="I346" i="3"/>
  <c r="H346" i="3"/>
  <c r="GG345" i="3"/>
  <c r="GF345" i="3"/>
  <c r="GE345" i="3"/>
  <c r="GA345" i="3"/>
  <c r="FZ345" i="3"/>
  <c r="FY345" i="3"/>
  <c r="FU345" i="3"/>
  <c r="FT345" i="3"/>
  <c r="FS345" i="3"/>
  <c r="FO345" i="3"/>
  <c r="FN345" i="3"/>
  <c r="FM345" i="3"/>
  <c r="FI345" i="3"/>
  <c r="FH345" i="3"/>
  <c r="FG345" i="3"/>
  <c r="FC345" i="3"/>
  <c r="FB345" i="3"/>
  <c r="FA345" i="3"/>
  <c r="EW345" i="3"/>
  <c r="EV345" i="3"/>
  <c r="EU345" i="3"/>
  <c r="EQ345" i="3"/>
  <c r="EP345" i="3"/>
  <c r="EO345" i="3"/>
  <c r="EN345" i="3"/>
  <c r="EJ345" i="3"/>
  <c r="EI345" i="3"/>
  <c r="EH345" i="3"/>
  <c r="EG345" i="3"/>
  <c r="EC345" i="3"/>
  <c r="EB345" i="3"/>
  <c r="EA345" i="3"/>
  <c r="DW345" i="3"/>
  <c r="DV345" i="3"/>
  <c r="DU345" i="3"/>
  <c r="DT345" i="3"/>
  <c r="DP345" i="3"/>
  <c r="DO345" i="3"/>
  <c r="DN345" i="3"/>
  <c r="DM345" i="3"/>
  <c r="DI345" i="3"/>
  <c r="DH345" i="3"/>
  <c r="DG345" i="3"/>
  <c r="DF345" i="3"/>
  <c r="DB345" i="3"/>
  <c r="DA345" i="3"/>
  <c r="CZ345" i="3"/>
  <c r="CV345" i="3"/>
  <c r="CU345" i="3"/>
  <c r="CT345" i="3"/>
  <c r="CS345" i="3"/>
  <c r="CO345" i="3"/>
  <c r="CN345" i="3"/>
  <c r="CM345" i="3"/>
  <c r="CL345" i="3"/>
  <c r="CH345" i="3"/>
  <c r="CG345" i="3"/>
  <c r="CF345" i="3"/>
  <c r="CE345" i="3"/>
  <c r="CA345" i="3"/>
  <c r="BZ345" i="3"/>
  <c r="BY345" i="3"/>
  <c r="BX345" i="3"/>
  <c r="BT345" i="3"/>
  <c r="BS345" i="3"/>
  <c r="BR345" i="3"/>
  <c r="BQ345" i="3"/>
  <c r="BM345" i="3"/>
  <c r="BL345" i="3"/>
  <c r="BK345" i="3"/>
  <c r="BJ345" i="3"/>
  <c r="BF345" i="3"/>
  <c r="BE345" i="3"/>
  <c r="BD345" i="3"/>
  <c r="AZ345" i="3"/>
  <c r="AY345" i="3"/>
  <c r="AX345" i="3"/>
  <c r="AT345" i="3"/>
  <c r="AS345" i="3"/>
  <c r="AR345" i="3"/>
  <c r="AQ345" i="3"/>
  <c r="AM345" i="3"/>
  <c r="AL345" i="3"/>
  <c r="AK345" i="3"/>
  <c r="AJ345" i="3"/>
  <c r="AF345" i="3"/>
  <c r="AE345" i="3"/>
  <c r="AD345" i="3"/>
  <c r="AC345" i="3"/>
  <c r="Y345" i="3"/>
  <c r="X345" i="3"/>
  <c r="W345" i="3"/>
  <c r="V345" i="3"/>
  <c r="R345" i="3"/>
  <c r="Q345" i="3"/>
  <c r="P345" i="3"/>
  <c r="O345" i="3"/>
  <c r="K345" i="3"/>
  <c r="J345" i="3"/>
  <c r="I345" i="3"/>
  <c r="H345" i="3"/>
  <c r="GG344" i="3"/>
  <c r="GF344" i="3"/>
  <c r="GE344" i="3"/>
  <c r="GA344" i="3"/>
  <c r="FZ344" i="3"/>
  <c r="FY344" i="3"/>
  <c r="FU344" i="3"/>
  <c r="FT344" i="3"/>
  <c r="FS344" i="3"/>
  <c r="FO344" i="3"/>
  <c r="FN344" i="3"/>
  <c r="FM344" i="3"/>
  <c r="FI344" i="3"/>
  <c r="FH344" i="3"/>
  <c r="FG344" i="3"/>
  <c r="FC344" i="3"/>
  <c r="FB344" i="3"/>
  <c r="FA344" i="3"/>
  <c r="EW344" i="3"/>
  <c r="EV344" i="3"/>
  <c r="EU344" i="3"/>
  <c r="EQ344" i="3"/>
  <c r="EP344" i="3"/>
  <c r="EO344" i="3"/>
  <c r="EN344" i="3"/>
  <c r="EJ344" i="3"/>
  <c r="EI344" i="3"/>
  <c r="EH344" i="3"/>
  <c r="EG344" i="3"/>
  <c r="EC344" i="3"/>
  <c r="EB344" i="3"/>
  <c r="EA344" i="3"/>
  <c r="DW344" i="3"/>
  <c r="DV344" i="3"/>
  <c r="DU344" i="3"/>
  <c r="DT344" i="3"/>
  <c r="DP344" i="3"/>
  <c r="DO344" i="3"/>
  <c r="DN344" i="3"/>
  <c r="DM344" i="3"/>
  <c r="DI344" i="3"/>
  <c r="DH344" i="3"/>
  <c r="DG344" i="3"/>
  <c r="DF344" i="3"/>
  <c r="DB344" i="3"/>
  <c r="DA344" i="3"/>
  <c r="CZ344" i="3"/>
  <c r="CV344" i="3"/>
  <c r="CU344" i="3"/>
  <c r="CT344" i="3"/>
  <c r="CS344" i="3"/>
  <c r="CO344" i="3"/>
  <c r="CN344" i="3"/>
  <c r="CM344" i="3"/>
  <c r="CL344" i="3"/>
  <c r="CH344" i="3"/>
  <c r="CG344" i="3"/>
  <c r="CF344" i="3"/>
  <c r="CE344" i="3"/>
  <c r="CA344" i="3"/>
  <c r="BZ344" i="3"/>
  <c r="BY344" i="3"/>
  <c r="BX344" i="3"/>
  <c r="BT344" i="3"/>
  <c r="BS344" i="3"/>
  <c r="BR344" i="3"/>
  <c r="BQ344" i="3"/>
  <c r="BM344" i="3"/>
  <c r="BL344" i="3"/>
  <c r="BK344" i="3"/>
  <c r="BJ344" i="3"/>
  <c r="BF344" i="3"/>
  <c r="BE344" i="3"/>
  <c r="BD344" i="3"/>
  <c r="AZ344" i="3"/>
  <c r="AY344" i="3"/>
  <c r="AX344" i="3"/>
  <c r="AT344" i="3"/>
  <c r="AS344" i="3"/>
  <c r="AR344" i="3"/>
  <c r="AQ344" i="3"/>
  <c r="AM344" i="3"/>
  <c r="AL344" i="3"/>
  <c r="AK344" i="3"/>
  <c r="AJ344" i="3"/>
  <c r="AF344" i="3"/>
  <c r="AE344" i="3"/>
  <c r="AD344" i="3"/>
  <c r="AC344" i="3"/>
  <c r="Y344" i="3"/>
  <c r="X344" i="3"/>
  <c r="W344" i="3"/>
  <c r="V344" i="3"/>
  <c r="R344" i="3"/>
  <c r="Q344" i="3"/>
  <c r="P344" i="3"/>
  <c r="O344" i="3"/>
  <c r="K344" i="3"/>
  <c r="J344" i="3"/>
  <c r="I344" i="3"/>
  <c r="H344" i="3"/>
  <c r="GG343" i="3"/>
  <c r="GF343" i="3"/>
  <c r="GE343" i="3"/>
  <c r="GA343" i="3"/>
  <c r="FZ343" i="3"/>
  <c r="FY343" i="3"/>
  <c r="FU343" i="3"/>
  <c r="FT343" i="3"/>
  <c r="FS343" i="3"/>
  <c r="FO343" i="3"/>
  <c r="FN343" i="3"/>
  <c r="FM343" i="3"/>
  <c r="FI343" i="3"/>
  <c r="FH343" i="3"/>
  <c r="FG343" i="3"/>
  <c r="FC343" i="3"/>
  <c r="FB343" i="3"/>
  <c r="FA343" i="3"/>
  <c r="EW343" i="3"/>
  <c r="EV343" i="3"/>
  <c r="EU343" i="3"/>
  <c r="EQ343" i="3"/>
  <c r="EP343" i="3"/>
  <c r="EO343" i="3"/>
  <c r="EN343" i="3"/>
  <c r="EJ343" i="3"/>
  <c r="EI343" i="3"/>
  <c r="EH343" i="3"/>
  <c r="EG343" i="3"/>
  <c r="EC343" i="3"/>
  <c r="EB343" i="3"/>
  <c r="EA343" i="3"/>
  <c r="DW343" i="3"/>
  <c r="DV343" i="3"/>
  <c r="DU343" i="3"/>
  <c r="DT343" i="3"/>
  <c r="DP343" i="3"/>
  <c r="DO343" i="3"/>
  <c r="DN343" i="3"/>
  <c r="DM343" i="3"/>
  <c r="DI343" i="3"/>
  <c r="DH343" i="3"/>
  <c r="DG343" i="3"/>
  <c r="DF343" i="3"/>
  <c r="DB343" i="3"/>
  <c r="DA343" i="3"/>
  <c r="CZ343" i="3"/>
  <c r="CV343" i="3"/>
  <c r="CU343" i="3"/>
  <c r="CT343" i="3"/>
  <c r="CS343" i="3"/>
  <c r="CO343" i="3"/>
  <c r="CN343" i="3"/>
  <c r="CM343" i="3"/>
  <c r="CL343" i="3"/>
  <c r="CH343" i="3"/>
  <c r="CG343" i="3"/>
  <c r="CF343" i="3"/>
  <c r="CE343" i="3"/>
  <c r="CA343" i="3"/>
  <c r="BZ343" i="3"/>
  <c r="BY343" i="3"/>
  <c r="BX343" i="3"/>
  <c r="BT343" i="3"/>
  <c r="BS343" i="3"/>
  <c r="BR343" i="3"/>
  <c r="BQ343" i="3"/>
  <c r="BM343" i="3"/>
  <c r="BL343" i="3"/>
  <c r="BK343" i="3"/>
  <c r="BJ343" i="3"/>
  <c r="BF343" i="3"/>
  <c r="BE343" i="3"/>
  <c r="BD343" i="3"/>
  <c r="AZ343" i="3"/>
  <c r="AY343" i="3"/>
  <c r="AX343" i="3"/>
  <c r="AT343" i="3"/>
  <c r="AS343" i="3"/>
  <c r="AR343" i="3"/>
  <c r="AQ343" i="3"/>
  <c r="AM343" i="3"/>
  <c r="AL343" i="3"/>
  <c r="AK343" i="3"/>
  <c r="AJ343" i="3"/>
  <c r="AF343" i="3"/>
  <c r="AE343" i="3"/>
  <c r="AD343" i="3"/>
  <c r="AC343" i="3"/>
  <c r="Y343" i="3"/>
  <c r="X343" i="3"/>
  <c r="W343" i="3"/>
  <c r="V343" i="3"/>
  <c r="R343" i="3"/>
  <c r="Q343" i="3"/>
  <c r="P343" i="3"/>
  <c r="O343" i="3"/>
  <c r="K343" i="3"/>
  <c r="J343" i="3"/>
  <c r="I343" i="3"/>
  <c r="H343" i="3"/>
  <c r="GG342" i="3"/>
  <c r="GF342" i="3"/>
  <c r="GE342" i="3"/>
  <c r="GA342" i="3"/>
  <c r="FZ342" i="3"/>
  <c r="FY342" i="3"/>
  <c r="FU342" i="3"/>
  <c r="FT342" i="3"/>
  <c r="FS342" i="3"/>
  <c r="FO342" i="3"/>
  <c r="FN342" i="3"/>
  <c r="FM342" i="3"/>
  <c r="FI342" i="3"/>
  <c r="FH342" i="3"/>
  <c r="FG342" i="3"/>
  <c r="FC342" i="3"/>
  <c r="FB342" i="3"/>
  <c r="FA342" i="3"/>
  <c r="EW342" i="3"/>
  <c r="EV342" i="3"/>
  <c r="EU342" i="3"/>
  <c r="EQ342" i="3"/>
  <c r="EP342" i="3"/>
  <c r="EO342" i="3"/>
  <c r="EN342" i="3"/>
  <c r="EJ342" i="3"/>
  <c r="EI342" i="3"/>
  <c r="EH342" i="3"/>
  <c r="EG342" i="3"/>
  <c r="EC342" i="3"/>
  <c r="EB342" i="3"/>
  <c r="EA342" i="3"/>
  <c r="DW342" i="3"/>
  <c r="DV342" i="3"/>
  <c r="DU342" i="3"/>
  <c r="DT342" i="3"/>
  <c r="DP342" i="3"/>
  <c r="DO342" i="3"/>
  <c r="DN342" i="3"/>
  <c r="DM342" i="3"/>
  <c r="DI342" i="3"/>
  <c r="DH342" i="3"/>
  <c r="DG342" i="3"/>
  <c r="DF342" i="3"/>
  <c r="DB342" i="3"/>
  <c r="DA342" i="3"/>
  <c r="CZ342" i="3"/>
  <c r="CV342" i="3"/>
  <c r="CU342" i="3"/>
  <c r="CT342" i="3"/>
  <c r="CS342" i="3"/>
  <c r="CO342" i="3"/>
  <c r="CN342" i="3"/>
  <c r="CM342" i="3"/>
  <c r="CL342" i="3"/>
  <c r="CH342" i="3"/>
  <c r="CG342" i="3"/>
  <c r="CF342" i="3"/>
  <c r="CE342" i="3"/>
  <c r="CA342" i="3"/>
  <c r="BZ342" i="3"/>
  <c r="BY342" i="3"/>
  <c r="BX342" i="3"/>
  <c r="BT342" i="3"/>
  <c r="BS342" i="3"/>
  <c r="BR342" i="3"/>
  <c r="BQ342" i="3"/>
  <c r="BM342" i="3"/>
  <c r="BL342" i="3"/>
  <c r="BK342" i="3"/>
  <c r="BJ342" i="3"/>
  <c r="BF342" i="3"/>
  <c r="BE342" i="3"/>
  <c r="BD342" i="3"/>
  <c r="AZ342" i="3"/>
  <c r="AY342" i="3"/>
  <c r="AX342" i="3"/>
  <c r="AT342" i="3"/>
  <c r="AS342" i="3"/>
  <c r="AR342" i="3"/>
  <c r="AQ342" i="3"/>
  <c r="AM342" i="3"/>
  <c r="AL342" i="3"/>
  <c r="AK342" i="3"/>
  <c r="AJ342" i="3"/>
  <c r="AF342" i="3"/>
  <c r="AE342" i="3"/>
  <c r="AD342" i="3"/>
  <c r="AC342" i="3"/>
  <c r="Y342" i="3"/>
  <c r="X342" i="3"/>
  <c r="W342" i="3"/>
  <c r="V342" i="3"/>
  <c r="R342" i="3"/>
  <c r="Q342" i="3"/>
  <c r="P342" i="3"/>
  <c r="O342" i="3"/>
  <c r="K342" i="3"/>
  <c r="J342" i="3"/>
  <c r="I342" i="3"/>
  <c r="H342" i="3"/>
  <c r="GG341" i="3"/>
  <c r="GF341" i="3"/>
  <c r="GE341" i="3"/>
  <c r="GA341" i="3"/>
  <c r="FZ341" i="3"/>
  <c r="FY341" i="3"/>
  <c r="FU341" i="3"/>
  <c r="FT341" i="3"/>
  <c r="FS341" i="3"/>
  <c r="FO341" i="3"/>
  <c r="FN341" i="3"/>
  <c r="FM341" i="3"/>
  <c r="FI341" i="3"/>
  <c r="FH341" i="3"/>
  <c r="FG341" i="3"/>
  <c r="FC341" i="3"/>
  <c r="FB341" i="3"/>
  <c r="FA341" i="3"/>
  <c r="EW341" i="3"/>
  <c r="EV341" i="3"/>
  <c r="EU341" i="3"/>
  <c r="EQ341" i="3"/>
  <c r="EP341" i="3"/>
  <c r="EO341" i="3"/>
  <c r="EN341" i="3"/>
  <c r="EJ341" i="3"/>
  <c r="EI341" i="3"/>
  <c r="EH341" i="3"/>
  <c r="EG341" i="3"/>
  <c r="EC341" i="3"/>
  <c r="EB341" i="3"/>
  <c r="EA341" i="3"/>
  <c r="DW341" i="3"/>
  <c r="DV341" i="3"/>
  <c r="DU341" i="3"/>
  <c r="DT341" i="3"/>
  <c r="DP341" i="3"/>
  <c r="DO341" i="3"/>
  <c r="DN341" i="3"/>
  <c r="DM341" i="3"/>
  <c r="DI341" i="3"/>
  <c r="DH341" i="3"/>
  <c r="DG341" i="3"/>
  <c r="DF341" i="3"/>
  <c r="DB341" i="3"/>
  <c r="DA341" i="3"/>
  <c r="CZ341" i="3"/>
  <c r="CV341" i="3"/>
  <c r="CU341" i="3"/>
  <c r="CT341" i="3"/>
  <c r="CS341" i="3"/>
  <c r="CO341" i="3"/>
  <c r="CN341" i="3"/>
  <c r="CM341" i="3"/>
  <c r="CL341" i="3"/>
  <c r="CH341" i="3"/>
  <c r="CG341" i="3"/>
  <c r="CF341" i="3"/>
  <c r="CE341" i="3"/>
  <c r="CA341" i="3"/>
  <c r="BZ341" i="3"/>
  <c r="BY341" i="3"/>
  <c r="BX341" i="3"/>
  <c r="BT341" i="3"/>
  <c r="BS341" i="3"/>
  <c r="BR341" i="3"/>
  <c r="BQ341" i="3"/>
  <c r="BM341" i="3"/>
  <c r="BL341" i="3"/>
  <c r="BK341" i="3"/>
  <c r="BJ341" i="3"/>
  <c r="BF341" i="3"/>
  <c r="BE341" i="3"/>
  <c r="BD341" i="3"/>
  <c r="AZ341" i="3"/>
  <c r="AY341" i="3"/>
  <c r="AX341" i="3"/>
  <c r="AT341" i="3"/>
  <c r="AS341" i="3"/>
  <c r="AR341" i="3"/>
  <c r="AQ341" i="3"/>
  <c r="AM341" i="3"/>
  <c r="AL341" i="3"/>
  <c r="AK341" i="3"/>
  <c r="AJ341" i="3"/>
  <c r="AF341" i="3"/>
  <c r="AE341" i="3"/>
  <c r="AD341" i="3"/>
  <c r="AC341" i="3"/>
  <c r="Y341" i="3"/>
  <c r="X341" i="3"/>
  <c r="W341" i="3"/>
  <c r="V341" i="3"/>
  <c r="R341" i="3"/>
  <c r="Q341" i="3"/>
  <c r="P341" i="3"/>
  <c r="O341" i="3"/>
  <c r="K341" i="3"/>
  <c r="J341" i="3"/>
  <c r="I341" i="3"/>
  <c r="H341" i="3"/>
  <c r="GG340" i="3"/>
  <c r="GF340" i="3"/>
  <c r="GE340" i="3"/>
  <c r="GA340" i="3"/>
  <c r="FZ340" i="3"/>
  <c r="FY340" i="3"/>
  <c r="FU340" i="3"/>
  <c r="FT340" i="3"/>
  <c r="FS340" i="3"/>
  <c r="FO340" i="3"/>
  <c r="FN340" i="3"/>
  <c r="FM340" i="3"/>
  <c r="FI340" i="3"/>
  <c r="FH340" i="3"/>
  <c r="FG340" i="3"/>
  <c r="FC340" i="3"/>
  <c r="FB340" i="3"/>
  <c r="FA340" i="3"/>
  <c r="EW340" i="3"/>
  <c r="EV340" i="3"/>
  <c r="EU340" i="3"/>
  <c r="EQ340" i="3"/>
  <c r="EP340" i="3"/>
  <c r="EO340" i="3"/>
  <c r="EN340" i="3"/>
  <c r="EJ340" i="3"/>
  <c r="EI340" i="3"/>
  <c r="EH340" i="3"/>
  <c r="EG340" i="3"/>
  <c r="EC340" i="3"/>
  <c r="EB340" i="3"/>
  <c r="EA340" i="3"/>
  <c r="DW340" i="3"/>
  <c r="DV340" i="3"/>
  <c r="DU340" i="3"/>
  <c r="DT340" i="3"/>
  <c r="DP340" i="3"/>
  <c r="DO340" i="3"/>
  <c r="DN340" i="3"/>
  <c r="DM340" i="3"/>
  <c r="DI340" i="3"/>
  <c r="DH340" i="3"/>
  <c r="DG340" i="3"/>
  <c r="DF340" i="3"/>
  <c r="DB340" i="3"/>
  <c r="DA340" i="3"/>
  <c r="CZ340" i="3"/>
  <c r="CV340" i="3"/>
  <c r="CU340" i="3"/>
  <c r="CT340" i="3"/>
  <c r="CS340" i="3"/>
  <c r="CO340" i="3"/>
  <c r="CN340" i="3"/>
  <c r="CM340" i="3"/>
  <c r="CL340" i="3"/>
  <c r="CH340" i="3"/>
  <c r="CG340" i="3"/>
  <c r="CF340" i="3"/>
  <c r="CE340" i="3"/>
  <c r="CA340" i="3"/>
  <c r="BZ340" i="3"/>
  <c r="BY340" i="3"/>
  <c r="BX340" i="3"/>
  <c r="BT340" i="3"/>
  <c r="BS340" i="3"/>
  <c r="BR340" i="3"/>
  <c r="BQ340" i="3"/>
  <c r="BM340" i="3"/>
  <c r="BL340" i="3"/>
  <c r="BK340" i="3"/>
  <c r="BJ340" i="3"/>
  <c r="BF340" i="3"/>
  <c r="BE340" i="3"/>
  <c r="BD340" i="3"/>
  <c r="AZ340" i="3"/>
  <c r="AY340" i="3"/>
  <c r="AX340" i="3"/>
  <c r="AT340" i="3"/>
  <c r="AS340" i="3"/>
  <c r="AR340" i="3"/>
  <c r="AQ340" i="3"/>
  <c r="AM340" i="3"/>
  <c r="AL340" i="3"/>
  <c r="AK340" i="3"/>
  <c r="AJ340" i="3"/>
  <c r="AF340" i="3"/>
  <c r="AE340" i="3"/>
  <c r="AD340" i="3"/>
  <c r="AC340" i="3"/>
  <c r="Y340" i="3"/>
  <c r="X340" i="3"/>
  <c r="W340" i="3"/>
  <c r="V340" i="3"/>
  <c r="R340" i="3"/>
  <c r="Q340" i="3"/>
  <c r="P340" i="3"/>
  <c r="O340" i="3"/>
  <c r="K340" i="3"/>
  <c r="J340" i="3"/>
  <c r="I340" i="3"/>
  <c r="H340" i="3"/>
  <c r="GG339" i="3"/>
  <c r="GF339" i="3"/>
  <c r="GE339" i="3"/>
  <c r="GA339" i="3"/>
  <c r="FZ339" i="3"/>
  <c r="FY339" i="3"/>
  <c r="FU339" i="3"/>
  <c r="FT339" i="3"/>
  <c r="FS339" i="3"/>
  <c r="FO339" i="3"/>
  <c r="FN339" i="3"/>
  <c r="FM339" i="3"/>
  <c r="FI339" i="3"/>
  <c r="FH339" i="3"/>
  <c r="FG339" i="3"/>
  <c r="FC339" i="3"/>
  <c r="FB339" i="3"/>
  <c r="FA339" i="3"/>
  <c r="EW339" i="3"/>
  <c r="EV339" i="3"/>
  <c r="EU339" i="3"/>
  <c r="EQ339" i="3"/>
  <c r="EP339" i="3"/>
  <c r="EO339" i="3"/>
  <c r="EN339" i="3"/>
  <c r="EJ339" i="3"/>
  <c r="EI339" i="3"/>
  <c r="EH339" i="3"/>
  <c r="EG339" i="3"/>
  <c r="EC339" i="3"/>
  <c r="EB339" i="3"/>
  <c r="EA339" i="3"/>
  <c r="DW339" i="3"/>
  <c r="DV339" i="3"/>
  <c r="DU339" i="3"/>
  <c r="DT339" i="3"/>
  <c r="DP339" i="3"/>
  <c r="DO339" i="3"/>
  <c r="DN339" i="3"/>
  <c r="DM339" i="3"/>
  <c r="DI339" i="3"/>
  <c r="DH339" i="3"/>
  <c r="DG339" i="3"/>
  <c r="DF339" i="3"/>
  <c r="DB339" i="3"/>
  <c r="DA339" i="3"/>
  <c r="CZ339" i="3"/>
  <c r="CV339" i="3"/>
  <c r="CU339" i="3"/>
  <c r="CT339" i="3"/>
  <c r="CS339" i="3"/>
  <c r="CO339" i="3"/>
  <c r="CN339" i="3"/>
  <c r="CM339" i="3"/>
  <c r="CL339" i="3"/>
  <c r="CH339" i="3"/>
  <c r="CG339" i="3"/>
  <c r="CF339" i="3"/>
  <c r="CE339" i="3"/>
  <c r="CA339" i="3"/>
  <c r="BZ339" i="3"/>
  <c r="BY339" i="3"/>
  <c r="BX339" i="3"/>
  <c r="BT339" i="3"/>
  <c r="BS339" i="3"/>
  <c r="BR339" i="3"/>
  <c r="BQ339" i="3"/>
  <c r="BM339" i="3"/>
  <c r="BL339" i="3"/>
  <c r="BK339" i="3"/>
  <c r="BJ339" i="3"/>
  <c r="BF339" i="3"/>
  <c r="BE339" i="3"/>
  <c r="BD339" i="3"/>
  <c r="AZ339" i="3"/>
  <c r="AY339" i="3"/>
  <c r="AX339" i="3"/>
  <c r="AT339" i="3"/>
  <c r="AS339" i="3"/>
  <c r="AR339" i="3"/>
  <c r="AQ339" i="3"/>
  <c r="AM339" i="3"/>
  <c r="AL339" i="3"/>
  <c r="AK339" i="3"/>
  <c r="AJ339" i="3"/>
  <c r="AF339" i="3"/>
  <c r="AE339" i="3"/>
  <c r="AD339" i="3"/>
  <c r="AC339" i="3"/>
  <c r="Y339" i="3"/>
  <c r="X339" i="3"/>
  <c r="W339" i="3"/>
  <c r="V339" i="3"/>
  <c r="R339" i="3"/>
  <c r="Q339" i="3"/>
  <c r="P339" i="3"/>
  <c r="O339" i="3"/>
  <c r="K339" i="3"/>
  <c r="J339" i="3"/>
  <c r="I339" i="3"/>
  <c r="H339" i="3"/>
  <c r="GG338" i="3"/>
  <c r="GF338" i="3"/>
  <c r="GE338" i="3"/>
  <c r="GA338" i="3"/>
  <c r="FZ338" i="3"/>
  <c r="FY338" i="3"/>
  <c r="FU338" i="3"/>
  <c r="FT338" i="3"/>
  <c r="FS338" i="3"/>
  <c r="FO338" i="3"/>
  <c r="FN338" i="3"/>
  <c r="FM338" i="3"/>
  <c r="FI338" i="3"/>
  <c r="FH338" i="3"/>
  <c r="FG338" i="3"/>
  <c r="FC338" i="3"/>
  <c r="FB338" i="3"/>
  <c r="FA338" i="3"/>
  <c r="EW338" i="3"/>
  <c r="EV338" i="3"/>
  <c r="EU338" i="3"/>
  <c r="EQ338" i="3"/>
  <c r="EP338" i="3"/>
  <c r="EO338" i="3"/>
  <c r="EN338" i="3"/>
  <c r="EJ338" i="3"/>
  <c r="EI338" i="3"/>
  <c r="EH338" i="3"/>
  <c r="EG338" i="3"/>
  <c r="EC338" i="3"/>
  <c r="EB338" i="3"/>
  <c r="EA338" i="3"/>
  <c r="DW338" i="3"/>
  <c r="DV338" i="3"/>
  <c r="DU338" i="3"/>
  <c r="DT338" i="3"/>
  <c r="DP338" i="3"/>
  <c r="DO338" i="3"/>
  <c r="DN338" i="3"/>
  <c r="DM338" i="3"/>
  <c r="DI338" i="3"/>
  <c r="DH338" i="3"/>
  <c r="DG338" i="3"/>
  <c r="DF338" i="3"/>
  <c r="DB338" i="3"/>
  <c r="DA338" i="3"/>
  <c r="CZ338" i="3"/>
  <c r="CV338" i="3"/>
  <c r="CU338" i="3"/>
  <c r="CT338" i="3"/>
  <c r="CS338" i="3"/>
  <c r="CO338" i="3"/>
  <c r="CN338" i="3"/>
  <c r="CM338" i="3"/>
  <c r="CL338" i="3"/>
  <c r="CH338" i="3"/>
  <c r="CG338" i="3"/>
  <c r="CF338" i="3"/>
  <c r="CE338" i="3"/>
  <c r="CA338" i="3"/>
  <c r="BZ338" i="3"/>
  <c r="BY338" i="3"/>
  <c r="BX338" i="3"/>
  <c r="BT338" i="3"/>
  <c r="BS338" i="3"/>
  <c r="BR338" i="3"/>
  <c r="BQ338" i="3"/>
  <c r="BM338" i="3"/>
  <c r="BL338" i="3"/>
  <c r="BK338" i="3"/>
  <c r="BJ338" i="3"/>
  <c r="BF338" i="3"/>
  <c r="BE338" i="3"/>
  <c r="BD338" i="3"/>
  <c r="AZ338" i="3"/>
  <c r="AY338" i="3"/>
  <c r="AX338" i="3"/>
  <c r="AT338" i="3"/>
  <c r="AS338" i="3"/>
  <c r="AR338" i="3"/>
  <c r="AQ338" i="3"/>
  <c r="AM338" i="3"/>
  <c r="AL338" i="3"/>
  <c r="AK338" i="3"/>
  <c r="AJ338" i="3"/>
  <c r="AF338" i="3"/>
  <c r="AE338" i="3"/>
  <c r="AD338" i="3"/>
  <c r="AC338" i="3"/>
  <c r="Y338" i="3"/>
  <c r="X338" i="3"/>
  <c r="W338" i="3"/>
  <c r="V338" i="3"/>
  <c r="R338" i="3"/>
  <c r="Q338" i="3"/>
  <c r="P338" i="3"/>
  <c r="O338" i="3"/>
  <c r="K338" i="3"/>
  <c r="J338" i="3"/>
  <c r="I338" i="3"/>
  <c r="H338" i="3"/>
  <c r="GG337" i="3"/>
  <c r="GF337" i="3"/>
  <c r="GE337" i="3"/>
  <c r="GA337" i="3"/>
  <c r="FZ337" i="3"/>
  <c r="FY337" i="3"/>
  <c r="FU337" i="3"/>
  <c r="FT337" i="3"/>
  <c r="FS337" i="3"/>
  <c r="FO337" i="3"/>
  <c r="FN337" i="3"/>
  <c r="FM337" i="3"/>
  <c r="FI337" i="3"/>
  <c r="FH337" i="3"/>
  <c r="FG337" i="3"/>
  <c r="FC337" i="3"/>
  <c r="FB337" i="3"/>
  <c r="FA337" i="3"/>
  <c r="EW337" i="3"/>
  <c r="EV337" i="3"/>
  <c r="EU337" i="3"/>
  <c r="EQ337" i="3"/>
  <c r="EP337" i="3"/>
  <c r="EO337" i="3"/>
  <c r="EN337" i="3"/>
  <c r="EJ337" i="3"/>
  <c r="EI337" i="3"/>
  <c r="EH337" i="3"/>
  <c r="EG337" i="3"/>
  <c r="EC337" i="3"/>
  <c r="EB337" i="3"/>
  <c r="EA337" i="3"/>
  <c r="DW337" i="3"/>
  <c r="DV337" i="3"/>
  <c r="DU337" i="3"/>
  <c r="DT337" i="3"/>
  <c r="DP337" i="3"/>
  <c r="DO337" i="3"/>
  <c r="DN337" i="3"/>
  <c r="DM337" i="3"/>
  <c r="DI337" i="3"/>
  <c r="DH337" i="3"/>
  <c r="DG337" i="3"/>
  <c r="DF337" i="3"/>
  <c r="DB337" i="3"/>
  <c r="DA337" i="3"/>
  <c r="CZ337" i="3"/>
  <c r="CV337" i="3"/>
  <c r="CU337" i="3"/>
  <c r="CT337" i="3"/>
  <c r="CS337" i="3"/>
  <c r="CO337" i="3"/>
  <c r="CN337" i="3"/>
  <c r="CM337" i="3"/>
  <c r="CL337" i="3"/>
  <c r="CH337" i="3"/>
  <c r="CG337" i="3"/>
  <c r="CF337" i="3"/>
  <c r="CE337" i="3"/>
  <c r="CA337" i="3"/>
  <c r="BZ337" i="3"/>
  <c r="BY337" i="3"/>
  <c r="BX337" i="3"/>
  <c r="BT337" i="3"/>
  <c r="BS337" i="3"/>
  <c r="BR337" i="3"/>
  <c r="BQ337" i="3"/>
  <c r="BM337" i="3"/>
  <c r="BL337" i="3"/>
  <c r="BK337" i="3"/>
  <c r="BJ337" i="3"/>
  <c r="BF337" i="3"/>
  <c r="BE337" i="3"/>
  <c r="BD337" i="3"/>
  <c r="AZ337" i="3"/>
  <c r="AY337" i="3"/>
  <c r="AX337" i="3"/>
  <c r="AT337" i="3"/>
  <c r="AS337" i="3"/>
  <c r="AR337" i="3"/>
  <c r="AQ337" i="3"/>
  <c r="AM337" i="3"/>
  <c r="AL337" i="3"/>
  <c r="AK337" i="3"/>
  <c r="AJ337" i="3"/>
  <c r="AF337" i="3"/>
  <c r="AE337" i="3"/>
  <c r="AD337" i="3"/>
  <c r="AC337" i="3"/>
  <c r="Y337" i="3"/>
  <c r="X337" i="3"/>
  <c r="W337" i="3"/>
  <c r="V337" i="3"/>
  <c r="R337" i="3"/>
  <c r="Q337" i="3"/>
  <c r="P337" i="3"/>
  <c r="O337" i="3"/>
  <c r="K337" i="3"/>
  <c r="J337" i="3"/>
  <c r="I337" i="3"/>
  <c r="H337" i="3"/>
  <c r="GG336" i="3"/>
  <c r="GF336" i="3"/>
  <c r="GE336" i="3"/>
  <c r="GA336" i="3"/>
  <c r="FZ336" i="3"/>
  <c r="FY336" i="3"/>
  <c r="FU336" i="3"/>
  <c r="FT336" i="3"/>
  <c r="FS336" i="3"/>
  <c r="FO336" i="3"/>
  <c r="FN336" i="3"/>
  <c r="FM336" i="3"/>
  <c r="FI336" i="3"/>
  <c r="FH336" i="3"/>
  <c r="FG336" i="3"/>
  <c r="FC336" i="3"/>
  <c r="FB336" i="3"/>
  <c r="FA336" i="3"/>
  <c r="EW336" i="3"/>
  <c r="EV336" i="3"/>
  <c r="EU336" i="3"/>
  <c r="EQ336" i="3"/>
  <c r="EP336" i="3"/>
  <c r="EO336" i="3"/>
  <c r="EN336" i="3"/>
  <c r="EJ336" i="3"/>
  <c r="EI336" i="3"/>
  <c r="EH336" i="3"/>
  <c r="EG336" i="3"/>
  <c r="EC336" i="3"/>
  <c r="EB336" i="3"/>
  <c r="EA336" i="3"/>
  <c r="DW336" i="3"/>
  <c r="DV336" i="3"/>
  <c r="DU336" i="3"/>
  <c r="DT336" i="3"/>
  <c r="DP336" i="3"/>
  <c r="DO336" i="3"/>
  <c r="DN336" i="3"/>
  <c r="DM336" i="3"/>
  <c r="DI336" i="3"/>
  <c r="DH336" i="3"/>
  <c r="DG336" i="3"/>
  <c r="DF336" i="3"/>
  <c r="DB336" i="3"/>
  <c r="DA336" i="3"/>
  <c r="CZ336" i="3"/>
  <c r="CV336" i="3"/>
  <c r="CU336" i="3"/>
  <c r="CT336" i="3"/>
  <c r="CS336" i="3"/>
  <c r="CO336" i="3"/>
  <c r="CN336" i="3"/>
  <c r="CM336" i="3"/>
  <c r="CL336" i="3"/>
  <c r="CH336" i="3"/>
  <c r="CG336" i="3"/>
  <c r="CF336" i="3"/>
  <c r="CE336" i="3"/>
  <c r="CA336" i="3"/>
  <c r="BZ336" i="3"/>
  <c r="BY336" i="3"/>
  <c r="BX336" i="3"/>
  <c r="BT336" i="3"/>
  <c r="BS336" i="3"/>
  <c r="BR336" i="3"/>
  <c r="BQ336" i="3"/>
  <c r="BM336" i="3"/>
  <c r="BL336" i="3"/>
  <c r="BK336" i="3"/>
  <c r="BJ336" i="3"/>
  <c r="BF336" i="3"/>
  <c r="BE336" i="3"/>
  <c r="BD336" i="3"/>
  <c r="AZ336" i="3"/>
  <c r="AY336" i="3"/>
  <c r="AX336" i="3"/>
  <c r="AT336" i="3"/>
  <c r="AS336" i="3"/>
  <c r="AR336" i="3"/>
  <c r="AQ336" i="3"/>
  <c r="AM336" i="3"/>
  <c r="AL336" i="3"/>
  <c r="AK336" i="3"/>
  <c r="AJ336" i="3"/>
  <c r="AF336" i="3"/>
  <c r="AE336" i="3"/>
  <c r="AD336" i="3"/>
  <c r="AC336" i="3"/>
  <c r="Y336" i="3"/>
  <c r="X336" i="3"/>
  <c r="W336" i="3"/>
  <c r="V336" i="3"/>
  <c r="R336" i="3"/>
  <c r="Q336" i="3"/>
  <c r="P336" i="3"/>
  <c r="O336" i="3"/>
  <c r="K336" i="3"/>
  <c r="J336" i="3"/>
  <c r="I336" i="3"/>
  <c r="H336" i="3"/>
  <c r="GG335" i="3"/>
  <c r="GF335" i="3"/>
  <c r="GE335" i="3"/>
  <c r="GA335" i="3"/>
  <c r="FZ335" i="3"/>
  <c r="FY335" i="3"/>
  <c r="FU335" i="3"/>
  <c r="FT335" i="3"/>
  <c r="FS335" i="3"/>
  <c r="FO335" i="3"/>
  <c r="FN335" i="3"/>
  <c r="FM335" i="3"/>
  <c r="FI335" i="3"/>
  <c r="FH335" i="3"/>
  <c r="FG335" i="3"/>
  <c r="FC335" i="3"/>
  <c r="FB335" i="3"/>
  <c r="FA335" i="3"/>
  <c r="EW335" i="3"/>
  <c r="EV335" i="3"/>
  <c r="EU335" i="3"/>
  <c r="EQ335" i="3"/>
  <c r="EP335" i="3"/>
  <c r="EO335" i="3"/>
  <c r="EN335" i="3"/>
  <c r="EJ335" i="3"/>
  <c r="EI335" i="3"/>
  <c r="EH335" i="3"/>
  <c r="EG335" i="3"/>
  <c r="EC335" i="3"/>
  <c r="EB335" i="3"/>
  <c r="EA335" i="3"/>
  <c r="DW335" i="3"/>
  <c r="DV335" i="3"/>
  <c r="DU335" i="3"/>
  <c r="DT335" i="3"/>
  <c r="DP335" i="3"/>
  <c r="DO335" i="3"/>
  <c r="DN335" i="3"/>
  <c r="DM335" i="3"/>
  <c r="DI335" i="3"/>
  <c r="DH335" i="3"/>
  <c r="DG335" i="3"/>
  <c r="DF335" i="3"/>
  <c r="DB335" i="3"/>
  <c r="DA335" i="3"/>
  <c r="CZ335" i="3"/>
  <c r="CV335" i="3"/>
  <c r="CU335" i="3"/>
  <c r="CT335" i="3"/>
  <c r="CS335" i="3"/>
  <c r="CO335" i="3"/>
  <c r="CN335" i="3"/>
  <c r="CM335" i="3"/>
  <c r="CL335" i="3"/>
  <c r="CH335" i="3"/>
  <c r="CG335" i="3"/>
  <c r="CF335" i="3"/>
  <c r="CE335" i="3"/>
  <c r="CA335" i="3"/>
  <c r="BZ335" i="3"/>
  <c r="BY335" i="3"/>
  <c r="BX335" i="3"/>
  <c r="BT335" i="3"/>
  <c r="BS335" i="3"/>
  <c r="BR335" i="3"/>
  <c r="BQ335" i="3"/>
  <c r="BM335" i="3"/>
  <c r="BL335" i="3"/>
  <c r="BK335" i="3"/>
  <c r="BJ335" i="3"/>
  <c r="BF335" i="3"/>
  <c r="BE335" i="3"/>
  <c r="BD335" i="3"/>
  <c r="AZ335" i="3"/>
  <c r="AY335" i="3"/>
  <c r="AX335" i="3"/>
  <c r="AT335" i="3"/>
  <c r="AS335" i="3"/>
  <c r="AR335" i="3"/>
  <c r="AQ335" i="3"/>
  <c r="AM335" i="3"/>
  <c r="AL335" i="3"/>
  <c r="AK335" i="3"/>
  <c r="AJ335" i="3"/>
  <c r="AF335" i="3"/>
  <c r="AE335" i="3"/>
  <c r="AD335" i="3"/>
  <c r="AC335" i="3"/>
  <c r="Y335" i="3"/>
  <c r="X335" i="3"/>
  <c r="W335" i="3"/>
  <c r="V335" i="3"/>
  <c r="R335" i="3"/>
  <c r="Q335" i="3"/>
  <c r="P335" i="3"/>
  <c r="O335" i="3"/>
  <c r="K335" i="3"/>
  <c r="J335" i="3"/>
  <c r="I335" i="3"/>
  <c r="H335" i="3"/>
  <c r="GG334" i="3"/>
  <c r="GF334" i="3"/>
  <c r="GE334" i="3"/>
  <c r="GA334" i="3"/>
  <c r="FZ334" i="3"/>
  <c r="FY334" i="3"/>
  <c r="FU334" i="3"/>
  <c r="FT334" i="3"/>
  <c r="FS334" i="3"/>
  <c r="FO334" i="3"/>
  <c r="FN334" i="3"/>
  <c r="FM334" i="3"/>
  <c r="FI334" i="3"/>
  <c r="FH334" i="3"/>
  <c r="FG334" i="3"/>
  <c r="FC334" i="3"/>
  <c r="FB334" i="3"/>
  <c r="FA334" i="3"/>
  <c r="EW334" i="3"/>
  <c r="EV334" i="3"/>
  <c r="EU334" i="3"/>
  <c r="EQ334" i="3"/>
  <c r="EP334" i="3"/>
  <c r="EO334" i="3"/>
  <c r="EN334" i="3"/>
  <c r="EJ334" i="3"/>
  <c r="EI334" i="3"/>
  <c r="EH334" i="3"/>
  <c r="EG334" i="3"/>
  <c r="EC334" i="3"/>
  <c r="EB334" i="3"/>
  <c r="EA334" i="3"/>
  <c r="DW334" i="3"/>
  <c r="DV334" i="3"/>
  <c r="DU334" i="3"/>
  <c r="DT334" i="3"/>
  <c r="DP334" i="3"/>
  <c r="DO334" i="3"/>
  <c r="DN334" i="3"/>
  <c r="DM334" i="3"/>
  <c r="DI334" i="3"/>
  <c r="DH334" i="3"/>
  <c r="DG334" i="3"/>
  <c r="DF334" i="3"/>
  <c r="DB334" i="3"/>
  <c r="DA334" i="3"/>
  <c r="CZ334" i="3"/>
  <c r="CV334" i="3"/>
  <c r="CU334" i="3"/>
  <c r="CT334" i="3"/>
  <c r="CS334" i="3"/>
  <c r="CO334" i="3"/>
  <c r="CN334" i="3"/>
  <c r="CM334" i="3"/>
  <c r="CL334" i="3"/>
  <c r="CH334" i="3"/>
  <c r="CG334" i="3"/>
  <c r="CF334" i="3"/>
  <c r="CE334" i="3"/>
  <c r="CA334" i="3"/>
  <c r="BZ334" i="3"/>
  <c r="BY334" i="3"/>
  <c r="BX334" i="3"/>
  <c r="BT334" i="3"/>
  <c r="BS334" i="3"/>
  <c r="BR334" i="3"/>
  <c r="BQ334" i="3"/>
  <c r="BM334" i="3"/>
  <c r="BL334" i="3"/>
  <c r="BK334" i="3"/>
  <c r="BJ334" i="3"/>
  <c r="BF334" i="3"/>
  <c r="BE334" i="3"/>
  <c r="BD334" i="3"/>
  <c r="AZ334" i="3"/>
  <c r="AY334" i="3"/>
  <c r="AX334" i="3"/>
  <c r="AT334" i="3"/>
  <c r="AS334" i="3"/>
  <c r="AR334" i="3"/>
  <c r="AQ334" i="3"/>
  <c r="AM334" i="3"/>
  <c r="AL334" i="3"/>
  <c r="AK334" i="3"/>
  <c r="AJ334" i="3"/>
  <c r="AF334" i="3"/>
  <c r="AE334" i="3"/>
  <c r="AD334" i="3"/>
  <c r="AC334" i="3"/>
  <c r="Y334" i="3"/>
  <c r="X334" i="3"/>
  <c r="W334" i="3"/>
  <c r="V334" i="3"/>
  <c r="R334" i="3"/>
  <c r="Q334" i="3"/>
  <c r="P334" i="3"/>
  <c r="O334" i="3"/>
  <c r="K334" i="3"/>
  <c r="J334" i="3"/>
  <c r="I334" i="3"/>
  <c r="H334" i="3"/>
  <c r="GG333" i="3"/>
  <c r="GF333" i="3"/>
  <c r="GE333" i="3"/>
  <c r="GA333" i="3"/>
  <c r="FZ333" i="3"/>
  <c r="FY333" i="3"/>
  <c r="FU333" i="3"/>
  <c r="FT333" i="3"/>
  <c r="FS333" i="3"/>
  <c r="FO333" i="3"/>
  <c r="FN333" i="3"/>
  <c r="FM333" i="3"/>
  <c r="FI333" i="3"/>
  <c r="FH333" i="3"/>
  <c r="FG333" i="3"/>
  <c r="FC333" i="3"/>
  <c r="FB333" i="3"/>
  <c r="FA333" i="3"/>
  <c r="EW333" i="3"/>
  <c r="EV333" i="3"/>
  <c r="EU333" i="3"/>
  <c r="EQ333" i="3"/>
  <c r="EP333" i="3"/>
  <c r="EO333" i="3"/>
  <c r="EN333" i="3"/>
  <c r="EJ333" i="3"/>
  <c r="EI333" i="3"/>
  <c r="EH333" i="3"/>
  <c r="EG333" i="3"/>
  <c r="EC333" i="3"/>
  <c r="EB333" i="3"/>
  <c r="EA333" i="3"/>
  <c r="DW333" i="3"/>
  <c r="DV333" i="3"/>
  <c r="DU333" i="3"/>
  <c r="DT333" i="3"/>
  <c r="DP333" i="3"/>
  <c r="DO333" i="3"/>
  <c r="DN333" i="3"/>
  <c r="DM333" i="3"/>
  <c r="DI333" i="3"/>
  <c r="DH333" i="3"/>
  <c r="DG333" i="3"/>
  <c r="DF333" i="3"/>
  <c r="DB333" i="3"/>
  <c r="DA333" i="3"/>
  <c r="CZ333" i="3"/>
  <c r="CV333" i="3"/>
  <c r="CU333" i="3"/>
  <c r="CT333" i="3"/>
  <c r="CS333" i="3"/>
  <c r="CO333" i="3"/>
  <c r="CN333" i="3"/>
  <c r="CM333" i="3"/>
  <c r="CL333" i="3"/>
  <c r="CH333" i="3"/>
  <c r="CG333" i="3"/>
  <c r="CF333" i="3"/>
  <c r="CE333" i="3"/>
  <c r="CA333" i="3"/>
  <c r="BZ333" i="3"/>
  <c r="BY333" i="3"/>
  <c r="BX333" i="3"/>
  <c r="BT333" i="3"/>
  <c r="BS333" i="3"/>
  <c r="BR333" i="3"/>
  <c r="BQ333" i="3"/>
  <c r="BM333" i="3"/>
  <c r="BL333" i="3"/>
  <c r="BK333" i="3"/>
  <c r="BJ333" i="3"/>
  <c r="BF333" i="3"/>
  <c r="BE333" i="3"/>
  <c r="BD333" i="3"/>
  <c r="AZ333" i="3"/>
  <c r="AY333" i="3"/>
  <c r="AX333" i="3"/>
  <c r="AT333" i="3"/>
  <c r="AS333" i="3"/>
  <c r="AR333" i="3"/>
  <c r="AQ333" i="3"/>
  <c r="AM333" i="3"/>
  <c r="AL333" i="3"/>
  <c r="AK333" i="3"/>
  <c r="AJ333" i="3"/>
  <c r="AF333" i="3"/>
  <c r="AE333" i="3"/>
  <c r="AD333" i="3"/>
  <c r="AC333" i="3"/>
  <c r="Y333" i="3"/>
  <c r="X333" i="3"/>
  <c r="W333" i="3"/>
  <c r="V333" i="3"/>
  <c r="R333" i="3"/>
  <c r="Q333" i="3"/>
  <c r="P333" i="3"/>
  <c r="O333" i="3"/>
  <c r="K333" i="3"/>
  <c r="J333" i="3"/>
  <c r="I333" i="3"/>
  <c r="H333" i="3"/>
  <c r="GG332" i="3"/>
  <c r="GF332" i="3"/>
  <c r="GE332" i="3"/>
  <c r="GA332" i="3"/>
  <c r="FZ332" i="3"/>
  <c r="FY332" i="3"/>
  <c r="FU332" i="3"/>
  <c r="FT332" i="3"/>
  <c r="FS332" i="3"/>
  <c r="FO332" i="3"/>
  <c r="FN332" i="3"/>
  <c r="FM332" i="3"/>
  <c r="FI332" i="3"/>
  <c r="FH332" i="3"/>
  <c r="FG332" i="3"/>
  <c r="FC332" i="3"/>
  <c r="FB332" i="3"/>
  <c r="FA332" i="3"/>
  <c r="EW332" i="3"/>
  <c r="EV332" i="3"/>
  <c r="EU332" i="3"/>
  <c r="EQ332" i="3"/>
  <c r="EP332" i="3"/>
  <c r="EO332" i="3"/>
  <c r="EN332" i="3"/>
  <c r="EJ332" i="3"/>
  <c r="EI332" i="3"/>
  <c r="EH332" i="3"/>
  <c r="EG332" i="3"/>
  <c r="EC332" i="3"/>
  <c r="EB332" i="3"/>
  <c r="EA332" i="3"/>
  <c r="DW332" i="3"/>
  <c r="DV332" i="3"/>
  <c r="DU332" i="3"/>
  <c r="DT332" i="3"/>
  <c r="DP332" i="3"/>
  <c r="DO332" i="3"/>
  <c r="DN332" i="3"/>
  <c r="DM332" i="3"/>
  <c r="DI332" i="3"/>
  <c r="DH332" i="3"/>
  <c r="DG332" i="3"/>
  <c r="DF332" i="3"/>
  <c r="DB332" i="3"/>
  <c r="DA332" i="3"/>
  <c r="CZ332" i="3"/>
  <c r="CV332" i="3"/>
  <c r="CU332" i="3"/>
  <c r="CT332" i="3"/>
  <c r="CS332" i="3"/>
  <c r="CO332" i="3"/>
  <c r="CN332" i="3"/>
  <c r="CM332" i="3"/>
  <c r="CL332" i="3"/>
  <c r="CH332" i="3"/>
  <c r="CG332" i="3"/>
  <c r="CF332" i="3"/>
  <c r="CE332" i="3"/>
  <c r="CA332" i="3"/>
  <c r="BZ332" i="3"/>
  <c r="BY332" i="3"/>
  <c r="BX332" i="3"/>
  <c r="BT332" i="3"/>
  <c r="BS332" i="3"/>
  <c r="BR332" i="3"/>
  <c r="BQ332" i="3"/>
  <c r="BM332" i="3"/>
  <c r="BL332" i="3"/>
  <c r="BK332" i="3"/>
  <c r="BJ332" i="3"/>
  <c r="BF332" i="3"/>
  <c r="BE332" i="3"/>
  <c r="BD332" i="3"/>
  <c r="AZ332" i="3"/>
  <c r="AY332" i="3"/>
  <c r="AX332" i="3"/>
  <c r="AT332" i="3"/>
  <c r="AS332" i="3"/>
  <c r="AR332" i="3"/>
  <c r="AQ332" i="3"/>
  <c r="AM332" i="3"/>
  <c r="AL332" i="3"/>
  <c r="AK332" i="3"/>
  <c r="AJ332" i="3"/>
  <c r="AF332" i="3"/>
  <c r="AE332" i="3"/>
  <c r="AD332" i="3"/>
  <c r="AC332" i="3"/>
  <c r="Y332" i="3"/>
  <c r="X332" i="3"/>
  <c r="W332" i="3"/>
  <c r="V332" i="3"/>
  <c r="R332" i="3"/>
  <c r="Q332" i="3"/>
  <c r="P332" i="3"/>
  <c r="O332" i="3"/>
  <c r="K332" i="3"/>
  <c r="J332" i="3"/>
  <c r="I332" i="3"/>
  <c r="H332" i="3"/>
  <c r="GG331" i="3"/>
  <c r="GF331" i="3"/>
  <c r="GE331" i="3"/>
  <c r="GA331" i="3"/>
  <c r="FZ331" i="3"/>
  <c r="FY331" i="3"/>
  <c r="FU331" i="3"/>
  <c r="FT331" i="3"/>
  <c r="FS331" i="3"/>
  <c r="FO331" i="3"/>
  <c r="FN331" i="3"/>
  <c r="FM331" i="3"/>
  <c r="FI331" i="3"/>
  <c r="FH331" i="3"/>
  <c r="FG331" i="3"/>
  <c r="FC331" i="3"/>
  <c r="FB331" i="3"/>
  <c r="FA331" i="3"/>
  <c r="EW331" i="3"/>
  <c r="EV331" i="3"/>
  <c r="EU331" i="3"/>
  <c r="EQ331" i="3"/>
  <c r="EP331" i="3"/>
  <c r="EO331" i="3"/>
  <c r="EN331" i="3"/>
  <c r="EJ331" i="3"/>
  <c r="EI331" i="3"/>
  <c r="EH331" i="3"/>
  <c r="EG331" i="3"/>
  <c r="EC331" i="3"/>
  <c r="EB331" i="3"/>
  <c r="EA331" i="3"/>
  <c r="DW331" i="3"/>
  <c r="DV331" i="3"/>
  <c r="DU331" i="3"/>
  <c r="DT331" i="3"/>
  <c r="DP331" i="3"/>
  <c r="DO331" i="3"/>
  <c r="DN331" i="3"/>
  <c r="DM331" i="3"/>
  <c r="DI331" i="3"/>
  <c r="DH331" i="3"/>
  <c r="DG331" i="3"/>
  <c r="DF331" i="3"/>
  <c r="DB331" i="3"/>
  <c r="DA331" i="3"/>
  <c r="CZ331" i="3"/>
  <c r="CV331" i="3"/>
  <c r="CU331" i="3"/>
  <c r="CT331" i="3"/>
  <c r="CS331" i="3"/>
  <c r="CO331" i="3"/>
  <c r="CN331" i="3"/>
  <c r="CM331" i="3"/>
  <c r="CL331" i="3"/>
  <c r="CH331" i="3"/>
  <c r="CG331" i="3"/>
  <c r="CF331" i="3"/>
  <c r="CE331" i="3"/>
  <c r="CA331" i="3"/>
  <c r="BZ331" i="3"/>
  <c r="BY331" i="3"/>
  <c r="BX331" i="3"/>
  <c r="BT331" i="3"/>
  <c r="BS331" i="3"/>
  <c r="BR331" i="3"/>
  <c r="BQ331" i="3"/>
  <c r="BM331" i="3"/>
  <c r="BL331" i="3"/>
  <c r="BK331" i="3"/>
  <c r="BJ331" i="3"/>
  <c r="BF331" i="3"/>
  <c r="BE331" i="3"/>
  <c r="BD331" i="3"/>
  <c r="AZ331" i="3"/>
  <c r="AY331" i="3"/>
  <c r="AX331" i="3"/>
  <c r="AT331" i="3"/>
  <c r="AS331" i="3"/>
  <c r="AR331" i="3"/>
  <c r="AQ331" i="3"/>
  <c r="AM331" i="3"/>
  <c r="AL331" i="3"/>
  <c r="AK331" i="3"/>
  <c r="AJ331" i="3"/>
  <c r="AF331" i="3"/>
  <c r="AE331" i="3"/>
  <c r="AD331" i="3"/>
  <c r="AC331" i="3"/>
  <c r="Y331" i="3"/>
  <c r="X331" i="3"/>
  <c r="W331" i="3"/>
  <c r="V331" i="3"/>
  <c r="R331" i="3"/>
  <c r="Q331" i="3"/>
  <c r="P331" i="3"/>
  <c r="O331" i="3"/>
  <c r="K331" i="3"/>
  <c r="J331" i="3"/>
  <c r="I331" i="3"/>
  <c r="H331" i="3"/>
  <c r="GG330" i="3"/>
  <c r="GF330" i="3"/>
  <c r="GE330" i="3"/>
  <c r="GA330" i="3"/>
  <c r="FZ330" i="3"/>
  <c r="FY330" i="3"/>
  <c r="FU330" i="3"/>
  <c r="FT330" i="3"/>
  <c r="FS330" i="3"/>
  <c r="FO330" i="3"/>
  <c r="FN330" i="3"/>
  <c r="FM330" i="3"/>
  <c r="FI330" i="3"/>
  <c r="FH330" i="3"/>
  <c r="FG330" i="3"/>
  <c r="FC330" i="3"/>
  <c r="FB330" i="3"/>
  <c r="FA330" i="3"/>
  <c r="EW330" i="3"/>
  <c r="EV330" i="3"/>
  <c r="EU330" i="3"/>
  <c r="EQ330" i="3"/>
  <c r="EP330" i="3"/>
  <c r="EO330" i="3"/>
  <c r="EN330" i="3"/>
  <c r="EJ330" i="3"/>
  <c r="EI330" i="3"/>
  <c r="EH330" i="3"/>
  <c r="EG330" i="3"/>
  <c r="EC330" i="3"/>
  <c r="EB330" i="3"/>
  <c r="EA330" i="3"/>
  <c r="DW330" i="3"/>
  <c r="DV330" i="3"/>
  <c r="DU330" i="3"/>
  <c r="DT330" i="3"/>
  <c r="DP330" i="3"/>
  <c r="DO330" i="3"/>
  <c r="DN330" i="3"/>
  <c r="DM330" i="3"/>
  <c r="DI330" i="3"/>
  <c r="DH330" i="3"/>
  <c r="DG330" i="3"/>
  <c r="DF330" i="3"/>
  <c r="DB330" i="3"/>
  <c r="DA330" i="3"/>
  <c r="CZ330" i="3"/>
  <c r="CV330" i="3"/>
  <c r="CU330" i="3"/>
  <c r="CT330" i="3"/>
  <c r="CS330" i="3"/>
  <c r="CO330" i="3"/>
  <c r="CN330" i="3"/>
  <c r="CM330" i="3"/>
  <c r="CL330" i="3"/>
  <c r="CH330" i="3"/>
  <c r="CG330" i="3"/>
  <c r="CF330" i="3"/>
  <c r="CE330" i="3"/>
  <c r="CA330" i="3"/>
  <c r="BZ330" i="3"/>
  <c r="BY330" i="3"/>
  <c r="BX330" i="3"/>
  <c r="BT330" i="3"/>
  <c r="BS330" i="3"/>
  <c r="BR330" i="3"/>
  <c r="BQ330" i="3"/>
  <c r="BM330" i="3"/>
  <c r="BL330" i="3"/>
  <c r="BK330" i="3"/>
  <c r="BJ330" i="3"/>
  <c r="BF330" i="3"/>
  <c r="BE330" i="3"/>
  <c r="BD330" i="3"/>
  <c r="AZ330" i="3"/>
  <c r="AY330" i="3"/>
  <c r="AX330" i="3"/>
  <c r="AT330" i="3"/>
  <c r="AS330" i="3"/>
  <c r="AR330" i="3"/>
  <c r="AQ330" i="3"/>
  <c r="AM330" i="3"/>
  <c r="AL330" i="3"/>
  <c r="AK330" i="3"/>
  <c r="AJ330" i="3"/>
  <c r="AF330" i="3"/>
  <c r="AE330" i="3"/>
  <c r="AD330" i="3"/>
  <c r="AC330" i="3"/>
  <c r="Y330" i="3"/>
  <c r="X330" i="3"/>
  <c r="W330" i="3"/>
  <c r="V330" i="3"/>
  <c r="R330" i="3"/>
  <c r="Q330" i="3"/>
  <c r="P330" i="3"/>
  <c r="O330" i="3"/>
  <c r="K330" i="3"/>
  <c r="J330" i="3"/>
  <c r="I330" i="3"/>
  <c r="H330" i="3"/>
  <c r="GG329" i="3"/>
  <c r="GF329" i="3"/>
  <c r="GE329" i="3"/>
  <c r="GA329" i="3"/>
  <c r="FZ329" i="3"/>
  <c r="FY329" i="3"/>
  <c r="FU329" i="3"/>
  <c r="FT329" i="3"/>
  <c r="FS329" i="3"/>
  <c r="FO329" i="3"/>
  <c r="FN329" i="3"/>
  <c r="FM329" i="3"/>
  <c r="FI329" i="3"/>
  <c r="FH329" i="3"/>
  <c r="FG329" i="3"/>
  <c r="FC329" i="3"/>
  <c r="FB329" i="3"/>
  <c r="FA329" i="3"/>
  <c r="EW329" i="3"/>
  <c r="EV329" i="3"/>
  <c r="EU329" i="3"/>
  <c r="EQ329" i="3"/>
  <c r="EP329" i="3"/>
  <c r="EO329" i="3"/>
  <c r="EN329" i="3"/>
  <c r="EJ329" i="3"/>
  <c r="EI329" i="3"/>
  <c r="EH329" i="3"/>
  <c r="EG329" i="3"/>
  <c r="EC329" i="3"/>
  <c r="EB329" i="3"/>
  <c r="EA329" i="3"/>
  <c r="DW329" i="3"/>
  <c r="DV329" i="3"/>
  <c r="DU329" i="3"/>
  <c r="DT329" i="3"/>
  <c r="DP329" i="3"/>
  <c r="DO329" i="3"/>
  <c r="DN329" i="3"/>
  <c r="DM329" i="3"/>
  <c r="DI329" i="3"/>
  <c r="DH329" i="3"/>
  <c r="DG329" i="3"/>
  <c r="DF329" i="3"/>
  <c r="DB329" i="3"/>
  <c r="DA329" i="3"/>
  <c r="CZ329" i="3"/>
  <c r="CV329" i="3"/>
  <c r="CU329" i="3"/>
  <c r="CT329" i="3"/>
  <c r="CS329" i="3"/>
  <c r="CO329" i="3"/>
  <c r="CN329" i="3"/>
  <c r="CM329" i="3"/>
  <c r="CL329" i="3"/>
  <c r="CH329" i="3"/>
  <c r="CG329" i="3"/>
  <c r="CF329" i="3"/>
  <c r="CE329" i="3"/>
  <c r="CA329" i="3"/>
  <c r="BZ329" i="3"/>
  <c r="BY329" i="3"/>
  <c r="BX329" i="3"/>
  <c r="BT329" i="3"/>
  <c r="BS329" i="3"/>
  <c r="BR329" i="3"/>
  <c r="BQ329" i="3"/>
  <c r="BM329" i="3"/>
  <c r="BL329" i="3"/>
  <c r="BK329" i="3"/>
  <c r="BJ329" i="3"/>
  <c r="BF329" i="3"/>
  <c r="BE329" i="3"/>
  <c r="BD329" i="3"/>
  <c r="AZ329" i="3"/>
  <c r="AY329" i="3"/>
  <c r="AX329" i="3"/>
  <c r="AT329" i="3"/>
  <c r="AS329" i="3"/>
  <c r="AR329" i="3"/>
  <c r="AQ329" i="3"/>
  <c r="AM329" i="3"/>
  <c r="AL329" i="3"/>
  <c r="AK329" i="3"/>
  <c r="AJ329" i="3"/>
  <c r="AF329" i="3"/>
  <c r="AE329" i="3"/>
  <c r="AD329" i="3"/>
  <c r="AC329" i="3"/>
  <c r="Y329" i="3"/>
  <c r="X329" i="3"/>
  <c r="W329" i="3"/>
  <c r="V329" i="3"/>
  <c r="R329" i="3"/>
  <c r="Q329" i="3"/>
  <c r="P329" i="3"/>
  <c r="O329" i="3"/>
  <c r="K329" i="3"/>
  <c r="J329" i="3"/>
  <c r="I329" i="3"/>
  <c r="H329" i="3"/>
  <c r="GG328" i="3"/>
  <c r="GF328" i="3"/>
  <c r="GE328" i="3"/>
  <c r="GA328" i="3"/>
  <c r="FZ328" i="3"/>
  <c r="FY328" i="3"/>
  <c r="FU328" i="3"/>
  <c r="FT328" i="3"/>
  <c r="FS328" i="3"/>
  <c r="FO328" i="3"/>
  <c r="FN328" i="3"/>
  <c r="FM328" i="3"/>
  <c r="FI328" i="3"/>
  <c r="FH328" i="3"/>
  <c r="FG328" i="3"/>
  <c r="FC328" i="3"/>
  <c r="FB328" i="3"/>
  <c r="FA328" i="3"/>
  <c r="EW328" i="3"/>
  <c r="EV328" i="3"/>
  <c r="EU328" i="3"/>
  <c r="EQ328" i="3"/>
  <c r="EP328" i="3"/>
  <c r="EO328" i="3"/>
  <c r="EN328" i="3"/>
  <c r="EJ328" i="3"/>
  <c r="EI328" i="3"/>
  <c r="EH328" i="3"/>
  <c r="EG328" i="3"/>
  <c r="EC328" i="3"/>
  <c r="EB328" i="3"/>
  <c r="EA328" i="3"/>
  <c r="DW328" i="3"/>
  <c r="DV328" i="3"/>
  <c r="DU328" i="3"/>
  <c r="DT328" i="3"/>
  <c r="DP328" i="3"/>
  <c r="DO328" i="3"/>
  <c r="DN328" i="3"/>
  <c r="DM328" i="3"/>
  <c r="DI328" i="3"/>
  <c r="DH328" i="3"/>
  <c r="DG328" i="3"/>
  <c r="DF328" i="3"/>
  <c r="DB328" i="3"/>
  <c r="DA328" i="3"/>
  <c r="CZ328" i="3"/>
  <c r="CV328" i="3"/>
  <c r="CU328" i="3"/>
  <c r="CT328" i="3"/>
  <c r="CS328" i="3"/>
  <c r="CO328" i="3"/>
  <c r="CN328" i="3"/>
  <c r="CM328" i="3"/>
  <c r="CL328" i="3"/>
  <c r="CH328" i="3"/>
  <c r="CG328" i="3"/>
  <c r="CF328" i="3"/>
  <c r="CE328" i="3"/>
  <c r="CA328" i="3"/>
  <c r="BZ328" i="3"/>
  <c r="BY328" i="3"/>
  <c r="BX328" i="3"/>
  <c r="BT328" i="3"/>
  <c r="BS328" i="3"/>
  <c r="BR328" i="3"/>
  <c r="BQ328" i="3"/>
  <c r="BM328" i="3"/>
  <c r="BL328" i="3"/>
  <c r="BK328" i="3"/>
  <c r="BJ328" i="3"/>
  <c r="BF328" i="3"/>
  <c r="BE328" i="3"/>
  <c r="BD328" i="3"/>
  <c r="AZ328" i="3"/>
  <c r="AY328" i="3"/>
  <c r="AX328" i="3"/>
  <c r="AT328" i="3"/>
  <c r="AS328" i="3"/>
  <c r="AR328" i="3"/>
  <c r="AQ328" i="3"/>
  <c r="AM328" i="3"/>
  <c r="AL328" i="3"/>
  <c r="AK328" i="3"/>
  <c r="AJ328" i="3"/>
  <c r="AF328" i="3"/>
  <c r="AE328" i="3"/>
  <c r="AD328" i="3"/>
  <c r="AC328" i="3"/>
  <c r="Y328" i="3"/>
  <c r="X328" i="3"/>
  <c r="W328" i="3"/>
  <c r="V328" i="3"/>
  <c r="R328" i="3"/>
  <c r="Q328" i="3"/>
  <c r="P328" i="3"/>
  <c r="O328" i="3"/>
  <c r="K328" i="3"/>
  <c r="J328" i="3"/>
  <c r="I328" i="3"/>
  <c r="H328" i="3"/>
  <c r="GG327" i="3"/>
  <c r="GF327" i="3"/>
  <c r="GE327" i="3"/>
  <c r="GA327" i="3"/>
  <c r="FZ327" i="3"/>
  <c r="FY327" i="3"/>
  <c r="FU327" i="3"/>
  <c r="FT327" i="3"/>
  <c r="FS327" i="3"/>
  <c r="FO327" i="3"/>
  <c r="FN327" i="3"/>
  <c r="FM327" i="3"/>
  <c r="FI327" i="3"/>
  <c r="FH327" i="3"/>
  <c r="FG327" i="3"/>
  <c r="FC327" i="3"/>
  <c r="FB327" i="3"/>
  <c r="FA327" i="3"/>
  <c r="EW327" i="3"/>
  <c r="EV327" i="3"/>
  <c r="EU327" i="3"/>
  <c r="EQ327" i="3"/>
  <c r="EP327" i="3"/>
  <c r="EO327" i="3"/>
  <c r="EN327" i="3"/>
  <c r="EJ327" i="3"/>
  <c r="EI327" i="3"/>
  <c r="EH327" i="3"/>
  <c r="EG327" i="3"/>
  <c r="EC327" i="3"/>
  <c r="EB327" i="3"/>
  <c r="EA327" i="3"/>
  <c r="DW327" i="3"/>
  <c r="DV327" i="3"/>
  <c r="DU327" i="3"/>
  <c r="DT327" i="3"/>
  <c r="DP327" i="3"/>
  <c r="DO327" i="3"/>
  <c r="DN327" i="3"/>
  <c r="DM327" i="3"/>
  <c r="DI327" i="3"/>
  <c r="DH327" i="3"/>
  <c r="DG327" i="3"/>
  <c r="DF327" i="3"/>
  <c r="DB327" i="3"/>
  <c r="DA327" i="3"/>
  <c r="CZ327" i="3"/>
  <c r="CV327" i="3"/>
  <c r="CU327" i="3"/>
  <c r="CT327" i="3"/>
  <c r="CS327" i="3"/>
  <c r="CO327" i="3"/>
  <c r="CN327" i="3"/>
  <c r="CM327" i="3"/>
  <c r="CL327" i="3"/>
  <c r="CH327" i="3"/>
  <c r="CG327" i="3"/>
  <c r="CF327" i="3"/>
  <c r="CE327" i="3"/>
  <c r="CA327" i="3"/>
  <c r="BZ327" i="3"/>
  <c r="BY327" i="3"/>
  <c r="BX327" i="3"/>
  <c r="BT327" i="3"/>
  <c r="BS327" i="3"/>
  <c r="BR327" i="3"/>
  <c r="BQ327" i="3"/>
  <c r="BM327" i="3"/>
  <c r="BL327" i="3"/>
  <c r="BK327" i="3"/>
  <c r="BJ327" i="3"/>
  <c r="BF327" i="3"/>
  <c r="BE327" i="3"/>
  <c r="BD327" i="3"/>
  <c r="AZ327" i="3"/>
  <c r="AY327" i="3"/>
  <c r="AX327" i="3"/>
  <c r="AT327" i="3"/>
  <c r="AS327" i="3"/>
  <c r="AR327" i="3"/>
  <c r="AQ327" i="3"/>
  <c r="AM327" i="3"/>
  <c r="AL327" i="3"/>
  <c r="AK327" i="3"/>
  <c r="AJ327" i="3"/>
  <c r="AF327" i="3"/>
  <c r="AE327" i="3"/>
  <c r="AD327" i="3"/>
  <c r="AC327" i="3"/>
  <c r="Y327" i="3"/>
  <c r="X327" i="3"/>
  <c r="W327" i="3"/>
  <c r="V327" i="3"/>
  <c r="R327" i="3"/>
  <c r="Q327" i="3"/>
  <c r="P327" i="3"/>
  <c r="O327" i="3"/>
  <c r="K327" i="3"/>
  <c r="J327" i="3"/>
  <c r="I327" i="3"/>
  <c r="H327" i="3"/>
  <c r="GG326" i="3"/>
  <c r="GF326" i="3"/>
  <c r="GE326" i="3"/>
  <c r="GA326" i="3"/>
  <c r="FZ326" i="3"/>
  <c r="FY326" i="3"/>
  <c r="FU326" i="3"/>
  <c r="FT326" i="3"/>
  <c r="FS326" i="3"/>
  <c r="FO326" i="3"/>
  <c r="FN326" i="3"/>
  <c r="FM326" i="3"/>
  <c r="FI326" i="3"/>
  <c r="FH326" i="3"/>
  <c r="FG326" i="3"/>
  <c r="FC326" i="3"/>
  <c r="FB326" i="3"/>
  <c r="FA326" i="3"/>
  <c r="EW326" i="3"/>
  <c r="EV326" i="3"/>
  <c r="EU326" i="3"/>
  <c r="EQ326" i="3"/>
  <c r="EP326" i="3"/>
  <c r="EO326" i="3"/>
  <c r="EN326" i="3"/>
  <c r="EJ326" i="3"/>
  <c r="EI326" i="3"/>
  <c r="EH326" i="3"/>
  <c r="EG326" i="3"/>
  <c r="EC326" i="3"/>
  <c r="EB326" i="3"/>
  <c r="EA326" i="3"/>
  <c r="DW326" i="3"/>
  <c r="DV326" i="3"/>
  <c r="DU326" i="3"/>
  <c r="DT326" i="3"/>
  <c r="DP326" i="3"/>
  <c r="DO326" i="3"/>
  <c r="DN326" i="3"/>
  <c r="DM326" i="3"/>
  <c r="DI326" i="3"/>
  <c r="DH326" i="3"/>
  <c r="DG326" i="3"/>
  <c r="DF326" i="3"/>
  <c r="DB326" i="3"/>
  <c r="DA326" i="3"/>
  <c r="CZ326" i="3"/>
  <c r="CV326" i="3"/>
  <c r="CU326" i="3"/>
  <c r="CT326" i="3"/>
  <c r="CS326" i="3"/>
  <c r="CO326" i="3"/>
  <c r="CN326" i="3"/>
  <c r="CM326" i="3"/>
  <c r="CL326" i="3"/>
  <c r="CH326" i="3"/>
  <c r="CG326" i="3"/>
  <c r="CF326" i="3"/>
  <c r="CE326" i="3"/>
  <c r="CA326" i="3"/>
  <c r="BZ326" i="3"/>
  <c r="BY326" i="3"/>
  <c r="BX326" i="3"/>
  <c r="BT326" i="3"/>
  <c r="BS326" i="3"/>
  <c r="BR326" i="3"/>
  <c r="BQ326" i="3"/>
  <c r="BM326" i="3"/>
  <c r="BL326" i="3"/>
  <c r="BK326" i="3"/>
  <c r="BJ326" i="3"/>
  <c r="BF326" i="3"/>
  <c r="BE326" i="3"/>
  <c r="BD326" i="3"/>
  <c r="AZ326" i="3"/>
  <c r="AY326" i="3"/>
  <c r="AX326" i="3"/>
  <c r="AT326" i="3"/>
  <c r="AS326" i="3"/>
  <c r="AR326" i="3"/>
  <c r="AQ326" i="3"/>
  <c r="AM326" i="3"/>
  <c r="AL326" i="3"/>
  <c r="AK326" i="3"/>
  <c r="AJ326" i="3"/>
  <c r="AF326" i="3"/>
  <c r="AE326" i="3"/>
  <c r="AD326" i="3"/>
  <c r="AC326" i="3"/>
  <c r="Y326" i="3"/>
  <c r="X326" i="3"/>
  <c r="W326" i="3"/>
  <c r="V326" i="3"/>
  <c r="R326" i="3"/>
  <c r="Q326" i="3"/>
  <c r="P326" i="3"/>
  <c r="O326" i="3"/>
  <c r="K326" i="3"/>
  <c r="J326" i="3"/>
  <c r="I326" i="3"/>
  <c r="H326" i="3"/>
  <c r="GG325" i="3"/>
  <c r="GF325" i="3"/>
  <c r="GE325" i="3"/>
  <c r="GA325" i="3"/>
  <c r="FZ325" i="3"/>
  <c r="FY325" i="3"/>
  <c r="FU325" i="3"/>
  <c r="FT325" i="3"/>
  <c r="FS325" i="3"/>
  <c r="FO325" i="3"/>
  <c r="FN325" i="3"/>
  <c r="FM325" i="3"/>
  <c r="FI325" i="3"/>
  <c r="FH325" i="3"/>
  <c r="FG325" i="3"/>
  <c r="FC325" i="3"/>
  <c r="FB325" i="3"/>
  <c r="FA325" i="3"/>
  <c r="EW325" i="3"/>
  <c r="EV325" i="3"/>
  <c r="EU325" i="3"/>
  <c r="EQ325" i="3"/>
  <c r="EP325" i="3"/>
  <c r="EO325" i="3"/>
  <c r="EN325" i="3"/>
  <c r="EJ325" i="3"/>
  <c r="EI325" i="3"/>
  <c r="EH325" i="3"/>
  <c r="EG325" i="3"/>
  <c r="EC325" i="3"/>
  <c r="EB325" i="3"/>
  <c r="EA325" i="3"/>
  <c r="DW325" i="3"/>
  <c r="DV325" i="3"/>
  <c r="DU325" i="3"/>
  <c r="DT325" i="3"/>
  <c r="DP325" i="3"/>
  <c r="DO325" i="3"/>
  <c r="DN325" i="3"/>
  <c r="DM325" i="3"/>
  <c r="DI325" i="3"/>
  <c r="DH325" i="3"/>
  <c r="DG325" i="3"/>
  <c r="DF325" i="3"/>
  <c r="DB325" i="3"/>
  <c r="DA325" i="3"/>
  <c r="CZ325" i="3"/>
  <c r="CV325" i="3"/>
  <c r="CU325" i="3"/>
  <c r="CT325" i="3"/>
  <c r="CS325" i="3"/>
  <c r="CO325" i="3"/>
  <c r="CN325" i="3"/>
  <c r="CM325" i="3"/>
  <c r="CL325" i="3"/>
  <c r="CH325" i="3"/>
  <c r="CG325" i="3"/>
  <c r="CF325" i="3"/>
  <c r="CE325" i="3"/>
  <c r="CA325" i="3"/>
  <c r="BZ325" i="3"/>
  <c r="BY325" i="3"/>
  <c r="BX325" i="3"/>
  <c r="BT325" i="3"/>
  <c r="BS325" i="3"/>
  <c r="BR325" i="3"/>
  <c r="BQ325" i="3"/>
  <c r="BM325" i="3"/>
  <c r="BL325" i="3"/>
  <c r="BK325" i="3"/>
  <c r="BJ325" i="3"/>
  <c r="BF325" i="3"/>
  <c r="BE325" i="3"/>
  <c r="BD325" i="3"/>
  <c r="AZ325" i="3"/>
  <c r="AY325" i="3"/>
  <c r="AX325" i="3"/>
  <c r="AT325" i="3"/>
  <c r="AS325" i="3"/>
  <c r="AR325" i="3"/>
  <c r="AQ325" i="3"/>
  <c r="AM325" i="3"/>
  <c r="AL325" i="3"/>
  <c r="AK325" i="3"/>
  <c r="AJ325" i="3"/>
  <c r="AF325" i="3"/>
  <c r="AE325" i="3"/>
  <c r="AD325" i="3"/>
  <c r="AC325" i="3"/>
  <c r="Y325" i="3"/>
  <c r="X325" i="3"/>
  <c r="W325" i="3"/>
  <c r="V325" i="3"/>
  <c r="R325" i="3"/>
  <c r="Q325" i="3"/>
  <c r="P325" i="3"/>
  <c r="O325" i="3"/>
  <c r="K325" i="3"/>
  <c r="J325" i="3"/>
  <c r="I325" i="3"/>
  <c r="H325" i="3"/>
  <c r="GG324" i="3"/>
  <c r="GF324" i="3"/>
  <c r="GE324" i="3"/>
  <c r="GA324" i="3"/>
  <c r="FZ324" i="3"/>
  <c r="FY324" i="3"/>
  <c r="FU324" i="3"/>
  <c r="FT324" i="3"/>
  <c r="FS324" i="3"/>
  <c r="FO324" i="3"/>
  <c r="FN324" i="3"/>
  <c r="FM324" i="3"/>
  <c r="FI324" i="3"/>
  <c r="FH324" i="3"/>
  <c r="FG324" i="3"/>
  <c r="FC324" i="3"/>
  <c r="FB324" i="3"/>
  <c r="FA324" i="3"/>
  <c r="EW324" i="3"/>
  <c r="EV324" i="3"/>
  <c r="EU324" i="3"/>
  <c r="EQ324" i="3"/>
  <c r="EP324" i="3"/>
  <c r="EO324" i="3"/>
  <c r="EN324" i="3"/>
  <c r="EJ324" i="3"/>
  <c r="EI324" i="3"/>
  <c r="EH324" i="3"/>
  <c r="EG324" i="3"/>
  <c r="EC324" i="3"/>
  <c r="EB324" i="3"/>
  <c r="EA324" i="3"/>
  <c r="DW324" i="3"/>
  <c r="DV324" i="3"/>
  <c r="DU324" i="3"/>
  <c r="DT324" i="3"/>
  <c r="DP324" i="3"/>
  <c r="DO324" i="3"/>
  <c r="DN324" i="3"/>
  <c r="DM324" i="3"/>
  <c r="DI324" i="3"/>
  <c r="DH324" i="3"/>
  <c r="DG324" i="3"/>
  <c r="DF324" i="3"/>
  <c r="DB324" i="3"/>
  <c r="DA324" i="3"/>
  <c r="CZ324" i="3"/>
  <c r="CV324" i="3"/>
  <c r="CU324" i="3"/>
  <c r="CT324" i="3"/>
  <c r="CS324" i="3"/>
  <c r="CO324" i="3"/>
  <c r="CN324" i="3"/>
  <c r="CM324" i="3"/>
  <c r="CL324" i="3"/>
  <c r="CH324" i="3"/>
  <c r="CG324" i="3"/>
  <c r="CF324" i="3"/>
  <c r="CE324" i="3"/>
  <c r="CA324" i="3"/>
  <c r="BZ324" i="3"/>
  <c r="BY324" i="3"/>
  <c r="BX324" i="3"/>
  <c r="BT324" i="3"/>
  <c r="BS324" i="3"/>
  <c r="BR324" i="3"/>
  <c r="BQ324" i="3"/>
  <c r="BM324" i="3"/>
  <c r="BL324" i="3"/>
  <c r="BK324" i="3"/>
  <c r="BJ324" i="3"/>
  <c r="BF324" i="3"/>
  <c r="BE324" i="3"/>
  <c r="BD324" i="3"/>
  <c r="AZ324" i="3"/>
  <c r="AY324" i="3"/>
  <c r="AX324" i="3"/>
  <c r="AT324" i="3"/>
  <c r="AS324" i="3"/>
  <c r="AR324" i="3"/>
  <c r="AQ324" i="3"/>
  <c r="AM324" i="3"/>
  <c r="AL324" i="3"/>
  <c r="AK324" i="3"/>
  <c r="AJ324" i="3"/>
  <c r="AF324" i="3"/>
  <c r="AE324" i="3"/>
  <c r="AD324" i="3"/>
  <c r="AC324" i="3"/>
  <c r="Y324" i="3"/>
  <c r="X324" i="3"/>
  <c r="W324" i="3"/>
  <c r="V324" i="3"/>
  <c r="R324" i="3"/>
  <c r="Q324" i="3"/>
  <c r="P324" i="3"/>
  <c r="O324" i="3"/>
  <c r="K324" i="3"/>
  <c r="J324" i="3"/>
  <c r="I324" i="3"/>
  <c r="H324" i="3"/>
  <c r="GG323" i="3"/>
  <c r="GF323" i="3"/>
  <c r="GE323" i="3"/>
  <c r="GA323" i="3"/>
  <c r="FZ323" i="3"/>
  <c r="FY323" i="3"/>
  <c r="FU323" i="3"/>
  <c r="FT323" i="3"/>
  <c r="FS323" i="3"/>
  <c r="FO323" i="3"/>
  <c r="FN323" i="3"/>
  <c r="FM323" i="3"/>
  <c r="FI323" i="3"/>
  <c r="FH323" i="3"/>
  <c r="FG323" i="3"/>
  <c r="FC323" i="3"/>
  <c r="FB323" i="3"/>
  <c r="FA323" i="3"/>
  <c r="EW323" i="3"/>
  <c r="EV323" i="3"/>
  <c r="EU323" i="3"/>
  <c r="EQ323" i="3"/>
  <c r="EP323" i="3"/>
  <c r="EO323" i="3"/>
  <c r="EN323" i="3"/>
  <c r="EJ323" i="3"/>
  <c r="EI323" i="3"/>
  <c r="EH323" i="3"/>
  <c r="EG323" i="3"/>
  <c r="EC323" i="3"/>
  <c r="EB323" i="3"/>
  <c r="EA323" i="3"/>
  <c r="DW323" i="3"/>
  <c r="DV323" i="3"/>
  <c r="DU323" i="3"/>
  <c r="DT323" i="3"/>
  <c r="DP323" i="3"/>
  <c r="DO323" i="3"/>
  <c r="DN323" i="3"/>
  <c r="DM323" i="3"/>
  <c r="DI323" i="3"/>
  <c r="DH323" i="3"/>
  <c r="DG323" i="3"/>
  <c r="DF323" i="3"/>
  <c r="DB323" i="3"/>
  <c r="DA323" i="3"/>
  <c r="CZ323" i="3"/>
  <c r="CV323" i="3"/>
  <c r="CU323" i="3"/>
  <c r="CT323" i="3"/>
  <c r="CS323" i="3"/>
  <c r="CO323" i="3"/>
  <c r="CN323" i="3"/>
  <c r="CM323" i="3"/>
  <c r="CL323" i="3"/>
  <c r="CH323" i="3"/>
  <c r="CG323" i="3"/>
  <c r="CF323" i="3"/>
  <c r="CE323" i="3"/>
  <c r="CA323" i="3"/>
  <c r="BZ323" i="3"/>
  <c r="BY323" i="3"/>
  <c r="BX323" i="3"/>
  <c r="BT323" i="3"/>
  <c r="BS323" i="3"/>
  <c r="BR323" i="3"/>
  <c r="BQ323" i="3"/>
  <c r="BM323" i="3"/>
  <c r="BL323" i="3"/>
  <c r="BK323" i="3"/>
  <c r="BJ323" i="3"/>
  <c r="BF323" i="3"/>
  <c r="BE323" i="3"/>
  <c r="BD323" i="3"/>
  <c r="AZ323" i="3"/>
  <c r="AY323" i="3"/>
  <c r="AX323" i="3"/>
  <c r="AT323" i="3"/>
  <c r="AS323" i="3"/>
  <c r="AR323" i="3"/>
  <c r="AQ323" i="3"/>
  <c r="AM323" i="3"/>
  <c r="AL323" i="3"/>
  <c r="AK323" i="3"/>
  <c r="AJ323" i="3"/>
  <c r="AF323" i="3"/>
  <c r="AE323" i="3"/>
  <c r="AD323" i="3"/>
  <c r="AC323" i="3"/>
  <c r="Y323" i="3"/>
  <c r="X323" i="3"/>
  <c r="W323" i="3"/>
  <c r="V323" i="3"/>
  <c r="R323" i="3"/>
  <c r="Q323" i="3"/>
  <c r="P323" i="3"/>
  <c r="O323" i="3"/>
  <c r="K323" i="3"/>
  <c r="J323" i="3"/>
  <c r="I323" i="3"/>
  <c r="H323" i="3"/>
  <c r="GG322" i="3"/>
  <c r="GF322" i="3"/>
  <c r="GE322" i="3"/>
  <c r="GA322" i="3"/>
  <c r="FZ322" i="3"/>
  <c r="FY322" i="3"/>
  <c r="FU322" i="3"/>
  <c r="FT322" i="3"/>
  <c r="FS322" i="3"/>
  <c r="FO322" i="3"/>
  <c r="FN322" i="3"/>
  <c r="FM322" i="3"/>
  <c r="FI322" i="3"/>
  <c r="FH322" i="3"/>
  <c r="FG322" i="3"/>
  <c r="FC322" i="3"/>
  <c r="FB322" i="3"/>
  <c r="FA322" i="3"/>
  <c r="EW322" i="3"/>
  <c r="EV322" i="3"/>
  <c r="EU322" i="3"/>
  <c r="EQ322" i="3"/>
  <c r="EP322" i="3"/>
  <c r="EO322" i="3"/>
  <c r="EN322" i="3"/>
  <c r="EJ322" i="3"/>
  <c r="EI322" i="3"/>
  <c r="EH322" i="3"/>
  <c r="EG322" i="3"/>
  <c r="EC322" i="3"/>
  <c r="EB322" i="3"/>
  <c r="EA322" i="3"/>
  <c r="DW322" i="3"/>
  <c r="DV322" i="3"/>
  <c r="DU322" i="3"/>
  <c r="DT322" i="3"/>
  <c r="DP322" i="3"/>
  <c r="DO322" i="3"/>
  <c r="DN322" i="3"/>
  <c r="DM322" i="3"/>
  <c r="DI322" i="3"/>
  <c r="DH322" i="3"/>
  <c r="DG322" i="3"/>
  <c r="DF322" i="3"/>
  <c r="DB322" i="3"/>
  <c r="DA322" i="3"/>
  <c r="CZ322" i="3"/>
  <c r="CV322" i="3"/>
  <c r="CU322" i="3"/>
  <c r="CT322" i="3"/>
  <c r="CS322" i="3"/>
  <c r="CO322" i="3"/>
  <c r="CN322" i="3"/>
  <c r="CM322" i="3"/>
  <c r="CL322" i="3"/>
  <c r="CH322" i="3"/>
  <c r="CG322" i="3"/>
  <c r="CF322" i="3"/>
  <c r="CE322" i="3"/>
  <c r="CA322" i="3"/>
  <c r="BZ322" i="3"/>
  <c r="BY322" i="3"/>
  <c r="BX322" i="3"/>
  <c r="BT322" i="3"/>
  <c r="BS322" i="3"/>
  <c r="BR322" i="3"/>
  <c r="BQ322" i="3"/>
  <c r="BM322" i="3"/>
  <c r="BL322" i="3"/>
  <c r="BK322" i="3"/>
  <c r="BJ322" i="3"/>
  <c r="BF322" i="3"/>
  <c r="BE322" i="3"/>
  <c r="BD322" i="3"/>
  <c r="AZ322" i="3"/>
  <c r="AY322" i="3"/>
  <c r="AX322" i="3"/>
  <c r="AT322" i="3"/>
  <c r="AS322" i="3"/>
  <c r="AR322" i="3"/>
  <c r="AQ322" i="3"/>
  <c r="AM322" i="3"/>
  <c r="AL322" i="3"/>
  <c r="AK322" i="3"/>
  <c r="AJ322" i="3"/>
  <c r="AF322" i="3"/>
  <c r="AE322" i="3"/>
  <c r="AD322" i="3"/>
  <c r="AC322" i="3"/>
  <c r="Y322" i="3"/>
  <c r="X322" i="3"/>
  <c r="W322" i="3"/>
  <c r="V322" i="3"/>
  <c r="R322" i="3"/>
  <c r="Q322" i="3"/>
  <c r="P322" i="3"/>
  <c r="O322" i="3"/>
  <c r="K322" i="3"/>
  <c r="J322" i="3"/>
  <c r="I322" i="3"/>
  <c r="H322" i="3"/>
  <c r="GG321" i="3"/>
  <c r="GF321" i="3"/>
  <c r="GE321" i="3"/>
  <c r="GA321" i="3"/>
  <c r="FZ321" i="3"/>
  <c r="FY321" i="3"/>
  <c r="FU321" i="3"/>
  <c r="FT321" i="3"/>
  <c r="FS321" i="3"/>
  <c r="FO321" i="3"/>
  <c r="FN321" i="3"/>
  <c r="FM321" i="3"/>
  <c r="FI321" i="3"/>
  <c r="FH321" i="3"/>
  <c r="FG321" i="3"/>
  <c r="FC321" i="3"/>
  <c r="FB321" i="3"/>
  <c r="FA321" i="3"/>
  <c r="EW321" i="3"/>
  <c r="EV321" i="3"/>
  <c r="EU321" i="3"/>
  <c r="EQ321" i="3"/>
  <c r="EP321" i="3"/>
  <c r="EO321" i="3"/>
  <c r="EN321" i="3"/>
  <c r="EJ321" i="3"/>
  <c r="EI321" i="3"/>
  <c r="EH321" i="3"/>
  <c r="EG321" i="3"/>
  <c r="EC321" i="3"/>
  <c r="EB321" i="3"/>
  <c r="EA321" i="3"/>
  <c r="DW321" i="3"/>
  <c r="DV321" i="3"/>
  <c r="DU321" i="3"/>
  <c r="DT321" i="3"/>
  <c r="DP321" i="3"/>
  <c r="DO321" i="3"/>
  <c r="DN321" i="3"/>
  <c r="DM321" i="3"/>
  <c r="DI321" i="3"/>
  <c r="DH321" i="3"/>
  <c r="DG321" i="3"/>
  <c r="DF321" i="3"/>
  <c r="DB321" i="3"/>
  <c r="DA321" i="3"/>
  <c r="CZ321" i="3"/>
  <c r="CV321" i="3"/>
  <c r="CU321" i="3"/>
  <c r="CT321" i="3"/>
  <c r="CS321" i="3"/>
  <c r="CO321" i="3"/>
  <c r="CN321" i="3"/>
  <c r="CM321" i="3"/>
  <c r="CL321" i="3"/>
  <c r="CH321" i="3"/>
  <c r="CG321" i="3"/>
  <c r="CF321" i="3"/>
  <c r="CE321" i="3"/>
  <c r="CA321" i="3"/>
  <c r="BZ321" i="3"/>
  <c r="BY321" i="3"/>
  <c r="BX321" i="3"/>
  <c r="BT321" i="3"/>
  <c r="BS321" i="3"/>
  <c r="BR321" i="3"/>
  <c r="BQ321" i="3"/>
  <c r="BM321" i="3"/>
  <c r="BL321" i="3"/>
  <c r="BK321" i="3"/>
  <c r="BJ321" i="3"/>
  <c r="BF321" i="3"/>
  <c r="BE321" i="3"/>
  <c r="BD321" i="3"/>
  <c r="AZ321" i="3"/>
  <c r="AY321" i="3"/>
  <c r="AX321" i="3"/>
  <c r="AT321" i="3"/>
  <c r="AS321" i="3"/>
  <c r="AR321" i="3"/>
  <c r="AQ321" i="3"/>
  <c r="AM321" i="3"/>
  <c r="AL321" i="3"/>
  <c r="AK321" i="3"/>
  <c r="AJ321" i="3"/>
  <c r="AF321" i="3"/>
  <c r="AE321" i="3"/>
  <c r="AD321" i="3"/>
  <c r="AC321" i="3"/>
  <c r="Y321" i="3"/>
  <c r="X321" i="3"/>
  <c r="W321" i="3"/>
  <c r="V321" i="3"/>
  <c r="R321" i="3"/>
  <c r="Q321" i="3"/>
  <c r="P321" i="3"/>
  <c r="O321" i="3"/>
  <c r="K321" i="3"/>
  <c r="J321" i="3"/>
  <c r="I321" i="3"/>
  <c r="H321" i="3"/>
  <c r="GG320" i="3"/>
  <c r="GF320" i="3"/>
  <c r="GE320" i="3"/>
  <c r="GA320" i="3"/>
  <c r="FZ320" i="3"/>
  <c r="FY320" i="3"/>
  <c r="FU320" i="3"/>
  <c r="FT320" i="3"/>
  <c r="FS320" i="3"/>
  <c r="FO320" i="3"/>
  <c r="FN320" i="3"/>
  <c r="FM320" i="3"/>
  <c r="FI320" i="3"/>
  <c r="FH320" i="3"/>
  <c r="FG320" i="3"/>
  <c r="FC320" i="3"/>
  <c r="FB320" i="3"/>
  <c r="FA320" i="3"/>
  <c r="EW320" i="3"/>
  <c r="EV320" i="3"/>
  <c r="EU320" i="3"/>
  <c r="EQ320" i="3"/>
  <c r="EP320" i="3"/>
  <c r="EO320" i="3"/>
  <c r="EN320" i="3"/>
  <c r="EJ320" i="3"/>
  <c r="EI320" i="3"/>
  <c r="EH320" i="3"/>
  <c r="EG320" i="3"/>
  <c r="EC320" i="3"/>
  <c r="EB320" i="3"/>
  <c r="EA320" i="3"/>
  <c r="DW320" i="3"/>
  <c r="DV320" i="3"/>
  <c r="DU320" i="3"/>
  <c r="DT320" i="3"/>
  <c r="DP320" i="3"/>
  <c r="DO320" i="3"/>
  <c r="DN320" i="3"/>
  <c r="DM320" i="3"/>
  <c r="DI320" i="3"/>
  <c r="DH320" i="3"/>
  <c r="DG320" i="3"/>
  <c r="DF320" i="3"/>
  <c r="DB320" i="3"/>
  <c r="DA320" i="3"/>
  <c r="CZ320" i="3"/>
  <c r="CV320" i="3"/>
  <c r="CU320" i="3"/>
  <c r="CT320" i="3"/>
  <c r="CS320" i="3"/>
  <c r="CO320" i="3"/>
  <c r="CN320" i="3"/>
  <c r="CM320" i="3"/>
  <c r="CL320" i="3"/>
  <c r="CH320" i="3"/>
  <c r="CG320" i="3"/>
  <c r="CF320" i="3"/>
  <c r="CE320" i="3"/>
  <c r="CA320" i="3"/>
  <c r="BZ320" i="3"/>
  <c r="BY320" i="3"/>
  <c r="BX320" i="3"/>
  <c r="BT320" i="3"/>
  <c r="BS320" i="3"/>
  <c r="BR320" i="3"/>
  <c r="BQ320" i="3"/>
  <c r="BM320" i="3"/>
  <c r="BL320" i="3"/>
  <c r="BK320" i="3"/>
  <c r="BJ320" i="3"/>
  <c r="BF320" i="3"/>
  <c r="BE320" i="3"/>
  <c r="BD320" i="3"/>
  <c r="AZ320" i="3"/>
  <c r="AY320" i="3"/>
  <c r="AX320" i="3"/>
  <c r="AT320" i="3"/>
  <c r="AS320" i="3"/>
  <c r="AR320" i="3"/>
  <c r="AQ320" i="3"/>
  <c r="AM320" i="3"/>
  <c r="AL320" i="3"/>
  <c r="AK320" i="3"/>
  <c r="AJ320" i="3"/>
  <c r="AF320" i="3"/>
  <c r="AE320" i="3"/>
  <c r="AD320" i="3"/>
  <c r="AC320" i="3"/>
  <c r="Y320" i="3"/>
  <c r="X320" i="3"/>
  <c r="W320" i="3"/>
  <c r="V320" i="3"/>
  <c r="R320" i="3"/>
  <c r="Q320" i="3"/>
  <c r="P320" i="3"/>
  <c r="O320" i="3"/>
  <c r="K320" i="3"/>
  <c r="J320" i="3"/>
  <c r="I320" i="3"/>
  <c r="H320" i="3"/>
  <c r="GG319" i="3"/>
  <c r="GF319" i="3"/>
  <c r="GE319" i="3"/>
  <c r="GA319" i="3"/>
  <c r="FZ319" i="3"/>
  <c r="FY319" i="3"/>
  <c r="FU319" i="3"/>
  <c r="FT319" i="3"/>
  <c r="FS319" i="3"/>
  <c r="FO319" i="3"/>
  <c r="FN319" i="3"/>
  <c r="FM319" i="3"/>
  <c r="FI319" i="3"/>
  <c r="FH319" i="3"/>
  <c r="FG319" i="3"/>
  <c r="FC319" i="3"/>
  <c r="FB319" i="3"/>
  <c r="FA319" i="3"/>
  <c r="EW319" i="3"/>
  <c r="EV319" i="3"/>
  <c r="EU319" i="3"/>
  <c r="EQ319" i="3"/>
  <c r="EP319" i="3"/>
  <c r="EO319" i="3"/>
  <c r="EN319" i="3"/>
  <c r="EJ319" i="3"/>
  <c r="EI319" i="3"/>
  <c r="EH319" i="3"/>
  <c r="EG319" i="3"/>
  <c r="EC319" i="3"/>
  <c r="EB319" i="3"/>
  <c r="EA319" i="3"/>
  <c r="DW319" i="3"/>
  <c r="DV319" i="3"/>
  <c r="DU319" i="3"/>
  <c r="DT319" i="3"/>
  <c r="DP319" i="3"/>
  <c r="DO319" i="3"/>
  <c r="DN319" i="3"/>
  <c r="DM319" i="3"/>
  <c r="DI319" i="3"/>
  <c r="DH319" i="3"/>
  <c r="DG319" i="3"/>
  <c r="DF319" i="3"/>
  <c r="DB319" i="3"/>
  <c r="DA319" i="3"/>
  <c r="CZ319" i="3"/>
  <c r="CV319" i="3"/>
  <c r="CU319" i="3"/>
  <c r="CT319" i="3"/>
  <c r="CS319" i="3"/>
  <c r="CO319" i="3"/>
  <c r="CN319" i="3"/>
  <c r="CM319" i="3"/>
  <c r="CL319" i="3"/>
  <c r="CH319" i="3"/>
  <c r="CG319" i="3"/>
  <c r="CF319" i="3"/>
  <c r="CE319" i="3"/>
  <c r="CA319" i="3"/>
  <c r="BZ319" i="3"/>
  <c r="BY319" i="3"/>
  <c r="BX319" i="3"/>
  <c r="BT319" i="3"/>
  <c r="BS319" i="3"/>
  <c r="BR319" i="3"/>
  <c r="BQ319" i="3"/>
  <c r="BM319" i="3"/>
  <c r="BL319" i="3"/>
  <c r="BK319" i="3"/>
  <c r="BJ319" i="3"/>
  <c r="BF319" i="3"/>
  <c r="BE319" i="3"/>
  <c r="BD319" i="3"/>
  <c r="AZ319" i="3"/>
  <c r="AY319" i="3"/>
  <c r="AX319" i="3"/>
  <c r="AT319" i="3"/>
  <c r="AS319" i="3"/>
  <c r="AR319" i="3"/>
  <c r="AQ319" i="3"/>
  <c r="AM319" i="3"/>
  <c r="AL319" i="3"/>
  <c r="AK319" i="3"/>
  <c r="AJ319" i="3"/>
  <c r="AF319" i="3"/>
  <c r="AE319" i="3"/>
  <c r="AD319" i="3"/>
  <c r="AC319" i="3"/>
  <c r="Y319" i="3"/>
  <c r="X319" i="3"/>
  <c r="W319" i="3"/>
  <c r="V319" i="3"/>
  <c r="R319" i="3"/>
  <c r="Q319" i="3"/>
  <c r="P319" i="3"/>
  <c r="O319" i="3"/>
  <c r="K319" i="3"/>
  <c r="J319" i="3"/>
  <c r="I319" i="3"/>
  <c r="H319" i="3"/>
  <c r="GG318" i="3"/>
  <c r="GF318" i="3"/>
  <c r="GE318" i="3"/>
  <c r="GA318" i="3"/>
  <c r="FZ318" i="3"/>
  <c r="FY318" i="3"/>
  <c r="FU318" i="3"/>
  <c r="FT318" i="3"/>
  <c r="FS318" i="3"/>
  <c r="FO318" i="3"/>
  <c r="FN318" i="3"/>
  <c r="FM318" i="3"/>
  <c r="FI318" i="3"/>
  <c r="FH318" i="3"/>
  <c r="FG318" i="3"/>
  <c r="FC318" i="3"/>
  <c r="FB318" i="3"/>
  <c r="FA318" i="3"/>
  <c r="EW318" i="3"/>
  <c r="EV318" i="3"/>
  <c r="EU318" i="3"/>
  <c r="EQ318" i="3"/>
  <c r="EP318" i="3"/>
  <c r="EO318" i="3"/>
  <c r="EN318" i="3"/>
  <c r="EJ318" i="3"/>
  <c r="EI318" i="3"/>
  <c r="EH318" i="3"/>
  <c r="EG318" i="3"/>
  <c r="EC318" i="3"/>
  <c r="EB318" i="3"/>
  <c r="EA318" i="3"/>
  <c r="DW318" i="3"/>
  <c r="DV318" i="3"/>
  <c r="DU318" i="3"/>
  <c r="DT318" i="3"/>
  <c r="DP318" i="3"/>
  <c r="DO318" i="3"/>
  <c r="DN318" i="3"/>
  <c r="DM318" i="3"/>
  <c r="DI318" i="3"/>
  <c r="DH318" i="3"/>
  <c r="DG318" i="3"/>
  <c r="DF318" i="3"/>
  <c r="DB318" i="3"/>
  <c r="DA318" i="3"/>
  <c r="CZ318" i="3"/>
  <c r="CV318" i="3"/>
  <c r="CU318" i="3"/>
  <c r="CT318" i="3"/>
  <c r="CS318" i="3"/>
  <c r="CO318" i="3"/>
  <c r="CN318" i="3"/>
  <c r="CM318" i="3"/>
  <c r="CL318" i="3"/>
  <c r="CH318" i="3"/>
  <c r="CG318" i="3"/>
  <c r="CF318" i="3"/>
  <c r="CE318" i="3"/>
  <c r="CA318" i="3"/>
  <c r="BZ318" i="3"/>
  <c r="BY318" i="3"/>
  <c r="BX318" i="3"/>
  <c r="BT318" i="3"/>
  <c r="BS318" i="3"/>
  <c r="BR318" i="3"/>
  <c r="BQ318" i="3"/>
  <c r="BM318" i="3"/>
  <c r="BL318" i="3"/>
  <c r="BK318" i="3"/>
  <c r="BJ318" i="3"/>
  <c r="BF318" i="3"/>
  <c r="BE318" i="3"/>
  <c r="BD318" i="3"/>
  <c r="AZ318" i="3"/>
  <c r="AY318" i="3"/>
  <c r="AX318" i="3"/>
  <c r="AT318" i="3"/>
  <c r="AS318" i="3"/>
  <c r="AR318" i="3"/>
  <c r="AQ318" i="3"/>
  <c r="AM318" i="3"/>
  <c r="AL318" i="3"/>
  <c r="AK318" i="3"/>
  <c r="AJ318" i="3"/>
  <c r="AF318" i="3"/>
  <c r="AE318" i="3"/>
  <c r="AD318" i="3"/>
  <c r="AC318" i="3"/>
  <c r="Y318" i="3"/>
  <c r="X318" i="3"/>
  <c r="W318" i="3"/>
  <c r="V318" i="3"/>
  <c r="R318" i="3"/>
  <c r="Q318" i="3"/>
  <c r="P318" i="3"/>
  <c r="O318" i="3"/>
  <c r="K318" i="3"/>
  <c r="J318" i="3"/>
  <c r="I318" i="3"/>
  <c r="H318" i="3"/>
  <c r="GG317" i="3"/>
  <c r="GF317" i="3"/>
  <c r="GE317" i="3"/>
  <c r="GA317" i="3"/>
  <c r="FZ317" i="3"/>
  <c r="FY317" i="3"/>
  <c r="FU317" i="3"/>
  <c r="FT317" i="3"/>
  <c r="FS317" i="3"/>
  <c r="FO317" i="3"/>
  <c r="FN317" i="3"/>
  <c r="FM317" i="3"/>
  <c r="FI317" i="3"/>
  <c r="FH317" i="3"/>
  <c r="FG317" i="3"/>
  <c r="FC317" i="3"/>
  <c r="FB317" i="3"/>
  <c r="FA317" i="3"/>
  <c r="EW317" i="3"/>
  <c r="EV317" i="3"/>
  <c r="EU317" i="3"/>
  <c r="EQ317" i="3"/>
  <c r="EP317" i="3"/>
  <c r="EO317" i="3"/>
  <c r="EN317" i="3"/>
  <c r="EJ317" i="3"/>
  <c r="EI317" i="3"/>
  <c r="EH317" i="3"/>
  <c r="EG317" i="3"/>
  <c r="EC317" i="3"/>
  <c r="EB317" i="3"/>
  <c r="EA317" i="3"/>
  <c r="DW317" i="3"/>
  <c r="DV317" i="3"/>
  <c r="DU317" i="3"/>
  <c r="DT317" i="3"/>
  <c r="DP317" i="3"/>
  <c r="DO317" i="3"/>
  <c r="DN317" i="3"/>
  <c r="DM317" i="3"/>
  <c r="DI317" i="3"/>
  <c r="DH317" i="3"/>
  <c r="DG317" i="3"/>
  <c r="DF317" i="3"/>
  <c r="DB317" i="3"/>
  <c r="DA317" i="3"/>
  <c r="CZ317" i="3"/>
  <c r="CV317" i="3"/>
  <c r="CU317" i="3"/>
  <c r="CT317" i="3"/>
  <c r="CS317" i="3"/>
  <c r="CO317" i="3"/>
  <c r="CN317" i="3"/>
  <c r="CM317" i="3"/>
  <c r="CL317" i="3"/>
  <c r="CH317" i="3"/>
  <c r="CG317" i="3"/>
  <c r="CF317" i="3"/>
  <c r="CE317" i="3"/>
  <c r="CA317" i="3"/>
  <c r="BZ317" i="3"/>
  <c r="BY317" i="3"/>
  <c r="BX317" i="3"/>
  <c r="BT317" i="3"/>
  <c r="BS317" i="3"/>
  <c r="BR317" i="3"/>
  <c r="BQ317" i="3"/>
  <c r="BM317" i="3"/>
  <c r="BL317" i="3"/>
  <c r="BK317" i="3"/>
  <c r="BJ317" i="3"/>
  <c r="BF317" i="3"/>
  <c r="BE317" i="3"/>
  <c r="BD317" i="3"/>
  <c r="AZ317" i="3"/>
  <c r="AY317" i="3"/>
  <c r="AX317" i="3"/>
  <c r="AT317" i="3"/>
  <c r="AS317" i="3"/>
  <c r="AR317" i="3"/>
  <c r="AQ317" i="3"/>
  <c r="AM317" i="3"/>
  <c r="AL317" i="3"/>
  <c r="AK317" i="3"/>
  <c r="AJ317" i="3"/>
  <c r="AF317" i="3"/>
  <c r="AE317" i="3"/>
  <c r="AD317" i="3"/>
  <c r="AC317" i="3"/>
  <c r="Y317" i="3"/>
  <c r="X317" i="3"/>
  <c r="W317" i="3"/>
  <c r="V317" i="3"/>
  <c r="R317" i="3"/>
  <c r="Q317" i="3"/>
  <c r="P317" i="3"/>
  <c r="O317" i="3"/>
  <c r="K317" i="3"/>
  <c r="J317" i="3"/>
  <c r="I317" i="3"/>
  <c r="H317" i="3"/>
  <c r="GG316" i="3"/>
  <c r="GF316" i="3"/>
  <c r="GE316" i="3"/>
  <c r="GA316" i="3"/>
  <c r="FZ316" i="3"/>
  <c r="FY316" i="3"/>
  <c r="FU316" i="3"/>
  <c r="FT316" i="3"/>
  <c r="FS316" i="3"/>
  <c r="FO316" i="3"/>
  <c r="FN316" i="3"/>
  <c r="FM316" i="3"/>
  <c r="FI316" i="3"/>
  <c r="FH316" i="3"/>
  <c r="FG316" i="3"/>
  <c r="FC316" i="3"/>
  <c r="FB316" i="3"/>
  <c r="FA316" i="3"/>
  <c r="EW316" i="3"/>
  <c r="EV316" i="3"/>
  <c r="EU316" i="3"/>
  <c r="EQ316" i="3"/>
  <c r="EP316" i="3"/>
  <c r="EO316" i="3"/>
  <c r="EN316" i="3"/>
  <c r="EJ316" i="3"/>
  <c r="EI316" i="3"/>
  <c r="EH316" i="3"/>
  <c r="EG316" i="3"/>
  <c r="EC316" i="3"/>
  <c r="EB316" i="3"/>
  <c r="EA316" i="3"/>
  <c r="DW316" i="3"/>
  <c r="DV316" i="3"/>
  <c r="DU316" i="3"/>
  <c r="DT316" i="3"/>
  <c r="DP316" i="3"/>
  <c r="DO316" i="3"/>
  <c r="DN316" i="3"/>
  <c r="DM316" i="3"/>
  <c r="DI316" i="3"/>
  <c r="DH316" i="3"/>
  <c r="DG316" i="3"/>
  <c r="DF316" i="3"/>
  <c r="DB316" i="3"/>
  <c r="DA316" i="3"/>
  <c r="CZ316" i="3"/>
  <c r="CV316" i="3"/>
  <c r="CU316" i="3"/>
  <c r="CT316" i="3"/>
  <c r="CS316" i="3"/>
  <c r="CO316" i="3"/>
  <c r="CN316" i="3"/>
  <c r="CM316" i="3"/>
  <c r="CL316" i="3"/>
  <c r="CH316" i="3"/>
  <c r="CG316" i="3"/>
  <c r="CF316" i="3"/>
  <c r="CE316" i="3"/>
  <c r="CA316" i="3"/>
  <c r="BZ316" i="3"/>
  <c r="BY316" i="3"/>
  <c r="BX316" i="3"/>
  <c r="BT316" i="3"/>
  <c r="BS316" i="3"/>
  <c r="BR316" i="3"/>
  <c r="BQ316" i="3"/>
  <c r="BM316" i="3"/>
  <c r="BL316" i="3"/>
  <c r="BK316" i="3"/>
  <c r="BJ316" i="3"/>
  <c r="BF316" i="3"/>
  <c r="BE316" i="3"/>
  <c r="BD316" i="3"/>
  <c r="AZ316" i="3"/>
  <c r="AY316" i="3"/>
  <c r="AX316" i="3"/>
  <c r="AT316" i="3"/>
  <c r="AS316" i="3"/>
  <c r="AR316" i="3"/>
  <c r="AQ316" i="3"/>
  <c r="AM316" i="3"/>
  <c r="AL316" i="3"/>
  <c r="AK316" i="3"/>
  <c r="AJ316" i="3"/>
  <c r="AF316" i="3"/>
  <c r="AE316" i="3"/>
  <c r="AD316" i="3"/>
  <c r="AC316" i="3"/>
  <c r="Y316" i="3"/>
  <c r="X316" i="3"/>
  <c r="W316" i="3"/>
  <c r="V316" i="3"/>
  <c r="R316" i="3"/>
  <c r="Q316" i="3"/>
  <c r="P316" i="3"/>
  <c r="O316" i="3"/>
  <c r="K316" i="3"/>
  <c r="J316" i="3"/>
  <c r="I316" i="3"/>
  <c r="H316" i="3"/>
  <c r="GG315" i="3"/>
  <c r="GF315" i="3"/>
  <c r="GE315" i="3"/>
  <c r="GA315" i="3"/>
  <c r="FZ315" i="3"/>
  <c r="FY315" i="3"/>
  <c r="FU315" i="3"/>
  <c r="FT315" i="3"/>
  <c r="FS315" i="3"/>
  <c r="FO315" i="3"/>
  <c r="FN315" i="3"/>
  <c r="FM315" i="3"/>
  <c r="FI315" i="3"/>
  <c r="FH315" i="3"/>
  <c r="FG315" i="3"/>
  <c r="FC315" i="3"/>
  <c r="FB315" i="3"/>
  <c r="FA315" i="3"/>
  <c r="EW315" i="3"/>
  <c r="EV315" i="3"/>
  <c r="EU315" i="3"/>
  <c r="EQ315" i="3"/>
  <c r="EP315" i="3"/>
  <c r="EO315" i="3"/>
  <c r="EN315" i="3"/>
  <c r="EJ315" i="3"/>
  <c r="EI315" i="3"/>
  <c r="EH315" i="3"/>
  <c r="EG315" i="3"/>
  <c r="EC315" i="3"/>
  <c r="EB315" i="3"/>
  <c r="EA315" i="3"/>
  <c r="DW315" i="3"/>
  <c r="DV315" i="3"/>
  <c r="DU315" i="3"/>
  <c r="DT315" i="3"/>
  <c r="DP315" i="3"/>
  <c r="DO315" i="3"/>
  <c r="DN315" i="3"/>
  <c r="DM315" i="3"/>
  <c r="DI315" i="3"/>
  <c r="DH315" i="3"/>
  <c r="DG315" i="3"/>
  <c r="DF315" i="3"/>
  <c r="DB315" i="3"/>
  <c r="DA315" i="3"/>
  <c r="CZ315" i="3"/>
  <c r="CV315" i="3"/>
  <c r="CU315" i="3"/>
  <c r="CT315" i="3"/>
  <c r="CS315" i="3"/>
  <c r="CO315" i="3"/>
  <c r="CN315" i="3"/>
  <c r="CM315" i="3"/>
  <c r="CL315" i="3"/>
  <c r="CH315" i="3"/>
  <c r="CG315" i="3"/>
  <c r="CF315" i="3"/>
  <c r="CE315" i="3"/>
  <c r="CA315" i="3"/>
  <c r="BZ315" i="3"/>
  <c r="BY315" i="3"/>
  <c r="BX315" i="3"/>
  <c r="BT315" i="3"/>
  <c r="BS315" i="3"/>
  <c r="BR315" i="3"/>
  <c r="BQ315" i="3"/>
  <c r="BM315" i="3"/>
  <c r="BL315" i="3"/>
  <c r="BK315" i="3"/>
  <c r="BJ315" i="3"/>
  <c r="BF315" i="3"/>
  <c r="BE315" i="3"/>
  <c r="BD315" i="3"/>
  <c r="AZ315" i="3"/>
  <c r="AY315" i="3"/>
  <c r="AX315" i="3"/>
  <c r="AT315" i="3"/>
  <c r="AS315" i="3"/>
  <c r="AR315" i="3"/>
  <c r="AQ315" i="3"/>
  <c r="AM315" i="3"/>
  <c r="AL315" i="3"/>
  <c r="AK315" i="3"/>
  <c r="AJ315" i="3"/>
  <c r="AF315" i="3"/>
  <c r="AE315" i="3"/>
  <c r="AD315" i="3"/>
  <c r="AC315" i="3"/>
  <c r="Y315" i="3"/>
  <c r="X315" i="3"/>
  <c r="W315" i="3"/>
  <c r="V315" i="3"/>
  <c r="R315" i="3"/>
  <c r="Q315" i="3"/>
  <c r="P315" i="3"/>
  <c r="O315" i="3"/>
  <c r="K315" i="3"/>
  <c r="J315" i="3"/>
  <c r="I315" i="3"/>
  <c r="H315" i="3"/>
  <c r="GG314" i="3"/>
  <c r="GF314" i="3"/>
  <c r="GE314" i="3"/>
  <c r="GA314" i="3"/>
  <c r="FZ314" i="3"/>
  <c r="FY314" i="3"/>
  <c r="FU314" i="3"/>
  <c r="FT314" i="3"/>
  <c r="FS314" i="3"/>
  <c r="FO314" i="3"/>
  <c r="FN314" i="3"/>
  <c r="FM314" i="3"/>
  <c r="FI314" i="3"/>
  <c r="FH314" i="3"/>
  <c r="FG314" i="3"/>
  <c r="FC314" i="3"/>
  <c r="FB314" i="3"/>
  <c r="FA314" i="3"/>
  <c r="EW314" i="3"/>
  <c r="EV314" i="3"/>
  <c r="EU314" i="3"/>
  <c r="EQ314" i="3"/>
  <c r="EP314" i="3"/>
  <c r="EO314" i="3"/>
  <c r="EN314" i="3"/>
  <c r="EJ314" i="3"/>
  <c r="EI314" i="3"/>
  <c r="EH314" i="3"/>
  <c r="EG314" i="3"/>
  <c r="EC314" i="3"/>
  <c r="EB314" i="3"/>
  <c r="EA314" i="3"/>
  <c r="DW314" i="3"/>
  <c r="DV314" i="3"/>
  <c r="DU314" i="3"/>
  <c r="DT314" i="3"/>
  <c r="DP314" i="3"/>
  <c r="DO314" i="3"/>
  <c r="DN314" i="3"/>
  <c r="DM314" i="3"/>
  <c r="DI314" i="3"/>
  <c r="DH314" i="3"/>
  <c r="DG314" i="3"/>
  <c r="DF314" i="3"/>
  <c r="DB314" i="3"/>
  <c r="DA314" i="3"/>
  <c r="CZ314" i="3"/>
  <c r="CV314" i="3"/>
  <c r="CU314" i="3"/>
  <c r="CT314" i="3"/>
  <c r="CS314" i="3"/>
  <c r="CO314" i="3"/>
  <c r="CN314" i="3"/>
  <c r="CM314" i="3"/>
  <c r="CL314" i="3"/>
  <c r="CH314" i="3"/>
  <c r="CG314" i="3"/>
  <c r="CF314" i="3"/>
  <c r="CE314" i="3"/>
  <c r="CA314" i="3"/>
  <c r="BZ314" i="3"/>
  <c r="BY314" i="3"/>
  <c r="BX314" i="3"/>
  <c r="BT314" i="3"/>
  <c r="BS314" i="3"/>
  <c r="BR314" i="3"/>
  <c r="BQ314" i="3"/>
  <c r="BM314" i="3"/>
  <c r="BL314" i="3"/>
  <c r="BK314" i="3"/>
  <c r="BJ314" i="3"/>
  <c r="BF314" i="3"/>
  <c r="BE314" i="3"/>
  <c r="BD314" i="3"/>
  <c r="AZ314" i="3"/>
  <c r="AY314" i="3"/>
  <c r="AX314" i="3"/>
  <c r="AT314" i="3"/>
  <c r="AS314" i="3"/>
  <c r="AR314" i="3"/>
  <c r="AQ314" i="3"/>
  <c r="AM314" i="3"/>
  <c r="AL314" i="3"/>
  <c r="AK314" i="3"/>
  <c r="AJ314" i="3"/>
  <c r="AF314" i="3"/>
  <c r="AE314" i="3"/>
  <c r="AD314" i="3"/>
  <c r="AC314" i="3"/>
  <c r="Y314" i="3"/>
  <c r="X314" i="3"/>
  <c r="W314" i="3"/>
  <c r="V314" i="3"/>
  <c r="R314" i="3"/>
  <c r="Q314" i="3"/>
  <c r="P314" i="3"/>
  <c r="O314" i="3"/>
  <c r="K314" i="3"/>
  <c r="J314" i="3"/>
  <c r="I314" i="3"/>
  <c r="H314" i="3"/>
  <c r="GG313" i="3"/>
  <c r="GF313" i="3"/>
  <c r="GE313" i="3"/>
  <c r="GA313" i="3"/>
  <c r="FZ313" i="3"/>
  <c r="FY313" i="3"/>
  <c r="FU313" i="3"/>
  <c r="FT313" i="3"/>
  <c r="FS313" i="3"/>
  <c r="FO313" i="3"/>
  <c r="FN313" i="3"/>
  <c r="FM313" i="3"/>
  <c r="FI313" i="3"/>
  <c r="FH313" i="3"/>
  <c r="FG313" i="3"/>
  <c r="FC313" i="3"/>
  <c r="FB313" i="3"/>
  <c r="FA313" i="3"/>
  <c r="EW313" i="3"/>
  <c r="EV313" i="3"/>
  <c r="EU313" i="3"/>
  <c r="EQ313" i="3"/>
  <c r="EP313" i="3"/>
  <c r="EO313" i="3"/>
  <c r="EN313" i="3"/>
  <c r="EJ313" i="3"/>
  <c r="EI313" i="3"/>
  <c r="EH313" i="3"/>
  <c r="EG313" i="3"/>
  <c r="EC313" i="3"/>
  <c r="EB313" i="3"/>
  <c r="EA313" i="3"/>
  <c r="DW313" i="3"/>
  <c r="DV313" i="3"/>
  <c r="DU313" i="3"/>
  <c r="DT313" i="3"/>
  <c r="DP313" i="3"/>
  <c r="DO313" i="3"/>
  <c r="DN313" i="3"/>
  <c r="DM313" i="3"/>
  <c r="DI313" i="3"/>
  <c r="DH313" i="3"/>
  <c r="DG313" i="3"/>
  <c r="DF313" i="3"/>
  <c r="DB313" i="3"/>
  <c r="DA313" i="3"/>
  <c r="CZ313" i="3"/>
  <c r="CV313" i="3"/>
  <c r="CU313" i="3"/>
  <c r="CT313" i="3"/>
  <c r="CS313" i="3"/>
  <c r="CO313" i="3"/>
  <c r="CN313" i="3"/>
  <c r="CM313" i="3"/>
  <c r="CL313" i="3"/>
  <c r="CH313" i="3"/>
  <c r="CG313" i="3"/>
  <c r="CF313" i="3"/>
  <c r="CE313" i="3"/>
  <c r="CA313" i="3"/>
  <c r="BZ313" i="3"/>
  <c r="BY313" i="3"/>
  <c r="BX313" i="3"/>
  <c r="BT313" i="3"/>
  <c r="BS313" i="3"/>
  <c r="BR313" i="3"/>
  <c r="BQ313" i="3"/>
  <c r="BM313" i="3"/>
  <c r="BL313" i="3"/>
  <c r="BK313" i="3"/>
  <c r="BJ313" i="3"/>
  <c r="BF313" i="3"/>
  <c r="BE313" i="3"/>
  <c r="BD313" i="3"/>
  <c r="AZ313" i="3"/>
  <c r="AY313" i="3"/>
  <c r="AX313" i="3"/>
  <c r="AT313" i="3"/>
  <c r="AS313" i="3"/>
  <c r="AR313" i="3"/>
  <c r="AQ313" i="3"/>
  <c r="AM313" i="3"/>
  <c r="AL313" i="3"/>
  <c r="AK313" i="3"/>
  <c r="AJ313" i="3"/>
  <c r="AF313" i="3"/>
  <c r="AE313" i="3"/>
  <c r="AD313" i="3"/>
  <c r="AC313" i="3"/>
  <c r="Y313" i="3"/>
  <c r="X313" i="3"/>
  <c r="W313" i="3"/>
  <c r="V313" i="3"/>
  <c r="R313" i="3"/>
  <c r="Q313" i="3"/>
  <c r="P313" i="3"/>
  <c r="O313" i="3"/>
  <c r="K313" i="3"/>
  <c r="J313" i="3"/>
  <c r="I313" i="3"/>
  <c r="H313" i="3"/>
  <c r="GG312" i="3"/>
  <c r="GF312" i="3"/>
  <c r="GE312" i="3"/>
  <c r="GA312" i="3"/>
  <c r="FZ312" i="3"/>
  <c r="FY312" i="3"/>
  <c r="FU312" i="3"/>
  <c r="FT312" i="3"/>
  <c r="FS312" i="3"/>
  <c r="FO312" i="3"/>
  <c r="FN312" i="3"/>
  <c r="FM312" i="3"/>
  <c r="FI312" i="3"/>
  <c r="FH312" i="3"/>
  <c r="FG312" i="3"/>
  <c r="FC312" i="3"/>
  <c r="FB312" i="3"/>
  <c r="FA312" i="3"/>
  <c r="EW312" i="3"/>
  <c r="EV312" i="3"/>
  <c r="EU312" i="3"/>
  <c r="EQ312" i="3"/>
  <c r="EP312" i="3"/>
  <c r="EO312" i="3"/>
  <c r="EN312" i="3"/>
  <c r="EJ312" i="3"/>
  <c r="EI312" i="3"/>
  <c r="EH312" i="3"/>
  <c r="EG312" i="3"/>
  <c r="EC312" i="3"/>
  <c r="EB312" i="3"/>
  <c r="EA312" i="3"/>
  <c r="DW312" i="3"/>
  <c r="DV312" i="3"/>
  <c r="DU312" i="3"/>
  <c r="DT312" i="3"/>
  <c r="DP312" i="3"/>
  <c r="DO312" i="3"/>
  <c r="DN312" i="3"/>
  <c r="DM312" i="3"/>
  <c r="DI312" i="3"/>
  <c r="DH312" i="3"/>
  <c r="DG312" i="3"/>
  <c r="DF312" i="3"/>
  <c r="DB312" i="3"/>
  <c r="DA312" i="3"/>
  <c r="CZ312" i="3"/>
  <c r="CV312" i="3"/>
  <c r="CU312" i="3"/>
  <c r="CT312" i="3"/>
  <c r="CS312" i="3"/>
  <c r="CO312" i="3"/>
  <c r="CN312" i="3"/>
  <c r="CM312" i="3"/>
  <c r="CL312" i="3"/>
  <c r="CH312" i="3"/>
  <c r="CG312" i="3"/>
  <c r="CF312" i="3"/>
  <c r="CE312" i="3"/>
  <c r="CA312" i="3"/>
  <c r="BZ312" i="3"/>
  <c r="BY312" i="3"/>
  <c r="BX312" i="3"/>
  <c r="BT312" i="3"/>
  <c r="BS312" i="3"/>
  <c r="BR312" i="3"/>
  <c r="BQ312" i="3"/>
  <c r="BM312" i="3"/>
  <c r="BL312" i="3"/>
  <c r="BK312" i="3"/>
  <c r="BJ312" i="3"/>
  <c r="BF312" i="3"/>
  <c r="BE312" i="3"/>
  <c r="BD312" i="3"/>
  <c r="AZ312" i="3"/>
  <c r="AY312" i="3"/>
  <c r="AX312" i="3"/>
  <c r="AT312" i="3"/>
  <c r="AS312" i="3"/>
  <c r="AR312" i="3"/>
  <c r="AQ312" i="3"/>
  <c r="AM312" i="3"/>
  <c r="AL312" i="3"/>
  <c r="AK312" i="3"/>
  <c r="AJ312" i="3"/>
  <c r="AF312" i="3"/>
  <c r="AE312" i="3"/>
  <c r="AD312" i="3"/>
  <c r="AC312" i="3"/>
  <c r="Y312" i="3"/>
  <c r="X312" i="3"/>
  <c r="W312" i="3"/>
  <c r="V312" i="3"/>
  <c r="R312" i="3"/>
  <c r="Q312" i="3"/>
  <c r="P312" i="3"/>
  <c r="O312" i="3"/>
  <c r="K312" i="3"/>
  <c r="J312" i="3"/>
  <c r="I312" i="3"/>
  <c r="H312" i="3"/>
  <c r="GG311" i="3"/>
  <c r="GF311" i="3"/>
  <c r="GE311" i="3"/>
  <c r="GA311" i="3"/>
  <c r="FZ311" i="3"/>
  <c r="FY311" i="3"/>
  <c r="FU311" i="3"/>
  <c r="FT311" i="3"/>
  <c r="FS311" i="3"/>
  <c r="FO311" i="3"/>
  <c r="FN311" i="3"/>
  <c r="FM311" i="3"/>
  <c r="FI311" i="3"/>
  <c r="FH311" i="3"/>
  <c r="FG311" i="3"/>
  <c r="FC311" i="3"/>
  <c r="FB311" i="3"/>
  <c r="FA311" i="3"/>
  <c r="EW311" i="3"/>
  <c r="EV311" i="3"/>
  <c r="EU311" i="3"/>
  <c r="EQ311" i="3"/>
  <c r="EP311" i="3"/>
  <c r="EO311" i="3"/>
  <c r="EN311" i="3"/>
  <c r="EJ311" i="3"/>
  <c r="EI311" i="3"/>
  <c r="EH311" i="3"/>
  <c r="EG311" i="3"/>
  <c r="EC311" i="3"/>
  <c r="EB311" i="3"/>
  <c r="EA311" i="3"/>
  <c r="DW311" i="3"/>
  <c r="DV311" i="3"/>
  <c r="DU311" i="3"/>
  <c r="DT311" i="3"/>
  <c r="DP311" i="3"/>
  <c r="DO311" i="3"/>
  <c r="DN311" i="3"/>
  <c r="DM311" i="3"/>
  <c r="DI311" i="3"/>
  <c r="DH311" i="3"/>
  <c r="DG311" i="3"/>
  <c r="DF311" i="3"/>
  <c r="DB311" i="3"/>
  <c r="DA311" i="3"/>
  <c r="CZ311" i="3"/>
  <c r="CV311" i="3"/>
  <c r="CU311" i="3"/>
  <c r="CT311" i="3"/>
  <c r="CS311" i="3"/>
  <c r="CO311" i="3"/>
  <c r="CN311" i="3"/>
  <c r="CM311" i="3"/>
  <c r="CL311" i="3"/>
  <c r="CH311" i="3"/>
  <c r="CG311" i="3"/>
  <c r="CF311" i="3"/>
  <c r="CE311" i="3"/>
  <c r="CA311" i="3"/>
  <c r="BZ311" i="3"/>
  <c r="BY311" i="3"/>
  <c r="BX311" i="3"/>
  <c r="BT311" i="3"/>
  <c r="BS311" i="3"/>
  <c r="BR311" i="3"/>
  <c r="BQ311" i="3"/>
  <c r="BM311" i="3"/>
  <c r="BL311" i="3"/>
  <c r="BK311" i="3"/>
  <c r="BJ311" i="3"/>
  <c r="BF311" i="3"/>
  <c r="BE311" i="3"/>
  <c r="BD311" i="3"/>
  <c r="AZ311" i="3"/>
  <c r="AY311" i="3"/>
  <c r="AX311" i="3"/>
  <c r="AT311" i="3"/>
  <c r="AS311" i="3"/>
  <c r="AR311" i="3"/>
  <c r="AQ311" i="3"/>
  <c r="AM311" i="3"/>
  <c r="AL311" i="3"/>
  <c r="AK311" i="3"/>
  <c r="AJ311" i="3"/>
  <c r="AF311" i="3"/>
  <c r="AE311" i="3"/>
  <c r="AD311" i="3"/>
  <c r="AC311" i="3"/>
  <c r="Y311" i="3"/>
  <c r="X311" i="3"/>
  <c r="W311" i="3"/>
  <c r="V311" i="3"/>
  <c r="R311" i="3"/>
  <c r="Q311" i="3"/>
  <c r="P311" i="3"/>
  <c r="O311" i="3"/>
  <c r="K311" i="3"/>
  <c r="J311" i="3"/>
  <c r="I311" i="3"/>
  <c r="H311" i="3"/>
  <c r="GG310" i="3"/>
  <c r="GF310" i="3"/>
  <c r="GE310" i="3"/>
  <c r="GA310" i="3"/>
  <c r="FZ310" i="3"/>
  <c r="FY310" i="3"/>
  <c r="FU310" i="3"/>
  <c r="FT310" i="3"/>
  <c r="FS310" i="3"/>
  <c r="FO310" i="3"/>
  <c r="FN310" i="3"/>
  <c r="FM310" i="3"/>
  <c r="FI310" i="3"/>
  <c r="FH310" i="3"/>
  <c r="FG310" i="3"/>
  <c r="FC310" i="3"/>
  <c r="FB310" i="3"/>
  <c r="FA310" i="3"/>
  <c r="EW310" i="3"/>
  <c r="EV310" i="3"/>
  <c r="EU310" i="3"/>
  <c r="EQ310" i="3"/>
  <c r="EP310" i="3"/>
  <c r="EO310" i="3"/>
  <c r="EN310" i="3"/>
  <c r="EJ310" i="3"/>
  <c r="EI310" i="3"/>
  <c r="EH310" i="3"/>
  <c r="EG310" i="3"/>
  <c r="EC310" i="3"/>
  <c r="EB310" i="3"/>
  <c r="EA310" i="3"/>
  <c r="DW310" i="3"/>
  <c r="DV310" i="3"/>
  <c r="DU310" i="3"/>
  <c r="DT310" i="3"/>
  <c r="DP310" i="3"/>
  <c r="DO310" i="3"/>
  <c r="DN310" i="3"/>
  <c r="DM310" i="3"/>
  <c r="DI310" i="3"/>
  <c r="DH310" i="3"/>
  <c r="DG310" i="3"/>
  <c r="DF310" i="3"/>
  <c r="DB310" i="3"/>
  <c r="DA310" i="3"/>
  <c r="CZ310" i="3"/>
  <c r="CV310" i="3"/>
  <c r="CU310" i="3"/>
  <c r="CT310" i="3"/>
  <c r="CS310" i="3"/>
  <c r="CO310" i="3"/>
  <c r="CN310" i="3"/>
  <c r="CM310" i="3"/>
  <c r="CL310" i="3"/>
  <c r="CH310" i="3"/>
  <c r="CG310" i="3"/>
  <c r="CF310" i="3"/>
  <c r="CE310" i="3"/>
  <c r="CA310" i="3"/>
  <c r="BZ310" i="3"/>
  <c r="BY310" i="3"/>
  <c r="BX310" i="3"/>
  <c r="BT310" i="3"/>
  <c r="BS310" i="3"/>
  <c r="BR310" i="3"/>
  <c r="BQ310" i="3"/>
  <c r="BM310" i="3"/>
  <c r="BL310" i="3"/>
  <c r="BK310" i="3"/>
  <c r="BJ310" i="3"/>
  <c r="BF310" i="3"/>
  <c r="BE310" i="3"/>
  <c r="BD310" i="3"/>
  <c r="AZ310" i="3"/>
  <c r="AY310" i="3"/>
  <c r="AX310" i="3"/>
  <c r="AT310" i="3"/>
  <c r="AS310" i="3"/>
  <c r="AR310" i="3"/>
  <c r="AQ310" i="3"/>
  <c r="AM310" i="3"/>
  <c r="AL310" i="3"/>
  <c r="AK310" i="3"/>
  <c r="AJ310" i="3"/>
  <c r="AF310" i="3"/>
  <c r="AE310" i="3"/>
  <c r="AD310" i="3"/>
  <c r="AC310" i="3"/>
  <c r="Y310" i="3"/>
  <c r="X310" i="3"/>
  <c r="W310" i="3"/>
  <c r="V310" i="3"/>
  <c r="R310" i="3"/>
  <c r="Q310" i="3"/>
  <c r="P310" i="3"/>
  <c r="O310" i="3"/>
  <c r="K310" i="3"/>
  <c r="J310" i="3"/>
  <c r="I310" i="3"/>
  <c r="H310" i="3"/>
  <c r="GG309" i="3"/>
  <c r="GF309" i="3"/>
  <c r="GE309" i="3"/>
  <c r="GA309" i="3"/>
  <c r="FZ309" i="3"/>
  <c r="FY309" i="3"/>
  <c r="FU309" i="3"/>
  <c r="FT309" i="3"/>
  <c r="FS309" i="3"/>
  <c r="FO309" i="3"/>
  <c r="FN309" i="3"/>
  <c r="FM309" i="3"/>
  <c r="FI309" i="3"/>
  <c r="FH309" i="3"/>
  <c r="FG309" i="3"/>
  <c r="FC309" i="3"/>
  <c r="FB309" i="3"/>
  <c r="FA309" i="3"/>
  <c r="EW309" i="3"/>
  <c r="EV309" i="3"/>
  <c r="EU309" i="3"/>
  <c r="EQ309" i="3"/>
  <c r="EP309" i="3"/>
  <c r="EO309" i="3"/>
  <c r="EN309" i="3"/>
  <c r="EJ309" i="3"/>
  <c r="EI309" i="3"/>
  <c r="EH309" i="3"/>
  <c r="EG309" i="3"/>
  <c r="EC309" i="3"/>
  <c r="EB309" i="3"/>
  <c r="EA309" i="3"/>
  <c r="DW309" i="3"/>
  <c r="DV309" i="3"/>
  <c r="DU309" i="3"/>
  <c r="DT309" i="3"/>
  <c r="DP309" i="3"/>
  <c r="DO309" i="3"/>
  <c r="DN309" i="3"/>
  <c r="DM309" i="3"/>
  <c r="DI309" i="3"/>
  <c r="DH309" i="3"/>
  <c r="DG309" i="3"/>
  <c r="DF309" i="3"/>
  <c r="DB309" i="3"/>
  <c r="DA309" i="3"/>
  <c r="CZ309" i="3"/>
  <c r="CV309" i="3"/>
  <c r="CU309" i="3"/>
  <c r="CT309" i="3"/>
  <c r="CS309" i="3"/>
  <c r="CO309" i="3"/>
  <c r="CN309" i="3"/>
  <c r="CM309" i="3"/>
  <c r="CL309" i="3"/>
  <c r="CH309" i="3"/>
  <c r="CG309" i="3"/>
  <c r="CF309" i="3"/>
  <c r="CE309" i="3"/>
  <c r="CA309" i="3"/>
  <c r="BZ309" i="3"/>
  <c r="BY309" i="3"/>
  <c r="BX309" i="3"/>
  <c r="BT309" i="3"/>
  <c r="BS309" i="3"/>
  <c r="BR309" i="3"/>
  <c r="BQ309" i="3"/>
  <c r="BM309" i="3"/>
  <c r="BL309" i="3"/>
  <c r="BK309" i="3"/>
  <c r="BJ309" i="3"/>
  <c r="BF309" i="3"/>
  <c r="BE309" i="3"/>
  <c r="BD309" i="3"/>
  <c r="AZ309" i="3"/>
  <c r="AY309" i="3"/>
  <c r="AX309" i="3"/>
  <c r="AT309" i="3"/>
  <c r="AS309" i="3"/>
  <c r="AR309" i="3"/>
  <c r="AQ309" i="3"/>
  <c r="AM309" i="3"/>
  <c r="AL309" i="3"/>
  <c r="AK309" i="3"/>
  <c r="AJ309" i="3"/>
  <c r="AF309" i="3"/>
  <c r="AE309" i="3"/>
  <c r="AD309" i="3"/>
  <c r="AC309" i="3"/>
  <c r="Y309" i="3"/>
  <c r="X309" i="3"/>
  <c r="W309" i="3"/>
  <c r="V309" i="3"/>
  <c r="R309" i="3"/>
  <c r="Q309" i="3"/>
  <c r="P309" i="3"/>
  <c r="O309" i="3"/>
  <c r="K309" i="3"/>
  <c r="J309" i="3"/>
  <c r="I309" i="3"/>
  <c r="H309" i="3"/>
  <c r="GG308" i="3"/>
  <c r="GF308" i="3"/>
  <c r="GE308" i="3"/>
  <c r="GA308" i="3"/>
  <c r="FZ308" i="3"/>
  <c r="FY308" i="3"/>
  <c r="FU308" i="3"/>
  <c r="FT308" i="3"/>
  <c r="FS308" i="3"/>
  <c r="FO308" i="3"/>
  <c r="FN308" i="3"/>
  <c r="FM308" i="3"/>
  <c r="FI308" i="3"/>
  <c r="FH308" i="3"/>
  <c r="FG308" i="3"/>
  <c r="FC308" i="3"/>
  <c r="FB308" i="3"/>
  <c r="FA308" i="3"/>
  <c r="EW308" i="3"/>
  <c r="EV308" i="3"/>
  <c r="EU308" i="3"/>
  <c r="EQ308" i="3"/>
  <c r="EP308" i="3"/>
  <c r="EO308" i="3"/>
  <c r="EN308" i="3"/>
  <c r="EJ308" i="3"/>
  <c r="EI308" i="3"/>
  <c r="EH308" i="3"/>
  <c r="EG308" i="3"/>
  <c r="EC308" i="3"/>
  <c r="EB308" i="3"/>
  <c r="EA308" i="3"/>
  <c r="DW308" i="3"/>
  <c r="DV308" i="3"/>
  <c r="DU308" i="3"/>
  <c r="DT308" i="3"/>
  <c r="DP308" i="3"/>
  <c r="DO308" i="3"/>
  <c r="DN308" i="3"/>
  <c r="DM308" i="3"/>
  <c r="DI308" i="3"/>
  <c r="DH308" i="3"/>
  <c r="DG308" i="3"/>
  <c r="DF308" i="3"/>
  <c r="DB308" i="3"/>
  <c r="DA308" i="3"/>
  <c r="CZ308" i="3"/>
  <c r="CV308" i="3"/>
  <c r="CU308" i="3"/>
  <c r="CT308" i="3"/>
  <c r="CS308" i="3"/>
  <c r="CO308" i="3"/>
  <c r="CN308" i="3"/>
  <c r="CM308" i="3"/>
  <c r="CL308" i="3"/>
  <c r="CH308" i="3"/>
  <c r="CG308" i="3"/>
  <c r="CF308" i="3"/>
  <c r="CE308" i="3"/>
  <c r="CA308" i="3"/>
  <c r="BZ308" i="3"/>
  <c r="BY308" i="3"/>
  <c r="BX308" i="3"/>
  <c r="BT308" i="3"/>
  <c r="BS308" i="3"/>
  <c r="BR308" i="3"/>
  <c r="BQ308" i="3"/>
  <c r="BM308" i="3"/>
  <c r="BL308" i="3"/>
  <c r="BK308" i="3"/>
  <c r="BJ308" i="3"/>
  <c r="BF308" i="3"/>
  <c r="BE308" i="3"/>
  <c r="BD308" i="3"/>
  <c r="AZ308" i="3"/>
  <c r="AY308" i="3"/>
  <c r="AX308" i="3"/>
  <c r="AT308" i="3"/>
  <c r="AS308" i="3"/>
  <c r="AR308" i="3"/>
  <c r="AQ308" i="3"/>
  <c r="AM308" i="3"/>
  <c r="AL308" i="3"/>
  <c r="AK308" i="3"/>
  <c r="AJ308" i="3"/>
  <c r="AF308" i="3"/>
  <c r="AE308" i="3"/>
  <c r="AD308" i="3"/>
  <c r="AC308" i="3"/>
  <c r="Y308" i="3"/>
  <c r="X308" i="3"/>
  <c r="W308" i="3"/>
  <c r="V308" i="3"/>
  <c r="R308" i="3"/>
  <c r="Q308" i="3"/>
  <c r="P308" i="3"/>
  <c r="O308" i="3"/>
  <c r="K308" i="3"/>
  <c r="J308" i="3"/>
  <c r="I308" i="3"/>
  <c r="H308" i="3"/>
  <c r="GG307" i="3"/>
  <c r="GF307" i="3"/>
  <c r="GE307" i="3"/>
  <c r="GA307" i="3"/>
  <c r="FZ307" i="3"/>
  <c r="FY307" i="3"/>
  <c r="FU307" i="3"/>
  <c r="FT307" i="3"/>
  <c r="FS307" i="3"/>
  <c r="FO307" i="3"/>
  <c r="FN307" i="3"/>
  <c r="FM307" i="3"/>
  <c r="FI307" i="3"/>
  <c r="FH307" i="3"/>
  <c r="FG307" i="3"/>
  <c r="FC307" i="3"/>
  <c r="FB307" i="3"/>
  <c r="FA307" i="3"/>
  <c r="EW307" i="3"/>
  <c r="EV307" i="3"/>
  <c r="EU307" i="3"/>
  <c r="EQ307" i="3"/>
  <c r="EP307" i="3"/>
  <c r="EO307" i="3"/>
  <c r="EN307" i="3"/>
  <c r="EJ307" i="3"/>
  <c r="EI307" i="3"/>
  <c r="EH307" i="3"/>
  <c r="EG307" i="3"/>
  <c r="EC307" i="3"/>
  <c r="EB307" i="3"/>
  <c r="EA307" i="3"/>
  <c r="DW307" i="3"/>
  <c r="DV307" i="3"/>
  <c r="DU307" i="3"/>
  <c r="DT307" i="3"/>
  <c r="DP307" i="3"/>
  <c r="DO307" i="3"/>
  <c r="DN307" i="3"/>
  <c r="DM307" i="3"/>
  <c r="DI307" i="3"/>
  <c r="DH307" i="3"/>
  <c r="DG307" i="3"/>
  <c r="DF307" i="3"/>
  <c r="DB307" i="3"/>
  <c r="DA307" i="3"/>
  <c r="CZ307" i="3"/>
  <c r="CV307" i="3"/>
  <c r="CU307" i="3"/>
  <c r="CT307" i="3"/>
  <c r="CS307" i="3"/>
  <c r="CO307" i="3"/>
  <c r="CN307" i="3"/>
  <c r="CM307" i="3"/>
  <c r="CL307" i="3"/>
  <c r="CH307" i="3"/>
  <c r="CG307" i="3"/>
  <c r="CF307" i="3"/>
  <c r="CE307" i="3"/>
  <c r="CA307" i="3"/>
  <c r="BZ307" i="3"/>
  <c r="BY307" i="3"/>
  <c r="BX307" i="3"/>
  <c r="BT307" i="3"/>
  <c r="BS307" i="3"/>
  <c r="BR307" i="3"/>
  <c r="BQ307" i="3"/>
  <c r="BM307" i="3"/>
  <c r="BL307" i="3"/>
  <c r="BK307" i="3"/>
  <c r="BJ307" i="3"/>
  <c r="BF307" i="3"/>
  <c r="BE307" i="3"/>
  <c r="BD307" i="3"/>
  <c r="AZ307" i="3"/>
  <c r="AY307" i="3"/>
  <c r="AX307" i="3"/>
  <c r="AT307" i="3"/>
  <c r="AS307" i="3"/>
  <c r="AR307" i="3"/>
  <c r="AQ307" i="3"/>
  <c r="AM307" i="3"/>
  <c r="AL307" i="3"/>
  <c r="AK307" i="3"/>
  <c r="AJ307" i="3"/>
  <c r="AF307" i="3"/>
  <c r="AE307" i="3"/>
  <c r="AD307" i="3"/>
  <c r="AC307" i="3"/>
  <c r="Y307" i="3"/>
  <c r="X307" i="3"/>
  <c r="W307" i="3"/>
  <c r="V307" i="3"/>
  <c r="R307" i="3"/>
  <c r="Q307" i="3"/>
  <c r="P307" i="3"/>
  <c r="O307" i="3"/>
  <c r="K307" i="3"/>
  <c r="J307" i="3"/>
  <c r="I307" i="3"/>
  <c r="H307" i="3"/>
  <c r="GG306" i="3"/>
  <c r="GF306" i="3"/>
  <c r="GE306" i="3"/>
  <c r="GA306" i="3"/>
  <c r="FZ306" i="3"/>
  <c r="FY306" i="3"/>
  <c r="FU306" i="3"/>
  <c r="FT306" i="3"/>
  <c r="FS306" i="3"/>
  <c r="FO306" i="3"/>
  <c r="FN306" i="3"/>
  <c r="FM306" i="3"/>
  <c r="FI306" i="3"/>
  <c r="FH306" i="3"/>
  <c r="FG306" i="3"/>
  <c r="FC306" i="3"/>
  <c r="FB306" i="3"/>
  <c r="FA306" i="3"/>
  <c r="EW306" i="3"/>
  <c r="EV306" i="3"/>
  <c r="EU306" i="3"/>
  <c r="EQ306" i="3"/>
  <c r="EP306" i="3"/>
  <c r="EO306" i="3"/>
  <c r="EN306" i="3"/>
  <c r="EJ306" i="3"/>
  <c r="EI306" i="3"/>
  <c r="EH306" i="3"/>
  <c r="EG306" i="3"/>
  <c r="EC306" i="3"/>
  <c r="EB306" i="3"/>
  <c r="EA306" i="3"/>
  <c r="DW306" i="3"/>
  <c r="DV306" i="3"/>
  <c r="DU306" i="3"/>
  <c r="DT306" i="3"/>
  <c r="DP306" i="3"/>
  <c r="DO306" i="3"/>
  <c r="DN306" i="3"/>
  <c r="DM306" i="3"/>
  <c r="DI306" i="3"/>
  <c r="DH306" i="3"/>
  <c r="DG306" i="3"/>
  <c r="DF306" i="3"/>
  <c r="DB306" i="3"/>
  <c r="DA306" i="3"/>
  <c r="CZ306" i="3"/>
  <c r="CV306" i="3"/>
  <c r="CU306" i="3"/>
  <c r="CT306" i="3"/>
  <c r="CS306" i="3"/>
  <c r="CO306" i="3"/>
  <c r="CN306" i="3"/>
  <c r="CM306" i="3"/>
  <c r="CL306" i="3"/>
  <c r="CH306" i="3"/>
  <c r="CG306" i="3"/>
  <c r="CF306" i="3"/>
  <c r="CE306" i="3"/>
  <c r="CA306" i="3"/>
  <c r="BZ306" i="3"/>
  <c r="BY306" i="3"/>
  <c r="BX306" i="3"/>
  <c r="BT306" i="3"/>
  <c r="BS306" i="3"/>
  <c r="BR306" i="3"/>
  <c r="BQ306" i="3"/>
  <c r="BM306" i="3"/>
  <c r="BL306" i="3"/>
  <c r="BK306" i="3"/>
  <c r="BJ306" i="3"/>
  <c r="BF306" i="3"/>
  <c r="BE306" i="3"/>
  <c r="BD306" i="3"/>
  <c r="AZ306" i="3"/>
  <c r="AY306" i="3"/>
  <c r="AX306" i="3"/>
  <c r="AT306" i="3"/>
  <c r="AS306" i="3"/>
  <c r="AR306" i="3"/>
  <c r="AQ306" i="3"/>
  <c r="AM306" i="3"/>
  <c r="AL306" i="3"/>
  <c r="AK306" i="3"/>
  <c r="AJ306" i="3"/>
  <c r="AF306" i="3"/>
  <c r="AE306" i="3"/>
  <c r="AD306" i="3"/>
  <c r="AC306" i="3"/>
  <c r="Y306" i="3"/>
  <c r="X306" i="3"/>
  <c r="W306" i="3"/>
  <c r="V306" i="3"/>
  <c r="R306" i="3"/>
  <c r="Q306" i="3"/>
  <c r="P306" i="3"/>
  <c r="O306" i="3"/>
  <c r="K306" i="3"/>
  <c r="J306" i="3"/>
  <c r="I306" i="3"/>
  <c r="H306" i="3"/>
  <c r="GG305" i="3"/>
  <c r="GF305" i="3"/>
  <c r="GE305" i="3"/>
  <c r="GA305" i="3"/>
  <c r="FZ305" i="3"/>
  <c r="FY305" i="3"/>
  <c r="FU305" i="3"/>
  <c r="FT305" i="3"/>
  <c r="FS305" i="3"/>
  <c r="FO305" i="3"/>
  <c r="FN305" i="3"/>
  <c r="FM305" i="3"/>
  <c r="FI305" i="3"/>
  <c r="FH305" i="3"/>
  <c r="FG305" i="3"/>
  <c r="FC305" i="3"/>
  <c r="FB305" i="3"/>
  <c r="FA305" i="3"/>
  <c r="EW305" i="3"/>
  <c r="EV305" i="3"/>
  <c r="EU305" i="3"/>
  <c r="EQ305" i="3"/>
  <c r="EP305" i="3"/>
  <c r="EO305" i="3"/>
  <c r="EN305" i="3"/>
  <c r="EJ305" i="3"/>
  <c r="EI305" i="3"/>
  <c r="EH305" i="3"/>
  <c r="EG305" i="3"/>
  <c r="EC305" i="3"/>
  <c r="EB305" i="3"/>
  <c r="EA305" i="3"/>
  <c r="DW305" i="3"/>
  <c r="DV305" i="3"/>
  <c r="DU305" i="3"/>
  <c r="DT305" i="3"/>
  <c r="DP305" i="3"/>
  <c r="DO305" i="3"/>
  <c r="DN305" i="3"/>
  <c r="DM305" i="3"/>
  <c r="DI305" i="3"/>
  <c r="DH305" i="3"/>
  <c r="DG305" i="3"/>
  <c r="DF305" i="3"/>
  <c r="DB305" i="3"/>
  <c r="DA305" i="3"/>
  <c r="CZ305" i="3"/>
  <c r="CV305" i="3"/>
  <c r="CU305" i="3"/>
  <c r="CT305" i="3"/>
  <c r="CS305" i="3"/>
  <c r="CO305" i="3"/>
  <c r="CN305" i="3"/>
  <c r="CM305" i="3"/>
  <c r="CL305" i="3"/>
  <c r="CH305" i="3"/>
  <c r="CG305" i="3"/>
  <c r="CF305" i="3"/>
  <c r="CE305" i="3"/>
  <c r="CA305" i="3"/>
  <c r="BZ305" i="3"/>
  <c r="BY305" i="3"/>
  <c r="BX305" i="3"/>
  <c r="BT305" i="3"/>
  <c r="BS305" i="3"/>
  <c r="BR305" i="3"/>
  <c r="BQ305" i="3"/>
  <c r="BM305" i="3"/>
  <c r="BL305" i="3"/>
  <c r="BK305" i="3"/>
  <c r="BJ305" i="3"/>
  <c r="BF305" i="3"/>
  <c r="BE305" i="3"/>
  <c r="BD305" i="3"/>
  <c r="AZ305" i="3"/>
  <c r="AY305" i="3"/>
  <c r="AX305" i="3"/>
  <c r="AT305" i="3"/>
  <c r="AS305" i="3"/>
  <c r="AR305" i="3"/>
  <c r="AQ305" i="3"/>
  <c r="AM305" i="3"/>
  <c r="AL305" i="3"/>
  <c r="AK305" i="3"/>
  <c r="AJ305" i="3"/>
  <c r="AF305" i="3"/>
  <c r="AE305" i="3"/>
  <c r="AD305" i="3"/>
  <c r="AC305" i="3"/>
  <c r="Y305" i="3"/>
  <c r="X305" i="3"/>
  <c r="W305" i="3"/>
  <c r="V305" i="3"/>
  <c r="R305" i="3"/>
  <c r="Q305" i="3"/>
  <c r="P305" i="3"/>
  <c r="O305" i="3"/>
  <c r="K305" i="3"/>
  <c r="J305" i="3"/>
  <c r="I305" i="3"/>
  <c r="H305" i="3"/>
  <c r="GG304" i="3"/>
  <c r="GF304" i="3"/>
  <c r="GE304" i="3"/>
  <c r="GA304" i="3"/>
  <c r="FZ304" i="3"/>
  <c r="FY304" i="3"/>
  <c r="FU304" i="3"/>
  <c r="FT304" i="3"/>
  <c r="FS304" i="3"/>
  <c r="FO304" i="3"/>
  <c r="FN304" i="3"/>
  <c r="FM304" i="3"/>
  <c r="FI304" i="3"/>
  <c r="FH304" i="3"/>
  <c r="FG304" i="3"/>
  <c r="FC304" i="3"/>
  <c r="FB304" i="3"/>
  <c r="FA304" i="3"/>
  <c r="EW304" i="3"/>
  <c r="EV304" i="3"/>
  <c r="EU304" i="3"/>
  <c r="EQ304" i="3"/>
  <c r="EP304" i="3"/>
  <c r="EO304" i="3"/>
  <c r="EN304" i="3"/>
  <c r="EJ304" i="3"/>
  <c r="EI304" i="3"/>
  <c r="EH304" i="3"/>
  <c r="EG304" i="3"/>
  <c r="EC304" i="3"/>
  <c r="EB304" i="3"/>
  <c r="EA304" i="3"/>
  <c r="DW304" i="3"/>
  <c r="DV304" i="3"/>
  <c r="DU304" i="3"/>
  <c r="DT304" i="3"/>
  <c r="DP304" i="3"/>
  <c r="DO304" i="3"/>
  <c r="DN304" i="3"/>
  <c r="DM304" i="3"/>
  <c r="DI304" i="3"/>
  <c r="DH304" i="3"/>
  <c r="DG304" i="3"/>
  <c r="DF304" i="3"/>
  <c r="DB304" i="3"/>
  <c r="DA304" i="3"/>
  <c r="CZ304" i="3"/>
  <c r="CV304" i="3"/>
  <c r="CU304" i="3"/>
  <c r="CT304" i="3"/>
  <c r="CS304" i="3"/>
  <c r="CO304" i="3"/>
  <c r="CN304" i="3"/>
  <c r="CM304" i="3"/>
  <c r="CL304" i="3"/>
  <c r="CH304" i="3"/>
  <c r="CG304" i="3"/>
  <c r="CF304" i="3"/>
  <c r="CE304" i="3"/>
  <c r="CA304" i="3"/>
  <c r="BZ304" i="3"/>
  <c r="BY304" i="3"/>
  <c r="BX304" i="3"/>
  <c r="BT304" i="3"/>
  <c r="BS304" i="3"/>
  <c r="BR304" i="3"/>
  <c r="BQ304" i="3"/>
  <c r="BM304" i="3"/>
  <c r="BL304" i="3"/>
  <c r="BK304" i="3"/>
  <c r="BJ304" i="3"/>
  <c r="BF304" i="3"/>
  <c r="BE304" i="3"/>
  <c r="BD304" i="3"/>
  <c r="AZ304" i="3"/>
  <c r="AY304" i="3"/>
  <c r="AX304" i="3"/>
  <c r="AT304" i="3"/>
  <c r="AS304" i="3"/>
  <c r="AR304" i="3"/>
  <c r="AQ304" i="3"/>
  <c r="AM304" i="3"/>
  <c r="AL304" i="3"/>
  <c r="AK304" i="3"/>
  <c r="AJ304" i="3"/>
  <c r="AF304" i="3"/>
  <c r="AE304" i="3"/>
  <c r="AD304" i="3"/>
  <c r="AC304" i="3"/>
  <c r="Y304" i="3"/>
  <c r="X304" i="3"/>
  <c r="W304" i="3"/>
  <c r="V304" i="3"/>
  <c r="R304" i="3"/>
  <c r="Q304" i="3"/>
  <c r="P304" i="3"/>
  <c r="O304" i="3"/>
  <c r="K304" i="3"/>
  <c r="J304" i="3"/>
  <c r="I304" i="3"/>
  <c r="H304" i="3"/>
  <c r="GG303" i="3"/>
  <c r="GF303" i="3"/>
  <c r="GE303" i="3"/>
  <c r="GA303" i="3"/>
  <c r="FZ303" i="3"/>
  <c r="FY303" i="3"/>
  <c r="FU303" i="3"/>
  <c r="FT303" i="3"/>
  <c r="FS303" i="3"/>
  <c r="FO303" i="3"/>
  <c r="FN303" i="3"/>
  <c r="FM303" i="3"/>
  <c r="FI303" i="3"/>
  <c r="FH303" i="3"/>
  <c r="FG303" i="3"/>
  <c r="FC303" i="3"/>
  <c r="FB303" i="3"/>
  <c r="FA303" i="3"/>
  <c r="EW303" i="3"/>
  <c r="EV303" i="3"/>
  <c r="EU303" i="3"/>
  <c r="EQ303" i="3"/>
  <c r="EP303" i="3"/>
  <c r="EO303" i="3"/>
  <c r="EN303" i="3"/>
  <c r="EJ303" i="3"/>
  <c r="EI303" i="3"/>
  <c r="EH303" i="3"/>
  <c r="EG303" i="3"/>
  <c r="EC303" i="3"/>
  <c r="EB303" i="3"/>
  <c r="EA303" i="3"/>
  <c r="DW303" i="3"/>
  <c r="DV303" i="3"/>
  <c r="DU303" i="3"/>
  <c r="DT303" i="3"/>
  <c r="DP303" i="3"/>
  <c r="DO303" i="3"/>
  <c r="DN303" i="3"/>
  <c r="DM303" i="3"/>
  <c r="DI303" i="3"/>
  <c r="DH303" i="3"/>
  <c r="DG303" i="3"/>
  <c r="DF303" i="3"/>
  <c r="DB303" i="3"/>
  <c r="DA303" i="3"/>
  <c r="CZ303" i="3"/>
  <c r="CV303" i="3"/>
  <c r="CU303" i="3"/>
  <c r="CT303" i="3"/>
  <c r="CS303" i="3"/>
  <c r="CO303" i="3"/>
  <c r="CN303" i="3"/>
  <c r="CM303" i="3"/>
  <c r="CL303" i="3"/>
  <c r="CH303" i="3"/>
  <c r="CG303" i="3"/>
  <c r="CF303" i="3"/>
  <c r="CE303" i="3"/>
  <c r="CA303" i="3"/>
  <c r="BZ303" i="3"/>
  <c r="BY303" i="3"/>
  <c r="BX303" i="3"/>
  <c r="BT303" i="3"/>
  <c r="BS303" i="3"/>
  <c r="BR303" i="3"/>
  <c r="BQ303" i="3"/>
  <c r="BM303" i="3"/>
  <c r="BL303" i="3"/>
  <c r="BK303" i="3"/>
  <c r="BJ303" i="3"/>
  <c r="BF303" i="3"/>
  <c r="BE303" i="3"/>
  <c r="BD303" i="3"/>
  <c r="AZ303" i="3"/>
  <c r="AY303" i="3"/>
  <c r="AX303" i="3"/>
  <c r="AT303" i="3"/>
  <c r="AS303" i="3"/>
  <c r="AR303" i="3"/>
  <c r="AQ303" i="3"/>
  <c r="AM303" i="3"/>
  <c r="AL303" i="3"/>
  <c r="AK303" i="3"/>
  <c r="AJ303" i="3"/>
  <c r="AF303" i="3"/>
  <c r="AE303" i="3"/>
  <c r="AD303" i="3"/>
  <c r="AC303" i="3"/>
  <c r="Y303" i="3"/>
  <c r="X303" i="3"/>
  <c r="W303" i="3"/>
  <c r="V303" i="3"/>
  <c r="R303" i="3"/>
  <c r="Q303" i="3"/>
  <c r="P303" i="3"/>
  <c r="O303" i="3"/>
  <c r="K303" i="3"/>
  <c r="J303" i="3"/>
  <c r="I303" i="3"/>
  <c r="H303" i="3"/>
  <c r="GG302" i="3"/>
  <c r="GF302" i="3"/>
  <c r="GE302" i="3"/>
  <c r="GA302" i="3"/>
  <c r="FZ302" i="3"/>
  <c r="FY302" i="3"/>
  <c r="FU302" i="3"/>
  <c r="FT302" i="3"/>
  <c r="FS302" i="3"/>
  <c r="FO302" i="3"/>
  <c r="FN302" i="3"/>
  <c r="FM302" i="3"/>
  <c r="FI302" i="3"/>
  <c r="FH302" i="3"/>
  <c r="FG302" i="3"/>
  <c r="FC302" i="3"/>
  <c r="FB302" i="3"/>
  <c r="FA302" i="3"/>
  <c r="EW302" i="3"/>
  <c r="EV302" i="3"/>
  <c r="EU302" i="3"/>
  <c r="EQ302" i="3"/>
  <c r="EP302" i="3"/>
  <c r="EO302" i="3"/>
  <c r="EN302" i="3"/>
  <c r="EJ302" i="3"/>
  <c r="EI302" i="3"/>
  <c r="EH302" i="3"/>
  <c r="EG302" i="3"/>
  <c r="EC302" i="3"/>
  <c r="EB302" i="3"/>
  <c r="EA302" i="3"/>
  <c r="DW302" i="3"/>
  <c r="DV302" i="3"/>
  <c r="DU302" i="3"/>
  <c r="DT302" i="3"/>
  <c r="DP302" i="3"/>
  <c r="DO302" i="3"/>
  <c r="DN302" i="3"/>
  <c r="DM302" i="3"/>
  <c r="DI302" i="3"/>
  <c r="DH302" i="3"/>
  <c r="DG302" i="3"/>
  <c r="DF302" i="3"/>
  <c r="DB302" i="3"/>
  <c r="DA302" i="3"/>
  <c r="CZ302" i="3"/>
  <c r="CV302" i="3"/>
  <c r="CU302" i="3"/>
  <c r="CT302" i="3"/>
  <c r="CS302" i="3"/>
  <c r="CO302" i="3"/>
  <c r="CN302" i="3"/>
  <c r="CM302" i="3"/>
  <c r="CL302" i="3"/>
  <c r="CH302" i="3"/>
  <c r="CG302" i="3"/>
  <c r="CF302" i="3"/>
  <c r="CE302" i="3"/>
  <c r="CA302" i="3"/>
  <c r="BZ302" i="3"/>
  <c r="BY302" i="3"/>
  <c r="BX302" i="3"/>
  <c r="BT302" i="3"/>
  <c r="BS302" i="3"/>
  <c r="BR302" i="3"/>
  <c r="BQ302" i="3"/>
  <c r="BM302" i="3"/>
  <c r="BL302" i="3"/>
  <c r="BK302" i="3"/>
  <c r="BJ302" i="3"/>
  <c r="BF302" i="3"/>
  <c r="BE302" i="3"/>
  <c r="BD302" i="3"/>
  <c r="AZ302" i="3"/>
  <c r="AY302" i="3"/>
  <c r="AX302" i="3"/>
  <c r="AT302" i="3"/>
  <c r="AS302" i="3"/>
  <c r="AR302" i="3"/>
  <c r="AQ302" i="3"/>
  <c r="AM302" i="3"/>
  <c r="AL302" i="3"/>
  <c r="AK302" i="3"/>
  <c r="AJ302" i="3"/>
  <c r="AF302" i="3"/>
  <c r="AE302" i="3"/>
  <c r="AD302" i="3"/>
  <c r="AC302" i="3"/>
  <c r="Y302" i="3"/>
  <c r="X302" i="3"/>
  <c r="W302" i="3"/>
  <c r="V302" i="3"/>
  <c r="R302" i="3"/>
  <c r="Q302" i="3"/>
  <c r="P302" i="3"/>
  <c r="O302" i="3"/>
  <c r="K302" i="3"/>
  <c r="J302" i="3"/>
  <c r="I302" i="3"/>
  <c r="H302" i="3"/>
  <c r="GG301" i="3"/>
  <c r="GF301" i="3"/>
  <c r="GE301" i="3"/>
  <c r="GA301" i="3"/>
  <c r="FZ301" i="3"/>
  <c r="FY301" i="3"/>
  <c r="FU301" i="3"/>
  <c r="FT301" i="3"/>
  <c r="FS301" i="3"/>
  <c r="FO301" i="3"/>
  <c r="FN301" i="3"/>
  <c r="FM301" i="3"/>
  <c r="FI301" i="3"/>
  <c r="FH301" i="3"/>
  <c r="FG301" i="3"/>
  <c r="FC301" i="3"/>
  <c r="FB301" i="3"/>
  <c r="FA301" i="3"/>
  <c r="EW301" i="3"/>
  <c r="EV301" i="3"/>
  <c r="EU301" i="3"/>
  <c r="EQ301" i="3"/>
  <c r="EP301" i="3"/>
  <c r="EO301" i="3"/>
  <c r="EN301" i="3"/>
  <c r="EJ301" i="3"/>
  <c r="EI301" i="3"/>
  <c r="EH301" i="3"/>
  <c r="EG301" i="3"/>
  <c r="EC301" i="3"/>
  <c r="EB301" i="3"/>
  <c r="EA301" i="3"/>
  <c r="DW301" i="3"/>
  <c r="DV301" i="3"/>
  <c r="DU301" i="3"/>
  <c r="DT301" i="3"/>
  <c r="DP301" i="3"/>
  <c r="DO301" i="3"/>
  <c r="DN301" i="3"/>
  <c r="DM301" i="3"/>
  <c r="DI301" i="3"/>
  <c r="DH301" i="3"/>
  <c r="DG301" i="3"/>
  <c r="DF301" i="3"/>
  <c r="DB301" i="3"/>
  <c r="DA301" i="3"/>
  <c r="CZ301" i="3"/>
  <c r="CV301" i="3"/>
  <c r="CU301" i="3"/>
  <c r="CT301" i="3"/>
  <c r="CS301" i="3"/>
  <c r="CO301" i="3"/>
  <c r="CN301" i="3"/>
  <c r="CM301" i="3"/>
  <c r="CL301" i="3"/>
  <c r="CH301" i="3"/>
  <c r="CG301" i="3"/>
  <c r="CF301" i="3"/>
  <c r="CE301" i="3"/>
  <c r="CA301" i="3"/>
  <c r="BZ301" i="3"/>
  <c r="BY301" i="3"/>
  <c r="BX301" i="3"/>
  <c r="BT301" i="3"/>
  <c r="BS301" i="3"/>
  <c r="BR301" i="3"/>
  <c r="BQ301" i="3"/>
  <c r="BM301" i="3"/>
  <c r="BL301" i="3"/>
  <c r="BK301" i="3"/>
  <c r="BJ301" i="3"/>
  <c r="BF301" i="3"/>
  <c r="BE301" i="3"/>
  <c r="BD301" i="3"/>
  <c r="AZ301" i="3"/>
  <c r="AY301" i="3"/>
  <c r="AX301" i="3"/>
  <c r="AT301" i="3"/>
  <c r="AS301" i="3"/>
  <c r="AR301" i="3"/>
  <c r="AQ301" i="3"/>
  <c r="AM301" i="3"/>
  <c r="AL301" i="3"/>
  <c r="AK301" i="3"/>
  <c r="AJ301" i="3"/>
  <c r="AF301" i="3"/>
  <c r="AE301" i="3"/>
  <c r="AD301" i="3"/>
  <c r="AC301" i="3"/>
  <c r="Y301" i="3"/>
  <c r="X301" i="3"/>
  <c r="W301" i="3"/>
  <c r="V301" i="3"/>
  <c r="R301" i="3"/>
  <c r="Q301" i="3"/>
  <c r="P301" i="3"/>
  <c r="O301" i="3"/>
  <c r="K301" i="3"/>
  <c r="J301" i="3"/>
  <c r="I301" i="3"/>
  <c r="H301" i="3"/>
  <c r="GG300" i="3"/>
  <c r="GF300" i="3"/>
  <c r="GE300" i="3"/>
  <c r="GA300" i="3"/>
  <c r="FZ300" i="3"/>
  <c r="FY300" i="3"/>
  <c r="FU300" i="3"/>
  <c r="FT300" i="3"/>
  <c r="FS300" i="3"/>
  <c r="FO300" i="3"/>
  <c r="FN300" i="3"/>
  <c r="FM300" i="3"/>
  <c r="FI300" i="3"/>
  <c r="FH300" i="3"/>
  <c r="FG300" i="3"/>
  <c r="FC300" i="3"/>
  <c r="FB300" i="3"/>
  <c r="FA300" i="3"/>
  <c r="EW300" i="3"/>
  <c r="EV300" i="3"/>
  <c r="EU300" i="3"/>
  <c r="EQ300" i="3"/>
  <c r="EP300" i="3"/>
  <c r="EO300" i="3"/>
  <c r="EN300" i="3"/>
  <c r="EJ300" i="3"/>
  <c r="EI300" i="3"/>
  <c r="EH300" i="3"/>
  <c r="EG300" i="3"/>
  <c r="EC300" i="3"/>
  <c r="EB300" i="3"/>
  <c r="EA300" i="3"/>
  <c r="DW300" i="3"/>
  <c r="DV300" i="3"/>
  <c r="DU300" i="3"/>
  <c r="DT300" i="3"/>
  <c r="DP300" i="3"/>
  <c r="DO300" i="3"/>
  <c r="DN300" i="3"/>
  <c r="DM300" i="3"/>
  <c r="DI300" i="3"/>
  <c r="DH300" i="3"/>
  <c r="DG300" i="3"/>
  <c r="DF300" i="3"/>
  <c r="DB300" i="3"/>
  <c r="DA300" i="3"/>
  <c r="CZ300" i="3"/>
  <c r="CV300" i="3"/>
  <c r="CU300" i="3"/>
  <c r="CT300" i="3"/>
  <c r="CS300" i="3"/>
  <c r="CO300" i="3"/>
  <c r="CN300" i="3"/>
  <c r="CM300" i="3"/>
  <c r="CL300" i="3"/>
  <c r="CH300" i="3"/>
  <c r="CG300" i="3"/>
  <c r="CF300" i="3"/>
  <c r="CE300" i="3"/>
  <c r="CA300" i="3"/>
  <c r="BZ300" i="3"/>
  <c r="BY300" i="3"/>
  <c r="BX300" i="3"/>
  <c r="BT300" i="3"/>
  <c r="BS300" i="3"/>
  <c r="BR300" i="3"/>
  <c r="BQ300" i="3"/>
  <c r="BM300" i="3"/>
  <c r="BL300" i="3"/>
  <c r="BK300" i="3"/>
  <c r="BJ300" i="3"/>
  <c r="BF300" i="3"/>
  <c r="BE300" i="3"/>
  <c r="BD300" i="3"/>
  <c r="AZ300" i="3"/>
  <c r="AY300" i="3"/>
  <c r="AX300" i="3"/>
  <c r="AT300" i="3"/>
  <c r="AS300" i="3"/>
  <c r="AR300" i="3"/>
  <c r="AQ300" i="3"/>
  <c r="AM300" i="3"/>
  <c r="AL300" i="3"/>
  <c r="AK300" i="3"/>
  <c r="AJ300" i="3"/>
  <c r="AF300" i="3"/>
  <c r="AE300" i="3"/>
  <c r="AD300" i="3"/>
  <c r="AC300" i="3"/>
  <c r="Y300" i="3"/>
  <c r="X300" i="3"/>
  <c r="W300" i="3"/>
  <c r="V300" i="3"/>
  <c r="R300" i="3"/>
  <c r="Q300" i="3"/>
  <c r="P300" i="3"/>
  <c r="O300" i="3"/>
  <c r="K300" i="3"/>
  <c r="J300" i="3"/>
  <c r="I300" i="3"/>
  <c r="H300" i="3"/>
  <c r="GG299" i="3"/>
  <c r="GF299" i="3"/>
  <c r="GE299" i="3"/>
  <c r="GA299" i="3"/>
  <c r="FZ299" i="3"/>
  <c r="FY299" i="3"/>
  <c r="FU299" i="3"/>
  <c r="FT299" i="3"/>
  <c r="FS299" i="3"/>
  <c r="FO299" i="3"/>
  <c r="FN299" i="3"/>
  <c r="FM299" i="3"/>
  <c r="FI299" i="3"/>
  <c r="FH299" i="3"/>
  <c r="FG299" i="3"/>
  <c r="FC299" i="3"/>
  <c r="FB299" i="3"/>
  <c r="FA299" i="3"/>
  <c r="EW299" i="3"/>
  <c r="EV299" i="3"/>
  <c r="EU299" i="3"/>
  <c r="EQ299" i="3"/>
  <c r="EP299" i="3"/>
  <c r="EO299" i="3"/>
  <c r="EN299" i="3"/>
  <c r="EJ299" i="3"/>
  <c r="EI299" i="3"/>
  <c r="EH299" i="3"/>
  <c r="EG299" i="3"/>
  <c r="EC299" i="3"/>
  <c r="EB299" i="3"/>
  <c r="EA299" i="3"/>
  <c r="DW299" i="3"/>
  <c r="DV299" i="3"/>
  <c r="DU299" i="3"/>
  <c r="DT299" i="3"/>
  <c r="DP299" i="3"/>
  <c r="DO299" i="3"/>
  <c r="DN299" i="3"/>
  <c r="DM299" i="3"/>
  <c r="DI299" i="3"/>
  <c r="DH299" i="3"/>
  <c r="DG299" i="3"/>
  <c r="DF299" i="3"/>
  <c r="DB299" i="3"/>
  <c r="DA299" i="3"/>
  <c r="CZ299" i="3"/>
  <c r="CV299" i="3"/>
  <c r="CU299" i="3"/>
  <c r="CT299" i="3"/>
  <c r="CS299" i="3"/>
  <c r="CO299" i="3"/>
  <c r="CN299" i="3"/>
  <c r="CM299" i="3"/>
  <c r="CL299" i="3"/>
  <c r="CH299" i="3"/>
  <c r="CG299" i="3"/>
  <c r="CF299" i="3"/>
  <c r="CE299" i="3"/>
  <c r="CA299" i="3"/>
  <c r="BZ299" i="3"/>
  <c r="BY299" i="3"/>
  <c r="BX299" i="3"/>
  <c r="BT299" i="3"/>
  <c r="BS299" i="3"/>
  <c r="BR299" i="3"/>
  <c r="BQ299" i="3"/>
  <c r="BM299" i="3"/>
  <c r="BL299" i="3"/>
  <c r="BK299" i="3"/>
  <c r="BJ299" i="3"/>
  <c r="BF299" i="3"/>
  <c r="BE299" i="3"/>
  <c r="BD299" i="3"/>
  <c r="AZ299" i="3"/>
  <c r="AY299" i="3"/>
  <c r="AX299" i="3"/>
  <c r="AT299" i="3"/>
  <c r="AS299" i="3"/>
  <c r="AR299" i="3"/>
  <c r="AQ299" i="3"/>
  <c r="AM299" i="3"/>
  <c r="AL299" i="3"/>
  <c r="AK299" i="3"/>
  <c r="AJ299" i="3"/>
  <c r="AF299" i="3"/>
  <c r="AE299" i="3"/>
  <c r="AD299" i="3"/>
  <c r="AC299" i="3"/>
  <c r="Y299" i="3"/>
  <c r="X299" i="3"/>
  <c r="W299" i="3"/>
  <c r="V299" i="3"/>
  <c r="R299" i="3"/>
  <c r="Q299" i="3"/>
  <c r="P299" i="3"/>
  <c r="O299" i="3"/>
  <c r="K299" i="3"/>
  <c r="J299" i="3"/>
  <c r="I299" i="3"/>
  <c r="H299" i="3"/>
  <c r="GG298" i="3"/>
  <c r="GF298" i="3"/>
  <c r="GE298" i="3"/>
  <c r="GA298" i="3"/>
  <c r="FZ298" i="3"/>
  <c r="FY298" i="3"/>
  <c r="FU298" i="3"/>
  <c r="FT298" i="3"/>
  <c r="FS298" i="3"/>
  <c r="FO298" i="3"/>
  <c r="FN298" i="3"/>
  <c r="FM298" i="3"/>
  <c r="FI298" i="3"/>
  <c r="FH298" i="3"/>
  <c r="FG298" i="3"/>
  <c r="FC298" i="3"/>
  <c r="FB298" i="3"/>
  <c r="FA298" i="3"/>
  <c r="EW298" i="3"/>
  <c r="EV298" i="3"/>
  <c r="EU298" i="3"/>
  <c r="EQ298" i="3"/>
  <c r="EP298" i="3"/>
  <c r="EO298" i="3"/>
  <c r="EN298" i="3"/>
  <c r="EJ298" i="3"/>
  <c r="EI298" i="3"/>
  <c r="EH298" i="3"/>
  <c r="EG298" i="3"/>
  <c r="EC298" i="3"/>
  <c r="EB298" i="3"/>
  <c r="EA298" i="3"/>
  <c r="DW298" i="3"/>
  <c r="DV298" i="3"/>
  <c r="DU298" i="3"/>
  <c r="DT298" i="3"/>
  <c r="DP298" i="3"/>
  <c r="DO298" i="3"/>
  <c r="DN298" i="3"/>
  <c r="DM298" i="3"/>
  <c r="DI298" i="3"/>
  <c r="DH298" i="3"/>
  <c r="DG298" i="3"/>
  <c r="DF298" i="3"/>
  <c r="DB298" i="3"/>
  <c r="DA298" i="3"/>
  <c r="CZ298" i="3"/>
  <c r="CV298" i="3"/>
  <c r="CU298" i="3"/>
  <c r="CT298" i="3"/>
  <c r="CS298" i="3"/>
  <c r="CO298" i="3"/>
  <c r="CN298" i="3"/>
  <c r="CM298" i="3"/>
  <c r="CL298" i="3"/>
  <c r="CH298" i="3"/>
  <c r="CG298" i="3"/>
  <c r="CF298" i="3"/>
  <c r="CE298" i="3"/>
  <c r="CA298" i="3"/>
  <c r="BZ298" i="3"/>
  <c r="BY298" i="3"/>
  <c r="BX298" i="3"/>
  <c r="BT298" i="3"/>
  <c r="BS298" i="3"/>
  <c r="BR298" i="3"/>
  <c r="BQ298" i="3"/>
  <c r="BM298" i="3"/>
  <c r="BL298" i="3"/>
  <c r="BK298" i="3"/>
  <c r="BJ298" i="3"/>
  <c r="BF298" i="3"/>
  <c r="BE298" i="3"/>
  <c r="BD298" i="3"/>
  <c r="AZ298" i="3"/>
  <c r="AY298" i="3"/>
  <c r="AX298" i="3"/>
  <c r="AT298" i="3"/>
  <c r="AS298" i="3"/>
  <c r="AR298" i="3"/>
  <c r="AQ298" i="3"/>
  <c r="AM298" i="3"/>
  <c r="AL298" i="3"/>
  <c r="AK298" i="3"/>
  <c r="AJ298" i="3"/>
  <c r="AF298" i="3"/>
  <c r="AE298" i="3"/>
  <c r="AD298" i="3"/>
  <c r="AC298" i="3"/>
  <c r="Y298" i="3"/>
  <c r="X298" i="3"/>
  <c r="W298" i="3"/>
  <c r="V298" i="3"/>
  <c r="R298" i="3"/>
  <c r="Q298" i="3"/>
  <c r="P298" i="3"/>
  <c r="O298" i="3"/>
  <c r="K298" i="3"/>
  <c r="J298" i="3"/>
  <c r="I298" i="3"/>
  <c r="H298" i="3"/>
  <c r="GG297" i="3"/>
  <c r="GF297" i="3"/>
  <c r="GE297" i="3"/>
  <c r="GA297" i="3"/>
  <c r="FZ297" i="3"/>
  <c r="FY297" i="3"/>
  <c r="FU297" i="3"/>
  <c r="FT297" i="3"/>
  <c r="FS297" i="3"/>
  <c r="FO297" i="3"/>
  <c r="FN297" i="3"/>
  <c r="FM297" i="3"/>
  <c r="FI297" i="3"/>
  <c r="FH297" i="3"/>
  <c r="FG297" i="3"/>
  <c r="FC297" i="3"/>
  <c r="FB297" i="3"/>
  <c r="FA297" i="3"/>
  <c r="EW297" i="3"/>
  <c r="EV297" i="3"/>
  <c r="EU297" i="3"/>
  <c r="EQ297" i="3"/>
  <c r="EP297" i="3"/>
  <c r="EO297" i="3"/>
  <c r="EN297" i="3"/>
  <c r="EJ297" i="3"/>
  <c r="EI297" i="3"/>
  <c r="EH297" i="3"/>
  <c r="EG297" i="3"/>
  <c r="EC297" i="3"/>
  <c r="EB297" i="3"/>
  <c r="EA297" i="3"/>
  <c r="DW297" i="3"/>
  <c r="DV297" i="3"/>
  <c r="DU297" i="3"/>
  <c r="DT297" i="3"/>
  <c r="DP297" i="3"/>
  <c r="DO297" i="3"/>
  <c r="DN297" i="3"/>
  <c r="DM297" i="3"/>
  <c r="DI297" i="3"/>
  <c r="DH297" i="3"/>
  <c r="DG297" i="3"/>
  <c r="DF297" i="3"/>
  <c r="DB297" i="3"/>
  <c r="DA297" i="3"/>
  <c r="CZ297" i="3"/>
  <c r="CV297" i="3"/>
  <c r="CU297" i="3"/>
  <c r="CT297" i="3"/>
  <c r="CS297" i="3"/>
  <c r="CO297" i="3"/>
  <c r="CN297" i="3"/>
  <c r="CM297" i="3"/>
  <c r="CL297" i="3"/>
  <c r="CH297" i="3"/>
  <c r="CG297" i="3"/>
  <c r="CF297" i="3"/>
  <c r="CE297" i="3"/>
  <c r="CA297" i="3"/>
  <c r="BZ297" i="3"/>
  <c r="BY297" i="3"/>
  <c r="BX297" i="3"/>
  <c r="BT297" i="3"/>
  <c r="BS297" i="3"/>
  <c r="BR297" i="3"/>
  <c r="BQ297" i="3"/>
  <c r="BM297" i="3"/>
  <c r="BL297" i="3"/>
  <c r="BK297" i="3"/>
  <c r="BJ297" i="3"/>
  <c r="BF297" i="3"/>
  <c r="BE297" i="3"/>
  <c r="BD297" i="3"/>
  <c r="AZ297" i="3"/>
  <c r="AY297" i="3"/>
  <c r="AX297" i="3"/>
  <c r="AT297" i="3"/>
  <c r="AS297" i="3"/>
  <c r="AR297" i="3"/>
  <c r="AQ297" i="3"/>
  <c r="AM297" i="3"/>
  <c r="AL297" i="3"/>
  <c r="AK297" i="3"/>
  <c r="AJ297" i="3"/>
  <c r="AF297" i="3"/>
  <c r="AE297" i="3"/>
  <c r="AD297" i="3"/>
  <c r="AC297" i="3"/>
  <c r="Y297" i="3"/>
  <c r="X297" i="3"/>
  <c r="W297" i="3"/>
  <c r="V297" i="3"/>
  <c r="R297" i="3"/>
  <c r="Q297" i="3"/>
  <c r="P297" i="3"/>
  <c r="O297" i="3"/>
  <c r="K297" i="3"/>
  <c r="J297" i="3"/>
  <c r="I297" i="3"/>
  <c r="H297" i="3"/>
  <c r="GG296" i="3"/>
  <c r="GF296" i="3"/>
  <c r="GE296" i="3"/>
  <c r="GA296" i="3"/>
  <c r="FZ296" i="3"/>
  <c r="FY296" i="3"/>
  <c r="FU296" i="3"/>
  <c r="FT296" i="3"/>
  <c r="FS296" i="3"/>
  <c r="FO296" i="3"/>
  <c r="FN296" i="3"/>
  <c r="FM296" i="3"/>
  <c r="FI296" i="3"/>
  <c r="FH296" i="3"/>
  <c r="FG296" i="3"/>
  <c r="FC296" i="3"/>
  <c r="FB296" i="3"/>
  <c r="FA296" i="3"/>
  <c r="EW296" i="3"/>
  <c r="EV296" i="3"/>
  <c r="EU296" i="3"/>
  <c r="EQ296" i="3"/>
  <c r="EP296" i="3"/>
  <c r="EO296" i="3"/>
  <c r="EN296" i="3"/>
  <c r="EJ296" i="3"/>
  <c r="EI296" i="3"/>
  <c r="EH296" i="3"/>
  <c r="EG296" i="3"/>
  <c r="EC296" i="3"/>
  <c r="EB296" i="3"/>
  <c r="EA296" i="3"/>
  <c r="DW296" i="3"/>
  <c r="DV296" i="3"/>
  <c r="DU296" i="3"/>
  <c r="DT296" i="3"/>
  <c r="DP296" i="3"/>
  <c r="DO296" i="3"/>
  <c r="DN296" i="3"/>
  <c r="DM296" i="3"/>
  <c r="DI296" i="3"/>
  <c r="DH296" i="3"/>
  <c r="DG296" i="3"/>
  <c r="DF296" i="3"/>
  <c r="DB296" i="3"/>
  <c r="DA296" i="3"/>
  <c r="CZ296" i="3"/>
  <c r="CV296" i="3"/>
  <c r="CU296" i="3"/>
  <c r="CT296" i="3"/>
  <c r="CS296" i="3"/>
  <c r="CO296" i="3"/>
  <c r="CN296" i="3"/>
  <c r="CM296" i="3"/>
  <c r="CL296" i="3"/>
  <c r="CH296" i="3"/>
  <c r="CG296" i="3"/>
  <c r="CF296" i="3"/>
  <c r="CE296" i="3"/>
  <c r="CA296" i="3"/>
  <c r="BZ296" i="3"/>
  <c r="BY296" i="3"/>
  <c r="BX296" i="3"/>
  <c r="BT296" i="3"/>
  <c r="BS296" i="3"/>
  <c r="BR296" i="3"/>
  <c r="BQ296" i="3"/>
  <c r="BM296" i="3"/>
  <c r="BL296" i="3"/>
  <c r="BK296" i="3"/>
  <c r="BJ296" i="3"/>
  <c r="BF296" i="3"/>
  <c r="BE296" i="3"/>
  <c r="BD296" i="3"/>
  <c r="AZ296" i="3"/>
  <c r="AY296" i="3"/>
  <c r="AX296" i="3"/>
  <c r="AT296" i="3"/>
  <c r="AS296" i="3"/>
  <c r="AR296" i="3"/>
  <c r="AQ296" i="3"/>
  <c r="AM296" i="3"/>
  <c r="AL296" i="3"/>
  <c r="AK296" i="3"/>
  <c r="AJ296" i="3"/>
  <c r="AF296" i="3"/>
  <c r="AE296" i="3"/>
  <c r="AD296" i="3"/>
  <c r="AC296" i="3"/>
  <c r="Y296" i="3"/>
  <c r="X296" i="3"/>
  <c r="W296" i="3"/>
  <c r="V296" i="3"/>
  <c r="R296" i="3"/>
  <c r="Q296" i="3"/>
  <c r="P296" i="3"/>
  <c r="O296" i="3"/>
  <c r="K296" i="3"/>
  <c r="J296" i="3"/>
  <c r="I296" i="3"/>
  <c r="H296" i="3"/>
  <c r="GG295" i="3"/>
  <c r="GF295" i="3"/>
  <c r="GE295" i="3"/>
  <c r="GA295" i="3"/>
  <c r="FZ295" i="3"/>
  <c r="FY295" i="3"/>
  <c r="FU295" i="3"/>
  <c r="FT295" i="3"/>
  <c r="FS295" i="3"/>
  <c r="FO295" i="3"/>
  <c r="FN295" i="3"/>
  <c r="FM295" i="3"/>
  <c r="FI295" i="3"/>
  <c r="FH295" i="3"/>
  <c r="FG295" i="3"/>
  <c r="FC295" i="3"/>
  <c r="FB295" i="3"/>
  <c r="FA295" i="3"/>
  <c r="EW295" i="3"/>
  <c r="EV295" i="3"/>
  <c r="EU295" i="3"/>
  <c r="EQ295" i="3"/>
  <c r="EP295" i="3"/>
  <c r="EO295" i="3"/>
  <c r="EN295" i="3"/>
  <c r="EJ295" i="3"/>
  <c r="EI295" i="3"/>
  <c r="EH295" i="3"/>
  <c r="EG295" i="3"/>
  <c r="EC295" i="3"/>
  <c r="EB295" i="3"/>
  <c r="EA295" i="3"/>
  <c r="DW295" i="3"/>
  <c r="DV295" i="3"/>
  <c r="DU295" i="3"/>
  <c r="DT295" i="3"/>
  <c r="DP295" i="3"/>
  <c r="DO295" i="3"/>
  <c r="DN295" i="3"/>
  <c r="DM295" i="3"/>
  <c r="DI295" i="3"/>
  <c r="DH295" i="3"/>
  <c r="DG295" i="3"/>
  <c r="DF295" i="3"/>
  <c r="DB295" i="3"/>
  <c r="DA295" i="3"/>
  <c r="CZ295" i="3"/>
  <c r="CV295" i="3"/>
  <c r="CU295" i="3"/>
  <c r="CT295" i="3"/>
  <c r="CS295" i="3"/>
  <c r="CO295" i="3"/>
  <c r="CN295" i="3"/>
  <c r="CM295" i="3"/>
  <c r="CL295" i="3"/>
  <c r="CH295" i="3"/>
  <c r="CG295" i="3"/>
  <c r="CF295" i="3"/>
  <c r="CE295" i="3"/>
  <c r="CA295" i="3"/>
  <c r="BZ295" i="3"/>
  <c r="BY295" i="3"/>
  <c r="BX295" i="3"/>
  <c r="BT295" i="3"/>
  <c r="BS295" i="3"/>
  <c r="BR295" i="3"/>
  <c r="BQ295" i="3"/>
  <c r="BM295" i="3"/>
  <c r="BL295" i="3"/>
  <c r="BK295" i="3"/>
  <c r="BJ295" i="3"/>
  <c r="BF295" i="3"/>
  <c r="BE295" i="3"/>
  <c r="BD295" i="3"/>
  <c r="AZ295" i="3"/>
  <c r="AY295" i="3"/>
  <c r="AX295" i="3"/>
  <c r="AT295" i="3"/>
  <c r="AS295" i="3"/>
  <c r="AR295" i="3"/>
  <c r="AQ295" i="3"/>
  <c r="AM295" i="3"/>
  <c r="AL295" i="3"/>
  <c r="AK295" i="3"/>
  <c r="AJ295" i="3"/>
  <c r="AF295" i="3"/>
  <c r="AE295" i="3"/>
  <c r="AD295" i="3"/>
  <c r="AC295" i="3"/>
  <c r="Y295" i="3"/>
  <c r="X295" i="3"/>
  <c r="W295" i="3"/>
  <c r="V295" i="3"/>
  <c r="R295" i="3"/>
  <c r="Q295" i="3"/>
  <c r="P295" i="3"/>
  <c r="O295" i="3"/>
  <c r="K295" i="3"/>
  <c r="J295" i="3"/>
  <c r="I295" i="3"/>
  <c r="H295" i="3"/>
  <c r="GG294" i="3"/>
  <c r="GF294" i="3"/>
  <c r="GE294" i="3"/>
  <c r="GA294" i="3"/>
  <c r="FZ294" i="3"/>
  <c r="FY294" i="3"/>
  <c r="FU294" i="3"/>
  <c r="FT294" i="3"/>
  <c r="FS294" i="3"/>
  <c r="FO294" i="3"/>
  <c r="FN294" i="3"/>
  <c r="FM294" i="3"/>
  <c r="FI294" i="3"/>
  <c r="FH294" i="3"/>
  <c r="FG294" i="3"/>
  <c r="FC294" i="3"/>
  <c r="FB294" i="3"/>
  <c r="FA294" i="3"/>
  <c r="EW294" i="3"/>
  <c r="EV294" i="3"/>
  <c r="EU294" i="3"/>
  <c r="EQ294" i="3"/>
  <c r="EP294" i="3"/>
  <c r="EO294" i="3"/>
  <c r="EN294" i="3"/>
  <c r="EJ294" i="3"/>
  <c r="EI294" i="3"/>
  <c r="EH294" i="3"/>
  <c r="EG294" i="3"/>
  <c r="EC294" i="3"/>
  <c r="EB294" i="3"/>
  <c r="EA294" i="3"/>
  <c r="DW294" i="3"/>
  <c r="DV294" i="3"/>
  <c r="DU294" i="3"/>
  <c r="DT294" i="3"/>
  <c r="DP294" i="3"/>
  <c r="DO294" i="3"/>
  <c r="DN294" i="3"/>
  <c r="DM294" i="3"/>
  <c r="DI294" i="3"/>
  <c r="DH294" i="3"/>
  <c r="DG294" i="3"/>
  <c r="DF294" i="3"/>
  <c r="DB294" i="3"/>
  <c r="DA294" i="3"/>
  <c r="CZ294" i="3"/>
  <c r="CV294" i="3"/>
  <c r="CU294" i="3"/>
  <c r="CT294" i="3"/>
  <c r="CS294" i="3"/>
  <c r="CO294" i="3"/>
  <c r="CN294" i="3"/>
  <c r="CM294" i="3"/>
  <c r="CL294" i="3"/>
  <c r="CH294" i="3"/>
  <c r="CG294" i="3"/>
  <c r="CF294" i="3"/>
  <c r="CE294" i="3"/>
  <c r="CA294" i="3"/>
  <c r="BZ294" i="3"/>
  <c r="BY294" i="3"/>
  <c r="BX294" i="3"/>
  <c r="BT294" i="3"/>
  <c r="BS294" i="3"/>
  <c r="BR294" i="3"/>
  <c r="BQ294" i="3"/>
  <c r="BM294" i="3"/>
  <c r="BL294" i="3"/>
  <c r="BK294" i="3"/>
  <c r="BJ294" i="3"/>
  <c r="BF294" i="3"/>
  <c r="BE294" i="3"/>
  <c r="BD294" i="3"/>
  <c r="AZ294" i="3"/>
  <c r="AY294" i="3"/>
  <c r="AX294" i="3"/>
  <c r="AT294" i="3"/>
  <c r="AS294" i="3"/>
  <c r="AR294" i="3"/>
  <c r="AQ294" i="3"/>
  <c r="AM294" i="3"/>
  <c r="AL294" i="3"/>
  <c r="AK294" i="3"/>
  <c r="AJ294" i="3"/>
  <c r="AF294" i="3"/>
  <c r="AE294" i="3"/>
  <c r="AD294" i="3"/>
  <c r="AC294" i="3"/>
  <c r="Y294" i="3"/>
  <c r="X294" i="3"/>
  <c r="W294" i="3"/>
  <c r="V294" i="3"/>
  <c r="R294" i="3"/>
  <c r="Q294" i="3"/>
  <c r="P294" i="3"/>
  <c r="O294" i="3"/>
  <c r="K294" i="3"/>
  <c r="J294" i="3"/>
  <c r="I294" i="3"/>
  <c r="H294" i="3"/>
  <c r="GG293" i="3"/>
  <c r="GF293" i="3"/>
  <c r="GE293" i="3"/>
  <c r="GA293" i="3"/>
  <c r="FZ293" i="3"/>
  <c r="FY293" i="3"/>
  <c r="FU293" i="3"/>
  <c r="FT293" i="3"/>
  <c r="FS293" i="3"/>
  <c r="FO293" i="3"/>
  <c r="FN293" i="3"/>
  <c r="FM293" i="3"/>
  <c r="FI293" i="3"/>
  <c r="FH293" i="3"/>
  <c r="FG293" i="3"/>
  <c r="FC293" i="3"/>
  <c r="FB293" i="3"/>
  <c r="FA293" i="3"/>
  <c r="EW293" i="3"/>
  <c r="EV293" i="3"/>
  <c r="EU293" i="3"/>
  <c r="EQ293" i="3"/>
  <c r="EP293" i="3"/>
  <c r="EO293" i="3"/>
  <c r="EN293" i="3"/>
  <c r="EJ293" i="3"/>
  <c r="EI293" i="3"/>
  <c r="EH293" i="3"/>
  <c r="EG293" i="3"/>
  <c r="EC293" i="3"/>
  <c r="EB293" i="3"/>
  <c r="EA293" i="3"/>
  <c r="DW293" i="3"/>
  <c r="DV293" i="3"/>
  <c r="DU293" i="3"/>
  <c r="DT293" i="3"/>
  <c r="DP293" i="3"/>
  <c r="DO293" i="3"/>
  <c r="DN293" i="3"/>
  <c r="DM293" i="3"/>
  <c r="DI293" i="3"/>
  <c r="DH293" i="3"/>
  <c r="DG293" i="3"/>
  <c r="DF293" i="3"/>
  <c r="DB293" i="3"/>
  <c r="DA293" i="3"/>
  <c r="CZ293" i="3"/>
  <c r="CV293" i="3"/>
  <c r="CU293" i="3"/>
  <c r="CT293" i="3"/>
  <c r="CS293" i="3"/>
  <c r="CO293" i="3"/>
  <c r="CN293" i="3"/>
  <c r="CM293" i="3"/>
  <c r="CL293" i="3"/>
  <c r="CH293" i="3"/>
  <c r="CG293" i="3"/>
  <c r="CF293" i="3"/>
  <c r="CE293" i="3"/>
  <c r="CA293" i="3"/>
  <c r="BZ293" i="3"/>
  <c r="BY293" i="3"/>
  <c r="BX293" i="3"/>
  <c r="BT293" i="3"/>
  <c r="BS293" i="3"/>
  <c r="BR293" i="3"/>
  <c r="BQ293" i="3"/>
  <c r="BM293" i="3"/>
  <c r="BL293" i="3"/>
  <c r="BK293" i="3"/>
  <c r="BJ293" i="3"/>
  <c r="BF293" i="3"/>
  <c r="BE293" i="3"/>
  <c r="BD293" i="3"/>
  <c r="AZ293" i="3"/>
  <c r="AY293" i="3"/>
  <c r="AX293" i="3"/>
  <c r="AT293" i="3"/>
  <c r="AS293" i="3"/>
  <c r="AR293" i="3"/>
  <c r="AQ293" i="3"/>
  <c r="AM293" i="3"/>
  <c r="AL293" i="3"/>
  <c r="AK293" i="3"/>
  <c r="AJ293" i="3"/>
  <c r="AF293" i="3"/>
  <c r="AE293" i="3"/>
  <c r="AD293" i="3"/>
  <c r="AC293" i="3"/>
  <c r="Y293" i="3"/>
  <c r="X293" i="3"/>
  <c r="W293" i="3"/>
  <c r="V293" i="3"/>
  <c r="R293" i="3"/>
  <c r="Q293" i="3"/>
  <c r="P293" i="3"/>
  <c r="O293" i="3"/>
  <c r="K293" i="3"/>
  <c r="J293" i="3"/>
  <c r="I293" i="3"/>
  <c r="H293" i="3"/>
  <c r="GG292" i="3"/>
  <c r="GF292" i="3"/>
  <c r="GE292" i="3"/>
  <c r="GA292" i="3"/>
  <c r="FZ292" i="3"/>
  <c r="FY292" i="3"/>
  <c r="FU292" i="3"/>
  <c r="FT292" i="3"/>
  <c r="FS292" i="3"/>
  <c r="FO292" i="3"/>
  <c r="FN292" i="3"/>
  <c r="FM292" i="3"/>
  <c r="FI292" i="3"/>
  <c r="FH292" i="3"/>
  <c r="FG292" i="3"/>
  <c r="FC292" i="3"/>
  <c r="FB292" i="3"/>
  <c r="FA292" i="3"/>
  <c r="EW292" i="3"/>
  <c r="EV292" i="3"/>
  <c r="EU292" i="3"/>
  <c r="EQ292" i="3"/>
  <c r="EP292" i="3"/>
  <c r="EO292" i="3"/>
  <c r="EN292" i="3"/>
  <c r="EJ292" i="3"/>
  <c r="EI292" i="3"/>
  <c r="EH292" i="3"/>
  <c r="EG292" i="3"/>
  <c r="EC292" i="3"/>
  <c r="EB292" i="3"/>
  <c r="EA292" i="3"/>
  <c r="DW292" i="3"/>
  <c r="DV292" i="3"/>
  <c r="DU292" i="3"/>
  <c r="DT292" i="3"/>
  <c r="DP292" i="3"/>
  <c r="DO292" i="3"/>
  <c r="DN292" i="3"/>
  <c r="DM292" i="3"/>
  <c r="DI292" i="3"/>
  <c r="DH292" i="3"/>
  <c r="DG292" i="3"/>
  <c r="DF292" i="3"/>
  <c r="DB292" i="3"/>
  <c r="DA292" i="3"/>
  <c r="CZ292" i="3"/>
  <c r="CV292" i="3"/>
  <c r="CU292" i="3"/>
  <c r="CT292" i="3"/>
  <c r="CS292" i="3"/>
  <c r="CO292" i="3"/>
  <c r="CN292" i="3"/>
  <c r="CM292" i="3"/>
  <c r="CL292" i="3"/>
  <c r="CH292" i="3"/>
  <c r="CG292" i="3"/>
  <c r="CF292" i="3"/>
  <c r="CE292" i="3"/>
  <c r="CA292" i="3"/>
  <c r="BZ292" i="3"/>
  <c r="BY292" i="3"/>
  <c r="BX292" i="3"/>
  <c r="BT292" i="3"/>
  <c r="BS292" i="3"/>
  <c r="BR292" i="3"/>
  <c r="BQ292" i="3"/>
  <c r="BM292" i="3"/>
  <c r="BL292" i="3"/>
  <c r="BK292" i="3"/>
  <c r="BJ292" i="3"/>
  <c r="BF292" i="3"/>
  <c r="BE292" i="3"/>
  <c r="BD292" i="3"/>
  <c r="AZ292" i="3"/>
  <c r="AY292" i="3"/>
  <c r="AX292" i="3"/>
  <c r="AT292" i="3"/>
  <c r="AS292" i="3"/>
  <c r="AR292" i="3"/>
  <c r="AQ292" i="3"/>
  <c r="AM292" i="3"/>
  <c r="AL292" i="3"/>
  <c r="AK292" i="3"/>
  <c r="AJ292" i="3"/>
  <c r="AF292" i="3"/>
  <c r="AE292" i="3"/>
  <c r="AD292" i="3"/>
  <c r="AC292" i="3"/>
  <c r="Y292" i="3"/>
  <c r="X292" i="3"/>
  <c r="W292" i="3"/>
  <c r="V292" i="3"/>
  <c r="R292" i="3"/>
  <c r="Q292" i="3"/>
  <c r="P292" i="3"/>
  <c r="O292" i="3"/>
  <c r="K292" i="3"/>
  <c r="J292" i="3"/>
  <c r="I292" i="3"/>
  <c r="H292" i="3"/>
  <c r="GG291" i="3"/>
  <c r="GF291" i="3"/>
  <c r="GE291" i="3"/>
  <c r="GA291" i="3"/>
  <c r="FZ291" i="3"/>
  <c r="FY291" i="3"/>
  <c r="FU291" i="3"/>
  <c r="FT291" i="3"/>
  <c r="FS291" i="3"/>
  <c r="FO291" i="3"/>
  <c r="FN291" i="3"/>
  <c r="FM291" i="3"/>
  <c r="FI291" i="3"/>
  <c r="FH291" i="3"/>
  <c r="FG291" i="3"/>
  <c r="FC291" i="3"/>
  <c r="FB291" i="3"/>
  <c r="FA291" i="3"/>
  <c r="EW291" i="3"/>
  <c r="EV291" i="3"/>
  <c r="EU291" i="3"/>
  <c r="EQ291" i="3"/>
  <c r="EP291" i="3"/>
  <c r="EO291" i="3"/>
  <c r="EN291" i="3"/>
  <c r="EJ291" i="3"/>
  <c r="EI291" i="3"/>
  <c r="EH291" i="3"/>
  <c r="EG291" i="3"/>
  <c r="EC291" i="3"/>
  <c r="EB291" i="3"/>
  <c r="EA291" i="3"/>
  <c r="DW291" i="3"/>
  <c r="DV291" i="3"/>
  <c r="DU291" i="3"/>
  <c r="DT291" i="3"/>
  <c r="DP291" i="3"/>
  <c r="DO291" i="3"/>
  <c r="DN291" i="3"/>
  <c r="DM291" i="3"/>
  <c r="DI291" i="3"/>
  <c r="DH291" i="3"/>
  <c r="DG291" i="3"/>
  <c r="DF291" i="3"/>
  <c r="DB291" i="3"/>
  <c r="DA291" i="3"/>
  <c r="CZ291" i="3"/>
  <c r="CV291" i="3"/>
  <c r="CU291" i="3"/>
  <c r="CT291" i="3"/>
  <c r="CS291" i="3"/>
  <c r="CO291" i="3"/>
  <c r="CN291" i="3"/>
  <c r="CM291" i="3"/>
  <c r="CL291" i="3"/>
  <c r="CH291" i="3"/>
  <c r="CG291" i="3"/>
  <c r="CF291" i="3"/>
  <c r="CE291" i="3"/>
  <c r="CA291" i="3"/>
  <c r="BZ291" i="3"/>
  <c r="BY291" i="3"/>
  <c r="BX291" i="3"/>
  <c r="BT291" i="3"/>
  <c r="BS291" i="3"/>
  <c r="BR291" i="3"/>
  <c r="BQ291" i="3"/>
  <c r="BM291" i="3"/>
  <c r="BL291" i="3"/>
  <c r="BK291" i="3"/>
  <c r="BJ291" i="3"/>
  <c r="BF291" i="3"/>
  <c r="BE291" i="3"/>
  <c r="BD291" i="3"/>
  <c r="AZ291" i="3"/>
  <c r="AY291" i="3"/>
  <c r="AX291" i="3"/>
  <c r="AT291" i="3"/>
  <c r="AS291" i="3"/>
  <c r="AR291" i="3"/>
  <c r="AQ291" i="3"/>
  <c r="AM291" i="3"/>
  <c r="AL291" i="3"/>
  <c r="AK291" i="3"/>
  <c r="AJ291" i="3"/>
  <c r="AF291" i="3"/>
  <c r="AE291" i="3"/>
  <c r="AD291" i="3"/>
  <c r="AC291" i="3"/>
  <c r="Y291" i="3"/>
  <c r="X291" i="3"/>
  <c r="W291" i="3"/>
  <c r="V291" i="3"/>
  <c r="R291" i="3"/>
  <c r="Q291" i="3"/>
  <c r="P291" i="3"/>
  <c r="O291" i="3"/>
  <c r="K291" i="3"/>
  <c r="J291" i="3"/>
  <c r="I291" i="3"/>
  <c r="H291" i="3"/>
  <c r="GG290" i="3"/>
  <c r="GF290" i="3"/>
  <c r="GE290" i="3"/>
  <c r="GA290" i="3"/>
  <c r="FZ290" i="3"/>
  <c r="FY290" i="3"/>
  <c r="FU290" i="3"/>
  <c r="FT290" i="3"/>
  <c r="FS290" i="3"/>
  <c r="FO290" i="3"/>
  <c r="FN290" i="3"/>
  <c r="FM290" i="3"/>
  <c r="FI290" i="3"/>
  <c r="FH290" i="3"/>
  <c r="FG290" i="3"/>
  <c r="FC290" i="3"/>
  <c r="FB290" i="3"/>
  <c r="FA290" i="3"/>
  <c r="EW290" i="3"/>
  <c r="EV290" i="3"/>
  <c r="EU290" i="3"/>
  <c r="EQ290" i="3"/>
  <c r="EP290" i="3"/>
  <c r="EO290" i="3"/>
  <c r="EN290" i="3"/>
  <c r="EJ290" i="3"/>
  <c r="EI290" i="3"/>
  <c r="EH290" i="3"/>
  <c r="EG290" i="3"/>
  <c r="EC290" i="3"/>
  <c r="EB290" i="3"/>
  <c r="EA290" i="3"/>
  <c r="DW290" i="3"/>
  <c r="DV290" i="3"/>
  <c r="DU290" i="3"/>
  <c r="DT290" i="3"/>
  <c r="DP290" i="3"/>
  <c r="DO290" i="3"/>
  <c r="DN290" i="3"/>
  <c r="DM290" i="3"/>
  <c r="DI290" i="3"/>
  <c r="DH290" i="3"/>
  <c r="DG290" i="3"/>
  <c r="DF290" i="3"/>
  <c r="DB290" i="3"/>
  <c r="DA290" i="3"/>
  <c r="CZ290" i="3"/>
  <c r="CV290" i="3"/>
  <c r="CU290" i="3"/>
  <c r="CT290" i="3"/>
  <c r="CS290" i="3"/>
  <c r="CO290" i="3"/>
  <c r="CN290" i="3"/>
  <c r="CM290" i="3"/>
  <c r="CL290" i="3"/>
  <c r="CH290" i="3"/>
  <c r="CG290" i="3"/>
  <c r="CF290" i="3"/>
  <c r="CE290" i="3"/>
  <c r="CA290" i="3"/>
  <c r="BZ290" i="3"/>
  <c r="BY290" i="3"/>
  <c r="BX290" i="3"/>
  <c r="BT290" i="3"/>
  <c r="BS290" i="3"/>
  <c r="BR290" i="3"/>
  <c r="BQ290" i="3"/>
  <c r="BM290" i="3"/>
  <c r="BL290" i="3"/>
  <c r="BK290" i="3"/>
  <c r="BJ290" i="3"/>
  <c r="BF290" i="3"/>
  <c r="BE290" i="3"/>
  <c r="BD290" i="3"/>
  <c r="AZ290" i="3"/>
  <c r="AY290" i="3"/>
  <c r="AX290" i="3"/>
  <c r="AT290" i="3"/>
  <c r="AS290" i="3"/>
  <c r="AR290" i="3"/>
  <c r="AQ290" i="3"/>
  <c r="AM290" i="3"/>
  <c r="AL290" i="3"/>
  <c r="AK290" i="3"/>
  <c r="AJ290" i="3"/>
  <c r="AF290" i="3"/>
  <c r="AE290" i="3"/>
  <c r="AD290" i="3"/>
  <c r="AC290" i="3"/>
  <c r="Y290" i="3"/>
  <c r="X290" i="3"/>
  <c r="W290" i="3"/>
  <c r="V290" i="3"/>
  <c r="R290" i="3"/>
  <c r="Q290" i="3"/>
  <c r="P290" i="3"/>
  <c r="O290" i="3"/>
  <c r="K290" i="3"/>
  <c r="J290" i="3"/>
  <c r="I290" i="3"/>
  <c r="H290" i="3"/>
  <c r="GG289" i="3"/>
  <c r="GF289" i="3"/>
  <c r="GE289" i="3"/>
  <c r="GA289" i="3"/>
  <c r="FZ289" i="3"/>
  <c r="FY289" i="3"/>
  <c r="FU289" i="3"/>
  <c r="FT289" i="3"/>
  <c r="FS289" i="3"/>
  <c r="FO289" i="3"/>
  <c r="FN289" i="3"/>
  <c r="FM289" i="3"/>
  <c r="FI289" i="3"/>
  <c r="FH289" i="3"/>
  <c r="FG289" i="3"/>
  <c r="FC289" i="3"/>
  <c r="FB289" i="3"/>
  <c r="FA289" i="3"/>
  <c r="EW289" i="3"/>
  <c r="EV289" i="3"/>
  <c r="EU289" i="3"/>
  <c r="EQ289" i="3"/>
  <c r="EP289" i="3"/>
  <c r="EO289" i="3"/>
  <c r="EN289" i="3"/>
  <c r="EJ289" i="3"/>
  <c r="EI289" i="3"/>
  <c r="EH289" i="3"/>
  <c r="EG289" i="3"/>
  <c r="EC289" i="3"/>
  <c r="EB289" i="3"/>
  <c r="EA289" i="3"/>
  <c r="DW289" i="3"/>
  <c r="DV289" i="3"/>
  <c r="DU289" i="3"/>
  <c r="DT289" i="3"/>
  <c r="DP289" i="3"/>
  <c r="DO289" i="3"/>
  <c r="DN289" i="3"/>
  <c r="DM289" i="3"/>
  <c r="DI289" i="3"/>
  <c r="DH289" i="3"/>
  <c r="DG289" i="3"/>
  <c r="DF289" i="3"/>
  <c r="DB289" i="3"/>
  <c r="DA289" i="3"/>
  <c r="CZ289" i="3"/>
  <c r="CV289" i="3"/>
  <c r="CU289" i="3"/>
  <c r="CT289" i="3"/>
  <c r="CS289" i="3"/>
  <c r="CO289" i="3"/>
  <c r="CN289" i="3"/>
  <c r="CM289" i="3"/>
  <c r="CL289" i="3"/>
  <c r="CH289" i="3"/>
  <c r="CG289" i="3"/>
  <c r="CF289" i="3"/>
  <c r="CE289" i="3"/>
  <c r="CA289" i="3"/>
  <c r="BZ289" i="3"/>
  <c r="BY289" i="3"/>
  <c r="BX289" i="3"/>
  <c r="BT289" i="3"/>
  <c r="BS289" i="3"/>
  <c r="BR289" i="3"/>
  <c r="BQ289" i="3"/>
  <c r="BM289" i="3"/>
  <c r="BL289" i="3"/>
  <c r="BK289" i="3"/>
  <c r="BJ289" i="3"/>
  <c r="BF289" i="3"/>
  <c r="BE289" i="3"/>
  <c r="BD289" i="3"/>
  <c r="AZ289" i="3"/>
  <c r="AY289" i="3"/>
  <c r="AX289" i="3"/>
  <c r="AT289" i="3"/>
  <c r="AS289" i="3"/>
  <c r="AR289" i="3"/>
  <c r="AQ289" i="3"/>
  <c r="AM289" i="3"/>
  <c r="AL289" i="3"/>
  <c r="AK289" i="3"/>
  <c r="AJ289" i="3"/>
  <c r="AF289" i="3"/>
  <c r="AE289" i="3"/>
  <c r="AD289" i="3"/>
  <c r="AC289" i="3"/>
  <c r="Y289" i="3"/>
  <c r="X289" i="3"/>
  <c r="W289" i="3"/>
  <c r="V289" i="3"/>
  <c r="R289" i="3"/>
  <c r="Q289" i="3"/>
  <c r="P289" i="3"/>
  <c r="O289" i="3"/>
  <c r="K289" i="3"/>
  <c r="J289" i="3"/>
  <c r="I289" i="3"/>
  <c r="H289" i="3"/>
  <c r="GG288" i="3"/>
  <c r="GF288" i="3"/>
  <c r="GE288" i="3"/>
  <c r="GA288" i="3"/>
  <c r="FZ288" i="3"/>
  <c r="FY288" i="3"/>
  <c r="FU288" i="3"/>
  <c r="FT288" i="3"/>
  <c r="FS288" i="3"/>
  <c r="FO288" i="3"/>
  <c r="FN288" i="3"/>
  <c r="FM288" i="3"/>
  <c r="FI288" i="3"/>
  <c r="FH288" i="3"/>
  <c r="FG288" i="3"/>
  <c r="FC288" i="3"/>
  <c r="FB288" i="3"/>
  <c r="FA288" i="3"/>
  <c r="EW288" i="3"/>
  <c r="EV288" i="3"/>
  <c r="EU288" i="3"/>
  <c r="EQ288" i="3"/>
  <c r="EP288" i="3"/>
  <c r="EO288" i="3"/>
  <c r="EN288" i="3"/>
  <c r="EJ288" i="3"/>
  <c r="EI288" i="3"/>
  <c r="EH288" i="3"/>
  <c r="EG288" i="3"/>
  <c r="EC288" i="3"/>
  <c r="EB288" i="3"/>
  <c r="EA288" i="3"/>
  <c r="DW288" i="3"/>
  <c r="DV288" i="3"/>
  <c r="DU288" i="3"/>
  <c r="DT288" i="3"/>
  <c r="DP288" i="3"/>
  <c r="DO288" i="3"/>
  <c r="DN288" i="3"/>
  <c r="DM288" i="3"/>
  <c r="DI288" i="3"/>
  <c r="DH288" i="3"/>
  <c r="DG288" i="3"/>
  <c r="DF288" i="3"/>
  <c r="DB288" i="3"/>
  <c r="DA288" i="3"/>
  <c r="CZ288" i="3"/>
  <c r="CV288" i="3"/>
  <c r="CU288" i="3"/>
  <c r="CT288" i="3"/>
  <c r="CS288" i="3"/>
  <c r="CO288" i="3"/>
  <c r="CN288" i="3"/>
  <c r="CM288" i="3"/>
  <c r="CL288" i="3"/>
  <c r="CH288" i="3"/>
  <c r="CG288" i="3"/>
  <c r="CF288" i="3"/>
  <c r="CE288" i="3"/>
  <c r="CA288" i="3"/>
  <c r="BZ288" i="3"/>
  <c r="BY288" i="3"/>
  <c r="BX288" i="3"/>
  <c r="BT288" i="3"/>
  <c r="BS288" i="3"/>
  <c r="BR288" i="3"/>
  <c r="BQ288" i="3"/>
  <c r="BM288" i="3"/>
  <c r="BL288" i="3"/>
  <c r="BK288" i="3"/>
  <c r="BJ288" i="3"/>
  <c r="BF288" i="3"/>
  <c r="BE288" i="3"/>
  <c r="BD288" i="3"/>
  <c r="AZ288" i="3"/>
  <c r="AY288" i="3"/>
  <c r="AX288" i="3"/>
  <c r="AT288" i="3"/>
  <c r="AS288" i="3"/>
  <c r="AR288" i="3"/>
  <c r="AQ288" i="3"/>
  <c r="AM288" i="3"/>
  <c r="AL288" i="3"/>
  <c r="AK288" i="3"/>
  <c r="AJ288" i="3"/>
  <c r="AF288" i="3"/>
  <c r="AE288" i="3"/>
  <c r="AD288" i="3"/>
  <c r="AC288" i="3"/>
  <c r="Y288" i="3"/>
  <c r="X288" i="3"/>
  <c r="W288" i="3"/>
  <c r="V288" i="3"/>
  <c r="R288" i="3"/>
  <c r="Q288" i="3"/>
  <c r="P288" i="3"/>
  <c r="O288" i="3"/>
  <c r="K288" i="3"/>
  <c r="J288" i="3"/>
  <c r="I288" i="3"/>
  <c r="H288" i="3"/>
  <c r="GG287" i="3"/>
  <c r="GF287" i="3"/>
  <c r="GE287" i="3"/>
  <c r="GA287" i="3"/>
  <c r="FZ287" i="3"/>
  <c r="FY287" i="3"/>
  <c r="FU287" i="3"/>
  <c r="FT287" i="3"/>
  <c r="FS287" i="3"/>
  <c r="FO287" i="3"/>
  <c r="FN287" i="3"/>
  <c r="FM287" i="3"/>
  <c r="FI287" i="3"/>
  <c r="FH287" i="3"/>
  <c r="FG287" i="3"/>
  <c r="FC287" i="3"/>
  <c r="FB287" i="3"/>
  <c r="FA287" i="3"/>
  <c r="EW287" i="3"/>
  <c r="EV287" i="3"/>
  <c r="EU287" i="3"/>
  <c r="EQ287" i="3"/>
  <c r="EP287" i="3"/>
  <c r="EO287" i="3"/>
  <c r="EN287" i="3"/>
  <c r="EJ287" i="3"/>
  <c r="EI287" i="3"/>
  <c r="EH287" i="3"/>
  <c r="EG287" i="3"/>
  <c r="EC287" i="3"/>
  <c r="EB287" i="3"/>
  <c r="EA287" i="3"/>
  <c r="DW287" i="3"/>
  <c r="DV287" i="3"/>
  <c r="DU287" i="3"/>
  <c r="DT287" i="3"/>
  <c r="DP287" i="3"/>
  <c r="DO287" i="3"/>
  <c r="DN287" i="3"/>
  <c r="DM287" i="3"/>
  <c r="DI287" i="3"/>
  <c r="DH287" i="3"/>
  <c r="DG287" i="3"/>
  <c r="DF287" i="3"/>
  <c r="DB287" i="3"/>
  <c r="DA287" i="3"/>
  <c r="CZ287" i="3"/>
  <c r="CV287" i="3"/>
  <c r="CU287" i="3"/>
  <c r="CT287" i="3"/>
  <c r="CS287" i="3"/>
  <c r="CO287" i="3"/>
  <c r="CN287" i="3"/>
  <c r="CM287" i="3"/>
  <c r="CL287" i="3"/>
  <c r="CH287" i="3"/>
  <c r="CG287" i="3"/>
  <c r="CF287" i="3"/>
  <c r="CE287" i="3"/>
  <c r="CA287" i="3"/>
  <c r="BZ287" i="3"/>
  <c r="BY287" i="3"/>
  <c r="BX287" i="3"/>
  <c r="BT287" i="3"/>
  <c r="BS287" i="3"/>
  <c r="BR287" i="3"/>
  <c r="BQ287" i="3"/>
  <c r="BM287" i="3"/>
  <c r="BL287" i="3"/>
  <c r="BK287" i="3"/>
  <c r="BJ287" i="3"/>
  <c r="BF287" i="3"/>
  <c r="BE287" i="3"/>
  <c r="BD287" i="3"/>
  <c r="AZ287" i="3"/>
  <c r="AY287" i="3"/>
  <c r="AX287" i="3"/>
  <c r="AT287" i="3"/>
  <c r="AS287" i="3"/>
  <c r="AR287" i="3"/>
  <c r="AQ287" i="3"/>
  <c r="AM287" i="3"/>
  <c r="AL287" i="3"/>
  <c r="AK287" i="3"/>
  <c r="AJ287" i="3"/>
  <c r="AF287" i="3"/>
  <c r="AE287" i="3"/>
  <c r="AD287" i="3"/>
  <c r="AC287" i="3"/>
  <c r="Y287" i="3"/>
  <c r="X287" i="3"/>
  <c r="W287" i="3"/>
  <c r="V287" i="3"/>
  <c r="R287" i="3"/>
  <c r="Q287" i="3"/>
  <c r="P287" i="3"/>
  <c r="O287" i="3"/>
  <c r="K287" i="3"/>
  <c r="J287" i="3"/>
  <c r="I287" i="3"/>
  <c r="H287" i="3"/>
  <c r="GG286" i="3"/>
  <c r="GF286" i="3"/>
  <c r="GE286" i="3"/>
  <c r="GA286" i="3"/>
  <c r="FZ286" i="3"/>
  <c r="FY286" i="3"/>
  <c r="FU286" i="3"/>
  <c r="FT286" i="3"/>
  <c r="FS286" i="3"/>
  <c r="FO286" i="3"/>
  <c r="FN286" i="3"/>
  <c r="FM286" i="3"/>
  <c r="FI286" i="3"/>
  <c r="FH286" i="3"/>
  <c r="FG286" i="3"/>
  <c r="FC286" i="3"/>
  <c r="FB286" i="3"/>
  <c r="FA286" i="3"/>
  <c r="EW286" i="3"/>
  <c r="EV286" i="3"/>
  <c r="EU286" i="3"/>
  <c r="EQ286" i="3"/>
  <c r="EP286" i="3"/>
  <c r="EO286" i="3"/>
  <c r="EN286" i="3"/>
  <c r="EJ286" i="3"/>
  <c r="EI286" i="3"/>
  <c r="EH286" i="3"/>
  <c r="EG286" i="3"/>
  <c r="EC286" i="3"/>
  <c r="EB286" i="3"/>
  <c r="EA286" i="3"/>
  <c r="DW286" i="3"/>
  <c r="DV286" i="3"/>
  <c r="DU286" i="3"/>
  <c r="DT286" i="3"/>
  <c r="DP286" i="3"/>
  <c r="DO286" i="3"/>
  <c r="DN286" i="3"/>
  <c r="DM286" i="3"/>
  <c r="DI286" i="3"/>
  <c r="DH286" i="3"/>
  <c r="DG286" i="3"/>
  <c r="DF286" i="3"/>
  <c r="DB286" i="3"/>
  <c r="DA286" i="3"/>
  <c r="CZ286" i="3"/>
  <c r="CV286" i="3"/>
  <c r="CU286" i="3"/>
  <c r="CT286" i="3"/>
  <c r="CS286" i="3"/>
  <c r="CO286" i="3"/>
  <c r="CN286" i="3"/>
  <c r="CM286" i="3"/>
  <c r="CL286" i="3"/>
  <c r="CH286" i="3"/>
  <c r="CG286" i="3"/>
  <c r="CF286" i="3"/>
  <c r="CE286" i="3"/>
  <c r="CA286" i="3"/>
  <c r="BZ286" i="3"/>
  <c r="BY286" i="3"/>
  <c r="BX286" i="3"/>
  <c r="BT286" i="3"/>
  <c r="BS286" i="3"/>
  <c r="BR286" i="3"/>
  <c r="BQ286" i="3"/>
  <c r="BM286" i="3"/>
  <c r="BL286" i="3"/>
  <c r="BK286" i="3"/>
  <c r="BJ286" i="3"/>
  <c r="BF286" i="3"/>
  <c r="BE286" i="3"/>
  <c r="BD286" i="3"/>
  <c r="AZ286" i="3"/>
  <c r="AY286" i="3"/>
  <c r="AX286" i="3"/>
  <c r="AT286" i="3"/>
  <c r="AS286" i="3"/>
  <c r="AR286" i="3"/>
  <c r="AQ286" i="3"/>
  <c r="AM286" i="3"/>
  <c r="AL286" i="3"/>
  <c r="AK286" i="3"/>
  <c r="AJ286" i="3"/>
  <c r="AF286" i="3"/>
  <c r="AE286" i="3"/>
  <c r="AD286" i="3"/>
  <c r="AC286" i="3"/>
  <c r="Y286" i="3"/>
  <c r="X286" i="3"/>
  <c r="W286" i="3"/>
  <c r="V286" i="3"/>
  <c r="R286" i="3"/>
  <c r="Q286" i="3"/>
  <c r="P286" i="3"/>
  <c r="O286" i="3"/>
  <c r="K286" i="3"/>
  <c r="J286" i="3"/>
  <c r="I286" i="3"/>
  <c r="H286" i="3"/>
  <c r="GG285" i="3"/>
  <c r="GF285" i="3"/>
  <c r="GE285" i="3"/>
  <c r="GA285" i="3"/>
  <c r="FZ285" i="3"/>
  <c r="FY285" i="3"/>
  <c r="FU285" i="3"/>
  <c r="FT285" i="3"/>
  <c r="FS285" i="3"/>
  <c r="FO285" i="3"/>
  <c r="FN285" i="3"/>
  <c r="FM285" i="3"/>
  <c r="FI285" i="3"/>
  <c r="FH285" i="3"/>
  <c r="FG285" i="3"/>
  <c r="FC285" i="3"/>
  <c r="FB285" i="3"/>
  <c r="FA285" i="3"/>
  <c r="EW285" i="3"/>
  <c r="EV285" i="3"/>
  <c r="EU285" i="3"/>
  <c r="EQ285" i="3"/>
  <c r="EP285" i="3"/>
  <c r="EO285" i="3"/>
  <c r="EN285" i="3"/>
  <c r="EJ285" i="3"/>
  <c r="EI285" i="3"/>
  <c r="EH285" i="3"/>
  <c r="EG285" i="3"/>
  <c r="EC285" i="3"/>
  <c r="EB285" i="3"/>
  <c r="EA285" i="3"/>
  <c r="DW285" i="3"/>
  <c r="DV285" i="3"/>
  <c r="DU285" i="3"/>
  <c r="DT285" i="3"/>
  <c r="DP285" i="3"/>
  <c r="DO285" i="3"/>
  <c r="DN285" i="3"/>
  <c r="DM285" i="3"/>
  <c r="DI285" i="3"/>
  <c r="DH285" i="3"/>
  <c r="DG285" i="3"/>
  <c r="DF285" i="3"/>
  <c r="DB285" i="3"/>
  <c r="DA285" i="3"/>
  <c r="CZ285" i="3"/>
  <c r="CV285" i="3"/>
  <c r="CU285" i="3"/>
  <c r="CT285" i="3"/>
  <c r="CS285" i="3"/>
  <c r="CO285" i="3"/>
  <c r="CN285" i="3"/>
  <c r="CM285" i="3"/>
  <c r="CL285" i="3"/>
  <c r="CH285" i="3"/>
  <c r="CG285" i="3"/>
  <c r="CF285" i="3"/>
  <c r="CE285" i="3"/>
  <c r="CA285" i="3"/>
  <c r="BZ285" i="3"/>
  <c r="BY285" i="3"/>
  <c r="BX285" i="3"/>
  <c r="BT285" i="3"/>
  <c r="BS285" i="3"/>
  <c r="BR285" i="3"/>
  <c r="BQ285" i="3"/>
  <c r="BM285" i="3"/>
  <c r="BL285" i="3"/>
  <c r="BK285" i="3"/>
  <c r="BJ285" i="3"/>
  <c r="BF285" i="3"/>
  <c r="BE285" i="3"/>
  <c r="BD285" i="3"/>
  <c r="AZ285" i="3"/>
  <c r="AY285" i="3"/>
  <c r="AX285" i="3"/>
  <c r="AT285" i="3"/>
  <c r="AS285" i="3"/>
  <c r="AR285" i="3"/>
  <c r="AQ285" i="3"/>
  <c r="AM285" i="3"/>
  <c r="AL285" i="3"/>
  <c r="AK285" i="3"/>
  <c r="AJ285" i="3"/>
  <c r="AF285" i="3"/>
  <c r="AE285" i="3"/>
  <c r="AD285" i="3"/>
  <c r="AC285" i="3"/>
  <c r="Y285" i="3"/>
  <c r="X285" i="3"/>
  <c r="W285" i="3"/>
  <c r="V285" i="3"/>
  <c r="R285" i="3"/>
  <c r="Q285" i="3"/>
  <c r="P285" i="3"/>
  <c r="O285" i="3"/>
  <c r="K285" i="3"/>
  <c r="J285" i="3"/>
  <c r="I285" i="3"/>
  <c r="H285" i="3"/>
  <c r="GG284" i="3"/>
  <c r="GF284" i="3"/>
  <c r="GE284" i="3"/>
  <c r="GA284" i="3"/>
  <c r="FZ284" i="3"/>
  <c r="FY284" i="3"/>
  <c r="FU284" i="3"/>
  <c r="FT284" i="3"/>
  <c r="FS284" i="3"/>
  <c r="FO284" i="3"/>
  <c r="FN284" i="3"/>
  <c r="FM284" i="3"/>
  <c r="FI284" i="3"/>
  <c r="FH284" i="3"/>
  <c r="FG284" i="3"/>
  <c r="FC284" i="3"/>
  <c r="FB284" i="3"/>
  <c r="FA284" i="3"/>
  <c r="EW284" i="3"/>
  <c r="EV284" i="3"/>
  <c r="EU284" i="3"/>
  <c r="EQ284" i="3"/>
  <c r="EP284" i="3"/>
  <c r="EO284" i="3"/>
  <c r="EN284" i="3"/>
  <c r="EJ284" i="3"/>
  <c r="EI284" i="3"/>
  <c r="EH284" i="3"/>
  <c r="EG284" i="3"/>
  <c r="EC284" i="3"/>
  <c r="EB284" i="3"/>
  <c r="EA284" i="3"/>
  <c r="DW284" i="3"/>
  <c r="DV284" i="3"/>
  <c r="DU284" i="3"/>
  <c r="DT284" i="3"/>
  <c r="DP284" i="3"/>
  <c r="DO284" i="3"/>
  <c r="DN284" i="3"/>
  <c r="DM284" i="3"/>
  <c r="DI284" i="3"/>
  <c r="DH284" i="3"/>
  <c r="DG284" i="3"/>
  <c r="DF284" i="3"/>
  <c r="DB284" i="3"/>
  <c r="DA284" i="3"/>
  <c r="CZ284" i="3"/>
  <c r="CV284" i="3"/>
  <c r="CU284" i="3"/>
  <c r="CT284" i="3"/>
  <c r="CS284" i="3"/>
  <c r="CO284" i="3"/>
  <c r="CN284" i="3"/>
  <c r="CM284" i="3"/>
  <c r="CL284" i="3"/>
  <c r="CH284" i="3"/>
  <c r="CG284" i="3"/>
  <c r="CF284" i="3"/>
  <c r="CE284" i="3"/>
  <c r="CA284" i="3"/>
  <c r="BZ284" i="3"/>
  <c r="BY284" i="3"/>
  <c r="BX284" i="3"/>
  <c r="BT284" i="3"/>
  <c r="BS284" i="3"/>
  <c r="BR284" i="3"/>
  <c r="BQ284" i="3"/>
  <c r="BM284" i="3"/>
  <c r="BL284" i="3"/>
  <c r="BK284" i="3"/>
  <c r="BJ284" i="3"/>
  <c r="BF284" i="3"/>
  <c r="BE284" i="3"/>
  <c r="BD284" i="3"/>
  <c r="AZ284" i="3"/>
  <c r="AY284" i="3"/>
  <c r="AX284" i="3"/>
  <c r="AT284" i="3"/>
  <c r="AS284" i="3"/>
  <c r="AR284" i="3"/>
  <c r="AQ284" i="3"/>
  <c r="AM284" i="3"/>
  <c r="AL284" i="3"/>
  <c r="AK284" i="3"/>
  <c r="AJ284" i="3"/>
  <c r="AF284" i="3"/>
  <c r="AE284" i="3"/>
  <c r="AD284" i="3"/>
  <c r="AC284" i="3"/>
  <c r="Y284" i="3"/>
  <c r="X284" i="3"/>
  <c r="W284" i="3"/>
  <c r="V284" i="3"/>
  <c r="R284" i="3"/>
  <c r="Q284" i="3"/>
  <c r="P284" i="3"/>
  <c r="O284" i="3"/>
  <c r="K284" i="3"/>
  <c r="J284" i="3"/>
  <c r="I284" i="3"/>
  <c r="H284" i="3"/>
  <c r="GG283" i="3"/>
  <c r="GF283" i="3"/>
  <c r="GE283" i="3"/>
  <c r="GA283" i="3"/>
  <c r="FZ283" i="3"/>
  <c r="FY283" i="3"/>
  <c r="FU283" i="3"/>
  <c r="FT283" i="3"/>
  <c r="FS283" i="3"/>
  <c r="FO283" i="3"/>
  <c r="FN283" i="3"/>
  <c r="FM283" i="3"/>
  <c r="FI283" i="3"/>
  <c r="FH283" i="3"/>
  <c r="FG283" i="3"/>
  <c r="FC283" i="3"/>
  <c r="FB283" i="3"/>
  <c r="FA283" i="3"/>
  <c r="EW283" i="3"/>
  <c r="EV283" i="3"/>
  <c r="EU283" i="3"/>
  <c r="EQ283" i="3"/>
  <c r="EP283" i="3"/>
  <c r="EO283" i="3"/>
  <c r="EN283" i="3"/>
  <c r="EJ283" i="3"/>
  <c r="EI283" i="3"/>
  <c r="EH283" i="3"/>
  <c r="EG283" i="3"/>
  <c r="EC283" i="3"/>
  <c r="EB283" i="3"/>
  <c r="EA283" i="3"/>
  <c r="DW283" i="3"/>
  <c r="DV283" i="3"/>
  <c r="DU283" i="3"/>
  <c r="DT283" i="3"/>
  <c r="DP283" i="3"/>
  <c r="DO283" i="3"/>
  <c r="DN283" i="3"/>
  <c r="DM283" i="3"/>
  <c r="DI283" i="3"/>
  <c r="DH283" i="3"/>
  <c r="DG283" i="3"/>
  <c r="DF283" i="3"/>
  <c r="DB283" i="3"/>
  <c r="DA283" i="3"/>
  <c r="CZ283" i="3"/>
  <c r="CV283" i="3"/>
  <c r="CU283" i="3"/>
  <c r="CT283" i="3"/>
  <c r="CS283" i="3"/>
  <c r="CO283" i="3"/>
  <c r="CN283" i="3"/>
  <c r="CM283" i="3"/>
  <c r="CL283" i="3"/>
  <c r="CH283" i="3"/>
  <c r="CG283" i="3"/>
  <c r="CF283" i="3"/>
  <c r="CE283" i="3"/>
  <c r="CA283" i="3"/>
  <c r="BZ283" i="3"/>
  <c r="BY283" i="3"/>
  <c r="BX283" i="3"/>
  <c r="BT283" i="3"/>
  <c r="BS283" i="3"/>
  <c r="BR283" i="3"/>
  <c r="BQ283" i="3"/>
  <c r="BM283" i="3"/>
  <c r="BL283" i="3"/>
  <c r="BK283" i="3"/>
  <c r="BJ283" i="3"/>
  <c r="BF283" i="3"/>
  <c r="BE283" i="3"/>
  <c r="BD283" i="3"/>
  <c r="AZ283" i="3"/>
  <c r="AY283" i="3"/>
  <c r="AX283" i="3"/>
  <c r="AT283" i="3"/>
  <c r="AS283" i="3"/>
  <c r="AR283" i="3"/>
  <c r="AQ283" i="3"/>
  <c r="AM283" i="3"/>
  <c r="AL283" i="3"/>
  <c r="AK283" i="3"/>
  <c r="AJ283" i="3"/>
  <c r="AF283" i="3"/>
  <c r="AE283" i="3"/>
  <c r="AD283" i="3"/>
  <c r="AC283" i="3"/>
  <c r="Y283" i="3"/>
  <c r="X283" i="3"/>
  <c r="W283" i="3"/>
  <c r="V283" i="3"/>
  <c r="R283" i="3"/>
  <c r="Q283" i="3"/>
  <c r="P283" i="3"/>
  <c r="O283" i="3"/>
  <c r="K283" i="3"/>
  <c r="J283" i="3"/>
  <c r="I283" i="3"/>
  <c r="H283" i="3"/>
  <c r="GG282" i="3"/>
  <c r="GF282" i="3"/>
  <c r="GE282" i="3"/>
  <c r="GA282" i="3"/>
  <c r="FZ282" i="3"/>
  <c r="FY282" i="3"/>
  <c r="FU282" i="3"/>
  <c r="FT282" i="3"/>
  <c r="FS282" i="3"/>
  <c r="FO282" i="3"/>
  <c r="FN282" i="3"/>
  <c r="FM282" i="3"/>
  <c r="FI282" i="3"/>
  <c r="FH282" i="3"/>
  <c r="FG282" i="3"/>
  <c r="FC282" i="3"/>
  <c r="FB282" i="3"/>
  <c r="FA282" i="3"/>
  <c r="EW282" i="3"/>
  <c r="EV282" i="3"/>
  <c r="EU282" i="3"/>
  <c r="EQ282" i="3"/>
  <c r="EP282" i="3"/>
  <c r="EO282" i="3"/>
  <c r="EN282" i="3"/>
  <c r="EJ282" i="3"/>
  <c r="EI282" i="3"/>
  <c r="EH282" i="3"/>
  <c r="EG282" i="3"/>
  <c r="EC282" i="3"/>
  <c r="EB282" i="3"/>
  <c r="EA282" i="3"/>
  <c r="DW282" i="3"/>
  <c r="DV282" i="3"/>
  <c r="DU282" i="3"/>
  <c r="DT282" i="3"/>
  <c r="DP282" i="3"/>
  <c r="DO282" i="3"/>
  <c r="DN282" i="3"/>
  <c r="DM282" i="3"/>
  <c r="DI282" i="3"/>
  <c r="DH282" i="3"/>
  <c r="DG282" i="3"/>
  <c r="DF282" i="3"/>
  <c r="DB282" i="3"/>
  <c r="DA282" i="3"/>
  <c r="CZ282" i="3"/>
  <c r="CV282" i="3"/>
  <c r="CU282" i="3"/>
  <c r="CT282" i="3"/>
  <c r="CS282" i="3"/>
  <c r="CO282" i="3"/>
  <c r="CN282" i="3"/>
  <c r="CM282" i="3"/>
  <c r="CL282" i="3"/>
  <c r="CH282" i="3"/>
  <c r="CG282" i="3"/>
  <c r="CF282" i="3"/>
  <c r="CE282" i="3"/>
  <c r="CA282" i="3"/>
  <c r="BZ282" i="3"/>
  <c r="BY282" i="3"/>
  <c r="BX282" i="3"/>
  <c r="BT282" i="3"/>
  <c r="BS282" i="3"/>
  <c r="BR282" i="3"/>
  <c r="BQ282" i="3"/>
  <c r="BM282" i="3"/>
  <c r="BL282" i="3"/>
  <c r="BK282" i="3"/>
  <c r="BJ282" i="3"/>
  <c r="BF282" i="3"/>
  <c r="BE282" i="3"/>
  <c r="BD282" i="3"/>
  <c r="AZ282" i="3"/>
  <c r="AY282" i="3"/>
  <c r="AX282" i="3"/>
  <c r="AT282" i="3"/>
  <c r="AS282" i="3"/>
  <c r="AR282" i="3"/>
  <c r="AQ282" i="3"/>
  <c r="AM282" i="3"/>
  <c r="AL282" i="3"/>
  <c r="AK282" i="3"/>
  <c r="AJ282" i="3"/>
  <c r="AF282" i="3"/>
  <c r="AE282" i="3"/>
  <c r="AD282" i="3"/>
  <c r="AC282" i="3"/>
  <c r="Y282" i="3"/>
  <c r="X282" i="3"/>
  <c r="W282" i="3"/>
  <c r="V282" i="3"/>
  <c r="R282" i="3"/>
  <c r="Q282" i="3"/>
  <c r="P282" i="3"/>
  <c r="O282" i="3"/>
  <c r="K282" i="3"/>
  <c r="J282" i="3"/>
  <c r="I282" i="3"/>
  <c r="H282" i="3"/>
  <c r="GG281" i="3"/>
  <c r="GF281" i="3"/>
  <c r="GE281" i="3"/>
  <c r="GA281" i="3"/>
  <c r="FZ281" i="3"/>
  <c r="FY281" i="3"/>
  <c r="FU281" i="3"/>
  <c r="FT281" i="3"/>
  <c r="FS281" i="3"/>
  <c r="FO281" i="3"/>
  <c r="FN281" i="3"/>
  <c r="FM281" i="3"/>
  <c r="FI281" i="3"/>
  <c r="FH281" i="3"/>
  <c r="FG281" i="3"/>
  <c r="FC281" i="3"/>
  <c r="FB281" i="3"/>
  <c r="FA281" i="3"/>
  <c r="EW281" i="3"/>
  <c r="EV281" i="3"/>
  <c r="EU281" i="3"/>
  <c r="EQ281" i="3"/>
  <c r="EP281" i="3"/>
  <c r="EO281" i="3"/>
  <c r="EN281" i="3"/>
  <c r="EJ281" i="3"/>
  <c r="EI281" i="3"/>
  <c r="EH281" i="3"/>
  <c r="EG281" i="3"/>
  <c r="EC281" i="3"/>
  <c r="EB281" i="3"/>
  <c r="EA281" i="3"/>
  <c r="DW281" i="3"/>
  <c r="DV281" i="3"/>
  <c r="DU281" i="3"/>
  <c r="DT281" i="3"/>
  <c r="DP281" i="3"/>
  <c r="DO281" i="3"/>
  <c r="DN281" i="3"/>
  <c r="DM281" i="3"/>
  <c r="DI281" i="3"/>
  <c r="DH281" i="3"/>
  <c r="DG281" i="3"/>
  <c r="DF281" i="3"/>
  <c r="DB281" i="3"/>
  <c r="DA281" i="3"/>
  <c r="CZ281" i="3"/>
  <c r="CV281" i="3"/>
  <c r="CU281" i="3"/>
  <c r="CT281" i="3"/>
  <c r="CS281" i="3"/>
  <c r="CO281" i="3"/>
  <c r="CN281" i="3"/>
  <c r="CM281" i="3"/>
  <c r="CL281" i="3"/>
  <c r="CH281" i="3"/>
  <c r="CG281" i="3"/>
  <c r="CF281" i="3"/>
  <c r="CE281" i="3"/>
  <c r="CA281" i="3"/>
  <c r="BZ281" i="3"/>
  <c r="BY281" i="3"/>
  <c r="BX281" i="3"/>
  <c r="BT281" i="3"/>
  <c r="BS281" i="3"/>
  <c r="BR281" i="3"/>
  <c r="BQ281" i="3"/>
  <c r="BM281" i="3"/>
  <c r="BL281" i="3"/>
  <c r="BK281" i="3"/>
  <c r="BJ281" i="3"/>
  <c r="BF281" i="3"/>
  <c r="BE281" i="3"/>
  <c r="BD281" i="3"/>
  <c r="AZ281" i="3"/>
  <c r="AY281" i="3"/>
  <c r="AX281" i="3"/>
  <c r="AT281" i="3"/>
  <c r="AS281" i="3"/>
  <c r="AR281" i="3"/>
  <c r="AQ281" i="3"/>
  <c r="AM281" i="3"/>
  <c r="AL281" i="3"/>
  <c r="AK281" i="3"/>
  <c r="AJ281" i="3"/>
  <c r="AF281" i="3"/>
  <c r="AE281" i="3"/>
  <c r="AD281" i="3"/>
  <c r="AC281" i="3"/>
  <c r="Y281" i="3"/>
  <c r="X281" i="3"/>
  <c r="W281" i="3"/>
  <c r="V281" i="3"/>
  <c r="R281" i="3"/>
  <c r="Q281" i="3"/>
  <c r="P281" i="3"/>
  <c r="O281" i="3"/>
  <c r="K281" i="3"/>
  <c r="J281" i="3"/>
  <c r="I281" i="3"/>
  <c r="H281" i="3"/>
  <c r="GG280" i="3"/>
  <c r="GF280" i="3"/>
  <c r="GE280" i="3"/>
  <c r="GA280" i="3"/>
  <c r="FZ280" i="3"/>
  <c r="FY280" i="3"/>
  <c r="FU280" i="3"/>
  <c r="FT280" i="3"/>
  <c r="FS280" i="3"/>
  <c r="FO280" i="3"/>
  <c r="FN280" i="3"/>
  <c r="FM280" i="3"/>
  <c r="FI280" i="3"/>
  <c r="FH280" i="3"/>
  <c r="FG280" i="3"/>
  <c r="FC280" i="3"/>
  <c r="FB280" i="3"/>
  <c r="FA280" i="3"/>
  <c r="EW280" i="3"/>
  <c r="EV280" i="3"/>
  <c r="EU280" i="3"/>
  <c r="EQ280" i="3"/>
  <c r="EP280" i="3"/>
  <c r="EO280" i="3"/>
  <c r="EN280" i="3"/>
  <c r="EJ280" i="3"/>
  <c r="EI280" i="3"/>
  <c r="EH280" i="3"/>
  <c r="EG280" i="3"/>
  <c r="EC280" i="3"/>
  <c r="EB280" i="3"/>
  <c r="EA280" i="3"/>
  <c r="DW280" i="3"/>
  <c r="DV280" i="3"/>
  <c r="DU280" i="3"/>
  <c r="DT280" i="3"/>
  <c r="DP280" i="3"/>
  <c r="DO280" i="3"/>
  <c r="DN280" i="3"/>
  <c r="DM280" i="3"/>
  <c r="DI280" i="3"/>
  <c r="DH280" i="3"/>
  <c r="DG280" i="3"/>
  <c r="DF280" i="3"/>
  <c r="DB280" i="3"/>
  <c r="DA280" i="3"/>
  <c r="CZ280" i="3"/>
  <c r="CV280" i="3"/>
  <c r="CU280" i="3"/>
  <c r="CT280" i="3"/>
  <c r="CS280" i="3"/>
  <c r="CO280" i="3"/>
  <c r="CN280" i="3"/>
  <c r="CM280" i="3"/>
  <c r="CL280" i="3"/>
  <c r="CH280" i="3"/>
  <c r="CG280" i="3"/>
  <c r="CF280" i="3"/>
  <c r="CE280" i="3"/>
  <c r="CA280" i="3"/>
  <c r="BZ280" i="3"/>
  <c r="BY280" i="3"/>
  <c r="BX280" i="3"/>
  <c r="BT280" i="3"/>
  <c r="BS280" i="3"/>
  <c r="BR280" i="3"/>
  <c r="BQ280" i="3"/>
  <c r="BM280" i="3"/>
  <c r="BL280" i="3"/>
  <c r="BK280" i="3"/>
  <c r="BJ280" i="3"/>
  <c r="BF280" i="3"/>
  <c r="BE280" i="3"/>
  <c r="BD280" i="3"/>
  <c r="AZ280" i="3"/>
  <c r="AY280" i="3"/>
  <c r="AX280" i="3"/>
  <c r="AT280" i="3"/>
  <c r="AS280" i="3"/>
  <c r="AR280" i="3"/>
  <c r="AQ280" i="3"/>
  <c r="AM280" i="3"/>
  <c r="AL280" i="3"/>
  <c r="AK280" i="3"/>
  <c r="AJ280" i="3"/>
  <c r="AF280" i="3"/>
  <c r="AE280" i="3"/>
  <c r="AD280" i="3"/>
  <c r="AC280" i="3"/>
  <c r="Y280" i="3"/>
  <c r="X280" i="3"/>
  <c r="W280" i="3"/>
  <c r="V280" i="3"/>
  <c r="R280" i="3"/>
  <c r="Q280" i="3"/>
  <c r="P280" i="3"/>
  <c r="O280" i="3"/>
  <c r="K280" i="3"/>
  <c r="J280" i="3"/>
  <c r="I280" i="3"/>
  <c r="H280" i="3"/>
  <c r="GG279" i="3"/>
  <c r="GF279" i="3"/>
  <c r="GE279" i="3"/>
  <c r="GA279" i="3"/>
  <c r="FZ279" i="3"/>
  <c r="FY279" i="3"/>
  <c r="FU279" i="3"/>
  <c r="FT279" i="3"/>
  <c r="FS279" i="3"/>
  <c r="FO279" i="3"/>
  <c r="FN279" i="3"/>
  <c r="FM279" i="3"/>
  <c r="FI279" i="3"/>
  <c r="FH279" i="3"/>
  <c r="FG279" i="3"/>
  <c r="FC279" i="3"/>
  <c r="FB279" i="3"/>
  <c r="FA279" i="3"/>
  <c r="EW279" i="3"/>
  <c r="EV279" i="3"/>
  <c r="EU279" i="3"/>
  <c r="EQ279" i="3"/>
  <c r="EP279" i="3"/>
  <c r="EO279" i="3"/>
  <c r="EN279" i="3"/>
  <c r="EJ279" i="3"/>
  <c r="EI279" i="3"/>
  <c r="EH279" i="3"/>
  <c r="EG279" i="3"/>
  <c r="EC279" i="3"/>
  <c r="EB279" i="3"/>
  <c r="EA279" i="3"/>
  <c r="DW279" i="3"/>
  <c r="DV279" i="3"/>
  <c r="DU279" i="3"/>
  <c r="DT279" i="3"/>
  <c r="DP279" i="3"/>
  <c r="DO279" i="3"/>
  <c r="DN279" i="3"/>
  <c r="DM279" i="3"/>
  <c r="DI279" i="3"/>
  <c r="DH279" i="3"/>
  <c r="DG279" i="3"/>
  <c r="DF279" i="3"/>
  <c r="DB279" i="3"/>
  <c r="DA279" i="3"/>
  <c r="CZ279" i="3"/>
  <c r="CV279" i="3"/>
  <c r="CU279" i="3"/>
  <c r="CT279" i="3"/>
  <c r="CS279" i="3"/>
  <c r="CO279" i="3"/>
  <c r="CN279" i="3"/>
  <c r="CM279" i="3"/>
  <c r="CL279" i="3"/>
  <c r="CH279" i="3"/>
  <c r="CG279" i="3"/>
  <c r="CF279" i="3"/>
  <c r="CE279" i="3"/>
  <c r="CA279" i="3"/>
  <c r="BZ279" i="3"/>
  <c r="BY279" i="3"/>
  <c r="BX279" i="3"/>
  <c r="BT279" i="3"/>
  <c r="BS279" i="3"/>
  <c r="BR279" i="3"/>
  <c r="BQ279" i="3"/>
  <c r="BM279" i="3"/>
  <c r="BL279" i="3"/>
  <c r="BK279" i="3"/>
  <c r="BJ279" i="3"/>
  <c r="BF279" i="3"/>
  <c r="BE279" i="3"/>
  <c r="BD279" i="3"/>
  <c r="AZ279" i="3"/>
  <c r="AY279" i="3"/>
  <c r="AX279" i="3"/>
  <c r="AT279" i="3"/>
  <c r="AS279" i="3"/>
  <c r="AR279" i="3"/>
  <c r="AQ279" i="3"/>
  <c r="AM279" i="3"/>
  <c r="AL279" i="3"/>
  <c r="AK279" i="3"/>
  <c r="AJ279" i="3"/>
  <c r="AF279" i="3"/>
  <c r="AE279" i="3"/>
  <c r="AD279" i="3"/>
  <c r="AC279" i="3"/>
  <c r="Y279" i="3"/>
  <c r="X279" i="3"/>
  <c r="W279" i="3"/>
  <c r="V279" i="3"/>
  <c r="R279" i="3"/>
  <c r="Q279" i="3"/>
  <c r="P279" i="3"/>
  <c r="O279" i="3"/>
  <c r="K279" i="3"/>
  <c r="J279" i="3"/>
  <c r="I279" i="3"/>
  <c r="H279" i="3"/>
  <c r="GG278" i="3"/>
  <c r="GF278" i="3"/>
  <c r="GE278" i="3"/>
  <c r="GA278" i="3"/>
  <c r="FZ278" i="3"/>
  <c r="FY278" i="3"/>
  <c r="FU278" i="3"/>
  <c r="FT278" i="3"/>
  <c r="FS278" i="3"/>
  <c r="FO278" i="3"/>
  <c r="FN278" i="3"/>
  <c r="FM278" i="3"/>
  <c r="FI278" i="3"/>
  <c r="FH278" i="3"/>
  <c r="FG278" i="3"/>
  <c r="FC278" i="3"/>
  <c r="FB278" i="3"/>
  <c r="FA278" i="3"/>
  <c r="EW278" i="3"/>
  <c r="EV278" i="3"/>
  <c r="EU278" i="3"/>
  <c r="EQ278" i="3"/>
  <c r="EP278" i="3"/>
  <c r="EO278" i="3"/>
  <c r="EN278" i="3"/>
  <c r="EJ278" i="3"/>
  <c r="EI278" i="3"/>
  <c r="EH278" i="3"/>
  <c r="EG278" i="3"/>
  <c r="EC278" i="3"/>
  <c r="EB278" i="3"/>
  <c r="EA278" i="3"/>
  <c r="DW278" i="3"/>
  <c r="DV278" i="3"/>
  <c r="DU278" i="3"/>
  <c r="DT278" i="3"/>
  <c r="DP278" i="3"/>
  <c r="DO278" i="3"/>
  <c r="DN278" i="3"/>
  <c r="DM278" i="3"/>
  <c r="DI278" i="3"/>
  <c r="DH278" i="3"/>
  <c r="DG278" i="3"/>
  <c r="DF278" i="3"/>
  <c r="DB278" i="3"/>
  <c r="DA278" i="3"/>
  <c r="CZ278" i="3"/>
  <c r="CV278" i="3"/>
  <c r="CU278" i="3"/>
  <c r="CT278" i="3"/>
  <c r="CS278" i="3"/>
  <c r="CO278" i="3"/>
  <c r="CN278" i="3"/>
  <c r="CM278" i="3"/>
  <c r="CL278" i="3"/>
  <c r="CH278" i="3"/>
  <c r="CG278" i="3"/>
  <c r="CF278" i="3"/>
  <c r="CE278" i="3"/>
  <c r="CA278" i="3"/>
  <c r="BZ278" i="3"/>
  <c r="BY278" i="3"/>
  <c r="BX278" i="3"/>
  <c r="BT278" i="3"/>
  <c r="BS278" i="3"/>
  <c r="BR278" i="3"/>
  <c r="BQ278" i="3"/>
  <c r="BM278" i="3"/>
  <c r="BL278" i="3"/>
  <c r="BK278" i="3"/>
  <c r="BJ278" i="3"/>
  <c r="BF278" i="3"/>
  <c r="BE278" i="3"/>
  <c r="BD278" i="3"/>
  <c r="AZ278" i="3"/>
  <c r="AY278" i="3"/>
  <c r="AX278" i="3"/>
  <c r="AT278" i="3"/>
  <c r="AS278" i="3"/>
  <c r="AR278" i="3"/>
  <c r="AQ278" i="3"/>
  <c r="AM278" i="3"/>
  <c r="AL278" i="3"/>
  <c r="AK278" i="3"/>
  <c r="AJ278" i="3"/>
  <c r="AF278" i="3"/>
  <c r="AE278" i="3"/>
  <c r="AD278" i="3"/>
  <c r="AC278" i="3"/>
  <c r="Y278" i="3"/>
  <c r="X278" i="3"/>
  <c r="W278" i="3"/>
  <c r="V278" i="3"/>
  <c r="R278" i="3"/>
  <c r="Q278" i="3"/>
  <c r="P278" i="3"/>
  <c r="O278" i="3"/>
  <c r="K278" i="3"/>
  <c r="J278" i="3"/>
  <c r="I278" i="3"/>
  <c r="H278" i="3"/>
  <c r="GG277" i="3"/>
  <c r="GF277" i="3"/>
  <c r="GE277" i="3"/>
  <c r="GA277" i="3"/>
  <c r="FZ277" i="3"/>
  <c r="FY277" i="3"/>
  <c r="FU277" i="3"/>
  <c r="FT277" i="3"/>
  <c r="FS277" i="3"/>
  <c r="FO277" i="3"/>
  <c r="FN277" i="3"/>
  <c r="FM277" i="3"/>
  <c r="FI277" i="3"/>
  <c r="FH277" i="3"/>
  <c r="FG277" i="3"/>
  <c r="FC277" i="3"/>
  <c r="FB277" i="3"/>
  <c r="FA277" i="3"/>
  <c r="EW277" i="3"/>
  <c r="EV277" i="3"/>
  <c r="EU277" i="3"/>
  <c r="EQ277" i="3"/>
  <c r="EP277" i="3"/>
  <c r="EO277" i="3"/>
  <c r="EN277" i="3"/>
  <c r="EJ277" i="3"/>
  <c r="EI277" i="3"/>
  <c r="EH277" i="3"/>
  <c r="EG277" i="3"/>
  <c r="EC277" i="3"/>
  <c r="EB277" i="3"/>
  <c r="EA277" i="3"/>
  <c r="DW277" i="3"/>
  <c r="DV277" i="3"/>
  <c r="DU277" i="3"/>
  <c r="DT277" i="3"/>
  <c r="DP277" i="3"/>
  <c r="DO277" i="3"/>
  <c r="DN277" i="3"/>
  <c r="DM277" i="3"/>
  <c r="DI277" i="3"/>
  <c r="DH277" i="3"/>
  <c r="DG277" i="3"/>
  <c r="DF277" i="3"/>
  <c r="DB277" i="3"/>
  <c r="DA277" i="3"/>
  <c r="CZ277" i="3"/>
  <c r="CV277" i="3"/>
  <c r="CU277" i="3"/>
  <c r="CT277" i="3"/>
  <c r="CS277" i="3"/>
  <c r="CO277" i="3"/>
  <c r="CN277" i="3"/>
  <c r="CM277" i="3"/>
  <c r="CL277" i="3"/>
  <c r="CH277" i="3"/>
  <c r="CG277" i="3"/>
  <c r="CF277" i="3"/>
  <c r="CE277" i="3"/>
  <c r="CA277" i="3"/>
  <c r="BZ277" i="3"/>
  <c r="BY277" i="3"/>
  <c r="BX277" i="3"/>
  <c r="BT277" i="3"/>
  <c r="BS277" i="3"/>
  <c r="BR277" i="3"/>
  <c r="BQ277" i="3"/>
  <c r="BM277" i="3"/>
  <c r="BL277" i="3"/>
  <c r="BK277" i="3"/>
  <c r="BJ277" i="3"/>
  <c r="BF277" i="3"/>
  <c r="BE277" i="3"/>
  <c r="BD277" i="3"/>
  <c r="AZ277" i="3"/>
  <c r="AY277" i="3"/>
  <c r="AX277" i="3"/>
  <c r="AT277" i="3"/>
  <c r="AS277" i="3"/>
  <c r="AR277" i="3"/>
  <c r="AQ277" i="3"/>
  <c r="AM277" i="3"/>
  <c r="AL277" i="3"/>
  <c r="AK277" i="3"/>
  <c r="AJ277" i="3"/>
  <c r="AF277" i="3"/>
  <c r="AE277" i="3"/>
  <c r="AD277" i="3"/>
  <c r="AC277" i="3"/>
  <c r="Y277" i="3"/>
  <c r="X277" i="3"/>
  <c r="W277" i="3"/>
  <c r="V277" i="3"/>
  <c r="R277" i="3"/>
  <c r="Q277" i="3"/>
  <c r="P277" i="3"/>
  <c r="O277" i="3"/>
  <c r="K277" i="3"/>
  <c r="J277" i="3"/>
  <c r="I277" i="3"/>
  <c r="H277" i="3"/>
  <c r="GG276" i="3"/>
  <c r="GF276" i="3"/>
  <c r="GE276" i="3"/>
  <c r="GA276" i="3"/>
  <c r="FZ276" i="3"/>
  <c r="FY276" i="3"/>
  <c r="FU276" i="3"/>
  <c r="FT276" i="3"/>
  <c r="FS276" i="3"/>
  <c r="FO276" i="3"/>
  <c r="FN276" i="3"/>
  <c r="FM276" i="3"/>
  <c r="FI276" i="3"/>
  <c r="FH276" i="3"/>
  <c r="FG276" i="3"/>
  <c r="FC276" i="3"/>
  <c r="FB276" i="3"/>
  <c r="FA276" i="3"/>
  <c r="EW276" i="3"/>
  <c r="EV276" i="3"/>
  <c r="EU276" i="3"/>
  <c r="EQ276" i="3"/>
  <c r="EP276" i="3"/>
  <c r="EO276" i="3"/>
  <c r="EN276" i="3"/>
  <c r="EJ276" i="3"/>
  <c r="EI276" i="3"/>
  <c r="EH276" i="3"/>
  <c r="EG276" i="3"/>
  <c r="EC276" i="3"/>
  <c r="EB276" i="3"/>
  <c r="EA276" i="3"/>
  <c r="DW276" i="3"/>
  <c r="DV276" i="3"/>
  <c r="DU276" i="3"/>
  <c r="DT276" i="3"/>
  <c r="DP276" i="3"/>
  <c r="DO276" i="3"/>
  <c r="DN276" i="3"/>
  <c r="DM276" i="3"/>
  <c r="DI276" i="3"/>
  <c r="DH276" i="3"/>
  <c r="DG276" i="3"/>
  <c r="DF276" i="3"/>
  <c r="DB276" i="3"/>
  <c r="DA276" i="3"/>
  <c r="CZ276" i="3"/>
  <c r="CV276" i="3"/>
  <c r="CU276" i="3"/>
  <c r="CT276" i="3"/>
  <c r="CS276" i="3"/>
  <c r="CO276" i="3"/>
  <c r="CN276" i="3"/>
  <c r="CM276" i="3"/>
  <c r="CL276" i="3"/>
  <c r="CH276" i="3"/>
  <c r="CG276" i="3"/>
  <c r="CF276" i="3"/>
  <c r="CE276" i="3"/>
  <c r="CA276" i="3"/>
  <c r="BZ276" i="3"/>
  <c r="BY276" i="3"/>
  <c r="BX276" i="3"/>
  <c r="BT276" i="3"/>
  <c r="BS276" i="3"/>
  <c r="BR276" i="3"/>
  <c r="BQ276" i="3"/>
  <c r="BM276" i="3"/>
  <c r="BL276" i="3"/>
  <c r="BK276" i="3"/>
  <c r="BJ276" i="3"/>
  <c r="BF276" i="3"/>
  <c r="BE276" i="3"/>
  <c r="BD276" i="3"/>
  <c r="AZ276" i="3"/>
  <c r="AY276" i="3"/>
  <c r="AX276" i="3"/>
  <c r="AT276" i="3"/>
  <c r="AS276" i="3"/>
  <c r="AR276" i="3"/>
  <c r="AQ276" i="3"/>
  <c r="AM276" i="3"/>
  <c r="AL276" i="3"/>
  <c r="AK276" i="3"/>
  <c r="AJ276" i="3"/>
  <c r="AF276" i="3"/>
  <c r="AE276" i="3"/>
  <c r="AD276" i="3"/>
  <c r="AC276" i="3"/>
  <c r="Y276" i="3"/>
  <c r="X276" i="3"/>
  <c r="W276" i="3"/>
  <c r="V276" i="3"/>
  <c r="R276" i="3"/>
  <c r="Q276" i="3"/>
  <c r="P276" i="3"/>
  <c r="O276" i="3"/>
  <c r="K276" i="3"/>
  <c r="J276" i="3"/>
  <c r="I276" i="3"/>
  <c r="H276" i="3"/>
  <c r="GG275" i="3"/>
  <c r="GF275" i="3"/>
  <c r="GE275" i="3"/>
  <c r="GA275" i="3"/>
  <c r="FZ275" i="3"/>
  <c r="FY275" i="3"/>
  <c r="FU275" i="3"/>
  <c r="FT275" i="3"/>
  <c r="FS275" i="3"/>
  <c r="FO275" i="3"/>
  <c r="FN275" i="3"/>
  <c r="FM275" i="3"/>
  <c r="FI275" i="3"/>
  <c r="FH275" i="3"/>
  <c r="FG275" i="3"/>
  <c r="FC275" i="3"/>
  <c r="FB275" i="3"/>
  <c r="FA275" i="3"/>
  <c r="EW275" i="3"/>
  <c r="EV275" i="3"/>
  <c r="EU275" i="3"/>
  <c r="EQ275" i="3"/>
  <c r="EP275" i="3"/>
  <c r="EO275" i="3"/>
  <c r="EN275" i="3"/>
  <c r="EJ275" i="3"/>
  <c r="EI275" i="3"/>
  <c r="EH275" i="3"/>
  <c r="EG275" i="3"/>
  <c r="EC275" i="3"/>
  <c r="EB275" i="3"/>
  <c r="EA275" i="3"/>
  <c r="DW275" i="3"/>
  <c r="DV275" i="3"/>
  <c r="DU275" i="3"/>
  <c r="DT275" i="3"/>
  <c r="DP275" i="3"/>
  <c r="DO275" i="3"/>
  <c r="DN275" i="3"/>
  <c r="DM275" i="3"/>
  <c r="DI275" i="3"/>
  <c r="DH275" i="3"/>
  <c r="DG275" i="3"/>
  <c r="DF275" i="3"/>
  <c r="DB275" i="3"/>
  <c r="DA275" i="3"/>
  <c r="CZ275" i="3"/>
  <c r="CV275" i="3"/>
  <c r="CU275" i="3"/>
  <c r="CT275" i="3"/>
  <c r="CS275" i="3"/>
  <c r="CO275" i="3"/>
  <c r="CN275" i="3"/>
  <c r="CM275" i="3"/>
  <c r="CL275" i="3"/>
  <c r="CH275" i="3"/>
  <c r="CG275" i="3"/>
  <c r="CF275" i="3"/>
  <c r="CE275" i="3"/>
  <c r="CA275" i="3"/>
  <c r="BZ275" i="3"/>
  <c r="BY275" i="3"/>
  <c r="BX275" i="3"/>
  <c r="BT275" i="3"/>
  <c r="BS275" i="3"/>
  <c r="BR275" i="3"/>
  <c r="BQ275" i="3"/>
  <c r="BM275" i="3"/>
  <c r="BL275" i="3"/>
  <c r="BK275" i="3"/>
  <c r="BJ275" i="3"/>
  <c r="BF275" i="3"/>
  <c r="BE275" i="3"/>
  <c r="BD275" i="3"/>
  <c r="AZ275" i="3"/>
  <c r="AY275" i="3"/>
  <c r="AX275" i="3"/>
  <c r="AT275" i="3"/>
  <c r="AS275" i="3"/>
  <c r="AR275" i="3"/>
  <c r="AQ275" i="3"/>
  <c r="AM275" i="3"/>
  <c r="AL275" i="3"/>
  <c r="AK275" i="3"/>
  <c r="AJ275" i="3"/>
  <c r="AF275" i="3"/>
  <c r="AE275" i="3"/>
  <c r="AD275" i="3"/>
  <c r="AC275" i="3"/>
  <c r="Y275" i="3"/>
  <c r="X275" i="3"/>
  <c r="W275" i="3"/>
  <c r="V275" i="3"/>
  <c r="R275" i="3"/>
  <c r="Q275" i="3"/>
  <c r="P275" i="3"/>
  <c r="O275" i="3"/>
  <c r="K275" i="3"/>
  <c r="J275" i="3"/>
  <c r="I275" i="3"/>
  <c r="H275" i="3"/>
  <c r="GG274" i="3"/>
  <c r="GF274" i="3"/>
  <c r="GE274" i="3"/>
  <c r="GA274" i="3"/>
  <c r="FZ274" i="3"/>
  <c r="FY274" i="3"/>
  <c r="FU274" i="3"/>
  <c r="FT274" i="3"/>
  <c r="FS274" i="3"/>
  <c r="FO274" i="3"/>
  <c r="FN274" i="3"/>
  <c r="FM274" i="3"/>
  <c r="FI274" i="3"/>
  <c r="FH274" i="3"/>
  <c r="FG274" i="3"/>
  <c r="FC274" i="3"/>
  <c r="FB274" i="3"/>
  <c r="FA274" i="3"/>
  <c r="EW274" i="3"/>
  <c r="EV274" i="3"/>
  <c r="EU274" i="3"/>
  <c r="EQ274" i="3"/>
  <c r="EP274" i="3"/>
  <c r="EO274" i="3"/>
  <c r="EN274" i="3"/>
  <c r="EJ274" i="3"/>
  <c r="EI274" i="3"/>
  <c r="EH274" i="3"/>
  <c r="EG274" i="3"/>
  <c r="EC274" i="3"/>
  <c r="EB274" i="3"/>
  <c r="EA274" i="3"/>
  <c r="DW274" i="3"/>
  <c r="DV274" i="3"/>
  <c r="DU274" i="3"/>
  <c r="DT274" i="3"/>
  <c r="DP274" i="3"/>
  <c r="DO274" i="3"/>
  <c r="DN274" i="3"/>
  <c r="DM274" i="3"/>
  <c r="DI274" i="3"/>
  <c r="DH274" i="3"/>
  <c r="DG274" i="3"/>
  <c r="DF274" i="3"/>
  <c r="DB274" i="3"/>
  <c r="DA274" i="3"/>
  <c r="CZ274" i="3"/>
  <c r="CV274" i="3"/>
  <c r="CU274" i="3"/>
  <c r="CT274" i="3"/>
  <c r="CS274" i="3"/>
  <c r="CO274" i="3"/>
  <c r="CN274" i="3"/>
  <c r="CM274" i="3"/>
  <c r="CL274" i="3"/>
  <c r="CH274" i="3"/>
  <c r="CG274" i="3"/>
  <c r="CF274" i="3"/>
  <c r="CE274" i="3"/>
  <c r="CA274" i="3"/>
  <c r="BZ274" i="3"/>
  <c r="BY274" i="3"/>
  <c r="BX274" i="3"/>
  <c r="BT274" i="3"/>
  <c r="BS274" i="3"/>
  <c r="BR274" i="3"/>
  <c r="BQ274" i="3"/>
  <c r="BM274" i="3"/>
  <c r="BL274" i="3"/>
  <c r="BK274" i="3"/>
  <c r="BJ274" i="3"/>
  <c r="BF274" i="3"/>
  <c r="BE274" i="3"/>
  <c r="BD274" i="3"/>
  <c r="AZ274" i="3"/>
  <c r="AY274" i="3"/>
  <c r="AX274" i="3"/>
  <c r="AT274" i="3"/>
  <c r="AS274" i="3"/>
  <c r="AR274" i="3"/>
  <c r="AQ274" i="3"/>
  <c r="AM274" i="3"/>
  <c r="AL274" i="3"/>
  <c r="AK274" i="3"/>
  <c r="AJ274" i="3"/>
  <c r="AF274" i="3"/>
  <c r="AE274" i="3"/>
  <c r="AD274" i="3"/>
  <c r="AC274" i="3"/>
  <c r="Y274" i="3"/>
  <c r="X274" i="3"/>
  <c r="W274" i="3"/>
  <c r="V274" i="3"/>
  <c r="R274" i="3"/>
  <c r="Q274" i="3"/>
  <c r="P274" i="3"/>
  <c r="O274" i="3"/>
  <c r="K274" i="3"/>
  <c r="J274" i="3"/>
  <c r="I274" i="3"/>
  <c r="H274" i="3"/>
  <c r="GG273" i="3"/>
  <c r="GF273" i="3"/>
  <c r="GE273" i="3"/>
  <c r="GA273" i="3"/>
  <c r="FZ273" i="3"/>
  <c r="FY273" i="3"/>
  <c r="FU273" i="3"/>
  <c r="FT273" i="3"/>
  <c r="FS273" i="3"/>
  <c r="FO273" i="3"/>
  <c r="FN273" i="3"/>
  <c r="FM273" i="3"/>
  <c r="FI273" i="3"/>
  <c r="FH273" i="3"/>
  <c r="FG273" i="3"/>
  <c r="FC273" i="3"/>
  <c r="FB273" i="3"/>
  <c r="FA273" i="3"/>
  <c r="EW273" i="3"/>
  <c r="EV273" i="3"/>
  <c r="EU273" i="3"/>
  <c r="EQ273" i="3"/>
  <c r="EP273" i="3"/>
  <c r="EO273" i="3"/>
  <c r="EN273" i="3"/>
  <c r="EJ273" i="3"/>
  <c r="EI273" i="3"/>
  <c r="EH273" i="3"/>
  <c r="EG273" i="3"/>
  <c r="EC273" i="3"/>
  <c r="EB273" i="3"/>
  <c r="EA273" i="3"/>
  <c r="DW273" i="3"/>
  <c r="DV273" i="3"/>
  <c r="DU273" i="3"/>
  <c r="DT273" i="3"/>
  <c r="DP273" i="3"/>
  <c r="DO273" i="3"/>
  <c r="DN273" i="3"/>
  <c r="DM273" i="3"/>
  <c r="DI273" i="3"/>
  <c r="DH273" i="3"/>
  <c r="DG273" i="3"/>
  <c r="DF273" i="3"/>
  <c r="DB273" i="3"/>
  <c r="DA273" i="3"/>
  <c r="CZ273" i="3"/>
  <c r="CV273" i="3"/>
  <c r="CU273" i="3"/>
  <c r="CT273" i="3"/>
  <c r="CS273" i="3"/>
  <c r="CO273" i="3"/>
  <c r="CN273" i="3"/>
  <c r="CM273" i="3"/>
  <c r="CL273" i="3"/>
  <c r="CH273" i="3"/>
  <c r="CG273" i="3"/>
  <c r="CF273" i="3"/>
  <c r="CE273" i="3"/>
  <c r="CA273" i="3"/>
  <c r="BZ273" i="3"/>
  <c r="BY273" i="3"/>
  <c r="BX273" i="3"/>
  <c r="BT273" i="3"/>
  <c r="BS273" i="3"/>
  <c r="BR273" i="3"/>
  <c r="BQ273" i="3"/>
  <c r="BM273" i="3"/>
  <c r="BL273" i="3"/>
  <c r="BK273" i="3"/>
  <c r="BJ273" i="3"/>
  <c r="BF273" i="3"/>
  <c r="BE273" i="3"/>
  <c r="BD273" i="3"/>
  <c r="AZ273" i="3"/>
  <c r="AY273" i="3"/>
  <c r="AX273" i="3"/>
  <c r="AT273" i="3"/>
  <c r="AS273" i="3"/>
  <c r="AR273" i="3"/>
  <c r="AQ273" i="3"/>
  <c r="AM273" i="3"/>
  <c r="AL273" i="3"/>
  <c r="AK273" i="3"/>
  <c r="AJ273" i="3"/>
  <c r="AF273" i="3"/>
  <c r="AE273" i="3"/>
  <c r="AD273" i="3"/>
  <c r="AC273" i="3"/>
  <c r="Y273" i="3"/>
  <c r="X273" i="3"/>
  <c r="W273" i="3"/>
  <c r="V273" i="3"/>
  <c r="R273" i="3"/>
  <c r="Q273" i="3"/>
  <c r="P273" i="3"/>
  <c r="O273" i="3"/>
  <c r="K273" i="3"/>
  <c r="J273" i="3"/>
  <c r="I273" i="3"/>
  <c r="H273" i="3"/>
  <c r="GG272" i="3"/>
  <c r="GF272" i="3"/>
  <c r="GE272" i="3"/>
  <c r="GA272" i="3"/>
  <c r="FZ272" i="3"/>
  <c r="FY272" i="3"/>
  <c r="FU272" i="3"/>
  <c r="FT272" i="3"/>
  <c r="FS272" i="3"/>
  <c r="FO272" i="3"/>
  <c r="FN272" i="3"/>
  <c r="FM272" i="3"/>
  <c r="FI272" i="3"/>
  <c r="FH272" i="3"/>
  <c r="FG272" i="3"/>
  <c r="FC272" i="3"/>
  <c r="FB272" i="3"/>
  <c r="FA272" i="3"/>
  <c r="EW272" i="3"/>
  <c r="EV272" i="3"/>
  <c r="EU272" i="3"/>
  <c r="EQ272" i="3"/>
  <c r="EP272" i="3"/>
  <c r="EO272" i="3"/>
  <c r="EN272" i="3"/>
  <c r="EJ272" i="3"/>
  <c r="EI272" i="3"/>
  <c r="EH272" i="3"/>
  <c r="EG272" i="3"/>
  <c r="EC272" i="3"/>
  <c r="EB272" i="3"/>
  <c r="EA272" i="3"/>
  <c r="DW272" i="3"/>
  <c r="DV272" i="3"/>
  <c r="DU272" i="3"/>
  <c r="DT272" i="3"/>
  <c r="DP272" i="3"/>
  <c r="DO272" i="3"/>
  <c r="DN272" i="3"/>
  <c r="DM272" i="3"/>
  <c r="DI272" i="3"/>
  <c r="DH272" i="3"/>
  <c r="DG272" i="3"/>
  <c r="DF272" i="3"/>
  <c r="DB272" i="3"/>
  <c r="DA272" i="3"/>
  <c r="CZ272" i="3"/>
  <c r="CV272" i="3"/>
  <c r="CU272" i="3"/>
  <c r="CT272" i="3"/>
  <c r="CS272" i="3"/>
  <c r="CO272" i="3"/>
  <c r="CN272" i="3"/>
  <c r="CM272" i="3"/>
  <c r="CL272" i="3"/>
  <c r="CH272" i="3"/>
  <c r="CG272" i="3"/>
  <c r="CF272" i="3"/>
  <c r="CE272" i="3"/>
  <c r="CA272" i="3"/>
  <c r="BZ272" i="3"/>
  <c r="BY272" i="3"/>
  <c r="BX272" i="3"/>
  <c r="BT272" i="3"/>
  <c r="BS272" i="3"/>
  <c r="BR272" i="3"/>
  <c r="BQ272" i="3"/>
  <c r="BM272" i="3"/>
  <c r="BL272" i="3"/>
  <c r="BK272" i="3"/>
  <c r="BJ272" i="3"/>
  <c r="BF272" i="3"/>
  <c r="BE272" i="3"/>
  <c r="BD272" i="3"/>
  <c r="AZ272" i="3"/>
  <c r="AY272" i="3"/>
  <c r="AX272" i="3"/>
  <c r="AT272" i="3"/>
  <c r="AS272" i="3"/>
  <c r="AR272" i="3"/>
  <c r="AQ272" i="3"/>
  <c r="AM272" i="3"/>
  <c r="AL272" i="3"/>
  <c r="AK272" i="3"/>
  <c r="AJ272" i="3"/>
  <c r="AF272" i="3"/>
  <c r="AE272" i="3"/>
  <c r="AD272" i="3"/>
  <c r="AC272" i="3"/>
  <c r="Y272" i="3"/>
  <c r="X272" i="3"/>
  <c r="W272" i="3"/>
  <c r="V272" i="3"/>
  <c r="R272" i="3"/>
  <c r="Q272" i="3"/>
  <c r="P272" i="3"/>
  <c r="O272" i="3"/>
  <c r="K272" i="3"/>
  <c r="J272" i="3"/>
  <c r="I272" i="3"/>
  <c r="H272" i="3"/>
  <c r="GG271" i="3"/>
  <c r="GF271" i="3"/>
  <c r="GE271" i="3"/>
  <c r="GA271" i="3"/>
  <c r="FZ271" i="3"/>
  <c r="FY271" i="3"/>
  <c r="FU271" i="3"/>
  <c r="FT271" i="3"/>
  <c r="FS271" i="3"/>
  <c r="FO271" i="3"/>
  <c r="FN271" i="3"/>
  <c r="FM271" i="3"/>
  <c r="FI271" i="3"/>
  <c r="FH271" i="3"/>
  <c r="FG271" i="3"/>
  <c r="FC271" i="3"/>
  <c r="FB271" i="3"/>
  <c r="FA271" i="3"/>
  <c r="EW271" i="3"/>
  <c r="EV271" i="3"/>
  <c r="EU271" i="3"/>
  <c r="EQ271" i="3"/>
  <c r="EP271" i="3"/>
  <c r="EO271" i="3"/>
  <c r="EN271" i="3"/>
  <c r="EJ271" i="3"/>
  <c r="EI271" i="3"/>
  <c r="EH271" i="3"/>
  <c r="EG271" i="3"/>
  <c r="EC271" i="3"/>
  <c r="EB271" i="3"/>
  <c r="EA271" i="3"/>
  <c r="DW271" i="3"/>
  <c r="DV271" i="3"/>
  <c r="DU271" i="3"/>
  <c r="DT271" i="3"/>
  <c r="DP271" i="3"/>
  <c r="DO271" i="3"/>
  <c r="DN271" i="3"/>
  <c r="DM271" i="3"/>
  <c r="DI271" i="3"/>
  <c r="DH271" i="3"/>
  <c r="DG271" i="3"/>
  <c r="DF271" i="3"/>
  <c r="DB271" i="3"/>
  <c r="DA271" i="3"/>
  <c r="CZ271" i="3"/>
  <c r="CV271" i="3"/>
  <c r="CU271" i="3"/>
  <c r="CT271" i="3"/>
  <c r="CS271" i="3"/>
  <c r="CO271" i="3"/>
  <c r="CN271" i="3"/>
  <c r="CM271" i="3"/>
  <c r="CL271" i="3"/>
  <c r="CH271" i="3"/>
  <c r="CG271" i="3"/>
  <c r="CF271" i="3"/>
  <c r="CE271" i="3"/>
  <c r="CA271" i="3"/>
  <c r="BZ271" i="3"/>
  <c r="BY271" i="3"/>
  <c r="BX271" i="3"/>
  <c r="BT271" i="3"/>
  <c r="BS271" i="3"/>
  <c r="BR271" i="3"/>
  <c r="BQ271" i="3"/>
  <c r="BM271" i="3"/>
  <c r="BL271" i="3"/>
  <c r="BK271" i="3"/>
  <c r="BJ271" i="3"/>
  <c r="BF271" i="3"/>
  <c r="BE271" i="3"/>
  <c r="BD271" i="3"/>
  <c r="AZ271" i="3"/>
  <c r="AY271" i="3"/>
  <c r="AX271" i="3"/>
  <c r="AT271" i="3"/>
  <c r="AS271" i="3"/>
  <c r="AR271" i="3"/>
  <c r="AQ271" i="3"/>
  <c r="AM271" i="3"/>
  <c r="AL271" i="3"/>
  <c r="AK271" i="3"/>
  <c r="AJ271" i="3"/>
  <c r="AF271" i="3"/>
  <c r="AE271" i="3"/>
  <c r="AD271" i="3"/>
  <c r="AC271" i="3"/>
  <c r="Y271" i="3"/>
  <c r="X271" i="3"/>
  <c r="W271" i="3"/>
  <c r="V271" i="3"/>
  <c r="R271" i="3"/>
  <c r="Q271" i="3"/>
  <c r="P271" i="3"/>
  <c r="O271" i="3"/>
  <c r="K271" i="3"/>
  <c r="J271" i="3"/>
  <c r="I271" i="3"/>
  <c r="H271" i="3"/>
  <c r="GG270" i="3"/>
  <c r="GF270" i="3"/>
  <c r="GE270" i="3"/>
  <c r="GA270" i="3"/>
  <c r="FZ270" i="3"/>
  <c r="FY270" i="3"/>
  <c r="FU270" i="3"/>
  <c r="FT270" i="3"/>
  <c r="FS270" i="3"/>
  <c r="FO270" i="3"/>
  <c r="FN270" i="3"/>
  <c r="FM270" i="3"/>
  <c r="FI270" i="3"/>
  <c r="FH270" i="3"/>
  <c r="FG270" i="3"/>
  <c r="FC270" i="3"/>
  <c r="FB270" i="3"/>
  <c r="FA270" i="3"/>
  <c r="EW270" i="3"/>
  <c r="EV270" i="3"/>
  <c r="EU270" i="3"/>
  <c r="EQ270" i="3"/>
  <c r="EP270" i="3"/>
  <c r="EO270" i="3"/>
  <c r="EN270" i="3"/>
  <c r="EJ270" i="3"/>
  <c r="EI270" i="3"/>
  <c r="EH270" i="3"/>
  <c r="EG270" i="3"/>
  <c r="EC270" i="3"/>
  <c r="EB270" i="3"/>
  <c r="EA270" i="3"/>
  <c r="DW270" i="3"/>
  <c r="DV270" i="3"/>
  <c r="DU270" i="3"/>
  <c r="DT270" i="3"/>
  <c r="DP270" i="3"/>
  <c r="DO270" i="3"/>
  <c r="DN270" i="3"/>
  <c r="DM270" i="3"/>
  <c r="DI270" i="3"/>
  <c r="DH270" i="3"/>
  <c r="DG270" i="3"/>
  <c r="DF270" i="3"/>
  <c r="DB270" i="3"/>
  <c r="DA270" i="3"/>
  <c r="CZ270" i="3"/>
  <c r="CV270" i="3"/>
  <c r="CU270" i="3"/>
  <c r="CT270" i="3"/>
  <c r="CS270" i="3"/>
  <c r="CO270" i="3"/>
  <c r="CN270" i="3"/>
  <c r="CM270" i="3"/>
  <c r="CL270" i="3"/>
  <c r="CH270" i="3"/>
  <c r="CG270" i="3"/>
  <c r="CF270" i="3"/>
  <c r="CE270" i="3"/>
  <c r="CA270" i="3"/>
  <c r="BZ270" i="3"/>
  <c r="BY270" i="3"/>
  <c r="BX270" i="3"/>
  <c r="BT270" i="3"/>
  <c r="BS270" i="3"/>
  <c r="BR270" i="3"/>
  <c r="BQ270" i="3"/>
  <c r="BM270" i="3"/>
  <c r="BL270" i="3"/>
  <c r="BK270" i="3"/>
  <c r="BJ270" i="3"/>
  <c r="BF270" i="3"/>
  <c r="BE270" i="3"/>
  <c r="BD270" i="3"/>
  <c r="AZ270" i="3"/>
  <c r="AY270" i="3"/>
  <c r="AX270" i="3"/>
  <c r="AT270" i="3"/>
  <c r="AS270" i="3"/>
  <c r="AR270" i="3"/>
  <c r="AQ270" i="3"/>
  <c r="AM270" i="3"/>
  <c r="AL270" i="3"/>
  <c r="AK270" i="3"/>
  <c r="AJ270" i="3"/>
  <c r="AF270" i="3"/>
  <c r="AE270" i="3"/>
  <c r="AD270" i="3"/>
  <c r="AC270" i="3"/>
  <c r="Y270" i="3"/>
  <c r="X270" i="3"/>
  <c r="W270" i="3"/>
  <c r="V270" i="3"/>
  <c r="R270" i="3"/>
  <c r="Q270" i="3"/>
  <c r="P270" i="3"/>
  <c r="O270" i="3"/>
  <c r="K270" i="3"/>
  <c r="J270" i="3"/>
  <c r="I270" i="3"/>
  <c r="H270" i="3"/>
  <c r="GG269" i="3"/>
  <c r="GF269" i="3"/>
  <c r="GE269" i="3"/>
  <c r="GA269" i="3"/>
  <c r="FZ269" i="3"/>
  <c r="FY269" i="3"/>
  <c r="FU269" i="3"/>
  <c r="FT269" i="3"/>
  <c r="FS269" i="3"/>
  <c r="FO269" i="3"/>
  <c r="FN269" i="3"/>
  <c r="FM269" i="3"/>
  <c r="FI269" i="3"/>
  <c r="FH269" i="3"/>
  <c r="FG269" i="3"/>
  <c r="FC269" i="3"/>
  <c r="FB269" i="3"/>
  <c r="FA269" i="3"/>
  <c r="EW269" i="3"/>
  <c r="EV269" i="3"/>
  <c r="EU269" i="3"/>
  <c r="EQ269" i="3"/>
  <c r="EP269" i="3"/>
  <c r="EO269" i="3"/>
  <c r="EN269" i="3"/>
  <c r="EJ269" i="3"/>
  <c r="EI269" i="3"/>
  <c r="EH269" i="3"/>
  <c r="EG269" i="3"/>
  <c r="EC269" i="3"/>
  <c r="EB269" i="3"/>
  <c r="EA269" i="3"/>
  <c r="DW269" i="3"/>
  <c r="DV269" i="3"/>
  <c r="DU269" i="3"/>
  <c r="DT269" i="3"/>
  <c r="DP269" i="3"/>
  <c r="DO269" i="3"/>
  <c r="DN269" i="3"/>
  <c r="DM269" i="3"/>
  <c r="DI269" i="3"/>
  <c r="DH269" i="3"/>
  <c r="DG269" i="3"/>
  <c r="DF269" i="3"/>
  <c r="DB269" i="3"/>
  <c r="DA269" i="3"/>
  <c r="CZ269" i="3"/>
  <c r="CV269" i="3"/>
  <c r="CU269" i="3"/>
  <c r="CT269" i="3"/>
  <c r="CS269" i="3"/>
  <c r="CO269" i="3"/>
  <c r="CN269" i="3"/>
  <c r="CM269" i="3"/>
  <c r="CL269" i="3"/>
  <c r="CH269" i="3"/>
  <c r="CG269" i="3"/>
  <c r="CF269" i="3"/>
  <c r="CE269" i="3"/>
  <c r="CA269" i="3"/>
  <c r="BZ269" i="3"/>
  <c r="BY269" i="3"/>
  <c r="BX269" i="3"/>
  <c r="BT269" i="3"/>
  <c r="BS269" i="3"/>
  <c r="BR269" i="3"/>
  <c r="BQ269" i="3"/>
  <c r="BM269" i="3"/>
  <c r="BL269" i="3"/>
  <c r="BK269" i="3"/>
  <c r="BJ269" i="3"/>
  <c r="BF269" i="3"/>
  <c r="BE269" i="3"/>
  <c r="BD269" i="3"/>
  <c r="AZ269" i="3"/>
  <c r="AY269" i="3"/>
  <c r="AX269" i="3"/>
  <c r="AT269" i="3"/>
  <c r="AS269" i="3"/>
  <c r="AR269" i="3"/>
  <c r="AQ269" i="3"/>
  <c r="AM269" i="3"/>
  <c r="AL269" i="3"/>
  <c r="AK269" i="3"/>
  <c r="AJ269" i="3"/>
  <c r="AF269" i="3"/>
  <c r="AE269" i="3"/>
  <c r="AD269" i="3"/>
  <c r="AC269" i="3"/>
  <c r="Y269" i="3"/>
  <c r="X269" i="3"/>
  <c r="W269" i="3"/>
  <c r="V269" i="3"/>
  <c r="R269" i="3"/>
  <c r="Q269" i="3"/>
  <c r="P269" i="3"/>
  <c r="O269" i="3"/>
  <c r="K269" i="3"/>
  <c r="J269" i="3"/>
  <c r="I269" i="3"/>
  <c r="H269" i="3"/>
  <c r="GG268" i="3"/>
  <c r="GF268" i="3"/>
  <c r="GE268" i="3"/>
  <c r="GA268" i="3"/>
  <c r="FZ268" i="3"/>
  <c r="FY268" i="3"/>
  <c r="FU268" i="3"/>
  <c r="FT268" i="3"/>
  <c r="FS268" i="3"/>
  <c r="FO268" i="3"/>
  <c r="FN268" i="3"/>
  <c r="FM268" i="3"/>
  <c r="FI268" i="3"/>
  <c r="FH268" i="3"/>
  <c r="FG268" i="3"/>
  <c r="FC268" i="3"/>
  <c r="FB268" i="3"/>
  <c r="FA268" i="3"/>
  <c r="EW268" i="3"/>
  <c r="EV268" i="3"/>
  <c r="EU268" i="3"/>
  <c r="EQ268" i="3"/>
  <c r="EP268" i="3"/>
  <c r="EO268" i="3"/>
  <c r="EN268" i="3"/>
  <c r="EJ268" i="3"/>
  <c r="EI268" i="3"/>
  <c r="EH268" i="3"/>
  <c r="EG268" i="3"/>
  <c r="EC268" i="3"/>
  <c r="EB268" i="3"/>
  <c r="EA268" i="3"/>
  <c r="DW268" i="3"/>
  <c r="DV268" i="3"/>
  <c r="DU268" i="3"/>
  <c r="DT268" i="3"/>
  <c r="DP268" i="3"/>
  <c r="DO268" i="3"/>
  <c r="DN268" i="3"/>
  <c r="DM268" i="3"/>
  <c r="DI268" i="3"/>
  <c r="DH268" i="3"/>
  <c r="DG268" i="3"/>
  <c r="DF268" i="3"/>
  <c r="DB268" i="3"/>
  <c r="DA268" i="3"/>
  <c r="CZ268" i="3"/>
  <c r="CV268" i="3"/>
  <c r="CU268" i="3"/>
  <c r="CT268" i="3"/>
  <c r="CS268" i="3"/>
  <c r="CO268" i="3"/>
  <c r="CN268" i="3"/>
  <c r="CM268" i="3"/>
  <c r="CL268" i="3"/>
  <c r="CH268" i="3"/>
  <c r="CG268" i="3"/>
  <c r="CF268" i="3"/>
  <c r="CE268" i="3"/>
  <c r="CA268" i="3"/>
  <c r="BZ268" i="3"/>
  <c r="BY268" i="3"/>
  <c r="BX268" i="3"/>
  <c r="BT268" i="3"/>
  <c r="BS268" i="3"/>
  <c r="BR268" i="3"/>
  <c r="BQ268" i="3"/>
  <c r="BM268" i="3"/>
  <c r="BL268" i="3"/>
  <c r="BK268" i="3"/>
  <c r="BJ268" i="3"/>
  <c r="BF268" i="3"/>
  <c r="BE268" i="3"/>
  <c r="BD268" i="3"/>
  <c r="AZ268" i="3"/>
  <c r="AY268" i="3"/>
  <c r="AX268" i="3"/>
  <c r="AT268" i="3"/>
  <c r="AS268" i="3"/>
  <c r="AR268" i="3"/>
  <c r="AQ268" i="3"/>
  <c r="AM268" i="3"/>
  <c r="AL268" i="3"/>
  <c r="AK268" i="3"/>
  <c r="AJ268" i="3"/>
  <c r="AF268" i="3"/>
  <c r="AE268" i="3"/>
  <c r="AD268" i="3"/>
  <c r="AC268" i="3"/>
  <c r="Y268" i="3"/>
  <c r="X268" i="3"/>
  <c r="W268" i="3"/>
  <c r="V268" i="3"/>
  <c r="R268" i="3"/>
  <c r="Q268" i="3"/>
  <c r="P268" i="3"/>
  <c r="O268" i="3"/>
  <c r="K268" i="3"/>
  <c r="J268" i="3"/>
  <c r="I268" i="3"/>
  <c r="H268" i="3"/>
  <c r="GG267" i="3"/>
  <c r="GF267" i="3"/>
  <c r="GE267" i="3"/>
  <c r="GA267" i="3"/>
  <c r="FZ267" i="3"/>
  <c r="FY267" i="3"/>
  <c r="FU267" i="3"/>
  <c r="FT267" i="3"/>
  <c r="FS267" i="3"/>
  <c r="FO267" i="3"/>
  <c r="FN267" i="3"/>
  <c r="FM267" i="3"/>
  <c r="FI267" i="3"/>
  <c r="FH267" i="3"/>
  <c r="FG267" i="3"/>
  <c r="FC267" i="3"/>
  <c r="FB267" i="3"/>
  <c r="FA267" i="3"/>
  <c r="EW267" i="3"/>
  <c r="EV267" i="3"/>
  <c r="EU267" i="3"/>
  <c r="EQ267" i="3"/>
  <c r="EP267" i="3"/>
  <c r="EO267" i="3"/>
  <c r="EN267" i="3"/>
  <c r="EJ267" i="3"/>
  <c r="EI267" i="3"/>
  <c r="EH267" i="3"/>
  <c r="EG267" i="3"/>
  <c r="EC267" i="3"/>
  <c r="EB267" i="3"/>
  <c r="EA267" i="3"/>
  <c r="DW267" i="3"/>
  <c r="DV267" i="3"/>
  <c r="DU267" i="3"/>
  <c r="DT267" i="3"/>
  <c r="DP267" i="3"/>
  <c r="DO267" i="3"/>
  <c r="DN267" i="3"/>
  <c r="DM267" i="3"/>
  <c r="DI267" i="3"/>
  <c r="DH267" i="3"/>
  <c r="DG267" i="3"/>
  <c r="DF267" i="3"/>
  <c r="DB267" i="3"/>
  <c r="DA267" i="3"/>
  <c r="CZ267" i="3"/>
  <c r="CV267" i="3"/>
  <c r="CU267" i="3"/>
  <c r="CT267" i="3"/>
  <c r="CS267" i="3"/>
  <c r="CO267" i="3"/>
  <c r="CN267" i="3"/>
  <c r="CM267" i="3"/>
  <c r="CL267" i="3"/>
  <c r="CH267" i="3"/>
  <c r="CG267" i="3"/>
  <c r="CF267" i="3"/>
  <c r="CE267" i="3"/>
  <c r="CA267" i="3"/>
  <c r="BZ267" i="3"/>
  <c r="BY267" i="3"/>
  <c r="BX267" i="3"/>
  <c r="BT267" i="3"/>
  <c r="BS267" i="3"/>
  <c r="BR267" i="3"/>
  <c r="BQ267" i="3"/>
  <c r="BM267" i="3"/>
  <c r="BL267" i="3"/>
  <c r="BK267" i="3"/>
  <c r="BJ267" i="3"/>
  <c r="BF267" i="3"/>
  <c r="BE267" i="3"/>
  <c r="BD267" i="3"/>
  <c r="AZ267" i="3"/>
  <c r="AY267" i="3"/>
  <c r="AX267" i="3"/>
  <c r="AT267" i="3"/>
  <c r="AS267" i="3"/>
  <c r="AR267" i="3"/>
  <c r="AQ267" i="3"/>
  <c r="AM267" i="3"/>
  <c r="AL267" i="3"/>
  <c r="AK267" i="3"/>
  <c r="AJ267" i="3"/>
  <c r="AF267" i="3"/>
  <c r="AE267" i="3"/>
  <c r="AD267" i="3"/>
  <c r="AC267" i="3"/>
  <c r="Y267" i="3"/>
  <c r="X267" i="3"/>
  <c r="W267" i="3"/>
  <c r="V267" i="3"/>
  <c r="R267" i="3"/>
  <c r="Q267" i="3"/>
  <c r="P267" i="3"/>
  <c r="O267" i="3"/>
  <c r="K267" i="3"/>
  <c r="J267" i="3"/>
  <c r="I267" i="3"/>
  <c r="H267" i="3"/>
  <c r="GG266" i="3"/>
  <c r="GF266" i="3"/>
  <c r="GE266" i="3"/>
  <c r="GA266" i="3"/>
  <c r="FZ266" i="3"/>
  <c r="FY266" i="3"/>
  <c r="FU266" i="3"/>
  <c r="FT266" i="3"/>
  <c r="FS266" i="3"/>
  <c r="FO266" i="3"/>
  <c r="FN266" i="3"/>
  <c r="FM266" i="3"/>
  <c r="FI266" i="3"/>
  <c r="FH266" i="3"/>
  <c r="FG266" i="3"/>
  <c r="FC266" i="3"/>
  <c r="FB266" i="3"/>
  <c r="FA266" i="3"/>
  <c r="EW266" i="3"/>
  <c r="EV266" i="3"/>
  <c r="EU266" i="3"/>
  <c r="EQ266" i="3"/>
  <c r="EP266" i="3"/>
  <c r="EO266" i="3"/>
  <c r="EN266" i="3"/>
  <c r="EJ266" i="3"/>
  <c r="EI266" i="3"/>
  <c r="EH266" i="3"/>
  <c r="EG266" i="3"/>
  <c r="EC266" i="3"/>
  <c r="EB266" i="3"/>
  <c r="EA266" i="3"/>
  <c r="DW266" i="3"/>
  <c r="DV266" i="3"/>
  <c r="DU266" i="3"/>
  <c r="DT266" i="3"/>
  <c r="DP266" i="3"/>
  <c r="DO266" i="3"/>
  <c r="DN266" i="3"/>
  <c r="DM266" i="3"/>
  <c r="DI266" i="3"/>
  <c r="DH266" i="3"/>
  <c r="DG266" i="3"/>
  <c r="DF266" i="3"/>
  <c r="DB266" i="3"/>
  <c r="DA266" i="3"/>
  <c r="CZ266" i="3"/>
  <c r="CV266" i="3"/>
  <c r="CU266" i="3"/>
  <c r="CT266" i="3"/>
  <c r="CS266" i="3"/>
  <c r="CO266" i="3"/>
  <c r="CN266" i="3"/>
  <c r="CM266" i="3"/>
  <c r="CL266" i="3"/>
  <c r="CH266" i="3"/>
  <c r="CG266" i="3"/>
  <c r="CF266" i="3"/>
  <c r="CE266" i="3"/>
  <c r="CA266" i="3"/>
  <c r="BZ266" i="3"/>
  <c r="BY266" i="3"/>
  <c r="BX266" i="3"/>
  <c r="BT266" i="3"/>
  <c r="BS266" i="3"/>
  <c r="BR266" i="3"/>
  <c r="BQ266" i="3"/>
  <c r="BM266" i="3"/>
  <c r="BL266" i="3"/>
  <c r="BK266" i="3"/>
  <c r="BJ266" i="3"/>
  <c r="BF266" i="3"/>
  <c r="BE266" i="3"/>
  <c r="BD266" i="3"/>
  <c r="AZ266" i="3"/>
  <c r="AY266" i="3"/>
  <c r="AX266" i="3"/>
  <c r="AT266" i="3"/>
  <c r="AS266" i="3"/>
  <c r="AR266" i="3"/>
  <c r="AQ266" i="3"/>
  <c r="AM266" i="3"/>
  <c r="AL266" i="3"/>
  <c r="AK266" i="3"/>
  <c r="AJ266" i="3"/>
  <c r="AF266" i="3"/>
  <c r="AE266" i="3"/>
  <c r="AD266" i="3"/>
  <c r="AC266" i="3"/>
  <c r="Y266" i="3"/>
  <c r="X266" i="3"/>
  <c r="W266" i="3"/>
  <c r="V266" i="3"/>
  <c r="R266" i="3"/>
  <c r="Q266" i="3"/>
  <c r="P266" i="3"/>
  <c r="O266" i="3"/>
  <c r="K266" i="3"/>
  <c r="J266" i="3"/>
  <c r="I266" i="3"/>
  <c r="H266" i="3"/>
  <c r="GG265" i="3"/>
  <c r="GF265" i="3"/>
  <c r="GE265" i="3"/>
  <c r="GA265" i="3"/>
  <c r="FZ265" i="3"/>
  <c r="FY265" i="3"/>
  <c r="FU265" i="3"/>
  <c r="FT265" i="3"/>
  <c r="FS265" i="3"/>
  <c r="FO265" i="3"/>
  <c r="FN265" i="3"/>
  <c r="FM265" i="3"/>
  <c r="FI265" i="3"/>
  <c r="FH265" i="3"/>
  <c r="FG265" i="3"/>
  <c r="FC265" i="3"/>
  <c r="FB265" i="3"/>
  <c r="FA265" i="3"/>
  <c r="EW265" i="3"/>
  <c r="EV265" i="3"/>
  <c r="EU265" i="3"/>
  <c r="EQ265" i="3"/>
  <c r="EP265" i="3"/>
  <c r="EO265" i="3"/>
  <c r="EN265" i="3"/>
  <c r="EJ265" i="3"/>
  <c r="EI265" i="3"/>
  <c r="EH265" i="3"/>
  <c r="EG265" i="3"/>
  <c r="EC265" i="3"/>
  <c r="EB265" i="3"/>
  <c r="EA265" i="3"/>
  <c r="DW265" i="3"/>
  <c r="DV265" i="3"/>
  <c r="DU265" i="3"/>
  <c r="DT265" i="3"/>
  <c r="DP265" i="3"/>
  <c r="DO265" i="3"/>
  <c r="DN265" i="3"/>
  <c r="DM265" i="3"/>
  <c r="DI265" i="3"/>
  <c r="DH265" i="3"/>
  <c r="DG265" i="3"/>
  <c r="DF265" i="3"/>
  <c r="DB265" i="3"/>
  <c r="DA265" i="3"/>
  <c r="CZ265" i="3"/>
  <c r="CV265" i="3"/>
  <c r="CU265" i="3"/>
  <c r="CT265" i="3"/>
  <c r="CS265" i="3"/>
  <c r="CO265" i="3"/>
  <c r="CN265" i="3"/>
  <c r="CM265" i="3"/>
  <c r="CL265" i="3"/>
  <c r="CH265" i="3"/>
  <c r="CG265" i="3"/>
  <c r="CF265" i="3"/>
  <c r="CE265" i="3"/>
  <c r="CA265" i="3"/>
  <c r="BZ265" i="3"/>
  <c r="BY265" i="3"/>
  <c r="BX265" i="3"/>
  <c r="BT265" i="3"/>
  <c r="BS265" i="3"/>
  <c r="BR265" i="3"/>
  <c r="BQ265" i="3"/>
  <c r="BM265" i="3"/>
  <c r="BL265" i="3"/>
  <c r="BK265" i="3"/>
  <c r="BJ265" i="3"/>
  <c r="BF265" i="3"/>
  <c r="BE265" i="3"/>
  <c r="BD265" i="3"/>
  <c r="AZ265" i="3"/>
  <c r="AY265" i="3"/>
  <c r="AX265" i="3"/>
  <c r="AT265" i="3"/>
  <c r="AS265" i="3"/>
  <c r="AR265" i="3"/>
  <c r="AQ265" i="3"/>
  <c r="AM265" i="3"/>
  <c r="AL265" i="3"/>
  <c r="AK265" i="3"/>
  <c r="AJ265" i="3"/>
  <c r="AF265" i="3"/>
  <c r="AE265" i="3"/>
  <c r="AD265" i="3"/>
  <c r="AC265" i="3"/>
  <c r="Y265" i="3"/>
  <c r="X265" i="3"/>
  <c r="W265" i="3"/>
  <c r="V265" i="3"/>
  <c r="R265" i="3"/>
  <c r="Q265" i="3"/>
  <c r="P265" i="3"/>
  <c r="O265" i="3"/>
  <c r="K265" i="3"/>
  <c r="J265" i="3"/>
  <c r="I265" i="3"/>
  <c r="H265" i="3"/>
  <c r="GG264" i="3"/>
  <c r="GF264" i="3"/>
  <c r="GE264" i="3"/>
  <c r="GA264" i="3"/>
  <c r="FZ264" i="3"/>
  <c r="FY264" i="3"/>
  <c r="FU264" i="3"/>
  <c r="FT264" i="3"/>
  <c r="FS264" i="3"/>
  <c r="FO264" i="3"/>
  <c r="FN264" i="3"/>
  <c r="FM264" i="3"/>
  <c r="FI264" i="3"/>
  <c r="FH264" i="3"/>
  <c r="FG264" i="3"/>
  <c r="FC264" i="3"/>
  <c r="FB264" i="3"/>
  <c r="FA264" i="3"/>
  <c r="EW264" i="3"/>
  <c r="EV264" i="3"/>
  <c r="EU264" i="3"/>
  <c r="EQ264" i="3"/>
  <c r="EP264" i="3"/>
  <c r="EO264" i="3"/>
  <c r="EN264" i="3"/>
  <c r="EJ264" i="3"/>
  <c r="EI264" i="3"/>
  <c r="EH264" i="3"/>
  <c r="EG264" i="3"/>
  <c r="EC264" i="3"/>
  <c r="EB264" i="3"/>
  <c r="EA264" i="3"/>
  <c r="DW264" i="3"/>
  <c r="DV264" i="3"/>
  <c r="DU264" i="3"/>
  <c r="DT264" i="3"/>
  <c r="DP264" i="3"/>
  <c r="DO264" i="3"/>
  <c r="DN264" i="3"/>
  <c r="DM264" i="3"/>
  <c r="DI264" i="3"/>
  <c r="DH264" i="3"/>
  <c r="DG264" i="3"/>
  <c r="DF264" i="3"/>
  <c r="DB264" i="3"/>
  <c r="DA264" i="3"/>
  <c r="CZ264" i="3"/>
  <c r="CV264" i="3"/>
  <c r="CU264" i="3"/>
  <c r="CT264" i="3"/>
  <c r="CS264" i="3"/>
  <c r="CO264" i="3"/>
  <c r="CN264" i="3"/>
  <c r="CM264" i="3"/>
  <c r="CL264" i="3"/>
  <c r="CH264" i="3"/>
  <c r="CG264" i="3"/>
  <c r="CF264" i="3"/>
  <c r="CE264" i="3"/>
  <c r="CA264" i="3"/>
  <c r="BZ264" i="3"/>
  <c r="BY264" i="3"/>
  <c r="BX264" i="3"/>
  <c r="BT264" i="3"/>
  <c r="BS264" i="3"/>
  <c r="BR264" i="3"/>
  <c r="BQ264" i="3"/>
  <c r="BM264" i="3"/>
  <c r="BL264" i="3"/>
  <c r="BK264" i="3"/>
  <c r="BJ264" i="3"/>
  <c r="BF264" i="3"/>
  <c r="BE264" i="3"/>
  <c r="BD264" i="3"/>
  <c r="AZ264" i="3"/>
  <c r="AY264" i="3"/>
  <c r="AX264" i="3"/>
  <c r="AT264" i="3"/>
  <c r="AS264" i="3"/>
  <c r="AR264" i="3"/>
  <c r="AQ264" i="3"/>
  <c r="AM264" i="3"/>
  <c r="AL264" i="3"/>
  <c r="AK264" i="3"/>
  <c r="AJ264" i="3"/>
  <c r="AF264" i="3"/>
  <c r="AE264" i="3"/>
  <c r="AD264" i="3"/>
  <c r="AC264" i="3"/>
  <c r="Y264" i="3"/>
  <c r="X264" i="3"/>
  <c r="W264" i="3"/>
  <c r="V264" i="3"/>
  <c r="R264" i="3"/>
  <c r="Q264" i="3"/>
  <c r="P264" i="3"/>
  <c r="O264" i="3"/>
  <c r="K264" i="3"/>
  <c r="J264" i="3"/>
  <c r="I264" i="3"/>
  <c r="H264" i="3"/>
  <c r="GG263" i="3"/>
  <c r="GF263" i="3"/>
  <c r="GE263" i="3"/>
  <c r="GA263" i="3"/>
  <c r="FZ263" i="3"/>
  <c r="FY263" i="3"/>
  <c r="FU263" i="3"/>
  <c r="FT263" i="3"/>
  <c r="FS263" i="3"/>
  <c r="FO263" i="3"/>
  <c r="FN263" i="3"/>
  <c r="FM263" i="3"/>
  <c r="FI263" i="3"/>
  <c r="FH263" i="3"/>
  <c r="FG263" i="3"/>
  <c r="FC263" i="3"/>
  <c r="FB263" i="3"/>
  <c r="FA263" i="3"/>
  <c r="EW263" i="3"/>
  <c r="EV263" i="3"/>
  <c r="EU263" i="3"/>
  <c r="EQ263" i="3"/>
  <c r="EP263" i="3"/>
  <c r="EO263" i="3"/>
  <c r="EN263" i="3"/>
  <c r="EJ263" i="3"/>
  <c r="EI263" i="3"/>
  <c r="EH263" i="3"/>
  <c r="EG263" i="3"/>
  <c r="EC263" i="3"/>
  <c r="EB263" i="3"/>
  <c r="EA263" i="3"/>
  <c r="DW263" i="3"/>
  <c r="DV263" i="3"/>
  <c r="DU263" i="3"/>
  <c r="DT263" i="3"/>
  <c r="DP263" i="3"/>
  <c r="DO263" i="3"/>
  <c r="DN263" i="3"/>
  <c r="DM263" i="3"/>
  <c r="DI263" i="3"/>
  <c r="DH263" i="3"/>
  <c r="DG263" i="3"/>
  <c r="DF263" i="3"/>
  <c r="DB263" i="3"/>
  <c r="DA263" i="3"/>
  <c r="CZ263" i="3"/>
  <c r="CV263" i="3"/>
  <c r="CU263" i="3"/>
  <c r="CT263" i="3"/>
  <c r="CS263" i="3"/>
  <c r="CO263" i="3"/>
  <c r="CN263" i="3"/>
  <c r="CM263" i="3"/>
  <c r="CL263" i="3"/>
  <c r="CH263" i="3"/>
  <c r="CG263" i="3"/>
  <c r="CF263" i="3"/>
  <c r="CE263" i="3"/>
  <c r="CA263" i="3"/>
  <c r="BZ263" i="3"/>
  <c r="BY263" i="3"/>
  <c r="BX263" i="3"/>
  <c r="BT263" i="3"/>
  <c r="BS263" i="3"/>
  <c r="BR263" i="3"/>
  <c r="BQ263" i="3"/>
  <c r="BM263" i="3"/>
  <c r="BL263" i="3"/>
  <c r="BK263" i="3"/>
  <c r="BJ263" i="3"/>
  <c r="BF263" i="3"/>
  <c r="BE263" i="3"/>
  <c r="BD263" i="3"/>
  <c r="AZ263" i="3"/>
  <c r="AY263" i="3"/>
  <c r="AX263" i="3"/>
  <c r="AT263" i="3"/>
  <c r="AS263" i="3"/>
  <c r="AR263" i="3"/>
  <c r="AQ263" i="3"/>
  <c r="AM263" i="3"/>
  <c r="AL263" i="3"/>
  <c r="AK263" i="3"/>
  <c r="AJ263" i="3"/>
  <c r="AF263" i="3"/>
  <c r="AE263" i="3"/>
  <c r="AD263" i="3"/>
  <c r="AC263" i="3"/>
  <c r="Y263" i="3"/>
  <c r="X263" i="3"/>
  <c r="W263" i="3"/>
  <c r="V263" i="3"/>
  <c r="R263" i="3"/>
  <c r="Q263" i="3"/>
  <c r="P263" i="3"/>
  <c r="O263" i="3"/>
  <c r="K263" i="3"/>
  <c r="J263" i="3"/>
  <c r="I263" i="3"/>
  <c r="H263" i="3"/>
  <c r="GG262" i="3"/>
  <c r="GF262" i="3"/>
  <c r="GE262" i="3"/>
  <c r="GA262" i="3"/>
  <c r="FZ262" i="3"/>
  <c r="FY262" i="3"/>
  <c r="FU262" i="3"/>
  <c r="FT262" i="3"/>
  <c r="FS262" i="3"/>
  <c r="FO262" i="3"/>
  <c r="FN262" i="3"/>
  <c r="FM262" i="3"/>
  <c r="FI262" i="3"/>
  <c r="FH262" i="3"/>
  <c r="FG262" i="3"/>
  <c r="FC262" i="3"/>
  <c r="FB262" i="3"/>
  <c r="FA262" i="3"/>
  <c r="EW262" i="3"/>
  <c r="EV262" i="3"/>
  <c r="EU262" i="3"/>
  <c r="EQ262" i="3"/>
  <c r="EP262" i="3"/>
  <c r="EO262" i="3"/>
  <c r="EN262" i="3"/>
  <c r="EJ262" i="3"/>
  <c r="EI262" i="3"/>
  <c r="EH262" i="3"/>
  <c r="EG262" i="3"/>
  <c r="EC262" i="3"/>
  <c r="EB262" i="3"/>
  <c r="EA262" i="3"/>
  <c r="DW262" i="3"/>
  <c r="DV262" i="3"/>
  <c r="DU262" i="3"/>
  <c r="DT262" i="3"/>
  <c r="DP262" i="3"/>
  <c r="DO262" i="3"/>
  <c r="DN262" i="3"/>
  <c r="DM262" i="3"/>
  <c r="DI262" i="3"/>
  <c r="DH262" i="3"/>
  <c r="DG262" i="3"/>
  <c r="DF262" i="3"/>
  <c r="DB262" i="3"/>
  <c r="DA262" i="3"/>
  <c r="CZ262" i="3"/>
  <c r="CV262" i="3"/>
  <c r="CU262" i="3"/>
  <c r="CT262" i="3"/>
  <c r="CS262" i="3"/>
  <c r="CO262" i="3"/>
  <c r="CN262" i="3"/>
  <c r="CM262" i="3"/>
  <c r="CL262" i="3"/>
  <c r="CH262" i="3"/>
  <c r="CG262" i="3"/>
  <c r="CF262" i="3"/>
  <c r="CE262" i="3"/>
  <c r="CA262" i="3"/>
  <c r="BZ262" i="3"/>
  <c r="BY262" i="3"/>
  <c r="BX262" i="3"/>
  <c r="BT262" i="3"/>
  <c r="BS262" i="3"/>
  <c r="BR262" i="3"/>
  <c r="BQ262" i="3"/>
  <c r="BM262" i="3"/>
  <c r="BL262" i="3"/>
  <c r="BK262" i="3"/>
  <c r="BJ262" i="3"/>
  <c r="BF262" i="3"/>
  <c r="BE262" i="3"/>
  <c r="BD262" i="3"/>
  <c r="AZ262" i="3"/>
  <c r="AY262" i="3"/>
  <c r="AX262" i="3"/>
  <c r="AT262" i="3"/>
  <c r="AS262" i="3"/>
  <c r="AR262" i="3"/>
  <c r="AQ262" i="3"/>
  <c r="AM262" i="3"/>
  <c r="AL262" i="3"/>
  <c r="AK262" i="3"/>
  <c r="AJ262" i="3"/>
  <c r="AF262" i="3"/>
  <c r="AE262" i="3"/>
  <c r="AD262" i="3"/>
  <c r="AC262" i="3"/>
  <c r="Y262" i="3"/>
  <c r="X262" i="3"/>
  <c r="W262" i="3"/>
  <c r="V262" i="3"/>
  <c r="R262" i="3"/>
  <c r="Q262" i="3"/>
  <c r="P262" i="3"/>
  <c r="O262" i="3"/>
  <c r="K262" i="3"/>
  <c r="J262" i="3"/>
  <c r="I262" i="3"/>
  <c r="H262" i="3"/>
  <c r="GG261" i="3"/>
  <c r="GF261" i="3"/>
  <c r="GE261" i="3"/>
  <c r="GA261" i="3"/>
  <c r="FZ261" i="3"/>
  <c r="FY261" i="3"/>
  <c r="FU261" i="3"/>
  <c r="FT261" i="3"/>
  <c r="FS261" i="3"/>
  <c r="FO261" i="3"/>
  <c r="FN261" i="3"/>
  <c r="FM261" i="3"/>
  <c r="FI261" i="3"/>
  <c r="FH261" i="3"/>
  <c r="FG261" i="3"/>
  <c r="FC261" i="3"/>
  <c r="FB261" i="3"/>
  <c r="FA261" i="3"/>
  <c r="EW261" i="3"/>
  <c r="EV261" i="3"/>
  <c r="EU261" i="3"/>
  <c r="EQ261" i="3"/>
  <c r="EP261" i="3"/>
  <c r="EO261" i="3"/>
  <c r="EN261" i="3"/>
  <c r="EJ261" i="3"/>
  <c r="EI261" i="3"/>
  <c r="EH261" i="3"/>
  <c r="EG261" i="3"/>
  <c r="EC261" i="3"/>
  <c r="EB261" i="3"/>
  <c r="EA261" i="3"/>
  <c r="DW261" i="3"/>
  <c r="DV261" i="3"/>
  <c r="DU261" i="3"/>
  <c r="DT261" i="3"/>
  <c r="DP261" i="3"/>
  <c r="DO261" i="3"/>
  <c r="DN261" i="3"/>
  <c r="DM261" i="3"/>
  <c r="DI261" i="3"/>
  <c r="DH261" i="3"/>
  <c r="DG261" i="3"/>
  <c r="DF261" i="3"/>
  <c r="DB261" i="3"/>
  <c r="DA261" i="3"/>
  <c r="CZ261" i="3"/>
  <c r="CV261" i="3"/>
  <c r="CU261" i="3"/>
  <c r="CT261" i="3"/>
  <c r="CS261" i="3"/>
  <c r="CO261" i="3"/>
  <c r="CN261" i="3"/>
  <c r="CM261" i="3"/>
  <c r="CL261" i="3"/>
  <c r="CH261" i="3"/>
  <c r="CG261" i="3"/>
  <c r="CF261" i="3"/>
  <c r="CE261" i="3"/>
  <c r="CA261" i="3"/>
  <c r="BZ261" i="3"/>
  <c r="BY261" i="3"/>
  <c r="BX261" i="3"/>
  <c r="BT261" i="3"/>
  <c r="BS261" i="3"/>
  <c r="BR261" i="3"/>
  <c r="BQ261" i="3"/>
  <c r="BM261" i="3"/>
  <c r="BL261" i="3"/>
  <c r="BK261" i="3"/>
  <c r="BJ261" i="3"/>
  <c r="BF261" i="3"/>
  <c r="BE261" i="3"/>
  <c r="BD261" i="3"/>
  <c r="AZ261" i="3"/>
  <c r="AY261" i="3"/>
  <c r="AX261" i="3"/>
  <c r="AT261" i="3"/>
  <c r="AS261" i="3"/>
  <c r="AR261" i="3"/>
  <c r="AQ261" i="3"/>
  <c r="AM261" i="3"/>
  <c r="AL261" i="3"/>
  <c r="AK261" i="3"/>
  <c r="AJ261" i="3"/>
  <c r="AF261" i="3"/>
  <c r="AE261" i="3"/>
  <c r="AD261" i="3"/>
  <c r="AC261" i="3"/>
  <c r="Y261" i="3"/>
  <c r="X261" i="3"/>
  <c r="W261" i="3"/>
  <c r="V261" i="3"/>
  <c r="R261" i="3"/>
  <c r="Q261" i="3"/>
  <c r="P261" i="3"/>
  <c r="O261" i="3"/>
  <c r="K261" i="3"/>
  <c r="J261" i="3"/>
  <c r="I261" i="3"/>
  <c r="H261" i="3"/>
  <c r="GG260" i="3"/>
  <c r="GF260" i="3"/>
  <c r="GE260" i="3"/>
  <c r="GA260" i="3"/>
  <c r="FZ260" i="3"/>
  <c r="FY260" i="3"/>
  <c r="FU260" i="3"/>
  <c r="FT260" i="3"/>
  <c r="FS260" i="3"/>
  <c r="FO260" i="3"/>
  <c r="FN260" i="3"/>
  <c r="FM260" i="3"/>
  <c r="FI260" i="3"/>
  <c r="FH260" i="3"/>
  <c r="FG260" i="3"/>
  <c r="FC260" i="3"/>
  <c r="FB260" i="3"/>
  <c r="FA260" i="3"/>
  <c r="EW260" i="3"/>
  <c r="EV260" i="3"/>
  <c r="EU260" i="3"/>
  <c r="EQ260" i="3"/>
  <c r="EP260" i="3"/>
  <c r="EO260" i="3"/>
  <c r="EN260" i="3"/>
  <c r="EJ260" i="3"/>
  <c r="EI260" i="3"/>
  <c r="EH260" i="3"/>
  <c r="EG260" i="3"/>
  <c r="EC260" i="3"/>
  <c r="EB260" i="3"/>
  <c r="EA260" i="3"/>
  <c r="DW260" i="3"/>
  <c r="DV260" i="3"/>
  <c r="DU260" i="3"/>
  <c r="DT260" i="3"/>
  <c r="DP260" i="3"/>
  <c r="DO260" i="3"/>
  <c r="DN260" i="3"/>
  <c r="DM260" i="3"/>
  <c r="DI260" i="3"/>
  <c r="DH260" i="3"/>
  <c r="DG260" i="3"/>
  <c r="DF260" i="3"/>
  <c r="DB260" i="3"/>
  <c r="DA260" i="3"/>
  <c r="CZ260" i="3"/>
  <c r="CV260" i="3"/>
  <c r="CU260" i="3"/>
  <c r="CT260" i="3"/>
  <c r="CS260" i="3"/>
  <c r="CO260" i="3"/>
  <c r="CN260" i="3"/>
  <c r="CM260" i="3"/>
  <c r="CL260" i="3"/>
  <c r="CH260" i="3"/>
  <c r="CG260" i="3"/>
  <c r="CF260" i="3"/>
  <c r="CE260" i="3"/>
  <c r="CA260" i="3"/>
  <c r="BZ260" i="3"/>
  <c r="BY260" i="3"/>
  <c r="BX260" i="3"/>
  <c r="BT260" i="3"/>
  <c r="BS260" i="3"/>
  <c r="BR260" i="3"/>
  <c r="BQ260" i="3"/>
  <c r="BM260" i="3"/>
  <c r="BL260" i="3"/>
  <c r="BK260" i="3"/>
  <c r="BJ260" i="3"/>
  <c r="BF260" i="3"/>
  <c r="BE260" i="3"/>
  <c r="BD260" i="3"/>
  <c r="AZ260" i="3"/>
  <c r="AY260" i="3"/>
  <c r="AX260" i="3"/>
  <c r="AT260" i="3"/>
  <c r="AS260" i="3"/>
  <c r="AR260" i="3"/>
  <c r="AQ260" i="3"/>
  <c r="AM260" i="3"/>
  <c r="AL260" i="3"/>
  <c r="AK260" i="3"/>
  <c r="AJ260" i="3"/>
  <c r="AF260" i="3"/>
  <c r="AE260" i="3"/>
  <c r="AD260" i="3"/>
  <c r="AC260" i="3"/>
  <c r="Y260" i="3"/>
  <c r="X260" i="3"/>
  <c r="W260" i="3"/>
  <c r="V260" i="3"/>
  <c r="R260" i="3"/>
  <c r="Q260" i="3"/>
  <c r="P260" i="3"/>
  <c r="O260" i="3"/>
  <c r="K260" i="3"/>
  <c r="J260" i="3"/>
  <c r="I260" i="3"/>
  <c r="H260" i="3"/>
  <c r="GG259" i="3"/>
  <c r="GF259" i="3"/>
  <c r="GE259" i="3"/>
  <c r="GA259" i="3"/>
  <c r="FZ259" i="3"/>
  <c r="FY259" i="3"/>
  <c r="FU259" i="3"/>
  <c r="FT259" i="3"/>
  <c r="FS259" i="3"/>
  <c r="FO259" i="3"/>
  <c r="FN259" i="3"/>
  <c r="FM259" i="3"/>
  <c r="FI259" i="3"/>
  <c r="FH259" i="3"/>
  <c r="FG259" i="3"/>
  <c r="FC259" i="3"/>
  <c r="FB259" i="3"/>
  <c r="FA259" i="3"/>
  <c r="EW259" i="3"/>
  <c r="EV259" i="3"/>
  <c r="EU259" i="3"/>
  <c r="EQ259" i="3"/>
  <c r="EP259" i="3"/>
  <c r="EO259" i="3"/>
  <c r="EN259" i="3"/>
  <c r="EJ259" i="3"/>
  <c r="EI259" i="3"/>
  <c r="EH259" i="3"/>
  <c r="EG259" i="3"/>
  <c r="EC259" i="3"/>
  <c r="EB259" i="3"/>
  <c r="EA259" i="3"/>
  <c r="DW259" i="3"/>
  <c r="DV259" i="3"/>
  <c r="DU259" i="3"/>
  <c r="DT259" i="3"/>
  <c r="DP259" i="3"/>
  <c r="DO259" i="3"/>
  <c r="DN259" i="3"/>
  <c r="DM259" i="3"/>
  <c r="DI259" i="3"/>
  <c r="DH259" i="3"/>
  <c r="DG259" i="3"/>
  <c r="DF259" i="3"/>
  <c r="DB259" i="3"/>
  <c r="DA259" i="3"/>
  <c r="CZ259" i="3"/>
  <c r="CV259" i="3"/>
  <c r="CU259" i="3"/>
  <c r="CT259" i="3"/>
  <c r="CS259" i="3"/>
  <c r="CO259" i="3"/>
  <c r="CN259" i="3"/>
  <c r="CM259" i="3"/>
  <c r="CL259" i="3"/>
  <c r="CH259" i="3"/>
  <c r="CG259" i="3"/>
  <c r="CF259" i="3"/>
  <c r="CE259" i="3"/>
  <c r="CA259" i="3"/>
  <c r="BZ259" i="3"/>
  <c r="BY259" i="3"/>
  <c r="BX259" i="3"/>
  <c r="BT259" i="3"/>
  <c r="BS259" i="3"/>
  <c r="BR259" i="3"/>
  <c r="BQ259" i="3"/>
  <c r="BM259" i="3"/>
  <c r="BL259" i="3"/>
  <c r="BK259" i="3"/>
  <c r="BJ259" i="3"/>
  <c r="BF259" i="3"/>
  <c r="BE259" i="3"/>
  <c r="BD259" i="3"/>
  <c r="AZ259" i="3"/>
  <c r="AY259" i="3"/>
  <c r="AX259" i="3"/>
  <c r="AT259" i="3"/>
  <c r="AS259" i="3"/>
  <c r="AR259" i="3"/>
  <c r="AQ259" i="3"/>
  <c r="AM259" i="3"/>
  <c r="AL259" i="3"/>
  <c r="AK259" i="3"/>
  <c r="AJ259" i="3"/>
  <c r="AF259" i="3"/>
  <c r="AE259" i="3"/>
  <c r="AD259" i="3"/>
  <c r="AC259" i="3"/>
  <c r="Y259" i="3"/>
  <c r="X259" i="3"/>
  <c r="W259" i="3"/>
  <c r="V259" i="3"/>
  <c r="R259" i="3"/>
  <c r="Q259" i="3"/>
  <c r="P259" i="3"/>
  <c r="O259" i="3"/>
  <c r="K259" i="3"/>
  <c r="J259" i="3"/>
  <c r="I259" i="3"/>
  <c r="H259" i="3"/>
  <c r="GG258" i="3"/>
  <c r="GF258" i="3"/>
  <c r="GE258" i="3"/>
  <c r="GA258" i="3"/>
  <c r="FZ258" i="3"/>
  <c r="FY258" i="3"/>
  <c r="FU258" i="3"/>
  <c r="FT258" i="3"/>
  <c r="FS258" i="3"/>
  <c r="FO258" i="3"/>
  <c r="FN258" i="3"/>
  <c r="FM258" i="3"/>
  <c r="FI258" i="3"/>
  <c r="FH258" i="3"/>
  <c r="FG258" i="3"/>
  <c r="FC258" i="3"/>
  <c r="FB258" i="3"/>
  <c r="FA258" i="3"/>
  <c r="EW258" i="3"/>
  <c r="EV258" i="3"/>
  <c r="EU258" i="3"/>
  <c r="EQ258" i="3"/>
  <c r="EP258" i="3"/>
  <c r="EO258" i="3"/>
  <c r="EN258" i="3"/>
  <c r="EJ258" i="3"/>
  <c r="EI258" i="3"/>
  <c r="EH258" i="3"/>
  <c r="EG258" i="3"/>
  <c r="EC258" i="3"/>
  <c r="EB258" i="3"/>
  <c r="EA258" i="3"/>
  <c r="DW258" i="3"/>
  <c r="DV258" i="3"/>
  <c r="DU258" i="3"/>
  <c r="DT258" i="3"/>
  <c r="DP258" i="3"/>
  <c r="DO258" i="3"/>
  <c r="DN258" i="3"/>
  <c r="DM258" i="3"/>
  <c r="DI258" i="3"/>
  <c r="DH258" i="3"/>
  <c r="DG258" i="3"/>
  <c r="DF258" i="3"/>
  <c r="DB258" i="3"/>
  <c r="DA258" i="3"/>
  <c r="CZ258" i="3"/>
  <c r="CV258" i="3"/>
  <c r="CU258" i="3"/>
  <c r="CT258" i="3"/>
  <c r="CS258" i="3"/>
  <c r="CO258" i="3"/>
  <c r="CN258" i="3"/>
  <c r="CM258" i="3"/>
  <c r="CL258" i="3"/>
  <c r="CH258" i="3"/>
  <c r="CG258" i="3"/>
  <c r="CF258" i="3"/>
  <c r="CE258" i="3"/>
  <c r="CA258" i="3"/>
  <c r="BZ258" i="3"/>
  <c r="BY258" i="3"/>
  <c r="BX258" i="3"/>
  <c r="BT258" i="3"/>
  <c r="BS258" i="3"/>
  <c r="BR258" i="3"/>
  <c r="BQ258" i="3"/>
  <c r="BM258" i="3"/>
  <c r="BL258" i="3"/>
  <c r="BK258" i="3"/>
  <c r="BJ258" i="3"/>
  <c r="BF258" i="3"/>
  <c r="BE258" i="3"/>
  <c r="BD258" i="3"/>
  <c r="AZ258" i="3"/>
  <c r="AY258" i="3"/>
  <c r="AX258" i="3"/>
  <c r="AT258" i="3"/>
  <c r="AS258" i="3"/>
  <c r="AR258" i="3"/>
  <c r="AQ258" i="3"/>
  <c r="AM258" i="3"/>
  <c r="AL258" i="3"/>
  <c r="AK258" i="3"/>
  <c r="AJ258" i="3"/>
  <c r="AF258" i="3"/>
  <c r="AE258" i="3"/>
  <c r="AD258" i="3"/>
  <c r="AC258" i="3"/>
  <c r="Y258" i="3"/>
  <c r="X258" i="3"/>
  <c r="W258" i="3"/>
  <c r="V258" i="3"/>
  <c r="R258" i="3"/>
  <c r="Q258" i="3"/>
  <c r="P258" i="3"/>
  <c r="O258" i="3"/>
  <c r="K258" i="3"/>
  <c r="J258" i="3"/>
  <c r="I258" i="3"/>
  <c r="H258" i="3"/>
  <c r="GG257" i="3"/>
  <c r="GF257" i="3"/>
  <c r="GE257" i="3"/>
  <c r="GA257" i="3"/>
  <c r="FZ257" i="3"/>
  <c r="FY257" i="3"/>
  <c r="FU257" i="3"/>
  <c r="FT257" i="3"/>
  <c r="FS257" i="3"/>
  <c r="FO257" i="3"/>
  <c r="FN257" i="3"/>
  <c r="FM257" i="3"/>
  <c r="FI257" i="3"/>
  <c r="FH257" i="3"/>
  <c r="FG257" i="3"/>
  <c r="FC257" i="3"/>
  <c r="FB257" i="3"/>
  <c r="FA257" i="3"/>
  <c r="EW257" i="3"/>
  <c r="EV257" i="3"/>
  <c r="EU257" i="3"/>
  <c r="EQ257" i="3"/>
  <c r="EP257" i="3"/>
  <c r="EO257" i="3"/>
  <c r="EN257" i="3"/>
  <c r="EJ257" i="3"/>
  <c r="EI257" i="3"/>
  <c r="EH257" i="3"/>
  <c r="EG257" i="3"/>
  <c r="EC257" i="3"/>
  <c r="EB257" i="3"/>
  <c r="EA257" i="3"/>
  <c r="DW257" i="3"/>
  <c r="DV257" i="3"/>
  <c r="DU257" i="3"/>
  <c r="DT257" i="3"/>
  <c r="DP257" i="3"/>
  <c r="DO257" i="3"/>
  <c r="DN257" i="3"/>
  <c r="DM257" i="3"/>
  <c r="DI257" i="3"/>
  <c r="DH257" i="3"/>
  <c r="DG257" i="3"/>
  <c r="DF257" i="3"/>
  <c r="DB257" i="3"/>
  <c r="DA257" i="3"/>
  <c r="CZ257" i="3"/>
  <c r="CV257" i="3"/>
  <c r="CU257" i="3"/>
  <c r="CT257" i="3"/>
  <c r="CS257" i="3"/>
  <c r="CO257" i="3"/>
  <c r="CN257" i="3"/>
  <c r="CM257" i="3"/>
  <c r="CL257" i="3"/>
  <c r="CH257" i="3"/>
  <c r="CG257" i="3"/>
  <c r="CF257" i="3"/>
  <c r="CE257" i="3"/>
  <c r="CA257" i="3"/>
  <c r="BZ257" i="3"/>
  <c r="BY257" i="3"/>
  <c r="BX257" i="3"/>
  <c r="BT257" i="3"/>
  <c r="BS257" i="3"/>
  <c r="BR257" i="3"/>
  <c r="BQ257" i="3"/>
  <c r="BM257" i="3"/>
  <c r="BL257" i="3"/>
  <c r="BK257" i="3"/>
  <c r="BJ257" i="3"/>
  <c r="BF257" i="3"/>
  <c r="BE257" i="3"/>
  <c r="BD257" i="3"/>
  <c r="AZ257" i="3"/>
  <c r="AY257" i="3"/>
  <c r="AX257" i="3"/>
  <c r="AT257" i="3"/>
  <c r="AS257" i="3"/>
  <c r="AR257" i="3"/>
  <c r="AQ257" i="3"/>
  <c r="AM257" i="3"/>
  <c r="AL257" i="3"/>
  <c r="AK257" i="3"/>
  <c r="AJ257" i="3"/>
  <c r="AF257" i="3"/>
  <c r="AE257" i="3"/>
  <c r="AD257" i="3"/>
  <c r="AC257" i="3"/>
  <c r="Y257" i="3"/>
  <c r="X257" i="3"/>
  <c r="W257" i="3"/>
  <c r="V257" i="3"/>
  <c r="R257" i="3"/>
  <c r="Q257" i="3"/>
  <c r="P257" i="3"/>
  <c r="O257" i="3"/>
  <c r="K257" i="3"/>
  <c r="J257" i="3"/>
  <c r="I257" i="3"/>
  <c r="H257" i="3"/>
  <c r="GG256" i="3"/>
  <c r="GF256" i="3"/>
  <c r="GE256" i="3"/>
  <c r="GA256" i="3"/>
  <c r="FZ256" i="3"/>
  <c r="FY256" i="3"/>
  <c r="FU256" i="3"/>
  <c r="FT256" i="3"/>
  <c r="FS256" i="3"/>
  <c r="FO256" i="3"/>
  <c r="FN256" i="3"/>
  <c r="FM256" i="3"/>
  <c r="FI256" i="3"/>
  <c r="FH256" i="3"/>
  <c r="FG256" i="3"/>
  <c r="FC256" i="3"/>
  <c r="FB256" i="3"/>
  <c r="FA256" i="3"/>
  <c r="EW256" i="3"/>
  <c r="EV256" i="3"/>
  <c r="EU256" i="3"/>
  <c r="EQ256" i="3"/>
  <c r="EP256" i="3"/>
  <c r="EO256" i="3"/>
  <c r="EN256" i="3"/>
  <c r="EJ256" i="3"/>
  <c r="EI256" i="3"/>
  <c r="EH256" i="3"/>
  <c r="EG256" i="3"/>
  <c r="EC256" i="3"/>
  <c r="EB256" i="3"/>
  <c r="EA256" i="3"/>
  <c r="DW256" i="3"/>
  <c r="DV256" i="3"/>
  <c r="DU256" i="3"/>
  <c r="DT256" i="3"/>
  <c r="DP256" i="3"/>
  <c r="DO256" i="3"/>
  <c r="DN256" i="3"/>
  <c r="DM256" i="3"/>
  <c r="DI256" i="3"/>
  <c r="DH256" i="3"/>
  <c r="DG256" i="3"/>
  <c r="DF256" i="3"/>
  <c r="DB256" i="3"/>
  <c r="DA256" i="3"/>
  <c r="CZ256" i="3"/>
  <c r="CV256" i="3"/>
  <c r="CU256" i="3"/>
  <c r="CT256" i="3"/>
  <c r="CS256" i="3"/>
  <c r="CO256" i="3"/>
  <c r="CN256" i="3"/>
  <c r="CM256" i="3"/>
  <c r="CL256" i="3"/>
  <c r="CH256" i="3"/>
  <c r="CG256" i="3"/>
  <c r="CF256" i="3"/>
  <c r="CE256" i="3"/>
  <c r="CA256" i="3"/>
  <c r="BZ256" i="3"/>
  <c r="BY256" i="3"/>
  <c r="BX256" i="3"/>
  <c r="BT256" i="3"/>
  <c r="BS256" i="3"/>
  <c r="BR256" i="3"/>
  <c r="BQ256" i="3"/>
  <c r="BM256" i="3"/>
  <c r="BL256" i="3"/>
  <c r="BK256" i="3"/>
  <c r="BJ256" i="3"/>
  <c r="BF256" i="3"/>
  <c r="BE256" i="3"/>
  <c r="BD256" i="3"/>
  <c r="AZ256" i="3"/>
  <c r="AY256" i="3"/>
  <c r="AX256" i="3"/>
  <c r="AT256" i="3"/>
  <c r="AS256" i="3"/>
  <c r="AR256" i="3"/>
  <c r="AQ256" i="3"/>
  <c r="AM256" i="3"/>
  <c r="AL256" i="3"/>
  <c r="AK256" i="3"/>
  <c r="AJ256" i="3"/>
  <c r="AF256" i="3"/>
  <c r="AE256" i="3"/>
  <c r="AD256" i="3"/>
  <c r="AC256" i="3"/>
  <c r="Y256" i="3"/>
  <c r="X256" i="3"/>
  <c r="W256" i="3"/>
  <c r="V256" i="3"/>
  <c r="R256" i="3"/>
  <c r="Q256" i="3"/>
  <c r="P256" i="3"/>
  <c r="O256" i="3"/>
  <c r="K256" i="3"/>
  <c r="J256" i="3"/>
  <c r="I256" i="3"/>
  <c r="H256" i="3"/>
  <c r="GG255" i="3"/>
  <c r="GF255" i="3"/>
  <c r="GE255" i="3"/>
  <c r="GA255" i="3"/>
  <c r="FZ255" i="3"/>
  <c r="FY255" i="3"/>
  <c r="FU255" i="3"/>
  <c r="FT255" i="3"/>
  <c r="FS255" i="3"/>
  <c r="FO255" i="3"/>
  <c r="FN255" i="3"/>
  <c r="FM255" i="3"/>
  <c r="FI255" i="3"/>
  <c r="FH255" i="3"/>
  <c r="FG255" i="3"/>
  <c r="FC255" i="3"/>
  <c r="FB255" i="3"/>
  <c r="FA255" i="3"/>
  <c r="EW255" i="3"/>
  <c r="EV255" i="3"/>
  <c r="EU255" i="3"/>
  <c r="EQ255" i="3"/>
  <c r="EP255" i="3"/>
  <c r="EO255" i="3"/>
  <c r="EN255" i="3"/>
  <c r="EJ255" i="3"/>
  <c r="EI255" i="3"/>
  <c r="EH255" i="3"/>
  <c r="EG255" i="3"/>
  <c r="EC255" i="3"/>
  <c r="EB255" i="3"/>
  <c r="EA255" i="3"/>
  <c r="DW255" i="3"/>
  <c r="DV255" i="3"/>
  <c r="DU255" i="3"/>
  <c r="DT255" i="3"/>
  <c r="DP255" i="3"/>
  <c r="DO255" i="3"/>
  <c r="DN255" i="3"/>
  <c r="DM255" i="3"/>
  <c r="DI255" i="3"/>
  <c r="DH255" i="3"/>
  <c r="DG255" i="3"/>
  <c r="DF255" i="3"/>
  <c r="DB255" i="3"/>
  <c r="DA255" i="3"/>
  <c r="CZ255" i="3"/>
  <c r="CV255" i="3"/>
  <c r="CU255" i="3"/>
  <c r="CT255" i="3"/>
  <c r="CS255" i="3"/>
  <c r="CO255" i="3"/>
  <c r="CN255" i="3"/>
  <c r="CM255" i="3"/>
  <c r="CL255" i="3"/>
  <c r="CH255" i="3"/>
  <c r="CG255" i="3"/>
  <c r="CF255" i="3"/>
  <c r="CE255" i="3"/>
  <c r="CA255" i="3"/>
  <c r="BZ255" i="3"/>
  <c r="BY255" i="3"/>
  <c r="BX255" i="3"/>
  <c r="BT255" i="3"/>
  <c r="BS255" i="3"/>
  <c r="BR255" i="3"/>
  <c r="BQ255" i="3"/>
  <c r="BM255" i="3"/>
  <c r="BL255" i="3"/>
  <c r="BK255" i="3"/>
  <c r="BJ255" i="3"/>
  <c r="BF255" i="3"/>
  <c r="BE255" i="3"/>
  <c r="BD255" i="3"/>
  <c r="AZ255" i="3"/>
  <c r="AY255" i="3"/>
  <c r="AX255" i="3"/>
  <c r="AT255" i="3"/>
  <c r="AS255" i="3"/>
  <c r="AR255" i="3"/>
  <c r="AQ255" i="3"/>
  <c r="AM255" i="3"/>
  <c r="AL255" i="3"/>
  <c r="AK255" i="3"/>
  <c r="AJ255" i="3"/>
  <c r="AF255" i="3"/>
  <c r="AE255" i="3"/>
  <c r="AD255" i="3"/>
  <c r="AC255" i="3"/>
  <c r="Y255" i="3"/>
  <c r="X255" i="3"/>
  <c r="W255" i="3"/>
  <c r="V255" i="3"/>
  <c r="R255" i="3"/>
  <c r="Q255" i="3"/>
  <c r="P255" i="3"/>
  <c r="O255" i="3"/>
  <c r="K255" i="3"/>
  <c r="J255" i="3"/>
  <c r="I255" i="3"/>
  <c r="H255" i="3"/>
  <c r="GG254" i="3"/>
  <c r="GF254" i="3"/>
  <c r="GE254" i="3"/>
  <c r="GA254" i="3"/>
  <c r="FZ254" i="3"/>
  <c r="FY254" i="3"/>
  <c r="FU254" i="3"/>
  <c r="FT254" i="3"/>
  <c r="FS254" i="3"/>
  <c r="FO254" i="3"/>
  <c r="FN254" i="3"/>
  <c r="FM254" i="3"/>
  <c r="FI254" i="3"/>
  <c r="FH254" i="3"/>
  <c r="FG254" i="3"/>
  <c r="FC254" i="3"/>
  <c r="FB254" i="3"/>
  <c r="FA254" i="3"/>
  <c r="EW254" i="3"/>
  <c r="EV254" i="3"/>
  <c r="EU254" i="3"/>
  <c r="EQ254" i="3"/>
  <c r="EP254" i="3"/>
  <c r="EO254" i="3"/>
  <c r="EN254" i="3"/>
  <c r="EJ254" i="3"/>
  <c r="EI254" i="3"/>
  <c r="EH254" i="3"/>
  <c r="EG254" i="3"/>
  <c r="EC254" i="3"/>
  <c r="EB254" i="3"/>
  <c r="EA254" i="3"/>
  <c r="DW254" i="3"/>
  <c r="DV254" i="3"/>
  <c r="DU254" i="3"/>
  <c r="DT254" i="3"/>
  <c r="DP254" i="3"/>
  <c r="DO254" i="3"/>
  <c r="DN254" i="3"/>
  <c r="DM254" i="3"/>
  <c r="DI254" i="3"/>
  <c r="DH254" i="3"/>
  <c r="DG254" i="3"/>
  <c r="DF254" i="3"/>
  <c r="DB254" i="3"/>
  <c r="DA254" i="3"/>
  <c r="CZ254" i="3"/>
  <c r="CV254" i="3"/>
  <c r="CU254" i="3"/>
  <c r="CT254" i="3"/>
  <c r="CS254" i="3"/>
  <c r="CO254" i="3"/>
  <c r="CN254" i="3"/>
  <c r="CM254" i="3"/>
  <c r="CL254" i="3"/>
  <c r="CH254" i="3"/>
  <c r="CG254" i="3"/>
  <c r="CF254" i="3"/>
  <c r="CE254" i="3"/>
  <c r="CA254" i="3"/>
  <c r="BZ254" i="3"/>
  <c r="BY254" i="3"/>
  <c r="BX254" i="3"/>
  <c r="BT254" i="3"/>
  <c r="BS254" i="3"/>
  <c r="BR254" i="3"/>
  <c r="BQ254" i="3"/>
  <c r="BM254" i="3"/>
  <c r="BL254" i="3"/>
  <c r="BK254" i="3"/>
  <c r="BJ254" i="3"/>
  <c r="BF254" i="3"/>
  <c r="BE254" i="3"/>
  <c r="BD254" i="3"/>
  <c r="AZ254" i="3"/>
  <c r="AY254" i="3"/>
  <c r="AX254" i="3"/>
  <c r="AT254" i="3"/>
  <c r="AS254" i="3"/>
  <c r="AR254" i="3"/>
  <c r="AQ254" i="3"/>
  <c r="AM254" i="3"/>
  <c r="AL254" i="3"/>
  <c r="AK254" i="3"/>
  <c r="AJ254" i="3"/>
  <c r="AF254" i="3"/>
  <c r="AE254" i="3"/>
  <c r="AD254" i="3"/>
  <c r="AC254" i="3"/>
  <c r="Y254" i="3"/>
  <c r="X254" i="3"/>
  <c r="W254" i="3"/>
  <c r="V254" i="3"/>
  <c r="R254" i="3"/>
  <c r="Q254" i="3"/>
  <c r="P254" i="3"/>
  <c r="O254" i="3"/>
  <c r="K254" i="3"/>
  <c r="J254" i="3"/>
  <c r="I254" i="3"/>
  <c r="H254" i="3"/>
  <c r="GG253" i="3"/>
  <c r="GF253" i="3"/>
  <c r="GE253" i="3"/>
  <c r="GA253" i="3"/>
  <c r="FZ253" i="3"/>
  <c r="FY253" i="3"/>
  <c r="FU253" i="3"/>
  <c r="FT253" i="3"/>
  <c r="FS253" i="3"/>
  <c r="FO253" i="3"/>
  <c r="FN253" i="3"/>
  <c r="FM253" i="3"/>
  <c r="FI253" i="3"/>
  <c r="FH253" i="3"/>
  <c r="FG253" i="3"/>
  <c r="FC253" i="3"/>
  <c r="FB253" i="3"/>
  <c r="FA253" i="3"/>
  <c r="EW253" i="3"/>
  <c r="EV253" i="3"/>
  <c r="EU253" i="3"/>
  <c r="EQ253" i="3"/>
  <c r="EP253" i="3"/>
  <c r="EO253" i="3"/>
  <c r="EN253" i="3"/>
  <c r="EJ253" i="3"/>
  <c r="EI253" i="3"/>
  <c r="EH253" i="3"/>
  <c r="EG253" i="3"/>
  <c r="EC253" i="3"/>
  <c r="EB253" i="3"/>
  <c r="EA253" i="3"/>
  <c r="DW253" i="3"/>
  <c r="DV253" i="3"/>
  <c r="DU253" i="3"/>
  <c r="DT253" i="3"/>
  <c r="DP253" i="3"/>
  <c r="DO253" i="3"/>
  <c r="DN253" i="3"/>
  <c r="DM253" i="3"/>
  <c r="DI253" i="3"/>
  <c r="DH253" i="3"/>
  <c r="DG253" i="3"/>
  <c r="DF253" i="3"/>
  <c r="DB253" i="3"/>
  <c r="DA253" i="3"/>
  <c r="CZ253" i="3"/>
  <c r="CV253" i="3"/>
  <c r="CU253" i="3"/>
  <c r="CT253" i="3"/>
  <c r="CS253" i="3"/>
  <c r="CO253" i="3"/>
  <c r="CN253" i="3"/>
  <c r="CM253" i="3"/>
  <c r="CL253" i="3"/>
  <c r="CH253" i="3"/>
  <c r="CG253" i="3"/>
  <c r="CF253" i="3"/>
  <c r="CE253" i="3"/>
  <c r="CA253" i="3"/>
  <c r="BZ253" i="3"/>
  <c r="BY253" i="3"/>
  <c r="BX253" i="3"/>
  <c r="BT253" i="3"/>
  <c r="BS253" i="3"/>
  <c r="BR253" i="3"/>
  <c r="BQ253" i="3"/>
  <c r="BM253" i="3"/>
  <c r="BL253" i="3"/>
  <c r="BK253" i="3"/>
  <c r="BJ253" i="3"/>
  <c r="BF253" i="3"/>
  <c r="BE253" i="3"/>
  <c r="BD253" i="3"/>
  <c r="AZ253" i="3"/>
  <c r="AY253" i="3"/>
  <c r="AX253" i="3"/>
  <c r="AT253" i="3"/>
  <c r="AS253" i="3"/>
  <c r="AR253" i="3"/>
  <c r="AQ253" i="3"/>
  <c r="AM253" i="3"/>
  <c r="AL253" i="3"/>
  <c r="AK253" i="3"/>
  <c r="AJ253" i="3"/>
  <c r="AF253" i="3"/>
  <c r="AE253" i="3"/>
  <c r="AD253" i="3"/>
  <c r="AC253" i="3"/>
  <c r="Y253" i="3"/>
  <c r="X253" i="3"/>
  <c r="W253" i="3"/>
  <c r="V253" i="3"/>
  <c r="R253" i="3"/>
  <c r="Q253" i="3"/>
  <c r="P253" i="3"/>
  <c r="O253" i="3"/>
  <c r="K253" i="3"/>
  <c r="J253" i="3"/>
  <c r="I253" i="3"/>
  <c r="H253" i="3"/>
  <c r="GG252" i="3"/>
  <c r="GF252" i="3"/>
  <c r="GE252" i="3"/>
  <c r="GA252" i="3"/>
  <c r="FZ252" i="3"/>
  <c r="FY252" i="3"/>
  <c r="FU252" i="3"/>
  <c r="FT252" i="3"/>
  <c r="FS252" i="3"/>
  <c r="FO252" i="3"/>
  <c r="FN252" i="3"/>
  <c r="FM252" i="3"/>
  <c r="FI252" i="3"/>
  <c r="FH252" i="3"/>
  <c r="FG252" i="3"/>
  <c r="FC252" i="3"/>
  <c r="FB252" i="3"/>
  <c r="FA252" i="3"/>
  <c r="EW252" i="3"/>
  <c r="EV252" i="3"/>
  <c r="EU252" i="3"/>
  <c r="EQ252" i="3"/>
  <c r="EP252" i="3"/>
  <c r="EO252" i="3"/>
  <c r="EN252" i="3"/>
  <c r="EJ252" i="3"/>
  <c r="EI252" i="3"/>
  <c r="EH252" i="3"/>
  <c r="EG252" i="3"/>
  <c r="EC252" i="3"/>
  <c r="EB252" i="3"/>
  <c r="EA252" i="3"/>
  <c r="DW252" i="3"/>
  <c r="DV252" i="3"/>
  <c r="DU252" i="3"/>
  <c r="DT252" i="3"/>
  <c r="DP252" i="3"/>
  <c r="DO252" i="3"/>
  <c r="DN252" i="3"/>
  <c r="DM252" i="3"/>
  <c r="DI252" i="3"/>
  <c r="DH252" i="3"/>
  <c r="DG252" i="3"/>
  <c r="DF252" i="3"/>
  <c r="DB252" i="3"/>
  <c r="DA252" i="3"/>
  <c r="CZ252" i="3"/>
  <c r="CV252" i="3"/>
  <c r="CU252" i="3"/>
  <c r="CT252" i="3"/>
  <c r="CS252" i="3"/>
  <c r="CO252" i="3"/>
  <c r="CN252" i="3"/>
  <c r="CM252" i="3"/>
  <c r="CL252" i="3"/>
  <c r="CH252" i="3"/>
  <c r="CG252" i="3"/>
  <c r="CF252" i="3"/>
  <c r="CE252" i="3"/>
  <c r="CA252" i="3"/>
  <c r="BZ252" i="3"/>
  <c r="BY252" i="3"/>
  <c r="BX252" i="3"/>
  <c r="BT252" i="3"/>
  <c r="BS252" i="3"/>
  <c r="BR252" i="3"/>
  <c r="BQ252" i="3"/>
  <c r="BM252" i="3"/>
  <c r="BL252" i="3"/>
  <c r="BK252" i="3"/>
  <c r="BJ252" i="3"/>
  <c r="BF252" i="3"/>
  <c r="BE252" i="3"/>
  <c r="BD252" i="3"/>
  <c r="AZ252" i="3"/>
  <c r="AY252" i="3"/>
  <c r="AX252" i="3"/>
  <c r="AT252" i="3"/>
  <c r="AS252" i="3"/>
  <c r="AR252" i="3"/>
  <c r="AQ252" i="3"/>
  <c r="AM252" i="3"/>
  <c r="AL252" i="3"/>
  <c r="AK252" i="3"/>
  <c r="AJ252" i="3"/>
  <c r="AF252" i="3"/>
  <c r="AE252" i="3"/>
  <c r="AD252" i="3"/>
  <c r="AC252" i="3"/>
  <c r="Y252" i="3"/>
  <c r="X252" i="3"/>
  <c r="W252" i="3"/>
  <c r="V252" i="3"/>
  <c r="R252" i="3"/>
  <c r="Q252" i="3"/>
  <c r="P252" i="3"/>
  <c r="O252" i="3"/>
  <c r="K252" i="3"/>
  <c r="J252" i="3"/>
  <c r="I252" i="3"/>
  <c r="H252" i="3"/>
  <c r="GG251" i="3"/>
  <c r="GF251" i="3"/>
  <c r="GE251" i="3"/>
  <c r="GA251" i="3"/>
  <c r="FZ251" i="3"/>
  <c r="FY251" i="3"/>
  <c r="FU251" i="3"/>
  <c r="FT251" i="3"/>
  <c r="FS251" i="3"/>
  <c r="FO251" i="3"/>
  <c r="FN251" i="3"/>
  <c r="FM251" i="3"/>
  <c r="FI251" i="3"/>
  <c r="FH251" i="3"/>
  <c r="FG251" i="3"/>
  <c r="FC251" i="3"/>
  <c r="FB251" i="3"/>
  <c r="FA251" i="3"/>
  <c r="EW251" i="3"/>
  <c r="EV251" i="3"/>
  <c r="EU251" i="3"/>
  <c r="EQ251" i="3"/>
  <c r="EP251" i="3"/>
  <c r="EO251" i="3"/>
  <c r="EN251" i="3"/>
  <c r="EJ251" i="3"/>
  <c r="EI251" i="3"/>
  <c r="EH251" i="3"/>
  <c r="EG251" i="3"/>
  <c r="EC251" i="3"/>
  <c r="EB251" i="3"/>
  <c r="EA251" i="3"/>
  <c r="DW251" i="3"/>
  <c r="DV251" i="3"/>
  <c r="DU251" i="3"/>
  <c r="DT251" i="3"/>
  <c r="DP251" i="3"/>
  <c r="DO251" i="3"/>
  <c r="DN251" i="3"/>
  <c r="DM251" i="3"/>
  <c r="DI251" i="3"/>
  <c r="DH251" i="3"/>
  <c r="DG251" i="3"/>
  <c r="DF251" i="3"/>
  <c r="DB251" i="3"/>
  <c r="DA251" i="3"/>
  <c r="CZ251" i="3"/>
  <c r="CV251" i="3"/>
  <c r="CU251" i="3"/>
  <c r="CT251" i="3"/>
  <c r="CS251" i="3"/>
  <c r="CO251" i="3"/>
  <c r="CN251" i="3"/>
  <c r="CM251" i="3"/>
  <c r="CL251" i="3"/>
  <c r="CH251" i="3"/>
  <c r="CG251" i="3"/>
  <c r="CF251" i="3"/>
  <c r="CE251" i="3"/>
  <c r="CA251" i="3"/>
  <c r="BZ251" i="3"/>
  <c r="BY251" i="3"/>
  <c r="BX251" i="3"/>
  <c r="BT251" i="3"/>
  <c r="BS251" i="3"/>
  <c r="BR251" i="3"/>
  <c r="BQ251" i="3"/>
  <c r="BM251" i="3"/>
  <c r="BL251" i="3"/>
  <c r="BK251" i="3"/>
  <c r="BJ251" i="3"/>
  <c r="BF251" i="3"/>
  <c r="BE251" i="3"/>
  <c r="BD251" i="3"/>
  <c r="AZ251" i="3"/>
  <c r="AY251" i="3"/>
  <c r="AX251" i="3"/>
  <c r="AT251" i="3"/>
  <c r="AS251" i="3"/>
  <c r="AR251" i="3"/>
  <c r="AQ251" i="3"/>
  <c r="AM251" i="3"/>
  <c r="AL251" i="3"/>
  <c r="AK251" i="3"/>
  <c r="AJ251" i="3"/>
  <c r="AF251" i="3"/>
  <c r="AE251" i="3"/>
  <c r="AD251" i="3"/>
  <c r="AC251" i="3"/>
  <c r="Y251" i="3"/>
  <c r="X251" i="3"/>
  <c r="W251" i="3"/>
  <c r="V251" i="3"/>
  <c r="R251" i="3"/>
  <c r="Q251" i="3"/>
  <c r="P251" i="3"/>
  <c r="O251" i="3"/>
  <c r="K251" i="3"/>
  <c r="J251" i="3"/>
  <c r="I251" i="3"/>
  <c r="H251" i="3"/>
  <c r="GG250" i="3"/>
  <c r="GF250" i="3"/>
  <c r="GE250" i="3"/>
  <c r="GA250" i="3"/>
  <c r="FZ250" i="3"/>
  <c r="FY250" i="3"/>
  <c r="FU250" i="3"/>
  <c r="FT250" i="3"/>
  <c r="FS250" i="3"/>
  <c r="FO250" i="3"/>
  <c r="FN250" i="3"/>
  <c r="FM250" i="3"/>
  <c r="FI250" i="3"/>
  <c r="FH250" i="3"/>
  <c r="FG250" i="3"/>
  <c r="FC250" i="3"/>
  <c r="FB250" i="3"/>
  <c r="FA250" i="3"/>
  <c r="EW250" i="3"/>
  <c r="EV250" i="3"/>
  <c r="EU250" i="3"/>
  <c r="EQ250" i="3"/>
  <c r="EP250" i="3"/>
  <c r="EO250" i="3"/>
  <c r="EN250" i="3"/>
  <c r="EJ250" i="3"/>
  <c r="EI250" i="3"/>
  <c r="EH250" i="3"/>
  <c r="EG250" i="3"/>
  <c r="EC250" i="3"/>
  <c r="EB250" i="3"/>
  <c r="EA250" i="3"/>
  <c r="DW250" i="3"/>
  <c r="DV250" i="3"/>
  <c r="DU250" i="3"/>
  <c r="DT250" i="3"/>
  <c r="DP250" i="3"/>
  <c r="DO250" i="3"/>
  <c r="DN250" i="3"/>
  <c r="DM250" i="3"/>
  <c r="DI250" i="3"/>
  <c r="DH250" i="3"/>
  <c r="DG250" i="3"/>
  <c r="DF250" i="3"/>
  <c r="DB250" i="3"/>
  <c r="DA250" i="3"/>
  <c r="CZ250" i="3"/>
  <c r="CV250" i="3"/>
  <c r="CU250" i="3"/>
  <c r="CT250" i="3"/>
  <c r="CS250" i="3"/>
  <c r="CO250" i="3"/>
  <c r="CN250" i="3"/>
  <c r="CM250" i="3"/>
  <c r="CL250" i="3"/>
  <c r="CH250" i="3"/>
  <c r="CG250" i="3"/>
  <c r="CF250" i="3"/>
  <c r="CE250" i="3"/>
  <c r="CA250" i="3"/>
  <c r="BZ250" i="3"/>
  <c r="BY250" i="3"/>
  <c r="BX250" i="3"/>
  <c r="BT250" i="3"/>
  <c r="BS250" i="3"/>
  <c r="BR250" i="3"/>
  <c r="BQ250" i="3"/>
  <c r="BM250" i="3"/>
  <c r="BL250" i="3"/>
  <c r="BK250" i="3"/>
  <c r="BJ250" i="3"/>
  <c r="BF250" i="3"/>
  <c r="BE250" i="3"/>
  <c r="BD250" i="3"/>
  <c r="AZ250" i="3"/>
  <c r="AY250" i="3"/>
  <c r="AX250" i="3"/>
  <c r="AT250" i="3"/>
  <c r="AS250" i="3"/>
  <c r="AR250" i="3"/>
  <c r="AQ250" i="3"/>
  <c r="AM250" i="3"/>
  <c r="AL250" i="3"/>
  <c r="AK250" i="3"/>
  <c r="AJ250" i="3"/>
  <c r="AF250" i="3"/>
  <c r="AE250" i="3"/>
  <c r="AD250" i="3"/>
  <c r="AC250" i="3"/>
  <c r="Y250" i="3"/>
  <c r="X250" i="3"/>
  <c r="W250" i="3"/>
  <c r="V250" i="3"/>
  <c r="R250" i="3"/>
  <c r="Q250" i="3"/>
  <c r="P250" i="3"/>
  <c r="O250" i="3"/>
  <c r="K250" i="3"/>
  <c r="J250" i="3"/>
  <c r="I250" i="3"/>
  <c r="H250" i="3"/>
  <c r="GG249" i="3"/>
  <c r="GF249" i="3"/>
  <c r="GE249" i="3"/>
  <c r="GA249" i="3"/>
  <c r="FZ249" i="3"/>
  <c r="FY249" i="3"/>
  <c r="FU249" i="3"/>
  <c r="FT249" i="3"/>
  <c r="FS249" i="3"/>
  <c r="FO249" i="3"/>
  <c r="FN249" i="3"/>
  <c r="FM249" i="3"/>
  <c r="FI249" i="3"/>
  <c r="FH249" i="3"/>
  <c r="FG249" i="3"/>
  <c r="FC249" i="3"/>
  <c r="FB249" i="3"/>
  <c r="FA249" i="3"/>
  <c r="EW249" i="3"/>
  <c r="EV249" i="3"/>
  <c r="EU249" i="3"/>
  <c r="EQ249" i="3"/>
  <c r="EP249" i="3"/>
  <c r="EO249" i="3"/>
  <c r="EN249" i="3"/>
  <c r="EJ249" i="3"/>
  <c r="EI249" i="3"/>
  <c r="EH249" i="3"/>
  <c r="EG249" i="3"/>
  <c r="EC249" i="3"/>
  <c r="EB249" i="3"/>
  <c r="EA249" i="3"/>
  <c r="DW249" i="3"/>
  <c r="DV249" i="3"/>
  <c r="DU249" i="3"/>
  <c r="DT249" i="3"/>
  <c r="DP249" i="3"/>
  <c r="DO249" i="3"/>
  <c r="DN249" i="3"/>
  <c r="DM249" i="3"/>
  <c r="DI249" i="3"/>
  <c r="DH249" i="3"/>
  <c r="DG249" i="3"/>
  <c r="DF249" i="3"/>
  <c r="DB249" i="3"/>
  <c r="DA249" i="3"/>
  <c r="CZ249" i="3"/>
  <c r="CV249" i="3"/>
  <c r="CU249" i="3"/>
  <c r="CT249" i="3"/>
  <c r="CS249" i="3"/>
  <c r="CO249" i="3"/>
  <c r="CN249" i="3"/>
  <c r="CM249" i="3"/>
  <c r="CL249" i="3"/>
  <c r="CH249" i="3"/>
  <c r="CG249" i="3"/>
  <c r="CF249" i="3"/>
  <c r="CE249" i="3"/>
  <c r="CA249" i="3"/>
  <c r="BZ249" i="3"/>
  <c r="BY249" i="3"/>
  <c r="BX249" i="3"/>
  <c r="BT249" i="3"/>
  <c r="BS249" i="3"/>
  <c r="BR249" i="3"/>
  <c r="BQ249" i="3"/>
  <c r="BM249" i="3"/>
  <c r="BL249" i="3"/>
  <c r="BK249" i="3"/>
  <c r="BJ249" i="3"/>
  <c r="BF249" i="3"/>
  <c r="BE249" i="3"/>
  <c r="BD249" i="3"/>
  <c r="AZ249" i="3"/>
  <c r="AY249" i="3"/>
  <c r="AX249" i="3"/>
  <c r="AT249" i="3"/>
  <c r="AS249" i="3"/>
  <c r="AR249" i="3"/>
  <c r="AQ249" i="3"/>
  <c r="AM249" i="3"/>
  <c r="AL249" i="3"/>
  <c r="AK249" i="3"/>
  <c r="AJ249" i="3"/>
  <c r="AF249" i="3"/>
  <c r="AE249" i="3"/>
  <c r="AD249" i="3"/>
  <c r="AC249" i="3"/>
  <c r="Y249" i="3"/>
  <c r="X249" i="3"/>
  <c r="W249" i="3"/>
  <c r="V249" i="3"/>
  <c r="R249" i="3"/>
  <c r="Q249" i="3"/>
  <c r="P249" i="3"/>
  <c r="O249" i="3"/>
  <c r="K249" i="3"/>
  <c r="J249" i="3"/>
  <c r="I249" i="3"/>
  <c r="H249" i="3"/>
  <c r="GG248" i="3"/>
  <c r="GF248" i="3"/>
  <c r="GE248" i="3"/>
  <c r="GA248" i="3"/>
  <c r="FZ248" i="3"/>
  <c r="FY248" i="3"/>
  <c r="FU248" i="3"/>
  <c r="FT248" i="3"/>
  <c r="FS248" i="3"/>
  <c r="FO248" i="3"/>
  <c r="FN248" i="3"/>
  <c r="FM248" i="3"/>
  <c r="FI248" i="3"/>
  <c r="FH248" i="3"/>
  <c r="FG248" i="3"/>
  <c r="FC248" i="3"/>
  <c r="FB248" i="3"/>
  <c r="FA248" i="3"/>
  <c r="EW248" i="3"/>
  <c r="EV248" i="3"/>
  <c r="EU248" i="3"/>
  <c r="EQ248" i="3"/>
  <c r="EP248" i="3"/>
  <c r="EO248" i="3"/>
  <c r="EN248" i="3"/>
  <c r="EJ248" i="3"/>
  <c r="EI248" i="3"/>
  <c r="EH248" i="3"/>
  <c r="EG248" i="3"/>
  <c r="EC248" i="3"/>
  <c r="EB248" i="3"/>
  <c r="EA248" i="3"/>
  <c r="DW248" i="3"/>
  <c r="DV248" i="3"/>
  <c r="DU248" i="3"/>
  <c r="DT248" i="3"/>
  <c r="DP248" i="3"/>
  <c r="DO248" i="3"/>
  <c r="DN248" i="3"/>
  <c r="DM248" i="3"/>
  <c r="DI248" i="3"/>
  <c r="DH248" i="3"/>
  <c r="DG248" i="3"/>
  <c r="DF248" i="3"/>
  <c r="DB248" i="3"/>
  <c r="DA248" i="3"/>
  <c r="CZ248" i="3"/>
  <c r="CV248" i="3"/>
  <c r="CU248" i="3"/>
  <c r="CT248" i="3"/>
  <c r="CS248" i="3"/>
  <c r="CO248" i="3"/>
  <c r="CN248" i="3"/>
  <c r="CM248" i="3"/>
  <c r="CL248" i="3"/>
  <c r="CH248" i="3"/>
  <c r="CG248" i="3"/>
  <c r="CF248" i="3"/>
  <c r="CE248" i="3"/>
  <c r="CA248" i="3"/>
  <c r="BZ248" i="3"/>
  <c r="BY248" i="3"/>
  <c r="BX248" i="3"/>
  <c r="BT248" i="3"/>
  <c r="BS248" i="3"/>
  <c r="BR248" i="3"/>
  <c r="BQ248" i="3"/>
  <c r="BM248" i="3"/>
  <c r="BL248" i="3"/>
  <c r="BK248" i="3"/>
  <c r="BJ248" i="3"/>
  <c r="BF248" i="3"/>
  <c r="BE248" i="3"/>
  <c r="BD248" i="3"/>
  <c r="AZ248" i="3"/>
  <c r="AY248" i="3"/>
  <c r="AX248" i="3"/>
  <c r="AT248" i="3"/>
  <c r="AS248" i="3"/>
  <c r="AR248" i="3"/>
  <c r="AQ248" i="3"/>
  <c r="AM248" i="3"/>
  <c r="AL248" i="3"/>
  <c r="AK248" i="3"/>
  <c r="AJ248" i="3"/>
  <c r="AF248" i="3"/>
  <c r="AE248" i="3"/>
  <c r="AD248" i="3"/>
  <c r="AC248" i="3"/>
  <c r="Y248" i="3"/>
  <c r="X248" i="3"/>
  <c r="W248" i="3"/>
  <c r="V248" i="3"/>
  <c r="R248" i="3"/>
  <c r="Q248" i="3"/>
  <c r="P248" i="3"/>
  <c r="O248" i="3"/>
  <c r="K248" i="3"/>
  <c r="J248" i="3"/>
  <c r="I248" i="3"/>
  <c r="H248" i="3"/>
  <c r="GG247" i="3"/>
  <c r="GF247" i="3"/>
  <c r="GE247" i="3"/>
  <c r="GA247" i="3"/>
  <c r="FZ247" i="3"/>
  <c r="FY247" i="3"/>
  <c r="FU247" i="3"/>
  <c r="FT247" i="3"/>
  <c r="FS247" i="3"/>
  <c r="FO247" i="3"/>
  <c r="FN247" i="3"/>
  <c r="FM247" i="3"/>
  <c r="FI247" i="3"/>
  <c r="FH247" i="3"/>
  <c r="FG247" i="3"/>
  <c r="FC247" i="3"/>
  <c r="FB247" i="3"/>
  <c r="FA247" i="3"/>
  <c r="EW247" i="3"/>
  <c r="EV247" i="3"/>
  <c r="EU247" i="3"/>
  <c r="EQ247" i="3"/>
  <c r="EP247" i="3"/>
  <c r="EO247" i="3"/>
  <c r="EN247" i="3"/>
  <c r="EJ247" i="3"/>
  <c r="EI247" i="3"/>
  <c r="EH247" i="3"/>
  <c r="EG247" i="3"/>
  <c r="EC247" i="3"/>
  <c r="EB247" i="3"/>
  <c r="EA247" i="3"/>
  <c r="DW247" i="3"/>
  <c r="DV247" i="3"/>
  <c r="DU247" i="3"/>
  <c r="DT247" i="3"/>
  <c r="DP247" i="3"/>
  <c r="DO247" i="3"/>
  <c r="DN247" i="3"/>
  <c r="DM247" i="3"/>
  <c r="DI247" i="3"/>
  <c r="DH247" i="3"/>
  <c r="DG247" i="3"/>
  <c r="DF247" i="3"/>
  <c r="DB247" i="3"/>
  <c r="DA247" i="3"/>
  <c r="CZ247" i="3"/>
  <c r="CV247" i="3"/>
  <c r="CU247" i="3"/>
  <c r="CT247" i="3"/>
  <c r="CS247" i="3"/>
  <c r="CO247" i="3"/>
  <c r="CN247" i="3"/>
  <c r="CM247" i="3"/>
  <c r="CL247" i="3"/>
  <c r="CH247" i="3"/>
  <c r="CG247" i="3"/>
  <c r="CF247" i="3"/>
  <c r="CE247" i="3"/>
  <c r="CA247" i="3"/>
  <c r="BZ247" i="3"/>
  <c r="BY247" i="3"/>
  <c r="BX247" i="3"/>
  <c r="BT247" i="3"/>
  <c r="BS247" i="3"/>
  <c r="BR247" i="3"/>
  <c r="BQ247" i="3"/>
  <c r="BM247" i="3"/>
  <c r="BL247" i="3"/>
  <c r="BK247" i="3"/>
  <c r="BJ247" i="3"/>
  <c r="BF247" i="3"/>
  <c r="BE247" i="3"/>
  <c r="BD247" i="3"/>
  <c r="AZ247" i="3"/>
  <c r="AY247" i="3"/>
  <c r="AX247" i="3"/>
  <c r="AT247" i="3"/>
  <c r="AS247" i="3"/>
  <c r="AR247" i="3"/>
  <c r="AQ247" i="3"/>
  <c r="AM247" i="3"/>
  <c r="AL247" i="3"/>
  <c r="AK247" i="3"/>
  <c r="AJ247" i="3"/>
  <c r="AF247" i="3"/>
  <c r="AE247" i="3"/>
  <c r="AD247" i="3"/>
  <c r="AC247" i="3"/>
  <c r="Y247" i="3"/>
  <c r="X247" i="3"/>
  <c r="W247" i="3"/>
  <c r="V247" i="3"/>
  <c r="R247" i="3"/>
  <c r="Q247" i="3"/>
  <c r="P247" i="3"/>
  <c r="O247" i="3"/>
  <c r="K247" i="3"/>
  <c r="J247" i="3"/>
  <c r="I247" i="3"/>
  <c r="H247" i="3"/>
  <c r="GG246" i="3"/>
  <c r="GF246" i="3"/>
  <c r="GE246" i="3"/>
  <c r="GA246" i="3"/>
  <c r="FZ246" i="3"/>
  <c r="FY246" i="3"/>
  <c r="FU246" i="3"/>
  <c r="FT246" i="3"/>
  <c r="FS246" i="3"/>
  <c r="FO246" i="3"/>
  <c r="FN246" i="3"/>
  <c r="FM246" i="3"/>
  <c r="FI246" i="3"/>
  <c r="FH246" i="3"/>
  <c r="FG246" i="3"/>
  <c r="FC246" i="3"/>
  <c r="FB246" i="3"/>
  <c r="FA246" i="3"/>
  <c r="EW246" i="3"/>
  <c r="EV246" i="3"/>
  <c r="EU246" i="3"/>
  <c r="EQ246" i="3"/>
  <c r="EP246" i="3"/>
  <c r="EO246" i="3"/>
  <c r="EN246" i="3"/>
  <c r="EJ246" i="3"/>
  <c r="EI246" i="3"/>
  <c r="EH246" i="3"/>
  <c r="EG246" i="3"/>
  <c r="EC246" i="3"/>
  <c r="EB246" i="3"/>
  <c r="EA246" i="3"/>
  <c r="DW246" i="3"/>
  <c r="DV246" i="3"/>
  <c r="DU246" i="3"/>
  <c r="DT246" i="3"/>
  <c r="DP246" i="3"/>
  <c r="DO246" i="3"/>
  <c r="DN246" i="3"/>
  <c r="DM246" i="3"/>
  <c r="DI246" i="3"/>
  <c r="DH246" i="3"/>
  <c r="DG246" i="3"/>
  <c r="DF246" i="3"/>
  <c r="DB246" i="3"/>
  <c r="DA246" i="3"/>
  <c r="CZ246" i="3"/>
  <c r="CV246" i="3"/>
  <c r="CU246" i="3"/>
  <c r="CT246" i="3"/>
  <c r="CS246" i="3"/>
  <c r="CO246" i="3"/>
  <c r="CN246" i="3"/>
  <c r="CM246" i="3"/>
  <c r="CL246" i="3"/>
  <c r="CH246" i="3"/>
  <c r="CG246" i="3"/>
  <c r="CF246" i="3"/>
  <c r="CE246" i="3"/>
  <c r="CA246" i="3"/>
  <c r="BZ246" i="3"/>
  <c r="BY246" i="3"/>
  <c r="BX246" i="3"/>
  <c r="BT246" i="3"/>
  <c r="BS246" i="3"/>
  <c r="BR246" i="3"/>
  <c r="BQ246" i="3"/>
  <c r="BM246" i="3"/>
  <c r="BL246" i="3"/>
  <c r="BK246" i="3"/>
  <c r="BJ246" i="3"/>
  <c r="BF246" i="3"/>
  <c r="BE246" i="3"/>
  <c r="BD246" i="3"/>
  <c r="AZ246" i="3"/>
  <c r="AY246" i="3"/>
  <c r="AX246" i="3"/>
  <c r="AT246" i="3"/>
  <c r="AS246" i="3"/>
  <c r="AR246" i="3"/>
  <c r="AQ246" i="3"/>
  <c r="AM246" i="3"/>
  <c r="AL246" i="3"/>
  <c r="AK246" i="3"/>
  <c r="AJ246" i="3"/>
  <c r="AF246" i="3"/>
  <c r="AE246" i="3"/>
  <c r="AD246" i="3"/>
  <c r="AC246" i="3"/>
  <c r="Y246" i="3"/>
  <c r="X246" i="3"/>
  <c r="W246" i="3"/>
  <c r="V246" i="3"/>
  <c r="R246" i="3"/>
  <c r="Q246" i="3"/>
  <c r="P246" i="3"/>
  <c r="O246" i="3"/>
  <c r="K246" i="3"/>
  <c r="J246" i="3"/>
  <c r="I246" i="3"/>
  <c r="H246" i="3"/>
  <c r="GG245" i="3"/>
  <c r="GF245" i="3"/>
  <c r="GE245" i="3"/>
  <c r="GA245" i="3"/>
  <c r="FZ245" i="3"/>
  <c r="FY245" i="3"/>
  <c r="FU245" i="3"/>
  <c r="FT245" i="3"/>
  <c r="FS245" i="3"/>
  <c r="FO245" i="3"/>
  <c r="FN245" i="3"/>
  <c r="FM245" i="3"/>
  <c r="FI245" i="3"/>
  <c r="FH245" i="3"/>
  <c r="FG245" i="3"/>
  <c r="FC245" i="3"/>
  <c r="FB245" i="3"/>
  <c r="FA245" i="3"/>
  <c r="EW245" i="3"/>
  <c r="EV245" i="3"/>
  <c r="EU245" i="3"/>
  <c r="EQ245" i="3"/>
  <c r="EP245" i="3"/>
  <c r="EO245" i="3"/>
  <c r="EN245" i="3"/>
  <c r="EJ245" i="3"/>
  <c r="EI245" i="3"/>
  <c r="EH245" i="3"/>
  <c r="EG245" i="3"/>
  <c r="EC245" i="3"/>
  <c r="EB245" i="3"/>
  <c r="EA245" i="3"/>
  <c r="DW245" i="3"/>
  <c r="DV245" i="3"/>
  <c r="DU245" i="3"/>
  <c r="DT245" i="3"/>
  <c r="DP245" i="3"/>
  <c r="DO245" i="3"/>
  <c r="DN245" i="3"/>
  <c r="DM245" i="3"/>
  <c r="DI245" i="3"/>
  <c r="DH245" i="3"/>
  <c r="DG245" i="3"/>
  <c r="DF245" i="3"/>
  <c r="DB245" i="3"/>
  <c r="DA245" i="3"/>
  <c r="CZ245" i="3"/>
  <c r="CV245" i="3"/>
  <c r="CU245" i="3"/>
  <c r="CT245" i="3"/>
  <c r="CS245" i="3"/>
  <c r="CO245" i="3"/>
  <c r="CN245" i="3"/>
  <c r="CM245" i="3"/>
  <c r="CL245" i="3"/>
  <c r="CH245" i="3"/>
  <c r="CG245" i="3"/>
  <c r="CF245" i="3"/>
  <c r="CE245" i="3"/>
  <c r="CA245" i="3"/>
  <c r="BZ245" i="3"/>
  <c r="BY245" i="3"/>
  <c r="BX245" i="3"/>
  <c r="BT245" i="3"/>
  <c r="BS245" i="3"/>
  <c r="BR245" i="3"/>
  <c r="BQ245" i="3"/>
  <c r="BM245" i="3"/>
  <c r="BL245" i="3"/>
  <c r="BK245" i="3"/>
  <c r="BJ245" i="3"/>
  <c r="BF245" i="3"/>
  <c r="BE245" i="3"/>
  <c r="BD245" i="3"/>
  <c r="AZ245" i="3"/>
  <c r="AY245" i="3"/>
  <c r="AX245" i="3"/>
  <c r="AT245" i="3"/>
  <c r="AS245" i="3"/>
  <c r="AR245" i="3"/>
  <c r="AQ245" i="3"/>
  <c r="AM245" i="3"/>
  <c r="AL245" i="3"/>
  <c r="AK245" i="3"/>
  <c r="AJ245" i="3"/>
  <c r="AF245" i="3"/>
  <c r="AE245" i="3"/>
  <c r="AD245" i="3"/>
  <c r="AC245" i="3"/>
  <c r="Y245" i="3"/>
  <c r="X245" i="3"/>
  <c r="W245" i="3"/>
  <c r="V245" i="3"/>
  <c r="R245" i="3"/>
  <c r="Q245" i="3"/>
  <c r="P245" i="3"/>
  <c r="O245" i="3"/>
  <c r="K245" i="3"/>
  <c r="J245" i="3"/>
  <c r="I245" i="3"/>
  <c r="H245" i="3"/>
  <c r="GG244" i="3"/>
  <c r="GF244" i="3"/>
  <c r="GE244" i="3"/>
  <c r="GA244" i="3"/>
  <c r="FZ244" i="3"/>
  <c r="FY244" i="3"/>
  <c r="FU244" i="3"/>
  <c r="FT244" i="3"/>
  <c r="FS244" i="3"/>
  <c r="FO244" i="3"/>
  <c r="FN244" i="3"/>
  <c r="FM244" i="3"/>
  <c r="FI244" i="3"/>
  <c r="FH244" i="3"/>
  <c r="FG244" i="3"/>
  <c r="FC244" i="3"/>
  <c r="FB244" i="3"/>
  <c r="FA244" i="3"/>
  <c r="EW244" i="3"/>
  <c r="EV244" i="3"/>
  <c r="EU244" i="3"/>
  <c r="EQ244" i="3"/>
  <c r="EP244" i="3"/>
  <c r="EO244" i="3"/>
  <c r="EN244" i="3"/>
  <c r="EJ244" i="3"/>
  <c r="EI244" i="3"/>
  <c r="EH244" i="3"/>
  <c r="EG244" i="3"/>
  <c r="EC244" i="3"/>
  <c r="EB244" i="3"/>
  <c r="EA244" i="3"/>
  <c r="DW244" i="3"/>
  <c r="DV244" i="3"/>
  <c r="DU244" i="3"/>
  <c r="DT244" i="3"/>
  <c r="DP244" i="3"/>
  <c r="DO244" i="3"/>
  <c r="DN244" i="3"/>
  <c r="DM244" i="3"/>
  <c r="DI244" i="3"/>
  <c r="DH244" i="3"/>
  <c r="DG244" i="3"/>
  <c r="DF244" i="3"/>
  <c r="DB244" i="3"/>
  <c r="DA244" i="3"/>
  <c r="CZ244" i="3"/>
  <c r="CV244" i="3"/>
  <c r="CU244" i="3"/>
  <c r="CT244" i="3"/>
  <c r="CS244" i="3"/>
  <c r="CO244" i="3"/>
  <c r="CN244" i="3"/>
  <c r="CM244" i="3"/>
  <c r="CL244" i="3"/>
  <c r="CH244" i="3"/>
  <c r="CG244" i="3"/>
  <c r="CF244" i="3"/>
  <c r="CE244" i="3"/>
  <c r="CA244" i="3"/>
  <c r="BZ244" i="3"/>
  <c r="BY244" i="3"/>
  <c r="BX244" i="3"/>
  <c r="BT244" i="3"/>
  <c r="BS244" i="3"/>
  <c r="BR244" i="3"/>
  <c r="BQ244" i="3"/>
  <c r="BM244" i="3"/>
  <c r="BL244" i="3"/>
  <c r="BK244" i="3"/>
  <c r="BJ244" i="3"/>
  <c r="BF244" i="3"/>
  <c r="BE244" i="3"/>
  <c r="BD244" i="3"/>
  <c r="AZ244" i="3"/>
  <c r="AY244" i="3"/>
  <c r="AX244" i="3"/>
  <c r="AT244" i="3"/>
  <c r="AS244" i="3"/>
  <c r="AR244" i="3"/>
  <c r="AQ244" i="3"/>
  <c r="AM244" i="3"/>
  <c r="AL244" i="3"/>
  <c r="AK244" i="3"/>
  <c r="AJ244" i="3"/>
  <c r="AF244" i="3"/>
  <c r="AE244" i="3"/>
  <c r="AD244" i="3"/>
  <c r="AC244" i="3"/>
  <c r="Y244" i="3"/>
  <c r="X244" i="3"/>
  <c r="W244" i="3"/>
  <c r="V244" i="3"/>
  <c r="R244" i="3"/>
  <c r="Q244" i="3"/>
  <c r="P244" i="3"/>
  <c r="O244" i="3"/>
  <c r="K244" i="3"/>
  <c r="J244" i="3"/>
  <c r="I244" i="3"/>
  <c r="H244" i="3"/>
  <c r="GG243" i="3"/>
  <c r="GF243" i="3"/>
  <c r="GE243" i="3"/>
  <c r="GA243" i="3"/>
  <c r="FZ243" i="3"/>
  <c r="FY243" i="3"/>
  <c r="FU243" i="3"/>
  <c r="FT243" i="3"/>
  <c r="FS243" i="3"/>
  <c r="FO243" i="3"/>
  <c r="FN243" i="3"/>
  <c r="FM243" i="3"/>
  <c r="FI243" i="3"/>
  <c r="FH243" i="3"/>
  <c r="FG243" i="3"/>
  <c r="FC243" i="3"/>
  <c r="FB243" i="3"/>
  <c r="FA243" i="3"/>
  <c r="EW243" i="3"/>
  <c r="EV243" i="3"/>
  <c r="EU243" i="3"/>
  <c r="EQ243" i="3"/>
  <c r="EP243" i="3"/>
  <c r="EO243" i="3"/>
  <c r="EN243" i="3"/>
  <c r="EJ243" i="3"/>
  <c r="EI243" i="3"/>
  <c r="EH243" i="3"/>
  <c r="EG243" i="3"/>
  <c r="EC243" i="3"/>
  <c r="EB243" i="3"/>
  <c r="EA243" i="3"/>
  <c r="DW243" i="3"/>
  <c r="DV243" i="3"/>
  <c r="DU243" i="3"/>
  <c r="DT243" i="3"/>
  <c r="DP243" i="3"/>
  <c r="DO243" i="3"/>
  <c r="DN243" i="3"/>
  <c r="DM243" i="3"/>
  <c r="DI243" i="3"/>
  <c r="DH243" i="3"/>
  <c r="DG243" i="3"/>
  <c r="DF243" i="3"/>
  <c r="DB243" i="3"/>
  <c r="DA243" i="3"/>
  <c r="CZ243" i="3"/>
  <c r="CV243" i="3"/>
  <c r="CU243" i="3"/>
  <c r="CT243" i="3"/>
  <c r="CS243" i="3"/>
  <c r="CO243" i="3"/>
  <c r="CN243" i="3"/>
  <c r="CM243" i="3"/>
  <c r="CL243" i="3"/>
  <c r="CH243" i="3"/>
  <c r="CG243" i="3"/>
  <c r="CF243" i="3"/>
  <c r="CE243" i="3"/>
  <c r="CA243" i="3"/>
  <c r="BZ243" i="3"/>
  <c r="BY243" i="3"/>
  <c r="BX243" i="3"/>
  <c r="BT243" i="3"/>
  <c r="BS243" i="3"/>
  <c r="BR243" i="3"/>
  <c r="BQ243" i="3"/>
  <c r="BM243" i="3"/>
  <c r="BL243" i="3"/>
  <c r="BK243" i="3"/>
  <c r="BJ243" i="3"/>
  <c r="BF243" i="3"/>
  <c r="BE243" i="3"/>
  <c r="BD243" i="3"/>
  <c r="AZ243" i="3"/>
  <c r="AY243" i="3"/>
  <c r="AX243" i="3"/>
  <c r="AT243" i="3"/>
  <c r="AS243" i="3"/>
  <c r="AR243" i="3"/>
  <c r="AQ243" i="3"/>
  <c r="AM243" i="3"/>
  <c r="AL243" i="3"/>
  <c r="AK243" i="3"/>
  <c r="AJ243" i="3"/>
  <c r="AF243" i="3"/>
  <c r="AE243" i="3"/>
  <c r="AD243" i="3"/>
  <c r="AC243" i="3"/>
  <c r="Y243" i="3"/>
  <c r="X243" i="3"/>
  <c r="W243" i="3"/>
  <c r="V243" i="3"/>
  <c r="R243" i="3"/>
  <c r="Q243" i="3"/>
  <c r="P243" i="3"/>
  <c r="O243" i="3"/>
  <c r="K243" i="3"/>
  <c r="J243" i="3"/>
  <c r="I243" i="3"/>
  <c r="H243" i="3"/>
  <c r="GG242" i="3"/>
  <c r="GF242" i="3"/>
  <c r="GE242" i="3"/>
  <c r="GA242" i="3"/>
  <c r="FZ242" i="3"/>
  <c r="FY242" i="3"/>
  <c r="FU242" i="3"/>
  <c r="FT242" i="3"/>
  <c r="FS242" i="3"/>
  <c r="FO242" i="3"/>
  <c r="FN242" i="3"/>
  <c r="FM242" i="3"/>
  <c r="FI242" i="3"/>
  <c r="FH242" i="3"/>
  <c r="FG242" i="3"/>
  <c r="FC242" i="3"/>
  <c r="FB242" i="3"/>
  <c r="FA242" i="3"/>
  <c r="EW242" i="3"/>
  <c r="EV242" i="3"/>
  <c r="EU242" i="3"/>
  <c r="EQ242" i="3"/>
  <c r="EP242" i="3"/>
  <c r="EO242" i="3"/>
  <c r="EN242" i="3"/>
  <c r="EJ242" i="3"/>
  <c r="EI242" i="3"/>
  <c r="EH242" i="3"/>
  <c r="EG242" i="3"/>
  <c r="EC242" i="3"/>
  <c r="EB242" i="3"/>
  <c r="EA242" i="3"/>
  <c r="DW242" i="3"/>
  <c r="DV242" i="3"/>
  <c r="DU242" i="3"/>
  <c r="DT242" i="3"/>
  <c r="DP242" i="3"/>
  <c r="DO242" i="3"/>
  <c r="DN242" i="3"/>
  <c r="DM242" i="3"/>
  <c r="DI242" i="3"/>
  <c r="DH242" i="3"/>
  <c r="DG242" i="3"/>
  <c r="DF242" i="3"/>
  <c r="DB242" i="3"/>
  <c r="DA242" i="3"/>
  <c r="CZ242" i="3"/>
  <c r="CV242" i="3"/>
  <c r="CU242" i="3"/>
  <c r="CT242" i="3"/>
  <c r="CS242" i="3"/>
  <c r="CO242" i="3"/>
  <c r="CN242" i="3"/>
  <c r="CM242" i="3"/>
  <c r="CL242" i="3"/>
  <c r="CH242" i="3"/>
  <c r="CG242" i="3"/>
  <c r="CF242" i="3"/>
  <c r="CE242" i="3"/>
  <c r="CA242" i="3"/>
  <c r="BZ242" i="3"/>
  <c r="BY242" i="3"/>
  <c r="BX242" i="3"/>
  <c r="BT242" i="3"/>
  <c r="BS242" i="3"/>
  <c r="BR242" i="3"/>
  <c r="BQ242" i="3"/>
  <c r="BM242" i="3"/>
  <c r="BL242" i="3"/>
  <c r="BK242" i="3"/>
  <c r="BJ242" i="3"/>
  <c r="BF242" i="3"/>
  <c r="BE242" i="3"/>
  <c r="BD242" i="3"/>
  <c r="AZ242" i="3"/>
  <c r="AY242" i="3"/>
  <c r="AX242" i="3"/>
  <c r="AT242" i="3"/>
  <c r="AS242" i="3"/>
  <c r="AR242" i="3"/>
  <c r="AQ242" i="3"/>
  <c r="AM242" i="3"/>
  <c r="AL242" i="3"/>
  <c r="AK242" i="3"/>
  <c r="AJ242" i="3"/>
  <c r="AF242" i="3"/>
  <c r="AE242" i="3"/>
  <c r="AD242" i="3"/>
  <c r="AC242" i="3"/>
  <c r="Y242" i="3"/>
  <c r="X242" i="3"/>
  <c r="W242" i="3"/>
  <c r="V242" i="3"/>
  <c r="R242" i="3"/>
  <c r="Q242" i="3"/>
  <c r="P242" i="3"/>
  <c r="O242" i="3"/>
  <c r="K242" i="3"/>
  <c r="J242" i="3"/>
  <c r="I242" i="3"/>
  <c r="H242" i="3"/>
  <c r="GG241" i="3"/>
  <c r="GF241" i="3"/>
  <c r="GE241" i="3"/>
  <c r="GA241" i="3"/>
  <c r="FZ241" i="3"/>
  <c r="FY241" i="3"/>
  <c r="FU241" i="3"/>
  <c r="FT241" i="3"/>
  <c r="FS241" i="3"/>
  <c r="FO241" i="3"/>
  <c r="FN241" i="3"/>
  <c r="FM241" i="3"/>
  <c r="FI241" i="3"/>
  <c r="FH241" i="3"/>
  <c r="FG241" i="3"/>
  <c r="FC241" i="3"/>
  <c r="FB241" i="3"/>
  <c r="FA241" i="3"/>
  <c r="EW241" i="3"/>
  <c r="EV241" i="3"/>
  <c r="EU241" i="3"/>
  <c r="EQ241" i="3"/>
  <c r="EP241" i="3"/>
  <c r="EO241" i="3"/>
  <c r="EN241" i="3"/>
  <c r="EJ241" i="3"/>
  <c r="EI241" i="3"/>
  <c r="EH241" i="3"/>
  <c r="EG241" i="3"/>
  <c r="EC241" i="3"/>
  <c r="EB241" i="3"/>
  <c r="EA241" i="3"/>
  <c r="DW241" i="3"/>
  <c r="DV241" i="3"/>
  <c r="DU241" i="3"/>
  <c r="DT241" i="3"/>
  <c r="DP241" i="3"/>
  <c r="DO241" i="3"/>
  <c r="DN241" i="3"/>
  <c r="DM241" i="3"/>
  <c r="DI241" i="3"/>
  <c r="DH241" i="3"/>
  <c r="DG241" i="3"/>
  <c r="DF241" i="3"/>
  <c r="DB241" i="3"/>
  <c r="DA241" i="3"/>
  <c r="CZ241" i="3"/>
  <c r="CV241" i="3"/>
  <c r="CU241" i="3"/>
  <c r="CT241" i="3"/>
  <c r="CS241" i="3"/>
  <c r="CO241" i="3"/>
  <c r="CN241" i="3"/>
  <c r="CM241" i="3"/>
  <c r="CL241" i="3"/>
  <c r="CH241" i="3"/>
  <c r="CG241" i="3"/>
  <c r="CF241" i="3"/>
  <c r="CE241" i="3"/>
  <c r="CA241" i="3"/>
  <c r="BZ241" i="3"/>
  <c r="BY241" i="3"/>
  <c r="BX241" i="3"/>
  <c r="BT241" i="3"/>
  <c r="BS241" i="3"/>
  <c r="BR241" i="3"/>
  <c r="BQ241" i="3"/>
  <c r="BM241" i="3"/>
  <c r="BL241" i="3"/>
  <c r="BK241" i="3"/>
  <c r="BJ241" i="3"/>
  <c r="BF241" i="3"/>
  <c r="BE241" i="3"/>
  <c r="BD241" i="3"/>
  <c r="AZ241" i="3"/>
  <c r="AY241" i="3"/>
  <c r="AX241" i="3"/>
  <c r="AT241" i="3"/>
  <c r="AS241" i="3"/>
  <c r="AR241" i="3"/>
  <c r="AQ241" i="3"/>
  <c r="AM241" i="3"/>
  <c r="AL241" i="3"/>
  <c r="AK241" i="3"/>
  <c r="AJ241" i="3"/>
  <c r="AF241" i="3"/>
  <c r="AE241" i="3"/>
  <c r="AD241" i="3"/>
  <c r="AC241" i="3"/>
  <c r="Y241" i="3"/>
  <c r="X241" i="3"/>
  <c r="W241" i="3"/>
  <c r="V241" i="3"/>
  <c r="R241" i="3"/>
  <c r="Q241" i="3"/>
  <c r="P241" i="3"/>
  <c r="O241" i="3"/>
  <c r="K241" i="3"/>
  <c r="J241" i="3"/>
  <c r="I241" i="3"/>
  <c r="H241" i="3"/>
  <c r="GG240" i="3"/>
  <c r="GF240" i="3"/>
  <c r="GE240" i="3"/>
  <c r="GA240" i="3"/>
  <c r="FZ240" i="3"/>
  <c r="FY240" i="3"/>
  <c r="FU240" i="3"/>
  <c r="FT240" i="3"/>
  <c r="FS240" i="3"/>
  <c r="FO240" i="3"/>
  <c r="FN240" i="3"/>
  <c r="FM240" i="3"/>
  <c r="FI240" i="3"/>
  <c r="FH240" i="3"/>
  <c r="FG240" i="3"/>
  <c r="FC240" i="3"/>
  <c r="FB240" i="3"/>
  <c r="FA240" i="3"/>
  <c r="EW240" i="3"/>
  <c r="EV240" i="3"/>
  <c r="EU240" i="3"/>
  <c r="EQ240" i="3"/>
  <c r="EP240" i="3"/>
  <c r="EO240" i="3"/>
  <c r="EN240" i="3"/>
  <c r="EJ240" i="3"/>
  <c r="EI240" i="3"/>
  <c r="EH240" i="3"/>
  <c r="EG240" i="3"/>
  <c r="EC240" i="3"/>
  <c r="EB240" i="3"/>
  <c r="EA240" i="3"/>
  <c r="DW240" i="3"/>
  <c r="DV240" i="3"/>
  <c r="DU240" i="3"/>
  <c r="DT240" i="3"/>
  <c r="DP240" i="3"/>
  <c r="DO240" i="3"/>
  <c r="DN240" i="3"/>
  <c r="DM240" i="3"/>
  <c r="DI240" i="3"/>
  <c r="DH240" i="3"/>
  <c r="DG240" i="3"/>
  <c r="DF240" i="3"/>
  <c r="DB240" i="3"/>
  <c r="DA240" i="3"/>
  <c r="CZ240" i="3"/>
  <c r="CV240" i="3"/>
  <c r="CU240" i="3"/>
  <c r="CT240" i="3"/>
  <c r="CS240" i="3"/>
  <c r="CO240" i="3"/>
  <c r="CN240" i="3"/>
  <c r="CM240" i="3"/>
  <c r="CL240" i="3"/>
  <c r="CH240" i="3"/>
  <c r="CG240" i="3"/>
  <c r="CF240" i="3"/>
  <c r="CE240" i="3"/>
  <c r="CA240" i="3"/>
  <c r="BZ240" i="3"/>
  <c r="BY240" i="3"/>
  <c r="BX240" i="3"/>
  <c r="BT240" i="3"/>
  <c r="BS240" i="3"/>
  <c r="BR240" i="3"/>
  <c r="BQ240" i="3"/>
  <c r="BM240" i="3"/>
  <c r="BL240" i="3"/>
  <c r="BK240" i="3"/>
  <c r="BJ240" i="3"/>
  <c r="BF240" i="3"/>
  <c r="BE240" i="3"/>
  <c r="BD240" i="3"/>
  <c r="AZ240" i="3"/>
  <c r="AY240" i="3"/>
  <c r="AX240" i="3"/>
  <c r="AT240" i="3"/>
  <c r="AS240" i="3"/>
  <c r="AR240" i="3"/>
  <c r="AQ240" i="3"/>
  <c r="AM240" i="3"/>
  <c r="AL240" i="3"/>
  <c r="AK240" i="3"/>
  <c r="AJ240" i="3"/>
  <c r="AF240" i="3"/>
  <c r="AE240" i="3"/>
  <c r="AD240" i="3"/>
  <c r="AC240" i="3"/>
  <c r="Y240" i="3"/>
  <c r="X240" i="3"/>
  <c r="W240" i="3"/>
  <c r="V240" i="3"/>
  <c r="R240" i="3"/>
  <c r="Q240" i="3"/>
  <c r="P240" i="3"/>
  <c r="O240" i="3"/>
  <c r="K240" i="3"/>
  <c r="J240" i="3"/>
  <c r="I240" i="3"/>
  <c r="H240" i="3"/>
  <c r="GG239" i="3"/>
  <c r="GF239" i="3"/>
  <c r="GE239" i="3"/>
  <c r="GA239" i="3"/>
  <c r="FZ239" i="3"/>
  <c r="FY239" i="3"/>
  <c r="FU239" i="3"/>
  <c r="FT239" i="3"/>
  <c r="FS239" i="3"/>
  <c r="FO239" i="3"/>
  <c r="FN239" i="3"/>
  <c r="FM239" i="3"/>
  <c r="FI239" i="3"/>
  <c r="FH239" i="3"/>
  <c r="FG239" i="3"/>
  <c r="FC239" i="3"/>
  <c r="FB239" i="3"/>
  <c r="FA239" i="3"/>
  <c r="EW239" i="3"/>
  <c r="EV239" i="3"/>
  <c r="EU239" i="3"/>
  <c r="EQ239" i="3"/>
  <c r="EP239" i="3"/>
  <c r="EO239" i="3"/>
  <c r="EN239" i="3"/>
  <c r="EJ239" i="3"/>
  <c r="EI239" i="3"/>
  <c r="EH239" i="3"/>
  <c r="EG239" i="3"/>
  <c r="EC239" i="3"/>
  <c r="EB239" i="3"/>
  <c r="EA239" i="3"/>
  <c r="DW239" i="3"/>
  <c r="DV239" i="3"/>
  <c r="DU239" i="3"/>
  <c r="DT239" i="3"/>
  <c r="DP239" i="3"/>
  <c r="DO239" i="3"/>
  <c r="DN239" i="3"/>
  <c r="DM239" i="3"/>
  <c r="DI239" i="3"/>
  <c r="DH239" i="3"/>
  <c r="DG239" i="3"/>
  <c r="DF239" i="3"/>
  <c r="DB239" i="3"/>
  <c r="DA239" i="3"/>
  <c r="CZ239" i="3"/>
  <c r="CV239" i="3"/>
  <c r="CU239" i="3"/>
  <c r="CT239" i="3"/>
  <c r="CS239" i="3"/>
  <c r="CO239" i="3"/>
  <c r="CN239" i="3"/>
  <c r="CM239" i="3"/>
  <c r="CL239" i="3"/>
  <c r="CH239" i="3"/>
  <c r="CG239" i="3"/>
  <c r="CF239" i="3"/>
  <c r="CE239" i="3"/>
  <c r="CA239" i="3"/>
  <c r="BZ239" i="3"/>
  <c r="BY239" i="3"/>
  <c r="BX239" i="3"/>
  <c r="BT239" i="3"/>
  <c r="BS239" i="3"/>
  <c r="BR239" i="3"/>
  <c r="BQ239" i="3"/>
  <c r="BM239" i="3"/>
  <c r="BL239" i="3"/>
  <c r="BK239" i="3"/>
  <c r="BJ239" i="3"/>
  <c r="BF239" i="3"/>
  <c r="BE239" i="3"/>
  <c r="BD239" i="3"/>
  <c r="AZ239" i="3"/>
  <c r="AY239" i="3"/>
  <c r="AX239" i="3"/>
  <c r="AT239" i="3"/>
  <c r="AS239" i="3"/>
  <c r="AR239" i="3"/>
  <c r="AQ239" i="3"/>
  <c r="AM239" i="3"/>
  <c r="AL239" i="3"/>
  <c r="AK239" i="3"/>
  <c r="AJ239" i="3"/>
  <c r="AF239" i="3"/>
  <c r="AE239" i="3"/>
  <c r="AD239" i="3"/>
  <c r="AC239" i="3"/>
  <c r="Y239" i="3"/>
  <c r="X239" i="3"/>
  <c r="W239" i="3"/>
  <c r="V239" i="3"/>
  <c r="R239" i="3"/>
  <c r="Q239" i="3"/>
  <c r="P239" i="3"/>
  <c r="O239" i="3"/>
  <c r="K239" i="3"/>
  <c r="J239" i="3"/>
  <c r="I239" i="3"/>
  <c r="H239" i="3"/>
  <c r="GG238" i="3"/>
  <c r="GF238" i="3"/>
  <c r="GE238" i="3"/>
  <c r="GA238" i="3"/>
  <c r="FZ238" i="3"/>
  <c r="FY238" i="3"/>
  <c r="FU238" i="3"/>
  <c r="FT238" i="3"/>
  <c r="FS238" i="3"/>
  <c r="FO238" i="3"/>
  <c r="FN238" i="3"/>
  <c r="FM238" i="3"/>
  <c r="FI238" i="3"/>
  <c r="FH238" i="3"/>
  <c r="FG238" i="3"/>
  <c r="FC238" i="3"/>
  <c r="FB238" i="3"/>
  <c r="FA238" i="3"/>
  <c r="EW238" i="3"/>
  <c r="EV238" i="3"/>
  <c r="EU238" i="3"/>
  <c r="EQ238" i="3"/>
  <c r="EP238" i="3"/>
  <c r="EO238" i="3"/>
  <c r="EN238" i="3"/>
  <c r="EJ238" i="3"/>
  <c r="EI238" i="3"/>
  <c r="EH238" i="3"/>
  <c r="EG238" i="3"/>
  <c r="EC238" i="3"/>
  <c r="EB238" i="3"/>
  <c r="EA238" i="3"/>
  <c r="DW238" i="3"/>
  <c r="DV238" i="3"/>
  <c r="DU238" i="3"/>
  <c r="DT238" i="3"/>
  <c r="DP238" i="3"/>
  <c r="DO238" i="3"/>
  <c r="DN238" i="3"/>
  <c r="DM238" i="3"/>
  <c r="DI238" i="3"/>
  <c r="DH238" i="3"/>
  <c r="DG238" i="3"/>
  <c r="DF238" i="3"/>
  <c r="DB238" i="3"/>
  <c r="DA238" i="3"/>
  <c r="CZ238" i="3"/>
  <c r="CV238" i="3"/>
  <c r="CU238" i="3"/>
  <c r="CT238" i="3"/>
  <c r="CS238" i="3"/>
  <c r="CO238" i="3"/>
  <c r="CN238" i="3"/>
  <c r="CM238" i="3"/>
  <c r="CL238" i="3"/>
  <c r="CH238" i="3"/>
  <c r="CG238" i="3"/>
  <c r="CF238" i="3"/>
  <c r="CE238" i="3"/>
  <c r="CA238" i="3"/>
  <c r="BZ238" i="3"/>
  <c r="BY238" i="3"/>
  <c r="BX238" i="3"/>
  <c r="BT238" i="3"/>
  <c r="BS238" i="3"/>
  <c r="BR238" i="3"/>
  <c r="BQ238" i="3"/>
  <c r="BM238" i="3"/>
  <c r="BL238" i="3"/>
  <c r="BK238" i="3"/>
  <c r="BJ238" i="3"/>
  <c r="BF238" i="3"/>
  <c r="BE238" i="3"/>
  <c r="BD238" i="3"/>
  <c r="AZ238" i="3"/>
  <c r="AY238" i="3"/>
  <c r="AX238" i="3"/>
  <c r="AT238" i="3"/>
  <c r="AS238" i="3"/>
  <c r="AR238" i="3"/>
  <c r="AQ238" i="3"/>
  <c r="AM238" i="3"/>
  <c r="AL238" i="3"/>
  <c r="AK238" i="3"/>
  <c r="AJ238" i="3"/>
  <c r="AF238" i="3"/>
  <c r="AE238" i="3"/>
  <c r="AD238" i="3"/>
  <c r="AC238" i="3"/>
  <c r="Y238" i="3"/>
  <c r="X238" i="3"/>
  <c r="W238" i="3"/>
  <c r="V238" i="3"/>
  <c r="R238" i="3"/>
  <c r="Q238" i="3"/>
  <c r="P238" i="3"/>
  <c r="O238" i="3"/>
  <c r="K238" i="3"/>
  <c r="J238" i="3"/>
  <c r="I238" i="3"/>
  <c r="H238" i="3"/>
  <c r="GG237" i="3"/>
  <c r="GF237" i="3"/>
  <c r="GE237" i="3"/>
  <c r="GA237" i="3"/>
  <c r="FZ237" i="3"/>
  <c r="FY237" i="3"/>
  <c r="FU237" i="3"/>
  <c r="FT237" i="3"/>
  <c r="FS237" i="3"/>
  <c r="FO237" i="3"/>
  <c r="FN237" i="3"/>
  <c r="FM237" i="3"/>
  <c r="FI237" i="3"/>
  <c r="FH237" i="3"/>
  <c r="FG237" i="3"/>
  <c r="FC237" i="3"/>
  <c r="FB237" i="3"/>
  <c r="FA237" i="3"/>
  <c r="EW237" i="3"/>
  <c r="EV237" i="3"/>
  <c r="EU237" i="3"/>
  <c r="EQ237" i="3"/>
  <c r="EP237" i="3"/>
  <c r="EO237" i="3"/>
  <c r="EN237" i="3"/>
  <c r="EJ237" i="3"/>
  <c r="EI237" i="3"/>
  <c r="EH237" i="3"/>
  <c r="EG237" i="3"/>
  <c r="EC237" i="3"/>
  <c r="EB237" i="3"/>
  <c r="EA237" i="3"/>
  <c r="DW237" i="3"/>
  <c r="DV237" i="3"/>
  <c r="DU237" i="3"/>
  <c r="DT237" i="3"/>
  <c r="DP237" i="3"/>
  <c r="DO237" i="3"/>
  <c r="DN237" i="3"/>
  <c r="DM237" i="3"/>
  <c r="DI237" i="3"/>
  <c r="DH237" i="3"/>
  <c r="DG237" i="3"/>
  <c r="DF237" i="3"/>
  <c r="DB237" i="3"/>
  <c r="DA237" i="3"/>
  <c r="CZ237" i="3"/>
  <c r="CV237" i="3"/>
  <c r="CU237" i="3"/>
  <c r="CT237" i="3"/>
  <c r="CS237" i="3"/>
  <c r="CO237" i="3"/>
  <c r="CN237" i="3"/>
  <c r="CM237" i="3"/>
  <c r="CL237" i="3"/>
  <c r="CH237" i="3"/>
  <c r="CG237" i="3"/>
  <c r="CF237" i="3"/>
  <c r="CE237" i="3"/>
  <c r="CA237" i="3"/>
  <c r="BZ237" i="3"/>
  <c r="BY237" i="3"/>
  <c r="BX237" i="3"/>
  <c r="BT237" i="3"/>
  <c r="BS237" i="3"/>
  <c r="BR237" i="3"/>
  <c r="BQ237" i="3"/>
  <c r="BM237" i="3"/>
  <c r="BL237" i="3"/>
  <c r="BK237" i="3"/>
  <c r="BJ237" i="3"/>
  <c r="BF237" i="3"/>
  <c r="BE237" i="3"/>
  <c r="BD237" i="3"/>
  <c r="AZ237" i="3"/>
  <c r="AY237" i="3"/>
  <c r="AX237" i="3"/>
  <c r="AT237" i="3"/>
  <c r="AS237" i="3"/>
  <c r="AR237" i="3"/>
  <c r="AQ237" i="3"/>
  <c r="AM237" i="3"/>
  <c r="AL237" i="3"/>
  <c r="AK237" i="3"/>
  <c r="AJ237" i="3"/>
  <c r="AF237" i="3"/>
  <c r="AE237" i="3"/>
  <c r="AD237" i="3"/>
  <c r="AC237" i="3"/>
  <c r="Y237" i="3"/>
  <c r="X237" i="3"/>
  <c r="W237" i="3"/>
  <c r="V237" i="3"/>
  <c r="R237" i="3"/>
  <c r="Q237" i="3"/>
  <c r="P237" i="3"/>
  <c r="O237" i="3"/>
  <c r="K237" i="3"/>
  <c r="J237" i="3"/>
  <c r="I237" i="3"/>
  <c r="H237" i="3"/>
  <c r="GG236" i="3"/>
  <c r="GF236" i="3"/>
  <c r="GE236" i="3"/>
  <c r="GA236" i="3"/>
  <c r="FZ236" i="3"/>
  <c r="FY236" i="3"/>
  <c r="FU236" i="3"/>
  <c r="FT236" i="3"/>
  <c r="FS236" i="3"/>
  <c r="FO236" i="3"/>
  <c r="FN236" i="3"/>
  <c r="FM236" i="3"/>
  <c r="FI236" i="3"/>
  <c r="FH236" i="3"/>
  <c r="FG236" i="3"/>
  <c r="FC236" i="3"/>
  <c r="FB236" i="3"/>
  <c r="FA236" i="3"/>
  <c r="EW236" i="3"/>
  <c r="EV236" i="3"/>
  <c r="EU236" i="3"/>
  <c r="EQ236" i="3"/>
  <c r="EP236" i="3"/>
  <c r="EO236" i="3"/>
  <c r="EN236" i="3"/>
  <c r="EJ236" i="3"/>
  <c r="EI236" i="3"/>
  <c r="EH236" i="3"/>
  <c r="EG236" i="3"/>
  <c r="EC236" i="3"/>
  <c r="EB236" i="3"/>
  <c r="EA236" i="3"/>
  <c r="DW236" i="3"/>
  <c r="DV236" i="3"/>
  <c r="DU236" i="3"/>
  <c r="DT236" i="3"/>
  <c r="DP236" i="3"/>
  <c r="DO236" i="3"/>
  <c r="DN236" i="3"/>
  <c r="DM236" i="3"/>
  <c r="DI236" i="3"/>
  <c r="DH236" i="3"/>
  <c r="DG236" i="3"/>
  <c r="DF236" i="3"/>
  <c r="DB236" i="3"/>
  <c r="DA236" i="3"/>
  <c r="CZ236" i="3"/>
  <c r="CV236" i="3"/>
  <c r="CU236" i="3"/>
  <c r="CT236" i="3"/>
  <c r="CS236" i="3"/>
  <c r="CO236" i="3"/>
  <c r="CN236" i="3"/>
  <c r="CM236" i="3"/>
  <c r="CL236" i="3"/>
  <c r="CH236" i="3"/>
  <c r="CG236" i="3"/>
  <c r="CF236" i="3"/>
  <c r="CE236" i="3"/>
  <c r="CA236" i="3"/>
  <c r="BZ236" i="3"/>
  <c r="BY236" i="3"/>
  <c r="BX236" i="3"/>
  <c r="BT236" i="3"/>
  <c r="BS236" i="3"/>
  <c r="BR236" i="3"/>
  <c r="BQ236" i="3"/>
  <c r="BM236" i="3"/>
  <c r="BL236" i="3"/>
  <c r="BK236" i="3"/>
  <c r="BJ236" i="3"/>
  <c r="BF236" i="3"/>
  <c r="BE236" i="3"/>
  <c r="BD236" i="3"/>
  <c r="AZ236" i="3"/>
  <c r="AY236" i="3"/>
  <c r="AX236" i="3"/>
  <c r="AT236" i="3"/>
  <c r="AS236" i="3"/>
  <c r="AR236" i="3"/>
  <c r="AQ236" i="3"/>
  <c r="AM236" i="3"/>
  <c r="AL236" i="3"/>
  <c r="AK236" i="3"/>
  <c r="AJ236" i="3"/>
  <c r="AF236" i="3"/>
  <c r="AE236" i="3"/>
  <c r="AD236" i="3"/>
  <c r="AC236" i="3"/>
  <c r="Y236" i="3"/>
  <c r="X236" i="3"/>
  <c r="W236" i="3"/>
  <c r="V236" i="3"/>
  <c r="R236" i="3"/>
  <c r="Q236" i="3"/>
  <c r="P236" i="3"/>
  <c r="O236" i="3"/>
  <c r="K236" i="3"/>
  <c r="J236" i="3"/>
  <c r="I236" i="3"/>
  <c r="H236" i="3"/>
  <c r="GG235" i="3"/>
  <c r="GF235" i="3"/>
  <c r="GE235" i="3"/>
  <c r="GA235" i="3"/>
  <c r="FZ235" i="3"/>
  <c r="FY235" i="3"/>
  <c r="FU235" i="3"/>
  <c r="FT235" i="3"/>
  <c r="FS235" i="3"/>
  <c r="FO235" i="3"/>
  <c r="FN235" i="3"/>
  <c r="FM235" i="3"/>
  <c r="FI235" i="3"/>
  <c r="FH235" i="3"/>
  <c r="FG235" i="3"/>
  <c r="FC235" i="3"/>
  <c r="FB235" i="3"/>
  <c r="FA235" i="3"/>
  <c r="EW235" i="3"/>
  <c r="EV235" i="3"/>
  <c r="EU235" i="3"/>
  <c r="EQ235" i="3"/>
  <c r="EP235" i="3"/>
  <c r="EO235" i="3"/>
  <c r="EN235" i="3"/>
  <c r="EJ235" i="3"/>
  <c r="EI235" i="3"/>
  <c r="EH235" i="3"/>
  <c r="EG235" i="3"/>
  <c r="EC235" i="3"/>
  <c r="EB235" i="3"/>
  <c r="EA235" i="3"/>
  <c r="DW235" i="3"/>
  <c r="DV235" i="3"/>
  <c r="DU235" i="3"/>
  <c r="DT235" i="3"/>
  <c r="DP235" i="3"/>
  <c r="DO235" i="3"/>
  <c r="DN235" i="3"/>
  <c r="DM235" i="3"/>
  <c r="DI235" i="3"/>
  <c r="DH235" i="3"/>
  <c r="DG235" i="3"/>
  <c r="DF235" i="3"/>
  <c r="DB235" i="3"/>
  <c r="DA235" i="3"/>
  <c r="CZ235" i="3"/>
  <c r="CV235" i="3"/>
  <c r="CU235" i="3"/>
  <c r="CT235" i="3"/>
  <c r="CS235" i="3"/>
  <c r="CO235" i="3"/>
  <c r="CN235" i="3"/>
  <c r="CM235" i="3"/>
  <c r="CL235" i="3"/>
  <c r="CH235" i="3"/>
  <c r="CG235" i="3"/>
  <c r="CF235" i="3"/>
  <c r="CE235" i="3"/>
  <c r="CA235" i="3"/>
  <c r="BZ235" i="3"/>
  <c r="BY235" i="3"/>
  <c r="BX235" i="3"/>
  <c r="BT235" i="3"/>
  <c r="BS235" i="3"/>
  <c r="BR235" i="3"/>
  <c r="BQ235" i="3"/>
  <c r="BM235" i="3"/>
  <c r="BL235" i="3"/>
  <c r="BK235" i="3"/>
  <c r="BJ235" i="3"/>
  <c r="BF235" i="3"/>
  <c r="BE235" i="3"/>
  <c r="BD235" i="3"/>
  <c r="AZ235" i="3"/>
  <c r="AY235" i="3"/>
  <c r="AX235" i="3"/>
  <c r="AT235" i="3"/>
  <c r="AS235" i="3"/>
  <c r="AR235" i="3"/>
  <c r="AQ235" i="3"/>
  <c r="AM235" i="3"/>
  <c r="AL235" i="3"/>
  <c r="AK235" i="3"/>
  <c r="AJ235" i="3"/>
  <c r="AF235" i="3"/>
  <c r="AE235" i="3"/>
  <c r="AD235" i="3"/>
  <c r="AC235" i="3"/>
  <c r="Y235" i="3"/>
  <c r="X235" i="3"/>
  <c r="W235" i="3"/>
  <c r="V235" i="3"/>
  <c r="R235" i="3"/>
  <c r="Q235" i="3"/>
  <c r="P235" i="3"/>
  <c r="O235" i="3"/>
  <c r="K235" i="3"/>
  <c r="J235" i="3"/>
  <c r="I235" i="3"/>
  <c r="H235" i="3"/>
  <c r="GG234" i="3"/>
  <c r="GF234" i="3"/>
  <c r="GE234" i="3"/>
  <c r="GA234" i="3"/>
  <c r="FZ234" i="3"/>
  <c r="FY234" i="3"/>
  <c r="FU234" i="3"/>
  <c r="FT234" i="3"/>
  <c r="FS234" i="3"/>
  <c r="FO234" i="3"/>
  <c r="FN234" i="3"/>
  <c r="FM234" i="3"/>
  <c r="FI234" i="3"/>
  <c r="FH234" i="3"/>
  <c r="FG234" i="3"/>
  <c r="FC234" i="3"/>
  <c r="FB234" i="3"/>
  <c r="FA234" i="3"/>
  <c r="EW234" i="3"/>
  <c r="EV234" i="3"/>
  <c r="EU234" i="3"/>
  <c r="EQ234" i="3"/>
  <c r="EP234" i="3"/>
  <c r="EO234" i="3"/>
  <c r="EN234" i="3"/>
  <c r="EJ234" i="3"/>
  <c r="EI234" i="3"/>
  <c r="EH234" i="3"/>
  <c r="EG234" i="3"/>
  <c r="EC234" i="3"/>
  <c r="EB234" i="3"/>
  <c r="EA234" i="3"/>
  <c r="DW234" i="3"/>
  <c r="DV234" i="3"/>
  <c r="DU234" i="3"/>
  <c r="DT234" i="3"/>
  <c r="DP234" i="3"/>
  <c r="DO234" i="3"/>
  <c r="DN234" i="3"/>
  <c r="DM234" i="3"/>
  <c r="DI234" i="3"/>
  <c r="DH234" i="3"/>
  <c r="DG234" i="3"/>
  <c r="DF234" i="3"/>
  <c r="DB234" i="3"/>
  <c r="DA234" i="3"/>
  <c r="CZ234" i="3"/>
  <c r="CV234" i="3"/>
  <c r="CU234" i="3"/>
  <c r="CT234" i="3"/>
  <c r="CS234" i="3"/>
  <c r="CO234" i="3"/>
  <c r="CN234" i="3"/>
  <c r="CM234" i="3"/>
  <c r="CL234" i="3"/>
  <c r="CH234" i="3"/>
  <c r="CG234" i="3"/>
  <c r="CF234" i="3"/>
  <c r="CE234" i="3"/>
  <c r="CA234" i="3"/>
  <c r="BZ234" i="3"/>
  <c r="BY234" i="3"/>
  <c r="BX234" i="3"/>
  <c r="BT234" i="3"/>
  <c r="BS234" i="3"/>
  <c r="BR234" i="3"/>
  <c r="BQ234" i="3"/>
  <c r="BM234" i="3"/>
  <c r="BL234" i="3"/>
  <c r="BK234" i="3"/>
  <c r="BJ234" i="3"/>
  <c r="BF234" i="3"/>
  <c r="BE234" i="3"/>
  <c r="BD234" i="3"/>
  <c r="AZ234" i="3"/>
  <c r="AY234" i="3"/>
  <c r="AX234" i="3"/>
  <c r="AT234" i="3"/>
  <c r="AS234" i="3"/>
  <c r="AR234" i="3"/>
  <c r="AQ234" i="3"/>
  <c r="AM234" i="3"/>
  <c r="AL234" i="3"/>
  <c r="AK234" i="3"/>
  <c r="AJ234" i="3"/>
  <c r="AF234" i="3"/>
  <c r="AE234" i="3"/>
  <c r="AD234" i="3"/>
  <c r="AC234" i="3"/>
  <c r="Y234" i="3"/>
  <c r="X234" i="3"/>
  <c r="W234" i="3"/>
  <c r="V234" i="3"/>
  <c r="R234" i="3"/>
  <c r="Q234" i="3"/>
  <c r="P234" i="3"/>
  <c r="O234" i="3"/>
  <c r="K234" i="3"/>
  <c r="J234" i="3"/>
  <c r="I234" i="3"/>
  <c r="H234" i="3"/>
  <c r="GG233" i="3"/>
  <c r="GF233" i="3"/>
  <c r="GE233" i="3"/>
  <c r="GA233" i="3"/>
  <c r="FZ233" i="3"/>
  <c r="FY233" i="3"/>
  <c r="FU233" i="3"/>
  <c r="FT233" i="3"/>
  <c r="FS233" i="3"/>
  <c r="FO233" i="3"/>
  <c r="FN233" i="3"/>
  <c r="FM233" i="3"/>
  <c r="FI233" i="3"/>
  <c r="FH233" i="3"/>
  <c r="FG233" i="3"/>
  <c r="FC233" i="3"/>
  <c r="FB233" i="3"/>
  <c r="FA233" i="3"/>
  <c r="EW233" i="3"/>
  <c r="EV233" i="3"/>
  <c r="EU233" i="3"/>
  <c r="EQ233" i="3"/>
  <c r="EP233" i="3"/>
  <c r="EO233" i="3"/>
  <c r="EN233" i="3"/>
  <c r="EJ233" i="3"/>
  <c r="EI233" i="3"/>
  <c r="EH233" i="3"/>
  <c r="EG233" i="3"/>
  <c r="EC233" i="3"/>
  <c r="EB233" i="3"/>
  <c r="EA233" i="3"/>
  <c r="DW233" i="3"/>
  <c r="DV233" i="3"/>
  <c r="DU233" i="3"/>
  <c r="DT233" i="3"/>
  <c r="DP233" i="3"/>
  <c r="DO233" i="3"/>
  <c r="DN233" i="3"/>
  <c r="DM233" i="3"/>
  <c r="DI233" i="3"/>
  <c r="DH233" i="3"/>
  <c r="DG233" i="3"/>
  <c r="DF233" i="3"/>
  <c r="DB233" i="3"/>
  <c r="DA233" i="3"/>
  <c r="CZ233" i="3"/>
  <c r="CV233" i="3"/>
  <c r="CU233" i="3"/>
  <c r="CT233" i="3"/>
  <c r="CS233" i="3"/>
  <c r="CO233" i="3"/>
  <c r="CN233" i="3"/>
  <c r="CM233" i="3"/>
  <c r="CL233" i="3"/>
  <c r="CH233" i="3"/>
  <c r="CG233" i="3"/>
  <c r="CF233" i="3"/>
  <c r="CE233" i="3"/>
  <c r="CA233" i="3"/>
  <c r="BZ233" i="3"/>
  <c r="BY233" i="3"/>
  <c r="BX233" i="3"/>
  <c r="BT233" i="3"/>
  <c r="BS233" i="3"/>
  <c r="BR233" i="3"/>
  <c r="BQ233" i="3"/>
  <c r="BM233" i="3"/>
  <c r="BL233" i="3"/>
  <c r="BK233" i="3"/>
  <c r="BJ233" i="3"/>
  <c r="BF233" i="3"/>
  <c r="BE233" i="3"/>
  <c r="BD233" i="3"/>
  <c r="AZ233" i="3"/>
  <c r="AY233" i="3"/>
  <c r="AX233" i="3"/>
  <c r="AT233" i="3"/>
  <c r="AS233" i="3"/>
  <c r="AR233" i="3"/>
  <c r="AQ233" i="3"/>
  <c r="AM233" i="3"/>
  <c r="AL233" i="3"/>
  <c r="AK233" i="3"/>
  <c r="AJ233" i="3"/>
  <c r="AF233" i="3"/>
  <c r="AE233" i="3"/>
  <c r="AD233" i="3"/>
  <c r="AC233" i="3"/>
  <c r="Y233" i="3"/>
  <c r="X233" i="3"/>
  <c r="W233" i="3"/>
  <c r="V233" i="3"/>
  <c r="R233" i="3"/>
  <c r="Q233" i="3"/>
  <c r="P233" i="3"/>
  <c r="O233" i="3"/>
  <c r="K233" i="3"/>
  <c r="J233" i="3"/>
  <c r="I233" i="3"/>
  <c r="H233" i="3"/>
  <c r="GG232" i="3"/>
  <c r="GF232" i="3"/>
  <c r="GE232" i="3"/>
  <c r="GA232" i="3"/>
  <c r="FZ232" i="3"/>
  <c r="FY232" i="3"/>
  <c r="FU232" i="3"/>
  <c r="FT232" i="3"/>
  <c r="FS232" i="3"/>
  <c r="FO232" i="3"/>
  <c r="FN232" i="3"/>
  <c r="FM232" i="3"/>
  <c r="FI232" i="3"/>
  <c r="FH232" i="3"/>
  <c r="FG232" i="3"/>
  <c r="FC232" i="3"/>
  <c r="FB232" i="3"/>
  <c r="FA232" i="3"/>
  <c r="EW232" i="3"/>
  <c r="EV232" i="3"/>
  <c r="EU232" i="3"/>
  <c r="EQ232" i="3"/>
  <c r="EP232" i="3"/>
  <c r="EO232" i="3"/>
  <c r="EN232" i="3"/>
  <c r="EJ232" i="3"/>
  <c r="EI232" i="3"/>
  <c r="EH232" i="3"/>
  <c r="EG232" i="3"/>
  <c r="EC232" i="3"/>
  <c r="EB232" i="3"/>
  <c r="EA232" i="3"/>
  <c r="DW232" i="3"/>
  <c r="DV232" i="3"/>
  <c r="DU232" i="3"/>
  <c r="DT232" i="3"/>
  <c r="DP232" i="3"/>
  <c r="DO232" i="3"/>
  <c r="DN232" i="3"/>
  <c r="DM232" i="3"/>
  <c r="DI232" i="3"/>
  <c r="DH232" i="3"/>
  <c r="DG232" i="3"/>
  <c r="DF232" i="3"/>
  <c r="DB232" i="3"/>
  <c r="DA232" i="3"/>
  <c r="CZ232" i="3"/>
  <c r="CV232" i="3"/>
  <c r="CU232" i="3"/>
  <c r="CT232" i="3"/>
  <c r="CS232" i="3"/>
  <c r="CO232" i="3"/>
  <c r="CN232" i="3"/>
  <c r="CM232" i="3"/>
  <c r="CL232" i="3"/>
  <c r="CH232" i="3"/>
  <c r="CG232" i="3"/>
  <c r="CF232" i="3"/>
  <c r="CE232" i="3"/>
  <c r="CA232" i="3"/>
  <c r="BZ232" i="3"/>
  <c r="BY232" i="3"/>
  <c r="BX232" i="3"/>
  <c r="BT232" i="3"/>
  <c r="BS232" i="3"/>
  <c r="BR232" i="3"/>
  <c r="BQ232" i="3"/>
  <c r="BM232" i="3"/>
  <c r="BL232" i="3"/>
  <c r="BK232" i="3"/>
  <c r="BJ232" i="3"/>
  <c r="BF232" i="3"/>
  <c r="BE232" i="3"/>
  <c r="BD232" i="3"/>
  <c r="AZ232" i="3"/>
  <c r="AY232" i="3"/>
  <c r="AX232" i="3"/>
  <c r="AT232" i="3"/>
  <c r="AS232" i="3"/>
  <c r="AR232" i="3"/>
  <c r="AQ232" i="3"/>
  <c r="AM232" i="3"/>
  <c r="AL232" i="3"/>
  <c r="AK232" i="3"/>
  <c r="AJ232" i="3"/>
  <c r="AF232" i="3"/>
  <c r="AE232" i="3"/>
  <c r="AD232" i="3"/>
  <c r="AC232" i="3"/>
  <c r="Y232" i="3"/>
  <c r="X232" i="3"/>
  <c r="W232" i="3"/>
  <c r="V232" i="3"/>
  <c r="R232" i="3"/>
  <c r="Q232" i="3"/>
  <c r="P232" i="3"/>
  <c r="O232" i="3"/>
  <c r="K232" i="3"/>
  <c r="J232" i="3"/>
  <c r="I232" i="3"/>
  <c r="H232" i="3"/>
  <c r="GG231" i="3"/>
  <c r="GF231" i="3"/>
  <c r="GE231" i="3"/>
  <c r="GA231" i="3"/>
  <c r="FZ231" i="3"/>
  <c r="FY231" i="3"/>
  <c r="FU231" i="3"/>
  <c r="FT231" i="3"/>
  <c r="FS231" i="3"/>
  <c r="FO231" i="3"/>
  <c r="FN231" i="3"/>
  <c r="FM231" i="3"/>
  <c r="FI231" i="3"/>
  <c r="FH231" i="3"/>
  <c r="FG231" i="3"/>
  <c r="FC231" i="3"/>
  <c r="FB231" i="3"/>
  <c r="FA231" i="3"/>
  <c r="EW231" i="3"/>
  <c r="EV231" i="3"/>
  <c r="EU231" i="3"/>
  <c r="EQ231" i="3"/>
  <c r="EP231" i="3"/>
  <c r="EO231" i="3"/>
  <c r="EN231" i="3"/>
  <c r="EJ231" i="3"/>
  <c r="EI231" i="3"/>
  <c r="EH231" i="3"/>
  <c r="EG231" i="3"/>
  <c r="EC231" i="3"/>
  <c r="EB231" i="3"/>
  <c r="EA231" i="3"/>
  <c r="DW231" i="3"/>
  <c r="DV231" i="3"/>
  <c r="DU231" i="3"/>
  <c r="DT231" i="3"/>
  <c r="DP231" i="3"/>
  <c r="DO231" i="3"/>
  <c r="DN231" i="3"/>
  <c r="DM231" i="3"/>
  <c r="DI231" i="3"/>
  <c r="DH231" i="3"/>
  <c r="DG231" i="3"/>
  <c r="DF231" i="3"/>
  <c r="DB231" i="3"/>
  <c r="DA231" i="3"/>
  <c r="CZ231" i="3"/>
  <c r="CV231" i="3"/>
  <c r="CU231" i="3"/>
  <c r="CT231" i="3"/>
  <c r="CS231" i="3"/>
  <c r="CO231" i="3"/>
  <c r="CN231" i="3"/>
  <c r="CM231" i="3"/>
  <c r="CL231" i="3"/>
  <c r="CH231" i="3"/>
  <c r="CG231" i="3"/>
  <c r="CF231" i="3"/>
  <c r="CE231" i="3"/>
  <c r="CA231" i="3"/>
  <c r="BZ231" i="3"/>
  <c r="BY231" i="3"/>
  <c r="BX231" i="3"/>
  <c r="BT231" i="3"/>
  <c r="BS231" i="3"/>
  <c r="BR231" i="3"/>
  <c r="BQ231" i="3"/>
  <c r="BM231" i="3"/>
  <c r="BL231" i="3"/>
  <c r="BK231" i="3"/>
  <c r="BJ231" i="3"/>
  <c r="BF231" i="3"/>
  <c r="BE231" i="3"/>
  <c r="BD231" i="3"/>
  <c r="AZ231" i="3"/>
  <c r="AY231" i="3"/>
  <c r="AX231" i="3"/>
  <c r="AT231" i="3"/>
  <c r="AS231" i="3"/>
  <c r="AR231" i="3"/>
  <c r="AQ231" i="3"/>
  <c r="AM231" i="3"/>
  <c r="AL231" i="3"/>
  <c r="AK231" i="3"/>
  <c r="AJ231" i="3"/>
  <c r="AF231" i="3"/>
  <c r="AE231" i="3"/>
  <c r="AD231" i="3"/>
  <c r="AC231" i="3"/>
  <c r="Y231" i="3"/>
  <c r="X231" i="3"/>
  <c r="W231" i="3"/>
  <c r="V231" i="3"/>
  <c r="R231" i="3"/>
  <c r="Q231" i="3"/>
  <c r="P231" i="3"/>
  <c r="O231" i="3"/>
  <c r="K231" i="3"/>
  <c r="J231" i="3"/>
  <c r="I231" i="3"/>
  <c r="H231" i="3"/>
  <c r="GG230" i="3"/>
  <c r="GF230" i="3"/>
  <c r="GE230" i="3"/>
  <c r="GA230" i="3"/>
  <c r="FZ230" i="3"/>
  <c r="FY230" i="3"/>
  <c r="FU230" i="3"/>
  <c r="FT230" i="3"/>
  <c r="FS230" i="3"/>
  <c r="FO230" i="3"/>
  <c r="FN230" i="3"/>
  <c r="FM230" i="3"/>
  <c r="FI230" i="3"/>
  <c r="FH230" i="3"/>
  <c r="FG230" i="3"/>
  <c r="FC230" i="3"/>
  <c r="FB230" i="3"/>
  <c r="FA230" i="3"/>
  <c r="EW230" i="3"/>
  <c r="EV230" i="3"/>
  <c r="EU230" i="3"/>
  <c r="EQ230" i="3"/>
  <c r="EP230" i="3"/>
  <c r="EO230" i="3"/>
  <c r="EN230" i="3"/>
  <c r="EJ230" i="3"/>
  <c r="EI230" i="3"/>
  <c r="EH230" i="3"/>
  <c r="EG230" i="3"/>
  <c r="EC230" i="3"/>
  <c r="EB230" i="3"/>
  <c r="EA230" i="3"/>
  <c r="DW230" i="3"/>
  <c r="DV230" i="3"/>
  <c r="DU230" i="3"/>
  <c r="DT230" i="3"/>
  <c r="DP230" i="3"/>
  <c r="DO230" i="3"/>
  <c r="DN230" i="3"/>
  <c r="DM230" i="3"/>
  <c r="DI230" i="3"/>
  <c r="DH230" i="3"/>
  <c r="DG230" i="3"/>
  <c r="DF230" i="3"/>
  <c r="DB230" i="3"/>
  <c r="DA230" i="3"/>
  <c r="CZ230" i="3"/>
  <c r="CV230" i="3"/>
  <c r="CU230" i="3"/>
  <c r="CT230" i="3"/>
  <c r="CS230" i="3"/>
  <c r="CO230" i="3"/>
  <c r="CN230" i="3"/>
  <c r="CM230" i="3"/>
  <c r="CL230" i="3"/>
  <c r="CH230" i="3"/>
  <c r="CG230" i="3"/>
  <c r="CF230" i="3"/>
  <c r="CE230" i="3"/>
  <c r="CA230" i="3"/>
  <c r="BZ230" i="3"/>
  <c r="BY230" i="3"/>
  <c r="BX230" i="3"/>
  <c r="BT230" i="3"/>
  <c r="BS230" i="3"/>
  <c r="BR230" i="3"/>
  <c r="BQ230" i="3"/>
  <c r="BM230" i="3"/>
  <c r="BL230" i="3"/>
  <c r="BK230" i="3"/>
  <c r="BJ230" i="3"/>
  <c r="BF230" i="3"/>
  <c r="BE230" i="3"/>
  <c r="BD230" i="3"/>
  <c r="AZ230" i="3"/>
  <c r="AY230" i="3"/>
  <c r="AX230" i="3"/>
  <c r="AT230" i="3"/>
  <c r="AS230" i="3"/>
  <c r="AR230" i="3"/>
  <c r="AQ230" i="3"/>
  <c r="AM230" i="3"/>
  <c r="AL230" i="3"/>
  <c r="AK230" i="3"/>
  <c r="AJ230" i="3"/>
  <c r="AF230" i="3"/>
  <c r="AE230" i="3"/>
  <c r="AD230" i="3"/>
  <c r="AC230" i="3"/>
  <c r="Y230" i="3"/>
  <c r="X230" i="3"/>
  <c r="W230" i="3"/>
  <c r="V230" i="3"/>
  <c r="R230" i="3"/>
  <c r="Q230" i="3"/>
  <c r="P230" i="3"/>
  <c r="O230" i="3"/>
  <c r="K230" i="3"/>
  <c r="J230" i="3"/>
  <c r="I230" i="3"/>
  <c r="H230" i="3"/>
  <c r="GG229" i="3"/>
  <c r="GF229" i="3"/>
  <c r="GE229" i="3"/>
  <c r="GA229" i="3"/>
  <c r="FZ229" i="3"/>
  <c r="FY229" i="3"/>
  <c r="FU229" i="3"/>
  <c r="FT229" i="3"/>
  <c r="FS229" i="3"/>
  <c r="FO229" i="3"/>
  <c r="FN229" i="3"/>
  <c r="FM229" i="3"/>
  <c r="FI229" i="3"/>
  <c r="FH229" i="3"/>
  <c r="FG229" i="3"/>
  <c r="FC229" i="3"/>
  <c r="FB229" i="3"/>
  <c r="FA229" i="3"/>
  <c r="EW229" i="3"/>
  <c r="EV229" i="3"/>
  <c r="EU229" i="3"/>
  <c r="EQ229" i="3"/>
  <c r="EP229" i="3"/>
  <c r="EO229" i="3"/>
  <c r="EN229" i="3"/>
  <c r="EJ229" i="3"/>
  <c r="EI229" i="3"/>
  <c r="EH229" i="3"/>
  <c r="EG229" i="3"/>
  <c r="EC229" i="3"/>
  <c r="EB229" i="3"/>
  <c r="EA229" i="3"/>
  <c r="DW229" i="3"/>
  <c r="DV229" i="3"/>
  <c r="DU229" i="3"/>
  <c r="DT229" i="3"/>
  <c r="DP229" i="3"/>
  <c r="DO229" i="3"/>
  <c r="DN229" i="3"/>
  <c r="DM229" i="3"/>
  <c r="DI229" i="3"/>
  <c r="DH229" i="3"/>
  <c r="DG229" i="3"/>
  <c r="DF229" i="3"/>
  <c r="DB229" i="3"/>
  <c r="DA229" i="3"/>
  <c r="CZ229" i="3"/>
  <c r="CV229" i="3"/>
  <c r="CU229" i="3"/>
  <c r="CT229" i="3"/>
  <c r="CS229" i="3"/>
  <c r="CO229" i="3"/>
  <c r="CN229" i="3"/>
  <c r="CM229" i="3"/>
  <c r="CL229" i="3"/>
  <c r="CH229" i="3"/>
  <c r="CG229" i="3"/>
  <c r="CF229" i="3"/>
  <c r="CE229" i="3"/>
  <c r="CA229" i="3"/>
  <c r="BZ229" i="3"/>
  <c r="BY229" i="3"/>
  <c r="BX229" i="3"/>
  <c r="BT229" i="3"/>
  <c r="BS229" i="3"/>
  <c r="BR229" i="3"/>
  <c r="BQ229" i="3"/>
  <c r="BM229" i="3"/>
  <c r="BL229" i="3"/>
  <c r="BK229" i="3"/>
  <c r="BJ229" i="3"/>
  <c r="BF229" i="3"/>
  <c r="BE229" i="3"/>
  <c r="BD229" i="3"/>
  <c r="AZ229" i="3"/>
  <c r="AY229" i="3"/>
  <c r="AX229" i="3"/>
  <c r="AT229" i="3"/>
  <c r="AS229" i="3"/>
  <c r="AR229" i="3"/>
  <c r="AQ229" i="3"/>
  <c r="AM229" i="3"/>
  <c r="AL229" i="3"/>
  <c r="AK229" i="3"/>
  <c r="AJ229" i="3"/>
  <c r="AF229" i="3"/>
  <c r="AE229" i="3"/>
  <c r="AD229" i="3"/>
  <c r="AC229" i="3"/>
  <c r="Y229" i="3"/>
  <c r="X229" i="3"/>
  <c r="W229" i="3"/>
  <c r="V229" i="3"/>
  <c r="R229" i="3"/>
  <c r="Q229" i="3"/>
  <c r="P229" i="3"/>
  <c r="O229" i="3"/>
  <c r="K229" i="3"/>
  <c r="J229" i="3"/>
  <c r="I229" i="3"/>
  <c r="H229" i="3"/>
  <c r="GG228" i="3"/>
  <c r="GF228" i="3"/>
  <c r="GE228" i="3"/>
  <c r="GA228" i="3"/>
  <c r="FZ228" i="3"/>
  <c r="FY228" i="3"/>
  <c r="FU228" i="3"/>
  <c r="FT228" i="3"/>
  <c r="FS228" i="3"/>
  <c r="FO228" i="3"/>
  <c r="FN228" i="3"/>
  <c r="FM228" i="3"/>
  <c r="FI228" i="3"/>
  <c r="FH228" i="3"/>
  <c r="FG228" i="3"/>
  <c r="FC228" i="3"/>
  <c r="FB228" i="3"/>
  <c r="FA228" i="3"/>
  <c r="EW228" i="3"/>
  <c r="EV228" i="3"/>
  <c r="EU228" i="3"/>
  <c r="EQ228" i="3"/>
  <c r="EP228" i="3"/>
  <c r="EO228" i="3"/>
  <c r="EN228" i="3"/>
  <c r="EJ228" i="3"/>
  <c r="EI228" i="3"/>
  <c r="EH228" i="3"/>
  <c r="EG228" i="3"/>
  <c r="EC228" i="3"/>
  <c r="EB228" i="3"/>
  <c r="EA228" i="3"/>
  <c r="DW228" i="3"/>
  <c r="DV228" i="3"/>
  <c r="DU228" i="3"/>
  <c r="DT228" i="3"/>
  <c r="DP228" i="3"/>
  <c r="DO228" i="3"/>
  <c r="DN228" i="3"/>
  <c r="DM228" i="3"/>
  <c r="DI228" i="3"/>
  <c r="DH228" i="3"/>
  <c r="DG228" i="3"/>
  <c r="DF228" i="3"/>
  <c r="DB228" i="3"/>
  <c r="DA228" i="3"/>
  <c r="CZ228" i="3"/>
  <c r="CV228" i="3"/>
  <c r="CU228" i="3"/>
  <c r="CT228" i="3"/>
  <c r="CS228" i="3"/>
  <c r="CO228" i="3"/>
  <c r="CN228" i="3"/>
  <c r="CM228" i="3"/>
  <c r="CL228" i="3"/>
  <c r="CH228" i="3"/>
  <c r="CG228" i="3"/>
  <c r="CF228" i="3"/>
  <c r="CE228" i="3"/>
  <c r="CA228" i="3"/>
  <c r="BZ228" i="3"/>
  <c r="BY228" i="3"/>
  <c r="BX228" i="3"/>
  <c r="BT228" i="3"/>
  <c r="BS228" i="3"/>
  <c r="BR228" i="3"/>
  <c r="BQ228" i="3"/>
  <c r="BM228" i="3"/>
  <c r="BL228" i="3"/>
  <c r="BK228" i="3"/>
  <c r="BJ228" i="3"/>
  <c r="BF228" i="3"/>
  <c r="BE228" i="3"/>
  <c r="BD228" i="3"/>
  <c r="AZ228" i="3"/>
  <c r="AY228" i="3"/>
  <c r="AX228" i="3"/>
  <c r="AT228" i="3"/>
  <c r="AS228" i="3"/>
  <c r="AR228" i="3"/>
  <c r="AQ228" i="3"/>
  <c r="AM228" i="3"/>
  <c r="AL228" i="3"/>
  <c r="AK228" i="3"/>
  <c r="AJ228" i="3"/>
  <c r="AF228" i="3"/>
  <c r="AE228" i="3"/>
  <c r="AD228" i="3"/>
  <c r="AC228" i="3"/>
  <c r="Y228" i="3"/>
  <c r="X228" i="3"/>
  <c r="W228" i="3"/>
  <c r="V228" i="3"/>
  <c r="R228" i="3"/>
  <c r="Q228" i="3"/>
  <c r="P228" i="3"/>
  <c r="O228" i="3"/>
  <c r="K228" i="3"/>
  <c r="J228" i="3"/>
  <c r="I228" i="3"/>
  <c r="H228" i="3"/>
  <c r="GG227" i="3"/>
  <c r="GF227" i="3"/>
  <c r="GE227" i="3"/>
  <c r="GA227" i="3"/>
  <c r="FZ227" i="3"/>
  <c r="FY227" i="3"/>
  <c r="FU227" i="3"/>
  <c r="FT227" i="3"/>
  <c r="FS227" i="3"/>
  <c r="FO227" i="3"/>
  <c r="FN227" i="3"/>
  <c r="FM227" i="3"/>
  <c r="FI227" i="3"/>
  <c r="FH227" i="3"/>
  <c r="FG227" i="3"/>
  <c r="FC227" i="3"/>
  <c r="FB227" i="3"/>
  <c r="FA227" i="3"/>
  <c r="EW227" i="3"/>
  <c r="EV227" i="3"/>
  <c r="EU227" i="3"/>
  <c r="EQ227" i="3"/>
  <c r="EP227" i="3"/>
  <c r="EO227" i="3"/>
  <c r="EN227" i="3"/>
  <c r="EJ227" i="3"/>
  <c r="EI227" i="3"/>
  <c r="EH227" i="3"/>
  <c r="EG227" i="3"/>
  <c r="EC227" i="3"/>
  <c r="EB227" i="3"/>
  <c r="EA227" i="3"/>
  <c r="DW227" i="3"/>
  <c r="DV227" i="3"/>
  <c r="DU227" i="3"/>
  <c r="DT227" i="3"/>
  <c r="DP227" i="3"/>
  <c r="DO227" i="3"/>
  <c r="DN227" i="3"/>
  <c r="DM227" i="3"/>
  <c r="DI227" i="3"/>
  <c r="DH227" i="3"/>
  <c r="DG227" i="3"/>
  <c r="DF227" i="3"/>
  <c r="DB227" i="3"/>
  <c r="DA227" i="3"/>
  <c r="CZ227" i="3"/>
  <c r="CV227" i="3"/>
  <c r="CU227" i="3"/>
  <c r="CT227" i="3"/>
  <c r="CS227" i="3"/>
  <c r="CO227" i="3"/>
  <c r="CN227" i="3"/>
  <c r="CM227" i="3"/>
  <c r="CL227" i="3"/>
  <c r="CH227" i="3"/>
  <c r="CG227" i="3"/>
  <c r="CF227" i="3"/>
  <c r="CE227" i="3"/>
  <c r="CA227" i="3"/>
  <c r="BZ227" i="3"/>
  <c r="BY227" i="3"/>
  <c r="BX227" i="3"/>
  <c r="BT227" i="3"/>
  <c r="BS227" i="3"/>
  <c r="BR227" i="3"/>
  <c r="BQ227" i="3"/>
  <c r="BM227" i="3"/>
  <c r="BL227" i="3"/>
  <c r="BK227" i="3"/>
  <c r="BJ227" i="3"/>
  <c r="BF227" i="3"/>
  <c r="BE227" i="3"/>
  <c r="BD227" i="3"/>
  <c r="AZ227" i="3"/>
  <c r="AY227" i="3"/>
  <c r="AX227" i="3"/>
  <c r="AT227" i="3"/>
  <c r="AS227" i="3"/>
  <c r="AR227" i="3"/>
  <c r="AQ227" i="3"/>
  <c r="AM227" i="3"/>
  <c r="AL227" i="3"/>
  <c r="AK227" i="3"/>
  <c r="AJ227" i="3"/>
  <c r="AF227" i="3"/>
  <c r="AE227" i="3"/>
  <c r="AD227" i="3"/>
  <c r="AC227" i="3"/>
  <c r="Y227" i="3"/>
  <c r="X227" i="3"/>
  <c r="W227" i="3"/>
  <c r="V227" i="3"/>
  <c r="R227" i="3"/>
  <c r="Q227" i="3"/>
  <c r="P227" i="3"/>
  <c r="O227" i="3"/>
  <c r="K227" i="3"/>
  <c r="J227" i="3"/>
  <c r="I227" i="3"/>
  <c r="H227" i="3"/>
  <c r="GG226" i="3"/>
  <c r="GF226" i="3"/>
  <c r="GE226" i="3"/>
  <c r="GA226" i="3"/>
  <c r="FZ226" i="3"/>
  <c r="FY226" i="3"/>
  <c r="FU226" i="3"/>
  <c r="FT226" i="3"/>
  <c r="FS226" i="3"/>
  <c r="FO226" i="3"/>
  <c r="FN226" i="3"/>
  <c r="FM226" i="3"/>
  <c r="FI226" i="3"/>
  <c r="FH226" i="3"/>
  <c r="FG226" i="3"/>
  <c r="FC226" i="3"/>
  <c r="FB226" i="3"/>
  <c r="FA226" i="3"/>
  <c r="EW226" i="3"/>
  <c r="EV226" i="3"/>
  <c r="EU226" i="3"/>
  <c r="EQ226" i="3"/>
  <c r="EP226" i="3"/>
  <c r="EO226" i="3"/>
  <c r="EN226" i="3"/>
  <c r="EJ226" i="3"/>
  <c r="EI226" i="3"/>
  <c r="EH226" i="3"/>
  <c r="EG226" i="3"/>
  <c r="EC226" i="3"/>
  <c r="EB226" i="3"/>
  <c r="EA226" i="3"/>
  <c r="DW226" i="3"/>
  <c r="DV226" i="3"/>
  <c r="DU226" i="3"/>
  <c r="DT226" i="3"/>
  <c r="DP226" i="3"/>
  <c r="DO226" i="3"/>
  <c r="DN226" i="3"/>
  <c r="DM226" i="3"/>
  <c r="DI226" i="3"/>
  <c r="DH226" i="3"/>
  <c r="DG226" i="3"/>
  <c r="DF226" i="3"/>
  <c r="DB226" i="3"/>
  <c r="DA226" i="3"/>
  <c r="CZ226" i="3"/>
  <c r="CV226" i="3"/>
  <c r="CU226" i="3"/>
  <c r="CT226" i="3"/>
  <c r="CS226" i="3"/>
  <c r="CO226" i="3"/>
  <c r="CN226" i="3"/>
  <c r="CM226" i="3"/>
  <c r="CL226" i="3"/>
  <c r="CH226" i="3"/>
  <c r="CG226" i="3"/>
  <c r="CF226" i="3"/>
  <c r="CE226" i="3"/>
  <c r="CA226" i="3"/>
  <c r="BZ226" i="3"/>
  <c r="BY226" i="3"/>
  <c r="BX226" i="3"/>
  <c r="BT226" i="3"/>
  <c r="BS226" i="3"/>
  <c r="BR226" i="3"/>
  <c r="BQ226" i="3"/>
  <c r="BM226" i="3"/>
  <c r="BL226" i="3"/>
  <c r="BK226" i="3"/>
  <c r="BJ226" i="3"/>
  <c r="BF226" i="3"/>
  <c r="BE226" i="3"/>
  <c r="BD226" i="3"/>
  <c r="AZ226" i="3"/>
  <c r="AY226" i="3"/>
  <c r="AX226" i="3"/>
  <c r="AT226" i="3"/>
  <c r="AS226" i="3"/>
  <c r="AR226" i="3"/>
  <c r="AQ226" i="3"/>
  <c r="AM226" i="3"/>
  <c r="AL226" i="3"/>
  <c r="AK226" i="3"/>
  <c r="AJ226" i="3"/>
  <c r="AF226" i="3"/>
  <c r="AE226" i="3"/>
  <c r="AD226" i="3"/>
  <c r="AC226" i="3"/>
  <c r="Y226" i="3"/>
  <c r="X226" i="3"/>
  <c r="W226" i="3"/>
  <c r="V226" i="3"/>
  <c r="R226" i="3"/>
  <c r="Q226" i="3"/>
  <c r="P226" i="3"/>
  <c r="O226" i="3"/>
  <c r="K226" i="3"/>
  <c r="J226" i="3"/>
  <c r="I226" i="3"/>
  <c r="H226" i="3"/>
  <c r="GG225" i="3"/>
  <c r="GF225" i="3"/>
  <c r="GE225" i="3"/>
  <c r="GA225" i="3"/>
  <c r="FZ225" i="3"/>
  <c r="FY225" i="3"/>
  <c r="FU225" i="3"/>
  <c r="FT225" i="3"/>
  <c r="FS225" i="3"/>
  <c r="FO225" i="3"/>
  <c r="FN225" i="3"/>
  <c r="FM225" i="3"/>
  <c r="FI225" i="3"/>
  <c r="FH225" i="3"/>
  <c r="FG225" i="3"/>
  <c r="FC225" i="3"/>
  <c r="FB225" i="3"/>
  <c r="FA225" i="3"/>
  <c r="EW225" i="3"/>
  <c r="EV225" i="3"/>
  <c r="EU225" i="3"/>
  <c r="EQ225" i="3"/>
  <c r="EP225" i="3"/>
  <c r="EO225" i="3"/>
  <c r="EN225" i="3"/>
  <c r="EJ225" i="3"/>
  <c r="EI225" i="3"/>
  <c r="EH225" i="3"/>
  <c r="EG225" i="3"/>
  <c r="EC225" i="3"/>
  <c r="EB225" i="3"/>
  <c r="EA225" i="3"/>
  <c r="DW225" i="3"/>
  <c r="DV225" i="3"/>
  <c r="DU225" i="3"/>
  <c r="DT225" i="3"/>
  <c r="DP225" i="3"/>
  <c r="DO225" i="3"/>
  <c r="DN225" i="3"/>
  <c r="DM225" i="3"/>
  <c r="DI225" i="3"/>
  <c r="DH225" i="3"/>
  <c r="DG225" i="3"/>
  <c r="DF225" i="3"/>
  <c r="DB225" i="3"/>
  <c r="DA225" i="3"/>
  <c r="CZ225" i="3"/>
  <c r="CV225" i="3"/>
  <c r="CU225" i="3"/>
  <c r="CT225" i="3"/>
  <c r="CS225" i="3"/>
  <c r="CO225" i="3"/>
  <c r="CN225" i="3"/>
  <c r="CM225" i="3"/>
  <c r="CL225" i="3"/>
  <c r="CH225" i="3"/>
  <c r="CG225" i="3"/>
  <c r="CF225" i="3"/>
  <c r="CE225" i="3"/>
  <c r="CA225" i="3"/>
  <c r="BZ225" i="3"/>
  <c r="BY225" i="3"/>
  <c r="BX225" i="3"/>
  <c r="BT225" i="3"/>
  <c r="BS225" i="3"/>
  <c r="BR225" i="3"/>
  <c r="BQ225" i="3"/>
  <c r="BM225" i="3"/>
  <c r="BL225" i="3"/>
  <c r="BK225" i="3"/>
  <c r="BJ225" i="3"/>
  <c r="BF225" i="3"/>
  <c r="BE225" i="3"/>
  <c r="BD225" i="3"/>
  <c r="AZ225" i="3"/>
  <c r="AY225" i="3"/>
  <c r="AX225" i="3"/>
  <c r="AT225" i="3"/>
  <c r="AS225" i="3"/>
  <c r="AR225" i="3"/>
  <c r="AQ225" i="3"/>
  <c r="AM225" i="3"/>
  <c r="AL225" i="3"/>
  <c r="AK225" i="3"/>
  <c r="AJ225" i="3"/>
  <c r="AF225" i="3"/>
  <c r="AE225" i="3"/>
  <c r="AD225" i="3"/>
  <c r="AC225" i="3"/>
  <c r="Y225" i="3"/>
  <c r="X225" i="3"/>
  <c r="W225" i="3"/>
  <c r="V225" i="3"/>
  <c r="R225" i="3"/>
  <c r="Q225" i="3"/>
  <c r="P225" i="3"/>
  <c r="O225" i="3"/>
  <c r="K225" i="3"/>
  <c r="J225" i="3"/>
  <c r="I225" i="3"/>
  <c r="H225" i="3"/>
  <c r="GG224" i="3"/>
  <c r="GF224" i="3"/>
  <c r="GE224" i="3"/>
  <c r="GA224" i="3"/>
  <c r="FZ224" i="3"/>
  <c r="FY224" i="3"/>
  <c r="FU224" i="3"/>
  <c r="FT224" i="3"/>
  <c r="FS224" i="3"/>
  <c r="FO224" i="3"/>
  <c r="FN224" i="3"/>
  <c r="FM224" i="3"/>
  <c r="FI224" i="3"/>
  <c r="FH224" i="3"/>
  <c r="FG224" i="3"/>
  <c r="FC224" i="3"/>
  <c r="FB224" i="3"/>
  <c r="FA224" i="3"/>
  <c r="EW224" i="3"/>
  <c r="EV224" i="3"/>
  <c r="EU224" i="3"/>
  <c r="EQ224" i="3"/>
  <c r="EP224" i="3"/>
  <c r="EO224" i="3"/>
  <c r="EN224" i="3"/>
  <c r="EJ224" i="3"/>
  <c r="EI224" i="3"/>
  <c r="EH224" i="3"/>
  <c r="EG224" i="3"/>
  <c r="EC224" i="3"/>
  <c r="EB224" i="3"/>
  <c r="EA224" i="3"/>
  <c r="DW224" i="3"/>
  <c r="DV224" i="3"/>
  <c r="DU224" i="3"/>
  <c r="DT224" i="3"/>
  <c r="DP224" i="3"/>
  <c r="DO224" i="3"/>
  <c r="DN224" i="3"/>
  <c r="DM224" i="3"/>
  <c r="DI224" i="3"/>
  <c r="DH224" i="3"/>
  <c r="DG224" i="3"/>
  <c r="DF224" i="3"/>
  <c r="DB224" i="3"/>
  <c r="DA224" i="3"/>
  <c r="CZ224" i="3"/>
  <c r="CV224" i="3"/>
  <c r="CU224" i="3"/>
  <c r="CT224" i="3"/>
  <c r="CS224" i="3"/>
  <c r="CO224" i="3"/>
  <c r="CN224" i="3"/>
  <c r="CM224" i="3"/>
  <c r="CL224" i="3"/>
  <c r="CH224" i="3"/>
  <c r="CG224" i="3"/>
  <c r="CF224" i="3"/>
  <c r="CE224" i="3"/>
  <c r="CA224" i="3"/>
  <c r="BZ224" i="3"/>
  <c r="BY224" i="3"/>
  <c r="BX224" i="3"/>
  <c r="BT224" i="3"/>
  <c r="BS224" i="3"/>
  <c r="BR224" i="3"/>
  <c r="BQ224" i="3"/>
  <c r="BM224" i="3"/>
  <c r="BL224" i="3"/>
  <c r="BK224" i="3"/>
  <c r="BJ224" i="3"/>
  <c r="BF224" i="3"/>
  <c r="BE224" i="3"/>
  <c r="BD224" i="3"/>
  <c r="AZ224" i="3"/>
  <c r="AY224" i="3"/>
  <c r="AX224" i="3"/>
  <c r="AT224" i="3"/>
  <c r="AS224" i="3"/>
  <c r="AR224" i="3"/>
  <c r="AQ224" i="3"/>
  <c r="AM224" i="3"/>
  <c r="AL224" i="3"/>
  <c r="AK224" i="3"/>
  <c r="AJ224" i="3"/>
  <c r="AF224" i="3"/>
  <c r="AE224" i="3"/>
  <c r="AD224" i="3"/>
  <c r="AC224" i="3"/>
  <c r="Y224" i="3"/>
  <c r="X224" i="3"/>
  <c r="W224" i="3"/>
  <c r="V224" i="3"/>
  <c r="R224" i="3"/>
  <c r="Q224" i="3"/>
  <c r="P224" i="3"/>
  <c r="O224" i="3"/>
  <c r="K224" i="3"/>
  <c r="J224" i="3"/>
  <c r="I224" i="3"/>
  <c r="H224" i="3"/>
  <c r="GG223" i="3"/>
  <c r="GF223" i="3"/>
  <c r="GE223" i="3"/>
  <c r="GA223" i="3"/>
  <c r="FZ223" i="3"/>
  <c r="FY223" i="3"/>
  <c r="FU223" i="3"/>
  <c r="FT223" i="3"/>
  <c r="FS223" i="3"/>
  <c r="FO223" i="3"/>
  <c r="FN223" i="3"/>
  <c r="FM223" i="3"/>
  <c r="FI223" i="3"/>
  <c r="FH223" i="3"/>
  <c r="FG223" i="3"/>
  <c r="FC223" i="3"/>
  <c r="FB223" i="3"/>
  <c r="FA223" i="3"/>
  <c r="EW223" i="3"/>
  <c r="EV223" i="3"/>
  <c r="EU223" i="3"/>
  <c r="EQ223" i="3"/>
  <c r="EP223" i="3"/>
  <c r="EO223" i="3"/>
  <c r="EN223" i="3"/>
  <c r="EJ223" i="3"/>
  <c r="EI223" i="3"/>
  <c r="EH223" i="3"/>
  <c r="EG223" i="3"/>
  <c r="EC223" i="3"/>
  <c r="EB223" i="3"/>
  <c r="EA223" i="3"/>
  <c r="DW223" i="3"/>
  <c r="DV223" i="3"/>
  <c r="DU223" i="3"/>
  <c r="DT223" i="3"/>
  <c r="DP223" i="3"/>
  <c r="DO223" i="3"/>
  <c r="DN223" i="3"/>
  <c r="DM223" i="3"/>
  <c r="DI223" i="3"/>
  <c r="DH223" i="3"/>
  <c r="DG223" i="3"/>
  <c r="DF223" i="3"/>
  <c r="DB223" i="3"/>
  <c r="DA223" i="3"/>
  <c r="CZ223" i="3"/>
  <c r="CV223" i="3"/>
  <c r="CU223" i="3"/>
  <c r="CT223" i="3"/>
  <c r="CS223" i="3"/>
  <c r="CO223" i="3"/>
  <c r="CN223" i="3"/>
  <c r="CM223" i="3"/>
  <c r="CL223" i="3"/>
  <c r="CH223" i="3"/>
  <c r="CG223" i="3"/>
  <c r="CF223" i="3"/>
  <c r="CE223" i="3"/>
  <c r="CA223" i="3"/>
  <c r="BZ223" i="3"/>
  <c r="BY223" i="3"/>
  <c r="BX223" i="3"/>
  <c r="BT223" i="3"/>
  <c r="BS223" i="3"/>
  <c r="BR223" i="3"/>
  <c r="BQ223" i="3"/>
  <c r="BM223" i="3"/>
  <c r="BL223" i="3"/>
  <c r="BK223" i="3"/>
  <c r="BJ223" i="3"/>
  <c r="BF223" i="3"/>
  <c r="BE223" i="3"/>
  <c r="BD223" i="3"/>
  <c r="AZ223" i="3"/>
  <c r="AY223" i="3"/>
  <c r="AX223" i="3"/>
  <c r="AT223" i="3"/>
  <c r="AS223" i="3"/>
  <c r="AR223" i="3"/>
  <c r="AQ223" i="3"/>
  <c r="AM223" i="3"/>
  <c r="AL223" i="3"/>
  <c r="AK223" i="3"/>
  <c r="AJ223" i="3"/>
  <c r="AF223" i="3"/>
  <c r="AE223" i="3"/>
  <c r="AD223" i="3"/>
  <c r="AC223" i="3"/>
  <c r="Y223" i="3"/>
  <c r="X223" i="3"/>
  <c r="W223" i="3"/>
  <c r="V223" i="3"/>
  <c r="R223" i="3"/>
  <c r="Q223" i="3"/>
  <c r="P223" i="3"/>
  <c r="O223" i="3"/>
  <c r="K223" i="3"/>
  <c r="J223" i="3"/>
  <c r="I223" i="3"/>
  <c r="H223" i="3"/>
  <c r="GG222" i="3"/>
  <c r="GF222" i="3"/>
  <c r="GE222" i="3"/>
  <c r="GA222" i="3"/>
  <c r="FZ222" i="3"/>
  <c r="FY222" i="3"/>
  <c r="FU222" i="3"/>
  <c r="FT222" i="3"/>
  <c r="FS222" i="3"/>
  <c r="FO222" i="3"/>
  <c r="FN222" i="3"/>
  <c r="FM222" i="3"/>
  <c r="FI222" i="3"/>
  <c r="FH222" i="3"/>
  <c r="FG222" i="3"/>
  <c r="FC222" i="3"/>
  <c r="FB222" i="3"/>
  <c r="FA222" i="3"/>
  <c r="EW222" i="3"/>
  <c r="EV222" i="3"/>
  <c r="EU222" i="3"/>
  <c r="EQ222" i="3"/>
  <c r="EP222" i="3"/>
  <c r="EO222" i="3"/>
  <c r="EN222" i="3"/>
  <c r="EJ222" i="3"/>
  <c r="EI222" i="3"/>
  <c r="EH222" i="3"/>
  <c r="EG222" i="3"/>
  <c r="EC222" i="3"/>
  <c r="EB222" i="3"/>
  <c r="EA222" i="3"/>
  <c r="DW222" i="3"/>
  <c r="DV222" i="3"/>
  <c r="DU222" i="3"/>
  <c r="DT222" i="3"/>
  <c r="DP222" i="3"/>
  <c r="DO222" i="3"/>
  <c r="DN222" i="3"/>
  <c r="DM222" i="3"/>
  <c r="DI222" i="3"/>
  <c r="DH222" i="3"/>
  <c r="DG222" i="3"/>
  <c r="DF222" i="3"/>
  <c r="DB222" i="3"/>
  <c r="DA222" i="3"/>
  <c r="CZ222" i="3"/>
  <c r="CV222" i="3"/>
  <c r="CU222" i="3"/>
  <c r="CT222" i="3"/>
  <c r="CS222" i="3"/>
  <c r="CO222" i="3"/>
  <c r="CN222" i="3"/>
  <c r="CM222" i="3"/>
  <c r="CL222" i="3"/>
  <c r="CH222" i="3"/>
  <c r="CG222" i="3"/>
  <c r="CF222" i="3"/>
  <c r="CE222" i="3"/>
  <c r="CA222" i="3"/>
  <c r="BZ222" i="3"/>
  <c r="BY222" i="3"/>
  <c r="BX222" i="3"/>
  <c r="BT222" i="3"/>
  <c r="BS222" i="3"/>
  <c r="BR222" i="3"/>
  <c r="BQ222" i="3"/>
  <c r="BM222" i="3"/>
  <c r="BL222" i="3"/>
  <c r="BK222" i="3"/>
  <c r="BJ222" i="3"/>
  <c r="BF222" i="3"/>
  <c r="BE222" i="3"/>
  <c r="BD222" i="3"/>
  <c r="AZ222" i="3"/>
  <c r="AY222" i="3"/>
  <c r="AX222" i="3"/>
  <c r="AT222" i="3"/>
  <c r="AS222" i="3"/>
  <c r="AR222" i="3"/>
  <c r="AQ222" i="3"/>
  <c r="AM222" i="3"/>
  <c r="AL222" i="3"/>
  <c r="AK222" i="3"/>
  <c r="AJ222" i="3"/>
  <c r="AF222" i="3"/>
  <c r="AE222" i="3"/>
  <c r="AD222" i="3"/>
  <c r="AC222" i="3"/>
  <c r="Y222" i="3"/>
  <c r="X222" i="3"/>
  <c r="W222" i="3"/>
  <c r="V222" i="3"/>
  <c r="R222" i="3"/>
  <c r="Q222" i="3"/>
  <c r="P222" i="3"/>
  <c r="O222" i="3"/>
  <c r="K222" i="3"/>
  <c r="J222" i="3"/>
  <c r="I222" i="3"/>
  <c r="H222" i="3"/>
  <c r="GG221" i="3"/>
  <c r="GF221" i="3"/>
  <c r="GE221" i="3"/>
  <c r="GA221" i="3"/>
  <c r="FZ221" i="3"/>
  <c r="FY221" i="3"/>
  <c r="FU221" i="3"/>
  <c r="FT221" i="3"/>
  <c r="FS221" i="3"/>
  <c r="FO221" i="3"/>
  <c r="FN221" i="3"/>
  <c r="FM221" i="3"/>
  <c r="FI221" i="3"/>
  <c r="FH221" i="3"/>
  <c r="FG221" i="3"/>
  <c r="FC221" i="3"/>
  <c r="FB221" i="3"/>
  <c r="FA221" i="3"/>
  <c r="EW221" i="3"/>
  <c r="EV221" i="3"/>
  <c r="EU221" i="3"/>
  <c r="EQ221" i="3"/>
  <c r="EP221" i="3"/>
  <c r="EO221" i="3"/>
  <c r="EN221" i="3"/>
  <c r="EJ221" i="3"/>
  <c r="EI221" i="3"/>
  <c r="EH221" i="3"/>
  <c r="EG221" i="3"/>
  <c r="EC221" i="3"/>
  <c r="EB221" i="3"/>
  <c r="EA221" i="3"/>
  <c r="DW221" i="3"/>
  <c r="DV221" i="3"/>
  <c r="DU221" i="3"/>
  <c r="DT221" i="3"/>
  <c r="DP221" i="3"/>
  <c r="DO221" i="3"/>
  <c r="DN221" i="3"/>
  <c r="DM221" i="3"/>
  <c r="DI221" i="3"/>
  <c r="DH221" i="3"/>
  <c r="DG221" i="3"/>
  <c r="DF221" i="3"/>
  <c r="DB221" i="3"/>
  <c r="DA221" i="3"/>
  <c r="CZ221" i="3"/>
  <c r="CV221" i="3"/>
  <c r="CU221" i="3"/>
  <c r="CT221" i="3"/>
  <c r="CS221" i="3"/>
  <c r="CO221" i="3"/>
  <c r="CN221" i="3"/>
  <c r="CM221" i="3"/>
  <c r="CL221" i="3"/>
  <c r="CH221" i="3"/>
  <c r="CG221" i="3"/>
  <c r="CF221" i="3"/>
  <c r="CE221" i="3"/>
  <c r="CA221" i="3"/>
  <c r="BZ221" i="3"/>
  <c r="BY221" i="3"/>
  <c r="BX221" i="3"/>
  <c r="BT221" i="3"/>
  <c r="BS221" i="3"/>
  <c r="BR221" i="3"/>
  <c r="BQ221" i="3"/>
  <c r="BM221" i="3"/>
  <c r="BL221" i="3"/>
  <c r="BK221" i="3"/>
  <c r="BJ221" i="3"/>
  <c r="BF221" i="3"/>
  <c r="BE221" i="3"/>
  <c r="BD221" i="3"/>
  <c r="AZ221" i="3"/>
  <c r="AY221" i="3"/>
  <c r="AX221" i="3"/>
  <c r="AT221" i="3"/>
  <c r="AS221" i="3"/>
  <c r="AR221" i="3"/>
  <c r="AQ221" i="3"/>
  <c r="AM221" i="3"/>
  <c r="AL221" i="3"/>
  <c r="AK221" i="3"/>
  <c r="AJ221" i="3"/>
  <c r="AF221" i="3"/>
  <c r="AE221" i="3"/>
  <c r="AD221" i="3"/>
  <c r="AC221" i="3"/>
  <c r="Y221" i="3"/>
  <c r="X221" i="3"/>
  <c r="W221" i="3"/>
  <c r="V221" i="3"/>
  <c r="R221" i="3"/>
  <c r="Q221" i="3"/>
  <c r="P221" i="3"/>
  <c r="O221" i="3"/>
  <c r="K221" i="3"/>
  <c r="J221" i="3"/>
  <c r="I221" i="3"/>
  <c r="H221" i="3"/>
  <c r="GG220" i="3"/>
  <c r="GF220" i="3"/>
  <c r="GE220" i="3"/>
  <c r="GA220" i="3"/>
  <c r="FZ220" i="3"/>
  <c r="FY220" i="3"/>
  <c r="FU220" i="3"/>
  <c r="FT220" i="3"/>
  <c r="FS220" i="3"/>
  <c r="FO220" i="3"/>
  <c r="FN220" i="3"/>
  <c r="FM220" i="3"/>
  <c r="FI220" i="3"/>
  <c r="FH220" i="3"/>
  <c r="FG220" i="3"/>
  <c r="FC220" i="3"/>
  <c r="FB220" i="3"/>
  <c r="FA220" i="3"/>
  <c r="EW220" i="3"/>
  <c r="EV220" i="3"/>
  <c r="EU220" i="3"/>
  <c r="EQ220" i="3"/>
  <c r="EP220" i="3"/>
  <c r="EO220" i="3"/>
  <c r="EN220" i="3"/>
  <c r="EJ220" i="3"/>
  <c r="EI220" i="3"/>
  <c r="EH220" i="3"/>
  <c r="EG220" i="3"/>
  <c r="EC220" i="3"/>
  <c r="EB220" i="3"/>
  <c r="EA220" i="3"/>
  <c r="DW220" i="3"/>
  <c r="DV220" i="3"/>
  <c r="DU220" i="3"/>
  <c r="DT220" i="3"/>
  <c r="DP220" i="3"/>
  <c r="DO220" i="3"/>
  <c r="DN220" i="3"/>
  <c r="DM220" i="3"/>
  <c r="DI220" i="3"/>
  <c r="DH220" i="3"/>
  <c r="DG220" i="3"/>
  <c r="DF220" i="3"/>
  <c r="DB220" i="3"/>
  <c r="DA220" i="3"/>
  <c r="CZ220" i="3"/>
  <c r="CV220" i="3"/>
  <c r="CU220" i="3"/>
  <c r="CT220" i="3"/>
  <c r="CS220" i="3"/>
  <c r="CO220" i="3"/>
  <c r="CN220" i="3"/>
  <c r="CM220" i="3"/>
  <c r="CL220" i="3"/>
  <c r="CH220" i="3"/>
  <c r="CG220" i="3"/>
  <c r="CF220" i="3"/>
  <c r="CE220" i="3"/>
  <c r="CA220" i="3"/>
  <c r="BZ220" i="3"/>
  <c r="BY220" i="3"/>
  <c r="BX220" i="3"/>
  <c r="BT220" i="3"/>
  <c r="BS220" i="3"/>
  <c r="BR220" i="3"/>
  <c r="BQ220" i="3"/>
  <c r="BM220" i="3"/>
  <c r="BL220" i="3"/>
  <c r="BK220" i="3"/>
  <c r="BJ220" i="3"/>
  <c r="BF220" i="3"/>
  <c r="BE220" i="3"/>
  <c r="BD220" i="3"/>
  <c r="AZ220" i="3"/>
  <c r="AY220" i="3"/>
  <c r="AX220" i="3"/>
  <c r="AT220" i="3"/>
  <c r="AS220" i="3"/>
  <c r="AR220" i="3"/>
  <c r="AQ220" i="3"/>
  <c r="AM220" i="3"/>
  <c r="AL220" i="3"/>
  <c r="AK220" i="3"/>
  <c r="AJ220" i="3"/>
  <c r="AF220" i="3"/>
  <c r="AE220" i="3"/>
  <c r="AD220" i="3"/>
  <c r="AC220" i="3"/>
  <c r="Y220" i="3"/>
  <c r="X220" i="3"/>
  <c r="W220" i="3"/>
  <c r="V220" i="3"/>
  <c r="R220" i="3"/>
  <c r="Q220" i="3"/>
  <c r="P220" i="3"/>
  <c r="O220" i="3"/>
  <c r="K220" i="3"/>
  <c r="J220" i="3"/>
  <c r="I220" i="3"/>
  <c r="H220" i="3"/>
  <c r="GG219" i="3"/>
  <c r="GF219" i="3"/>
  <c r="GE219" i="3"/>
  <c r="GA219" i="3"/>
  <c r="FZ219" i="3"/>
  <c r="FY219" i="3"/>
  <c r="FU219" i="3"/>
  <c r="FT219" i="3"/>
  <c r="FS219" i="3"/>
  <c r="FO219" i="3"/>
  <c r="FN219" i="3"/>
  <c r="FM219" i="3"/>
  <c r="FI219" i="3"/>
  <c r="FH219" i="3"/>
  <c r="FG219" i="3"/>
  <c r="FC219" i="3"/>
  <c r="FB219" i="3"/>
  <c r="FA219" i="3"/>
  <c r="EW219" i="3"/>
  <c r="EV219" i="3"/>
  <c r="EU219" i="3"/>
  <c r="EQ219" i="3"/>
  <c r="EP219" i="3"/>
  <c r="EO219" i="3"/>
  <c r="EN219" i="3"/>
  <c r="EJ219" i="3"/>
  <c r="EI219" i="3"/>
  <c r="EH219" i="3"/>
  <c r="EG219" i="3"/>
  <c r="EC219" i="3"/>
  <c r="EB219" i="3"/>
  <c r="EA219" i="3"/>
  <c r="DW219" i="3"/>
  <c r="DV219" i="3"/>
  <c r="DU219" i="3"/>
  <c r="DT219" i="3"/>
  <c r="DP219" i="3"/>
  <c r="DO219" i="3"/>
  <c r="DN219" i="3"/>
  <c r="DM219" i="3"/>
  <c r="DI219" i="3"/>
  <c r="DH219" i="3"/>
  <c r="DG219" i="3"/>
  <c r="DF219" i="3"/>
  <c r="DB219" i="3"/>
  <c r="DA219" i="3"/>
  <c r="CZ219" i="3"/>
  <c r="CV219" i="3"/>
  <c r="CU219" i="3"/>
  <c r="CT219" i="3"/>
  <c r="CS219" i="3"/>
  <c r="CO219" i="3"/>
  <c r="CN219" i="3"/>
  <c r="CM219" i="3"/>
  <c r="CL219" i="3"/>
  <c r="CH219" i="3"/>
  <c r="CG219" i="3"/>
  <c r="CF219" i="3"/>
  <c r="CE219" i="3"/>
  <c r="CA219" i="3"/>
  <c r="BZ219" i="3"/>
  <c r="BY219" i="3"/>
  <c r="BX219" i="3"/>
  <c r="BT219" i="3"/>
  <c r="BS219" i="3"/>
  <c r="BR219" i="3"/>
  <c r="BQ219" i="3"/>
  <c r="BM219" i="3"/>
  <c r="BL219" i="3"/>
  <c r="BK219" i="3"/>
  <c r="BJ219" i="3"/>
  <c r="BF219" i="3"/>
  <c r="BE219" i="3"/>
  <c r="BD219" i="3"/>
  <c r="AZ219" i="3"/>
  <c r="AY219" i="3"/>
  <c r="AX219" i="3"/>
  <c r="AT219" i="3"/>
  <c r="AS219" i="3"/>
  <c r="AR219" i="3"/>
  <c r="AQ219" i="3"/>
  <c r="AM219" i="3"/>
  <c r="AL219" i="3"/>
  <c r="AK219" i="3"/>
  <c r="AJ219" i="3"/>
  <c r="AF219" i="3"/>
  <c r="AE219" i="3"/>
  <c r="AD219" i="3"/>
  <c r="AC219" i="3"/>
  <c r="Y219" i="3"/>
  <c r="X219" i="3"/>
  <c r="W219" i="3"/>
  <c r="V219" i="3"/>
  <c r="R219" i="3"/>
  <c r="Q219" i="3"/>
  <c r="P219" i="3"/>
  <c r="O219" i="3"/>
  <c r="K219" i="3"/>
  <c r="J219" i="3"/>
  <c r="I219" i="3"/>
  <c r="H219" i="3"/>
  <c r="GF218" i="3"/>
  <c r="GE218" i="3"/>
  <c r="GA218" i="3"/>
  <c r="FZ218" i="3"/>
  <c r="FY218" i="3"/>
  <c r="FU218" i="3"/>
  <c r="FT218" i="3"/>
  <c r="FS218" i="3"/>
  <c r="FO218" i="3"/>
  <c r="FN218" i="3"/>
  <c r="FM218" i="3"/>
  <c r="FI218" i="3"/>
  <c r="FH218" i="3"/>
  <c r="FG218" i="3"/>
  <c r="FC218" i="3"/>
  <c r="FB218" i="3"/>
  <c r="FA218" i="3"/>
  <c r="EW218" i="3"/>
  <c r="EV218" i="3"/>
  <c r="EU218" i="3"/>
  <c r="EQ218" i="3"/>
  <c r="EP218" i="3"/>
  <c r="EO218" i="3"/>
  <c r="EN218" i="3"/>
  <c r="EJ218" i="3"/>
  <c r="EI218" i="3"/>
  <c r="EH218" i="3"/>
  <c r="EG218" i="3"/>
  <c r="EC218" i="3"/>
  <c r="EB218" i="3"/>
  <c r="EA218" i="3"/>
  <c r="DW218" i="3"/>
  <c r="DV218" i="3"/>
  <c r="DU218" i="3"/>
  <c r="DT218" i="3"/>
  <c r="DP218" i="3"/>
  <c r="DO218" i="3"/>
  <c r="DN218" i="3"/>
  <c r="DM218" i="3"/>
  <c r="DI218" i="3"/>
  <c r="DH218" i="3"/>
  <c r="DG218" i="3"/>
  <c r="DF218" i="3"/>
  <c r="DB218" i="3"/>
  <c r="DA218" i="3"/>
  <c r="CZ218" i="3"/>
  <c r="CV218" i="3"/>
  <c r="CU218" i="3"/>
  <c r="CT218" i="3"/>
  <c r="CS218" i="3"/>
  <c r="CO218" i="3"/>
  <c r="CN218" i="3"/>
  <c r="CM218" i="3"/>
  <c r="CL218" i="3"/>
  <c r="CH218" i="3"/>
  <c r="CG218" i="3"/>
  <c r="CF218" i="3"/>
  <c r="CE218" i="3"/>
  <c r="CA218" i="3"/>
  <c r="BZ218" i="3"/>
  <c r="BY218" i="3"/>
  <c r="BX218" i="3"/>
  <c r="BT218" i="3"/>
  <c r="BS218" i="3"/>
  <c r="BR218" i="3"/>
  <c r="BQ218" i="3"/>
  <c r="BM218" i="3"/>
  <c r="BL218" i="3"/>
  <c r="BK218" i="3"/>
  <c r="BJ218" i="3"/>
  <c r="BF218" i="3"/>
  <c r="BE218" i="3"/>
  <c r="BD218" i="3"/>
  <c r="AZ218" i="3"/>
  <c r="AY218" i="3"/>
  <c r="AX218" i="3"/>
  <c r="AT218" i="3"/>
  <c r="AS218" i="3"/>
  <c r="AR218" i="3"/>
  <c r="AQ218" i="3"/>
  <c r="AM218" i="3"/>
  <c r="AL218" i="3"/>
  <c r="AK218" i="3"/>
  <c r="AJ218" i="3"/>
  <c r="AF218" i="3"/>
  <c r="AE218" i="3"/>
  <c r="AD218" i="3"/>
  <c r="AC218" i="3"/>
  <c r="Y218" i="3"/>
  <c r="X218" i="3"/>
  <c r="W218" i="3"/>
  <c r="V218" i="3"/>
  <c r="R218" i="3"/>
  <c r="Q218" i="3"/>
  <c r="P218" i="3"/>
  <c r="O218" i="3"/>
  <c r="J218" i="3"/>
  <c r="I218" i="3"/>
  <c r="H218" i="3"/>
  <c r="GG217" i="3"/>
  <c r="GF217" i="3"/>
  <c r="GE217" i="3"/>
  <c r="GA217" i="3"/>
  <c r="FZ217" i="3"/>
  <c r="FY217" i="3"/>
  <c r="FU217" i="3"/>
  <c r="FT217" i="3"/>
  <c r="FS217" i="3"/>
  <c r="FO217" i="3"/>
  <c r="FN217" i="3"/>
  <c r="FM217" i="3"/>
  <c r="FI217" i="3"/>
  <c r="FH217" i="3"/>
  <c r="FG217" i="3"/>
  <c r="FC217" i="3"/>
  <c r="FB217" i="3"/>
  <c r="FA217" i="3"/>
  <c r="EW217" i="3"/>
  <c r="EV217" i="3"/>
  <c r="EU217" i="3"/>
  <c r="EQ217" i="3"/>
  <c r="EP217" i="3"/>
  <c r="EO217" i="3"/>
  <c r="EN217" i="3"/>
  <c r="EJ217" i="3"/>
  <c r="EI217" i="3"/>
  <c r="EH217" i="3"/>
  <c r="EG217" i="3"/>
  <c r="EC217" i="3"/>
  <c r="EB217" i="3"/>
  <c r="EA217" i="3"/>
  <c r="DW217" i="3"/>
  <c r="DV217" i="3"/>
  <c r="DU217" i="3"/>
  <c r="DT217" i="3"/>
  <c r="DP217" i="3"/>
  <c r="DO217" i="3"/>
  <c r="DN217" i="3"/>
  <c r="DM217" i="3"/>
  <c r="DI217" i="3"/>
  <c r="DH217" i="3"/>
  <c r="DG217" i="3"/>
  <c r="DF217" i="3"/>
  <c r="DB217" i="3"/>
  <c r="DA217" i="3"/>
  <c r="CZ217" i="3"/>
  <c r="CV217" i="3"/>
  <c r="CU217" i="3"/>
  <c r="CT217" i="3"/>
  <c r="CS217" i="3"/>
  <c r="CO217" i="3"/>
  <c r="CN217" i="3"/>
  <c r="CM217" i="3"/>
  <c r="CL217" i="3"/>
  <c r="CH217" i="3"/>
  <c r="CG217" i="3"/>
  <c r="CF217" i="3"/>
  <c r="CE217" i="3"/>
  <c r="CA217" i="3"/>
  <c r="BZ217" i="3"/>
  <c r="BY217" i="3"/>
  <c r="BX217" i="3"/>
  <c r="BT217" i="3"/>
  <c r="BS217" i="3"/>
  <c r="BR217" i="3"/>
  <c r="BQ217" i="3"/>
  <c r="BM217" i="3"/>
  <c r="BL217" i="3"/>
  <c r="BK217" i="3"/>
  <c r="BJ217" i="3"/>
  <c r="BF217" i="3"/>
  <c r="BE217" i="3"/>
  <c r="BD217" i="3"/>
  <c r="AZ217" i="3"/>
  <c r="AY217" i="3"/>
  <c r="AX217" i="3"/>
  <c r="AT217" i="3"/>
  <c r="AS217" i="3"/>
  <c r="AR217" i="3"/>
  <c r="AQ217" i="3"/>
  <c r="AM217" i="3"/>
  <c r="AL217" i="3"/>
  <c r="AK217" i="3"/>
  <c r="AJ217" i="3"/>
  <c r="AF217" i="3"/>
  <c r="AE217" i="3"/>
  <c r="AD217" i="3"/>
  <c r="AC217" i="3"/>
  <c r="Y217" i="3"/>
  <c r="X217" i="3"/>
  <c r="W217" i="3"/>
  <c r="V217" i="3"/>
  <c r="R217" i="3"/>
  <c r="Q217" i="3"/>
  <c r="P217" i="3"/>
  <c r="O217" i="3"/>
  <c r="K217" i="3"/>
  <c r="J217" i="3"/>
  <c r="I217" i="3"/>
  <c r="H217" i="3"/>
  <c r="GG216" i="3"/>
  <c r="GF216" i="3"/>
  <c r="GE216" i="3"/>
  <c r="GA216" i="3"/>
  <c r="FZ216" i="3"/>
  <c r="FY216" i="3"/>
  <c r="FU216" i="3"/>
  <c r="FT216" i="3"/>
  <c r="FS216" i="3"/>
  <c r="FO216" i="3"/>
  <c r="FN216" i="3"/>
  <c r="FM216" i="3"/>
  <c r="FI216" i="3"/>
  <c r="FH216" i="3"/>
  <c r="FG216" i="3"/>
  <c r="FC216" i="3"/>
  <c r="FB216" i="3"/>
  <c r="FA216" i="3"/>
  <c r="EW216" i="3"/>
  <c r="EV216" i="3"/>
  <c r="EU216" i="3"/>
  <c r="EQ216" i="3"/>
  <c r="EP216" i="3"/>
  <c r="EO216" i="3"/>
  <c r="EN216" i="3"/>
  <c r="EJ216" i="3"/>
  <c r="EI216" i="3"/>
  <c r="EH216" i="3"/>
  <c r="EG216" i="3"/>
  <c r="EC216" i="3"/>
  <c r="EB216" i="3"/>
  <c r="EA216" i="3"/>
  <c r="DW216" i="3"/>
  <c r="DV216" i="3"/>
  <c r="DU216" i="3"/>
  <c r="DT216" i="3"/>
  <c r="DP216" i="3"/>
  <c r="DO216" i="3"/>
  <c r="DN216" i="3"/>
  <c r="DM216" i="3"/>
  <c r="DI216" i="3"/>
  <c r="DH216" i="3"/>
  <c r="DG216" i="3"/>
  <c r="DF216" i="3"/>
  <c r="DB216" i="3"/>
  <c r="DA216" i="3"/>
  <c r="CZ216" i="3"/>
  <c r="CV216" i="3"/>
  <c r="CU216" i="3"/>
  <c r="CT216" i="3"/>
  <c r="CS216" i="3"/>
  <c r="CO216" i="3"/>
  <c r="CN216" i="3"/>
  <c r="CM216" i="3"/>
  <c r="CL216" i="3"/>
  <c r="CH216" i="3"/>
  <c r="CG216" i="3"/>
  <c r="CF216" i="3"/>
  <c r="CE216" i="3"/>
  <c r="CA216" i="3"/>
  <c r="BZ216" i="3"/>
  <c r="BY216" i="3"/>
  <c r="BX216" i="3"/>
  <c r="BT216" i="3"/>
  <c r="BS216" i="3"/>
  <c r="BR216" i="3"/>
  <c r="BQ216" i="3"/>
  <c r="BM216" i="3"/>
  <c r="BL216" i="3"/>
  <c r="BK216" i="3"/>
  <c r="BJ216" i="3"/>
  <c r="BF216" i="3"/>
  <c r="BE216" i="3"/>
  <c r="BD216" i="3"/>
  <c r="AZ216" i="3"/>
  <c r="AY216" i="3"/>
  <c r="AX216" i="3"/>
  <c r="AT216" i="3"/>
  <c r="AS216" i="3"/>
  <c r="AR216" i="3"/>
  <c r="AQ216" i="3"/>
  <c r="AM216" i="3"/>
  <c r="AL216" i="3"/>
  <c r="AK216" i="3"/>
  <c r="AJ216" i="3"/>
  <c r="AF216" i="3"/>
  <c r="AE216" i="3"/>
  <c r="AD216" i="3"/>
  <c r="AC216" i="3"/>
  <c r="Y216" i="3"/>
  <c r="X216" i="3"/>
  <c r="W216" i="3"/>
  <c r="V216" i="3"/>
  <c r="R216" i="3"/>
  <c r="Q216" i="3"/>
  <c r="P216" i="3"/>
  <c r="O216" i="3"/>
  <c r="K216" i="3"/>
  <c r="J216" i="3"/>
  <c r="I216" i="3"/>
  <c r="H216" i="3"/>
  <c r="GG215" i="3"/>
  <c r="GF215" i="3"/>
  <c r="GE215" i="3"/>
  <c r="GA215" i="3"/>
  <c r="FZ215" i="3"/>
  <c r="FY215" i="3"/>
  <c r="FU215" i="3"/>
  <c r="FT215" i="3"/>
  <c r="FS215" i="3"/>
  <c r="FO215" i="3"/>
  <c r="FN215" i="3"/>
  <c r="FM215" i="3"/>
  <c r="FI215" i="3"/>
  <c r="FH215" i="3"/>
  <c r="FG215" i="3"/>
  <c r="FC215" i="3"/>
  <c r="FB215" i="3"/>
  <c r="FA215" i="3"/>
  <c r="EW215" i="3"/>
  <c r="EV215" i="3"/>
  <c r="EU215" i="3"/>
  <c r="EQ215" i="3"/>
  <c r="EP215" i="3"/>
  <c r="EO215" i="3"/>
  <c r="EN215" i="3"/>
  <c r="EJ215" i="3"/>
  <c r="EI215" i="3"/>
  <c r="EH215" i="3"/>
  <c r="EG215" i="3"/>
  <c r="EC215" i="3"/>
  <c r="EB215" i="3"/>
  <c r="EA215" i="3"/>
  <c r="DW215" i="3"/>
  <c r="DV215" i="3"/>
  <c r="DU215" i="3"/>
  <c r="DT215" i="3"/>
  <c r="DP215" i="3"/>
  <c r="DO215" i="3"/>
  <c r="DN215" i="3"/>
  <c r="DM215" i="3"/>
  <c r="DI215" i="3"/>
  <c r="DH215" i="3"/>
  <c r="DG215" i="3"/>
  <c r="DF215" i="3"/>
  <c r="DB215" i="3"/>
  <c r="DA215" i="3"/>
  <c r="CZ215" i="3"/>
  <c r="CV215" i="3"/>
  <c r="CU215" i="3"/>
  <c r="CT215" i="3"/>
  <c r="CS215" i="3"/>
  <c r="CO215" i="3"/>
  <c r="CN215" i="3"/>
  <c r="CM215" i="3"/>
  <c r="CL215" i="3"/>
  <c r="CH215" i="3"/>
  <c r="CG215" i="3"/>
  <c r="CF215" i="3"/>
  <c r="CE215" i="3"/>
  <c r="CA215" i="3"/>
  <c r="BZ215" i="3"/>
  <c r="BY215" i="3"/>
  <c r="BX215" i="3"/>
  <c r="BT215" i="3"/>
  <c r="BS215" i="3"/>
  <c r="BR215" i="3"/>
  <c r="BQ215" i="3"/>
  <c r="BM215" i="3"/>
  <c r="BL215" i="3"/>
  <c r="BK215" i="3"/>
  <c r="BJ215" i="3"/>
  <c r="BF215" i="3"/>
  <c r="BE215" i="3"/>
  <c r="BD215" i="3"/>
  <c r="AZ215" i="3"/>
  <c r="AY215" i="3"/>
  <c r="AX215" i="3"/>
  <c r="AT215" i="3"/>
  <c r="AS215" i="3"/>
  <c r="AR215" i="3"/>
  <c r="AQ215" i="3"/>
  <c r="AM215" i="3"/>
  <c r="AL215" i="3"/>
  <c r="AK215" i="3"/>
  <c r="AJ215" i="3"/>
  <c r="AF215" i="3"/>
  <c r="AE215" i="3"/>
  <c r="AD215" i="3"/>
  <c r="AC215" i="3"/>
  <c r="Y215" i="3"/>
  <c r="X215" i="3"/>
  <c r="W215" i="3"/>
  <c r="V215" i="3"/>
  <c r="R215" i="3"/>
  <c r="Q215" i="3"/>
  <c r="P215" i="3"/>
  <c r="O215" i="3"/>
  <c r="K215" i="3"/>
  <c r="J215" i="3"/>
  <c r="I215" i="3"/>
  <c r="H215" i="3"/>
  <c r="GG214" i="3"/>
  <c r="GF214" i="3"/>
  <c r="GE214" i="3"/>
  <c r="GA214" i="3"/>
  <c r="FZ214" i="3"/>
  <c r="FY214" i="3"/>
  <c r="FU214" i="3"/>
  <c r="FT214" i="3"/>
  <c r="FS214" i="3"/>
  <c r="FO214" i="3"/>
  <c r="FN214" i="3"/>
  <c r="FM214" i="3"/>
  <c r="FI214" i="3"/>
  <c r="FH214" i="3"/>
  <c r="FG214" i="3"/>
  <c r="FC214" i="3"/>
  <c r="FB214" i="3"/>
  <c r="FA214" i="3"/>
  <c r="EW214" i="3"/>
  <c r="EV214" i="3"/>
  <c r="EU214" i="3"/>
  <c r="EQ214" i="3"/>
  <c r="EP214" i="3"/>
  <c r="EO214" i="3"/>
  <c r="EN214" i="3"/>
  <c r="EJ214" i="3"/>
  <c r="EI214" i="3"/>
  <c r="EH214" i="3"/>
  <c r="EG214" i="3"/>
  <c r="EC214" i="3"/>
  <c r="EB214" i="3"/>
  <c r="EA214" i="3"/>
  <c r="DW214" i="3"/>
  <c r="DV214" i="3"/>
  <c r="DU214" i="3"/>
  <c r="DT214" i="3"/>
  <c r="DP214" i="3"/>
  <c r="DO214" i="3"/>
  <c r="DN214" i="3"/>
  <c r="DM214" i="3"/>
  <c r="DI214" i="3"/>
  <c r="DH214" i="3"/>
  <c r="DG214" i="3"/>
  <c r="DF214" i="3"/>
  <c r="DB214" i="3"/>
  <c r="DA214" i="3"/>
  <c r="CZ214" i="3"/>
  <c r="CV214" i="3"/>
  <c r="CU214" i="3"/>
  <c r="CT214" i="3"/>
  <c r="CS214" i="3"/>
  <c r="CO214" i="3"/>
  <c r="CN214" i="3"/>
  <c r="CM214" i="3"/>
  <c r="CL214" i="3"/>
  <c r="CH214" i="3"/>
  <c r="CG214" i="3"/>
  <c r="CF214" i="3"/>
  <c r="CE214" i="3"/>
  <c r="CA214" i="3"/>
  <c r="BZ214" i="3"/>
  <c r="BY214" i="3"/>
  <c r="BX214" i="3"/>
  <c r="BT214" i="3"/>
  <c r="BS214" i="3"/>
  <c r="BR214" i="3"/>
  <c r="BQ214" i="3"/>
  <c r="BM214" i="3"/>
  <c r="BL214" i="3"/>
  <c r="BK214" i="3"/>
  <c r="BJ214" i="3"/>
  <c r="BF214" i="3"/>
  <c r="BE214" i="3"/>
  <c r="BD214" i="3"/>
  <c r="AZ214" i="3"/>
  <c r="AY214" i="3"/>
  <c r="AX214" i="3"/>
  <c r="AT214" i="3"/>
  <c r="AS214" i="3"/>
  <c r="AR214" i="3"/>
  <c r="AQ214" i="3"/>
  <c r="AM214" i="3"/>
  <c r="AL214" i="3"/>
  <c r="AK214" i="3"/>
  <c r="AJ214" i="3"/>
  <c r="AF214" i="3"/>
  <c r="AE214" i="3"/>
  <c r="AD214" i="3"/>
  <c r="AC214" i="3"/>
  <c r="Y214" i="3"/>
  <c r="X214" i="3"/>
  <c r="W214" i="3"/>
  <c r="V214" i="3"/>
  <c r="R214" i="3"/>
  <c r="Q214" i="3"/>
  <c r="P214" i="3"/>
  <c r="O214" i="3"/>
  <c r="K214" i="3"/>
  <c r="J214" i="3"/>
  <c r="I214" i="3"/>
  <c r="H214" i="3"/>
  <c r="GG213" i="3"/>
  <c r="GF213" i="3"/>
  <c r="GE213" i="3"/>
  <c r="GA213" i="3"/>
  <c r="FZ213" i="3"/>
  <c r="FY213" i="3"/>
  <c r="FU213" i="3"/>
  <c r="FT213" i="3"/>
  <c r="FS213" i="3"/>
  <c r="FO213" i="3"/>
  <c r="FN213" i="3"/>
  <c r="FM213" i="3"/>
  <c r="FI213" i="3"/>
  <c r="FH213" i="3"/>
  <c r="FG213" i="3"/>
  <c r="FC213" i="3"/>
  <c r="FB213" i="3"/>
  <c r="FA213" i="3"/>
  <c r="EW213" i="3"/>
  <c r="EV213" i="3"/>
  <c r="EU213" i="3"/>
  <c r="EQ213" i="3"/>
  <c r="EP213" i="3"/>
  <c r="EO213" i="3"/>
  <c r="EN213" i="3"/>
  <c r="EJ213" i="3"/>
  <c r="EI213" i="3"/>
  <c r="EH213" i="3"/>
  <c r="EG213" i="3"/>
  <c r="EC213" i="3"/>
  <c r="EB213" i="3"/>
  <c r="EA213" i="3"/>
  <c r="DW213" i="3"/>
  <c r="DV213" i="3"/>
  <c r="DU213" i="3"/>
  <c r="DT213" i="3"/>
  <c r="DP213" i="3"/>
  <c r="DO213" i="3"/>
  <c r="DN213" i="3"/>
  <c r="DM213" i="3"/>
  <c r="DI213" i="3"/>
  <c r="DH213" i="3"/>
  <c r="DG213" i="3"/>
  <c r="DF213" i="3"/>
  <c r="DB213" i="3"/>
  <c r="DA213" i="3"/>
  <c r="CZ213" i="3"/>
  <c r="CV213" i="3"/>
  <c r="CU213" i="3"/>
  <c r="CT213" i="3"/>
  <c r="CS213" i="3"/>
  <c r="CO213" i="3"/>
  <c r="CN213" i="3"/>
  <c r="CM213" i="3"/>
  <c r="CL213" i="3"/>
  <c r="CH213" i="3"/>
  <c r="CG213" i="3"/>
  <c r="CF213" i="3"/>
  <c r="CE213" i="3"/>
  <c r="CA213" i="3"/>
  <c r="BZ213" i="3"/>
  <c r="BY213" i="3"/>
  <c r="BX213" i="3"/>
  <c r="BT213" i="3"/>
  <c r="BS213" i="3"/>
  <c r="BR213" i="3"/>
  <c r="BQ213" i="3"/>
  <c r="BM213" i="3"/>
  <c r="BL213" i="3"/>
  <c r="BK213" i="3"/>
  <c r="BJ213" i="3"/>
  <c r="BF213" i="3"/>
  <c r="BE213" i="3"/>
  <c r="BD213" i="3"/>
  <c r="AZ213" i="3"/>
  <c r="AY213" i="3"/>
  <c r="AX213" i="3"/>
  <c r="AT213" i="3"/>
  <c r="AS213" i="3"/>
  <c r="AR213" i="3"/>
  <c r="AQ213" i="3"/>
  <c r="AM213" i="3"/>
  <c r="AL213" i="3"/>
  <c r="AK213" i="3"/>
  <c r="AJ213" i="3"/>
  <c r="AF213" i="3"/>
  <c r="AE213" i="3"/>
  <c r="AD213" i="3"/>
  <c r="AC213" i="3"/>
  <c r="Y213" i="3"/>
  <c r="X213" i="3"/>
  <c r="W213" i="3"/>
  <c r="V213" i="3"/>
  <c r="R213" i="3"/>
  <c r="Q213" i="3"/>
  <c r="P213" i="3"/>
  <c r="O213" i="3"/>
  <c r="K213" i="3"/>
  <c r="J213" i="3"/>
  <c r="I213" i="3"/>
  <c r="H213" i="3"/>
  <c r="GG212" i="3"/>
  <c r="GF212" i="3"/>
  <c r="GE212" i="3"/>
  <c r="GA212" i="3"/>
  <c r="FZ212" i="3"/>
  <c r="FY212" i="3"/>
  <c r="FU212" i="3"/>
  <c r="FT212" i="3"/>
  <c r="FS212" i="3"/>
  <c r="FO212" i="3"/>
  <c r="FN212" i="3"/>
  <c r="FM212" i="3"/>
  <c r="FI212" i="3"/>
  <c r="FH212" i="3"/>
  <c r="FG212" i="3"/>
  <c r="FC212" i="3"/>
  <c r="FB212" i="3"/>
  <c r="FA212" i="3"/>
  <c r="EW212" i="3"/>
  <c r="EV212" i="3"/>
  <c r="EU212" i="3"/>
  <c r="EQ212" i="3"/>
  <c r="EP212" i="3"/>
  <c r="EO212" i="3"/>
  <c r="EN212" i="3"/>
  <c r="EJ212" i="3"/>
  <c r="EI212" i="3"/>
  <c r="EH212" i="3"/>
  <c r="EG212" i="3"/>
  <c r="EC212" i="3"/>
  <c r="EB212" i="3"/>
  <c r="EA212" i="3"/>
  <c r="DW212" i="3"/>
  <c r="DV212" i="3"/>
  <c r="DU212" i="3"/>
  <c r="DT212" i="3"/>
  <c r="DP212" i="3"/>
  <c r="DO212" i="3"/>
  <c r="DN212" i="3"/>
  <c r="DM212" i="3"/>
  <c r="DI212" i="3"/>
  <c r="DH212" i="3"/>
  <c r="DG212" i="3"/>
  <c r="DF212" i="3"/>
  <c r="DB212" i="3"/>
  <c r="DA212" i="3"/>
  <c r="CZ212" i="3"/>
  <c r="CV212" i="3"/>
  <c r="CU212" i="3"/>
  <c r="CT212" i="3"/>
  <c r="CS212" i="3"/>
  <c r="CO212" i="3"/>
  <c r="CN212" i="3"/>
  <c r="CM212" i="3"/>
  <c r="CL212" i="3"/>
  <c r="CH212" i="3"/>
  <c r="CG212" i="3"/>
  <c r="CF212" i="3"/>
  <c r="CE212" i="3"/>
  <c r="CA212" i="3"/>
  <c r="BZ212" i="3"/>
  <c r="BY212" i="3"/>
  <c r="BX212" i="3"/>
  <c r="BT212" i="3"/>
  <c r="BS212" i="3"/>
  <c r="BR212" i="3"/>
  <c r="BQ212" i="3"/>
  <c r="BM212" i="3"/>
  <c r="BL212" i="3"/>
  <c r="BK212" i="3"/>
  <c r="BJ212" i="3"/>
  <c r="BF212" i="3"/>
  <c r="BE212" i="3"/>
  <c r="BD212" i="3"/>
  <c r="AZ212" i="3"/>
  <c r="AY212" i="3"/>
  <c r="AX212" i="3"/>
  <c r="AT212" i="3"/>
  <c r="AS212" i="3"/>
  <c r="AR212" i="3"/>
  <c r="AQ212" i="3"/>
  <c r="AM212" i="3"/>
  <c r="AL212" i="3"/>
  <c r="AK212" i="3"/>
  <c r="AJ212" i="3"/>
  <c r="AF212" i="3"/>
  <c r="AE212" i="3"/>
  <c r="AD212" i="3"/>
  <c r="AC212" i="3"/>
  <c r="Y212" i="3"/>
  <c r="X212" i="3"/>
  <c r="W212" i="3"/>
  <c r="V212" i="3"/>
  <c r="R212" i="3"/>
  <c r="Q212" i="3"/>
  <c r="P212" i="3"/>
  <c r="O212" i="3"/>
  <c r="K212" i="3"/>
  <c r="J212" i="3"/>
  <c r="I212" i="3"/>
  <c r="H212" i="3"/>
  <c r="GG211" i="3"/>
  <c r="GF211" i="3"/>
  <c r="GE211" i="3"/>
  <c r="GA211" i="3"/>
  <c r="FZ211" i="3"/>
  <c r="FY211" i="3"/>
  <c r="FU211" i="3"/>
  <c r="FT211" i="3"/>
  <c r="FS211" i="3"/>
  <c r="FO211" i="3"/>
  <c r="FN211" i="3"/>
  <c r="FM211" i="3"/>
  <c r="FI211" i="3"/>
  <c r="FH211" i="3"/>
  <c r="FG211" i="3"/>
  <c r="FC211" i="3"/>
  <c r="FB211" i="3"/>
  <c r="FA211" i="3"/>
  <c r="EW211" i="3"/>
  <c r="EV211" i="3"/>
  <c r="EU211" i="3"/>
  <c r="EQ211" i="3"/>
  <c r="EP211" i="3"/>
  <c r="EO211" i="3"/>
  <c r="EN211" i="3"/>
  <c r="EJ211" i="3"/>
  <c r="EI211" i="3"/>
  <c r="EH211" i="3"/>
  <c r="EG211" i="3"/>
  <c r="EC211" i="3"/>
  <c r="EB211" i="3"/>
  <c r="EA211" i="3"/>
  <c r="DW211" i="3"/>
  <c r="DV211" i="3"/>
  <c r="DU211" i="3"/>
  <c r="DT211" i="3"/>
  <c r="DP211" i="3"/>
  <c r="DO211" i="3"/>
  <c r="DN211" i="3"/>
  <c r="DM211" i="3"/>
  <c r="DI211" i="3"/>
  <c r="DH211" i="3"/>
  <c r="DG211" i="3"/>
  <c r="DF211" i="3"/>
  <c r="DB211" i="3"/>
  <c r="DA211" i="3"/>
  <c r="CZ211" i="3"/>
  <c r="CV211" i="3"/>
  <c r="CU211" i="3"/>
  <c r="CT211" i="3"/>
  <c r="CS211" i="3"/>
  <c r="CO211" i="3"/>
  <c r="CN211" i="3"/>
  <c r="CM211" i="3"/>
  <c r="CL211" i="3"/>
  <c r="CH211" i="3"/>
  <c r="CG211" i="3"/>
  <c r="CF211" i="3"/>
  <c r="CE211" i="3"/>
  <c r="CA211" i="3"/>
  <c r="BZ211" i="3"/>
  <c r="BY211" i="3"/>
  <c r="BX211" i="3"/>
  <c r="BT211" i="3"/>
  <c r="BS211" i="3"/>
  <c r="BR211" i="3"/>
  <c r="BQ211" i="3"/>
  <c r="BM211" i="3"/>
  <c r="BL211" i="3"/>
  <c r="BK211" i="3"/>
  <c r="BJ211" i="3"/>
  <c r="BF211" i="3"/>
  <c r="BE211" i="3"/>
  <c r="BD211" i="3"/>
  <c r="AZ211" i="3"/>
  <c r="AY211" i="3"/>
  <c r="AX211" i="3"/>
  <c r="AT211" i="3"/>
  <c r="AS211" i="3"/>
  <c r="AR211" i="3"/>
  <c r="AQ211" i="3"/>
  <c r="AM211" i="3"/>
  <c r="AL211" i="3"/>
  <c r="AK211" i="3"/>
  <c r="AJ211" i="3"/>
  <c r="AF211" i="3"/>
  <c r="AE211" i="3"/>
  <c r="AD211" i="3"/>
  <c r="AC211" i="3"/>
  <c r="Y211" i="3"/>
  <c r="X211" i="3"/>
  <c r="W211" i="3"/>
  <c r="V211" i="3"/>
  <c r="R211" i="3"/>
  <c r="Q211" i="3"/>
  <c r="P211" i="3"/>
  <c r="O211" i="3"/>
  <c r="K211" i="3"/>
  <c r="J211" i="3"/>
  <c r="I211" i="3"/>
  <c r="H211" i="3"/>
  <c r="GG210" i="3"/>
  <c r="GF210" i="3"/>
  <c r="GE210" i="3"/>
  <c r="GA210" i="3"/>
  <c r="FZ210" i="3"/>
  <c r="FY210" i="3"/>
  <c r="FU210" i="3"/>
  <c r="FT210" i="3"/>
  <c r="FS210" i="3"/>
  <c r="FO210" i="3"/>
  <c r="FN210" i="3"/>
  <c r="FM210" i="3"/>
  <c r="FI210" i="3"/>
  <c r="FH210" i="3"/>
  <c r="FG210" i="3"/>
  <c r="FC210" i="3"/>
  <c r="FB210" i="3"/>
  <c r="FA210" i="3"/>
  <c r="EW210" i="3"/>
  <c r="EV210" i="3"/>
  <c r="EU210" i="3"/>
  <c r="EQ210" i="3"/>
  <c r="EP210" i="3"/>
  <c r="EO210" i="3"/>
  <c r="EN210" i="3"/>
  <c r="EJ210" i="3"/>
  <c r="EI210" i="3"/>
  <c r="EH210" i="3"/>
  <c r="EG210" i="3"/>
  <c r="EC210" i="3"/>
  <c r="EB210" i="3"/>
  <c r="EA210" i="3"/>
  <c r="DW210" i="3"/>
  <c r="DV210" i="3"/>
  <c r="DU210" i="3"/>
  <c r="DT210" i="3"/>
  <c r="DP210" i="3"/>
  <c r="DO210" i="3"/>
  <c r="DN210" i="3"/>
  <c r="DM210" i="3"/>
  <c r="DI210" i="3"/>
  <c r="DH210" i="3"/>
  <c r="DG210" i="3"/>
  <c r="DF210" i="3"/>
  <c r="DB210" i="3"/>
  <c r="DA210" i="3"/>
  <c r="CZ210" i="3"/>
  <c r="CV210" i="3"/>
  <c r="CU210" i="3"/>
  <c r="CT210" i="3"/>
  <c r="CS210" i="3"/>
  <c r="CO210" i="3"/>
  <c r="CN210" i="3"/>
  <c r="CM210" i="3"/>
  <c r="CL210" i="3"/>
  <c r="CH210" i="3"/>
  <c r="CG210" i="3"/>
  <c r="CF210" i="3"/>
  <c r="CE210" i="3"/>
  <c r="CA210" i="3"/>
  <c r="BZ210" i="3"/>
  <c r="BY210" i="3"/>
  <c r="BX210" i="3"/>
  <c r="BT210" i="3"/>
  <c r="BS210" i="3"/>
  <c r="BR210" i="3"/>
  <c r="BQ210" i="3"/>
  <c r="BM210" i="3"/>
  <c r="BL210" i="3"/>
  <c r="BK210" i="3"/>
  <c r="BJ210" i="3"/>
  <c r="BF210" i="3"/>
  <c r="BE210" i="3"/>
  <c r="BD210" i="3"/>
  <c r="AZ210" i="3"/>
  <c r="AY210" i="3"/>
  <c r="AX210" i="3"/>
  <c r="AT210" i="3"/>
  <c r="AS210" i="3"/>
  <c r="AR210" i="3"/>
  <c r="AQ210" i="3"/>
  <c r="AM210" i="3"/>
  <c r="AL210" i="3"/>
  <c r="AK210" i="3"/>
  <c r="AJ210" i="3"/>
  <c r="AF210" i="3"/>
  <c r="AE210" i="3"/>
  <c r="AD210" i="3"/>
  <c r="AC210" i="3"/>
  <c r="Y210" i="3"/>
  <c r="X210" i="3"/>
  <c r="W210" i="3"/>
  <c r="V210" i="3"/>
  <c r="R210" i="3"/>
  <c r="Q210" i="3"/>
  <c r="P210" i="3"/>
  <c r="O210" i="3"/>
  <c r="K210" i="3"/>
  <c r="J210" i="3"/>
  <c r="I210" i="3"/>
  <c r="H210" i="3"/>
  <c r="GG209" i="3"/>
  <c r="GF209" i="3"/>
  <c r="GE209" i="3"/>
  <c r="GA209" i="3"/>
  <c r="FZ209" i="3"/>
  <c r="FY209" i="3"/>
  <c r="FU209" i="3"/>
  <c r="FT209" i="3"/>
  <c r="FS209" i="3"/>
  <c r="FO209" i="3"/>
  <c r="FN209" i="3"/>
  <c r="FM209" i="3"/>
  <c r="FI209" i="3"/>
  <c r="FH209" i="3"/>
  <c r="FG209" i="3"/>
  <c r="FC209" i="3"/>
  <c r="FB209" i="3"/>
  <c r="FA209" i="3"/>
  <c r="EW209" i="3"/>
  <c r="EV209" i="3"/>
  <c r="EU209" i="3"/>
  <c r="EQ209" i="3"/>
  <c r="EP209" i="3"/>
  <c r="EO209" i="3"/>
  <c r="EN209" i="3"/>
  <c r="EJ209" i="3"/>
  <c r="EI209" i="3"/>
  <c r="EH209" i="3"/>
  <c r="EG209" i="3"/>
  <c r="EC209" i="3"/>
  <c r="EB209" i="3"/>
  <c r="EA209" i="3"/>
  <c r="DW209" i="3"/>
  <c r="DV209" i="3"/>
  <c r="DU209" i="3"/>
  <c r="DT209" i="3"/>
  <c r="DP209" i="3"/>
  <c r="DO209" i="3"/>
  <c r="DN209" i="3"/>
  <c r="DM209" i="3"/>
  <c r="DI209" i="3"/>
  <c r="DH209" i="3"/>
  <c r="DG209" i="3"/>
  <c r="DF209" i="3"/>
  <c r="DB209" i="3"/>
  <c r="DA209" i="3"/>
  <c r="CZ209" i="3"/>
  <c r="CV209" i="3"/>
  <c r="CU209" i="3"/>
  <c r="CT209" i="3"/>
  <c r="CS209" i="3"/>
  <c r="CO209" i="3"/>
  <c r="CN209" i="3"/>
  <c r="CM209" i="3"/>
  <c r="CL209" i="3"/>
  <c r="CH209" i="3"/>
  <c r="CG209" i="3"/>
  <c r="CF209" i="3"/>
  <c r="CE209" i="3"/>
  <c r="CA209" i="3"/>
  <c r="BZ209" i="3"/>
  <c r="BY209" i="3"/>
  <c r="BX209" i="3"/>
  <c r="BT209" i="3"/>
  <c r="BS209" i="3"/>
  <c r="BR209" i="3"/>
  <c r="BQ209" i="3"/>
  <c r="BM209" i="3"/>
  <c r="BL209" i="3"/>
  <c r="BK209" i="3"/>
  <c r="BJ209" i="3"/>
  <c r="BF209" i="3"/>
  <c r="BE209" i="3"/>
  <c r="BD209" i="3"/>
  <c r="AZ209" i="3"/>
  <c r="AY209" i="3"/>
  <c r="AX209" i="3"/>
  <c r="AT209" i="3"/>
  <c r="AS209" i="3"/>
  <c r="AR209" i="3"/>
  <c r="AQ209" i="3"/>
  <c r="AM209" i="3"/>
  <c r="AL209" i="3"/>
  <c r="AK209" i="3"/>
  <c r="AJ209" i="3"/>
  <c r="AF209" i="3"/>
  <c r="AE209" i="3"/>
  <c r="AD209" i="3"/>
  <c r="AC209" i="3"/>
  <c r="Y209" i="3"/>
  <c r="X209" i="3"/>
  <c r="W209" i="3"/>
  <c r="V209" i="3"/>
  <c r="R209" i="3"/>
  <c r="Q209" i="3"/>
  <c r="P209" i="3"/>
  <c r="O209" i="3"/>
  <c r="K209" i="3"/>
  <c r="J209" i="3"/>
  <c r="I209" i="3"/>
  <c r="H209" i="3"/>
  <c r="GG208" i="3"/>
  <c r="GF208" i="3"/>
  <c r="GE208" i="3"/>
  <c r="GA208" i="3"/>
  <c r="FZ208" i="3"/>
  <c r="FY208" i="3"/>
  <c r="FU208" i="3"/>
  <c r="FT208" i="3"/>
  <c r="FS208" i="3"/>
  <c r="FO208" i="3"/>
  <c r="FN208" i="3"/>
  <c r="FM208" i="3"/>
  <c r="FI208" i="3"/>
  <c r="FH208" i="3"/>
  <c r="FG208" i="3"/>
  <c r="FC208" i="3"/>
  <c r="FB208" i="3"/>
  <c r="FA208" i="3"/>
  <c r="EW208" i="3"/>
  <c r="EV208" i="3"/>
  <c r="EU208" i="3"/>
  <c r="EQ208" i="3"/>
  <c r="EP208" i="3"/>
  <c r="EO208" i="3"/>
  <c r="EN208" i="3"/>
  <c r="EJ208" i="3"/>
  <c r="EI208" i="3"/>
  <c r="EH208" i="3"/>
  <c r="EG208" i="3"/>
  <c r="EC208" i="3"/>
  <c r="EB208" i="3"/>
  <c r="EA208" i="3"/>
  <c r="DW208" i="3"/>
  <c r="DV208" i="3"/>
  <c r="DU208" i="3"/>
  <c r="DT208" i="3"/>
  <c r="DP208" i="3"/>
  <c r="DO208" i="3"/>
  <c r="DN208" i="3"/>
  <c r="DM208" i="3"/>
  <c r="DI208" i="3"/>
  <c r="DH208" i="3"/>
  <c r="DG208" i="3"/>
  <c r="DF208" i="3"/>
  <c r="DB208" i="3"/>
  <c r="DA208" i="3"/>
  <c r="CZ208" i="3"/>
  <c r="CV208" i="3"/>
  <c r="CU208" i="3"/>
  <c r="CT208" i="3"/>
  <c r="CS208" i="3"/>
  <c r="CO208" i="3"/>
  <c r="CN208" i="3"/>
  <c r="CM208" i="3"/>
  <c r="CL208" i="3"/>
  <c r="CH208" i="3"/>
  <c r="CG208" i="3"/>
  <c r="CF208" i="3"/>
  <c r="CE208" i="3"/>
  <c r="CA208" i="3"/>
  <c r="BZ208" i="3"/>
  <c r="BY208" i="3"/>
  <c r="BX208" i="3"/>
  <c r="BT208" i="3"/>
  <c r="BS208" i="3"/>
  <c r="BR208" i="3"/>
  <c r="BQ208" i="3"/>
  <c r="BM208" i="3"/>
  <c r="BL208" i="3"/>
  <c r="BK208" i="3"/>
  <c r="BJ208" i="3"/>
  <c r="BF208" i="3"/>
  <c r="BE208" i="3"/>
  <c r="BD208" i="3"/>
  <c r="AZ208" i="3"/>
  <c r="AY208" i="3"/>
  <c r="AX208" i="3"/>
  <c r="AT208" i="3"/>
  <c r="AS208" i="3"/>
  <c r="AR208" i="3"/>
  <c r="AQ208" i="3"/>
  <c r="AM208" i="3"/>
  <c r="AL208" i="3"/>
  <c r="AK208" i="3"/>
  <c r="AJ208" i="3"/>
  <c r="AF208" i="3"/>
  <c r="AE208" i="3"/>
  <c r="AD208" i="3"/>
  <c r="AC208" i="3"/>
  <c r="Y208" i="3"/>
  <c r="X208" i="3"/>
  <c r="W208" i="3"/>
  <c r="V208" i="3"/>
  <c r="R208" i="3"/>
  <c r="Q208" i="3"/>
  <c r="P208" i="3"/>
  <c r="O208" i="3"/>
  <c r="K208" i="3"/>
  <c r="J208" i="3"/>
  <c r="I208" i="3"/>
  <c r="H208" i="3"/>
  <c r="GG207" i="3"/>
  <c r="GF207" i="3"/>
  <c r="GE207" i="3"/>
  <c r="GA207" i="3"/>
  <c r="FZ207" i="3"/>
  <c r="FY207" i="3"/>
  <c r="FU207" i="3"/>
  <c r="FT207" i="3"/>
  <c r="FS207" i="3"/>
  <c r="FO207" i="3"/>
  <c r="FN207" i="3"/>
  <c r="FM207" i="3"/>
  <c r="FI207" i="3"/>
  <c r="FH207" i="3"/>
  <c r="FG207" i="3"/>
  <c r="FC207" i="3"/>
  <c r="FB207" i="3"/>
  <c r="FA207" i="3"/>
  <c r="EW207" i="3"/>
  <c r="EV207" i="3"/>
  <c r="EU207" i="3"/>
  <c r="EQ207" i="3"/>
  <c r="EP207" i="3"/>
  <c r="EO207" i="3"/>
  <c r="EN207" i="3"/>
  <c r="EJ207" i="3"/>
  <c r="EI207" i="3"/>
  <c r="EH207" i="3"/>
  <c r="EG207" i="3"/>
  <c r="EC207" i="3"/>
  <c r="EB207" i="3"/>
  <c r="EA207" i="3"/>
  <c r="DW207" i="3"/>
  <c r="DV207" i="3"/>
  <c r="DU207" i="3"/>
  <c r="DT207" i="3"/>
  <c r="DP207" i="3"/>
  <c r="DO207" i="3"/>
  <c r="DN207" i="3"/>
  <c r="DM207" i="3"/>
  <c r="DI207" i="3"/>
  <c r="DH207" i="3"/>
  <c r="DG207" i="3"/>
  <c r="DF207" i="3"/>
  <c r="DB207" i="3"/>
  <c r="DA207" i="3"/>
  <c r="CZ207" i="3"/>
  <c r="CV207" i="3"/>
  <c r="CU207" i="3"/>
  <c r="CT207" i="3"/>
  <c r="CS207" i="3"/>
  <c r="CO207" i="3"/>
  <c r="CN207" i="3"/>
  <c r="CM207" i="3"/>
  <c r="CL207" i="3"/>
  <c r="CH207" i="3"/>
  <c r="CG207" i="3"/>
  <c r="CF207" i="3"/>
  <c r="CE207" i="3"/>
  <c r="CA207" i="3"/>
  <c r="BZ207" i="3"/>
  <c r="BY207" i="3"/>
  <c r="BX207" i="3"/>
  <c r="BT207" i="3"/>
  <c r="BS207" i="3"/>
  <c r="BR207" i="3"/>
  <c r="BQ207" i="3"/>
  <c r="BM207" i="3"/>
  <c r="BL207" i="3"/>
  <c r="BK207" i="3"/>
  <c r="BJ207" i="3"/>
  <c r="BF207" i="3"/>
  <c r="BE207" i="3"/>
  <c r="BD207" i="3"/>
  <c r="AZ207" i="3"/>
  <c r="AY207" i="3"/>
  <c r="AX207" i="3"/>
  <c r="AT207" i="3"/>
  <c r="AS207" i="3"/>
  <c r="AR207" i="3"/>
  <c r="AQ207" i="3"/>
  <c r="AM207" i="3"/>
  <c r="AL207" i="3"/>
  <c r="AK207" i="3"/>
  <c r="AJ207" i="3"/>
  <c r="AF207" i="3"/>
  <c r="AE207" i="3"/>
  <c r="AD207" i="3"/>
  <c r="AC207" i="3"/>
  <c r="Y207" i="3"/>
  <c r="X207" i="3"/>
  <c r="W207" i="3"/>
  <c r="V207" i="3"/>
  <c r="R207" i="3"/>
  <c r="Q207" i="3"/>
  <c r="P207" i="3"/>
  <c r="O207" i="3"/>
  <c r="K207" i="3"/>
  <c r="J207" i="3"/>
  <c r="I207" i="3"/>
  <c r="H207" i="3"/>
  <c r="GG206" i="3"/>
  <c r="GF206" i="3"/>
  <c r="GE206" i="3"/>
  <c r="GA206" i="3"/>
  <c r="FZ206" i="3"/>
  <c r="FY206" i="3"/>
  <c r="FU206" i="3"/>
  <c r="FT206" i="3"/>
  <c r="FS206" i="3"/>
  <c r="FO206" i="3"/>
  <c r="FN206" i="3"/>
  <c r="FM206" i="3"/>
  <c r="FI206" i="3"/>
  <c r="FH206" i="3"/>
  <c r="FG206" i="3"/>
  <c r="FC206" i="3"/>
  <c r="FB206" i="3"/>
  <c r="FA206" i="3"/>
  <c r="EW206" i="3"/>
  <c r="EV206" i="3"/>
  <c r="EU206" i="3"/>
  <c r="EQ206" i="3"/>
  <c r="EP206" i="3"/>
  <c r="EO206" i="3"/>
  <c r="EN206" i="3"/>
  <c r="EJ206" i="3"/>
  <c r="EI206" i="3"/>
  <c r="EH206" i="3"/>
  <c r="EG206" i="3"/>
  <c r="EC206" i="3"/>
  <c r="EB206" i="3"/>
  <c r="EA206" i="3"/>
  <c r="DW206" i="3"/>
  <c r="DV206" i="3"/>
  <c r="DU206" i="3"/>
  <c r="DT206" i="3"/>
  <c r="DP206" i="3"/>
  <c r="DO206" i="3"/>
  <c r="DN206" i="3"/>
  <c r="DM206" i="3"/>
  <c r="DI206" i="3"/>
  <c r="DH206" i="3"/>
  <c r="DG206" i="3"/>
  <c r="DF206" i="3"/>
  <c r="DB206" i="3"/>
  <c r="DA206" i="3"/>
  <c r="CZ206" i="3"/>
  <c r="CV206" i="3"/>
  <c r="CU206" i="3"/>
  <c r="CT206" i="3"/>
  <c r="CS206" i="3"/>
  <c r="CO206" i="3"/>
  <c r="CN206" i="3"/>
  <c r="CM206" i="3"/>
  <c r="CL206" i="3"/>
  <c r="CH206" i="3"/>
  <c r="CG206" i="3"/>
  <c r="CF206" i="3"/>
  <c r="CE206" i="3"/>
  <c r="CA206" i="3"/>
  <c r="BZ206" i="3"/>
  <c r="BY206" i="3"/>
  <c r="BX206" i="3"/>
  <c r="BT206" i="3"/>
  <c r="BS206" i="3"/>
  <c r="BR206" i="3"/>
  <c r="BQ206" i="3"/>
  <c r="BM206" i="3"/>
  <c r="BL206" i="3"/>
  <c r="BK206" i="3"/>
  <c r="BJ206" i="3"/>
  <c r="BF206" i="3"/>
  <c r="BE206" i="3"/>
  <c r="BD206" i="3"/>
  <c r="AZ206" i="3"/>
  <c r="AY206" i="3"/>
  <c r="AX206" i="3"/>
  <c r="AT206" i="3"/>
  <c r="AS206" i="3"/>
  <c r="AR206" i="3"/>
  <c r="AQ206" i="3"/>
  <c r="AM206" i="3"/>
  <c r="AL206" i="3"/>
  <c r="AK206" i="3"/>
  <c r="AJ206" i="3"/>
  <c r="AF206" i="3"/>
  <c r="AE206" i="3"/>
  <c r="AD206" i="3"/>
  <c r="AC206" i="3"/>
  <c r="Y206" i="3"/>
  <c r="X206" i="3"/>
  <c r="W206" i="3"/>
  <c r="V206" i="3"/>
  <c r="R206" i="3"/>
  <c r="Q206" i="3"/>
  <c r="P206" i="3"/>
  <c r="O206" i="3"/>
  <c r="K206" i="3"/>
  <c r="J206" i="3"/>
  <c r="I206" i="3"/>
  <c r="H206" i="3"/>
  <c r="GG205" i="3"/>
  <c r="GF205" i="3"/>
  <c r="GE205" i="3"/>
  <c r="GA205" i="3"/>
  <c r="FZ205" i="3"/>
  <c r="FY205" i="3"/>
  <c r="FU205" i="3"/>
  <c r="FT205" i="3"/>
  <c r="FS205" i="3"/>
  <c r="FO205" i="3"/>
  <c r="FN205" i="3"/>
  <c r="FM205" i="3"/>
  <c r="FI205" i="3"/>
  <c r="FH205" i="3"/>
  <c r="FG205" i="3"/>
  <c r="FC205" i="3"/>
  <c r="FB205" i="3"/>
  <c r="FA205" i="3"/>
  <c r="EW205" i="3"/>
  <c r="EV205" i="3"/>
  <c r="EU205" i="3"/>
  <c r="EQ205" i="3"/>
  <c r="EP205" i="3"/>
  <c r="EO205" i="3"/>
  <c r="EN205" i="3"/>
  <c r="EJ205" i="3"/>
  <c r="EI205" i="3"/>
  <c r="EH205" i="3"/>
  <c r="EG205" i="3"/>
  <c r="EC205" i="3"/>
  <c r="EB205" i="3"/>
  <c r="EA205" i="3"/>
  <c r="DW205" i="3"/>
  <c r="DV205" i="3"/>
  <c r="DU205" i="3"/>
  <c r="DT205" i="3"/>
  <c r="DP205" i="3"/>
  <c r="DO205" i="3"/>
  <c r="DN205" i="3"/>
  <c r="DM205" i="3"/>
  <c r="DI205" i="3"/>
  <c r="DH205" i="3"/>
  <c r="DG205" i="3"/>
  <c r="DF205" i="3"/>
  <c r="DB205" i="3"/>
  <c r="DA205" i="3"/>
  <c r="CZ205" i="3"/>
  <c r="CV205" i="3"/>
  <c r="CU205" i="3"/>
  <c r="CT205" i="3"/>
  <c r="CS205" i="3"/>
  <c r="CO205" i="3"/>
  <c r="CN205" i="3"/>
  <c r="CM205" i="3"/>
  <c r="CL205" i="3"/>
  <c r="CH205" i="3"/>
  <c r="CG205" i="3"/>
  <c r="CF205" i="3"/>
  <c r="CE205" i="3"/>
  <c r="CA205" i="3"/>
  <c r="BZ205" i="3"/>
  <c r="BY205" i="3"/>
  <c r="BX205" i="3"/>
  <c r="BT205" i="3"/>
  <c r="BS205" i="3"/>
  <c r="BR205" i="3"/>
  <c r="BQ205" i="3"/>
  <c r="BM205" i="3"/>
  <c r="BL205" i="3"/>
  <c r="BK205" i="3"/>
  <c r="BJ205" i="3"/>
  <c r="BF205" i="3"/>
  <c r="BE205" i="3"/>
  <c r="BD205" i="3"/>
  <c r="AZ205" i="3"/>
  <c r="AY205" i="3"/>
  <c r="AX205" i="3"/>
  <c r="AT205" i="3"/>
  <c r="AS205" i="3"/>
  <c r="AR205" i="3"/>
  <c r="AQ205" i="3"/>
  <c r="AM205" i="3"/>
  <c r="AL205" i="3"/>
  <c r="AK205" i="3"/>
  <c r="AJ205" i="3"/>
  <c r="AF205" i="3"/>
  <c r="AE205" i="3"/>
  <c r="AD205" i="3"/>
  <c r="AC205" i="3"/>
  <c r="Y205" i="3"/>
  <c r="X205" i="3"/>
  <c r="W205" i="3"/>
  <c r="V205" i="3"/>
  <c r="R205" i="3"/>
  <c r="Q205" i="3"/>
  <c r="P205" i="3"/>
  <c r="O205" i="3"/>
  <c r="K205" i="3"/>
  <c r="J205" i="3"/>
  <c r="I205" i="3"/>
  <c r="H205" i="3"/>
  <c r="GG204" i="3"/>
  <c r="GF204" i="3"/>
  <c r="GE204" i="3"/>
  <c r="GA204" i="3"/>
  <c r="FZ204" i="3"/>
  <c r="FY204" i="3"/>
  <c r="FU204" i="3"/>
  <c r="FT204" i="3"/>
  <c r="FS204" i="3"/>
  <c r="FO204" i="3"/>
  <c r="FN204" i="3"/>
  <c r="FM204" i="3"/>
  <c r="FI204" i="3"/>
  <c r="FH204" i="3"/>
  <c r="FG204" i="3"/>
  <c r="FC204" i="3"/>
  <c r="FB204" i="3"/>
  <c r="FA204" i="3"/>
  <c r="EW204" i="3"/>
  <c r="EV204" i="3"/>
  <c r="EU204" i="3"/>
  <c r="EQ204" i="3"/>
  <c r="EP204" i="3"/>
  <c r="EO204" i="3"/>
  <c r="EN204" i="3"/>
  <c r="EJ204" i="3"/>
  <c r="EI204" i="3"/>
  <c r="EH204" i="3"/>
  <c r="EG204" i="3"/>
  <c r="EC204" i="3"/>
  <c r="EB204" i="3"/>
  <c r="EA204" i="3"/>
  <c r="DW204" i="3"/>
  <c r="DV204" i="3"/>
  <c r="DU204" i="3"/>
  <c r="DT204" i="3"/>
  <c r="DP204" i="3"/>
  <c r="DO204" i="3"/>
  <c r="DN204" i="3"/>
  <c r="DM204" i="3"/>
  <c r="DI204" i="3"/>
  <c r="DH204" i="3"/>
  <c r="DG204" i="3"/>
  <c r="DF204" i="3"/>
  <c r="DB204" i="3"/>
  <c r="DA204" i="3"/>
  <c r="CZ204" i="3"/>
  <c r="CV204" i="3"/>
  <c r="CU204" i="3"/>
  <c r="CT204" i="3"/>
  <c r="CS204" i="3"/>
  <c r="CO204" i="3"/>
  <c r="CN204" i="3"/>
  <c r="CM204" i="3"/>
  <c r="CL204" i="3"/>
  <c r="CH204" i="3"/>
  <c r="CG204" i="3"/>
  <c r="CF204" i="3"/>
  <c r="CE204" i="3"/>
  <c r="CA204" i="3"/>
  <c r="BZ204" i="3"/>
  <c r="BY204" i="3"/>
  <c r="BX204" i="3"/>
  <c r="BT204" i="3"/>
  <c r="BS204" i="3"/>
  <c r="BR204" i="3"/>
  <c r="BQ204" i="3"/>
  <c r="BM204" i="3"/>
  <c r="BL204" i="3"/>
  <c r="BK204" i="3"/>
  <c r="BJ204" i="3"/>
  <c r="BF204" i="3"/>
  <c r="BE204" i="3"/>
  <c r="BD204" i="3"/>
  <c r="AZ204" i="3"/>
  <c r="AY204" i="3"/>
  <c r="AX204" i="3"/>
  <c r="AT204" i="3"/>
  <c r="AS204" i="3"/>
  <c r="AR204" i="3"/>
  <c r="AQ204" i="3"/>
  <c r="AM204" i="3"/>
  <c r="AL204" i="3"/>
  <c r="AK204" i="3"/>
  <c r="AJ204" i="3"/>
  <c r="AF204" i="3"/>
  <c r="AE204" i="3"/>
  <c r="AD204" i="3"/>
  <c r="AC204" i="3"/>
  <c r="Y204" i="3"/>
  <c r="X204" i="3"/>
  <c r="W204" i="3"/>
  <c r="V204" i="3"/>
  <c r="R204" i="3"/>
  <c r="Q204" i="3"/>
  <c r="P204" i="3"/>
  <c r="O204" i="3"/>
  <c r="K204" i="3"/>
  <c r="J204" i="3"/>
  <c r="I204" i="3"/>
  <c r="H204" i="3"/>
  <c r="GG203" i="3"/>
  <c r="GF203" i="3"/>
  <c r="GE203" i="3"/>
  <c r="GA203" i="3"/>
  <c r="FZ203" i="3"/>
  <c r="FY203" i="3"/>
  <c r="FU203" i="3"/>
  <c r="FT203" i="3"/>
  <c r="FS203" i="3"/>
  <c r="FO203" i="3"/>
  <c r="FN203" i="3"/>
  <c r="FM203" i="3"/>
  <c r="FI203" i="3"/>
  <c r="FH203" i="3"/>
  <c r="FG203" i="3"/>
  <c r="FC203" i="3"/>
  <c r="FB203" i="3"/>
  <c r="FA203" i="3"/>
  <c r="EW203" i="3"/>
  <c r="EV203" i="3"/>
  <c r="EU203" i="3"/>
  <c r="EQ203" i="3"/>
  <c r="EP203" i="3"/>
  <c r="EO203" i="3"/>
  <c r="EN203" i="3"/>
  <c r="EJ203" i="3"/>
  <c r="EI203" i="3"/>
  <c r="EH203" i="3"/>
  <c r="EG203" i="3"/>
  <c r="EC203" i="3"/>
  <c r="EB203" i="3"/>
  <c r="EA203" i="3"/>
  <c r="DW203" i="3"/>
  <c r="DV203" i="3"/>
  <c r="DU203" i="3"/>
  <c r="DT203" i="3"/>
  <c r="DP203" i="3"/>
  <c r="DO203" i="3"/>
  <c r="DN203" i="3"/>
  <c r="DM203" i="3"/>
  <c r="DI203" i="3"/>
  <c r="DH203" i="3"/>
  <c r="DG203" i="3"/>
  <c r="DF203" i="3"/>
  <c r="DB203" i="3"/>
  <c r="DA203" i="3"/>
  <c r="CZ203" i="3"/>
  <c r="CV203" i="3"/>
  <c r="CU203" i="3"/>
  <c r="CT203" i="3"/>
  <c r="CS203" i="3"/>
  <c r="CO203" i="3"/>
  <c r="CN203" i="3"/>
  <c r="CM203" i="3"/>
  <c r="CL203" i="3"/>
  <c r="CH203" i="3"/>
  <c r="CG203" i="3"/>
  <c r="CF203" i="3"/>
  <c r="CE203" i="3"/>
  <c r="CA203" i="3"/>
  <c r="BZ203" i="3"/>
  <c r="BY203" i="3"/>
  <c r="BX203" i="3"/>
  <c r="BT203" i="3"/>
  <c r="BS203" i="3"/>
  <c r="BR203" i="3"/>
  <c r="BQ203" i="3"/>
  <c r="BM203" i="3"/>
  <c r="BL203" i="3"/>
  <c r="BK203" i="3"/>
  <c r="BJ203" i="3"/>
  <c r="BF203" i="3"/>
  <c r="BE203" i="3"/>
  <c r="BD203" i="3"/>
  <c r="AZ203" i="3"/>
  <c r="AY203" i="3"/>
  <c r="AX203" i="3"/>
  <c r="AT203" i="3"/>
  <c r="AS203" i="3"/>
  <c r="AR203" i="3"/>
  <c r="AQ203" i="3"/>
  <c r="AM203" i="3"/>
  <c r="AL203" i="3"/>
  <c r="AK203" i="3"/>
  <c r="AJ203" i="3"/>
  <c r="AF203" i="3"/>
  <c r="AE203" i="3"/>
  <c r="AD203" i="3"/>
  <c r="AC203" i="3"/>
  <c r="Y203" i="3"/>
  <c r="X203" i="3"/>
  <c r="W203" i="3"/>
  <c r="V203" i="3"/>
  <c r="R203" i="3"/>
  <c r="Q203" i="3"/>
  <c r="P203" i="3"/>
  <c r="O203" i="3"/>
  <c r="K203" i="3"/>
  <c r="J203" i="3"/>
  <c r="I203" i="3"/>
  <c r="H203" i="3"/>
  <c r="GG202" i="3"/>
  <c r="GF202" i="3"/>
  <c r="GE202" i="3"/>
  <c r="GA202" i="3"/>
  <c r="FZ202" i="3"/>
  <c r="FY202" i="3"/>
  <c r="FU202" i="3"/>
  <c r="FT202" i="3"/>
  <c r="FS202" i="3"/>
  <c r="FO202" i="3"/>
  <c r="FN202" i="3"/>
  <c r="FM202" i="3"/>
  <c r="FI202" i="3"/>
  <c r="FH202" i="3"/>
  <c r="FG202" i="3"/>
  <c r="FC202" i="3"/>
  <c r="FB202" i="3"/>
  <c r="FA202" i="3"/>
  <c r="EW202" i="3"/>
  <c r="EV202" i="3"/>
  <c r="EU202" i="3"/>
  <c r="EQ202" i="3"/>
  <c r="EP202" i="3"/>
  <c r="EO202" i="3"/>
  <c r="EN202" i="3"/>
  <c r="EJ202" i="3"/>
  <c r="EI202" i="3"/>
  <c r="EH202" i="3"/>
  <c r="EG202" i="3"/>
  <c r="EC202" i="3"/>
  <c r="EB202" i="3"/>
  <c r="EA202" i="3"/>
  <c r="DW202" i="3"/>
  <c r="DV202" i="3"/>
  <c r="DU202" i="3"/>
  <c r="DT202" i="3"/>
  <c r="DP202" i="3"/>
  <c r="DO202" i="3"/>
  <c r="DN202" i="3"/>
  <c r="DM202" i="3"/>
  <c r="DI202" i="3"/>
  <c r="DH202" i="3"/>
  <c r="DG202" i="3"/>
  <c r="DF202" i="3"/>
  <c r="DB202" i="3"/>
  <c r="DA202" i="3"/>
  <c r="CZ202" i="3"/>
  <c r="CV202" i="3"/>
  <c r="CU202" i="3"/>
  <c r="CT202" i="3"/>
  <c r="CS202" i="3"/>
  <c r="CO202" i="3"/>
  <c r="CN202" i="3"/>
  <c r="CM202" i="3"/>
  <c r="CL202" i="3"/>
  <c r="CH202" i="3"/>
  <c r="CG202" i="3"/>
  <c r="CF202" i="3"/>
  <c r="CE202" i="3"/>
  <c r="CA202" i="3"/>
  <c r="BZ202" i="3"/>
  <c r="BY202" i="3"/>
  <c r="BX202" i="3"/>
  <c r="BT202" i="3"/>
  <c r="BS202" i="3"/>
  <c r="BR202" i="3"/>
  <c r="BQ202" i="3"/>
  <c r="BM202" i="3"/>
  <c r="BL202" i="3"/>
  <c r="BK202" i="3"/>
  <c r="BJ202" i="3"/>
  <c r="BF202" i="3"/>
  <c r="BE202" i="3"/>
  <c r="BD202" i="3"/>
  <c r="AZ202" i="3"/>
  <c r="AY202" i="3"/>
  <c r="AX202" i="3"/>
  <c r="AT202" i="3"/>
  <c r="AS202" i="3"/>
  <c r="AR202" i="3"/>
  <c r="AQ202" i="3"/>
  <c r="AM202" i="3"/>
  <c r="AL202" i="3"/>
  <c r="AK202" i="3"/>
  <c r="AJ202" i="3"/>
  <c r="AF202" i="3"/>
  <c r="AE202" i="3"/>
  <c r="AD202" i="3"/>
  <c r="AC202" i="3"/>
  <c r="Y202" i="3"/>
  <c r="X202" i="3"/>
  <c r="W202" i="3"/>
  <c r="V202" i="3"/>
  <c r="R202" i="3"/>
  <c r="Q202" i="3"/>
  <c r="P202" i="3"/>
  <c r="O202" i="3"/>
  <c r="K202" i="3"/>
  <c r="J202" i="3"/>
  <c r="I202" i="3"/>
  <c r="H202" i="3"/>
  <c r="GG201" i="3"/>
  <c r="GF201" i="3"/>
  <c r="GE201" i="3"/>
  <c r="GA201" i="3"/>
  <c r="FZ201" i="3"/>
  <c r="FY201" i="3"/>
  <c r="FU201" i="3"/>
  <c r="FT201" i="3"/>
  <c r="FS201" i="3"/>
  <c r="FO201" i="3"/>
  <c r="FN201" i="3"/>
  <c r="FM201" i="3"/>
  <c r="FI201" i="3"/>
  <c r="FH201" i="3"/>
  <c r="FG201" i="3"/>
  <c r="FC201" i="3"/>
  <c r="FB201" i="3"/>
  <c r="FA201" i="3"/>
  <c r="EW201" i="3"/>
  <c r="EV201" i="3"/>
  <c r="EU201" i="3"/>
  <c r="EQ201" i="3"/>
  <c r="EP201" i="3"/>
  <c r="EO201" i="3"/>
  <c r="EN201" i="3"/>
  <c r="EJ201" i="3"/>
  <c r="EI201" i="3"/>
  <c r="EH201" i="3"/>
  <c r="EG201" i="3"/>
  <c r="EC201" i="3"/>
  <c r="EB201" i="3"/>
  <c r="EA201" i="3"/>
  <c r="DW201" i="3"/>
  <c r="DV201" i="3"/>
  <c r="DU201" i="3"/>
  <c r="DT201" i="3"/>
  <c r="DP201" i="3"/>
  <c r="DO201" i="3"/>
  <c r="DN201" i="3"/>
  <c r="DM201" i="3"/>
  <c r="DI201" i="3"/>
  <c r="DH201" i="3"/>
  <c r="DG201" i="3"/>
  <c r="DF201" i="3"/>
  <c r="DB201" i="3"/>
  <c r="DA201" i="3"/>
  <c r="CZ201" i="3"/>
  <c r="CV201" i="3"/>
  <c r="CU201" i="3"/>
  <c r="CT201" i="3"/>
  <c r="CS201" i="3"/>
  <c r="CO201" i="3"/>
  <c r="CN201" i="3"/>
  <c r="CM201" i="3"/>
  <c r="CL201" i="3"/>
  <c r="CH201" i="3"/>
  <c r="CG201" i="3"/>
  <c r="CF201" i="3"/>
  <c r="CE201" i="3"/>
  <c r="CA201" i="3"/>
  <c r="BZ201" i="3"/>
  <c r="BY201" i="3"/>
  <c r="BX201" i="3"/>
  <c r="BT201" i="3"/>
  <c r="BS201" i="3"/>
  <c r="BR201" i="3"/>
  <c r="BQ201" i="3"/>
  <c r="BM201" i="3"/>
  <c r="BL201" i="3"/>
  <c r="BK201" i="3"/>
  <c r="BJ201" i="3"/>
  <c r="BF201" i="3"/>
  <c r="BE201" i="3"/>
  <c r="BD201" i="3"/>
  <c r="AZ201" i="3"/>
  <c r="AY201" i="3"/>
  <c r="AX201" i="3"/>
  <c r="AT201" i="3"/>
  <c r="AS201" i="3"/>
  <c r="AR201" i="3"/>
  <c r="AQ201" i="3"/>
  <c r="AM201" i="3"/>
  <c r="AL201" i="3"/>
  <c r="AK201" i="3"/>
  <c r="AJ201" i="3"/>
  <c r="AF201" i="3"/>
  <c r="AE201" i="3"/>
  <c r="AD201" i="3"/>
  <c r="AC201" i="3"/>
  <c r="Y201" i="3"/>
  <c r="X201" i="3"/>
  <c r="W201" i="3"/>
  <c r="V201" i="3"/>
  <c r="R201" i="3"/>
  <c r="Q201" i="3"/>
  <c r="P201" i="3"/>
  <c r="O201" i="3"/>
  <c r="K201" i="3"/>
  <c r="J201" i="3"/>
  <c r="I201" i="3"/>
  <c r="H201" i="3"/>
  <c r="GG200" i="3"/>
  <c r="GF200" i="3"/>
  <c r="GE200" i="3"/>
  <c r="GA200" i="3"/>
  <c r="FZ200" i="3"/>
  <c r="FY200" i="3"/>
  <c r="FU200" i="3"/>
  <c r="FT200" i="3"/>
  <c r="FS200" i="3"/>
  <c r="FO200" i="3"/>
  <c r="FN200" i="3"/>
  <c r="FM200" i="3"/>
  <c r="FI200" i="3"/>
  <c r="FH200" i="3"/>
  <c r="FG200" i="3"/>
  <c r="FC200" i="3"/>
  <c r="FB200" i="3"/>
  <c r="FA200" i="3"/>
  <c r="EW200" i="3"/>
  <c r="EV200" i="3"/>
  <c r="EU200" i="3"/>
  <c r="EQ200" i="3"/>
  <c r="EP200" i="3"/>
  <c r="EO200" i="3"/>
  <c r="EN200" i="3"/>
  <c r="EJ200" i="3"/>
  <c r="EI200" i="3"/>
  <c r="EH200" i="3"/>
  <c r="EG200" i="3"/>
  <c r="EC200" i="3"/>
  <c r="EB200" i="3"/>
  <c r="EA200" i="3"/>
  <c r="DW200" i="3"/>
  <c r="DV200" i="3"/>
  <c r="DU200" i="3"/>
  <c r="DT200" i="3"/>
  <c r="DP200" i="3"/>
  <c r="DO200" i="3"/>
  <c r="DN200" i="3"/>
  <c r="DM200" i="3"/>
  <c r="DI200" i="3"/>
  <c r="DH200" i="3"/>
  <c r="DG200" i="3"/>
  <c r="DF200" i="3"/>
  <c r="DB200" i="3"/>
  <c r="DA200" i="3"/>
  <c r="CZ200" i="3"/>
  <c r="CV200" i="3"/>
  <c r="CU200" i="3"/>
  <c r="CT200" i="3"/>
  <c r="CS200" i="3"/>
  <c r="CO200" i="3"/>
  <c r="CN200" i="3"/>
  <c r="CM200" i="3"/>
  <c r="CL200" i="3"/>
  <c r="CH200" i="3"/>
  <c r="CG200" i="3"/>
  <c r="CF200" i="3"/>
  <c r="CE200" i="3"/>
  <c r="CA200" i="3"/>
  <c r="BZ200" i="3"/>
  <c r="BY200" i="3"/>
  <c r="BX200" i="3"/>
  <c r="BT200" i="3"/>
  <c r="BS200" i="3"/>
  <c r="BR200" i="3"/>
  <c r="BQ200" i="3"/>
  <c r="BM200" i="3"/>
  <c r="BL200" i="3"/>
  <c r="BK200" i="3"/>
  <c r="BJ200" i="3"/>
  <c r="BF200" i="3"/>
  <c r="BE200" i="3"/>
  <c r="BD200" i="3"/>
  <c r="AZ200" i="3"/>
  <c r="AY200" i="3"/>
  <c r="AX200" i="3"/>
  <c r="AT200" i="3"/>
  <c r="AS200" i="3"/>
  <c r="AR200" i="3"/>
  <c r="AQ200" i="3"/>
  <c r="AM200" i="3"/>
  <c r="AL200" i="3"/>
  <c r="AK200" i="3"/>
  <c r="AJ200" i="3"/>
  <c r="AF200" i="3"/>
  <c r="AE200" i="3"/>
  <c r="AD200" i="3"/>
  <c r="AC200" i="3"/>
  <c r="Y200" i="3"/>
  <c r="X200" i="3"/>
  <c r="W200" i="3"/>
  <c r="V200" i="3"/>
  <c r="R200" i="3"/>
  <c r="Q200" i="3"/>
  <c r="P200" i="3"/>
  <c r="O200" i="3"/>
  <c r="K200" i="3"/>
  <c r="J200" i="3"/>
  <c r="I200" i="3"/>
  <c r="H200" i="3"/>
  <c r="GG199" i="3"/>
  <c r="GF199" i="3"/>
  <c r="GE199" i="3"/>
  <c r="GA199" i="3"/>
  <c r="FZ199" i="3"/>
  <c r="FY199" i="3"/>
  <c r="FU199" i="3"/>
  <c r="FT199" i="3"/>
  <c r="FS199" i="3"/>
  <c r="FO199" i="3"/>
  <c r="FN199" i="3"/>
  <c r="FM199" i="3"/>
  <c r="FI199" i="3"/>
  <c r="FH199" i="3"/>
  <c r="FG199" i="3"/>
  <c r="FC199" i="3"/>
  <c r="FB199" i="3"/>
  <c r="FA199" i="3"/>
  <c r="EW199" i="3"/>
  <c r="EV199" i="3"/>
  <c r="EU199" i="3"/>
  <c r="EQ199" i="3"/>
  <c r="EP199" i="3"/>
  <c r="EO199" i="3"/>
  <c r="EN199" i="3"/>
  <c r="EJ199" i="3"/>
  <c r="EI199" i="3"/>
  <c r="EH199" i="3"/>
  <c r="EG199" i="3"/>
  <c r="EC199" i="3"/>
  <c r="EB199" i="3"/>
  <c r="EA199" i="3"/>
  <c r="DW199" i="3"/>
  <c r="DV199" i="3"/>
  <c r="DU199" i="3"/>
  <c r="DT199" i="3"/>
  <c r="DP199" i="3"/>
  <c r="DO199" i="3"/>
  <c r="DN199" i="3"/>
  <c r="DM199" i="3"/>
  <c r="DI199" i="3"/>
  <c r="DH199" i="3"/>
  <c r="DG199" i="3"/>
  <c r="DF199" i="3"/>
  <c r="DB199" i="3"/>
  <c r="DA199" i="3"/>
  <c r="CZ199" i="3"/>
  <c r="CV199" i="3"/>
  <c r="CU199" i="3"/>
  <c r="CT199" i="3"/>
  <c r="CS199" i="3"/>
  <c r="CO199" i="3"/>
  <c r="CN199" i="3"/>
  <c r="CM199" i="3"/>
  <c r="CL199" i="3"/>
  <c r="CH199" i="3"/>
  <c r="CG199" i="3"/>
  <c r="CF199" i="3"/>
  <c r="CE199" i="3"/>
  <c r="CA199" i="3"/>
  <c r="BZ199" i="3"/>
  <c r="BY199" i="3"/>
  <c r="BX199" i="3"/>
  <c r="BT199" i="3"/>
  <c r="BS199" i="3"/>
  <c r="BR199" i="3"/>
  <c r="BQ199" i="3"/>
  <c r="BM199" i="3"/>
  <c r="BL199" i="3"/>
  <c r="BK199" i="3"/>
  <c r="BJ199" i="3"/>
  <c r="BF199" i="3"/>
  <c r="BE199" i="3"/>
  <c r="BD199" i="3"/>
  <c r="AZ199" i="3"/>
  <c r="AY199" i="3"/>
  <c r="AX199" i="3"/>
  <c r="AT199" i="3"/>
  <c r="AS199" i="3"/>
  <c r="AR199" i="3"/>
  <c r="AQ199" i="3"/>
  <c r="AM199" i="3"/>
  <c r="AL199" i="3"/>
  <c r="AK199" i="3"/>
  <c r="AJ199" i="3"/>
  <c r="AF199" i="3"/>
  <c r="AE199" i="3"/>
  <c r="AD199" i="3"/>
  <c r="AC199" i="3"/>
  <c r="Y199" i="3"/>
  <c r="X199" i="3"/>
  <c r="W199" i="3"/>
  <c r="V199" i="3"/>
  <c r="R199" i="3"/>
  <c r="Q199" i="3"/>
  <c r="P199" i="3"/>
  <c r="O199" i="3"/>
  <c r="K199" i="3"/>
  <c r="J199" i="3"/>
  <c r="I199" i="3"/>
  <c r="H199" i="3"/>
  <c r="GG198" i="3"/>
  <c r="GF198" i="3"/>
  <c r="GE198" i="3"/>
  <c r="GA198" i="3"/>
  <c r="FZ198" i="3"/>
  <c r="FY198" i="3"/>
  <c r="FU198" i="3"/>
  <c r="FT198" i="3"/>
  <c r="FS198" i="3"/>
  <c r="FO198" i="3"/>
  <c r="FN198" i="3"/>
  <c r="FM198" i="3"/>
  <c r="FI198" i="3"/>
  <c r="FH198" i="3"/>
  <c r="FG198" i="3"/>
  <c r="FC198" i="3"/>
  <c r="FB198" i="3"/>
  <c r="FA198" i="3"/>
  <c r="EW198" i="3"/>
  <c r="EV198" i="3"/>
  <c r="EU198" i="3"/>
  <c r="EQ198" i="3"/>
  <c r="EP198" i="3"/>
  <c r="EO198" i="3"/>
  <c r="EN198" i="3"/>
  <c r="EJ198" i="3"/>
  <c r="EI198" i="3"/>
  <c r="EH198" i="3"/>
  <c r="EG198" i="3"/>
  <c r="EC198" i="3"/>
  <c r="EB198" i="3"/>
  <c r="EA198" i="3"/>
  <c r="DW198" i="3"/>
  <c r="DV198" i="3"/>
  <c r="DU198" i="3"/>
  <c r="DT198" i="3"/>
  <c r="DP198" i="3"/>
  <c r="DO198" i="3"/>
  <c r="DN198" i="3"/>
  <c r="DM198" i="3"/>
  <c r="DI198" i="3"/>
  <c r="DH198" i="3"/>
  <c r="DG198" i="3"/>
  <c r="DF198" i="3"/>
  <c r="DB198" i="3"/>
  <c r="DA198" i="3"/>
  <c r="CZ198" i="3"/>
  <c r="CV198" i="3"/>
  <c r="CU198" i="3"/>
  <c r="CT198" i="3"/>
  <c r="CS198" i="3"/>
  <c r="CO198" i="3"/>
  <c r="CN198" i="3"/>
  <c r="CM198" i="3"/>
  <c r="CL198" i="3"/>
  <c r="CH198" i="3"/>
  <c r="CG198" i="3"/>
  <c r="CF198" i="3"/>
  <c r="CE198" i="3"/>
  <c r="CA198" i="3"/>
  <c r="BZ198" i="3"/>
  <c r="BY198" i="3"/>
  <c r="BX198" i="3"/>
  <c r="BT198" i="3"/>
  <c r="BS198" i="3"/>
  <c r="BR198" i="3"/>
  <c r="BQ198" i="3"/>
  <c r="BM198" i="3"/>
  <c r="BL198" i="3"/>
  <c r="BK198" i="3"/>
  <c r="BJ198" i="3"/>
  <c r="BF198" i="3"/>
  <c r="BE198" i="3"/>
  <c r="BD198" i="3"/>
  <c r="AZ198" i="3"/>
  <c r="AY198" i="3"/>
  <c r="AX198" i="3"/>
  <c r="AT198" i="3"/>
  <c r="AS198" i="3"/>
  <c r="AR198" i="3"/>
  <c r="AQ198" i="3"/>
  <c r="AM198" i="3"/>
  <c r="AL198" i="3"/>
  <c r="AK198" i="3"/>
  <c r="AJ198" i="3"/>
  <c r="AF198" i="3"/>
  <c r="AE198" i="3"/>
  <c r="AD198" i="3"/>
  <c r="AC198" i="3"/>
  <c r="Y198" i="3"/>
  <c r="X198" i="3"/>
  <c r="W198" i="3"/>
  <c r="V198" i="3"/>
  <c r="R198" i="3"/>
  <c r="Q198" i="3"/>
  <c r="P198" i="3"/>
  <c r="O198" i="3"/>
  <c r="K198" i="3"/>
  <c r="J198" i="3"/>
  <c r="I198" i="3"/>
  <c r="H198" i="3"/>
  <c r="GG197" i="3"/>
  <c r="GF197" i="3"/>
  <c r="GE197" i="3"/>
  <c r="GA197" i="3"/>
  <c r="FZ197" i="3"/>
  <c r="FY197" i="3"/>
  <c r="FU197" i="3"/>
  <c r="FT197" i="3"/>
  <c r="FS197" i="3"/>
  <c r="FO197" i="3"/>
  <c r="FN197" i="3"/>
  <c r="FM197" i="3"/>
  <c r="FI197" i="3"/>
  <c r="FH197" i="3"/>
  <c r="FG197" i="3"/>
  <c r="FC197" i="3"/>
  <c r="FB197" i="3"/>
  <c r="FA197" i="3"/>
  <c r="EW197" i="3"/>
  <c r="EV197" i="3"/>
  <c r="EU197" i="3"/>
  <c r="EQ197" i="3"/>
  <c r="EP197" i="3"/>
  <c r="EO197" i="3"/>
  <c r="EN197" i="3"/>
  <c r="EJ197" i="3"/>
  <c r="EI197" i="3"/>
  <c r="EH197" i="3"/>
  <c r="EG197" i="3"/>
  <c r="EC197" i="3"/>
  <c r="EB197" i="3"/>
  <c r="EA197" i="3"/>
  <c r="DW197" i="3"/>
  <c r="DV197" i="3"/>
  <c r="DU197" i="3"/>
  <c r="DT197" i="3"/>
  <c r="DP197" i="3"/>
  <c r="DO197" i="3"/>
  <c r="DN197" i="3"/>
  <c r="DM197" i="3"/>
  <c r="DI197" i="3"/>
  <c r="DH197" i="3"/>
  <c r="DG197" i="3"/>
  <c r="DF197" i="3"/>
  <c r="DB197" i="3"/>
  <c r="DA197" i="3"/>
  <c r="CZ197" i="3"/>
  <c r="CV197" i="3"/>
  <c r="CU197" i="3"/>
  <c r="CT197" i="3"/>
  <c r="CS197" i="3"/>
  <c r="CO197" i="3"/>
  <c r="CN197" i="3"/>
  <c r="CM197" i="3"/>
  <c r="CL197" i="3"/>
  <c r="CH197" i="3"/>
  <c r="CG197" i="3"/>
  <c r="CF197" i="3"/>
  <c r="CE197" i="3"/>
  <c r="CA197" i="3"/>
  <c r="BZ197" i="3"/>
  <c r="BY197" i="3"/>
  <c r="BX197" i="3"/>
  <c r="BT197" i="3"/>
  <c r="BS197" i="3"/>
  <c r="BR197" i="3"/>
  <c r="BQ197" i="3"/>
  <c r="BM197" i="3"/>
  <c r="BL197" i="3"/>
  <c r="BK197" i="3"/>
  <c r="BJ197" i="3"/>
  <c r="BF197" i="3"/>
  <c r="BE197" i="3"/>
  <c r="BD197" i="3"/>
  <c r="AZ197" i="3"/>
  <c r="AY197" i="3"/>
  <c r="AX197" i="3"/>
  <c r="AT197" i="3"/>
  <c r="AS197" i="3"/>
  <c r="AR197" i="3"/>
  <c r="AQ197" i="3"/>
  <c r="AM197" i="3"/>
  <c r="AL197" i="3"/>
  <c r="AK197" i="3"/>
  <c r="AJ197" i="3"/>
  <c r="AF197" i="3"/>
  <c r="AE197" i="3"/>
  <c r="AD197" i="3"/>
  <c r="AC197" i="3"/>
  <c r="Y197" i="3"/>
  <c r="X197" i="3"/>
  <c r="W197" i="3"/>
  <c r="V197" i="3"/>
  <c r="R197" i="3"/>
  <c r="Q197" i="3"/>
  <c r="P197" i="3"/>
  <c r="O197" i="3"/>
  <c r="K197" i="3"/>
  <c r="J197" i="3"/>
  <c r="I197" i="3"/>
  <c r="H197" i="3"/>
  <c r="GG196" i="3"/>
  <c r="GF196" i="3"/>
  <c r="GE196" i="3"/>
  <c r="GA196" i="3"/>
  <c r="FZ196" i="3"/>
  <c r="FY196" i="3"/>
  <c r="FU196" i="3"/>
  <c r="FT196" i="3"/>
  <c r="FS196" i="3"/>
  <c r="FO196" i="3"/>
  <c r="FN196" i="3"/>
  <c r="FM196" i="3"/>
  <c r="FI196" i="3"/>
  <c r="FH196" i="3"/>
  <c r="FG196" i="3"/>
  <c r="FC196" i="3"/>
  <c r="FB196" i="3"/>
  <c r="FA196" i="3"/>
  <c r="EW196" i="3"/>
  <c r="EV196" i="3"/>
  <c r="EU196" i="3"/>
  <c r="EQ196" i="3"/>
  <c r="EP196" i="3"/>
  <c r="EO196" i="3"/>
  <c r="EN196" i="3"/>
  <c r="EJ196" i="3"/>
  <c r="EI196" i="3"/>
  <c r="EH196" i="3"/>
  <c r="EG196" i="3"/>
  <c r="EC196" i="3"/>
  <c r="EB196" i="3"/>
  <c r="EA196" i="3"/>
  <c r="DW196" i="3"/>
  <c r="DV196" i="3"/>
  <c r="DU196" i="3"/>
  <c r="DT196" i="3"/>
  <c r="DP196" i="3"/>
  <c r="DO196" i="3"/>
  <c r="DN196" i="3"/>
  <c r="DM196" i="3"/>
  <c r="DI196" i="3"/>
  <c r="DH196" i="3"/>
  <c r="DG196" i="3"/>
  <c r="DF196" i="3"/>
  <c r="DB196" i="3"/>
  <c r="DA196" i="3"/>
  <c r="CZ196" i="3"/>
  <c r="CV196" i="3"/>
  <c r="CU196" i="3"/>
  <c r="CT196" i="3"/>
  <c r="CS196" i="3"/>
  <c r="CO196" i="3"/>
  <c r="CN196" i="3"/>
  <c r="CM196" i="3"/>
  <c r="CL196" i="3"/>
  <c r="CH196" i="3"/>
  <c r="CG196" i="3"/>
  <c r="CF196" i="3"/>
  <c r="CE196" i="3"/>
  <c r="CA196" i="3"/>
  <c r="BZ196" i="3"/>
  <c r="BY196" i="3"/>
  <c r="BX196" i="3"/>
  <c r="BT196" i="3"/>
  <c r="BS196" i="3"/>
  <c r="BR196" i="3"/>
  <c r="BQ196" i="3"/>
  <c r="BM196" i="3"/>
  <c r="BL196" i="3"/>
  <c r="BK196" i="3"/>
  <c r="BJ196" i="3"/>
  <c r="BF196" i="3"/>
  <c r="BE196" i="3"/>
  <c r="BD196" i="3"/>
  <c r="AZ196" i="3"/>
  <c r="AY196" i="3"/>
  <c r="AX196" i="3"/>
  <c r="AT196" i="3"/>
  <c r="AS196" i="3"/>
  <c r="AR196" i="3"/>
  <c r="AQ196" i="3"/>
  <c r="AM196" i="3"/>
  <c r="AL196" i="3"/>
  <c r="AK196" i="3"/>
  <c r="AJ196" i="3"/>
  <c r="AF196" i="3"/>
  <c r="AE196" i="3"/>
  <c r="AD196" i="3"/>
  <c r="AC196" i="3"/>
  <c r="Y196" i="3"/>
  <c r="X196" i="3"/>
  <c r="W196" i="3"/>
  <c r="V196" i="3"/>
  <c r="R196" i="3"/>
  <c r="Q196" i="3"/>
  <c r="P196" i="3"/>
  <c r="O196" i="3"/>
  <c r="K196" i="3"/>
  <c r="J196" i="3"/>
  <c r="I196" i="3"/>
  <c r="H196" i="3"/>
  <c r="GG195" i="3"/>
  <c r="GF195" i="3"/>
  <c r="GE195" i="3"/>
  <c r="GA195" i="3"/>
  <c r="FZ195" i="3"/>
  <c r="FY195" i="3"/>
  <c r="FU195" i="3"/>
  <c r="FT195" i="3"/>
  <c r="FS195" i="3"/>
  <c r="FO195" i="3"/>
  <c r="FN195" i="3"/>
  <c r="FM195" i="3"/>
  <c r="FI195" i="3"/>
  <c r="FH195" i="3"/>
  <c r="FG195" i="3"/>
  <c r="FC195" i="3"/>
  <c r="FB195" i="3"/>
  <c r="FA195" i="3"/>
  <c r="EW195" i="3"/>
  <c r="EV195" i="3"/>
  <c r="EU195" i="3"/>
  <c r="EQ195" i="3"/>
  <c r="EP195" i="3"/>
  <c r="EO195" i="3"/>
  <c r="EN195" i="3"/>
  <c r="EJ195" i="3"/>
  <c r="EI195" i="3"/>
  <c r="EH195" i="3"/>
  <c r="EG195" i="3"/>
  <c r="EC195" i="3"/>
  <c r="EB195" i="3"/>
  <c r="EA195" i="3"/>
  <c r="DW195" i="3"/>
  <c r="DV195" i="3"/>
  <c r="DU195" i="3"/>
  <c r="DT195" i="3"/>
  <c r="DP195" i="3"/>
  <c r="DO195" i="3"/>
  <c r="DN195" i="3"/>
  <c r="DM195" i="3"/>
  <c r="DI195" i="3"/>
  <c r="DH195" i="3"/>
  <c r="DG195" i="3"/>
  <c r="DF195" i="3"/>
  <c r="DB195" i="3"/>
  <c r="DA195" i="3"/>
  <c r="CZ195" i="3"/>
  <c r="CV195" i="3"/>
  <c r="CU195" i="3"/>
  <c r="CT195" i="3"/>
  <c r="CS195" i="3"/>
  <c r="CO195" i="3"/>
  <c r="CN195" i="3"/>
  <c r="CM195" i="3"/>
  <c r="CL195" i="3"/>
  <c r="CH195" i="3"/>
  <c r="CG195" i="3"/>
  <c r="CF195" i="3"/>
  <c r="CE195" i="3"/>
  <c r="CA195" i="3"/>
  <c r="BZ195" i="3"/>
  <c r="BY195" i="3"/>
  <c r="BX195" i="3"/>
  <c r="BT195" i="3"/>
  <c r="BS195" i="3"/>
  <c r="BR195" i="3"/>
  <c r="BQ195" i="3"/>
  <c r="BM195" i="3"/>
  <c r="BL195" i="3"/>
  <c r="BK195" i="3"/>
  <c r="BJ195" i="3"/>
  <c r="BF195" i="3"/>
  <c r="BE195" i="3"/>
  <c r="BD195" i="3"/>
  <c r="AZ195" i="3"/>
  <c r="AY195" i="3"/>
  <c r="AX195" i="3"/>
  <c r="AT195" i="3"/>
  <c r="AS195" i="3"/>
  <c r="AR195" i="3"/>
  <c r="AQ195" i="3"/>
  <c r="AM195" i="3"/>
  <c r="AL195" i="3"/>
  <c r="AK195" i="3"/>
  <c r="AJ195" i="3"/>
  <c r="AF195" i="3"/>
  <c r="AE195" i="3"/>
  <c r="AD195" i="3"/>
  <c r="AC195" i="3"/>
  <c r="Y195" i="3"/>
  <c r="X195" i="3"/>
  <c r="W195" i="3"/>
  <c r="V195" i="3"/>
  <c r="R195" i="3"/>
  <c r="Q195" i="3"/>
  <c r="P195" i="3"/>
  <c r="O195" i="3"/>
  <c r="K195" i="3"/>
  <c r="J195" i="3"/>
  <c r="I195" i="3"/>
  <c r="H195" i="3"/>
  <c r="GG194" i="3"/>
  <c r="GF194" i="3"/>
  <c r="GE194" i="3"/>
  <c r="GA194" i="3"/>
  <c r="FZ194" i="3"/>
  <c r="FY194" i="3"/>
  <c r="FU194" i="3"/>
  <c r="FT194" i="3"/>
  <c r="FS194" i="3"/>
  <c r="FO194" i="3"/>
  <c r="FN194" i="3"/>
  <c r="FM194" i="3"/>
  <c r="FI194" i="3"/>
  <c r="FH194" i="3"/>
  <c r="FG194" i="3"/>
  <c r="FC194" i="3"/>
  <c r="FB194" i="3"/>
  <c r="FA194" i="3"/>
  <c r="EW194" i="3"/>
  <c r="EV194" i="3"/>
  <c r="EU194" i="3"/>
  <c r="EQ194" i="3"/>
  <c r="EP194" i="3"/>
  <c r="EO194" i="3"/>
  <c r="EN194" i="3"/>
  <c r="EJ194" i="3"/>
  <c r="EI194" i="3"/>
  <c r="EH194" i="3"/>
  <c r="EG194" i="3"/>
  <c r="EC194" i="3"/>
  <c r="EB194" i="3"/>
  <c r="EA194" i="3"/>
  <c r="DW194" i="3"/>
  <c r="DV194" i="3"/>
  <c r="DU194" i="3"/>
  <c r="DT194" i="3"/>
  <c r="DP194" i="3"/>
  <c r="DO194" i="3"/>
  <c r="DN194" i="3"/>
  <c r="DM194" i="3"/>
  <c r="DI194" i="3"/>
  <c r="DH194" i="3"/>
  <c r="DG194" i="3"/>
  <c r="DF194" i="3"/>
  <c r="DB194" i="3"/>
  <c r="DA194" i="3"/>
  <c r="CZ194" i="3"/>
  <c r="CV194" i="3"/>
  <c r="CU194" i="3"/>
  <c r="CT194" i="3"/>
  <c r="CS194" i="3"/>
  <c r="CO194" i="3"/>
  <c r="CN194" i="3"/>
  <c r="CM194" i="3"/>
  <c r="CL194" i="3"/>
  <c r="CH194" i="3"/>
  <c r="CG194" i="3"/>
  <c r="CF194" i="3"/>
  <c r="CE194" i="3"/>
  <c r="CA194" i="3"/>
  <c r="BZ194" i="3"/>
  <c r="BY194" i="3"/>
  <c r="BX194" i="3"/>
  <c r="BT194" i="3"/>
  <c r="BS194" i="3"/>
  <c r="BR194" i="3"/>
  <c r="BQ194" i="3"/>
  <c r="BM194" i="3"/>
  <c r="BL194" i="3"/>
  <c r="BK194" i="3"/>
  <c r="BJ194" i="3"/>
  <c r="BF194" i="3"/>
  <c r="BE194" i="3"/>
  <c r="BD194" i="3"/>
  <c r="AZ194" i="3"/>
  <c r="AY194" i="3"/>
  <c r="AX194" i="3"/>
  <c r="AT194" i="3"/>
  <c r="AS194" i="3"/>
  <c r="AR194" i="3"/>
  <c r="AQ194" i="3"/>
  <c r="AM194" i="3"/>
  <c r="AL194" i="3"/>
  <c r="AK194" i="3"/>
  <c r="AJ194" i="3"/>
  <c r="AF194" i="3"/>
  <c r="AE194" i="3"/>
  <c r="AD194" i="3"/>
  <c r="AC194" i="3"/>
  <c r="Y194" i="3"/>
  <c r="X194" i="3"/>
  <c r="W194" i="3"/>
  <c r="V194" i="3"/>
  <c r="R194" i="3"/>
  <c r="Q194" i="3"/>
  <c r="P194" i="3"/>
  <c r="O194" i="3"/>
  <c r="K194" i="3"/>
  <c r="J194" i="3"/>
  <c r="I194" i="3"/>
  <c r="H194" i="3"/>
  <c r="GG193" i="3"/>
  <c r="GF193" i="3"/>
  <c r="GE193" i="3"/>
  <c r="GA193" i="3"/>
  <c r="FZ193" i="3"/>
  <c r="FY193" i="3"/>
  <c r="FU193" i="3"/>
  <c r="FT193" i="3"/>
  <c r="FS193" i="3"/>
  <c r="FO193" i="3"/>
  <c r="FN193" i="3"/>
  <c r="FM193" i="3"/>
  <c r="FI193" i="3"/>
  <c r="FH193" i="3"/>
  <c r="FG193" i="3"/>
  <c r="FC193" i="3"/>
  <c r="FB193" i="3"/>
  <c r="FA193" i="3"/>
  <c r="EW193" i="3"/>
  <c r="EV193" i="3"/>
  <c r="EU193" i="3"/>
  <c r="EQ193" i="3"/>
  <c r="EP193" i="3"/>
  <c r="EO193" i="3"/>
  <c r="EN193" i="3"/>
  <c r="EJ193" i="3"/>
  <c r="EI193" i="3"/>
  <c r="EH193" i="3"/>
  <c r="EG193" i="3"/>
  <c r="EC193" i="3"/>
  <c r="EB193" i="3"/>
  <c r="EA193" i="3"/>
  <c r="DW193" i="3"/>
  <c r="DV193" i="3"/>
  <c r="DU193" i="3"/>
  <c r="DT193" i="3"/>
  <c r="DP193" i="3"/>
  <c r="DO193" i="3"/>
  <c r="DN193" i="3"/>
  <c r="DM193" i="3"/>
  <c r="DI193" i="3"/>
  <c r="DH193" i="3"/>
  <c r="DG193" i="3"/>
  <c r="DF193" i="3"/>
  <c r="DB193" i="3"/>
  <c r="DA193" i="3"/>
  <c r="CZ193" i="3"/>
  <c r="CV193" i="3"/>
  <c r="CU193" i="3"/>
  <c r="CT193" i="3"/>
  <c r="CS193" i="3"/>
  <c r="CO193" i="3"/>
  <c r="CN193" i="3"/>
  <c r="CM193" i="3"/>
  <c r="CL193" i="3"/>
  <c r="CH193" i="3"/>
  <c r="CG193" i="3"/>
  <c r="CF193" i="3"/>
  <c r="CE193" i="3"/>
  <c r="CA193" i="3"/>
  <c r="BZ193" i="3"/>
  <c r="BY193" i="3"/>
  <c r="BX193" i="3"/>
  <c r="BT193" i="3"/>
  <c r="BS193" i="3"/>
  <c r="BR193" i="3"/>
  <c r="BQ193" i="3"/>
  <c r="BM193" i="3"/>
  <c r="BL193" i="3"/>
  <c r="BK193" i="3"/>
  <c r="BJ193" i="3"/>
  <c r="BF193" i="3"/>
  <c r="BE193" i="3"/>
  <c r="BD193" i="3"/>
  <c r="AZ193" i="3"/>
  <c r="AY193" i="3"/>
  <c r="AX193" i="3"/>
  <c r="AT193" i="3"/>
  <c r="AS193" i="3"/>
  <c r="AR193" i="3"/>
  <c r="AQ193" i="3"/>
  <c r="AM193" i="3"/>
  <c r="AL193" i="3"/>
  <c r="AK193" i="3"/>
  <c r="AJ193" i="3"/>
  <c r="AF193" i="3"/>
  <c r="AE193" i="3"/>
  <c r="AD193" i="3"/>
  <c r="AC193" i="3"/>
  <c r="Y193" i="3"/>
  <c r="X193" i="3"/>
  <c r="W193" i="3"/>
  <c r="V193" i="3"/>
  <c r="R193" i="3"/>
  <c r="Q193" i="3"/>
  <c r="P193" i="3"/>
  <c r="O193" i="3"/>
  <c r="K193" i="3"/>
  <c r="J193" i="3"/>
  <c r="I193" i="3"/>
  <c r="H193" i="3"/>
  <c r="GG192" i="3"/>
  <c r="GF192" i="3"/>
  <c r="GE192" i="3"/>
  <c r="GA192" i="3"/>
  <c r="FZ192" i="3"/>
  <c r="FY192" i="3"/>
  <c r="FU192" i="3"/>
  <c r="FT192" i="3"/>
  <c r="FS192" i="3"/>
  <c r="FO192" i="3"/>
  <c r="FN192" i="3"/>
  <c r="FM192" i="3"/>
  <c r="FI192" i="3"/>
  <c r="FH192" i="3"/>
  <c r="FG192" i="3"/>
  <c r="FC192" i="3"/>
  <c r="FB192" i="3"/>
  <c r="FA192" i="3"/>
  <c r="EW192" i="3"/>
  <c r="EV192" i="3"/>
  <c r="EU192" i="3"/>
  <c r="EQ192" i="3"/>
  <c r="EP192" i="3"/>
  <c r="EO192" i="3"/>
  <c r="EN192" i="3"/>
  <c r="EJ192" i="3"/>
  <c r="EI192" i="3"/>
  <c r="EH192" i="3"/>
  <c r="EG192" i="3"/>
  <c r="EC192" i="3"/>
  <c r="EB192" i="3"/>
  <c r="EA192" i="3"/>
  <c r="DW192" i="3"/>
  <c r="DV192" i="3"/>
  <c r="DU192" i="3"/>
  <c r="DT192" i="3"/>
  <c r="DP192" i="3"/>
  <c r="DO192" i="3"/>
  <c r="DN192" i="3"/>
  <c r="DM192" i="3"/>
  <c r="DI192" i="3"/>
  <c r="DH192" i="3"/>
  <c r="DG192" i="3"/>
  <c r="DF192" i="3"/>
  <c r="DB192" i="3"/>
  <c r="DA192" i="3"/>
  <c r="CZ192" i="3"/>
  <c r="CV192" i="3"/>
  <c r="CU192" i="3"/>
  <c r="CT192" i="3"/>
  <c r="CS192" i="3"/>
  <c r="CO192" i="3"/>
  <c r="CN192" i="3"/>
  <c r="CM192" i="3"/>
  <c r="CL192" i="3"/>
  <c r="CH192" i="3"/>
  <c r="CG192" i="3"/>
  <c r="CF192" i="3"/>
  <c r="CE192" i="3"/>
  <c r="CA192" i="3"/>
  <c r="BZ192" i="3"/>
  <c r="BY192" i="3"/>
  <c r="BX192" i="3"/>
  <c r="BT192" i="3"/>
  <c r="BS192" i="3"/>
  <c r="BR192" i="3"/>
  <c r="BQ192" i="3"/>
  <c r="BM192" i="3"/>
  <c r="BL192" i="3"/>
  <c r="BK192" i="3"/>
  <c r="BJ192" i="3"/>
  <c r="BF192" i="3"/>
  <c r="BE192" i="3"/>
  <c r="BD192" i="3"/>
  <c r="AZ192" i="3"/>
  <c r="AY192" i="3"/>
  <c r="AX192" i="3"/>
  <c r="AT192" i="3"/>
  <c r="AS192" i="3"/>
  <c r="AR192" i="3"/>
  <c r="AQ192" i="3"/>
  <c r="AM192" i="3"/>
  <c r="AL192" i="3"/>
  <c r="AK192" i="3"/>
  <c r="AJ192" i="3"/>
  <c r="AF192" i="3"/>
  <c r="AE192" i="3"/>
  <c r="AD192" i="3"/>
  <c r="AC192" i="3"/>
  <c r="Y192" i="3"/>
  <c r="X192" i="3"/>
  <c r="W192" i="3"/>
  <c r="V192" i="3"/>
  <c r="R192" i="3"/>
  <c r="Q192" i="3"/>
  <c r="P192" i="3"/>
  <c r="O192" i="3"/>
  <c r="K192" i="3"/>
  <c r="J192" i="3"/>
  <c r="I192" i="3"/>
  <c r="H192" i="3"/>
  <c r="GG191" i="3"/>
  <c r="GF191" i="3"/>
  <c r="GE191" i="3"/>
  <c r="GA191" i="3"/>
  <c r="FZ191" i="3"/>
  <c r="FY191" i="3"/>
  <c r="FU191" i="3"/>
  <c r="FT191" i="3"/>
  <c r="FS191" i="3"/>
  <c r="FO191" i="3"/>
  <c r="FN191" i="3"/>
  <c r="FM191" i="3"/>
  <c r="FI191" i="3"/>
  <c r="FH191" i="3"/>
  <c r="FG191" i="3"/>
  <c r="FC191" i="3"/>
  <c r="FB191" i="3"/>
  <c r="FA191" i="3"/>
  <c r="EW191" i="3"/>
  <c r="EV191" i="3"/>
  <c r="EU191" i="3"/>
  <c r="EQ191" i="3"/>
  <c r="EP191" i="3"/>
  <c r="EO191" i="3"/>
  <c r="EN191" i="3"/>
  <c r="EJ191" i="3"/>
  <c r="EI191" i="3"/>
  <c r="EH191" i="3"/>
  <c r="EG191" i="3"/>
  <c r="EC191" i="3"/>
  <c r="EB191" i="3"/>
  <c r="EA191" i="3"/>
  <c r="DW191" i="3"/>
  <c r="DV191" i="3"/>
  <c r="DU191" i="3"/>
  <c r="DT191" i="3"/>
  <c r="DP191" i="3"/>
  <c r="DO191" i="3"/>
  <c r="DN191" i="3"/>
  <c r="DM191" i="3"/>
  <c r="DI191" i="3"/>
  <c r="DH191" i="3"/>
  <c r="DG191" i="3"/>
  <c r="DF191" i="3"/>
  <c r="DB191" i="3"/>
  <c r="DA191" i="3"/>
  <c r="CZ191" i="3"/>
  <c r="CV191" i="3"/>
  <c r="CU191" i="3"/>
  <c r="CT191" i="3"/>
  <c r="CS191" i="3"/>
  <c r="CO191" i="3"/>
  <c r="CN191" i="3"/>
  <c r="CM191" i="3"/>
  <c r="CL191" i="3"/>
  <c r="CH191" i="3"/>
  <c r="CG191" i="3"/>
  <c r="CF191" i="3"/>
  <c r="CE191" i="3"/>
  <c r="CA191" i="3"/>
  <c r="BZ191" i="3"/>
  <c r="BY191" i="3"/>
  <c r="BX191" i="3"/>
  <c r="BT191" i="3"/>
  <c r="BS191" i="3"/>
  <c r="BR191" i="3"/>
  <c r="BQ191" i="3"/>
  <c r="BM191" i="3"/>
  <c r="BL191" i="3"/>
  <c r="BK191" i="3"/>
  <c r="BJ191" i="3"/>
  <c r="BF191" i="3"/>
  <c r="BE191" i="3"/>
  <c r="BD191" i="3"/>
  <c r="AZ191" i="3"/>
  <c r="AY191" i="3"/>
  <c r="AX191" i="3"/>
  <c r="AT191" i="3"/>
  <c r="AS191" i="3"/>
  <c r="AR191" i="3"/>
  <c r="AQ191" i="3"/>
  <c r="AM191" i="3"/>
  <c r="AL191" i="3"/>
  <c r="AK191" i="3"/>
  <c r="AJ191" i="3"/>
  <c r="AF191" i="3"/>
  <c r="AE191" i="3"/>
  <c r="AD191" i="3"/>
  <c r="AC191" i="3"/>
  <c r="Y191" i="3"/>
  <c r="X191" i="3"/>
  <c r="W191" i="3"/>
  <c r="V191" i="3"/>
  <c r="R191" i="3"/>
  <c r="Q191" i="3"/>
  <c r="P191" i="3"/>
  <c r="O191" i="3"/>
  <c r="K191" i="3"/>
  <c r="J191" i="3"/>
  <c r="I191" i="3"/>
  <c r="H191" i="3"/>
  <c r="GG190" i="3"/>
  <c r="GF190" i="3"/>
  <c r="GE190" i="3"/>
  <c r="GA190" i="3"/>
  <c r="FZ190" i="3"/>
  <c r="FY190" i="3"/>
  <c r="FU190" i="3"/>
  <c r="FT190" i="3"/>
  <c r="FS190" i="3"/>
  <c r="FO190" i="3"/>
  <c r="FN190" i="3"/>
  <c r="FM190" i="3"/>
  <c r="FI190" i="3"/>
  <c r="FH190" i="3"/>
  <c r="FG190" i="3"/>
  <c r="FC190" i="3"/>
  <c r="FB190" i="3"/>
  <c r="FA190" i="3"/>
  <c r="EW190" i="3"/>
  <c r="EV190" i="3"/>
  <c r="EU190" i="3"/>
  <c r="EQ190" i="3"/>
  <c r="EP190" i="3"/>
  <c r="EO190" i="3"/>
  <c r="EN190" i="3"/>
  <c r="EJ190" i="3"/>
  <c r="EI190" i="3"/>
  <c r="EH190" i="3"/>
  <c r="EG190" i="3"/>
  <c r="EC190" i="3"/>
  <c r="EB190" i="3"/>
  <c r="EA190" i="3"/>
  <c r="DW190" i="3"/>
  <c r="DV190" i="3"/>
  <c r="DU190" i="3"/>
  <c r="DT190" i="3"/>
  <c r="DP190" i="3"/>
  <c r="DO190" i="3"/>
  <c r="DN190" i="3"/>
  <c r="DM190" i="3"/>
  <c r="DI190" i="3"/>
  <c r="DH190" i="3"/>
  <c r="DG190" i="3"/>
  <c r="DF190" i="3"/>
  <c r="DB190" i="3"/>
  <c r="DA190" i="3"/>
  <c r="CZ190" i="3"/>
  <c r="CV190" i="3"/>
  <c r="CU190" i="3"/>
  <c r="CT190" i="3"/>
  <c r="CS190" i="3"/>
  <c r="CO190" i="3"/>
  <c r="CN190" i="3"/>
  <c r="CM190" i="3"/>
  <c r="CL190" i="3"/>
  <c r="CH190" i="3"/>
  <c r="CG190" i="3"/>
  <c r="CF190" i="3"/>
  <c r="CE190" i="3"/>
  <c r="CA190" i="3"/>
  <c r="BZ190" i="3"/>
  <c r="BY190" i="3"/>
  <c r="BX190" i="3"/>
  <c r="BT190" i="3"/>
  <c r="BS190" i="3"/>
  <c r="BR190" i="3"/>
  <c r="BQ190" i="3"/>
  <c r="BM190" i="3"/>
  <c r="BL190" i="3"/>
  <c r="BK190" i="3"/>
  <c r="BJ190" i="3"/>
  <c r="BF190" i="3"/>
  <c r="BE190" i="3"/>
  <c r="BD190" i="3"/>
  <c r="AZ190" i="3"/>
  <c r="AY190" i="3"/>
  <c r="AX190" i="3"/>
  <c r="AT190" i="3"/>
  <c r="AS190" i="3"/>
  <c r="AR190" i="3"/>
  <c r="AQ190" i="3"/>
  <c r="AM190" i="3"/>
  <c r="AL190" i="3"/>
  <c r="AK190" i="3"/>
  <c r="AJ190" i="3"/>
  <c r="AF190" i="3"/>
  <c r="AE190" i="3"/>
  <c r="AD190" i="3"/>
  <c r="AC190" i="3"/>
  <c r="Y190" i="3"/>
  <c r="X190" i="3"/>
  <c r="W190" i="3"/>
  <c r="V190" i="3"/>
  <c r="R190" i="3"/>
  <c r="Q190" i="3"/>
  <c r="P190" i="3"/>
  <c r="O190" i="3"/>
  <c r="K190" i="3"/>
  <c r="J190" i="3"/>
  <c r="I190" i="3"/>
  <c r="H190" i="3"/>
  <c r="GG189" i="3"/>
  <c r="GF189" i="3"/>
  <c r="GE189" i="3"/>
  <c r="GA189" i="3"/>
  <c r="FZ189" i="3"/>
  <c r="FY189" i="3"/>
  <c r="FU189" i="3"/>
  <c r="FT189" i="3"/>
  <c r="FS189" i="3"/>
  <c r="FO189" i="3"/>
  <c r="FN189" i="3"/>
  <c r="FM189" i="3"/>
  <c r="FI189" i="3"/>
  <c r="FH189" i="3"/>
  <c r="FG189" i="3"/>
  <c r="FC189" i="3"/>
  <c r="FB189" i="3"/>
  <c r="FA189" i="3"/>
  <c r="EW189" i="3"/>
  <c r="EV189" i="3"/>
  <c r="EU189" i="3"/>
  <c r="EQ189" i="3"/>
  <c r="EP189" i="3"/>
  <c r="EO189" i="3"/>
  <c r="EN189" i="3"/>
  <c r="EJ189" i="3"/>
  <c r="EI189" i="3"/>
  <c r="EH189" i="3"/>
  <c r="EG189" i="3"/>
  <c r="EC189" i="3"/>
  <c r="EB189" i="3"/>
  <c r="EA189" i="3"/>
  <c r="DW189" i="3"/>
  <c r="DV189" i="3"/>
  <c r="DU189" i="3"/>
  <c r="DT189" i="3"/>
  <c r="DP189" i="3"/>
  <c r="DO189" i="3"/>
  <c r="DN189" i="3"/>
  <c r="DM189" i="3"/>
  <c r="DI189" i="3"/>
  <c r="DH189" i="3"/>
  <c r="DG189" i="3"/>
  <c r="DF189" i="3"/>
  <c r="DB189" i="3"/>
  <c r="DA189" i="3"/>
  <c r="CZ189" i="3"/>
  <c r="CV189" i="3"/>
  <c r="CU189" i="3"/>
  <c r="CT189" i="3"/>
  <c r="CS189" i="3"/>
  <c r="CO189" i="3"/>
  <c r="CN189" i="3"/>
  <c r="CM189" i="3"/>
  <c r="CL189" i="3"/>
  <c r="CH189" i="3"/>
  <c r="CG189" i="3"/>
  <c r="CF189" i="3"/>
  <c r="CE189" i="3"/>
  <c r="CA189" i="3"/>
  <c r="BZ189" i="3"/>
  <c r="BY189" i="3"/>
  <c r="BX189" i="3"/>
  <c r="BT189" i="3"/>
  <c r="BS189" i="3"/>
  <c r="BR189" i="3"/>
  <c r="BQ189" i="3"/>
  <c r="BM189" i="3"/>
  <c r="BL189" i="3"/>
  <c r="BK189" i="3"/>
  <c r="BJ189" i="3"/>
  <c r="BF189" i="3"/>
  <c r="BE189" i="3"/>
  <c r="BD189" i="3"/>
  <c r="AZ189" i="3"/>
  <c r="AY189" i="3"/>
  <c r="AX189" i="3"/>
  <c r="AT189" i="3"/>
  <c r="AS189" i="3"/>
  <c r="AR189" i="3"/>
  <c r="AQ189" i="3"/>
  <c r="AM189" i="3"/>
  <c r="AL189" i="3"/>
  <c r="AK189" i="3"/>
  <c r="AJ189" i="3"/>
  <c r="AF189" i="3"/>
  <c r="AE189" i="3"/>
  <c r="AD189" i="3"/>
  <c r="AC189" i="3"/>
  <c r="Y189" i="3"/>
  <c r="X189" i="3"/>
  <c r="W189" i="3"/>
  <c r="V189" i="3"/>
  <c r="R189" i="3"/>
  <c r="Q189" i="3"/>
  <c r="P189" i="3"/>
  <c r="O189" i="3"/>
  <c r="K189" i="3"/>
  <c r="J189" i="3"/>
  <c r="I189" i="3"/>
  <c r="H189" i="3"/>
  <c r="GG188" i="3"/>
  <c r="GF188" i="3"/>
  <c r="GE188" i="3"/>
  <c r="GA188" i="3"/>
  <c r="FZ188" i="3"/>
  <c r="FY188" i="3"/>
  <c r="FU188" i="3"/>
  <c r="FT188" i="3"/>
  <c r="FS188" i="3"/>
  <c r="FO188" i="3"/>
  <c r="FN188" i="3"/>
  <c r="FM188" i="3"/>
  <c r="FI188" i="3"/>
  <c r="FH188" i="3"/>
  <c r="FG188" i="3"/>
  <c r="FC188" i="3"/>
  <c r="FB188" i="3"/>
  <c r="FA188" i="3"/>
  <c r="EW188" i="3"/>
  <c r="EV188" i="3"/>
  <c r="EU188" i="3"/>
  <c r="EQ188" i="3"/>
  <c r="EP188" i="3"/>
  <c r="EO188" i="3"/>
  <c r="EN188" i="3"/>
  <c r="EJ188" i="3"/>
  <c r="EI188" i="3"/>
  <c r="EH188" i="3"/>
  <c r="EG188" i="3"/>
  <c r="EC188" i="3"/>
  <c r="EB188" i="3"/>
  <c r="EA188" i="3"/>
  <c r="DW188" i="3"/>
  <c r="DV188" i="3"/>
  <c r="DU188" i="3"/>
  <c r="DT188" i="3"/>
  <c r="DP188" i="3"/>
  <c r="DO188" i="3"/>
  <c r="DN188" i="3"/>
  <c r="DM188" i="3"/>
  <c r="DI188" i="3"/>
  <c r="DH188" i="3"/>
  <c r="DG188" i="3"/>
  <c r="DF188" i="3"/>
  <c r="DB188" i="3"/>
  <c r="DA188" i="3"/>
  <c r="CZ188" i="3"/>
  <c r="CV188" i="3"/>
  <c r="CU188" i="3"/>
  <c r="CT188" i="3"/>
  <c r="CS188" i="3"/>
  <c r="CO188" i="3"/>
  <c r="CN188" i="3"/>
  <c r="CM188" i="3"/>
  <c r="CL188" i="3"/>
  <c r="CH188" i="3"/>
  <c r="CG188" i="3"/>
  <c r="CF188" i="3"/>
  <c r="CE188" i="3"/>
  <c r="CA188" i="3"/>
  <c r="BZ188" i="3"/>
  <c r="BY188" i="3"/>
  <c r="BX188" i="3"/>
  <c r="BT188" i="3"/>
  <c r="BS188" i="3"/>
  <c r="BR188" i="3"/>
  <c r="BQ188" i="3"/>
  <c r="BM188" i="3"/>
  <c r="BL188" i="3"/>
  <c r="BK188" i="3"/>
  <c r="BJ188" i="3"/>
  <c r="BF188" i="3"/>
  <c r="BE188" i="3"/>
  <c r="BD188" i="3"/>
  <c r="AZ188" i="3"/>
  <c r="AY188" i="3"/>
  <c r="AX188" i="3"/>
  <c r="AT188" i="3"/>
  <c r="AS188" i="3"/>
  <c r="AR188" i="3"/>
  <c r="AQ188" i="3"/>
  <c r="AM188" i="3"/>
  <c r="AL188" i="3"/>
  <c r="AK188" i="3"/>
  <c r="AJ188" i="3"/>
  <c r="AF188" i="3"/>
  <c r="AE188" i="3"/>
  <c r="AD188" i="3"/>
  <c r="AC188" i="3"/>
  <c r="Y188" i="3"/>
  <c r="X188" i="3"/>
  <c r="W188" i="3"/>
  <c r="V188" i="3"/>
  <c r="R188" i="3"/>
  <c r="Q188" i="3"/>
  <c r="P188" i="3"/>
  <c r="O188" i="3"/>
  <c r="K188" i="3"/>
  <c r="J188" i="3"/>
  <c r="I188" i="3"/>
  <c r="H188" i="3"/>
  <c r="GG187" i="3"/>
  <c r="GF187" i="3"/>
  <c r="GE187" i="3"/>
  <c r="GA187" i="3"/>
  <c r="FZ187" i="3"/>
  <c r="FY187" i="3"/>
  <c r="FU187" i="3"/>
  <c r="FT187" i="3"/>
  <c r="FS187" i="3"/>
  <c r="FO187" i="3"/>
  <c r="FN187" i="3"/>
  <c r="FM187" i="3"/>
  <c r="FI187" i="3"/>
  <c r="FH187" i="3"/>
  <c r="FG187" i="3"/>
  <c r="FC187" i="3"/>
  <c r="FB187" i="3"/>
  <c r="FA187" i="3"/>
  <c r="EW187" i="3"/>
  <c r="EV187" i="3"/>
  <c r="EU187" i="3"/>
  <c r="EQ187" i="3"/>
  <c r="EP187" i="3"/>
  <c r="EO187" i="3"/>
  <c r="EN187" i="3"/>
  <c r="EJ187" i="3"/>
  <c r="EI187" i="3"/>
  <c r="EH187" i="3"/>
  <c r="EG187" i="3"/>
  <c r="EC187" i="3"/>
  <c r="EB187" i="3"/>
  <c r="EA187" i="3"/>
  <c r="DW187" i="3"/>
  <c r="DV187" i="3"/>
  <c r="DU187" i="3"/>
  <c r="DT187" i="3"/>
  <c r="DP187" i="3"/>
  <c r="DO187" i="3"/>
  <c r="DN187" i="3"/>
  <c r="DM187" i="3"/>
  <c r="DI187" i="3"/>
  <c r="DH187" i="3"/>
  <c r="DG187" i="3"/>
  <c r="DF187" i="3"/>
  <c r="DB187" i="3"/>
  <c r="DA187" i="3"/>
  <c r="CZ187" i="3"/>
  <c r="CV187" i="3"/>
  <c r="CU187" i="3"/>
  <c r="CT187" i="3"/>
  <c r="CS187" i="3"/>
  <c r="CO187" i="3"/>
  <c r="CN187" i="3"/>
  <c r="CM187" i="3"/>
  <c r="CL187" i="3"/>
  <c r="CH187" i="3"/>
  <c r="CG187" i="3"/>
  <c r="CF187" i="3"/>
  <c r="CE187" i="3"/>
  <c r="CA187" i="3"/>
  <c r="BZ187" i="3"/>
  <c r="BY187" i="3"/>
  <c r="BX187" i="3"/>
  <c r="BT187" i="3"/>
  <c r="BS187" i="3"/>
  <c r="BR187" i="3"/>
  <c r="BQ187" i="3"/>
  <c r="BM187" i="3"/>
  <c r="BL187" i="3"/>
  <c r="BK187" i="3"/>
  <c r="BJ187" i="3"/>
  <c r="BF187" i="3"/>
  <c r="BE187" i="3"/>
  <c r="BD187" i="3"/>
  <c r="AZ187" i="3"/>
  <c r="AY187" i="3"/>
  <c r="AX187" i="3"/>
  <c r="AT187" i="3"/>
  <c r="AS187" i="3"/>
  <c r="AR187" i="3"/>
  <c r="AQ187" i="3"/>
  <c r="AM187" i="3"/>
  <c r="AL187" i="3"/>
  <c r="AK187" i="3"/>
  <c r="AJ187" i="3"/>
  <c r="AF187" i="3"/>
  <c r="AE187" i="3"/>
  <c r="AD187" i="3"/>
  <c r="AC187" i="3"/>
  <c r="Y187" i="3"/>
  <c r="X187" i="3"/>
  <c r="W187" i="3"/>
  <c r="V187" i="3"/>
  <c r="R187" i="3"/>
  <c r="Q187" i="3"/>
  <c r="P187" i="3"/>
  <c r="O187" i="3"/>
  <c r="K187" i="3"/>
  <c r="J187" i="3"/>
  <c r="I187" i="3"/>
  <c r="H187" i="3"/>
  <c r="GG186" i="3"/>
  <c r="GF186" i="3"/>
  <c r="GE186" i="3"/>
  <c r="GA186" i="3"/>
  <c r="FZ186" i="3"/>
  <c r="FY186" i="3"/>
  <c r="FU186" i="3"/>
  <c r="FT186" i="3"/>
  <c r="FS186" i="3"/>
  <c r="FO186" i="3"/>
  <c r="FN186" i="3"/>
  <c r="FM186" i="3"/>
  <c r="FI186" i="3"/>
  <c r="FH186" i="3"/>
  <c r="FG186" i="3"/>
  <c r="FC186" i="3"/>
  <c r="FB186" i="3"/>
  <c r="FA186" i="3"/>
  <c r="EW186" i="3"/>
  <c r="EV186" i="3"/>
  <c r="EU186" i="3"/>
  <c r="EQ186" i="3"/>
  <c r="EP186" i="3"/>
  <c r="EO186" i="3"/>
  <c r="EN186" i="3"/>
  <c r="EJ186" i="3"/>
  <c r="EI186" i="3"/>
  <c r="EH186" i="3"/>
  <c r="EG186" i="3"/>
  <c r="EC186" i="3"/>
  <c r="EB186" i="3"/>
  <c r="EA186" i="3"/>
  <c r="DW186" i="3"/>
  <c r="DV186" i="3"/>
  <c r="DU186" i="3"/>
  <c r="DT186" i="3"/>
  <c r="DP186" i="3"/>
  <c r="DO186" i="3"/>
  <c r="DN186" i="3"/>
  <c r="DM186" i="3"/>
  <c r="DI186" i="3"/>
  <c r="DH186" i="3"/>
  <c r="DG186" i="3"/>
  <c r="DF186" i="3"/>
  <c r="DB186" i="3"/>
  <c r="DA186" i="3"/>
  <c r="CZ186" i="3"/>
  <c r="CV186" i="3"/>
  <c r="CU186" i="3"/>
  <c r="CT186" i="3"/>
  <c r="CS186" i="3"/>
  <c r="CO186" i="3"/>
  <c r="CN186" i="3"/>
  <c r="CM186" i="3"/>
  <c r="CL186" i="3"/>
  <c r="CH186" i="3"/>
  <c r="CG186" i="3"/>
  <c r="CF186" i="3"/>
  <c r="CE186" i="3"/>
  <c r="CA186" i="3"/>
  <c r="BZ186" i="3"/>
  <c r="BY186" i="3"/>
  <c r="BX186" i="3"/>
  <c r="BT186" i="3"/>
  <c r="BS186" i="3"/>
  <c r="BR186" i="3"/>
  <c r="BQ186" i="3"/>
  <c r="BM186" i="3"/>
  <c r="BL186" i="3"/>
  <c r="BK186" i="3"/>
  <c r="BJ186" i="3"/>
  <c r="BF186" i="3"/>
  <c r="BE186" i="3"/>
  <c r="BD186" i="3"/>
  <c r="AZ186" i="3"/>
  <c r="AY186" i="3"/>
  <c r="AX186" i="3"/>
  <c r="AT186" i="3"/>
  <c r="AS186" i="3"/>
  <c r="AR186" i="3"/>
  <c r="AQ186" i="3"/>
  <c r="AM186" i="3"/>
  <c r="AL186" i="3"/>
  <c r="AK186" i="3"/>
  <c r="AJ186" i="3"/>
  <c r="AF186" i="3"/>
  <c r="AE186" i="3"/>
  <c r="AD186" i="3"/>
  <c r="AC186" i="3"/>
  <c r="Y186" i="3"/>
  <c r="X186" i="3"/>
  <c r="W186" i="3"/>
  <c r="V186" i="3"/>
  <c r="R186" i="3"/>
  <c r="Q186" i="3"/>
  <c r="P186" i="3"/>
  <c r="O186" i="3"/>
  <c r="K186" i="3"/>
  <c r="J186" i="3"/>
  <c r="I186" i="3"/>
  <c r="H186" i="3"/>
  <c r="GG185" i="3"/>
  <c r="GF185" i="3"/>
  <c r="GE185" i="3"/>
  <c r="GA185" i="3"/>
  <c r="FZ185" i="3"/>
  <c r="FY185" i="3"/>
  <c r="FU185" i="3"/>
  <c r="FT185" i="3"/>
  <c r="FS185" i="3"/>
  <c r="FO185" i="3"/>
  <c r="FN185" i="3"/>
  <c r="FM185" i="3"/>
  <c r="FI185" i="3"/>
  <c r="FH185" i="3"/>
  <c r="FG185" i="3"/>
  <c r="FC185" i="3"/>
  <c r="FB185" i="3"/>
  <c r="FA185" i="3"/>
  <c r="EW185" i="3"/>
  <c r="EV185" i="3"/>
  <c r="EU185" i="3"/>
  <c r="EQ185" i="3"/>
  <c r="EP185" i="3"/>
  <c r="EO185" i="3"/>
  <c r="EN185" i="3"/>
  <c r="EJ185" i="3"/>
  <c r="EI185" i="3"/>
  <c r="EH185" i="3"/>
  <c r="EG185" i="3"/>
  <c r="EC185" i="3"/>
  <c r="EB185" i="3"/>
  <c r="EA185" i="3"/>
  <c r="DW185" i="3"/>
  <c r="DV185" i="3"/>
  <c r="DU185" i="3"/>
  <c r="DT185" i="3"/>
  <c r="DP185" i="3"/>
  <c r="DO185" i="3"/>
  <c r="DN185" i="3"/>
  <c r="DM185" i="3"/>
  <c r="DI185" i="3"/>
  <c r="DH185" i="3"/>
  <c r="DG185" i="3"/>
  <c r="DF185" i="3"/>
  <c r="DB185" i="3"/>
  <c r="DA185" i="3"/>
  <c r="CZ185" i="3"/>
  <c r="CV185" i="3"/>
  <c r="CU185" i="3"/>
  <c r="CT185" i="3"/>
  <c r="CS185" i="3"/>
  <c r="CO185" i="3"/>
  <c r="CN185" i="3"/>
  <c r="CM185" i="3"/>
  <c r="CL185" i="3"/>
  <c r="CH185" i="3"/>
  <c r="CG185" i="3"/>
  <c r="CF185" i="3"/>
  <c r="CE185" i="3"/>
  <c r="CA185" i="3"/>
  <c r="BZ185" i="3"/>
  <c r="BY185" i="3"/>
  <c r="BX185" i="3"/>
  <c r="BT185" i="3"/>
  <c r="BS185" i="3"/>
  <c r="BR185" i="3"/>
  <c r="BQ185" i="3"/>
  <c r="BM185" i="3"/>
  <c r="BL185" i="3"/>
  <c r="BK185" i="3"/>
  <c r="BJ185" i="3"/>
  <c r="BF185" i="3"/>
  <c r="BE185" i="3"/>
  <c r="BD185" i="3"/>
  <c r="AZ185" i="3"/>
  <c r="AY185" i="3"/>
  <c r="AX185" i="3"/>
  <c r="AT185" i="3"/>
  <c r="AS185" i="3"/>
  <c r="AR185" i="3"/>
  <c r="AQ185" i="3"/>
  <c r="AM185" i="3"/>
  <c r="AL185" i="3"/>
  <c r="AK185" i="3"/>
  <c r="AJ185" i="3"/>
  <c r="AF185" i="3"/>
  <c r="AE185" i="3"/>
  <c r="AD185" i="3"/>
  <c r="AC185" i="3"/>
  <c r="Y185" i="3"/>
  <c r="X185" i="3"/>
  <c r="W185" i="3"/>
  <c r="V185" i="3"/>
  <c r="R185" i="3"/>
  <c r="Q185" i="3"/>
  <c r="P185" i="3"/>
  <c r="O185" i="3"/>
  <c r="K185" i="3"/>
  <c r="J185" i="3"/>
  <c r="I185" i="3"/>
  <c r="H185" i="3"/>
  <c r="GG184" i="3"/>
  <c r="GF184" i="3"/>
  <c r="GE184" i="3"/>
  <c r="GA184" i="3"/>
  <c r="FZ184" i="3"/>
  <c r="FY184" i="3"/>
  <c r="FU184" i="3"/>
  <c r="FT184" i="3"/>
  <c r="FS184" i="3"/>
  <c r="FO184" i="3"/>
  <c r="FN184" i="3"/>
  <c r="FM184" i="3"/>
  <c r="FI184" i="3"/>
  <c r="FH184" i="3"/>
  <c r="FG184" i="3"/>
  <c r="FC184" i="3"/>
  <c r="FB184" i="3"/>
  <c r="FA184" i="3"/>
  <c r="EW184" i="3"/>
  <c r="EV184" i="3"/>
  <c r="EU184" i="3"/>
  <c r="EQ184" i="3"/>
  <c r="EP184" i="3"/>
  <c r="EO184" i="3"/>
  <c r="EN184" i="3"/>
  <c r="EJ184" i="3"/>
  <c r="EI184" i="3"/>
  <c r="EH184" i="3"/>
  <c r="EG184" i="3"/>
  <c r="EC184" i="3"/>
  <c r="EB184" i="3"/>
  <c r="EA184" i="3"/>
  <c r="DW184" i="3"/>
  <c r="DV184" i="3"/>
  <c r="DU184" i="3"/>
  <c r="DT184" i="3"/>
  <c r="DP184" i="3"/>
  <c r="DO184" i="3"/>
  <c r="DN184" i="3"/>
  <c r="DM184" i="3"/>
  <c r="DI184" i="3"/>
  <c r="DH184" i="3"/>
  <c r="DG184" i="3"/>
  <c r="DF184" i="3"/>
  <c r="DB184" i="3"/>
  <c r="DA184" i="3"/>
  <c r="CZ184" i="3"/>
  <c r="CV184" i="3"/>
  <c r="CU184" i="3"/>
  <c r="CT184" i="3"/>
  <c r="CS184" i="3"/>
  <c r="CO184" i="3"/>
  <c r="CN184" i="3"/>
  <c r="CM184" i="3"/>
  <c r="CL184" i="3"/>
  <c r="CH184" i="3"/>
  <c r="CG184" i="3"/>
  <c r="CF184" i="3"/>
  <c r="CE184" i="3"/>
  <c r="CA184" i="3"/>
  <c r="BZ184" i="3"/>
  <c r="BY184" i="3"/>
  <c r="BX184" i="3"/>
  <c r="BT184" i="3"/>
  <c r="BS184" i="3"/>
  <c r="BR184" i="3"/>
  <c r="BQ184" i="3"/>
  <c r="BM184" i="3"/>
  <c r="BL184" i="3"/>
  <c r="BK184" i="3"/>
  <c r="BJ184" i="3"/>
  <c r="BF184" i="3"/>
  <c r="BE184" i="3"/>
  <c r="BD184" i="3"/>
  <c r="AZ184" i="3"/>
  <c r="AY184" i="3"/>
  <c r="AX184" i="3"/>
  <c r="AT184" i="3"/>
  <c r="AS184" i="3"/>
  <c r="AR184" i="3"/>
  <c r="AQ184" i="3"/>
  <c r="AM184" i="3"/>
  <c r="AL184" i="3"/>
  <c r="AK184" i="3"/>
  <c r="AJ184" i="3"/>
  <c r="AF184" i="3"/>
  <c r="AE184" i="3"/>
  <c r="AD184" i="3"/>
  <c r="AC184" i="3"/>
  <c r="Y184" i="3"/>
  <c r="X184" i="3"/>
  <c r="W184" i="3"/>
  <c r="V184" i="3"/>
  <c r="R184" i="3"/>
  <c r="Q184" i="3"/>
  <c r="P184" i="3"/>
  <c r="O184" i="3"/>
  <c r="K184" i="3"/>
  <c r="J184" i="3"/>
  <c r="I184" i="3"/>
  <c r="H184" i="3"/>
  <c r="GG183" i="3"/>
  <c r="GF183" i="3"/>
  <c r="GE183" i="3"/>
  <c r="GA183" i="3"/>
  <c r="FZ183" i="3"/>
  <c r="FY183" i="3"/>
  <c r="FU183" i="3"/>
  <c r="FT183" i="3"/>
  <c r="FS183" i="3"/>
  <c r="FO183" i="3"/>
  <c r="FN183" i="3"/>
  <c r="FM183" i="3"/>
  <c r="FI183" i="3"/>
  <c r="FH183" i="3"/>
  <c r="FG183" i="3"/>
  <c r="FC183" i="3"/>
  <c r="FB183" i="3"/>
  <c r="FA183" i="3"/>
  <c r="EW183" i="3"/>
  <c r="EV183" i="3"/>
  <c r="EU183" i="3"/>
  <c r="EQ183" i="3"/>
  <c r="EP183" i="3"/>
  <c r="EO183" i="3"/>
  <c r="EN183" i="3"/>
  <c r="EJ183" i="3"/>
  <c r="EI183" i="3"/>
  <c r="EH183" i="3"/>
  <c r="EG183" i="3"/>
  <c r="EC183" i="3"/>
  <c r="EB183" i="3"/>
  <c r="EA183" i="3"/>
  <c r="DW183" i="3"/>
  <c r="DV183" i="3"/>
  <c r="DU183" i="3"/>
  <c r="DT183" i="3"/>
  <c r="DP183" i="3"/>
  <c r="DO183" i="3"/>
  <c r="DN183" i="3"/>
  <c r="DM183" i="3"/>
  <c r="DI183" i="3"/>
  <c r="DH183" i="3"/>
  <c r="DG183" i="3"/>
  <c r="DF183" i="3"/>
  <c r="DB183" i="3"/>
  <c r="DA183" i="3"/>
  <c r="CZ183" i="3"/>
  <c r="CV183" i="3"/>
  <c r="CU183" i="3"/>
  <c r="CT183" i="3"/>
  <c r="CS183" i="3"/>
  <c r="CO183" i="3"/>
  <c r="CN183" i="3"/>
  <c r="CM183" i="3"/>
  <c r="CL183" i="3"/>
  <c r="CH183" i="3"/>
  <c r="CG183" i="3"/>
  <c r="CF183" i="3"/>
  <c r="CE183" i="3"/>
  <c r="CA183" i="3"/>
  <c r="BZ183" i="3"/>
  <c r="BY183" i="3"/>
  <c r="BX183" i="3"/>
  <c r="BT183" i="3"/>
  <c r="BS183" i="3"/>
  <c r="BR183" i="3"/>
  <c r="BQ183" i="3"/>
  <c r="BM183" i="3"/>
  <c r="BL183" i="3"/>
  <c r="BK183" i="3"/>
  <c r="BJ183" i="3"/>
  <c r="BF183" i="3"/>
  <c r="BE183" i="3"/>
  <c r="BD183" i="3"/>
  <c r="AZ183" i="3"/>
  <c r="AY183" i="3"/>
  <c r="AX183" i="3"/>
  <c r="AT183" i="3"/>
  <c r="AS183" i="3"/>
  <c r="AR183" i="3"/>
  <c r="AQ183" i="3"/>
  <c r="AM183" i="3"/>
  <c r="AL183" i="3"/>
  <c r="AK183" i="3"/>
  <c r="AJ183" i="3"/>
  <c r="AF183" i="3"/>
  <c r="AE183" i="3"/>
  <c r="AD183" i="3"/>
  <c r="AC183" i="3"/>
  <c r="Y183" i="3"/>
  <c r="X183" i="3"/>
  <c r="W183" i="3"/>
  <c r="V183" i="3"/>
  <c r="R183" i="3"/>
  <c r="Q183" i="3"/>
  <c r="P183" i="3"/>
  <c r="O183" i="3"/>
  <c r="K183" i="3"/>
  <c r="J183" i="3"/>
  <c r="I183" i="3"/>
  <c r="H183" i="3"/>
  <c r="GG182" i="3"/>
  <c r="GF182" i="3"/>
  <c r="GE182" i="3"/>
  <c r="GA182" i="3"/>
  <c r="FZ182" i="3"/>
  <c r="FY182" i="3"/>
  <c r="FU182" i="3"/>
  <c r="FT182" i="3"/>
  <c r="FS182" i="3"/>
  <c r="FO182" i="3"/>
  <c r="FN182" i="3"/>
  <c r="FM182" i="3"/>
  <c r="FI182" i="3"/>
  <c r="FH182" i="3"/>
  <c r="FG182" i="3"/>
  <c r="FC182" i="3"/>
  <c r="FB182" i="3"/>
  <c r="FA182" i="3"/>
  <c r="EW182" i="3"/>
  <c r="EV182" i="3"/>
  <c r="EU182" i="3"/>
  <c r="EQ182" i="3"/>
  <c r="EP182" i="3"/>
  <c r="EO182" i="3"/>
  <c r="EN182" i="3"/>
  <c r="EJ182" i="3"/>
  <c r="EI182" i="3"/>
  <c r="EH182" i="3"/>
  <c r="EG182" i="3"/>
  <c r="EC182" i="3"/>
  <c r="EB182" i="3"/>
  <c r="EA182" i="3"/>
  <c r="DW182" i="3"/>
  <c r="DV182" i="3"/>
  <c r="DU182" i="3"/>
  <c r="DT182" i="3"/>
  <c r="DP182" i="3"/>
  <c r="DO182" i="3"/>
  <c r="DN182" i="3"/>
  <c r="DM182" i="3"/>
  <c r="DI182" i="3"/>
  <c r="DH182" i="3"/>
  <c r="DG182" i="3"/>
  <c r="DF182" i="3"/>
  <c r="DB182" i="3"/>
  <c r="DA182" i="3"/>
  <c r="CZ182" i="3"/>
  <c r="CV182" i="3"/>
  <c r="CU182" i="3"/>
  <c r="CT182" i="3"/>
  <c r="CS182" i="3"/>
  <c r="CO182" i="3"/>
  <c r="CN182" i="3"/>
  <c r="CM182" i="3"/>
  <c r="CL182" i="3"/>
  <c r="CH182" i="3"/>
  <c r="CG182" i="3"/>
  <c r="CF182" i="3"/>
  <c r="CE182" i="3"/>
  <c r="CA182" i="3"/>
  <c r="BZ182" i="3"/>
  <c r="BY182" i="3"/>
  <c r="BX182" i="3"/>
  <c r="BT182" i="3"/>
  <c r="BS182" i="3"/>
  <c r="BR182" i="3"/>
  <c r="BQ182" i="3"/>
  <c r="BM182" i="3"/>
  <c r="BL182" i="3"/>
  <c r="BK182" i="3"/>
  <c r="BJ182" i="3"/>
  <c r="BF182" i="3"/>
  <c r="BE182" i="3"/>
  <c r="BD182" i="3"/>
  <c r="AZ182" i="3"/>
  <c r="AY182" i="3"/>
  <c r="AX182" i="3"/>
  <c r="AT182" i="3"/>
  <c r="AS182" i="3"/>
  <c r="AR182" i="3"/>
  <c r="AQ182" i="3"/>
  <c r="AM182" i="3"/>
  <c r="AL182" i="3"/>
  <c r="AK182" i="3"/>
  <c r="AJ182" i="3"/>
  <c r="AF182" i="3"/>
  <c r="AE182" i="3"/>
  <c r="AD182" i="3"/>
  <c r="AC182" i="3"/>
  <c r="Y182" i="3"/>
  <c r="X182" i="3"/>
  <c r="W182" i="3"/>
  <c r="V182" i="3"/>
  <c r="R182" i="3"/>
  <c r="Q182" i="3"/>
  <c r="P182" i="3"/>
  <c r="O182" i="3"/>
  <c r="K182" i="3"/>
  <c r="J182" i="3"/>
  <c r="I182" i="3"/>
  <c r="H182" i="3"/>
  <c r="GG181" i="3"/>
  <c r="GF181" i="3"/>
  <c r="GE181" i="3"/>
  <c r="GA181" i="3"/>
  <c r="FZ181" i="3"/>
  <c r="FY181" i="3"/>
  <c r="FU181" i="3"/>
  <c r="FT181" i="3"/>
  <c r="FS181" i="3"/>
  <c r="FO181" i="3"/>
  <c r="FN181" i="3"/>
  <c r="FM181" i="3"/>
  <c r="FI181" i="3"/>
  <c r="FH181" i="3"/>
  <c r="FG181" i="3"/>
  <c r="FC181" i="3"/>
  <c r="FB181" i="3"/>
  <c r="FA181" i="3"/>
  <c r="EW181" i="3"/>
  <c r="EV181" i="3"/>
  <c r="EU181" i="3"/>
  <c r="EQ181" i="3"/>
  <c r="EP181" i="3"/>
  <c r="EO181" i="3"/>
  <c r="EN181" i="3"/>
  <c r="EJ181" i="3"/>
  <c r="EI181" i="3"/>
  <c r="EH181" i="3"/>
  <c r="EG181" i="3"/>
  <c r="EC181" i="3"/>
  <c r="EB181" i="3"/>
  <c r="EA181" i="3"/>
  <c r="DW181" i="3"/>
  <c r="DV181" i="3"/>
  <c r="DU181" i="3"/>
  <c r="DT181" i="3"/>
  <c r="DP181" i="3"/>
  <c r="DO181" i="3"/>
  <c r="DN181" i="3"/>
  <c r="DM181" i="3"/>
  <c r="DI181" i="3"/>
  <c r="DH181" i="3"/>
  <c r="DG181" i="3"/>
  <c r="DF181" i="3"/>
  <c r="DB181" i="3"/>
  <c r="DA181" i="3"/>
  <c r="CZ181" i="3"/>
  <c r="CV181" i="3"/>
  <c r="CU181" i="3"/>
  <c r="CT181" i="3"/>
  <c r="CS181" i="3"/>
  <c r="CO181" i="3"/>
  <c r="CN181" i="3"/>
  <c r="CM181" i="3"/>
  <c r="CL181" i="3"/>
  <c r="CH181" i="3"/>
  <c r="CG181" i="3"/>
  <c r="CF181" i="3"/>
  <c r="CE181" i="3"/>
  <c r="CA181" i="3"/>
  <c r="BZ181" i="3"/>
  <c r="BY181" i="3"/>
  <c r="BX181" i="3"/>
  <c r="BT181" i="3"/>
  <c r="BS181" i="3"/>
  <c r="BR181" i="3"/>
  <c r="BQ181" i="3"/>
  <c r="BM181" i="3"/>
  <c r="BL181" i="3"/>
  <c r="BK181" i="3"/>
  <c r="BJ181" i="3"/>
  <c r="BF181" i="3"/>
  <c r="BE181" i="3"/>
  <c r="BD181" i="3"/>
  <c r="AZ181" i="3"/>
  <c r="AY181" i="3"/>
  <c r="AX181" i="3"/>
  <c r="AT181" i="3"/>
  <c r="AS181" i="3"/>
  <c r="AR181" i="3"/>
  <c r="AQ181" i="3"/>
  <c r="AM181" i="3"/>
  <c r="AL181" i="3"/>
  <c r="AK181" i="3"/>
  <c r="AJ181" i="3"/>
  <c r="AF181" i="3"/>
  <c r="AE181" i="3"/>
  <c r="AD181" i="3"/>
  <c r="AC181" i="3"/>
  <c r="Y181" i="3"/>
  <c r="X181" i="3"/>
  <c r="W181" i="3"/>
  <c r="V181" i="3"/>
  <c r="R181" i="3"/>
  <c r="Q181" i="3"/>
  <c r="P181" i="3"/>
  <c r="O181" i="3"/>
  <c r="K181" i="3"/>
  <c r="J181" i="3"/>
  <c r="I181" i="3"/>
  <c r="H181" i="3"/>
  <c r="GG180" i="3"/>
  <c r="GF180" i="3"/>
  <c r="GE180" i="3"/>
  <c r="GA180" i="3"/>
  <c r="FZ180" i="3"/>
  <c r="FY180" i="3"/>
  <c r="FU180" i="3"/>
  <c r="FT180" i="3"/>
  <c r="FS180" i="3"/>
  <c r="FO180" i="3"/>
  <c r="FN180" i="3"/>
  <c r="FM180" i="3"/>
  <c r="FI180" i="3"/>
  <c r="FH180" i="3"/>
  <c r="FG180" i="3"/>
  <c r="FC180" i="3"/>
  <c r="FB180" i="3"/>
  <c r="FA180" i="3"/>
  <c r="EW180" i="3"/>
  <c r="EV180" i="3"/>
  <c r="EU180" i="3"/>
  <c r="EQ180" i="3"/>
  <c r="EP180" i="3"/>
  <c r="EO180" i="3"/>
  <c r="EN180" i="3"/>
  <c r="EJ180" i="3"/>
  <c r="EI180" i="3"/>
  <c r="EH180" i="3"/>
  <c r="EG180" i="3"/>
  <c r="EC180" i="3"/>
  <c r="EB180" i="3"/>
  <c r="EA180" i="3"/>
  <c r="DW180" i="3"/>
  <c r="DV180" i="3"/>
  <c r="DU180" i="3"/>
  <c r="DT180" i="3"/>
  <c r="DP180" i="3"/>
  <c r="DO180" i="3"/>
  <c r="DN180" i="3"/>
  <c r="DM180" i="3"/>
  <c r="DI180" i="3"/>
  <c r="DH180" i="3"/>
  <c r="DG180" i="3"/>
  <c r="DF180" i="3"/>
  <c r="DB180" i="3"/>
  <c r="DA180" i="3"/>
  <c r="CZ180" i="3"/>
  <c r="CV180" i="3"/>
  <c r="CU180" i="3"/>
  <c r="CT180" i="3"/>
  <c r="CS180" i="3"/>
  <c r="CO180" i="3"/>
  <c r="CN180" i="3"/>
  <c r="CM180" i="3"/>
  <c r="CL180" i="3"/>
  <c r="CH180" i="3"/>
  <c r="CG180" i="3"/>
  <c r="CF180" i="3"/>
  <c r="CE180" i="3"/>
  <c r="CA180" i="3"/>
  <c r="BZ180" i="3"/>
  <c r="BY180" i="3"/>
  <c r="BX180" i="3"/>
  <c r="BT180" i="3"/>
  <c r="BS180" i="3"/>
  <c r="BR180" i="3"/>
  <c r="BQ180" i="3"/>
  <c r="BM180" i="3"/>
  <c r="BL180" i="3"/>
  <c r="BK180" i="3"/>
  <c r="BJ180" i="3"/>
  <c r="BF180" i="3"/>
  <c r="BE180" i="3"/>
  <c r="BD180" i="3"/>
  <c r="AZ180" i="3"/>
  <c r="AY180" i="3"/>
  <c r="AX180" i="3"/>
  <c r="AT180" i="3"/>
  <c r="AS180" i="3"/>
  <c r="AR180" i="3"/>
  <c r="AQ180" i="3"/>
  <c r="AM180" i="3"/>
  <c r="AL180" i="3"/>
  <c r="AK180" i="3"/>
  <c r="AJ180" i="3"/>
  <c r="AF180" i="3"/>
  <c r="AE180" i="3"/>
  <c r="AD180" i="3"/>
  <c r="AC180" i="3"/>
  <c r="Y180" i="3"/>
  <c r="X180" i="3"/>
  <c r="W180" i="3"/>
  <c r="V180" i="3"/>
  <c r="R180" i="3"/>
  <c r="Q180" i="3"/>
  <c r="P180" i="3"/>
  <c r="O180" i="3"/>
  <c r="K180" i="3"/>
  <c r="J180" i="3"/>
  <c r="I180" i="3"/>
  <c r="H180" i="3"/>
  <c r="GG179" i="3"/>
  <c r="GF179" i="3"/>
  <c r="GE179" i="3"/>
  <c r="GA179" i="3"/>
  <c r="FZ179" i="3"/>
  <c r="FY179" i="3"/>
  <c r="FU179" i="3"/>
  <c r="FT179" i="3"/>
  <c r="FS179" i="3"/>
  <c r="FO179" i="3"/>
  <c r="FN179" i="3"/>
  <c r="FM179" i="3"/>
  <c r="FI179" i="3"/>
  <c r="FH179" i="3"/>
  <c r="FG179" i="3"/>
  <c r="FC179" i="3"/>
  <c r="FB179" i="3"/>
  <c r="FA179" i="3"/>
  <c r="EW179" i="3"/>
  <c r="EV179" i="3"/>
  <c r="EU179" i="3"/>
  <c r="EQ179" i="3"/>
  <c r="EP179" i="3"/>
  <c r="EO179" i="3"/>
  <c r="EN179" i="3"/>
  <c r="EJ179" i="3"/>
  <c r="EI179" i="3"/>
  <c r="EH179" i="3"/>
  <c r="EG179" i="3"/>
  <c r="EC179" i="3"/>
  <c r="EB179" i="3"/>
  <c r="EA179" i="3"/>
  <c r="DW179" i="3"/>
  <c r="DV179" i="3"/>
  <c r="DU179" i="3"/>
  <c r="DT179" i="3"/>
  <c r="DP179" i="3"/>
  <c r="DO179" i="3"/>
  <c r="DN179" i="3"/>
  <c r="DM179" i="3"/>
  <c r="DI179" i="3"/>
  <c r="DH179" i="3"/>
  <c r="DG179" i="3"/>
  <c r="DF179" i="3"/>
  <c r="DB179" i="3"/>
  <c r="DA179" i="3"/>
  <c r="CZ179" i="3"/>
  <c r="CV179" i="3"/>
  <c r="CU179" i="3"/>
  <c r="CT179" i="3"/>
  <c r="CS179" i="3"/>
  <c r="CO179" i="3"/>
  <c r="CN179" i="3"/>
  <c r="CM179" i="3"/>
  <c r="CL179" i="3"/>
  <c r="CH179" i="3"/>
  <c r="CG179" i="3"/>
  <c r="CF179" i="3"/>
  <c r="CE179" i="3"/>
  <c r="CA179" i="3"/>
  <c r="BZ179" i="3"/>
  <c r="BY179" i="3"/>
  <c r="BX179" i="3"/>
  <c r="BT179" i="3"/>
  <c r="BS179" i="3"/>
  <c r="BR179" i="3"/>
  <c r="BQ179" i="3"/>
  <c r="BM179" i="3"/>
  <c r="BL179" i="3"/>
  <c r="BK179" i="3"/>
  <c r="BJ179" i="3"/>
  <c r="BF179" i="3"/>
  <c r="BE179" i="3"/>
  <c r="BD179" i="3"/>
  <c r="AZ179" i="3"/>
  <c r="AY179" i="3"/>
  <c r="AX179" i="3"/>
  <c r="AT179" i="3"/>
  <c r="AS179" i="3"/>
  <c r="AR179" i="3"/>
  <c r="AQ179" i="3"/>
  <c r="AM179" i="3"/>
  <c r="AL179" i="3"/>
  <c r="AK179" i="3"/>
  <c r="AJ179" i="3"/>
  <c r="AF179" i="3"/>
  <c r="AE179" i="3"/>
  <c r="AD179" i="3"/>
  <c r="AC179" i="3"/>
  <c r="Y179" i="3"/>
  <c r="X179" i="3"/>
  <c r="W179" i="3"/>
  <c r="V179" i="3"/>
  <c r="R179" i="3"/>
  <c r="Q179" i="3"/>
  <c r="P179" i="3"/>
  <c r="O179" i="3"/>
  <c r="K179" i="3"/>
  <c r="J179" i="3"/>
  <c r="I179" i="3"/>
  <c r="H179" i="3"/>
  <c r="GG178" i="3"/>
  <c r="GF178" i="3"/>
  <c r="GE178" i="3"/>
  <c r="GA178" i="3"/>
  <c r="FZ178" i="3"/>
  <c r="FY178" i="3"/>
  <c r="FU178" i="3"/>
  <c r="FT178" i="3"/>
  <c r="FS178" i="3"/>
  <c r="FO178" i="3"/>
  <c r="FN178" i="3"/>
  <c r="FM178" i="3"/>
  <c r="FI178" i="3"/>
  <c r="FH178" i="3"/>
  <c r="FG178" i="3"/>
  <c r="FC178" i="3"/>
  <c r="FB178" i="3"/>
  <c r="FA178" i="3"/>
  <c r="EW178" i="3"/>
  <c r="EV178" i="3"/>
  <c r="EU178" i="3"/>
  <c r="EQ178" i="3"/>
  <c r="EP178" i="3"/>
  <c r="EO178" i="3"/>
  <c r="EN178" i="3"/>
  <c r="EJ178" i="3"/>
  <c r="EI178" i="3"/>
  <c r="EH178" i="3"/>
  <c r="EG178" i="3"/>
  <c r="EC178" i="3"/>
  <c r="EB178" i="3"/>
  <c r="EA178" i="3"/>
  <c r="DW178" i="3"/>
  <c r="DV178" i="3"/>
  <c r="DU178" i="3"/>
  <c r="DT178" i="3"/>
  <c r="DP178" i="3"/>
  <c r="DO178" i="3"/>
  <c r="DN178" i="3"/>
  <c r="DM178" i="3"/>
  <c r="DI178" i="3"/>
  <c r="DH178" i="3"/>
  <c r="DG178" i="3"/>
  <c r="DF178" i="3"/>
  <c r="DB178" i="3"/>
  <c r="DA178" i="3"/>
  <c r="CZ178" i="3"/>
  <c r="CV178" i="3"/>
  <c r="CU178" i="3"/>
  <c r="CT178" i="3"/>
  <c r="CS178" i="3"/>
  <c r="CO178" i="3"/>
  <c r="CN178" i="3"/>
  <c r="CM178" i="3"/>
  <c r="CL178" i="3"/>
  <c r="CH178" i="3"/>
  <c r="CG178" i="3"/>
  <c r="CF178" i="3"/>
  <c r="CE178" i="3"/>
  <c r="CA178" i="3"/>
  <c r="BZ178" i="3"/>
  <c r="BY178" i="3"/>
  <c r="BX178" i="3"/>
  <c r="BT178" i="3"/>
  <c r="BS178" i="3"/>
  <c r="BR178" i="3"/>
  <c r="BQ178" i="3"/>
  <c r="BM178" i="3"/>
  <c r="BL178" i="3"/>
  <c r="BK178" i="3"/>
  <c r="BJ178" i="3"/>
  <c r="BF178" i="3"/>
  <c r="BE178" i="3"/>
  <c r="BD178" i="3"/>
  <c r="AZ178" i="3"/>
  <c r="AY178" i="3"/>
  <c r="AX178" i="3"/>
  <c r="AT178" i="3"/>
  <c r="AS178" i="3"/>
  <c r="AR178" i="3"/>
  <c r="AQ178" i="3"/>
  <c r="AM178" i="3"/>
  <c r="AL178" i="3"/>
  <c r="AK178" i="3"/>
  <c r="AJ178" i="3"/>
  <c r="AF178" i="3"/>
  <c r="AE178" i="3"/>
  <c r="AD178" i="3"/>
  <c r="AC178" i="3"/>
  <c r="Y178" i="3"/>
  <c r="X178" i="3"/>
  <c r="W178" i="3"/>
  <c r="V178" i="3"/>
  <c r="R178" i="3"/>
  <c r="Q178" i="3"/>
  <c r="P178" i="3"/>
  <c r="O178" i="3"/>
  <c r="K178" i="3"/>
  <c r="J178" i="3"/>
  <c r="I178" i="3"/>
  <c r="H178" i="3"/>
  <c r="GG177" i="3"/>
  <c r="GF177" i="3"/>
  <c r="GE177" i="3"/>
  <c r="GA177" i="3"/>
  <c r="FZ177" i="3"/>
  <c r="FY177" i="3"/>
  <c r="FU177" i="3"/>
  <c r="FT177" i="3"/>
  <c r="FS177" i="3"/>
  <c r="FO177" i="3"/>
  <c r="FN177" i="3"/>
  <c r="FM177" i="3"/>
  <c r="FI177" i="3"/>
  <c r="FH177" i="3"/>
  <c r="FG177" i="3"/>
  <c r="FC177" i="3"/>
  <c r="FB177" i="3"/>
  <c r="FA177" i="3"/>
  <c r="EW177" i="3"/>
  <c r="EV177" i="3"/>
  <c r="EU177" i="3"/>
  <c r="EQ177" i="3"/>
  <c r="EP177" i="3"/>
  <c r="EO177" i="3"/>
  <c r="EN177" i="3"/>
  <c r="EJ177" i="3"/>
  <c r="EI177" i="3"/>
  <c r="EH177" i="3"/>
  <c r="EG177" i="3"/>
  <c r="EC177" i="3"/>
  <c r="EB177" i="3"/>
  <c r="EA177" i="3"/>
  <c r="DW177" i="3"/>
  <c r="DV177" i="3"/>
  <c r="DU177" i="3"/>
  <c r="DT177" i="3"/>
  <c r="DP177" i="3"/>
  <c r="DO177" i="3"/>
  <c r="DN177" i="3"/>
  <c r="DM177" i="3"/>
  <c r="DI177" i="3"/>
  <c r="DH177" i="3"/>
  <c r="DG177" i="3"/>
  <c r="DF177" i="3"/>
  <c r="DB177" i="3"/>
  <c r="DA177" i="3"/>
  <c r="CZ177" i="3"/>
  <c r="CV177" i="3"/>
  <c r="CU177" i="3"/>
  <c r="CT177" i="3"/>
  <c r="CS177" i="3"/>
  <c r="CO177" i="3"/>
  <c r="CN177" i="3"/>
  <c r="CM177" i="3"/>
  <c r="CL177" i="3"/>
  <c r="CH177" i="3"/>
  <c r="CG177" i="3"/>
  <c r="CF177" i="3"/>
  <c r="CE177" i="3"/>
  <c r="CA177" i="3"/>
  <c r="BZ177" i="3"/>
  <c r="BY177" i="3"/>
  <c r="BX177" i="3"/>
  <c r="BT177" i="3"/>
  <c r="BS177" i="3"/>
  <c r="BR177" i="3"/>
  <c r="BQ177" i="3"/>
  <c r="BM177" i="3"/>
  <c r="BL177" i="3"/>
  <c r="BK177" i="3"/>
  <c r="BJ177" i="3"/>
  <c r="BF177" i="3"/>
  <c r="BE177" i="3"/>
  <c r="BD177" i="3"/>
  <c r="AZ177" i="3"/>
  <c r="AY177" i="3"/>
  <c r="AX177" i="3"/>
  <c r="AT177" i="3"/>
  <c r="AS177" i="3"/>
  <c r="AR177" i="3"/>
  <c r="AQ177" i="3"/>
  <c r="AM177" i="3"/>
  <c r="AL177" i="3"/>
  <c r="AK177" i="3"/>
  <c r="AJ177" i="3"/>
  <c r="AF177" i="3"/>
  <c r="AE177" i="3"/>
  <c r="AD177" i="3"/>
  <c r="AC177" i="3"/>
  <c r="Y177" i="3"/>
  <c r="X177" i="3"/>
  <c r="W177" i="3"/>
  <c r="V177" i="3"/>
  <c r="R177" i="3"/>
  <c r="Q177" i="3"/>
  <c r="P177" i="3"/>
  <c r="O177" i="3"/>
  <c r="K177" i="3"/>
  <c r="J177" i="3"/>
  <c r="I177" i="3"/>
  <c r="H177" i="3"/>
  <c r="GG176" i="3"/>
  <c r="GF176" i="3"/>
  <c r="GE176" i="3"/>
  <c r="GA176" i="3"/>
  <c r="FZ176" i="3"/>
  <c r="FY176" i="3"/>
  <c r="FU176" i="3"/>
  <c r="FT176" i="3"/>
  <c r="FS176" i="3"/>
  <c r="FO176" i="3"/>
  <c r="FN176" i="3"/>
  <c r="FM176" i="3"/>
  <c r="FI176" i="3"/>
  <c r="FH176" i="3"/>
  <c r="FG176" i="3"/>
  <c r="FC176" i="3"/>
  <c r="FB176" i="3"/>
  <c r="FA176" i="3"/>
  <c r="EW176" i="3"/>
  <c r="EV176" i="3"/>
  <c r="EU176" i="3"/>
  <c r="EQ176" i="3"/>
  <c r="EP176" i="3"/>
  <c r="EO176" i="3"/>
  <c r="EN176" i="3"/>
  <c r="EJ176" i="3"/>
  <c r="EI176" i="3"/>
  <c r="EH176" i="3"/>
  <c r="EG176" i="3"/>
  <c r="EC176" i="3"/>
  <c r="EB176" i="3"/>
  <c r="EA176" i="3"/>
  <c r="DW176" i="3"/>
  <c r="DV176" i="3"/>
  <c r="DU176" i="3"/>
  <c r="DT176" i="3"/>
  <c r="DP176" i="3"/>
  <c r="DO176" i="3"/>
  <c r="DN176" i="3"/>
  <c r="DM176" i="3"/>
  <c r="DI176" i="3"/>
  <c r="DH176" i="3"/>
  <c r="DG176" i="3"/>
  <c r="DF176" i="3"/>
  <c r="DB176" i="3"/>
  <c r="DA176" i="3"/>
  <c r="CZ176" i="3"/>
  <c r="CV176" i="3"/>
  <c r="CU176" i="3"/>
  <c r="CT176" i="3"/>
  <c r="CS176" i="3"/>
  <c r="CO176" i="3"/>
  <c r="CN176" i="3"/>
  <c r="CM176" i="3"/>
  <c r="CL176" i="3"/>
  <c r="CH176" i="3"/>
  <c r="CG176" i="3"/>
  <c r="CF176" i="3"/>
  <c r="CE176" i="3"/>
  <c r="CA176" i="3"/>
  <c r="BZ176" i="3"/>
  <c r="BY176" i="3"/>
  <c r="BX176" i="3"/>
  <c r="BT176" i="3"/>
  <c r="BS176" i="3"/>
  <c r="BR176" i="3"/>
  <c r="BQ176" i="3"/>
  <c r="BM176" i="3"/>
  <c r="BL176" i="3"/>
  <c r="BK176" i="3"/>
  <c r="BJ176" i="3"/>
  <c r="BF176" i="3"/>
  <c r="BE176" i="3"/>
  <c r="BD176" i="3"/>
  <c r="AZ176" i="3"/>
  <c r="AY176" i="3"/>
  <c r="AX176" i="3"/>
  <c r="AT176" i="3"/>
  <c r="AS176" i="3"/>
  <c r="AR176" i="3"/>
  <c r="AQ176" i="3"/>
  <c r="AM176" i="3"/>
  <c r="AL176" i="3"/>
  <c r="AK176" i="3"/>
  <c r="AJ176" i="3"/>
  <c r="AF176" i="3"/>
  <c r="AE176" i="3"/>
  <c r="AD176" i="3"/>
  <c r="AC176" i="3"/>
  <c r="Y176" i="3"/>
  <c r="X176" i="3"/>
  <c r="W176" i="3"/>
  <c r="V176" i="3"/>
  <c r="R176" i="3"/>
  <c r="Q176" i="3"/>
  <c r="P176" i="3"/>
  <c r="O176" i="3"/>
  <c r="K176" i="3"/>
  <c r="J176" i="3"/>
  <c r="I176" i="3"/>
  <c r="H176" i="3"/>
  <c r="GG175" i="3"/>
  <c r="GF175" i="3"/>
  <c r="GE175" i="3"/>
  <c r="GA175" i="3"/>
  <c r="FZ175" i="3"/>
  <c r="FY175" i="3"/>
  <c r="FU175" i="3"/>
  <c r="FT175" i="3"/>
  <c r="FS175" i="3"/>
  <c r="FO175" i="3"/>
  <c r="FN175" i="3"/>
  <c r="FM175" i="3"/>
  <c r="FI175" i="3"/>
  <c r="FH175" i="3"/>
  <c r="FG175" i="3"/>
  <c r="FC175" i="3"/>
  <c r="FB175" i="3"/>
  <c r="FA175" i="3"/>
  <c r="EW175" i="3"/>
  <c r="EV175" i="3"/>
  <c r="EU175" i="3"/>
  <c r="EQ175" i="3"/>
  <c r="EP175" i="3"/>
  <c r="EO175" i="3"/>
  <c r="EN175" i="3"/>
  <c r="EJ175" i="3"/>
  <c r="EI175" i="3"/>
  <c r="EH175" i="3"/>
  <c r="EG175" i="3"/>
  <c r="EC175" i="3"/>
  <c r="EB175" i="3"/>
  <c r="EA175" i="3"/>
  <c r="DW175" i="3"/>
  <c r="DV175" i="3"/>
  <c r="DU175" i="3"/>
  <c r="DT175" i="3"/>
  <c r="DP175" i="3"/>
  <c r="DO175" i="3"/>
  <c r="DN175" i="3"/>
  <c r="DM175" i="3"/>
  <c r="DI175" i="3"/>
  <c r="DH175" i="3"/>
  <c r="DG175" i="3"/>
  <c r="DF175" i="3"/>
  <c r="DB175" i="3"/>
  <c r="DA175" i="3"/>
  <c r="CZ175" i="3"/>
  <c r="CV175" i="3"/>
  <c r="CU175" i="3"/>
  <c r="CT175" i="3"/>
  <c r="CS175" i="3"/>
  <c r="CO175" i="3"/>
  <c r="CN175" i="3"/>
  <c r="CM175" i="3"/>
  <c r="CL175" i="3"/>
  <c r="CH175" i="3"/>
  <c r="CG175" i="3"/>
  <c r="CF175" i="3"/>
  <c r="CE175" i="3"/>
  <c r="CA175" i="3"/>
  <c r="BZ175" i="3"/>
  <c r="BY175" i="3"/>
  <c r="BX175" i="3"/>
  <c r="BT175" i="3"/>
  <c r="BS175" i="3"/>
  <c r="BR175" i="3"/>
  <c r="BQ175" i="3"/>
  <c r="BM175" i="3"/>
  <c r="BL175" i="3"/>
  <c r="BK175" i="3"/>
  <c r="BJ175" i="3"/>
  <c r="BF175" i="3"/>
  <c r="BE175" i="3"/>
  <c r="BD175" i="3"/>
  <c r="AZ175" i="3"/>
  <c r="AY175" i="3"/>
  <c r="AX175" i="3"/>
  <c r="AT175" i="3"/>
  <c r="AS175" i="3"/>
  <c r="AR175" i="3"/>
  <c r="AQ175" i="3"/>
  <c r="AM175" i="3"/>
  <c r="AL175" i="3"/>
  <c r="AK175" i="3"/>
  <c r="AJ175" i="3"/>
  <c r="AF175" i="3"/>
  <c r="AE175" i="3"/>
  <c r="AD175" i="3"/>
  <c r="AC175" i="3"/>
  <c r="Y175" i="3"/>
  <c r="X175" i="3"/>
  <c r="W175" i="3"/>
  <c r="V175" i="3"/>
  <c r="R175" i="3"/>
  <c r="Q175" i="3"/>
  <c r="P175" i="3"/>
  <c r="O175" i="3"/>
  <c r="K175" i="3"/>
  <c r="J175" i="3"/>
  <c r="I175" i="3"/>
  <c r="H175" i="3"/>
  <c r="GG174" i="3"/>
  <c r="GF174" i="3"/>
  <c r="GE174" i="3"/>
  <c r="GA174" i="3"/>
  <c r="FZ174" i="3"/>
  <c r="FY174" i="3"/>
  <c r="FU174" i="3"/>
  <c r="FT174" i="3"/>
  <c r="FS174" i="3"/>
  <c r="FO174" i="3"/>
  <c r="FN174" i="3"/>
  <c r="FM174" i="3"/>
  <c r="FI174" i="3"/>
  <c r="FH174" i="3"/>
  <c r="FG174" i="3"/>
  <c r="FC174" i="3"/>
  <c r="FB174" i="3"/>
  <c r="FA174" i="3"/>
  <c r="EW174" i="3"/>
  <c r="EV174" i="3"/>
  <c r="EU174" i="3"/>
  <c r="EQ174" i="3"/>
  <c r="EP174" i="3"/>
  <c r="EO174" i="3"/>
  <c r="EN174" i="3"/>
  <c r="EJ174" i="3"/>
  <c r="EI174" i="3"/>
  <c r="EH174" i="3"/>
  <c r="EG174" i="3"/>
  <c r="EC174" i="3"/>
  <c r="EB174" i="3"/>
  <c r="EA174" i="3"/>
  <c r="DW174" i="3"/>
  <c r="DV174" i="3"/>
  <c r="DU174" i="3"/>
  <c r="DT174" i="3"/>
  <c r="DP174" i="3"/>
  <c r="DO174" i="3"/>
  <c r="DN174" i="3"/>
  <c r="DM174" i="3"/>
  <c r="DI174" i="3"/>
  <c r="DH174" i="3"/>
  <c r="DG174" i="3"/>
  <c r="DF174" i="3"/>
  <c r="DB174" i="3"/>
  <c r="DA174" i="3"/>
  <c r="CZ174" i="3"/>
  <c r="CV174" i="3"/>
  <c r="CU174" i="3"/>
  <c r="CT174" i="3"/>
  <c r="CS174" i="3"/>
  <c r="CO174" i="3"/>
  <c r="CN174" i="3"/>
  <c r="CM174" i="3"/>
  <c r="CL174" i="3"/>
  <c r="CH174" i="3"/>
  <c r="CG174" i="3"/>
  <c r="CF174" i="3"/>
  <c r="CE174" i="3"/>
  <c r="CA174" i="3"/>
  <c r="BZ174" i="3"/>
  <c r="BY174" i="3"/>
  <c r="BX174" i="3"/>
  <c r="BT174" i="3"/>
  <c r="BS174" i="3"/>
  <c r="BR174" i="3"/>
  <c r="BQ174" i="3"/>
  <c r="BM174" i="3"/>
  <c r="BL174" i="3"/>
  <c r="BK174" i="3"/>
  <c r="BJ174" i="3"/>
  <c r="BF174" i="3"/>
  <c r="BE174" i="3"/>
  <c r="BD174" i="3"/>
  <c r="AZ174" i="3"/>
  <c r="AY174" i="3"/>
  <c r="AX174" i="3"/>
  <c r="AT174" i="3"/>
  <c r="AS174" i="3"/>
  <c r="AR174" i="3"/>
  <c r="AQ174" i="3"/>
  <c r="AM174" i="3"/>
  <c r="AL174" i="3"/>
  <c r="AK174" i="3"/>
  <c r="AJ174" i="3"/>
  <c r="AF174" i="3"/>
  <c r="AE174" i="3"/>
  <c r="AD174" i="3"/>
  <c r="AC174" i="3"/>
  <c r="Y174" i="3"/>
  <c r="X174" i="3"/>
  <c r="W174" i="3"/>
  <c r="V174" i="3"/>
  <c r="R174" i="3"/>
  <c r="Q174" i="3"/>
  <c r="P174" i="3"/>
  <c r="O174" i="3"/>
  <c r="K174" i="3"/>
  <c r="J174" i="3"/>
  <c r="I174" i="3"/>
  <c r="H174" i="3"/>
  <c r="GG173" i="3"/>
  <c r="GF173" i="3"/>
  <c r="GE173" i="3"/>
  <c r="GA173" i="3"/>
  <c r="FZ173" i="3"/>
  <c r="FY173" i="3"/>
  <c r="FU173" i="3"/>
  <c r="FT173" i="3"/>
  <c r="FS173" i="3"/>
  <c r="FO173" i="3"/>
  <c r="FN173" i="3"/>
  <c r="FM173" i="3"/>
  <c r="FI173" i="3"/>
  <c r="FH173" i="3"/>
  <c r="FG173" i="3"/>
  <c r="FC173" i="3"/>
  <c r="FB173" i="3"/>
  <c r="FA173" i="3"/>
  <c r="EW173" i="3"/>
  <c r="EV173" i="3"/>
  <c r="EU173" i="3"/>
  <c r="EQ173" i="3"/>
  <c r="EP173" i="3"/>
  <c r="EO173" i="3"/>
  <c r="EN173" i="3"/>
  <c r="EJ173" i="3"/>
  <c r="EI173" i="3"/>
  <c r="EH173" i="3"/>
  <c r="EG173" i="3"/>
  <c r="EC173" i="3"/>
  <c r="EB173" i="3"/>
  <c r="EA173" i="3"/>
  <c r="DW173" i="3"/>
  <c r="DV173" i="3"/>
  <c r="DU173" i="3"/>
  <c r="DT173" i="3"/>
  <c r="DP173" i="3"/>
  <c r="DO173" i="3"/>
  <c r="DN173" i="3"/>
  <c r="DM173" i="3"/>
  <c r="DI173" i="3"/>
  <c r="DH173" i="3"/>
  <c r="DG173" i="3"/>
  <c r="DF173" i="3"/>
  <c r="DB173" i="3"/>
  <c r="DA173" i="3"/>
  <c r="CZ173" i="3"/>
  <c r="CV173" i="3"/>
  <c r="CU173" i="3"/>
  <c r="CT173" i="3"/>
  <c r="CS173" i="3"/>
  <c r="CO173" i="3"/>
  <c r="CN173" i="3"/>
  <c r="CM173" i="3"/>
  <c r="CL173" i="3"/>
  <c r="CH173" i="3"/>
  <c r="CG173" i="3"/>
  <c r="CF173" i="3"/>
  <c r="CE173" i="3"/>
  <c r="CA173" i="3"/>
  <c r="BZ173" i="3"/>
  <c r="BY173" i="3"/>
  <c r="BX173" i="3"/>
  <c r="BT173" i="3"/>
  <c r="BS173" i="3"/>
  <c r="BR173" i="3"/>
  <c r="BQ173" i="3"/>
  <c r="BM173" i="3"/>
  <c r="BL173" i="3"/>
  <c r="BK173" i="3"/>
  <c r="BJ173" i="3"/>
  <c r="BF173" i="3"/>
  <c r="BE173" i="3"/>
  <c r="BD173" i="3"/>
  <c r="AZ173" i="3"/>
  <c r="AY173" i="3"/>
  <c r="AX173" i="3"/>
  <c r="AT173" i="3"/>
  <c r="AS173" i="3"/>
  <c r="AR173" i="3"/>
  <c r="AQ173" i="3"/>
  <c r="AM173" i="3"/>
  <c r="AL173" i="3"/>
  <c r="AK173" i="3"/>
  <c r="AJ173" i="3"/>
  <c r="AF173" i="3"/>
  <c r="AE173" i="3"/>
  <c r="AD173" i="3"/>
  <c r="AC173" i="3"/>
  <c r="Y173" i="3"/>
  <c r="X173" i="3"/>
  <c r="W173" i="3"/>
  <c r="V173" i="3"/>
  <c r="R173" i="3"/>
  <c r="Q173" i="3"/>
  <c r="P173" i="3"/>
  <c r="O173" i="3"/>
  <c r="K173" i="3"/>
  <c r="J173" i="3"/>
  <c r="I173" i="3"/>
  <c r="H173" i="3"/>
  <c r="GG172" i="3"/>
  <c r="GF172" i="3"/>
  <c r="GE172" i="3"/>
  <c r="GA172" i="3"/>
  <c r="FZ172" i="3"/>
  <c r="FY172" i="3"/>
  <c r="FU172" i="3"/>
  <c r="FT172" i="3"/>
  <c r="FS172" i="3"/>
  <c r="FO172" i="3"/>
  <c r="FN172" i="3"/>
  <c r="FM172" i="3"/>
  <c r="FI172" i="3"/>
  <c r="FH172" i="3"/>
  <c r="FG172" i="3"/>
  <c r="FC172" i="3"/>
  <c r="FB172" i="3"/>
  <c r="FA172" i="3"/>
  <c r="EW172" i="3"/>
  <c r="EV172" i="3"/>
  <c r="EU172" i="3"/>
  <c r="EQ172" i="3"/>
  <c r="EP172" i="3"/>
  <c r="EO172" i="3"/>
  <c r="EN172" i="3"/>
  <c r="EJ172" i="3"/>
  <c r="EI172" i="3"/>
  <c r="EH172" i="3"/>
  <c r="EG172" i="3"/>
  <c r="EC172" i="3"/>
  <c r="EB172" i="3"/>
  <c r="EA172" i="3"/>
  <c r="DW172" i="3"/>
  <c r="DV172" i="3"/>
  <c r="DU172" i="3"/>
  <c r="DT172" i="3"/>
  <c r="DP172" i="3"/>
  <c r="DO172" i="3"/>
  <c r="DN172" i="3"/>
  <c r="DM172" i="3"/>
  <c r="DI172" i="3"/>
  <c r="DH172" i="3"/>
  <c r="DG172" i="3"/>
  <c r="DF172" i="3"/>
  <c r="DB172" i="3"/>
  <c r="DA172" i="3"/>
  <c r="CZ172" i="3"/>
  <c r="CV172" i="3"/>
  <c r="CU172" i="3"/>
  <c r="CT172" i="3"/>
  <c r="CS172" i="3"/>
  <c r="CO172" i="3"/>
  <c r="CN172" i="3"/>
  <c r="CM172" i="3"/>
  <c r="CL172" i="3"/>
  <c r="CH172" i="3"/>
  <c r="CG172" i="3"/>
  <c r="CF172" i="3"/>
  <c r="CE172" i="3"/>
  <c r="CA172" i="3"/>
  <c r="BZ172" i="3"/>
  <c r="BY172" i="3"/>
  <c r="BX172" i="3"/>
  <c r="BT172" i="3"/>
  <c r="BS172" i="3"/>
  <c r="BR172" i="3"/>
  <c r="BQ172" i="3"/>
  <c r="BM172" i="3"/>
  <c r="BL172" i="3"/>
  <c r="BK172" i="3"/>
  <c r="BJ172" i="3"/>
  <c r="BF172" i="3"/>
  <c r="BE172" i="3"/>
  <c r="BD172" i="3"/>
  <c r="AZ172" i="3"/>
  <c r="AY172" i="3"/>
  <c r="AX172" i="3"/>
  <c r="AT172" i="3"/>
  <c r="AS172" i="3"/>
  <c r="AR172" i="3"/>
  <c r="AQ172" i="3"/>
  <c r="AM172" i="3"/>
  <c r="AL172" i="3"/>
  <c r="AK172" i="3"/>
  <c r="AJ172" i="3"/>
  <c r="AF172" i="3"/>
  <c r="AE172" i="3"/>
  <c r="AD172" i="3"/>
  <c r="AC172" i="3"/>
  <c r="Y172" i="3"/>
  <c r="X172" i="3"/>
  <c r="W172" i="3"/>
  <c r="V172" i="3"/>
  <c r="R172" i="3"/>
  <c r="Q172" i="3"/>
  <c r="P172" i="3"/>
  <c r="O172" i="3"/>
  <c r="K172" i="3"/>
  <c r="J172" i="3"/>
  <c r="I172" i="3"/>
  <c r="H172" i="3"/>
  <c r="GG171" i="3"/>
  <c r="GF171" i="3"/>
  <c r="GE171" i="3"/>
  <c r="GA171" i="3"/>
  <c r="FZ171" i="3"/>
  <c r="FY171" i="3"/>
  <c r="FU171" i="3"/>
  <c r="FT171" i="3"/>
  <c r="FS171" i="3"/>
  <c r="FO171" i="3"/>
  <c r="FN171" i="3"/>
  <c r="FM171" i="3"/>
  <c r="FI171" i="3"/>
  <c r="FH171" i="3"/>
  <c r="FG171" i="3"/>
  <c r="FC171" i="3"/>
  <c r="FB171" i="3"/>
  <c r="FA171" i="3"/>
  <c r="EW171" i="3"/>
  <c r="EV171" i="3"/>
  <c r="EU171" i="3"/>
  <c r="EQ171" i="3"/>
  <c r="EP171" i="3"/>
  <c r="EO171" i="3"/>
  <c r="EN171" i="3"/>
  <c r="EJ171" i="3"/>
  <c r="EI171" i="3"/>
  <c r="EH171" i="3"/>
  <c r="EG171" i="3"/>
  <c r="EC171" i="3"/>
  <c r="EB171" i="3"/>
  <c r="EA171" i="3"/>
  <c r="DW171" i="3"/>
  <c r="DV171" i="3"/>
  <c r="DU171" i="3"/>
  <c r="DT171" i="3"/>
  <c r="DP171" i="3"/>
  <c r="DO171" i="3"/>
  <c r="DN171" i="3"/>
  <c r="DM171" i="3"/>
  <c r="DI171" i="3"/>
  <c r="DH171" i="3"/>
  <c r="DG171" i="3"/>
  <c r="DF171" i="3"/>
  <c r="DB171" i="3"/>
  <c r="DA171" i="3"/>
  <c r="CZ171" i="3"/>
  <c r="CV171" i="3"/>
  <c r="CU171" i="3"/>
  <c r="CT171" i="3"/>
  <c r="CS171" i="3"/>
  <c r="CO171" i="3"/>
  <c r="CN171" i="3"/>
  <c r="CM171" i="3"/>
  <c r="CL171" i="3"/>
  <c r="CH171" i="3"/>
  <c r="CG171" i="3"/>
  <c r="CF171" i="3"/>
  <c r="CE171" i="3"/>
  <c r="CA171" i="3"/>
  <c r="BZ171" i="3"/>
  <c r="BY171" i="3"/>
  <c r="BX171" i="3"/>
  <c r="BT171" i="3"/>
  <c r="BS171" i="3"/>
  <c r="BR171" i="3"/>
  <c r="BQ171" i="3"/>
  <c r="BM171" i="3"/>
  <c r="BL171" i="3"/>
  <c r="BK171" i="3"/>
  <c r="BJ171" i="3"/>
  <c r="BF171" i="3"/>
  <c r="BE171" i="3"/>
  <c r="BD171" i="3"/>
  <c r="AZ171" i="3"/>
  <c r="AY171" i="3"/>
  <c r="AX171" i="3"/>
  <c r="AT171" i="3"/>
  <c r="AS171" i="3"/>
  <c r="AR171" i="3"/>
  <c r="AQ171" i="3"/>
  <c r="AM171" i="3"/>
  <c r="AL171" i="3"/>
  <c r="AK171" i="3"/>
  <c r="AJ171" i="3"/>
  <c r="AF171" i="3"/>
  <c r="AE171" i="3"/>
  <c r="AD171" i="3"/>
  <c r="AC171" i="3"/>
  <c r="Y171" i="3"/>
  <c r="X171" i="3"/>
  <c r="W171" i="3"/>
  <c r="V171" i="3"/>
  <c r="R171" i="3"/>
  <c r="Q171" i="3"/>
  <c r="P171" i="3"/>
  <c r="O171" i="3"/>
  <c r="K171" i="3"/>
  <c r="J171" i="3"/>
  <c r="I171" i="3"/>
  <c r="H171" i="3"/>
  <c r="GG170" i="3"/>
  <c r="GF170" i="3"/>
  <c r="GE170" i="3"/>
  <c r="GA170" i="3"/>
  <c r="FZ170" i="3"/>
  <c r="FY170" i="3"/>
  <c r="FU170" i="3"/>
  <c r="FT170" i="3"/>
  <c r="FS170" i="3"/>
  <c r="FO170" i="3"/>
  <c r="FN170" i="3"/>
  <c r="FM170" i="3"/>
  <c r="FI170" i="3"/>
  <c r="FH170" i="3"/>
  <c r="FG170" i="3"/>
  <c r="FC170" i="3"/>
  <c r="FB170" i="3"/>
  <c r="FA170" i="3"/>
  <c r="EW170" i="3"/>
  <c r="EV170" i="3"/>
  <c r="EU170" i="3"/>
  <c r="EQ170" i="3"/>
  <c r="EP170" i="3"/>
  <c r="EO170" i="3"/>
  <c r="EN170" i="3"/>
  <c r="EJ170" i="3"/>
  <c r="EI170" i="3"/>
  <c r="EH170" i="3"/>
  <c r="EG170" i="3"/>
  <c r="EC170" i="3"/>
  <c r="EB170" i="3"/>
  <c r="EA170" i="3"/>
  <c r="DW170" i="3"/>
  <c r="DV170" i="3"/>
  <c r="DU170" i="3"/>
  <c r="DT170" i="3"/>
  <c r="DP170" i="3"/>
  <c r="DO170" i="3"/>
  <c r="DN170" i="3"/>
  <c r="DM170" i="3"/>
  <c r="DI170" i="3"/>
  <c r="DH170" i="3"/>
  <c r="DG170" i="3"/>
  <c r="DF170" i="3"/>
  <c r="DB170" i="3"/>
  <c r="DA170" i="3"/>
  <c r="CZ170" i="3"/>
  <c r="CV170" i="3"/>
  <c r="CU170" i="3"/>
  <c r="CT170" i="3"/>
  <c r="CS170" i="3"/>
  <c r="CO170" i="3"/>
  <c r="CN170" i="3"/>
  <c r="CM170" i="3"/>
  <c r="CL170" i="3"/>
  <c r="CH170" i="3"/>
  <c r="CG170" i="3"/>
  <c r="CF170" i="3"/>
  <c r="CE170" i="3"/>
  <c r="CA170" i="3"/>
  <c r="BZ170" i="3"/>
  <c r="BY170" i="3"/>
  <c r="BX170" i="3"/>
  <c r="BT170" i="3"/>
  <c r="BS170" i="3"/>
  <c r="BR170" i="3"/>
  <c r="BQ170" i="3"/>
  <c r="BM170" i="3"/>
  <c r="BL170" i="3"/>
  <c r="BK170" i="3"/>
  <c r="BJ170" i="3"/>
  <c r="BF170" i="3"/>
  <c r="BE170" i="3"/>
  <c r="BD170" i="3"/>
  <c r="AZ170" i="3"/>
  <c r="AY170" i="3"/>
  <c r="AX170" i="3"/>
  <c r="AT170" i="3"/>
  <c r="AS170" i="3"/>
  <c r="AR170" i="3"/>
  <c r="AQ170" i="3"/>
  <c r="AM170" i="3"/>
  <c r="AL170" i="3"/>
  <c r="AK170" i="3"/>
  <c r="AJ170" i="3"/>
  <c r="AF170" i="3"/>
  <c r="AE170" i="3"/>
  <c r="AD170" i="3"/>
  <c r="AC170" i="3"/>
  <c r="Y170" i="3"/>
  <c r="X170" i="3"/>
  <c r="W170" i="3"/>
  <c r="V170" i="3"/>
  <c r="R170" i="3"/>
  <c r="Q170" i="3"/>
  <c r="P170" i="3"/>
  <c r="O170" i="3"/>
  <c r="K170" i="3"/>
  <c r="J170" i="3"/>
  <c r="I170" i="3"/>
  <c r="H170" i="3"/>
  <c r="GG169" i="3"/>
  <c r="GF169" i="3"/>
  <c r="GE169" i="3"/>
  <c r="GA169" i="3"/>
  <c r="FZ169" i="3"/>
  <c r="FY169" i="3"/>
  <c r="FU169" i="3"/>
  <c r="FT169" i="3"/>
  <c r="FS169" i="3"/>
  <c r="FO169" i="3"/>
  <c r="FN169" i="3"/>
  <c r="FM169" i="3"/>
  <c r="FI169" i="3"/>
  <c r="FH169" i="3"/>
  <c r="FG169" i="3"/>
  <c r="FC169" i="3"/>
  <c r="FB169" i="3"/>
  <c r="FA169" i="3"/>
  <c r="EW169" i="3"/>
  <c r="EV169" i="3"/>
  <c r="EU169" i="3"/>
  <c r="EQ169" i="3"/>
  <c r="EP169" i="3"/>
  <c r="EO169" i="3"/>
  <c r="EN169" i="3"/>
  <c r="EJ169" i="3"/>
  <c r="EI169" i="3"/>
  <c r="EH169" i="3"/>
  <c r="EG169" i="3"/>
  <c r="EC169" i="3"/>
  <c r="EB169" i="3"/>
  <c r="EA169" i="3"/>
  <c r="DW169" i="3"/>
  <c r="DV169" i="3"/>
  <c r="DU169" i="3"/>
  <c r="DT169" i="3"/>
  <c r="DP169" i="3"/>
  <c r="DO169" i="3"/>
  <c r="DN169" i="3"/>
  <c r="DM169" i="3"/>
  <c r="DI169" i="3"/>
  <c r="DH169" i="3"/>
  <c r="DG169" i="3"/>
  <c r="DF169" i="3"/>
  <c r="DB169" i="3"/>
  <c r="DA169" i="3"/>
  <c r="CZ169" i="3"/>
  <c r="CV169" i="3"/>
  <c r="CU169" i="3"/>
  <c r="CT169" i="3"/>
  <c r="CS169" i="3"/>
  <c r="CO169" i="3"/>
  <c r="CN169" i="3"/>
  <c r="CM169" i="3"/>
  <c r="CL169" i="3"/>
  <c r="CH169" i="3"/>
  <c r="CG169" i="3"/>
  <c r="CF169" i="3"/>
  <c r="CE169" i="3"/>
  <c r="CA169" i="3"/>
  <c r="BZ169" i="3"/>
  <c r="BY169" i="3"/>
  <c r="BX169" i="3"/>
  <c r="BT169" i="3"/>
  <c r="BS169" i="3"/>
  <c r="BR169" i="3"/>
  <c r="BQ169" i="3"/>
  <c r="BM169" i="3"/>
  <c r="BL169" i="3"/>
  <c r="BK169" i="3"/>
  <c r="BJ169" i="3"/>
  <c r="BF169" i="3"/>
  <c r="BE169" i="3"/>
  <c r="BD169" i="3"/>
  <c r="AZ169" i="3"/>
  <c r="AY169" i="3"/>
  <c r="AX169" i="3"/>
  <c r="AT169" i="3"/>
  <c r="AS169" i="3"/>
  <c r="AR169" i="3"/>
  <c r="AQ169" i="3"/>
  <c r="AM169" i="3"/>
  <c r="AL169" i="3"/>
  <c r="AK169" i="3"/>
  <c r="AJ169" i="3"/>
  <c r="AF169" i="3"/>
  <c r="AE169" i="3"/>
  <c r="AD169" i="3"/>
  <c r="AC169" i="3"/>
  <c r="Y169" i="3"/>
  <c r="X169" i="3"/>
  <c r="W169" i="3"/>
  <c r="V169" i="3"/>
  <c r="R169" i="3"/>
  <c r="Q169" i="3"/>
  <c r="P169" i="3"/>
  <c r="O169" i="3"/>
  <c r="K169" i="3"/>
  <c r="J169" i="3"/>
  <c r="I169" i="3"/>
  <c r="H169" i="3"/>
  <c r="GG168" i="3"/>
  <c r="GF168" i="3"/>
  <c r="GE168" i="3"/>
  <c r="GA168" i="3"/>
  <c r="FZ168" i="3"/>
  <c r="FY168" i="3"/>
  <c r="FU168" i="3"/>
  <c r="FT168" i="3"/>
  <c r="FS168" i="3"/>
  <c r="FO168" i="3"/>
  <c r="FN168" i="3"/>
  <c r="FM168" i="3"/>
  <c r="FI168" i="3"/>
  <c r="FH168" i="3"/>
  <c r="FG168" i="3"/>
  <c r="FC168" i="3"/>
  <c r="FB168" i="3"/>
  <c r="FA168" i="3"/>
  <c r="EW168" i="3"/>
  <c r="EV168" i="3"/>
  <c r="EU168" i="3"/>
  <c r="EQ168" i="3"/>
  <c r="EP168" i="3"/>
  <c r="EO168" i="3"/>
  <c r="EN168" i="3"/>
  <c r="EJ168" i="3"/>
  <c r="EI168" i="3"/>
  <c r="EH168" i="3"/>
  <c r="EG168" i="3"/>
  <c r="EC168" i="3"/>
  <c r="EB168" i="3"/>
  <c r="EA168" i="3"/>
  <c r="DW168" i="3"/>
  <c r="DV168" i="3"/>
  <c r="DU168" i="3"/>
  <c r="DT168" i="3"/>
  <c r="DP168" i="3"/>
  <c r="DO168" i="3"/>
  <c r="DN168" i="3"/>
  <c r="DM168" i="3"/>
  <c r="DI168" i="3"/>
  <c r="DH168" i="3"/>
  <c r="DG168" i="3"/>
  <c r="DF168" i="3"/>
  <c r="DB168" i="3"/>
  <c r="DA168" i="3"/>
  <c r="CZ168" i="3"/>
  <c r="CV168" i="3"/>
  <c r="CU168" i="3"/>
  <c r="CT168" i="3"/>
  <c r="CS168" i="3"/>
  <c r="CO168" i="3"/>
  <c r="CN168" i="3"/>
  <c r="CM168" i="3"/>
  <c r="CL168" i="3"/>
  <c r="CH168" i="3"/>
  <c r="CG168" i="3"/>
  <c r="CF168" i="3"/>
  <c r="CE168" i="3"/>
  <c r="CA168" i="3"/>
  <c r="BZ168" i="3"/>
  <c r="BY168" i="3"/>
  <c r="BX168" i="3"/>
  <c r="BT168" i="3"/>
  <c r="BS168" i="3"/>
  <c r="BR168" i="3"/>
  <c r="BQ168" i="3"/>
  <c r="BM168" i="3"/>
  <c r="BL168" i="3"/>
  <c r="BK168" i="3"/>
  <c r="BJ168" i="3"/>
  <c r="BF168" i="3"/>
  <c r="BE168" i="3"/>
  <c r="BD168" i="3"/>
  <c r="AZ168" i="3"/>
  <c r="AY168" i="3"/>
  <c r="AX168" i="3"/>
  <c r="AT168" i="3"/>
  <c r="AS168" i="3"/>
  <c r="AR168" i="3"/>
  <c r="AQ168" i="3"/>
  <c r="AM168" i="3"/>
  <c r="AL168" i="3"/>
  <c r="AK168" i="3"/>
  <c r="AJ168" i="3"/>
  <c r="AF168" i="3"/>
  <c r="AE168" i="3"/>
  <c r="AD168" i="3"/>
  <c r="AC168" i="3"/>
  <c r="Y168" i="3"/>
  <c r="X168" i="3"/>
  <c r="W168" i="3"/>
  <c r="V168" i="3"/>
  <c r="R168" i="3"/>
  <c r="Q168" i="3"/>
  <c r="P168" i="3"/>
  <c r="O168" i="3"/>
  <c r="K168" i="3"/>
  <c r="J168" i="3"/>
  <c r="I168" i="3"/>
  <c r="H168" i="3"/>
  <c r="GG167" i="3"/>
  <c r="GF167" i="3"/>
  <c r="GE167" i="3"/>
  <c r="GA167" i="3"/>
  <c r="FZ167" i="3"/>
  <c r="FY167" i="3"/>
  <c r="FU167" i="3"/>
  <c r="FT167" i="3"/>
  <c r="FS167" i="3"/>
  <c r="FO167" i="3"/>
  <c r="FN167" i="3"/>
  <c r="FM167" i="3"/>
  <c r="FI167" i="3"/>
  <c r="FH167" i="3"/>
  <c r="FG167" i="3"/>
  <c r="FC167" i="3"/>
  <c r="FB167" i="3"/>
  <c r="FA167" i="3"/>
  <c r="EW167" i="3"/>
  <c r="EV167" i="3"/>
  <c r="EU167" i="3"/>
  <c r="EQ167" i="3"/>
  <c r="EP167" i="3"/>
  <c r="EO167" i="3"/>
  <c r="EN167" i="3"/>
  <c r="EJ167" i="3"/>
  <c r="EI167" i="3"/>
  <c r="EH167" i="3"/>
  <c r="EG167" i="3"/>
  <c r="EC167" i="3"/>
  <c r="EB167" i="3"/>
  <c r="EA167" i="3"/>
  <c r="DW167" i="3"/>
  <c r="DV167" i="3"/>
  <c r="DU167" i="3"/>
  <c r="DT167" i="3"/>
  <c r="DP167" i="3"/>
  <c r="DO167" i="3"/>
  <c r="DN167" i="3"/>
  <c r="DM167" i="3"/>
  <c r="DI167" i="3"/>
  <c r="DH167" i="3"/>
  <c r="DG167" i="3"/>
  <c r="DF167" i="3"/>
  <c r="DB167" i="3"/>
  <c r="DA167" i="3"/>
  <c r="CZ167" i="3"/>
  <c r="CV167" i="3"/>
  <c r="CU167" i="3"/>
  <c r="CT167" i="3"/>
  <c r="CS167" i="3"/>
  <c r="CO167" i="3"/>
  <c r="CN167" i="3"/>
  <c r="CM167" i="3"/>
  <c r="CL167" i="3"/>
  <c r="CH167" i="3"/>
  <c r="CG167" i="3"/>
  <c r="CF167" i="3"/>
  <c r="CE167" i="3"/>
  <c r="CA167" i="3"/>
  <c r="BZ167" i="3"/>
  <c r="BY167" i="3"/>
  <c r="BX167" i="3"/>
  <c r="BT167" i="3"/>
  <c r="BS167" i="3"/>
  <c r="BR167" i="3"/>
  <c r="BQ167" i="3"/>
  <c r="BM167" i="3"/>
  <c r="BL167" i="3"/>
  <c r="BK167" i="3"/>
  <c r="BJ167" i="3"/>
  <c r="BF167" i="3"/>
  <c r="BE167" i="3"/>
  <c r="BD167" i="3"/>
  <c r="AZ167" i="3"/>
  <c r="AY167" i="3"/>
  <c r="AX167" i="3"/>
  <c r="AT167" i="3"/>
  <c r="AS167" i="3"/>
  <c r="AR167" i="3"/>
  <c r="AQ167" i="3"/>
  <c r="AM167" i="3"/>
  <c r="AL167" i="3"/>
  <c r="AK167" i="3"/>
  <c r="AJ167" i="3"/>
  <c r="AF167" i="3"/>
  <c r="AE167" i="3"/>
  <c r="AD167" i="3"/>
  <c r="AC167" i="3"/>
  <c r="Y167" i="3"/>
  <c r="X167" i="3"/>
  <c r="W167" i="3"/>
  <c r="V167" i="3"/>
  <c r="R167" i="3"/>
  <c r="Q167" i="3"/>
  <c r="P167" i="3"/>
  <c r="O167" i="3"/>
  <c r="K167" i="3"/>
  <c r="J167" i="3"/>
  <c r="I167" i="3"/>
  <c r="H167" i="3"/>
  <c r="GG166" i="3"/>
  <c r="GF166" i="3"/>
  <c r="GE166" i="3"/>
  <c r="GA166" i="3"/>
  <c r="FZ166" i="3"/>
  <c r="FY166" i="3"/>
  <c r="FU166" i="3"/>
  <c r="FT166" i="3"/>
  <c r="FS166" i="3"/>
  <c r="FO166" i="3"/>
  <c r="FN166" i="3"/>
  <c r="FM166" i="3"/>
  <c r="FI166" i="3"/>
  <c r="FH166" i="3"/>
  <c r="FG166" i="3"/>
  <c r="FC166" i="3"/>
  <c r="FB166" i="3"/>
  <c r="FA166" i="3"/>
  <c r="EW166" i="3"/>
  <c r="EV166" i="3"/>
  <c r="EU166" i="3"/>
  <c r="EQ166" i="3"/>
  <c r="EP166" i="3"/>
  <c r="EO166" i="3"/>
  <c r="EN166" i="3"/>
  <c r="EJ166" i="3"/>
  <c r="EI166" i="3"/>
  <c r="EH166" i="3"/>
  <c r="EG166" i="3"/>
  <c r="EC166" i="3"/>
  <c r="EB166" i="3"/>
  <c r="EA166" i="3"/>
  <c r="DW166" i="3"/>
  <c r="DV166" i="3"/>
  <c r="DU166" i="3"/>
  <c r="DT166" i="3"/>
  <c r="DP166" i="3"/>
  <c r="DO166" i="3"/>
  <c r="DN166" i="3"/>
  <c r="DM166" i="3"/>
  <c r="DI166" i="3"/>
  <c r="DH166" i="3"/>
  <c r="DG166" i="3"/>
  <c r="DF166" i="3"/>
  <c r="DB166" i="3"/>
  <c r="DA166" i="3"/>
  <c r="CZ166" i="3"/>
  <c r="CV166" i="3"/>
  <c r="CU166" i="3"/>
  <c r="CT166" i="3"/>
  <c r="CS166" i="3"/>
  <c r="CO166" i="3"/>
  <c r="CN166" i="3"/>
  <c r="CM166" i="3"/>
  <c r="CL166" i="3"/>
  <c r="CH166" i="3"/>
  <c r="CG166" i="3"/>
  <c r="CF166" i="3"/>
  <c r="CE166" i="3"/>
  <c r="CA166" i="3"/>
  <c r="BZ166" i="3"/>
  <c r="BY166" i="3"/>
  <c r="BX166" i="3"/>
  <c r="BT166" i="3"/>
  <c r="BS166" i="3"/>
  <c r="BR166" i="3"/>
  <c r="BQ166" i="3"/>
  <c r="BM166" i="3"/>
  <c r="BL166" i="3"/>
  <c r="BK166" i="3"/>
  <c r="BJ166" i="3"/>
  <c r="BF166" i="3"/>
  <c r="BE166" i="3"/>
  <c r="BD166" i="3"/>
  <c r="AZ166" i="3"/>
  <c r="AY166" i="3"/>
  <c r="AX166" i="3"/>
  <c r="AT166" i="3"/>
  <c r="AS166" i="3"/>
  <c r="AR166" i="3"/>
  <c r="AQ166" i="3"/>
  <c r="AM166" i="3"/>
  <c r="AL166" i="3"/>
  <c r="AK166" i="3"/>
  <c r="AJ166" i="3"/>
  <c r="AF166" i="3"/>
  <c r="AE166" i="3"/>
  <c r="AD166" i="3"/>
  <c r="AC166" i="3"/>
  <c r="Y166" i="3"/>
  <c r="X166" i="3"/>
  <c r="W166" i="3"/>
  <c r="V166" i="3"/>
  <c r="R166" i="3"/>
  <c r="Q166" i="3"/>
  <c r="P166" i="3"/>
  <c r="O166" i="3"/>
  <c r="K166" i="3"/>
  <c r="J166" i="3"/>
  <c r="I166" i="3"/>
  <c r="H166" i="3"/>
  <c r="GG165" i="3"/>
  <c r="GF165" i="3"/>
  <c r="GE165" i="3"/>
  <c r="GA165" i="3"/>
  <c r="FZ165" i="3"/>
  <c r="FY165" i="3"/>
  <c r="FU165" i="3"/>
  <c r="FT165" i="3"/>
  <c r="FS165" i="3"/>
  <c r="FO165" i="3"/>
  <c r="FN165" i="3"/>
  <c r="FM165" i="3"/>
  <c r="FI165" i="3"/>
  <c r="FH165" i="3"/>
  <c r="FG165" i="3"/>
  <c r="FC165" i="3"/>
  <c r="FB165" i="3"/>
  <c r="FA165" i="3"/>
  <c r="EW165" i="3"/>
  <c r="EV165" i="3"/>
  <c r="EU165" i="3"/>
  <c r="EQ165" i="3"/>
  <c r="EP165" i="3"/>
  <c r="EO165" i="3"/>
  <c r="EN165" i="3"/>
  <c r="EJ165" i="3"/>
  <c r="EI165" i="3"/>
  <c r="EH165" i="3"/>
  <c r="EG165" i="3"/>
  <c r="EC165" i="3"/>
  <c r="EB165" i="3"/>
  <c r="EA165" i="3"/>
  <c r="DW165" i="3"/>
  <c r="DV165" i="3"/>
  <c r="DU165" i="3"/>
  <c r="DT165" i="3"/>
  <c r="DP165" i="3"/>
  <c r="DO165" i="3"/>
  <c r="DN165" i="3"/>
  <c r="DM165" i="3"/>
  <c r="DI165" i="3"/>
  <c r="DH165" i="3"/>
  <c r="DG165" i="3"/>
  <c r="DF165" i="3"/>
  <c r="DB165" i="3"/>
  <c r="DA165" i="3"/>
  <c r="CZ165" i="3"/>
  <c r="CV165" i="3"/>
  <c r="CU165" i="3"/>
  <c r="CT165" i="3"/>
  <c r="CS165" i="3"/>
  <c r="CO165" i="3"/>
  <c r="CN165" i="3"/>
  <c r="CM165" i="3"/>
  <c r="CL165" i="3"/>
  <c r="CH165" i="3"/>
  <c r="CG165" i="3"/>
  <c r="CF165" i="3"/>
  <c r="CE165" i="3"/>
  <c r="CA165" i="3"/>
  <c r="BZ165" i="3"/>
  <c r="BY165" i="3"/>
  <c r="BX165" i="3"/>
  <c r="BT165" i="3"/>
  <c r="BS165" i="3"/>
  <c r="BR165" i="3"/>
  <c r="BQ165" i="3"/>
  <c r="BM165" i="3"/>
  <c r="BL165" i="3"/>
  <c r="BK165" i="3"/>
  <c r="BJ165" i="3"/>
  <c r="BF165" i="3"/>
  <c r="BE165" i="3"/>
  <c r="BD165" i="3"/>
  <c r="AZ165" i="3"/>
  <c r="AY165" i="3"/>
  <c r="AX165" i="3"/>
  <c r="AT165" i="3"/>
  <c r="AS165" i="3"/>
  <c r="AR165" i="3"/>
  <c r="AQ165" i="3"/>
  <c r="AM165" i="3"/>
  <c r="AL165" i="3"/>
  <c r="AK165" i="3"/>
  <c r="AJ165" i="3"/>
  <c r="AF165" i="3"/>
  <c r="AE165" i="3"/>
  <c r="AD165" i="3"/>
  <c r="AC165" i="3"/>
  <c r="Y165" i="3"/>
  <c r="X165" i="3"/>
  <c r="W165" i="3"/>
  <c r="V165" i="3"/>
  <c r="R165" i="3"/>
  <c r="Q165" i="3"/>
  <c r="P165" i="3"/>
  <c r="O165" i="3"/>
  <c r="K165" i="3"/>
  <c r="J165" i="3"/>
  <c r="I165" i="3"/>
  <c r="H165" i="3"/>
  <c r="GG164" i="3"/>
  <c r="GF164" i="3"/>
  <c r="GE164" i="3"/>
  <c r="GA164" i="3"/>
  <c r="FZ164" i="3"/>
  <c r="FY164" i="3"/>
  <c r="FU164" i="3"/>
  <c r="FT164" i="3"/>
  <c r="FS164" i="3"/>
  <c r="FO164" i="3"/>
  <c r="FN164" i="3"/>
  <c r="FM164" i="3"/>
  <c r="FI164" i="3"/>
  <c r="FH164" i="3"/>
  <c r="FG164" i="3"/>
  <c r="FC164" i="3"/>
  <c r="FB164" i="3"/>
  <c r="FA164" i="3"/>
  <c r="EW164" i="3"/>
  <c r="EV164" i="3"/>
  <c r="EU164" i="3"/>
  <c r="EQ164" i="3"/>
  <c r="EP164" i="3"/>
  <c r="EO164" i="3"/>
  <c r="EN164" i="3"/>
  <c r="EJ164" i="3"/>
  <c r="EI164" i="3"/>
  <c r="EH164" i="3"/>
  <c r="EG164" i="3"/>
  <c r="EC164" i="3"/>
  <c r="EB164" i="3"/>
  <c r="EA164" i="3"/>
  <c r="DW164" i="3"/>
  <c r="DV164" i="3"/>
  <c r="DU164" i="3"/>
  <c r="DT164" i="3"/>
  <c r="DP164" i="3"/>
  <c r="DO164" i="3"/>
  <c r="DN164" i="3"/>
  <c r="DM164" i="3"/>
  <c r="DI164" i="3"/>
  <c r="DH164" i="3"/>
  <c r="DG164" i="3"/>
  <c r="DF164" i="3"/>
  <c r="DB164" i="3"/>
  <c r="DA164" i="3"/>
  <c r="CZ164" i="3"/>
  <c r="CV164" i="3"/>
  <c r="CU164" i="3"/>
  <c r="CT164" i="3"/>
  <c r="CS164" i="3"/>
  <c r="CO164" i="3"/>
  <c r="CN164" i="3"/>
  <c r="CM164" i="3"/>
  <c r="CL164" i="3"/>
  <c r="CH164" i="3"/>
  <c r="CG164" i="3"/>
  <c r="CF164" i="3"/>
  <c r="CE164" i="3"/>
  <c r="CA164" i="3"/>
  <c r="BZ164" i="3"/>
  <c r="BY164" i="3"/>
  <c r="BX164" i="3"/>
  <c r="BT164" i="3"/>
  <c r="BS164" i="3"/>
  <c r="BR164" i="3"/>
  <c r="BQ164" i="3"/>
  <c r="BM164" i="3"/>
  <c r="BL164" i="3"/>
  <c r="BK164" i="3"/>
  <c r="BJ164" i="3"/>
  <c r="BF164" i="3"/>
  <c r="BE164" i="3"/>
  <c r="BD164" i="3"/>
  <c r="AZ164" i="3"/>
  <c r="AY164" i="3"/>
  <c r="AX164" i="3"/>
  <c r="AT164" i="3"/>
  <c r="AS164" i="3"/>
  <c r="AR164" i="3"/>
  <c r="AQ164" i="3"/>
  <c r="AM164" i="3"/>
  <c r="AL164" i="3"/>
  <c r="AK164" i="3"/>
  <c r="AJ164" i="3"/>
  <c r="AF164" i="3"/>
  <c r="AE164" i="3"/>
  <c r="AD164" i="3"/>
  <c r="AC164" i="3"/>
  <c r="Y164" i="3"/>
  <c r="X164" i="3"/>
  <c r="W164" i="3"/>
  <c r="V164" i="3"/>
  <c r="R164" i="3"/>
  <c r="Q164" i="3"/>
  <c r="P164" i="3"/>
  <c r="O164" i="3"/>
  <c r="K164" i="3"/>
  <c r="J164" i="3"/>
  <c r="I164" i="3"/>
  <c r="H164" i="3"/>
  <c r="GG163" i="3"/>
  <c r="GF163" i="3"/>
  <c r="GE163" i="3"/>
  <c r="GA163" i="3"/>
  <c r="FZ163" i="3"/>
  <c r="FY163" i="3"/>
  <c r="FU163" i="3"/>
  <c r="FT163" i="3"/>
  <c r="FS163" i="3"/>
  <c r="FO163" i="3"/>
  <c r="FN163" i="3"/>
  <c r="FM163" i="3"/>
  <c r="FI163" i="3"/>
  <c r="FH163" i="3"/>
  <c r="FG163" i="3"/>
  <c r="FC163" i="3"/>
  <c r="FB163" i="3"/>
  <c r="FA163" i="3"/>
  <c r="EW163" i="3"/>
  <c r="EV163" i="3"/>
  <c r="EU163" i="3"/>
  <c r="EQ163" i="3"/>
  <c r="EP163" i="3"/>
  <c r="EO163" i="3"/>
  <c r="EN163" i="3"/>
  <c r="EJ163" i="3"/>
  <c r="EI163" i="3"/>
  <c r="EH163" i="3"/>
  <c r="EG163" i="3"/>
  <c r="EC163" i="3"/>
  <c r="EB163" i="3"/>
  <c r="EA163" i="3"/>
  <c r="DW163" i="3"/>
  <c r="DV163" i="3"/>
  <c r="DU163" i="3"/>
  <c r="DT163" i="3"/>
  <c r="DP163" i="3"/>
  <c r="DO163" i="3"/>
  <c r="DN163" i="3"/>
  <c r="DM163" i="3"/>
  <c r="DI163" i="3"/>
  <c r="DH163" i="3"/>
  <c r="DG163" i="3"/>
  <c r="DF163" i="3"/>
  <c r="DB163" i="3"/>
  <c r="DA163" i="3"/>
  <c r="CZ163" i="3"/>
  <c r="CV163" i="3"/>
  <c r="CU163" i="3"/>
  <c r="CT163" i="3"/>
  <c r="CS163" i="3"/>
  <c r="CO163" i="3"/>
  <c r="CN163" i="3"/>
  <c r="CM163" i="3"/>
  <c r="CL163" i="3"/>
  <c r="CH163" i="3"/>
  <c r="CG163" i="3"/>
  <c r="CF163" i="3"/>
  <c r="CE163" i="3"/>
  <c r="CA163" i="3"/>
  <c r="BZ163" i="3"/>
  <c r="BY163" i="3"/>
  <c r="BX163" i="3"/>
  <c r="BT163" i="3"/>
  <c r="BS163" i="3"/>
  <c r="BR163" i="3"/>
  <c r="BQ163" i="3"/>
  <c r="BM163" i="3"/>
  <c r="BL163" i="3"/>
  <c r="BK163" i="3"/>
  <c r="BJ163" i="3"/>
  <c r="BF163" i="3"/>
  <c r="BE163" i="3"/>
  <c r="BD163" i="3"/>
  <c r="AZ163" i="3"/>
  <c r="AY163" i="3"/>
  <c r="AX163" i="3"/>
  <c r="AT163" i="3"/>
  <c r="AS163" i="3"/>
  <c r="AR163" i="3"/>
  <c r="AQ163" i="3"/>
  <c r="AM163" i="3"/>
  <c r="AL163" i="3"/>
  <c r="AK163" i="3"/>
  <c r="AJ163" i="3"/>
  <c r="AF163" i="3"/>
  <c r="AE163" i="3"/>
  <c r="AD163" i="3"/>
  <c r="AC163" i="3"/>
  <c r="Y163" i="3"/>
  <c r="X163" i="3"/>
  <c r="W163" i="3"/>
  <c r="V163" i="3"/>
  <c r="R163" i="3"/>
  <c r="Q163" i="3"/>
  <c r="P163" i="3"/>
  <c r="O163" i="3"/>
  <c r="K163" i="3"/>
  <c r="J163" i="3"/>
  <c r="I163" i="3"/>
  <c r="H163" i="3"/>
  <c r="GG162" i="3"/>
  <c r="GF162" i="3"/>
  <c r="GE162" i="3"/>
  <c r="GA162" i="3"/>
  <c r="FZ162" i="3"/>
  <c r="FY162" i="3"/>
  <c r="FU162" i="3"/>
  <c r="FT162" i="3"/>
  <c r="FS162" i="3"/>
  <c r="FO162" i="3"/>
  <c r="FN162" i="3"/>
  <c r="FM162" i="3"/>
  <c r="FI162" i="3"/>
  <c r="FH162" i="3"/>
  <c r="FG162" i="3"/>
  <c r="FC162" i="3"/>
  <c r="FB162" i="3"/>
  <c r="FA162" i="3"/>
  <c r="EW162" i="3"/>
  <c r="EV162" i="3"/>
  <c r="EU162" i="3"/>
  <c r="EQ162" i="3"/>
  <c r="EP162" i="3"/>
  <c r="EO162" i="3"/>
  <c r="EN162" i="3"/>
  <c r="EJ162" i="3"/>
  <c r="EI162" i="3"/>
  <c r="EH162" i="3"/>
  <c r="EG162" i="3"/>
  <c r="EC162" i="3"/>
  <c r="EB162" i="3"/>
  <c r="EA162" i="3"/>
  <c r="DW162" i="3"/>
  <c r="DV162" i="3"/>
  <c r="DU162" i="3"/>
  <c r="DT162" i="3"/>
  <c r="DP162" i="3"/>
  <c r="DO162" i="3"/>
  <c r="DN162" i="3"/>
  <c r="DM162" i="3"/>
  <c r="DI162" i="3"/>
  <c r="DH162" i="3"/>
  <c r="DG162" i="3"/>
  <c r="DF162" i="3"/>
  <c r="DB162" i="3"/>
  <c r="DA162" i="3"/>
  <c r="CZ162" i="3"/>
  <c r="CV162" i="3"/>
  <c r="CU162" i="3"/>
  <c r="CT162" i="3"/>
  <c r="CS162" i="3"/>
  <c r="CO162" i="3"/>
  <c r="CN162" i="3"/>
  <c r="CM162" i="3"/>
  <c r="CL162" i="3"/>
  <c r="CH162" i="3"/>
  <c r="CG162" i="3"/>
  <c r="CF162" i="3"/>
  <c r="CE162" i="3"/>
  <c r="CA162" i="3"/>
  <c r="BZ162" i="3"/>
  <c r="BY162" i="3"/>
  <c r="BX162" i="3"/>
  <c r="BT162" i="3"/>
  <c r="BS162" i="3"/>
  <c r="BR162" i="3"/>
  <c r="BQ162" i="3"/>
  <c r="BM162" i="3"/>
  <c r="BL162" i="3"/>
  <c r="BK162" i="3"/>
  <c r="BJ162" i="3"/>
  <c r="BF162" i="3"/>
  <c r="BE162" i="3"/>
  <c r="BD162" i="3"/>
  <c r="AZ162" i="3"/>
  <c r="AY162" i="3"/>
  <c r="AX162" i="3"/>
  <c r="AT162" i="3"/>
  <c r="AS162" i="3"/>
  <c r="AR162" i="3"/>
  <c r="AQ162" i="3"/>
  <c r="AM162" i="3"/>
  <c r="AL162" i="3"/>
  <c r="AK162" i="3"/>
  <c r="AJ162" i="3"/>
  <c r="AF162" i="3"/>
  <c r="AE162" i="3"/>
  <c r="AD162" i="3"/>
  <c r="AC162" i="3"/>
  <c r="Y162" i="3"/>
  <c r="X162" i="3"/>
  <c r="W162" i="3"/>
  <c r="V162" i="3"/>
  <c r="R162" i="3"/>
  <c r="Q162" i="3"/>
  <c r="P162" i="3"/>
  <c r="O162" i="3"/>
  <c r="K162" i="3"/>
  <c r="J162" i="3"/>
  <c r="I162" i="3"/>
  <c r="H162" i="3"/>
  <c r="GG161" i="3"/>
  <c r="GF161" i="3"/>
  <c r="GE161" i="3"/>
  <c r="GA161" i="3"/>
  <c r="FZ161" i="3"/>
  <c r="FY161" i="3"/>
  <c r="FU161" i="3"/>
  <c r="FT161" i="3"/>
  <c r="FS161" i="3"/>
  <c r="FO161" i="3"/>
  <c r="FN161" i="3"/>
  <c r="FM161" i="3"/>
  <c r="FI161" i="3"/>
  <c r="FH161" i="3"/>
  <c r="FG161" i="3"/>
  <c r="FC161" i="3"/>
  <c r="FB161" i="3"/>
  <c r="FA161" i="3"/>
  <c r="EW161" i="3"/>
  <c r="EV161" i="3"/>
  <c r="EU161" i="3"/>
  <c r="EQ161" i="3"/>
  <c r="EP161" i="3"/>
  <c r="EO161" i="3"/>
  <c r="EN161" i="3"/>
  <c r="EJ161" i="3"/>
  <c r="EI161" i="3"/>
  <c r="EH161" i="3"/>
  <c r="EG161" i="3"/>
  <c r="EC161" i="3"/>
  <c r="EB161" i="3"/>
  <c r="EA161" i="3"/>
  <c r="DW161" i="3"/>
  <c r="DV161" i="3"/>
  <c r="DU161" i="3"/>
  <c r="DT161" i="3"/>
  <c r="DP161" i="3"/>
  <c r="DO161" i="3"/>
  <c r="DN161" i="3"/>
  <c r="DM161" i="3"/>
  <c r="DI161" i="3"/>
  <c r="DH161" i="3"/>
  <c r="DG161" i="3"/>
  <c r="DF161" i="3"/>
  <c r="DB161" i="3"/>
  <c r="DA161" i="3"/>
  <c r="CZ161" i="3"/>
  <c r="CV161" i="3"/>
  <c r="CU161" i="3"/>
  <c r="CT161" i="3"/>
  <c r="CS161" i="3"/>
  <c r="CO161" i="3"/>
  <c r="CN161" i="3"/>
  <c r="CM161" i="3"/>
  <c r="CL161" i="3"/>
  <c r="CH161" i="3"/>
  <c r="CG161" i="3"/>
  <c r="CF161" i="3"/>
  <c r="CE161" i="3"/>
  <c r="CA161" i="3"/>
  <c r="BZ161" i="3"/>
  <c r="BY161" i="3"/>
  <c r="BX161" i="3"/>
  <c r="BT161" i="3"/>
  <c r="BS161" i="3"/>
  <c r="BR161" i="3"/>
  <c r="BQ161" i="3"/>
  <c r="BM161" i="3"/>
  <c r="BL161" i="3"/>
  <c r="BK161" i="3"/>
  <c r="BJ161" i="3"/>
  <c r="BF161" i="3"/>
  <c r="BE161" i="3"/>
  <c r="BD161" i="3"/>
  <c r="AZ161" i="3"/>
  <c r="AY161" i="3"/>
  <c r="AX161" i="3"/>
  <c r="AT161" i="3"/>
  <c r="AS161" i="3"/>
  <c r="AR161" i="3"/>
  <c r="AQ161" i="3"/>
  <c r="AM161" i="3"/>
  <c r="AL161" i="3"/>
  <c r="AK161" i="3"/>
  <c r="AJ161" i="3"/>
  <c r="AF161" i="3"/>
  <c r="AE161" i="3"/>
  <c r="AD161" i="3"/>
  <c r="AC161" i="3"/>
  <c r="Y161" i="3"/>
  <c r="X161" i="3"/>
  <c r="W161" i="3"/>
  <c r="V161" i="3"/>
  <c r="R161" i="3"/>
  <c r="Q161" i="3"/>
  <c r="P161" i="3"/>
  <c r="O161" i="3"/>
  <c r="K161" i="3"/>
  <c r="J161" i="3"/>
  <c r="I161" i="3"/>
  <c r="H161" i="3"/>
  <c r="GG160" i="3"/>
  <c r="GF160" i="3"/>
  <c r="GE160" i="3"/>
  <c r="GA160" i="3"/>
  <c r="FZ160" i="3"/>
  <c r="FY160" i="3"/>
  <c r="FU160" i="3"/>
  <c r="FT160" i="3"/>
  <c r="FS160" i="3"/>
  <c r="FO160" i="3"/>
  <c r="FN160" i="3"/>
  <c r="FM160" i="3"/>
  <c r="FI160" i="3"/>
  <c r="FH160" i="3"/>
  <c r="FG160" i="3"/>
  <c r="FC160" i="3"/>
  <c r="FB160" i="3"/>
  <c r="FA160" i="3"/>
  <c r="EW160" i="3"/>
  <c r="EV160" i="3"/>
  <c r="EU160" i="3"/>
  <c r="EQ160" i="3"/>
  <c r="EP160" i="3"/>
  <c r="EO160" i="3"/>
  <c r="EN160" i="3"/>
  <c r="EJ160" i="3"/>
  <c r="EI160" i="3"/>
  <c r="EH160" i="3"/>
  <c r="EG160" i="3"/>
  <c r="EC160" i="3"/>
  <c r="EB160" i="3"/>
  <c r="EA160" i="3"/>
  <c r="DW160" i="3"/>
  <c r="DV160" i="3"/>
  <c r="DU160" i="3"/>
  <c r="DT160" i="3"/>
  <c r="DP160" i="3"/>
  <c r="DO160" i="3"/>
  <c r="DN160" i="3"/>
  <c r="DM160" i="3"/>
  <c r="DI160" i="3"/>
  <c r="DH160" i="3"/>
  <c r="DG160" i="3"/>
  <c r="DF160" i="3"/>
  <c r="DB160" i="3"/>
  <c r="DA160" i="3"/>
  <c r="CZ160" i="3"/>
  <c r="CV160" i="3"/>
  <c r="CU160" i="3"/>
  <c r="CT160" i="3"/>
  <c r="CS160" i="3"/>
  <c r="CO160" i="3"/>
  <c r="CN160" i="3"/>
  <c r="CM160" i="3"/>
  <c r="CL160" i="3"/>
  <c r="CH160" i="3"/>
  <c r="CG160" i="3"/>
  <c r="CF160" i="3"/>
  <c r="CE160" i="3"/>
  <c r="CA160" i="3"/>
  <c r="BZ160" i="3"/>
  <c r="BY160" i="3"/>
  <c r="BX160" i="3"/>
  <c r="BT160" i="3"/>
  <c r="BS160" i="3"/>
  <c r="BR160" i="3"/>
  <c r="BQ160" i="3"/>
  <c r="BM160" i="3"/>
  <c r="BL160" i="3"/>
  <c r="BK160" i="3"/>
  <c r="BJ160" i="3"/>
  <c r="BF160" i="3"/>
  <c r="BE160" i="3"/>
  <c r="BD160" i="3"/>
  <c r="AZ160" i="3"/>
  <c r="AY160" i="3"/>
  <c r="AX160" i="3"/>
  <c r="AT160" i="3"/>
  <c r="AS160" i="3"/>
  <c r="AR160" i="3"/>
  <c r="AQ160" i="3"/>
  <c r="AM160" i="3"/>
  <c r="AL160" i="3"/>
  <c r="AK160" i="3"/>
  <c r="AJ160" i="3"/>
  <c r="AF160" i="3"/>
  <c r="AE160" i="3"/>
  <c r="AD160" i="3"/>
  <c r="AC160" i="3"/>
  <c r="Y160" i="3"/>
  <c r="X160" i="3"/>
  <c r="W160" i="3"/>
  <c r="V160" i="3"/>
  <c r="R160" i="3"/>
  <c r="Q160" i="3"/>
  <c r="P160" i="3"/>
  <c r="O160" i="3"/>
  <c r="K160" i="3"/>
  <c r="J160" i="3"/>
  <c r="I160" i="3"/>
  <c r="H160" i="3"/>
  <c r="GG159" i="3"/>
  <c r="GF159" i="3"/>
  <c r="GE159" i="3"/>
  <c r="GA159" i="3"/>
  <c r="FZ159" i="3"/>
  <c r="FY159" i="3"/>
  <c r="FU159" i="3"/>
  <c r="FT159" i="3"/>
  <c r="FS159" i="3"/>
  <c r="FO159" i="3"/>
  <c r="FN159" i="3"/>
  <c r="FM159" i="3"/>
  <c r="FI159" i="3"/>
  <c r="FH159" i="3"/>
  <c r="FG159" i="3"/>
  <c r="FC159" i="3"/>
  <c r="FB159" i="3"/>
  <c r="FA159" i="3"/>
  <c r="EW159" i="3"/>
  <c r="EV159" i="3"/>
  <c r="EU159" i="3"/>
  <c r="EQ159" i="3"/>
  <c r="EP159" i="3"/>
  <c r="EO159" i="3"/>
  <c r="EN159" i="3"/>
  <c r="EJ159" i="3"/>
  <c r="EI159" i="3"/>
  <c r="EH159" i="3"/>
  <c r="EG159" i="3"/>
  <c r="EC159" i="3"/>
  <c r="EB159" i="3"/>
  <c r="EA159" i="3"/>
  <c r="DW159" i="3"/>
  <c r="DV159" i="3"/>
  <c r="DU159" i="3"/>
  <c r="DT159" i="3"/>
  <c r="DP159" i="3"/>
  <c r="DO159" i="3"/>
  <c r="DN159" i="3"/>
  <c r="DM159" i="3"/>
  <c r="DI159" i="3"/>
  <c r="DH159" i="3"/>
  <c r="DG159" i="3"/>
  <c r="DF159" i="3"/>
  <c r="DB159" i="3"/>
  <c r="DA159" i="3"/>
  <c r="CZ159" i="3"/>
  <c r="CV159" i="3"/>
  <c r="CU159" i="3"/>
  <c r="CT159" i="3"/>
  <c r="CS159" i="3"/>
  <c r="CO159" i="3"/>
  <c r="CN159" i="3"/>
  <c r="CM159" i="3"/>
  <c r="CL159" i="3"/>
  <c r="CH159" i="3"/>
  <c r="CG159" i="3"/>
  <c r="CF159" i="3"/>
  <c r="CE159" i="3"/>
  <c r="CA159" i="3"/>
  <c r="BZ159" i="3"/>
  <c r="BY159" i="3"/>
  <c r="BX159" i="3"/>
  <c r="BT159" i="3"/>
  <c r="BS159" i="3"/>
  <c r="BR159" i="3"/>
  <c r="BQ159" i="3"/>
  <c r="BM159" i="3"/>
  <c r="BL159" i="3"/>
  <c r="BK159" i="3"/>
  <c r="BJ159" i="3"/>
  <c r="BF159" i="3"/>
  <c r="BE159" i="3"/>
  <c r="BD159" i="3"/>
  <c r="AZ159" i="3"/>
  <c r="AY159" i="3"/>
  <c r="AX159" i="3"/>
  <c r="AT159" i="3"/>
  <c r="AS159" i="3"/>
  <c r="AR159" i="3"/>
  <c r="AQ159" i="3"/>
  <c r="AM159" i="3"/>
  <c r="AL159" i="3"/>
  <c r="AK159" i="3"/>
  <c r="AJ159" i="3"/>
  <c r="AF159" i="3"/>
  <c r="AE159" i="3"/>
  <c r="AD159" i="3"/>
  <c r="AC159" i="3"/>
  <c r="Y159" i="3"/>
  <c r="X159" i="3"/>
  <c r="W159" i="3"/>
  <c r="V159" i="3"/>
  <c r="R159" i="3"/>
  <c r="Q159" i="3"/>
  <c r="P159" i="3"/>
  <c r="O159" i="3"/>
  <c r="K159" i="3"/>
  <c r="J159" i="3"/>
  <c r="I159" i="3"/>
  <c r="H159" i="3"/>
  <c r="GG158" i="3"/>
  <c r="GF158" i="3"/>
  <c r="GE158" i="3"/>
  <c r="GA158" i="3"/>
  <c r="FZ158" i="3"/>
  <c r="FY158" i="3"/>
  <c r="FU158" i="3"/>
  <c r="FT158" i="3"/>
  <c r="FS158" i="3"/>
  <c r="FO158" i="3"/>
  <c r="FN158" i="3"/>
  <c r="FM158" i="3"/>
  <c r="FI158" i="3"/>
  <c r="FH158" i="3"/>
  <c r="FG158" i="3"/>
  <c r="FC158" i="3"/>
  <c r="FB158" i="3"/>
  <c r="FA158" i="3"/>
  <c r="EW158" i="3"/>
  <c r="EV158" i="3"/>
  <c r="EU158" i="3"/>
  <c r="EQ158" i="3"/>
  <c r="EP158" i="3"/>
  <c r="EO158" i="3"/>
  <c r="EN158" i="3"/>
  <c r="EJ158" i="3"/>
  <c r="EI158" i="3"/>
  <c r="EH158" i="3"/>
  <c r="EG158" i="3"/>
  <c r="EC158" i="3"/>
  <c r="EB158" i="3"/>
  <c r="EA158" i="3"/>
  <c r="DW158" i="3"/>
  <c r="DV158" i="3"/>
  <c r="DU158" i="3"/>
  <c r="DT158" i="3"/>
  <c r="DP158" i="3"/>
  <c r="DO158" i="3"/>
  <c r="DN158" i="3"/>
  <c r="DM158" i="3"/>
  <c r="DI158" i="3"/>
  <c r="DH158" i="3"/>
  <c r="DG158" i="3"/>
  <c r="DF158" i="3"/>
  <c r="DB158" i="3"/>
  <c r="DA158" i="3"/>
  <c r="CZ158" i="3"/>
  <c r="CV158" i="3"/>
  <c r="CU158" i="3"/>
  <c r="CT158" i="3"/>
  <c r="CS158" i="3"/>
  <c r="CO158" i="3"/>
  <c r="CN158" i="3"/>
  <c r="CM158" i="3"/>
  <c r="CL158" i="3"/>
  <c r="CH158" i="3"/>
  <c r="CG158" i="3"/>
  <c r="CF158" i="3"/>
  <c r="CE158" i="3"/>
  <c r="CA158" i="3"/>
  <c r="BZ158" i="3"/>
  <c r="BY158" i="3"/>
  <c r="BX158" i="3"/>
  <c r="BT158" i="3"/>
  <c r="BS158" i="3"/>
  <c r="BR158" i="3"/>
  <c r="BQ158" i="3"/>
  <c r="BM158" i="3"/>
  <c r="BL158" i="3"/>
  <c r="BK158" i="3"/>
  <c r="BJ158" i="3"/>
  <c r="BF158" i="3"/>
  <c r="BE158" i="3"/>
  <c r="BD158" i="3"/>
  <c r="AZ158" i="3"/>
  <c r="AY158" i="3"/>
  <c r="AX158" i="3"/>
  <c r="AT158" i="3"/>
  <c r="AS158" i="3"/>
  <c r="AR158" i="3"/>
  <c r="AQ158" i="3"/>
  <c r="AM158" i="3"/>
  <c r="AL158" i="3"/>
  <c r="AK158" i="3"/>
  <c r="AJ158" i="3"/>
  <c r="AF158" i="3"/>
  <c r="AE158" i="3"/>
  <c r="AD158" i="3"/>
  <c r="AC158" i="3"/>
  <c r="Y158" i="3"/>
  <c r="X158" i="3"/>
  <c r="W158" i="3"/>
  <c r="V158" i="3"/>
  <c r="R158" i="3"/>
  <c r="Q158" i="3"/>
  <c r="P158" i="3"/>
  <c r="O158" i="3"/>
  <c r="K158" i="3"/>
  <c r="J158" i="3"/>
  <c r="I158" i="3"/>
  <c r="H158" i="3"/>
  <c r="GG157" i="3"/>
  <c r="GF157" i="3"/>
  <c r="GE157" i="3"/>
  <c r="GA157" i="3"/>
  <c r="FZ157" i="3"/>
  <c r="FY157" i="3"/>
  <c r="FU157" i="3"/>
  <c r="FT157" i="3"/>
  <c r="FS157" i="3"/>
  <c r="FO157" i="3"/>
  <c r="FN157" i="3"/>
  <c r="FM157" i="3"/>
  <c r="FI157" i="3"/>
  <c r="FH157" i="3"/>
  <c r="FG157" i="3"/>
  <c r="FC157" i="3"/>
  <c r="FB157" i="3"/>
  <c r="FA157" i="3"/>
  <c r="EW157" i="3"/>
  <c r="EV157" i="3"/>
  <c r="EU157" i="3"/>
  <c r="EQ157" i="3"/>
  <c r="EP157" i="3"/>
  <c r="EO157" i="3"/>
  <c r="EN157" i="3"/>
  <c r="EJ157" i="3"/>
  <c r="EI157" i="3"/>
  <c r="EH157" i="3"/>
  <c r="EG157" i="3"/>
  <c r="EC157" i="3"/>
  <c r="EB157" i="3"/>
  <c r="EA157" i="3"/>
  <c r="DW157" i="3"/>
  <c r="DV157" i="3"/>
  <c r="DU157" i="3"/>
  <c r="DT157" i="3"/>
  <c r="DP157" i="3"/>
  <c r="DO157" i="3"/>
  <c r="DN157" i="3"/>
  <c r="DM157" i="3"/>
  <c r="DI157" i="3"/>
  <c r="DH157" i="3"/>
  <c r="DG157" i="3"/>
  <c r="DF157" i="3"/>
  <c r="DB157" i="3"/>
  <c r="DA157" i="3"/>
  <c r="CZ157" i="3"/>
  <c r="CV157" i="3"/>
  <c r="CU157" i="3"/>
  <c r="CT157" i="3"/>
  <c r="CS157" i="3"/>
  <c r="CO157" i="3"/>
  <c r="CN157" i="3"/>
  <c r="CM157" i="3"/>
  <c r="CL157" i="3"/>
  <c r="CH157" i="3"/>
  <c r="CG157" i="3"/>
  <c r="CF157" i="3"/>
  <c r="CE157" i="3"/>
  <c r="CA157" i="3"/>
  <c r="BZ157" i="3"/>
  <c r="BY157" i="3"/>
  <c r="BX157" i="3"/>
  <c r="BT157" i="3"/>
  <c r="BS157" i="3"/>
  <c r="BR157" i="3"/>
  <c r="BQ157" i="3"/>
  <c r="BM157" i="3"/>
  <c r="BL157" i="3"/>
  <c r="BK157" i="3"/>
  <c r="BJ157" i="3"/>
  <c r="BF157" i="3"/>
  <c r="BE157" i="3"/>
  <c r="BD157" i="3"/>
  <c r="AZ157" i="3"/>
  <c r="AY157" i="3"/>
  <c r="AX157" i="3"/>
  <c r="AT157" i="3"/>
  <c r="AS157" i="3"/>
  <c r="AR157" i="3"/>
  <c r="AQ157" i="3"/>
  <c r="AM157" i="3"/>
  <c r="AL157" i="3"/>
  <c r="AK157" i="3"/>
  <c r="AJ157" i="3"/>
  <c r="AF157" i="3"/>
  <c r="AE157" i="3"/>
  <c r="AD157" i="3"/>
  <c r="AC157" i="3"/>
  <c r="Y157" i="3"/>
  <c r="X157" i="3"/>
  <c r="W157" i="3"/>
  <c r="V157" i="3"/>
  <c r="R157" i="3"/>
  <c r="Q157" i="3"/>
  <c r="P157" i="3"/>
  <c r="O157" i="3"/>
  <c r="K157" i="3"/>
  <c r="J157" i="3"/>
  <c r="I157" i="3"/>
  <c r="H157" i="3"/>
  <c r="GG156" i="3"/>
  <c r="GF156" i="3"/>
  <c r="GE156" i="3"/>
  <c r="GA156" i="3"/>
  <c r="FZ156" i="3"/>
  <c r="FY156" i="3"/>
  <c r="FU156" i="3"/>
  <c r="FT156" i="3"/>
  <c r="FS156" i="3"/>
  <c r="FO156" i="3"/>
  <c r="FN156" i="3"/>
  <c r="FM156" i="3"/>
  <c r="FI156" i="3"/>
  <c r="FH156" i="3"/>
  <c r="FG156" i="3"/>
  <c r="FC156" i="3"/>
  <c r="FB156" i="3"/>
  <c r="FA156" i="3"/>
  <c r="EW156" i="3"/>
  <c r="EV156" i="3"/>
  <c r="EU156" i="3"/>
  <c r="EQ156" i="3"/>
  <c r="EP156" i="3"/>
  <c r="EO156" i="3"/>
  <c r="EN156" i="3"/>
  <c r="EJ156" i="3"/>
  <c r="EI156" i="3"/>
  <c r="EH156" i="3"/>
  <c r="EG156" i="3"/>
  <c r="EC156" i="3"/>
  <c r="EB156" i="3"/>
  <c r="EA156" i="3"/>
  <c r="DW156" i="3"/>
  <c r="DV156" i="3"/>
  <c r="DU156" i="3"/>
  <c r="DT156" i="3"/>
  <c r="DP156" i="3"/>
  <c r="DO156" i="3"/>
  <c r="DN156" i="3"/>
  <c r="DM156" i="3"/>
  <c r="DI156" i="3"/>
  <c r="DH156" i="3"/>
  <c r="DG156" i="3"/>
  <c r="DF156" i="3"/>
  <c r="DB156" i="3"/>
  <c r="DA156" i="3"/>
  <c r="CZ156" i="3"/>
  <c r="CV156" i="3"/>
  <c r="CU156" i="3"/>
  <c r="CT156" i="3"/>
  <c r="CS156" i="3"/>
  <c r="CO156" i="3"/>
  <c r="CN156" i="3"/>
  <c r="CM156" i="3"/>
  <c r="CL156" i="3"/>
  <c r="CH156" i="3"/>
  <c r="CG156" i="3"/>
  <c r="CF156" i="3"/>
  <c r="CE156" i="3"/>
  <c r="CA156" i="3"/>
  <c r="BZ156" i="3"/>
  <c r="BY156" i="3"/>
  <c r="BX156" i="3"/>
  <c r="BT156" i="3"/>
  <c r="BS156" i="3"/>
  <c r="BR156" i="3"/>
  <c r="BQ156" i="3"/>
  <c r="BM156" i="3"/>
  <c r="BL156" i="3"/>
  <c r="BK156" i="3"/>
  <c r="BJ156" i="3"/>
  <c r="BF156" i="3"/>
  <c r="BE156" i="3"/>
  <c r="BD156" i="3"/>
  <c r="AZ156" i="3"/>
  <c r="AY156" i="3"/>
  <c r="AX156" i="3"/>
  <c r="AT156" i="3"/>
  <c r="AS156" i="3"/>
  <c r="AR156" i="3"/>
  <c r="AQ156" i="3"/>
  <c r="AM156" i="3"/>
  <c r="AL156" i="3"/>
  <c r="AK156" i="3"/>
  <c r="AJ156" i="3"/>
  <c r="AF156" i="3"/>
  <c r="AE156" i="3"/>
  <c r="AD156" i="3"/>
  <c r="AC156" i="3"/>
  <c r="Y156" i="3"/>
  <c r="X156" i="3"/>
  <c r="W156" i="3"/>
  <c r="V156" i="3"/>
  <c r="R156" i="3"/>
  <c r="Q156" i="3"/>
  <c r="P156" i="3"/>
  <c r="O156" i="3"/>
  <c r="K156" i="3"/>
  <c r="J156" i="3"/>
  <c r="I156" i="3"/>
  <c r="H156" i="3"/>
  <c r="GG155" i="3"/>
  <c r="GF155" i="3"/>
  <c r="GE155" i="3"/>
  <c r="GA155" i="3"/>
  <c r="FZ155" i="3"/>
  <c r="FY155" i="3"/>
  <c r="FU155" i="3"/>
  <c r="FT155" i="3"/>
  <c r="FS155" i="3"/>
  <c r="FO155" i="3"/>
  <c r="FN155" i="3"/>
  <c r="FM155" i="3"/>
  <c r="FI155" i="3"/>
  <c r="FH155" i="3"/>
  <c r="FG155" i="3"/>
  <c r="FC155" i="3"/>
  <c r="FB155" i="3"/>
  <c r="FA155" i="3"/>
  <c r="EW155" i="3"/>
  <c r="EV155" i="3"/>
  <c r="EU155" i="3"/>
  <c r="EQ155" i="3"/>
  <c r="EP155" i="3"/>
  <c r="EO155" i="3"/>
  <c r="EN155" i="3"/>
  <c r="EJ155" i="3"/>
  <c r="EI155" i="3"/>
  <c r="EH155" i="3"/>
  <c r="EG155" i="3"/>
  <c r="EC155" i="3"/>
  <c r="EB155" i="3"/>
  <c r="EA155" i="3"/>
  <c r="DW155" i="3"/>
  <c r="DV155" i="3"/>
  <c r="DU155" i="3"/>
  <c r="DT155" i="3"/>
  <c r="DP155" i="3"/>
  <c r="DO155" i="3"/>
  <c r="DN155" i="3"/>
  <c r="DM155" i="3"/>
  <c r="DI155" i="3"/>
  <c r="DH155" i="3"/>
  <c r="DG155" i="3"/>
  <c r="DF155" i="3"/>
  <c r="DB155" i="3"/>
  <c r="DA155" i="3"/>
  <c r="CZ155" i="3"/>
  <c r="CV155" i="3"/>
  <c r="CU155" i="3"/>
  <c r="CT155" i="3"/>
  <c r="CS155" i="3"/>
  <c r="CO155" i="3"/>
  <c r="CN155" i="3"/>
  <c r="CM155" i="3"/>
  <c r="CL155" i="3"/>
  <c r="CH155" i="3"/>
  <c r="CG155" i="3"/>
  <c r="CF155" i="3"/>
  <c r="CE155" i="3"/>
  <c r="CA155" i="3"/>
  <c r="BZ155" i="3"/>
  <c r="BY155" i="3"/>
  <c r="BX155" i="3"/>
  <c r="BT155" i="3"/>
  <c r="BS155" i="3"/>
  <c r="BR155" i="3"/>
  <c r="BQ155" i="3"/>
  <c r="BM155" i="3"/>
  <c r="BL155" i="3"/>
  <c r="BK155" i="3"/>
  <c r="BJ155" i="3"/>
  <c r="BF155" i="3"/>
  <c r="BE155" i="3"/>
  <c r="BD155" i="3"/>
  <c r="AZ155" i="3"/>
  <c r="AY155" i="3"/>
  <c r="AX155" i="3"/>
  <c r="AT155" i="3"/>
  <c r="AS155" i="3"/>
  <c r="AR155" i="3"/>
  <c r="AQ155" i="3"/>
  <c r="AM155" i="3"/>
  <c r="AL155" i="3"/>
  <c r="AK155" i="3"/>
  <c r="AJ155" i="3"/>
  <c r="AF155" i="3"/>
  <c r="AE155" i="3"/>
  <c r="AD155" i="3"/>
  <c r="AC155" i="3"/>
  <c r="Y155" i="3"/>
  <c r="X155" i="3"/>
  <c r="W155" i="3"/>
  <c r="V155" i="3"/>
  <c r="R155" i="3"/>
  <c r="Q155" i="3"/>
  <c r="P155" i="3"/>
  <c r="O155" i="3"/>
  <c r="K155" i="3"/>
  <c r="J155" i="3"/>
  <c r="I155" i="3"/>
  <c r="H155" i="3"/>
  <c r="GG154" i="3"/>
  <c r="GF154" i="3"/>
  <c r="GE154" i="3"/>
  <c r="GA154" i="3"/>
  <c r="FZ154" i="3"/>
  <c r="FY154" i="3"/>
  <c r="FU154" i="3"/>
  <c r="FT154" i="3"/>
  <c r="FS154" i="3"/>
  <c r="FO154" i="3"/>
  <c r="FN154" i="3"/>
  <c r="FM154" i="3"/>
  <c r="FI154" i="3"/>
  <c r="FH154" i="3"/>
  <c r="FG154" i="3"/>
  <c r="FC154" i="3"/>
  <c r="FB154" i="3"/>
  <c r="FA154" i="3"/>
  <c r="EW154" i="3"/>
  <c r="EV154" i="3"/>
  <c r="EU154" i="3"/>
  <c r="EQ154" i="3"/>
  <c r="EP154" i="3"/>
  <c r="EO154" i="3"/>
  <c r="EN154" i="3"/>
  <c r="EJ154" i="3"/>
  <c r="EI154" i="3"/>
  <c r="EH154" i="3"/>
  <c r="EG154" i="3"/>
  <c r="EC154" i="3"/>
  <c r="EB154" i="3"/>
  <c r="EA154" i="3"/>
  <c r="DW154" i="3"/>
  <c r="DV154" i="3"/>
  <c r="DU154" i="3"/>
  <c r="DT154" i="3"/>
  <c r="DP154" i="3"/>
  <c r="DO154" i="3"/>
  <c r="DN154" i="3"/>
  <c r="DM154" i="3"/>
  <c r="DI154" i="3"/>
  <c r="DH154" i="3"/>
  <c r="DG154" i="3"/>
  <c r="DF154" i="3"/>
  <c r="DB154" i="3"/>
  <c r="DA154" i="3"/>
  <c r="CZ154" i="3"/>
  <c r="CV154" i="3"/>
  <c r="CU154" i="3"/>
  <c r="CT154" i="3"/>
  <c r="CS154" i="3"/>
  <c r="CO154" i="3"/>
  <c r="CN154" i="3"/>
  <c r="CM154" i="3"/>
  <c r="CL154" i="3"/>
  <c r="CH154" i="3"/>
  <c r="CG154" i="3"/>
  <c r="CF154" i="3"/>
  <c r="CE154" i="3"/>
  <c r="CA154" i="3"/>
  <c r="BZ154" i="3"/>
  <c r="BY154" i="3"/>
  <c r="BX154" i="3"/>
  <c r="BT154" i="3"/>
  <c r="BS154" i="3"/>
  <c r="BR154" i="3"/>
  <c r="BQ154" i="3"/>
  <c r="BM154" i="3"/>
  <c r="BL154" i="3"/>
  <c r="BK154" i="3"/>
  <c r="BJ154" i="3"/>
  <c r="BF154" i="3"/>
  <c r="BE154" i="3"/>
  <c r="BD154" i="3"/>
  <c r="AZ154" i="3"/>
  <c r="AY154" i="3"/>
  <c r="AX154" i="3"/>
  <c r="AT154" i="3"/>
  <c r="AS154" i="3"/>
  <c r="AR154" i="3"/>
  <c r="AQ154" i="3"/>
  <c r="AM154" i="3"/>
  <c r="AL154" i="3"/>
  <c r="AK154" i="3"/>
  <c r="AJ154" i="3"/>
  <c r="AF154" i="3"/>
  <c r="AE154" i="3"/>
  <c r="AD154" i="3"/>
  <c r="AC154" i="3"/>
  <c r="Y154" i="3"/>
  <c r="X154" i="3"/>
  <c r="W154" i="3"/>
  <c r="V154" i="3"/>
  <c r="R154" i="3"/>
  <c r="Q154" i="3"/>
  <c r="P154" i="3"/>
  <c r="O154" i="3"/>
  <c r="K154" i="3"/>
  <c r="J154" i="3"/>
  <c r="I154" i="3"/>
  <c r="H154" i="3"/>
  <c r="GG153" i="3"/>
  <c r="GF153" i="3"/>
  <c r="GE153" i="3"/>
  <c r="GA153" i="3"/>
  <c r="FZ153" i="3"/>
  <c r="FY153" i="3"/>
  <c r="FU153" i="3"/>
  <c r="FT153" i="3"/>
  <c r="FS153" i="3"/>
  <c r="FO153" i="3"/>
  <c r="FN153" i="3"/>
  <c r="FM153" i="3"/>
  <c r="FI153" i="3"/>
  <c r="FH153" i="3"/>
  <c r="FG153" i="3"/>
  <c r="FC153" i="3"/>
  <c r="FB153" i="3"/>
  <c r="FA153" i="3"/>
  <c r="EW153" i="3"/>
  <c r="EV153" i="3"/>
  <c r="EU153" i="3"/>
  <c r="EQ153" i="3"/>
  <c r="EP153" i="3"/>
  <c r="EO153" i="3"/>
  <c r="EN153" i="3"/>
  <c r="EJ153" i="3"/>
  <c r="EI153" i="3"/>
  <c r="EH153" i="3"/>
  <c r="EG153" i="3"/>
  <c r="EC153" i="3"/>
  <c r="EB153" i="3"/>
  <c r="EA153" i="3"/>
  <c r="DW153" i="3"/>
  <c r="DV153" i="3"/>
  <c r="DU153" i="3"/>
  <c r="DT153" i="3"/>
  <c r="DP153" i="3"/>
  <c r="DO153" i="3"/>
  <c r="DN153" i="3"/>
  <c r="DM153" i="3"/>
  <c r="DI153" i="3"/>
  <c r="DH153" i="3"/>
  <c r="DG153" i="3"/>
  <c r="DF153" i="3"/>
  <c r="DB153" i="3"/>
  <c r="DA153" i="3"/>
  <c r="CZ153" i="3"/>
  <c r="CV153" i="3"/>
  <c r="CU153" i="3"/>
  <c r="CT153" i="3"/>
  <c r="CS153" i="3"/>
  <c r="CO153" i="3"/>
  <c r="CN153" i="3"/>
  <c r="CM153" i="3"/>
  <c r="CL153" i="3"/>
  <c r="CH153" i="3"/>
  <c r="CG153" i="3"/>
  <c r="CF153" i="3"/>
  <c r="CE153" i="3"/>
  <c r="CA153" i="3"/>
  <c r="BZ153" i="3"/>
  <c r="BY153" i="3"/>
  <c r="BX153" i="3"/>
  <c r="BT153" i="3"/>
  <c r="BS153" i="3"/>
  <c r="BR153" i="3"/>
  <c r="BQ153" i="3"/>
  <c r="BM153" i="3"/>
  <c r="BL153" i="3"/>
  <c r="BK153" i="3"/>
  <c r="BJ153" i="3"/>
  <c r="BF153" i="3"/>
  <c r="BE153" i="3"/>
  <c r="BD153" i="3"/>
  <c r="AZ153" i="3"/>
  <c r="AY153" i="3"/>
  <c r="AX153" i="3"/>
  <c r="AT153" i="3"/>
  <c r="AS153" i="3"/>
  <c r="AR153" i="3"/>
  <c r="AQ153" i="3"/>
  <c r="AM153" i="3"/>
  <c r="AL153" i="3"/>
  <c r="AK153" i="3"/>
  <c r="AJ153" i="3"/>
  <c r="AF153" i="3"/>
  <c r="AE153" i="3"/>
  <c r="AD153" i="3"/>
  <c r="AC153" i="3"/>
  <c r="Y153" i="3"/>
  <c r="X153" i="3"/>
  <c r="W153" i="3"/>
  <c r="V153" i="3"/>
  <c r="R153" i="3"/>
  <c r="Q153" i="3"/>
  <c r="P153" i="3"/>
  <c r="O153" i="3"/>
  <c r="K153" i="3"/>
  <c r="J153" i="3"/>
  <c r="I153" i="3"/>
  <c r="H153" i="3"/>
  <c r="GG152" i="3"/>
  <c r="GF152" i="3"/>
  <c r="GE152" i="3"/>
  <c r="GA152" i="3"/>
  <c r="FZ152" i="3"/>
  <c r="FY152" i="3"/>
  <c r="FU152" i="3"/>
  <c r="FT152" i="3"/>
  <c r="FS152" i="3"/>
  <c r="FO152" i="3"/>
  <c r="FN152" i="3"/>
  <c r="FM152" i="3"/>
  <c r="FI152" i="3"/>
  <c r="FH152" i="3"/>
  <c r="FG152" i="3"/>
  <c r="FC152" i="3"/>
  <c r="FB152" i="3"/>
  <c r="FA152" i="3"/>
  <c r="EW152" i="3"/>
  <c r="EV152" i="3"/>
  <c r="EU152" i="3"/>
  <c r="EQ152" i="3"/>
  <c r="EP152" i="3"/>
  <c r="EO152" i="3"/>
  <c r="EN152" i="3"/>
  <c r="EJ152" i="3"/>
  <c r="EI152" i="3"/>
  <c r="EH152" i="3"/>
  <c r="EG152" i="3"/>
  <c r="EC152" i="3"/>
  <c r="EB152" i="3"/>
  <c r="EA152" i="3"/>
  <c r="DW152" i="3"/>
  <c r="DV152" i="3"/>
  <c r="DU152" i="3"/>
  <c r="DT152" i="3"/>
  <c r="DP152" i="3"/>
  <c r="DO152" i="3"/>
  <c r="DN152" i="3"/>
  <c r="DM152" i="3"/>
  <c r="DI152" i="3"/>
  <c r="DH152" i="3"/>
  <c r="DG152" i="3"/>
  <c r="DF152" i="3"/>
  <c r="DB152" i="3"/>
  <c r="DA152" i="3"/>
  <c r="CZ152" i="3"/>
  <c r="CV152" i="3"/>
  <c r="CU152" i="3"/>
  <c r="CT152" i="3"/>
  <c r="CS152" i="3"/>
  <c r="CO152" i="3"/>
  <c r="CN152" i="3"/>
  <c r="CM152" i="3"/>
  <c r="CL152" i="3"/>
  <c r="CH152" i="3"/>
  <c r="CG152" i="3"/>
  <c r="CF152" i="3"/>
  <c r="CE152" i="3"/>
  <c r="CA152" i="3"/>
  <c r="BZ152" i="3"/>
  <c r="BY152" i="3"/>
  <c r="BX152" i="3"/>
  <c r="BT152" i="3"/>
  <c r="BS152" i="3"/>
  <c r="BR152" i="3"/>
  <c r="BQ152" i="3"/>
  <c r="BM152" i="3"/>
  <c r="BL152" i="3"/>
  <c r="BK152" i="3"/>
  <c r="BJ152" i="3"/>
  <c r="BF152" i="3"/>
  <c r="BE152" i="3"/>
  <c r="BD152" i="3"/>
  <c r="AZ152" i="3"/>
  <c r="AY152" i="3"/>
  <c r="AX152" i="3"/>
  <c r="AT152" i="3"/>
  <c r="AS152" i="3"/>
  <c r="AR152" i="3"/>
  <c r="AQ152" i="3"/>
  <c r="AM152" i="3"/>
  <c r="AL152" i="3"/>
  <c r="AK152" i="3"/>
  <c r="AJ152" i="3"/>
  <c r="AF152" i="3"/>
  <c r="AE152" i="3"/>
  <c r="AD152" i="3"/>
  <c r="AC152" i="3"/>
  <c r="Y152" i="3"/>
  <c r="X152" i="3"/>
  <c r="W152" i="3"/>
  <c r="V152" i="3"/>
  <c r="R152" i="3"/>
  <c r="Q152" i="3"/>
  <c r="P152" i="3"/>
  <c r="O152" i="3"/>
  <c r="K152" i="3"/>
  <c r="J152" i="3"/>
  <c r="I152" i="3"/>
  <c r="H152" i="3"/>
  <c r="GG151" i="3"/>
  <c r="GF151" i="3"/>
  <c r="GE151" i="3"/>
  <c r="GA151" i="3"/>
  <c r="FZ151" i="3"/>
  <c r="FY151" i="3"/>
  <c r="FU151" i="3"/>
  <c r="FT151" i="3"/>
  <c r="FS151" i="3"/>
  <c r="FO151" i="3"/>
  <c r="FN151" i="3"/>
  <c r="FM151" i="3"/>
  <c r="FI151" i="3"/>
  <c r="FH151" i="3"/>
  <c r="FG151" i="3"/>
  <c r="FC151" i="3"/>
  <c r="FB151" i="3"/>
  <c r="FA151" i="3"/>
  <c r="EW151" i="3"/>
  <c r="EV151" i="3"/>
  <c r="EU151" i="3"/>
  <c r="EQ151" i="3"/>
  <c r="EP151" i="3"/>
  <c r="EO151" i="3"/>
  <c r="EN151" i="3"/>
  <c r="EJ151" i="3"/>
  <c r="EI151" i="3"/>
  <c r="EH151" i="3"/>
  <c r="EG151" i="3"/>
  <c r="EC151" i="3"/>
  <c r="EB151" i="3"/>
  <c r="EA151" i="3"/>
  <c r="DW151" i="3"/>
  <c r="DV151" i="3"/>
  <c r="DU151" i="3"/>
  <c r="DT151" i="3"/>
  <c r="DP151" i="3"/>
  <c r="DO151" i="3"/>
  <c r="DN151" i="3"/>
  <c r="DM151" i="3"/>
  <c r="DI151" i="3"/>
  <c r="DH151" i="3"/>
  <c r="DG151" i="3"/>
  <c r="DF151" i="3"/>
  <c r="DB151" i="3"/>
  <c r="DA151" i="3"/>
  <c r="CZ151" i="3"/>
  <c r="CV151" i="3"/>
  <c r="CU151" i="3"/>
  <c r="CT151" i="3"/>
  <c r="CS151" i="3"/>
  <c r="CO151" i="3"/>
  <c r="CN151" i="3"/>
  <c r="CM151" i="3"/>
  <c r="CL151" i="3"/>
  <c r="CH151" i="3"/>
  <c r="CG151" i="3"/>
  <c r="CF151" i="3"/>
  <c r="CE151" i="3"/>
  <c r="CA151" i="3"/>
  <c r="BZ151" i="3"/>
  <c r="BY151" i="3"/>
  <c r="BX151" i="3"/>
  <c r="BT151" i="3"/>
  <c r="BS151" i="3"/>
  <c r="BR151" i="3"/>
  <c r="BQ151" i="3"/>
  <c r="BM151" i="3"/>
  <c r="BL151" i="3"/>
  <c r="BK151" i="3"/>
  <c r="BJ151" i="3"/>
  <c r="BF151" i="3"/>
  <c r="BE151" i="3"/>
  <c r="BD151" i="3"/>
  <c r="AZ151" i="3"/>
  <c r="AY151" i="3"/>
  <c r="AX151" i="3"/>
  <c r="AT151" i="3"/>
  <c r="AS151" i="3"/>
  <c r="AR151" i="3"/>
  <c r="AQ151" i="3"/>
  <c r="AM151" i="3"/>
  <c r="AL151" i="3"/>
  <c r="AK151" i="3"/>
  <c r="AJ151" i="3"/>
  <c r="AF151" i="3"/>
  <c r="AE151" i="3"/>
  <c r="AD151" i="3"/>
  <c r="AC151" i="3"/>
  <c r="Y151" i="3"/>
  <c r="X151" i="3"/>
  <c r="W151" i="3"/>
  <c r="V151" i="3"/>
  <c r="R151" i="3"/>
  <c r="Q151" i="3"/>
  <c r="P151" i="3"/>
  <c r="O151" i="3"/>
  <c r="K151" i="3"/>
  <c r="J151" i="3"/>
  <c r="I151" i="3"/>
  <c r="H151" i="3"/>
  <c r="GG150" i="3"/>
  <c r="GF150" i="3"/>
  <c r="GE150" i="3"/>
  <c r="GA150" i="3"/>
  <c r="FZ150" i="3"/>
  <c r="FY150" i="3"/>
  <c r="FU150" i="3"/>
  <c r="FT150" i="3"/>
  <c r="FS150" i="3"/>
  <c r="FO150" i="3"/>
  <c r="FN150" i="3"/>
  <c r="FM150" i="3"/>
  <c r="FI150" i="3"/>
  <c r="FH150" i="3"/>
  <c r="FG150" i="3"/>
  <c r="FC150" i="3"/>
  <c r="FB150" i="3"/>
  <c r="FA150" i="3"/>
  <c r="EW150" i="3"/>
  <c r="EV150" i="3"/>
  <c r="EU150" i="3"/>
  <c r="EQ150" i="3"/>
  <c r="EP150" i="3"/>
  <c r="EO150" i="3"/>
  <c r="EN150" i="3"/>
  <c r="EJ150" i="3"/>
  <c r="EI150" i="3"/>
  <c r="EH150" i="3"/>
  <c r="EG150" i="3"/>
  <c r="EC150" i="3"/>
  <c r="EB150" i="3"/>
  <c r="EA150" i="3"/>
  <c r="DW150" i="3"/>
  <c r="DV150" i="3"/>
  <c r="DU150" i="3"/>
  <c r="DT150" i="3"/>
  <c r="DP150" i="3"/>
  <c r="DO150" i="3"/>
  <c r="DN150" i="3"/>
  <c r="DM150" i="3"/>
  <c r="DI150" i="3"/>
  <c r="DH150" i="3"/>
  <c r="DG150" i="3"/>
  <c r="DF150" i="3"/>
  <c r="DB150" i="3"/>
  <c r="DA150" i="3"/>
  <c r="CZ150" i="3"/>
  <c r="CV150" i="3"/>
  <c r="CU150" i="3"/>
  <c r="CT150" i="3"/>
  <c r="CS150" i="3"/>
  <c r="CO150" i="3"/>
  <c r="CN150" i="3"/>
  <c r="CM150" i="3"/>
  <c r="CL150" i="3"/>
  <c r="CH150" i="3"/>
  <c r="CG150" i="3"/>
  <c r="CF150" i="3"/>
  <c r="CE150" i="3"/>
  <c r="CA150" i="3"/>
  <c r="BZ150" i="3"/>
  <c r="BY150" i="3"/>
  <c r="BX150" i="3"/>
  <c r="BT150" i="3"/>
  <c r="BS150" i="3"/>
  <c r="BR150" i="3"/>
  <c r="BQ150" i="3"/>
  <c r="BM150" i="3"/>
  <c r="BL150" i="3"/>
  <c r="BK150" i="3"/>
  <c r="BJ150" i="3"/>
  <c r="BF150" i="3"/>
  <c r="BE150" i="3"/>
  <c r="BD150" i="3"/>
  <c r="AZ150" i="3"/>
  <c r="AY150" i="3"/>
  <c r="AX150" i="3"/>
  <c r="AT150" i="3"/>
  <c r="AS150" i="3"/>
  <c r="AR150" i="3"/>
  <c r="AQ150" i="3"/>
  <c r="AM150" i="3"/>
  <c r="AL150" i="3"/>
  <c r="AK150" i="3"/>
  <c r="AJ150" i="3"/>
  <c r="AF150" i="3"/>
  <c r="AE150" i="3"/>
  <c r="AD150" i="3"/>
  <c r="AC150" i="3"/>
  <c r="Y150" i="3"/>
  <c r="X150" i="3"/>
  <c r="W150" i="3"/>
  <c r="V150" i="3"/>
  <c r="R150" i="3"/>
  <c r="Q150" i="3"/>
  <c r="P150" i="3"/>
  <c r="O150" i="3"/>
  <c r="K150" i="3"/>
  <c r="J150" i="3"/>
  <c r="I150" i="3"/>
  <c r="H150" i="3"/>
  <c r="GG149" i="3"/>
  <c r="GF149" i="3"/>
  <c r="GE149" i="3"/>
  <c r="GA149" i="3"/>
  <c r="FZ149" i="3"/>
  <c r="FY149" i="3"/>
  <c r="FU149" i="3"/>
  <c r="FT149" i="3"/>
  <c r="FS149" i="3"/>
  <c r="FO149" i="3"/>
  <c r="FN149" i="3"/>
  <c r="FM149" i="3"/>
  <c r="FI149" i="3"/>
  <c r="FH149" i="3"/>
  <c r="FG149" i="3"/>
  <c r="FC149" i="3"/>
  <c r="FB149" i="3"/>
  <c r="FA149" i="3"/>
  <c r="EW149" i="3"/>
  <c r="EV149" i="3"/>
  <c r="EU149" i="3"/>
  <c r="EQ149" i="3"/>
  <c r="EP149" i="3"/>
  <c r="EO149" i="3"/>
  <c r="EN149" i="3"/>
  <c r="EJ149" i="3"/>
  <c r="EI149" i="3"/>
  <c r="EH149" i="3"/>
  <c r="EG149" i="3"/>
  <c r="EC149" i="3"/>
  <c r="EB149" i="3"/>
  <c r="EA149" i="3"/>
  <c r="DW149" i="3"/>
  <c r="DV149" i="3"/>
  <c r="DU149" i="3"/>
  <c r="DT149" i="3"/>
  <c r="DP149" i="3"/>
  <c r="DO149" i="3"/>
  <c r="DN149" i="3"/>
  <c r="DM149" i="3"/>
  <c r="DI149" i="3"/>
  <c r="DH149" i="3"/>
  <c r="DG149" i="3"/>
  <c r="DF149" i="3"/>
  <c r="DB149" i="3"/>
  <c r="DA149" i="3"/>
  <c r="CZ149" i="3"/>
  <c r="CV149" i="3"/>
  <c r="CU149" i="3"/>
  <c r="CT149" i="3"/>
  <c r="CS149" i="3"/>
  <c r="CO149" i="3"/>
  <c r="CN149" i="3"/>
  <c r="CM149" i="3"/>
  <c r="CL149" i="3"/>
  <c r="CH149" i="3"/>
  <c r="CG149" i="3"/>
  <c r="CF149" i="3"/>
  <c r="CE149" i="3"/>
  <c r="CA149" i="3"/>
  <c r="BZ149" i="3"/>
  <c r="BY149" i="3"/>
  <c r="BX149" i="3"/>
  <c r="BT149" i="3"/>
  <c r="BS149" i="3"/>
  <c r="BR149" i="3"/>
  <c r="BQ149" i="3"/>
  <c r="BM149" i="3"/>
  <c r="BL149" i="3"/>
  <c r="BK149" i="3"/>
  <c r="BJ149" i="3"/>
  <c r="BF149" i="3"/>
  <c r="BE149" i="3"/>
  <c r="BD149" i="3"/>
  <c r="AZ149" i="3"/>
  <c r="AY149" i="3"/>
  <c r="AX149" i="3"/>
  <c r="AT149" i="3"/>
  <c r="AS149" i="3"/>
  <c r="AR149" i="3"/>
  <c r="AQ149" i="3"/>
  <c r="AM149" i="3"/>
  <c r="AL149" i="3"/>
  <c r="AK149" i="3"/>
  <c r="AJ149" i="3"/>
  <c r="AF149" i="3"/>
  <c r="AE149" i="3"/>
  <c r="AD149" i="3"/>
  <c r="AC149" i="3"/>
  <c r="Y149" i="3"/>
  <c r="X149" i="3"/>
  <c r="W149" i="3"/>
  <c r="V149" i="3"/>
  <c r="R149" i="3"/>
  <c r="Q149" i="3"/>
  <c r="P149" i="3"/>
  <c r="O149" i="3"/>
  <c r="K149" i="3"/>
  <c r="J149" i="3"/>
  <c r="I149" i="3"/>
  <c r="H149" i="3"/>
  <c r="GG148" i="3"/>
  <c r="GF148" i="3"/>
  <c r="GE148" i="3"/>
  <c r="GA148" i="3"/>
  <c r="FZ148" i="3"/>
  <c r="FY148" i="3"/>
  <c r="FU148" i="3"/>
  <c r="FT148" i="3"/>
  <c r="FS148" i="3"/>
  <c r="FO148" i="3"/>
  <c r="FN148" i="3"/>
  <c r="FM148" i="3"/>
  <c r="FI148" i="3"/>
  <c r="FH148" i="3"/>
  <c r="FG148" i="3"/>
  <c r="FC148" i="3"/>
  <c r="FB148" i="3"/>
  <c r="FA148" i="3"/>
  <c r="EW148" i="3"/>
  <c r="EV148" i="3"/>
  <c r="EU148" i="3"/>
  <c r="EQ148" i="3"/>
  <c r="EP148" i="3"/>
  <c r="EO148" i="3"/>
  <c r="EN148" i="3"/>
  <c r="EJ148" i="3"/>
  <c r="EI148" i="3"/>
  <c r="EH148" i="3"/>
  <c r="EG148" i="3"/>
  <c r="EC148" i="3"/>
  <c r="EB148" i="3"/>
  <c r="EA148" i="3"/>
  <c r="DW148" i="3"/>
  <c r="DV148" i="3"/>
  <c r="DU148" i="3"/>
  <c r="DT148" i="3"/>
  <c r="DP148" i="3"/>
  <c r="DO148" i="3"/>
  <c r="DN148" i="3"/>
  <c r="DM148" i="3"/>
  <c r="DI148" i="3"/>
  <c r="DH148" i="3"/>
  <c r="DG148" i="3"/>
  <c r="DF148" i="3"/>
  <c r="DB148" i="3"/>
  <c r="DA148" i="3"/>
  <c r="CZ148" i="3"/>
  <c r="CV148" i="3"/>
  <c r="CU148" i="3"/>
  <c r="CT148" i="3"/>
  <c r="CS148" i="3"/>
  <c r="CO148" i="3"/>
  <c r="CN148" i="3"/>
  <c r="CM148" i="3"/>
  <c r="CL148" i="3"/>
  <c r="CH148" i="3"/>
  <c r="CG148" i="3"/>
  <c r="CF148" i="3"/>
  <c r="CE148" i="3"/>
  <c r="CA148" i="3"/>
  <c r="BZ148" i="3"/>
  <c r="BY148" i="3"/>
  <c r="BX148" i="3"/>
  <c r="BT148" i="3"/>
  <c r="BS148" i="3"/>
  <c r="BR148" i="3"/>
  <c r="BQ148" i="3"/>
  <c r="BM148" i="3"/>
  <c r="BL148" i="3"/>
  <c r="BK148" i="3"/>
  <c r="BJ148" i="3"/>
  <c r="BF148" i="3"/>
  <c r="BE148" i="3"/>
  <c r="BD148" i="3"/>
  <c r="AZ148" i="3"/>
  <c r="AY148" i="3"/>
  <c r="AX148" i="3"/>
  <c r="AT148" i="3"/>
  <c r="AS148" i="3"/>
  <c r="AR148" i="3"/>
  <c r="AQ148" i="3"/>
  <c r="AM148" i="3"/>
  <c r="AL148" i="3"/>
  <c r="AK148" i="3"/>
  <c r="AJ148" i="3"/>
  <c r="AF148" i="3"/>
  <c r="AE148" i="3"/>
  <c r="AD148" i="3"/>
  <c r="AC148" i="3"/>
  <c r="Y148" i="3"/>
  <c r="X148" i="3"/>
  <c r="W148" i="3"/>
  <c r="V148" i="3"/>
  <c r="R148" i="3"/>
  <c r="Q148" i="3"/>
  <c r="P148" i="3"/>
  <c r="O148" i="3"/>
  <c r="K148" i="3"/>
  <c r="J148" i="3"/>
  <c r="I148" i="3"/>
  <c r="H148" i="3"/>
  <c r="GG147" i="3"/>
  <c r="GF147" i="3"/>
  <c r="GE147" i="3"/>
  <c r="GA147" i="3"/>
  <c r="FZ147" i="3"/>
  <c r="FY147" i="3"/>
  <c r="FU147" i="3"/>
  <c r="FT147" i="3"/>
  <c r="FS147" i="3"/>
  <c r="FO147" i="3"/>
  <c r="FN147" i="3"/>
  <c r="FM147" i="3"/>
  <c r="FI147" i="3"/>
  <c r="FH147" i="3"/>
  <c r="FG147" i="3"/>
  <c r="FC147" i="3"/>
  <c r="FB147" i="3"/>
  <c r="FA147" i="3"/>
  <c r="EW147" i="3"/>
  <c r="EV147" i="3"/>
  <c r="EU147" i="3"/>
  <c r="EQ147" i="3"/>
  <c r="EP147" i="3"/>
  <c r="EO147" i="3"/>
  <c r="EN147" i="3"/>
  <c r="EJ147" i="3"/>
  <c r="EI147" i="3"/>
  <c r="EH147" i="3"/>
  <c r="EG147" i="3"/>
  <c r="EC147" i="3"/>
  <c r="EB147" i="3"/>
  <c r="EA147" i="3"/>
  <c r="DW147" i="3"/>
  <c r="DV147" i="3"/>
  <c r="DU147" i="3"/>
  <c r="DT147" i="3"/>
  <c r="DP147" i="3"/>
  <c r="DO147" i="3"/>
  <c r="DN147" i="3"/>
  <c r="DM147" i="3"/>
  <c r="DI147" i="3"/>
  <c r="DH147" i="3"/>
  <c r="DG147" i="3"/>
  <c r="DF147" i="3"/>
  <c r="DB147" i="3"/>
  <c r="DA147" i="3"/>
  <c r="CZ147" i="3"/>
  <c r="CV147" i="3"/>
  <c r="CU147" i="3"/>
  <c r="CT147" i="3"/>
  <c r="CS147" i="3"/>
  <c r="CO147" i="3"/>
  <c r="CN147" i="3"/>
  <c r="CM147" i="3"/>
  <c r="CL147" i="3"/>
  <c r="CH147" i="3"/>
  <c r="CG147" i="3"/>
  <c r="CF147" i="3"/>
  <c r="CE147" i="3"/>
  <c r="CA147" i="3"/>
  <c r="BZ147" i="3"/>
  <c r="BY147" i="3"/>
  <c r="BX147" i="3"/>
  <c r="BT147" i="3"/>
  <c r="BS147" i="3"/>
  <c r="BR147" i="3"/>
  <c r="BQ147" i="3"/>
  <c r="BM147" i="3"/>
  <c r="BL147" i="3"/>
  <c r="BK147" i="3"/>
  <c r="BJ147" i="3"/>
  <c r="BF147" i="3"/>
  <c r="BE147" i="3"/>
  <c r="BD147" i="3"/>
  <c r="AZ147" i="3"/>
  <c r="AY147" i="3"/>
  <c r="AX147" i="3"/>
  <c r="AT147" i="3"/>
  <c r="AS147" i="3"/>
  <c r="AR147" i="3"/>
  <c r="AQ147" i="3"/>
  <c r="AM147" i="3"/>
  <c r="AL147" i="3"/>
  <c r="AK147" i="3"/>
  <c r="AJ147" i="3"/>
  <c r="AF147" i="3"/>
  <c r="AE147" i="3"/>
  <c r="AD147" i="3"/>
  <c r="AC147" i="3"/>
  <c r="Y147" i="3"/>
  <c r="X147" i="3"/>
  <c r="W147" i="3"/>
  <c r="V147" i="3"/>
  <c r="R147" i="3"/>
  <c r="Q147" i="3"/>
  <c r="P147" i="3"/>
  <c r="O147" i="3"/>
  <c r="K147" i="3"/>
  <c r="J147" i="3"/>
  <c r="I147" i="3"/>
  <c r="H147" i="3"/>
  <c r="GG146" i="3"/>
  <c r="GF146" i="3"/>
  <c r="GE146" i="3"/>
  <c r="GA146" i="3"/>
  <c r="FZ146" i="3"/>
  <c r="FY146" i="3"/>
  <c r="FU146" i="3"/>
  <c r="FT146" i="3"/>
  <c r="FS146" i="3"/>
  <c r="FO146" i="3"/>
  <c r="FN146" i="3"/>
  <c r="FM146" i="3"/>
  <c r="FI146" i="3"/>
  <c r="FH146" i="3"/>
  <c r="FG146" i="3"/>
  <c r="FC146" i="3"/>
  <c r="FB146" i="3"/>
  <c r="FA146" i="3"/>
  <c r="EW146" i="3"/>
  <c r="EV146" i="3"/>
  <c r="EU146" i="3"/>
  <c r="EQ146" i="3"/>
  <c r="EP146" i="3"/>
  <c r="EO146" i="3"/>
  <c r="EN146" i="3"/>
  <c r="EJ146" i="3"/>
  <c r="EI146" i="3"/>
  <c r="EH146" i="3"/>
  <c r="EG146" i="3"/>
  <c r="EC146" i="3"/>
  <c r="EB146" i="3"/>
  <c r="EA146" i="3"/>
  <c r="DW146" i="3"/>
  <c r="DV146" i="3"/>
  <c r="DU146" i="3"/>
  <c r="DT146" i="3"/>
  <c r="DP146" i="3"/>
  <c r="DO146" i="3"/>
  <c r="DN146" i="3"/>
  <c r="DM146" i="3"/>
  <c r="DI146" i="3"/>
  <c r="DH146" i="3"/>
  <c r="DG146" i="3"/>
  <c r="DF146" i="3"/>
  <c r="DB146" i="3"/>
  <c r="DA146" i="3"/>
  <c r="CZ146" i="3"/>
  <c r="CV146" i="3"/>
  <c r="CU146" i="3"/>
  <c r="CT146" i="3"/>
  <c r="CS146" i="3"/>
  <c r="CO146" i="3"/>
  <c r="CN146" i="3"/>
  <c r="CM146" i="3"/>
  <c r="CL146" i="3"/>
  <c r="CH146" i="3"/>
  <c r="CG146" i="3"/>
  <c r="CF146" i="3"/>
  <c r="CE146" i="3"/>
  <c r="CA146" i="3"/>
  <c r="BZ146" i="3"/>
  <c r="BY146" i="3"/>
  <c r="BX146" i="3"/>
  <c r="BT146" i="3"/>
  <c r="BS146" i="3"/>
  <c r="BR146" i="3"/>
  <c r="BQ146" i="3"/>
  <c r="BM146" i="3"/>
  <c r="BL146" i="3"/>
  <c r="BK146" i="3"/>
  <c r="BJ146" i="3"/>
  <c r="BF146" i="3"/>
  <c r="BE146" i="3"/>
  <c r="BD146" i="3"/>
  <c r="AZ146" i="3"/>
  <c r="AY146" i="3"/>
  <c r="AX146" i="3"/>
  <c r="AT146" i="3"/>
  <c r="AS146" i="3"/>
  <c r="AR146" i="3"/>
  <c r="AQ146" i="3"/>
  <c r="AM146" i="3"/>
  <c r="AL146" i="3"/>
  <c r="AK146" i="3"/>
  <c r="AJ146" i="3"/>
  <c r="AF146" i="3"/>
  <c r="AE146" i="3"/>
  <c r="AD146" i="3"/>
  <c r="AC146" i="3"/>
  <c r="Y146" i="3"/>
  <c r="X146" i="3"/>
  <c r="W146" i="3"/>
  <c r="V146" i="3"/>
  <c r="R146" i="3"/>
  <c r="Q146" i="3"/>
  <c r="P146" i="3"/>
  <c r="O146" i="3"/>
  <c r="K146" i="3"/>
  <c r="J146" i="3"/>
  <c r="I146" i="3"/>
  <c r="H146" i="3"/>
  <c r="GG145" i="3"/>
  <c r="GF145" i="3"/>
  <c r="GE145" i="3"/>
  <c r="GA145" i="3"/>
  <c r="FZ145" i="3"/>
  <c r="FY145" i="3"/>
  <c r="FU145" i="3"/>
  <c r="FT145" i="3"/>
  <c r="FS145" i="3"/>
  <c r="FO145" i="3"/>
  <c r="FN145" i="3"/>
  <c r="FM145" i="3"/>
  <c r="FI145" i="3"/>
  <c r="FH145" i="3"/>
  <c r="FG145" i="3"/>
  <c r="FC145" i="3"/>
  <c r="FB145" i="3"/>
  <c r="FA145" i="3"/>
  <c r="EW145" i="3"/>
  <c r="EV145" i="3"/>
  <c r="EU145" i="3"/>
  <c r="EQ145" i="3"/>
  <c r="EP145" i="3"/>
  <c r="EO145" i="3"/>
  <c r="EN145" i="3"/>
  <c r="EJ145" i="3"/>
  <c r="EI145" i="3"/>
  <c r="EH145" i="3"/>
  <c r="EG145" i="3"/>
  <c r="EC145" i="3"/>
  <c r="EB145" i="3"/>
  <c r="EA145" i="3"/>
  <c r="DW145" i="3"/>
  <c r="DV145" i="3"/>
  <c r="DU145" i="3"/>
  <c r="DT145" i="3"/>
  <c r="DP145" i="3"/>
  <c r="DO145" i="3"/>
  <c r="DN145" i="3"/>
  <c r="DM145" i="3"/>
  <c r="DI145" i="3"/>
  <c r="DH145" i="3"/>
  <c r="DG145" i="3"/>
  <c r="DF145" i="3"/>
  <c r="DB145" i="3"/>
  <c r="DA145" i="3"/>
  <c r="CZ145" i="3"/>
  <c r="CV145" i="3"/>
  <c r="CU145" i="3"/>
  <c r="CT145" i="3"/>
  <c r="CS145" i="3"/>
  <c r="CO145" i="3"/>
  <c r="CN145" i="3"/>
  <c r="CM145" i="3"/>
  <c r="CL145" i="3"/>
  <c r="CH145" i="3"/>
  <c r="CG145" i="3"/>
  <c r="CF145" i="3"/>
  <c r="CE145" i="3"/>
  <c r="CA145" i="3"/>
  <c r="BZ145" i="3"/>
  <c r="BY145" i="3"/>
  <c r="BX145" i="3"/>
  <c r="BT145" i="3"/>
  <c r="BS145" i="3"/>
  <c r="BR145" i="3"/>
  <c r="BQ145" i="3"/>
  <c r="BM145" i="3"/>
  <c r="BL145" i="3"/>
  <c r="BK145" i="3"/>
  <c r="BJ145" i="3"/>
  <c r="BF145" i="3"/>
  <c r="BE145" i="3"/>
  <c r="BD145" i="3"/>
  <c r="AZ145" i="3"/>
  <c r="AY145" i="3"/>
  <c r="AX145" i="3"/>
  <c r="AT145" i="3"/>
  <c r="AS145" i="3"/>
  <c r="AR145" i="3"/>
  <c r="AQ145" i="3"/>
  <c r="AM145" i="3"/>
  <c r="AL145" i="3"/>
  <c r="AK145" i="3"/>
  <c r="AJ145" i="3"/>
  <c r="AF145" i="3"/>
  <c r="AE145" i="3"/>
  <c r="AD145" i="3"/>
  <c r="AC145" i="3"/>
  <c r="Y145" i="3"/>
  <c r="X145" i="3"/>
  <c r="W145" i="3"/>
  <c r="V145" i="3"/>
  <c r="R145" i="3"/>
  <c r="Q145" i="3"/>
  <c r="P145" i="3"/>
  <c r="O145" i="3"/>
  <c r="K145" i="3"/>
  <c r="J145" i="3"/>
  <c r="I145" i="3"/>
  <c r="H145" i="3"/>
  <c r="GG144" i="3"/>
  <c r="GF144" i="3"/>
  <c r="GE144" i="3"/>
  <c r="GA144" i="3"/>
  <c r="FZ144" i="3"/>
  <c r="FY144" i="3"/>
  <c r="FU144" i="3"/>
  <c r="FT144" i="3"/>
  <c r="FS144" i="3"/>
  <c r="FO144" i="3"/>
  <c r="FN144" i="3"/>
  <c r="FM144" i="3"/>
  <c r="FI144" i="3"/>
  <c r="FH144" i="3"/>
  <c r="FG144" i="3"/>
  <c r="FC144" i="3"/>
  <c r="FB144" i="3"/>
  <c r="FA144" i="3"/>
  <c r="EW144" i="3"/>
  <c r="EV144" i="3"/>
  <c r="EU144" i="3"/>
  <c r="EQ144" i="3"/>
  <c r="EP144" i="3"/>
  <c r="EO144" i="3"/>
  <c r="EN144" i="3"/>
  <c r="EJ144" i="3"/>
  <c r="EI144" i="3"/>
  <c r="EH144" i="3"/>
  <c r="EG144" i="3"/>
  <c r="EC144" i="3"/>
  <c r="EB144" i="3"/>
  <c r="EA144" i="3"/>
  <c r="DW144" i="3"/>
  <c r="DV144" i="3"/>
  <c r="DU144" i="3"/>
  <c r="DT144" i="3"/>
  <c r="DP144" i="3"/>
  <c r="DO144" i="3"/>
  <c r="DN144" i="3"/>
  <c r="DM144" i="3"/>
  <c r="DI144" i="3"/>
  <c r="DH144" i="3"/>
  <c r="DG144" i="3"/>
  <c r="DF144" i="3"/>
  <c r="DB144" i="3"/>
  <c r="DA144" i="3"/>
  <c r="CZ144" i="3"/>
  <c r="CV144" i="3"/>
  <c r="CU144" i="3"/>
  <c r="CT144" i="3"/>
  <c r="CS144" i="3"/>
  <c r="CO144" i="3"/>
  <c r="CN144" i="3"/>
  <c r="CM144" i="3"/>
  <c r="CL144" i="3"/>
  <c r="CH144" i="3"/>
  <c r="CG144" i="3"/>
  <c r="CF144" i="3"/>
  <c r="CE144" i="3"/>
  <c r="CA144" i="3"/>
  <c r="BZ144" i="3"/>
  <c r="BY144" i="3"/>
  <c r="BX144" i="3"/>
  <c r="BT144" i="3"/>
  <c r="BS144" i="3"/>
  <c r="BR144" i="3"/>
  <c r="BQ144" i="3"/>
  <c r="BM144" i="3"/>
  <c r="BL144" i="3"/>
  <c r="BK144" i="3"/>
  <c r="BJ144" i="3"/>
  <c r="BF144" i="3"/>
  <c r="BE144" i="3"/>
  <c r="BD144" i="3"/>
  <c r="AZ144" i="3"/>
  <c r="AY144" i="3"/>
  <c r="AX144" i="3"/>
  <c r="AT144" i="3"/>
  <c r="AS144" i="3"/>
  <c r="AR144" i="3"/>
  <c r="AQ144" i="3"/>
  <c r="AM144" i="3"/>
  <c r="AL144" i="3"/>
  <c r="AK144" i="3"/>
  <c r="AJ144" i="3"/>
  <c r="AF144" i="3"/>
  <c r="AE144" i="3"/>
  <c r="AD144" i="3"/>
  <c r="AC144" i="3"/>
  <c r="Y144" i="3"/>
  <c r="X144" i="3"/>
  <c r="W144" i="3"/>
  <c r="V144" i="3"/>
  <c r="R144" i="3"/>
  <c r="Q144" i="3"/>
  <c r="P144" i="3"/>
  <c r="O144" i="3"/>
  <c r="K144" i="3"/>
  <c r="J144" i="3"/>
  <c r="I144" i="3"/>
  <c r="H144" i="3"/>
  <c r="GG143" i="3"/>
  <c r="GF143" i="3"/>
  <c r="GE143" i="3"/>
  <c r="GA143" i="3"/>
  <c r="FZ143" i="3"/>
  <c r="FY143" i="3"/>
  <c r="FU143" i="3"/>
  <c r="FT143" i="3"/>
  <c r="FS143" i="3"/>
  <c r="FO143" i="3"/>
  <c r="FN143" i="3"/>
  <c r="FM143" i="3"/>
  <c r="FI143" i="3"/>
  <c r="FH143" i="3"/>
  <c r="FG143" i="3"/>
  <c r="FC143" i="3"/>
  <c r="FB143" i="3"/>
  <c r="FA143" i="3"/>
  <c r="EW143" i="3"/>
  <c r="EV143" i="3"/>
  <c r="EU143" i="3"/>
  <c r="EQ143" i="3"/>
  <c r="EP143" i="3"/>
  <c r="EO143" i="3"/>
  <c r="EN143" i="3"/>
  <c r="EJ143" i="3"/>
  <c r="EI143" i="3"/>
  <c r="EH143" i="3"/>
  <c r="EG143" i="3"/>
  <c r="EC143" i="3"/>
  <c r="EB143" i="3"/>
  <c r="EA143" i="3"/>
  <c r="DW143" i="3"/>
  <c r="DV143" i="3"/>
  <c r="DU143" i="3"/>
  <c r="DT143" i="3"/>
  <c r="DP143" i="3"/>
  <c r="DO143" i="3"/>
  <c r="DN143" i="3"/>
  <c r="DM143" i="3"/>
  <c r="DI143" i="3"/>
  <c r="DH143" i="3"/>
  <c r="DG143" i="3"/>
  <c r="DF143" i="3"/>
  <c r="DB143" i="3"/>
  <c r="DA143" i="3"/>
  <c r="CZ143" i="3"/>
  <c r="CV143" i="3"/>
  <c r="CU143" i="3"/>
  <c r="CT143" i="3"/>
  <c r="CS143" i="3"/>
  <c r="CO143" i="3"/>
  <c r="CN143" i="3"/>
  <c r="CM143" i="3"/>
  <c r="CL143" i="3"/>
  <c r="CH143" i="3"/>
  <c r="CG143" i="3"/>
  <c r="CF143" i="3"/>
  <c r="CE143" i="3"/>
  <c r="CA143" i="3"/>
  <c r="BZ143" i="3"/>
  <c r="BY143" i="3"/>
  <c r="BX143" i="3"/>
  <c r="BT143" i="3"/>
  <c r="BS143" i="3"/>
  <c r="BR143" i="3"/>
  <c r="BQ143" i="3"/>
  <c r="BM143" i="3"/>
  <c r="BL143" i="3"/>
  <c r="BK143" i="3"/>
  <c r="BJ143" i="3"/>
  <c r="BF143" i="3"/>
  <c r="BE143" i="3"/>
  <c r="BD143" i="3"/>
  <c r="AZ143" i="3"/>
  <c r="AY143" i="3"/>
  <c r="AX143" i="3"/>
  <c r="AT143" i="3"/>
  <c r="AS143" i="3"/>
  <c r="AR143" i="3"/>
  <c r="AQ143" i="3"/>
  <c r="AM143" i="3"/>
  <c r="AL143" i="3"/>
  <c r="AK143" i="3"/>
  <c r="AJ143" i="3"/>
  <c r="AF143" i="3"/>
  <c r="AE143" i="3"/>
  <c r="AD143" i="3"/>
  <c r="AC143" i="3"/>
  <c r="Y143" i="3"/>
  <c r="X143" i="3"/>
  <c r="W143" i="3"/>
  <c r="V143" i="3"/>
  <c r="R143" i="3"/>
  <c r="Q143" i="3"/>
  <c r="P143" i="3"/>
  <c r="O143" i="3"/>
  <c r="K143" i="3"/>
  <c r="J143" i="3"/>
  <c r="I143" i="3"/>
  <c r="H143" i="3"/>
  <c r="GG142" i="3"/>
  <c r="GF142" i="3"/>
  <c r="GE142" i="3"/>
  <c r="GA142" i="3"/>
  <c r="FZ142" i="3"/>
  <c r="FY142" i="3"/>
  <c r="FU142" i="3"/>
  <c r="FT142" i="3"/>
  <c r="FS142" i="3"/>
  <c r="FO142" i="3"/>
  <c r="FN142" i="3"/>
  <c r="FM142" i="3"/>
  <c r="FI142" i="3"/>
  <c r="FH142" i="3"/>
  <c r="FG142" i="3"/>
  <c r="FC142" i="3"/>
  <c r="FB142" i="3"/>
  <c r="FA142" i="3"/>
  <c r="EW142" i="3"/>
  <c r="EV142" i="3"/>
  <c r="EU142" i="3"/>
  <c r="EQ142" i="3"/>
  <c r="EP142" i="3"/>
  <c r="EO142" i="3"/>
  <c r="EN142" i="3"/>
  <c r="EJ142" i="3"/>
  <c r="EI142" i="3"/>
  <c r="EH142" i="3"/>
  <c r="EG142" i="3"/>
  <c r="EC142" i="3"/>
  <c r="EB142" i="3"/>
  <c r="EA142" i="3"/>
  <c r="DW142" i="3"/>
  <c r="DV142" i="3"/>
  <c r="DU142" i="3"/>
  <c r="DT142" i="3"/>
  <c r="DP142" i="3"/>
  <c r="DO142" i="3"/>
  <c r="DN142" i="3"/>
  <c r="DM142" i="3"/>
  <c r="DI142" i="3"/>
  <c r="DH142" i="3"/>
  <c r="DG142" i="3"/>
  <c r="DF142" i="3"/>
  <c r="DB142" i="3"/>
  <c r="DA142" i="3"/>
  <c r="CZ142" i="3"/>
  <c r="CV142" i="3"/>
  <c r="CU142" i="3"/>
  <c r="CT142" i="3"/>
  <c r="CS142" i="3"/>
  <c r="CO142" i="3"/>
  <c r="CN142" i="3"/>
  <c r="CM142" i="3"/>
  <c r="CL142" i="3"/>
  <c r="CH142" i="3"/>
  <c r="CG142" i="3"/>
  <c r="CF142" i="3"/>
  <c r="CE142" i="3"/>
  <c r="CA142" i="3"/>
  <c r="BZ142" i="3"/>
  <c r="BY142" i="3"/>
  <c r="BX142" i="3"/>
  <c r="BT142" i="3"/>
  <c r="BS142" i="3"/>
  <c r="BR142" i="3"/>
  <c r="BQ142" i="3"/>
  <c r="BM142" i="3"/>
  <c r="BL142" i="3"/>
  <c r="BK142" i="3"/>
  <c r="BJ142" i="3"/>
  <c r="BF142" i="3"/>
  <c r="BE142" i="3"/>
  <c r="BD142" i="3"/>
  <c r="AZ142" i="3"/>
  <c r="AY142" i="3"/>
  <c r="AX142" i="3"/>
  <c r="AT142" i="3"/>
  <c r="AS142" i="3"/>
  <c r="AR142" i="3"/>
  <c r="AQ142" i="3"/>
  <c r="AM142" i="3"/>
  <c r="AL142" i="3"/>
  <c r="AK142" i="3"/>
  <c r="AJ142" i="3"/>
  <c r="AF142" i="3"/>
  <c r="AE142" i="3"/>
  <c r="AD142" i="3"/>
  <c r="AC142" i="3"/>
  <c r="Y142" i="3"/>
  <c r="X142" i="3"/>
  <c r="W142" i="3"/>
  <c r="V142" i="3"/>
  <c r="R142" i="3"/>
  <c r="Q142" i="3"/>
  <c r="P142" i="3"/>
  <c r="O142" i="3"/>
  <c r="K142" i="3"/>
  <c r="J142" i="3"/>
  <c r="I142" i="3"/>
  <c r="H142" i="3"/>
  <c r="GG141" i="3"/>
  <c r="GF141" i="3"/>
  <c r="GE141" i="3"/>
  <c r="GA141" i="3"/>
  <c r="FZ141" i="3"/>
  <c r="FY141" i="3"/>
  <c r="FU141" i="3"/>
  <c r="FT141" i="3"/>
  <c r="FS141" i="3"/>
  <c r="FO141" i="3"/>
  <c r="FN141" i="3"/>
  <c r="FM141" i="3"/>
  <c r="FI141" i="3"/>
  <c r="FH141" i="3"/>
  <c r="FG141" i="3"/>
  <c r="FC141" i="3"/>
  <c r="FB141" i="3"/>
  <c r="FA141" i="3"/>
  <c r="EW141" i="3"/>
  <c r="EV141" i="3"/>
  <c r="EU141" i="3"/>
  <c r="EQ141" i="3"/>
  <c r="EP141" i="3"/>
  <c r="EO141" i="3"/>
  <c r="EN141" i="3"/>
  <c r="EJ141" i="3"/>
  <c r="EI141" i="3"/>
  <c r="EH141" i="3"/>
  <c r="EG141" i="3"/>
  <c r="EC141" i="3"/>
  <c r="EB141" i="3"/>
  <c r="EA141" i="3"/>
  <c r="DW141" i="3"/>
  <c r="DV141" i="3"/>
  <c r="DU141" i="3"/>
  <c r="DT141" i="3"/>
  <c r="DP141" i="3"/>
  <c r="DO141" i="3"/>
  <c r="DN141" i="3"/>
  <c r="DM141" i="3"/>
  <c r="DI141" i="3"/>
  <c r="DH141" i="3"/>
  <c r="DG141" i="3"/>
  <c r="DF141" i="3"/>
  <c r="DB141" i="3"/>
  <c r="DA141" i="3"/>
  <c r="CZ141" i="3"/>
  <c r="CV141" i="3"/>
  <c r="CU141" i="3"/>
  <c r="CT141" i="3"/>
  <c r="CS141" i="3"/>
  <c r="CO141" i="3"/>
  <c r="CN141" i="3"/>
  <c r="CM141" i="3"/>
  <c r="CL141" i="3"/>
  <c r="CH141" i="3"/>
  <c r="CG141" i="3"/>
  <c r="CF141" i="3"/>
  <c r="CE141" i="3"/>
  <c r="CA141" i="3"/>
  <c r="BZ141" i="3"/>
  <c r="BY141" i="3"/>
  <c r="BX141" i="3"/>
  <c r="BT141" i="3"/>
  <c r="BS141" i="3"/>
  <c r="BR141" i="3"/>
  <c r="BQ141" i="3"/>
  <c r="BM141" i="3"/>
  <c r="BL141" i="3"/>
  <c r="BK141" i="3"/>
  <c r="BJ141" i="3"/>
  <c r="BF141" i="3"/>
  <c r="BE141" i="3"/>
  <c r="BD141" i="3"/>
  <c r="AZ141" i="3"/>
  <c r="AY141" i="3"/>
  <c r="AX141" i="3"/>
  <c r="AT141" i="3"/>
  <c r="AS141" i="3"/>
  <c r="AR141" i="3"/>
  <c r="AQ141" i="3"/>
  <c r="AM141" i="3"/>
  <c r="AL141" i="3"/>
  <c r="AK141" i="3"/>
  <c r="AJ141" i="3"/>
  <c r="AF141" i="3"/>
  <c r="AE141" i="3"/>
  <c r="AD141" i="3"/>
  <c r="AC141" i="3"/>
  <c r="Y141" i="3"/>
  <c r="X141" i="3"/>
  <c r="W141" i="3"/>
  <c r="V141" i="3"/>
  <c r="R141" i="3"/>
  <c r="Q141" i="3"/>
  <c r="P141" i="3"/>
  <c r="O141" i="3"/>
  <c r="K141" i="3"/>
  <c r="J141" i="3"/>
  <c r="I141" i="3"/>
  <c r="H141" i="3"/>
  <c r="GG140" i="3"/>
  <c r="GF140" i="3"/>
  <c r="GE140" i="3"/>
  <c r="GA140" i="3"/>
  <c r="FZ140" i="3"/>
  <c r="FY140" i="3"/>
  <c r="FU140" i="3"/>
  <c r="FT140" i="3"/>
  <c r="FS140" i="3"/>
  <c r="FO140" i="3"/>
  <c r="FN140" i="3"/>
  <c r="FM140" i="3"/>
  <c r="FI140" i="3"/>
  <c r="FH140" i="3"/>
  <c r="FG140" i="3"/>
  <c r="FC140" i="3"/>
  <c r="FB140" i="3"/>
  <c r="FA140" i="3"/>
  <c r="EW140" i="3"/>
  <c r="EV140" i="3"/>
  <c r="EU140" i="3"/>
  <c r="EQ140" i="3"/>
  <c r="EP140" i="3"/>
  <c r="EO140" i="3"/>
  <c r="EN140" i="3"/>
  <c r="EJ140" i="3"/>
  <c r="EI140" i="3"/>
  <c r="EH140" i="3"/>
  <c r="EG140" i="3"/>
  <c r="EC140" i="3"/>
  <c r="EB140" i="3"/>
  <c r="EA140" i="3"/>
  <c r="DW140" i="3"/>
  <c r="DV140" i="3"/>
  <c r="DU140" i="3"/>
  <c r="DT140" i="3"/>
  <c r="DP140" i="3"/>
  <c r="DO140" i="3"/>
  <c r="DN140" i="3"/>
  <c r="DM140" i="3"/>
  <c r="DI140" i="3"/>
  <c r="DH140" i="3"/>
  <c r="DG140" i="3"/>
  <c r="DF140" i="3"/>
  <c r="DB140" i="3"/>
  <c r="DA140" i="3"/>
  <c r="CZ140" i="3"/>
  <c r="CV140" i="3"/>
  <c r="CU140" i="3"/>
  <c r="CT140" i="3"/>
  <c r="CS140" i="3"/>
  <c r="CO140" i="3"/>
  <c r="CN140" i="3"/>
  <c r="CM140" i="3"/>
  <c r="CL140" i="3"/>
  <c r="CH140" i="3"/>
  <c r="CG140" i="3"/>
  <c r="CF140" i="3"/>
  <c r="CE140" i="3"/>
  <c r="CA140" i="3"/>
  <c r="BZ140" i="3"/>
  <c r="BY140" i="3"/>
  <c r="BX140" i="3"/>
  <c r="BT140" i="3"/>
  <c r="BS140" i="3"/>
  <c r="BR140" i="3"/>
  <c r="BQ140" i="3"/>
  <c r="BM140" i="3"/>
  <c r="BL140" i="3"/>
  <c r="BK140" i="3"/>
  <c r="BJ140" i="3"/>
  <c r="BF140" i="3"/>
  <c r="BE140" i="3"/>
  <c r="BD140" i="3"/>
  <c r="AZ140" i="3"/>
  <c r="AY140" i="3"/>
  <c r="AX140" i="3"/>
  <c r="AT140" i="3"/>
  <c r="AS140" i="3"/>
  <c r="AR140" i="3"/>
  <c r="AQ140" i="3"/>
  <c r="AM140" i="3"/>
  <c r="AL140" i="3"/>
  <c r="AK140" i="3"/>
  <c r="AJ140" i="3"/>
  <c r="AF140" i="3"/>
  <c r="AE140" i="3"/>
  <c r="AD140" i="3"/>
  <c r="AC140" i="3"/>
  <c r="Y140" i="3"/>
  <c r="X140" i="3"/>
  <c r="W140" i="3"/>
  <c r="V140" i="3"/>
  <c r="R140" i="3"/>
  <c r="Q140" i="3"/>
  <c r="P140" i="3"/>
  <c r="O140" i="3"/>
  <c r="K140" i="3"/>
  <c r="J140" i="3"/>
  <c r="I140" i="3"/>
  <c r="H140" i="3"/>
  <c r="GG139" i="3"/>
  <c r="GF139" i="3"/>
  <c r="GE139" i="3"/>
  <c r="GA139" i="3"/>
  <c r="FZ139" i="3"/>
  <c r="FY139" i="3"/>
  <c r="FU139" i="3"/>
  <c r="FT139" i="3"/>
  <c r="FS139" i="3"/>
  <c r="FO139" i="3"/>
  <c r="FN139" i="3"/>
  <c r="FM139" i="3"/>
  <c r="FI139" i="3"/>
  <c r="FH139" i="3"/>
  <c r="FG139" i="3"/>
  <c r="FC139" i="3"/>
  <c r="FB139" i="3"/>
  <c r="FA139" i="3"/>
  <c r="EW139" i="3"/>
  <c r="EV139" i="3"/>
  <c r="EU139" i="3"/>
  <c r="EQ139" i="3"/>
  <c r="EP139" i="3"/>
  <c r="EO139" i="3"/>
  <c r="EN139" i="3"/>
  <c r="EJ139" i="3"/>
  <c r="EI139" i="3"/>
  <c r="EH139" i="3"/>
  <c r="EG139" i="3"/>
  <c r="EC139" i="3"/>
  <c r="EB139" i="3"/>
  <c r="EA139" i="3"/>
  <c r="DW139" i="3"/>
  <c r="DV139" i="3"/>
  <c r="DU139" i="3"/>
  <c r="DT139" i="3"/>
  <c r="DP139" i="3"/>
  <c r="DO139" i="3"/>
  <c r="DN139" i="3"/>
  <c r="DM139" i="3"/>
  <c r="DI139" i="3"/>
  <c r="DH139" i="3"/>
  <c r="DG139" i="3"/>
  <c r="DF139" i="3"/>
  <c r="DB139" i="3"/>
  <c r="DA139" i="3"/>
  <c r="CZ139" i="3"/>
  <c r="CV139" i="3"/>
  <c r="CU139" i="3"/>
  <c r="CT139" i="3"/>
  <c r="CS139" i="3"/>
  <c r="CO139" i="3"/>
  <c r="CN139" i="3"/>
  <c r="CM139" i="3"/>
  <c r="CL139" i="3"/>
  <c r="CH139" i="3"/>
  <c r="CG139" i="3"/>
  <c r="CF139" i="3"/>
  <c r="CE139" i="3"/>
  <c r="CA139" i="3"/>
  <c r="BZ139" i="3"/>
  <c r="BY139" i="3"/>
  <c r="BX139" i="3"/>
  <c r="BT139" i="3"/>
  <c r="BS139" i="3"/>
  <c r="BR139" i="3"/>
  <c r="BQ139" i="3"/>
  <c r="BM139" i="3"/>
  <c r="BL139" i="3"/>
  <c r="BK139" i="3"/>
  <c r="BJ139" i="3"/>
  <c r="BF139" i="3"/>
  <c r="BE139" i="3"/>
  <c r="BD139" i="3"/>
  <c r="AZ139" i="3"/>
  <c r="AY139" i="3"/>
  <c r="AX139" i="3"/>
  <c r="AT139" i="3"/>
  <c r="AS139" i="3"/>
  <c r="AR139" i="3"/>
  <c r="AQ139" i="3"/>
  <c r="AM139" i="3"/>
  <c r="AL139" i="3"/>
  <c r="AK139" i="3"/>
  <c r="AJ139" i="3"/>
  <c r="AF139" i="3"/>
  <c r="AE139" i="3"/>
  <c r="AD139" i="3"/>
  <c r="AC139" i="3"/>
  <c r="Y139" i="3"/>
  <c r="X139" i="3"/>
  <c r="W139" i="3"/>
  <c r="V139" i="3"/>
  <c r="R139" i="3"/>
  <c r="Q139" i="3"/>
  <c r="P139" i="3"/>
  <c r="O139" i="3"/>
  <c r="K139" i="3"/>
  <c r="J139" i="3"/>
  <c r="I139" i="3"/>
  <c r="H139" i="3"/>
  <c r="GG138" i="3"/>
  <c r="GF138" i="3"/>
  <c r="GE138" i="3"/>
  <c r="GA138" i="3"/>
  <c r="FZ138" i="3"/>
  <c r="FY138" i="3"/>
  <c r="FU138" i="3"/>
  <c r="FT138" i="3"/>
  <c r="FS138" i="3"/>
  <c r="FO138" i="3"/>
  <c r="FN138" i="3"/>
  <c r="FM138" i="3"/>
  <c r="FI138" i="3"/>
  <c r="FH138" i="3"/>
  <c r="FG138" i="3"/>
  <c r="FC138" i="3"/>
  <c r="FB138" i="3"/>
  <c r="FA138" i="3"/>
  <c r="EW138" i="3"/>
  <c r="EV138" i="3"/>
  <c r="EU138" i="3"/>
  <c r="EQ138" i="3"/>
  <c r="EP138" i="3"/>
  <c r="EO138" i="3"/>
  <c r="EN138" i="3"/>
  <c r="EJ138" i="3"/>
  <c r="EI138" i="3"/>
  <c r="EH138" i="3"/>
  <c r="EG138" i="3"/>
  <c r="EC138" i="3"/>
  <c r="EB138" i="3"/>
  <c r="EA138" i="3"/>
  <c r="DW138" i="3"/>
  <c r="DV138" i="3"/>
  <c r="DU138" i="3"/>
  <c r="DT138" i="3"/>
  <c r="DP138" i="3"/>
  <c r="DO138" i="3"/>
  <c r="DN138" i="3"/>
  <c r="DM138" i="3"/>
  <c r="DI138" i="3"/>
  <c r="DH138" i="3"/>
  <c r="DG138" i="3"/>
  <c r="DF138" i="3"/>
  <c r="DB138" i="3"/>
  <c r="DA138" i="3"/>
  <c r="CZ138" i="3"/>
  <c r="CV138" i="3"/>
  <c r="CU138" i="3"/>
  <c r="CT138" i="3"/>
  <c r="CS138" i="3"/>
  <c r="CO138" i="3"/>
  <c r="CN138" i="3"/>
  <c r="CM138" i="3"/>
  <c r="CL138" i="3"/>
  <c r="CH138" i="3"/>
  <c r="CG138" i="3"/>
  <c r="CF138" i="3"/>
  <c r="CE138" i="3"/>
  <c r="CA138" i="3"/>
  <c r="BZ138" i="3"/>
  <c r="BY138" i="3"/>
  <c r="BX138" i="3"/>
  <c r="BT138" i="3"/>
  <c r="BS138" i="3"/>
  <c r="BR138" i="3"/>
  <c r="BQ138" i="3"/>
  <c r="BM138" i="3"/>
  <c r="BL138" i="3"/>
  <c r="BK138" i="3"/>
  <c r="BJ138" i="3"/>
  <c r="BF138" i="3"/>
  <c r="BE138" i="3"/>
  <c r="BD138" i="3"/>
  <c r="AZ138" i="3"/>
  <c r="AY138" i="3"/>
  <c r="AX138" i="3"/>
  <c r="AT138" i="3"/>
  <c r="AS138" i="3"/>
  <c r="AR138" i="3"/>
  <c r="AQ138" i="3"/>
  <c r="AM138" i="3"/>
  <c r="AL138" i="3"/>
  <c r="AK138" i="3"/>
  <c r="AJ138" i="3"/>
  <c r="AF138" i="3"/>
  <c r="AE138" i="3"/>
  <c r="AD138" i="3"/>
  <c r="AC138" i="3"/>
  <c r="Y138" i="3"/>
  <c r="X138" i="3"/>
  <c r="W138" i="3"/>
  <c r="V138" i="3"/>
  <c r="R138" i="3"/>
  <c r="Q138" i="3"/>
  <c r="P138" i="3"/>
  <c r="O138" i="3"/>
  <c r="K138" i="3"/>
  <c r="J138" i="3"/>
  <c r="I138" i="3"/>
  <c r="H138" i="3"/>
  <c r="GG137" i="3"/>
  <c r="GF137" i="3"/>
  <c r="GE137" i="3"/>
  <c r="GA137" i="3"/>
  <c r="FZ137" i="3"/>
  <c r="FY137" i="3"/>
  <c r="FU137" i="3"/>
  <c r="FT137" i="3"/>
  <c r="FS137" i="3"/>
  <c r="FO137" i="3"/>
  <c r="FN137" i="3"/>
  <c r="FM137" i="3"/>
  <c r="FI137" i="3"/>
  <c r="FH137" i="3"/>
  <c r="FG137" i="3"/>
  <c r="FC137" i="3"/>
  <c r="FB137" i="3"/>
  <c r="FA137" i="3"/>
  <c r="EW137" i="3"/>
  <c r="EV137" i="3"/>
  <c r="EU137" i="3"/>
  <c r="EQ137" i="3"/>
  <c r="EP137" i="3"/>
  <c r="EO137" i="3"/>
  <c r="EN137" i="3"/>
  <c r="EJ137" i="3"/>
  <c r="EI137" i="3"/>
  <c r="EH137" i="3"/>
  <c r="EG137" i="3"/>
  <c r="EC137" i="3"/>
  <c r="EB137" i="3"/>
  <c r="EA137" i="3"/>
  <c r="DW137" i="3"/>
  <c r="DV137" i="3"/>
  <c r="DU137" i="3"/>
  <c r="DT137" i="3"/>
  <c r="DP137" i="3"/>
  <c r="DO137" i="3"/>
  <c r="DN137" i="3"/>
  <c r="DM137" i="3"/>
  <c r="DI137" i="3"/>
  <c r="DH137" i="3"/>
  <c r="DG137" i="3"/>
  <c r="DF137" i="3"/>
  <c r="DB137" i="3"/>
  <c r="DA137" i="3"/>
  <c r="CZ137" i="3"/>
  <c r="CV137" i="3"/>
  <c r="CU137" i="3"/>
  <c r="CT137" i="3"/>
  <c r="CS137" i="3"/>
  <c r="CO137" i="3"/>
  <c r="CN137" i="3"/>
  <c r="CM137" i="3"/>
  <c r="CL137" i="3"/>
  <c r="CH137" i="3"/>
  <c r="CG137" i="3"/>
  <c r="CF137" i="3"/>
  <c r="CE137" i="3"/>
  <c r="CA137" i="3"/>
  <c r="BZ137" i="3"/>
  <c r="BY137" i="3"/>
  <c r="BX137" i="3"/>
  <c r="BT137" i="3"/>
  <c r="BS137" i="3"/>
  <c r="BR137" i="3"/>
  <c r="BQ137" i="3"/>
  <c r="BM137" i="3"/>
  <c r="BL137" i="3"/>
  <c r="BK137" i="3"/>
  <c r="BJ137" i="3"/>
  <c r="BF137" i="3"/>
  <c r="BE137" i="3"/>
  <c r="BD137" i="3"/>
  <c r="AZ137" i="3"/>
  <c r="AY137" i="3"/>
  <c r="AX137" i="3"/>
  <c r="AT137" i="3"/>
  <c r="AS137" i="3"/>
  <c r="AR137" i="3"/>
  <c r="AQ137" i="3"/>
  <c r="AM137" i="3"/>
  <c r="AL137" i="3"/>
  <c r="AK137" i="3"/>
  <c r="AJ137" i="3"/>
  <c r="AF137" i="3"/>
  <c r="AE137" i="3"/>
  <c r="AD137" i="3"/>
  <c r="AC137" i="3"/>
  <c r="Y137" i="3"/>
  <c r="X137" i="3"/>
  <c r="W137" i="3"/>
  <c r="V137" i="3"/>
  <c r="R137" i="3"/>
  <c r="Q137" i="3"/>
  <c r="P137" i="3"/>
  <c r="O137" i="3"/>
  <c r="K137" i="3"/>
  <c r="J137" i="3"/>
  <c r="I137" i="3"/>
  <c r="H137" i="3"/>
  <c r="GG136" i="3"/>
  <c r="GF136" i="3"/>
  <c r="GE136" i="3"/>
  <c r="GA136" i="3"/>
  <c r="FZ136" i="3"/>
  <c r="FY136" i="3"/>
  <c r="FU136" i="3"/>
  <c r="FT136" i="3"/>
  <c r="FS136" i="3"/>
  <c r="FO136" i="3"/>
  <c r="FN136" i="3"/>
  <c r="FM136" i="3"/>
  <c r="FI136" i="3"/>
  <c r="FH136" i="3"/>
  <c r="FG136" i="3"/>
  <c r="FC136" i="3"/>
  <c r="FB136" i="3"/>
  <c r="FA136" i="3"/>
  <c r="EW136" i="3"/>
  <c r="EV136" i="3"/>
  <c r="EU136" i="3"/>
  <c r="EQ136" i="3"/>
  <c r="EP136" i="3"/>
  <c r="EO136" i="3"/>
  <c r="EN136" i="3"/>
  <c r="EJ136" i="3"/>
  <c r="EI136" i="3"/>
  <c r="EH136" i="3"/>
  <c r="EG136" i="3"/>
  <c r="EC136" i="3"/>
  <c r="EB136" i="3"/>
  <c r="EA136" i="3"/>
  <c r="DW136" i="3"/>
  <c r="DV136" i="3"/>
  <c r="DU136" i="3"/>
  <c r="DT136" i="3"/>
  <c r="DP136" i="3"/>
  <c r="DO136" i="3"/>
  <c r="DN136" i="3"/>
  <c r="DM136" i="3"/>
  <c r="DI136" i="3"/>
  <c r="DH136" i="3"/>
  <c r="DG136" i="3"/>
  <c r="DF136" i="3"/>
  <c r="DB136" i="3"/>
  <c r="DA136" i="3"/>
  <c r="CZ136" i="3"/>
  <c r="CV136" i="3"/>
  <c r="CU136" i="3"/>
  <c r="CT136" i="3"/>
  <c r="CS136" i="3"/>
  <c r="CO136" i="3"/>
  <c r="CN136" i="3"/>
  <c r="CM136" i="3"/>
  <c r="CL136" i="3"/>
  <c r="CH136" i="3"/>
  <c r="CG136" i="3"/>
  <c r="CF136" i="3"/>
  <c r="CE136" i="3"/>
  <c r="CA136" i="3"/>
  <c r="BZ136" i="3"/>
  <c r="BY136" i="3"/>
  <c r="BX136" i="3"/>
  <c r="BT136" i="3"/>
  <c r="BS136" i="3"/>
  <c r="BR136" i="3"/>
  <c r="BQ136" i="3"/>
  <c r="BM136" i="3"/>
  <c r="BL136" i="3"/>
  <c r="BK136" i="3"/>
  <c r="BJ136" i="3"/>
  <c r="BF136" i="3"/>
  <c r="BE136" i="3"/>
  <c r="BD136" i="3"/>
  <c r="AZ136" i="3"/>
  <c r="AY136" i="3"/>
  <c r="AX136" i="3"/>
  <c r="AT136" i="3"/>
  <c r="AS136" i="3"/>
  <c r="AR136" i="3"/>
  <c r="AQ136" i="3"/>
  <c r="AM136" i="3"/>
  <c r="AL136" i="3"/>
  <c r="AK136" i="3"/>
  <c r="AJ136" i="3"/>
  <c r="AF136" i="3"/>
  <c r="AE136" i="3"/>
  <c r="AD136" i="3"/>
  <c r="AC136" i="3"/>
  <c r="Y136" i="3"/>
  <c r="X136" i="3"/>
  <c r="W136" i="3"/>
  <c r="V136" i="3"/>
  <c r="R136" i="3"/>
  <c r="Q136" i="3"/>
  <c r="P136" i="3"/>
  <c r="O136" i="3"/>
  <c r="K136" i="3"/>
  <c r="J136" i="3"/>
  <c r="I136" i="3"/>
  <c r="H136" i="3"/>
  <c r="GG135" i="3"/>
  <c r="GF135" i="3"/>
  <c r="GE135" i="3"/>
  <c r="GA135" i="3"/>
  <c r="FZ135" i="3"/>
  <c r="FY135" i="3"/>
  <c r="FU135" i="3"/>
  <c r="FT135" i="3"/>
  <c r="FS135" i="3"/>
  <c r="FO135" i="3"/>
  <c r="FN135" i="3"/>
  <c r="FM135" i="3"/>
  <c r="FI135" i="3"/>
  <c r="FH135" i="3"/>
  <c r="FG135" i="3"/>
  <c r="FC135" i="3"/>
  <c r="FB135" i="3"/>
  <c r="FA135" i="3"/>
  <c r="EW135" i="3"/>
  <c r="EV135" i="3"/>
  <c r="EU135" i="3"/>
  <c r="EQ135" i="3"/>
  <c r="EP135" i="3"/>
  <c r="EO135" i="3"/>
  <c r="EN135" i="3"/>
  <c r="EJ135" i="3"/>
  <c r="EI135" i="3"/>
  <c r="EH135" i="3"/>
  <c r="EG135" i="3"/>
  <c r="EC135" i="3"/>
  <c r="EB135" i="3"/>
  <c r="EA135" i="3"/>
  <c r="DW135" i="3"/>
  <c r="DV135" i="3"/>
  <c r="DU135" i="3"/>
  <c r="DT135" i="3"/>
  <c r="DP135" i="3"/>
  <c r="DO135" i="3"/>
  <c r="DN135" i="3"/>
  <c r="DM135" i="3"/>
  <c r="DI135" i="3"/>
  <c r="DH135" i="3"/>
  <c r="DG135" i="3"/>
  <c r="DF135" i="3"/>
  <c r="DB135" i="3"/>
  <c r="DA135" i="3"/>
  <c r="CZ135" i="3"/>
  <c r="CV135" i="3"/>
  <c r="CU135" i="3"/>
  <c r="CT135" i="3"/>
  <c r="CS135" i="3"/>
  <c r="CO135" i="3"/>
  <c r="CN135" i="3"/>
  <c r="CM135" i="3"/>
  <c r="CL135" i="3"/>
  <c r="CH135" i="3"/>
  <c r="CG135" i="3"/>
  <c r="CF135" i="3"/>
  <c r="CE135" i="3"/>
  <c r="CA135" i="3"/>
  <c r="BZ135" i="3"/>
  <c r="BY135" i="3"/>
  <c r="BX135" i="3"/>
  <c r="BT135" i="3"/>
  <c r="BS135" i="3"/>
  <c r="BR135" i="3"/>
  <c r="BQ135" i="3"/>
  <c r="BM135" i="3"/>
  <c r="BL135" i="3"/>
  <c r="BK135" i="3"/>
  <c r="BJ135" i="3"/>
  <c r="BF135" i="3"/>
  <c r="BE135" i="3"/>
  <c r="BD135" i="3"/>
  <c r="AZ135" i="3"/>
  <c r="AY135" i="3"/>
  <c r="AX135" i="3"/>
  <c r="AT135" i="3"/>
  <c r="AS135" i="3"/>
  <c r="AR135" i="3"/>
  <c r="AQ135" i="3"/>
  <c r="AM135" i="3"/>
  <c r="AL135" i="3"/>
  <c r="AK135" i="3"/>
  <c r="AJ135" i="3"/>
  <c r="AF135" i="3"/>
  <c r="AE135" i="3"/>
  <c r="AD135" i="3"/>
  <c r="AC135" i="3"/>
  <c r="Y135" i="3"/>
  <c r="X135" i="3"/>
  <c r="W135" i="3"/>
  <c r="V135" i="3"/>
  <c r="R135" i="3"/>
  <c r="Q135" i="3"/>
  <c r="P135" i="3"/>
  <c r="O135" i="3"/>
  <c r="K135" i="3"/>
  <c r="J135" i="3"/>
  <c r="I135" i="3"/>
  <c r="H135" i="3"/>
  <c r="GG134" i="3"/>
  <c r="GF134" i="3"/>
  <c r="GE134" i="3"/>
  <c r="GA134" i="3"/>
  <c r="FZ134" i="3"/>
  <c r="FY134" i="3"/>
  <c r="FU134" i="3"/>
  <c r="FT134" i="3"/>
  <c r="FS134" i="3"/>
  <c r="FO134" i="3"/>
  <c r="FN134" i="3"/>
  <c r="FM134" i="3"/>
  <c r="FI134" i="3"/>
  <c r="FH134" i="3"/>
  <c r="FG134" i="3"/>
  <c r="FC134" i="3"/>
  <c r="FB134" i="3"/>
  <c r="FA134" i="3"/>
  <c r="EW134" i="3"/>
  <c r="EV134" i="3"/>
  <c r="EU134" i="3"/>
  <c r="EQ134" i="3"/>
  <c r="EP134" i="3"/>
  <c r="EO134" i="3"/>
  <c r="EN134" i="3"/>
  <c r="EJ134" i="3"/>
  <c r="EI134" i="3"/>
  <c r="EH134" i="3"/>
  <c r="EG134" i="3"/>
  <c r="EC134" i="3"/>
  <c r="EB134" i="3"/>
  <c r="EA134" i="3"/>
  <c r="DW134" i="3"/>
  <c r="DV134" i="3"/>
  <c r="DU134" i="3"/>
  <c r="DT134" i="3"/>
  <c r="DP134" i="3"/>
  <c r="DO134" i="3"/>
  <c r="DN134" i="3"/>
  <c r="DM134" i="3"/>
  <c r="DI134" i="3"/>
  <c r="DH134" i="3"/>
  <c r="DG134" i="3"/>
  <c r="DF134" i="3"/>
  <c r="DB134" i="3"/>
  <c r="DA134" i="3"/>
  <c r="CZ134" i="3"/>
  <c r="CV134" i="3"/>
  <c r="CU134" i="3"/>
  <c r="CT134" i="3"/>
  <c r="CS134" i="3"/>
  <c r="CO134" i="3"/>
  <c r="CN134" i="3"/>
  <c r="CM134" i="3"/>
  <c r="CL134" i="3"/>
  <c r="CH134" i="3"/>
  <c r="CG134" i="3"/>
  <c r="CF134" i="3"/>
  <c r="CE134" i="3"/>
  <c r="CA134" i="3"/>
  <c r="BZ134" i="3"/>
  <c r="BY134" i="3"/>
  <c r="BX134" i="3"/>
  <c r="BT134" i="3"/>
  <c r="BS134" i="3"/>
  <c r="BR134" i="3"/>
  <c r="BQ134" i="3"/>
  <c r="BM134" i="3"/>
  <c r="BL134" i="3"/>
  <c r="BK134" i="3"/>
  <c r="BJ134" i="3"/>
  <c r="BF134" i="3"/>
  <c r="BE134" i="3"/>
  <c r="BD134" i="3"/>
  <c r="AZ134" i="3"/>
  <c r="AY134" i="3"/>
  <c r="AX134" i="3"/>
  <c r="AT134" i="3"/>
  <c r="AS134" i="3"/>
  <c r="AR134" i="3"/>
  <c r="AQ134" i="3"/>
  <c r="AM134" i="3"/>
  <c r="AL134" i="3"/>
  <c r="AK134" i="3"/>
  <c r="AJ134" i="3"/>
  <c r="AF134" i="3"/>
  <c r="AE134" i="3"/>
  <c r="AD134" i="3"/>
  <c r="AC134" i="3"/>
  <c r="Y134" i="3"/>
  <c r="X134" i="3"/>
  <c r="W134" i="3"/>
  <c r="V134" i="3"/>
  <c r="R134" i="3"/>
  <c r="Q134" i="3"/>
  <c r="P134" i="3"/>
  <c r="O134" i="3"/>
  <c r="K134" i="3"/>
  <c r="J134" i="3"/>
  <c r="I134" i="3"/>
  <c r="H134" i="3"/>
  <c r="GG133" i="3"/>
  <c r="GF133" i="3"/>
  <c r="GE133" i="3"/>
  <c r="GA133" i="3"/>
  <c r="FZ133" i="3"/>
  <c r="FY133" i="3"/>
  <c r="FU133" i="3"/>
  <c r="FT133" i="3"/>
  <c r="FS133" i="3"/>
  <c r="FO133" i="3"/>
  <c r="FN133" i="3"/>
  <c r="FM133" i="3"/>
  <c r="FI133" i="3"/>
  <c r="FH133" i="3"/>
  <c r="FG133" i="3"/>
  <c r="FC133" i="3"/>
  <c r="FB133" i="3"/>
  <c r="FA133" i="3"/>
  <c r="EW133" i="3"/>
  <c r="EV133" i="3"/>
  <c r="EU133" i="3"/>
  <c r="EQ133" i="3"/>
  <c r="EP133" i="3"/>
  <c r="EO133" i="3"/>
  <c r="EN133" i="3"/>
  <c r="EJ133" i="3"/>
  <c r="EI133" i="3"/>
  <c r="EH133" i="3"/>
  <c r="EG133" i="3"/>
  <c r="EC133" i="3"/>
  <c r="EB133" i="3"/>
  <c r="EA133" i="3"/>
  <c r="DW133" i="3"/>
  <c r="DV133" i="3"/>
  <c r="DU133" i="3"/>
  <c r="DT133" i="3"/>
  <c r="DP133" i="3"/>
  <c r="DO133" i="3"/>
  <c r="DN133" i="3"/>
  <c r="DM133" i="3"/>
  <c r="DI133" i="3"/>
  <c r="DH133" i="3"/>
  <c r="DG133" i="3"/>
  <c r="DF133" i="3"/>
  <c r="DB133" i="3"/>
  <c r="DA133" i="3"/>
  <c r="CZ133" i="3"/>
  <c r="CV133" i="3"/>
  <c r="CU133" i="3"/>
  <c r="CT133" i="3"/>
  <c r="CS133" i="3"/>
  <c r="CO133" i="3"/>
  <c r="CN133" i="3"/>
  <c r="CM133" i="3"/>
  <c r="CL133" i="3"/>
  <c r="CH133" i="3"/>
  <c r="CG133" i="3"/>
  <c r="CF133" i="3"/>
  <c r="CE133" i="3"/>
  <c r="CA133" i="3"/>
  <c r="BZ133" i="3"/>
  <c r="BY133" i="3"/>
  <c r="BX133" i="3"/>
  <c r="BT133" i="3"/>
  <c r="BS133" i="3"/>
  <c r="BR133" i="3"/>
  <c r="BQ133" i="3"/>
  <c r="BM133" i="3"/>
  <c r="BL133" i="3"/>
  <c r="BK133" i="3"/>
  <c r="BJ133" i="3"/>
  <c r="BF133" i="3"/>
  <c r="BE133" i="3"/>
  <c r="BD133" i="3"/>
  <c r="AZ133" i="3"/>
  <c r="AY133" i="3"/>
  <c r="AX133" i="3"/>
  <c r="AT133" i="3"/>
  <c r="AS133" i="3"/>
  <c r="AR133" i="3"/>
  <c r="AQ133" i="3"/>
  <c r="AM133" i="3"/>
  <c r="AL133" i="3"/>
  <c r="AK133" i="3"/>
  <c r="AJ133" i="3"/>
  <c r="AF133" i="3"/>
  <c r="AE133" i="3"/>
  <c r="AD133" i="3"/>
  <c r="AC133" i="3"/>
  <c r="Y133" i="3"/>
  <c r="X133" i="3"/>
  <c r="W133" i="3"/>
  <c r="V133" i="3"/>
  <c r="R133" i="3"/>
  <c r="Q133" i="3"/>
  <c r="P133" i="3"/>
  <c r="O133" i="3"/>
  <c r="K133" i="3"/>
  <c r="J133" i="3"/>
  <c r="I133" i="3"/>
  <c r="H133" i="3"/>
  <c r="GG132" i="3"/>
  <c r="GF132" i="3"/>
  <c r="GE132" i="3"/>
  <c r="GA132" i="3"/>
  <c r="FZ132" i="3"/>
  <c r="FY132" i="3"/>
  <c r="FU132" i="3"/>
  <c r="FT132" i="3"/>
  <c r="FS132" i="3"/>
  <c r="FO132" i="3"/>
  <c r="FN132" i="3"/>
  <c r="FM132" i="3"/>
  <c r="FI132" i="3"/>
  <c r="FH132" i="3"/>
  <c r="FG132" i="3"/>
  <c r="FC132" i="3"/>
  <c r="FB132" i="3"/>
  <c r="FA132" i="3"/>
  <c r="EW132" i="3"/>
  <c r="EV132" i="3"/>
  <c r="EU132" i="3"/>
  <c r="EQ132" i="3"/>
  <c r="EP132" i="3"/>
  <c r="EO132" i="3"/>
  <c r="EN132" i="3"/>
  <c r="EJ132" i="3"/>
  <c r="EI132" i="3"/>
  <c r="EH132" i="3"/>
  <c r="EG132" i="3"/>
  <c r="EC132" i="3"/>
  <c r="EB132" i="3"/>
  <c r="EA132" i="3"/>
  <c r="DW132" i="3"/>
  <c r="DV132" i="3"/>
  <c r="DU132" i="3"/>
  <c r="DT132" i="3"/>
  <c r="DP132" i="3"/>
  <c r="DO132" i="3"/>
  <c r="DN132" i="3"/>
  <c r="DM132" i="3"/>
  <c r="DI132" i="3"/>
  <c r="DH132" i="3"/>
  <c r="DG132" i="3"/>
  <c r="DF132" i="3"/>
  <c r="DB132" i="3"/>
  <c r="DA132" i="3"/>
  <c r="CZ132" i="3"/>
  <c r="CV132" i="3"/>
  <c r="CU132" i="3"/>
  <c r="CT132" i="3"/>
  <c r="CS132" i="3"/>
  <c r="CO132" i="3"/>
  <c r="CN132" i="3"/>
  <c r="CM132" i="3"/>
  <c r="CL132" i="3"/>
  <c r="CH132" i="3"/>
  <c r="CG132" i="3"/>
  <c r="CF132" i="3"/>
  <c r="CE132" i="3"/>
  <c r="CA132" i="3"/>
  <c r="BZ132" i="3"/>
  <c r="BY132" i="3"/>
  <c r="BX132" i="3"/>
  <c r="BT132" i="3"/>
  <c r="BS132" i="3"/>
  <c r="BR132" i="3"/>
  <c r="BQ132" i="3"/>
  <c r="BM132" i="3"/>
  <c r="BL132" i="3"/>
  <c r="BK132" i="3"/>
  <c r="BJ132" i="3"/>
  <c r="BF132" i="3"/>
  <c r="BE132" i="3"/>
  <c r="BD132" i="3"/>
  <c r="AZ132" i="3"/>
  <c r="AY132" i="3"/>
  <c r="AX132" i="3"/>
  <c r="AT132" i="3"/>
  <c r="AS132" i="3"/>
  <c r="AR132" i="3"/>
  <c r="AQ132" i="3"/>
  <c r="AM132" i="3"/>
  <c r="AL132" i="3"/>
  <c r="AK132" i="3"/>
  <c r="AJ132" i="3"/>
  <c r="AF132" i="3"/>
  <c r="AE132" i="3"/>
  <c r="AD132" i="3"/>
  <c r="AC132" i="3"/>
  <c r="Y132" i="3"/>
  <c r="X132" i="3"/>
  <c r="W132" i="3"/>
  <c r="V132" i="3"/>
  <c r="R132" i="3"/>
  <c r="Q132" i="3"/>
  <c r="P132" i="3"/>
  <c r="O132" i="3"/>
  <c r="K132" i="3"/>
  <c r="J132" i="3"/>
  <c r="I132" i="3"/>
  <c r="H132" i="3"/>
  <c r="GG131" i="3"/>
  <c r="GF131" i="3"/>
  <c r="GE131" i="3"/>
  <c r="GA131" i="3"/>
  <c r="FZ131" i="3"/>
  <c r="FY131" i="3"/>
  <c r="FU131" i="3"/>
  <c r="FT131" i="3"/>
  <c r="FS131" i="3"/>
  <c r="FO131" i="3"/>
  <c r="FN131" i="3"/>
  <c r="FM131" i="3"/>
  <c r="FI131" i="3"/>
  <c r="FH131" i="3"/>
  <c r="FG131" i="3"/>
  <c r="FC131" i="3"/>
  <c r="FB131" i="3"/>
  <c r="FA131" i="3"/>
  <c r="EW131" i="3"/>
  <c r="EV131" i="3"/>
  <c r="EU131" i="3"/>
  <c r="EQ131" i="3"/>
  <c r="EP131" i="3"/>
  <c r="EO131" i="3"/>
  <c r="EN131" i="3"/>
  <c r="EJ131" i="3"/>
  <c r="EI131" i="3"/>
  <c r="EH131" i="3"/>
  <c r="EG131" i="3"/>
  <c r="EC131" i="3"/>
  <c r="EB131" i="3"/>
  <c r="EA131" i="3"/>
  <c r="DW131" i="3"/>
  <c r="DV131" i="3"/>
  <c r="DU131" i="3"/>
  <c r="DT131" i="3"/>
  <c r="DP131" i="3"/>
  <c r="DO131" i="3"/>
  <c r="DN131" i="3"/>
  <c r="DM131" i="3"/>
  <c r="DI131" i="3"/>
  <c r="DH131" i="3"/>
  <c r="DG131" i="3"/>
  <c r="DF131" i="3"/>
  <c r="DB131" i="3"/>
  <c r="DA131" i="3"/>
  <c r="CZ131" i="3"/>
  <c r="CV131" i="3"/>
  <c r="CU131" i="3"/>
  <c r="CT131" i="3"/>
  <c r="CS131" i="3"/>
  <c r="CO131" i="3"/>
  <c r="CN131" i="3"/>
  <c r="CM131" i="3"/>
  <c r="CL131" i="3"/>
  <c r="CH131" i="3"/>
  <c r="CG131" i="3"/>
  <c r="CF131" i="3"/>
  <c r="CE131" i="3"/>
  <c r="CA131" i="3"/>
  <c r="BZ131" i="3"/>
  <c r="BY131" i="3"/>
  <c r="BX131" i="3"/>
  <c r="BT131" i="3"/>
  <c r="BS131" i="3"/>
  <c r="BR131" i="3"/>
  <c r="BQ131" i="3"/>
  <c r="BM131" i="3"/>
  <c r="BL131" i="3"/>
  <c r="BK131" i="3"/>
  <c r="BJ131" i="3"/>
  <c r="BF131" i="3"/>
  <c r="BE131" i="3"/>
  <c r="BD131" i="3"/>
  <c r="AZ131" i="3"/>
  <c r="AY131" i="3"/>
  <c r="AX131" i="3"/>
  <c r="AT131" i="3"/>
  <c r="AS131" i="3"/>
  <c r="AR131" i="3"/>
  <c r="AQ131" i="3"/>
  <c r="AM131" i="3"/>
  <c r="AL131" i="3"/>
  <c r="AK131" i="3"/>
  <c r="AJ131" i="3"/>
  <c r="AF131" i="3"/>
  <c r="AE131" i="3"/>
  <c r="AD131" i="3"/>
  <c r="AC131" i="3"/>
  <c r="Y131" i="3"/>
  <c r="X131" i="3"/>
  <c r="W131" i="3"/>
  <c r="V131" i="3"/>
  <c r="R131" i="3"/>
  <c r="Q131" i="3"/>
  <c r="P131" i="3"/>
  <c r="O131" i="3"/>
  <c r="K131" i="3"/>
  <c r="J131" i="3"/>
  <c r="I131" i="3"/>
  <c r="H131" i="3"/>
  <c r="GG130" i="3"/>
  <c r="GF130" i="3"/>
  <c r="GE130" i="3"/>
  <c r="GA130" i="3"/>
  <c r="FZ130" i="3"/>
  <c r="FY130" i="3"/>
  <c r="FU130" i="3"/>
  <c r="FT130" i="3"/>
  <c r="FS130" i="3"/>
  <c r="FO130" i="3"/>
  <c r="FN130" i="3"/>
  <c r="FM130" i="3"/>
  <c r="FI130" i="3"/>
  <c r="FH130" i="3"/>
  <c r="FG130" i="3"/>
  <c r="FC130" i="3"/>
  <c r="FB130" i="3"/>
  <c r="FA130" i="3"/>
  <c r="EW130" i="3"/>
  <c r="EV130" i="3"/>
  <c r="EU130" i="3"/>
  <c r="EQ130" i="3"/>
  <c r="EP130" i="3"/>
  <c r="EO130" i="3"/>
  <c r="EN130" i="3"/>
  <c r="EJ130" i="3"/>
  <c r="EI130" i="3"/>
  <c r="EH130" i="3"/>
  <c r="EG130" i="3"/>
  <c r="EC130" i="3"/>
  <c r="EB130" i="3"/>
  <c r="EA130" i="3"/>
  <c r="DW130" i="3"/>
  <c r="DV130" i="3"/>
  <c r="DU130" i="3"/>
  <c r="DT130" i="3"/>
  <c r="DP130" i="3"/>
  <c r="DO130" i="3"/>
  <c r="DN130" i="3"/>
  <c r="DM130" i="3"/>
  <c r="DI130" i="3"/>
  <c r="DH130" i="3"/>
  <c r="DG130" i="3"/>
  <c r="DF130" i="3"/>
  <c r="DB130" i="3"/>
  <c r="DA130" i="3"/>
  <c r="CZ130" i="3"/>
  <c r="CV130" i="3"/>
  <c r="CU130" i="3"/>
  <c r="CT130" i="3"/>
  <c r="CS130" i="3"/>
  <c r="CO130" i="3"/>
  <c r="CN130" i="3"/>
  <c r="CM130" i="3"/>
  <c r="CL130" i="3"/>
  <c r="CH130" i="3"/>
  <c r="CG130" i="3"/>
  <c r="CF130" i="3"/>
  <c r="CE130" i="3"/>
  <c r="CA130" i="3"/>
  <c r="BZ130" i="3"/>
  <c r="BY130" i="3"/>
  <c r="BX130" i="3"/>
  <c r="BT130" i="3"/>
  <c r="BS130" i="3"/>
  <c r="BR130" i="3"/>
  <c r="BQ130" i="3"/>
  <c r="BM130" i="3"/>
  <c r="BL130" i="3"/>
  <c r="BK130" i="3"/>
  <c r="BJ130" i="3"/>
  <c r="BF130" i="3"/>
  <c r="BE130" i="3"/>
  <c r="BD130" i="3"/>
  <c r="AZ130" i="3"/>
  <c r="AY130" i="3"/>
  <c r="AX130" i="3"/>
  <c r="AT130" i="3"/>
  <c r="AS130" i="3"/>
  <c r="AR130" i="3"/>
  <c r="AQ130" i="3"/>
  <c r="AM130" i="3"/>
  <c r="AL130" i="3"/>
  <c r="AK130" i="3"/>
  <c r="AJ130" i="3"/>
  <c r="AF130" i="3"/>
  <c r="AE130" i="3"/>
  <c r="AD130" i="3"/>
  <c r="AC130" i="3"/>
  <c r="Y130" i="3"/>
  <c r="X130" i="3"/>
  <c r="W130" i="3"/>
  <c r="V130" i="3"/>
  <c r="R130" i="3"/>
  <c r="Q130" i="3"/>
  <c r="P130" i="3"/>
  <c r="O130" i="3"/>
  <c r="K130" i="3"/>
  <c r="J130" i="3"/>
  <c r="I130" i="3"/>
  <c r="H130" i="3"/>
  <c r="GG129" i="3"/>
  <c r="GF129" i="3"/>
  <c r="GE129" i="3"/>
  <c r="GA129" i="3"/>
  <c r="FZ129" i="3"/>
  <c r="FY129" i="3"/>
  <c r="FU129" i="3"/>
  <c r="FT129" i="3"/>
  <c r="FS129" i="3"/>
  <c r="FO129" i="3"/>
  <c r="FN129" i="3"/>
  <c r="FM129" i="3"/>
  <c r="FI129" i="3"/>
  <c r="FH129" i="3"/>
  <c r="FG129" i="3"/>
  <c r="FC129" i="3"/>
  <c r="FB129" i="3"/>
  <c r="FA129" i="3"/>
  <c r="EW129" i="3"/>
  <c r="EV129" i="3"/>
  <c r="EU129" i="3"/>
  <c r="EQ129" i="3"/>
  <c r="EP129" i="3"/>
  <c r="EO129" i="3"/>
  <c r="EN129" i="3"/>
  <c r="EJ129" i="3"/>
  <c r="EI129" i="3"/>
  <c r="EH129" i="3"/>
  <c r="EG129" i="3"/>
  <c r="EC129" i="3"/>
  <c r="EB129" i="3"/>
  <c r="EA129" i="3"/>
  <c r="DW129" i="3"/>
  <c r="DV129" i="3"/>
  <c r="DU129" i="3"/>
  <c r="DT129" i="3"/>
  <c r="DP129" i="3"/>
  <c r="DO129" i="3"/>
  <c r="DN129" i="3"/>
  <c r="DM129" i="3"/>
  <c r="DI129" i="3"/>
  <c r="DH129" i="3"/>
  <c r="DG129" i="3"/>
  <c r="DF129" i="3"/>
  <c r="DB129" i="3"/>
  <c r="DA129" i="3"/>
  <c r="CZ129" i="3"/>
  <c r="CV129" i="3"/>
  <c r="CU129" i="3"/>
  <c r="CT129" i="3"/>
  <c r="CS129" i="3"/>
  <c r="CO129" i="3"/>
  <c r="CN129" i="3"/>
  <c r="CM129" i="3"/>
  <c r="CL129" i="3"/>
  <c r="CH129" i="3"/>
  <c r="CG129" i="3"/>
  <c r="CF129" i="3"/>
  <c r="CE129" i="3"/>
  <c r="CA129" i="3"/>
  <c r="BZ129" i="3"/>
  <c r="BY129" i="3"/>
  <c r="BX129" i="3"/>
  <c r="BT129" i="3"/>
  <c r="BS129" i="3"/>
  <c r="BR129" i="3"/>
  <c r="BQ129" i="3"/>
  <c r="BM129" i="3"/>
  <c r="BL129" i="3"/>
  <c r="BK129" i="3"/>
  <c r="BJ129" i="3"/>
  <c r="BF129" i="3"/>
  <c r="BE129" i="3"/>
  <c r="BD129" i="3"/>
  <c r="AZ129" i="3"/>
  <c r="AY129" i="3"/>
  <c r="AX129" i="3"/>
  <c r="AT129" i="3"/>
  <c r="AS129" i="3"/>
  <c r="AR129" i="3"/>
  <c r="AQ129" i="3"/>
  <c r="AM129" i="3"/>
  <c r="AL129" i="3"/>
  <c r="AK129" i="3"/>
  <c r="AJ129" i="3"/>
  <c r="AF129" i="3"/>
  <c r="AE129" i="3"/>
  <c r="AD129" i="3"/>
  <c r="AC129" i="3"/>
  <c r="Y129" i="3"/>
  <c r="X129" i="3"/>
  <c r="W129" i="3"/>
  <c r="V129" i="3"/>
  <c r="R129" i="3"/>
  <c r="Q129" i="3"/>
  <c r="P129" i="3"/>
  <c r="O129" i="3"/>
  <c r="K129" i="3"/>
  <c r="J129" i="3"/>
  <c r="I129" i="3"/>
  <c r="H129" i="3"/>
  <c r="GG128" i="3"/>
  <c r="GF128" i="3"/>
  <c r="GE128" i="3"/>
  <c r="GA128" i="3"/>
  <c r="FZ128" i="3"/>
  <c r="FY128" i="3"/>
  <c r="FU128" i="3"/>
  <c r="FT128" i="3"/>
  <c r="FS128" i="3"/>
  <c r="FO128" i="3"/>
  <c r="FN128" i="3"/>
  <c r="FM128" i="3"/>
  <c r="FI128" i="3"/>
  <c r="FH128" i="3"/>
  <c r="FG128" i="3"/>
  <c r="FC128" i="3"/>
  <c r="FB128" i="3"/>
  <c r="FA128" i="3"/>
  <c r="EW128" i="3"/>
  <c r="EV128" i="3"/>
  <c r="EU128" i="3"/>
  <c r="EQ128" i="3"/>
  <c r="EP128" i="3"/>
  <c r="EO128" i="3"/>
  <c r="EN128" i="3"/>
  <c r="EJ128" i="3"/>
  <c r="EI128" i="3"/>
  <c r="EH128" i="3"/>
  <c r="EG128" i="3"/>
  <c r="EC128" i="3"/>
  <c r="EB128" i="3"/>
  <c r="EA128" i="3"/>
  <c r="DW128" i="3"/>
  <c r="DV128" i="3"/>
  <c r="DU128" i="3"/>
  <c r="DT128" i="3"/>
  <c r="DP128" i="3"/>
  <c r="DO128" i="3"/>
  <c r="DN128" i="3"/>
  <c r="DM128" i="3"/>
  <c r="DI128" i="3"/>
  <c r="DH128" i="3"/>
  <c r="DG128" i="3"/>
  <c r="DF128" i="3"/>
  <c r="DB128" i="3"/>
  <c r="DA128" i="3"/>
  <c r="CZ128" i="3"/>
  <c r="CV128" i="3"/>
  <c r="CU128" i="3"/>
  <c r="CT128" i="3"/>
  <c r="CS128" i="3"/>
  <c r="CO128" i="3"/>
  <c r="CN128" i="3"/>
  <c r="CM128" i="3"/>
  <c r="CL128" i="3"/>
  <c r="CH128" i="3"/>
  <c r="CG128" i="3"/>
  <c r="CF128" i="3"/>
  <c r="CE128" i="3"/>
  <c r="CA128" i="3"/>
  <c r="BZ128" i="3"/>
  <c r="BY128" i="3"/>
  <c r="BX128" i="3"/>
  <c r="BT128" i="3"/>
  <c r="BS128" i="3"/>
  <c r="BR128" i="3"/>
  <c r="BQ128" i="3"/>
  <c r="BM128" i="3"/>
  <c r="BL128" i="3"/>
  <c r="BK128" i="3"/>
  <c r="BJ128" i="3"/>
  <c r="BF128" i="3"/>
  <c r="BE128" i="3"/>
  <c r="BD128" i="3"/>
  <c r="AZ128" i="3"/>
  <c r="AY128" i="3"/>
  <c r="AX128" i="3"/>
  <c r="AT128" i="3"/>
  <c r="AS128" i="3"/>
  <c r="AR128" i="3"/>
  <c r="AQ128" i="3"/>
  <c r="AM128" i="3"/>
  <c r="AL128" i="3"/>
  <c r="AK128" i="3"/>
  <c r="AJ128" i="3"/>
  <c r="AF128" i="3"/>
  <c r="AE128" i="3"/>
  <c r="AD128" i="3"/>
  <c r="AC128" i="3"/>
  <c r="Y128" i="3"/>
  <c r="X128" i="3"/>
  <c r="W128" i="3"/>
  <c r="V128" i="3"/>
  <c r="R128" i="3"/>
  <c r="Q128" i="3"/>
  <c r="P128" i="3"/>
  <c r="O128" i="3"/>
  <c r="K128" i="3"/>
  <c r="J128" i="3"/>
  <c r="I128" i="3"/>
  <c r="H128" i="3"/>
  <c r="GG127" i="3"/>
  <c r="GF127" i="3"/>
  <c r="GE127" i="3"/>
  <c r="GA127" i="3"/>
  <c r="FZ127" i="3"/>
  <c r="FY127" i="3"/>
  <c r="FU127" i="3"/>
  <c r="FT127" i="3"/>
  <c r="FS127" i="3"/>
  <c r="FO127" i="3"/>
  <c r="FN127" i="3"/>
  <c r="FM127" i="3"/>
  <c r="FI127" i="3"/>
  <c r="FH127" i="3"/>
  <c r="FG127" i="3"/>
  <c r="FC127" i="3"/>
  <c r="FB127" i="3"/>
  <c r="FA127" i="3"/>
  <c r="EW127" i="3"/>
  <c r="EV127" i="3"/>
  <c r="EU127" i="3"/>
  <c r="EQ127" i="3"/>
  <c r="EP127" i="3"/>
  <c r="EO127" i="3"/>
  <c r="EN127" i="3"/>
  <c r="EJ127" i="3"/>
  <c r="EI127" i="3"/>
  <c r="EH127" i="3"/>
  <c r="EG127" i="3"/>
  <c r="EC127" i="3"/>
  <c r="EB127" i="3"/>
  <c r="EA127" i="3"/>
  <c r="DW127" i="3"/>
  <c r="DV127" i="3"/>
  <c r="DU127" i="3"/>
  <c r="DT127" i="3"/>
  <c r="DP127" i="3"/>
  <c r="DO127" i="3"/>
  <c r="DN127" i="3"/>
  <c r="DM127" i="3"/>
  <c r="DI127" i="3"/>
  <c r="DH127" i="3"/>
  <c r="DG127" i="3"/>
  <c r="DF127" i="3"/>
  <c r="DB127" i="3"/>
  <c r="DA127" i="3"/>
  <c r="CZ127" i="3"/>
  <c r="CV127" i="3"/>
  <c r="CU127" i="3"/>
  <c r="CT127" i="3"/>
  <c r="CS127" i="3"/>
  <c r="CO127" i="3"/>
  <c r="CN127" i="3"/>
  <c r="CM127" i="3"/>
  <c r="CL127" i="3"/>
  <c r="CH127" i="3"/>
  <c r="CG127" i="3"/>
  <c r="CF127" i="3"/>
  <c r="CE127" i="3"/>
  <c r="CA127" i="3"/>
  <c r="BZ127" i="3"/>
  <c r="BY127" i="3"/>
  <c r="BX127" i="3"/>
  <c r="BT127" i="3"/>
  <c r="BS127" i="3"/>
  <c r="BR127" i="3"/>
  <c r="BQ127" i="3"/>
  <c r="BM127" i="3"/>
  <c r="BL127" i="3"/>
  <c r="BK127" i="3"/>
  <c r="BJ127" i="3"/>
  <c r="BF127" i="3"/>
  <c r="BE127" i="3"/>
  <c r="BD127" i="3"/>
  <c r="AZ127" i="3"/>
  <c r="AY127" i="3"/>
  <c r="AX127" i="3"/>
  <c r="AT127" i="3"/>
  <c r="AS127" i="3"/>
  <c r="AR127" i="3"/>
  <c r="AQ127" i="3"/>
  <c r="AM127" i="3"/>
  <c r="AL127" i="3"/>
  <c r="AK127" i="3"/>
  <c r="AJ127" i="3"/>
  <c r="AF127" i="3"/>
  <c r="AE127" i="3"/>
  <c r="AD127" i="3"/>
  <c r="AC127" i="3"/>
  <c r="Y127" i="3"/>
  <c r="X127" i="3"/>
  <c r="W127" i="3"/>
  <c r="V127" i="3"/>
  <c r="R127" i="3"/>
  <c r="Q127" i="3"/>
  <c r="P127" i="3"/>
  <c r="O127" i="3"/>
  <c r="K127" i="3"/>
  <c r="J127" i="3"/>
  <c r="I127" i="3"/>
  <c r="H127" i="3"/>
  <c r="GG126" i="3"/>
  <c r="GF126" i="3"/>
  <c r="GE126" i="3"/>
  <c r="GA126" i="3"/>
  <c r="FZ126" i="3"/>
  <c r="FY126" i="3"/>
  <c r="FU126" i="3"/>
  <c r="FT126" i="3"/>
  <c r="FS126" i="3"/>
  <c r="FO126" i="3"/>
  <c r="FN126" i="3"/>
  <c r="FM126" i="3"/>
  <c r="FI126" i="3"/>
  <c r="FH126" i="3"/>
  <c r="FG126" i="3"/>
  <c r="FC126" i="3"/>
  <c r="FB126" i="3"/>
  <c r="FA126" i="3"/>
  <c r="EW126" i="3"/>
  <c r="EV126" i="3"/>
  <c r="EU126" i="3"/>
  <c r="EQ126" i="3"/>
  <c r="EP126" i="3"/>
  <c r="EO126" i="3"/>
  <c r="EN126" i="3"/>
  <c r="EJ126" i="3"/>
  <c r="EI126" i="3"/>
  <c r="EH126" i="3"/>
  <c r="EG126" i="3"/>
  <c r="EC126" i="3"/>
  <c r="EB126" i="3"/>
  <c r="EA126" i="3"/>
  <c r="DW126" i="3"/>
  <c r="DV126" i="3"/>
  <c r="DU126" i="3"/>
  <c r="DT126" i="3"/>
  <c r="DP126" i="3"/>
  <c r="DO126" i="3"/>
  <c r="DN126" i="3"/>
  <c r="DM126" i="3"/>
  <c r="DI126" i="3"/>
  <c r="DH126" i="3"/>
  <c r="DG126" i="3"/>
  <c r="DF126" i="3"/>
  <c r="DB126" i="3"/>
  <c r="DA126" i="3"/>
  <c r="CZ126" i="3"/>
  <c r="CV126" i="3"/>
  <c r="CU126" i="3"/>
  <c r="CT126" i="3"/>
  <c r="CS126" i="3"/>
  <c r="CO126" i="3"/>
  <c r="CN126" i="3"/>
  <c r="CM126" i="3"/>
  <c r="CL126" i="3"/>
  <c r="CH126" i="3"/>
  <c r="CG126" i="3"/>
  <c r="CF126" i="3"/>
  <c r="CE126" i="3"/>
  <c r="CA126" i="3"/>
  <c r="BZ126" i="3"/>
  <c r="BY126" i="3"/>
  <c r="BX126" i="3"/>
  <c r="BT126" i="3"/>
  <c r="BS126" i="3"/>
  <c r="BR126" i="3"/>
  <c r="BQ126" i="3"/>
  <c r="BM126" i="3"/>
  <c r="BL126" i="3"/>
  <c r="BK126" i="3"/>
  <c r="BJ126" i="3"/>
  <c r="BF126" i="3"/>
  <c r="BE126" i="3"/>
  <c r="BD126" i="3"/>
  <c r="AZ126" i="3"/>
  <c r="AY126" i="3"/>
  <c r="AX126" i="3"/>
  <c r="AT126" i="3"/>
  <c r="AS126" i="3"/>
  <c r="AR126" i="3"/>
  <c r="AQ126" i="3"/>
  <c r="AM126" i="3"/>
  <c r="AL126" i="3"/>
  <c r="AK126" i="3"/>
  <c r="AJ126" i="3"/>
  <c r="AF126" i="3"/>
  <c r="AE126" i="3"/>
  <c r="AD126" i="3"/>
  <c r="AC126" i="3"/>
  <c r="Y126" i="3"/>
  <c r="X126" i="3"/>
  <c r="W126" i="3"/>
  <c r="V126" i="3"/>
  <c r="R126" i="3"/>
  <c r="Q126" i="3"/>
  <c r="P126" i="3"/>
  <c r="O126" i="3"/>
  <c r="K126" i="3"/>
  <c r="J126" i="3"/>
  <c r="I126" i="3"/>
  <c r="H126" i="3"/>
  <c r="GG125" i="3"/>
  <c r="GF125" i="3"/>
  <c r="GE125" i="3"/>
  <c r="GA125" i="3"/>
  <c r="FZ125" i="3"/>
  <c r="FY125" i="3"/>
  <c r="FU125" i="3"/>
  <c r="FT125" i="3"/>
  <c r="FS125" i="3"/>
  <c r="FO125" i="3"/>
  <c r="FN125" i="3"/>
  <c r="FM125" i="3"/>
  <c r="FI125" i="3"/>
  <c r="FH125" i="3"/>
  <c r="FG125" i="3"/>
  <c r="FC125" i="3"/>
  <c r="FB125" i="3"/>
  <c r="FA125" i="3"/>
  <c r="EW125" i="3"/>
  <c r="EV125" i="3"/>
  <c r="EU125" i="3"/>
  <c r="EQ125" i="3"/>
  <c r="EP125" i="3"/>
  <c r="EO125" i="3"/>
  <c r="EN125" i="3"/>
  <c r="EJ125" i="3"/>
  <c r="EI125" i="3"/>
  <c r="EH125" i="3"/>
  <c r="EG125" i="3"/>
  <c r="EC125" i="3"/>
  <c r="EB125" i="3"/>
  <c r="EA125" i="3"/>
  <c r="DW125" i="3"/>
  <c r="DV125" i="3"/>
  <c r="DU125" i="3"/>
  <c r="DT125" i="3"/>
  <c r="DP125" i="3"/>
  <c r="DO125" i="3"/>
  <c r="DN125" i="3"/>
  <c r="DM125" i="3"/>
  <c r="DI125" i="3"/>
  <c r="DH125" i="3"/>
  <c r="DG125" i="3"/>
  <c r="DF125" i="3"/>
  <c r="DB125" i="3"/>
  <c r="DA125" i="3"/>
  <c r="CZ125" i="3"/>
  <c r="CV125" i="3"/>
  <c r="CU125" i="3"/>
  <c r="CT125" i="3"/>
  <c r="CS125" i="3"/>
  <c r="CO125" i="3"/>
  <c r="CN125" i="3"/>
  <c r="CM125" i="3"/>
  <c r="CL125" i="3"/>
  <c r="CH125" i="3"/>
  <c r="CG125" i="3"/>
  <c r="CF125" i="3"/>
  <c r="CE125" i="3"/>
  <c r="CA125" i="3"/>
  <c r="BZ125" i="3"/>
  <c r="BY125" i="3"/>
  <c r="BX125" i="3"/>
  <c r="BT125" i="3"/>
  <c r="BS125" i="3"/>
  <c r="BR125" i="3"/>
  <c r="BQ125" i="3"/>
  <c r="BM125" i="3"/>
  <c r="BL125" i="3"/>
  <c r="BK125" i="3"/>
  <c r="BJ125" i="3"/>
  <c r="BF125" i="3"/>
  <c r="BE125" i="3"/>
  <c r="BD125" i="3"/>
  <c r="AZ125" i="3"/>
  <c r="AY125" i="3"/>
  <c r="AX125" i="3"/>
  <c r="AT125" i="3"/>
  <c r="AS125" i="3"/>
  <c r="AR125" i="3"/>
  <c r="AQ125" i="3"/>
  <c r="AM125" i="3"/>
  <c r="AL125" i="3"/>
  <c r="AK125" i="3"/>
  <c r="AJ125" i="3"/>
  <c r="AF125" i="3"/>
  <c r="AE125" i="3"/>
  <c r="AD125" i="3"/>
  <c r="AC125" i="3"/>
  <c r="Y125" i="3"/>
  <c r="X125" i="3"/>
  <c r="W125" i="3"/>
  <c r="V125" i="3"/>
  <c r="R125" i="3"/>
  <c r="Q125" i="3"/>
  <c r="P125" i="3"/>
  <c r="O125" i="3"/>
  <c r="K125" i="3"/>
  <c r="J125" i="3"/>
  <c r="I125" i="3"/>
  <c r="H125" i="3"/>
  <c r="GG124" i="3"/>
  <c r="GF124" i="3"/>
  <c r="GE124" i="3"/>
  <c r="GA124" i="3"/>
  <c r="FZ124" i="3"/>
  <c r="FY124" i="3"/>
  <c r="FU124" i="3"/>
  <c r="FT124" i="3"/>
  <c r="FS124" i="3"/>
  <c r="FO124" i="3"/>
  <c r="FN124" i="3"/>
  <c r="FM124" i="3"/>
  <c r="FI124" i="3"/>
  <c r="FH124" i="3"/>
  <c r="FG124" i="3"/>
  <c r="FC124" i="3"/>
  <c r="FB124" i="3"/>
  <c r="FA124" i="3"/>
  <c r="EW124" i="3"/>
  <c r="EV124" i="3"/>
  <c r="EU124" i="3"/>
  <c r="EQ124" i="3"/>
  <c r="EP124" i="3"/>
  <c r="EO124" i="3"/>
  <c r="EN124" i="3"/>
  <c r="EJ124" i="3"/>
  <c r="EI124" i="3"/>
  <c r="EH124" i="3"/>
  <c r="EG124" i="3"/>
  <c r="EC124" i="3"/>
  <c r="EB124" i="3"/>
  <c r="EA124" i="3"/>
  <c r="DW124" i="3"/>
  <c r="DV124" i="3"/>
  <c r="DU124" i="3"/>
  <c r="DT124" i="3"/>
  <c r="DP124" i="3"/>
  <c r="DO124" i="3"/>
  <c r="DN124" i="3"/>
  <c r="DM124" i="3"/>
  <c r="DI124" i="3"/>
  <c r="DH124" i="3"/>
  <c r="DG124" i="3"/>
  <c r="DF124" i="3"/>
  <c r="DB124" i="3"/>
  <c r="DA124" i="3"/>
  <c r="CZ124" i="3"/>
  <c r="CV124" i="3"/>
  <c r="CU124" i="3"/>
  <c r="CT124" i="3"/>
  <c r="CS124" i="3"/>
  <c r="CO124" i="3"/>
  <c r="CN124" i="3"/>
  <c r="CM124" i="3"/>
  <c r="CL124" i="3"/>
  <c r="CH124" i="3"/>
  <c r="CG124" i="3"/>
  <c r="CF124" i="3"/>
  <c r="CE124" i="3"/>
  <c r="CA124" i="3"/>
  <c r="BZ124" i="3"/>
  <c r="BY124" i="3"/>
  <c r="BX124" i="3"/>
  <c r="BT124" i="3"/>
  <c r="BS124" i="3"/>
  <c r="BR124" i="3"/>
  <c r="BQ124" i="3"/>
  <c r="BM124" i="3"/>
  <c r="BL124" i="3"/>
  <c r="BK124" i="3"/>
  <c r="BJ124" i="3"/>
  <c r="BF124" i="3"/>
  <c r="BE124" i="3"/>
  <c r="BD124" i="3"/>
  <c r="AZ124" i="3"/>
  <c r="AY124" i="3"/>
  <c r="AX124" i="3"/>
  <c r="AT124" i="3"/>
  <c r="AS124" i="3"/>
  <c r="AR124" i="3"/>
  <c r="AQ124" i="3"/>
  <c r="AM124" i="3"/>
  <c r="AL124" i="3"/>
  <c r="AK124" i="3"/>
  <c r="AJ124" i="3"/>
  <c r="AF124" i="3"/>
  <c r="AE124" i="3"/>
  <c r="AD124" i="3"/>
  <c r="AC124" i="3"/>
  <c r="Y124" i="3"/>
  <c r="X124" i="3"/>
  <c r="W124" i="3"/>
  <c r="V124" i="3"/>
  <c r="R124" i="3"/>
  <c r="Q124" i="3"/>
  <c r="P124" i="3"/>
  <c r="O124" i="3"/>
  <c r="K124" i="3"/>
  <c r="J124" i="3"/>
  <c r="I124" i="3"/>
  <c r="H124" i="3"/>
  <c r="GG123" i="3"/>
  <c r="GF123" i="3"/>
  <c r="GE123" i="3"/>
  <c r="GA123" i="3"/>
  <c r="FZ123" i="3"/>
  <c r="FY123" i="3"/>
  <c r="FU123" i="3"/>
  <c r="FT123" i="3"/>
  <c r="FS123" i="3"/>
  <c r="FO123" i="3"/>
  <c r="FN123" i="3"/>
  <c r="FM123" i="3"/>
  <c r="FI123" i="3"/>
  <c r="FH123" i="3"/>
  <c r="FG123" i="3"/>
  <c r="FC123" i="3"/>
  <c r="FB123" i="3"/>
  <c r="FA123" i="3"/>
  <c r="EW123" i="3"/>
  <c r="EV123" i="3"/>
  <c r="EU123" i="3"/>
  <c r="EQ123" i="3"/>
  <c r="EP123" i="3"/>
  <c r="EO123" i="3"/>
  <c r="EN123" i="3"/>
  <c r="EJ123" i="3"/>
  <c r="EI123" i="3"/>
  <c r="EH123" i="3"/>
  <c r="EG123" i="3"/>
  <c r="EC123" i="3"/>
  <c r="EB123" i="3"/>
  <c r="EA123" i="3"/>
  <c r="DW123" i="3"/>
  <c r="DV123" i="3"/>
  <c r="DU123" i="3"/>
  <c r="DT123" i="3"/>
  <c r="DP123" i="3"/>
  <c r="DO123" i="3"/>
  <c r="DN123" i="3"/>
  <c r="DM123" i="3"/>
  <c r="DI123" i="3"/>
  <c r="DH123" i="3"/>
  <c r="DG123" i="3"/>
  <c r="DF123" i="3"/>
  <c r="DB123" i="3"/>
  <c r="DA123" i="3"/>
  <c r="CZ123" i="3"/>
  <c r="CV123" i="3"/>
  <c r="CU123" i="3"/>
  <c r="CT123" i="3"/>
  <c r="CS123" i="3"/>
  <c r="CO123" i="3"/>
  <c r="CN123" i="3"/>
  <c r="CM123" i="3"/>
  <c r="CL123" i="3"/>
  <c r="CH123" i="3"/>
  <c r="CG123" i="3"/>
  <c r="CF123" i="3"/>
  <c r="CE123" i="3"/>
  <c r="CA123" i="3"/>
  <c r="BZ123" i="3"/>
  <c r="BY123" i="3"/>
  <c r="BX123" i="3"/>
  <c r="BT123" i="3"/>
  <c r="BS123" i="3"/>
  <c r="BR123" i="3"/>
  <c r="BQ123" i="3"/>
  <c r="BM123" i="3"/>
  <c r="BL123" i="3"/>
  <c r="BK123" i="3"/>
  <c r="BJ123" i="3"/>
  <c r="BF123" i="3"/>
  <c r="BE123" i="3"/>
  <c r="BD123" i="3"/>
  <c r="AZ123" i="3"/>
  <c r="AY123" i="3"/>
  <c r="AX123" i="3"/>
  <c r="AT123" i="3"/>
  <c r="AS123" i="3"/>
  <c r="AR123" i="3"/>
  <c r="AQ123" i="3"/>
  <c r="AM123" i="3"/>
  <c r="AL123" i="3"/>
  <c r="AK123" i="3"/>
  <c r="AJ123" i="3"/>
  <c r="AF123" i="3"/>
  <c r="AE123" i="3"/>
  <c r="AD123" i="3"/>
  <c r="AC123" i="3"/>
  <c r="Y123" i="3"/>
  <c r="X123" i="3"/>
  <c r="W123" i="3"/>
  <c r="V123" i="3"/>
  <c r="R123" i="3"/>
  <c r="Q123" i="3"/>
  <c r="P123" i="3"/>
  <c r="O123" i="3"/>
  <c r="K123" i="3"/>
  <c r="J123" i="3"/>
  <c r="I123" i="3"/>
  <c r="H123" i="3"/>
  <c r="GG122" i="3"/>
  <c r="GF122" i="3"/>
  <c r="GE122" i="3"/>
  <c r="GA122" i="3"/>
  <c r="FZ122" i="3"/>
  <c r="FY122" i="3"/>
  <c r="FU122" i="3"/>
  <c r="FT122" i="3"/>
  <c r="FS122" i="3"/>
  <c r="FO122" i="3"/>
  <c r="FN122" i="3"/>
  <c r="FM122" i="3"/>
  <c r="FI122" i="3"/>
  <c r="FH122" i="3"/>
  <c r="FG122" i="3"/>
  <c r="FC122" i="3"/>
  <c r="FB122" i="3"/>
  <c r="FA122" i="3"/>
  <c r="EW122" i="3"/>
  <c r="EV122" i="3"/>
  <c r="EU122" i="3"/>
  <c r="EQ122" i="3"/>
  <c r="EP122" i="3"/>
  <c r="EO122" i="3"/>
  <c r="EN122" i="3"/>
  <c r="EJ122" i="3"/>
  <c r="EI122" i="3"/>
  <c r="EH122" i="3"/>
  <c r="EG122" i="3"/>
  <c r="EC122" i="3"/>
  <c r="EB122" i="3"/>
  <c r="EA122" i="3"/>
  <c r="DW122" i="3"/>
  <c r="DV122" i="3"/>
  <c r="DU122" i="3"/>
  <c r="DT122" i="3"/>
  <c r="DP122" i="3"/>
  <c r="DO122" i="3"/>
  <c r="DN122" i="3"/>
  <c r="DM122" i="3"/>
  <c r="DI122" i="3"/>
  <c r="DH122" i="3"/>
  <c r="DG122" i="3"/>
  <c r="DF122" i="3"/>
  <c r="DB122" i="3"/>
  <c r="DA122" i="3"/>
  <c r="CZ122" i="3"/>
  <c r="CV122" i="3"/>
  <c r="CU122" i="3"/>
  <c r="CT122" i="3"/>
  <c r="CS122" i="3"/>
  <c r="CO122" i="3"/>
  <c r="CN122" i="3"/>
  <c r="CM122" i="3"/>
  <c r="CL122" i="3"/>
  <c r="CH122" i="3"/>
  <c r="CG122" i="3"/>
  <c r="CF122" i="3"/>
  <c r="CE122" i="3"/>
  <c r="CA122" i="3"/>
  <c r="BZ122" i="3"/>
  <c r="BY122" i="3"/>
  <c r="BX122" i="3"/>
  <c r="BT122" i="3"/>
  <c r="BS122" i="3"/>
  <c r="BR122" i="3"/>
  <c r="BQ122" i="3"/>
  <c r="BM122" i="3"/>
  <c r="BL122" i="3"/>
  <c r="BK122" i="3"/>
  <c r="BJ122" i="3"/>
  <c r="BF122" i="3"/>
  <c r="BE122" i="3"/>
  <c r="BD122" i="3"/>
  <c r="AZ122" i="3"/>
  <c r="AY122" i="3"/>
  <c r="AX122" i="3"/>
  <c r="AT122" i="3"/>
  <c r="AS122" i="3"/>
  <c r="AR122" i="3"/>
  <c r="AQ122" i="3"/>
  <c r="AM122" i="3"/>
  <c r="AL122" i="3"/>
  <c r="AK122" i="3"/>
  <c r="AJ122" i="3"/>
  <c r="AF122" i="3"/>
  <c r="AE122" i="3"/>
  <c r="AD122" i="3"/>
  <c r="AC122" i="3"/>
  <c r="Y122" i="3"/>
  <c r="X122" i="3"/>
  <c r="W122" i="3"/>
  <c r="V122" i="3"/>
  <c r="R122" i="3"/>
  <c r="Q122" i="3"/>
  <c r="P122" i="3"/>
  <c r="O122" i="3"/>
  <c r="K122" i="3"/>
  <c r="J122" i="3"/>
  <c r="I122" i="3"/>
  <c r="H122" i="3"/>
  <c r="GG121" i="3"/>
  <c r="GF121" i="3"/>
  <c r="GE121" i="3"/>
  <c r="GA121" i="3"/>
  <c r="FZ121" i="3"/>
  <c r="FY121" i="3"/>
  <c r="FU121" i="3"/>
  <c r="FT121" i="3"/>
  <c r="FS121" i="3"/>
  <c r="FO121" i="3"/>
  <c r="FN121" i="3"/>
  <c r="FM121" i="3"/>
  <c r="FI121" i="3"/>
  <c r="FH121" i="3"/>
  <c r="FG121" i="3"/>
  <c r="FC121" i="3"/>
  <c r="FB121" i="3"/>
  <c r="FA121" i="3"/>
  <c r="EW121" i="3"/>
  <c r="EV121" i="3"/>
  <c r="EU121" i="3"/>
  <c r="EQ121" i="3"/>
  <c r="EP121" i="3"/>
  <c r="EO121" i="3"/>
  <c r="EN121" i="3"/>
  <c r="EJ121" i="3"/>
  <c r="EI121" i="3"/>
  <c r="EH121" i="3"/>
  <c r="EG121" i="3"/>
  <c r="EC121" i="3"/>
  <c r="EB121" i="3"/>
  <c r="EA121" i="3"/>
  <c r="DW121" i="3"/>
  <c r="DV121" i="3"/>
  <c r="DU121" i="3"/>
  <c r="DT121" i="3"/>
  <c r="DP121" i="3"/>
  <c r="DO121" i="3"/>
  <c r="DN121" i="3"/>
  <c r="DM121" i="3"/>
  <c r="DI121" i="3"/>
  <c r="DH121" i="3"/>
  <c r="DG121" i="3"/>
  <c r="DF121" i="3"/>
  <c r="DB121" i="3"/>
  <c r="DA121" i="3"/>
  <c r="CZ121" i="3"/>
  <c r="CV121" i="3"/>
  <c r="CU121" i="3"/>
  <c r="CT121" i="3"/>
  <c r="CS121" i="3"/>
  <c r="CO121" i="3"/>
  <c r="CN121" i="3"/>
  <c r="CM121" i="3"/>
  <c r="CL121" i="3"/>
  <c r="CH121" i="3"/>
  <c r="CG121" i="3"/>
  <c r="CF121" i="3"/>
  <c r="CE121" i="3"/>
  <c r="CA121" i="3"/>
  <c r="BZ121" i="3"/>
  <c r="BY121" i="3"/>
  <c r="BX121" i="3"/>
  <c r="BT121" i="3"/>
  <c r="BS121" i="3"/>
  <c r="BR121" i="3"/>
  <c r="BQ121" i="3"/>
  <c r="BM121" i="3"/>
  <c r="BL121" i="3"/>
  <c r="BK121" i="3"/>
  <c r="BJ121" i="3"/>
  <c r="BF121" i="3"/>
  <c r="BE121" i="3"/>
  <c r="BD121" i="3"/>
  <c r="AZ121" i="3"/>
  <c r="AY121" i="3"/>
  <c r="AX121" i="3"/>
  <c r="AT121" i="3"/>
  <c r="AS121" i="3"/>
  <c r="AR121" i="3"/>
  <c r="AQ121" i="3"/>
  <c r="AM121" i="3"/>
  <c r="AL121" i="3"/>
  <c r="AK121" i="3"/>
  <c r="AJ121" i="3"/>
  <c r="AF121" i="3"/>
  <c r="AE121" i="3"/>
  <c r="AD121" i="3"/>
  <c r="AC121" i="3"/>
  <c r="Y121" i="3"/>
  <c r="X121" i="3"/>
  <c r="W121" i="3"/>
  <c r="V121" i="3"/>
  <c r="R121" i="3"/>
  <c r="Q121" i="3"/>
  <c r="P121" i="3"/>
  <c r="O121" i="3"/>
  <c r="K121" i="3"/>
  <c r="J121" i="3"/>
  <c r="I121" i="3"/>
  <c r="H121" i="3"/>
  <c r="GG120" i="3"/>
  <c r="GF120" i="3"/>
  <c r="GE120" i="3"/>
  <c r="GA120" i="3"/>
  <c r="FZ120" i="3"/>
  <c r="FY120" i="3"/>
  <c r="FU120" i="3"/>
  <c r="FT120" i="3"/>
  <c r="FS120" i="3"/>
  <c r="FO120" i="3"/>
  <c r="FN120" i="3"/>
  <c r="FM120" i="3"/>
  <c r="FI120" i="3"/>
  <c r="FH120" i="3"/>
  <c r="FG120" i="3"/>
  <c r="FC120" i="3"/>
  <c r="FB120" i="3"/>
  <c r="FA120" i="3"/>
  <c r="EW120" i="3"/>
  <c r="EV120" i="3"/>
  <c r="EU120" i="3"/>
  <c r="EQ120" i="3"/>
  <c r="EP120" i="3"/>
  <c r="EO120" i="3"/>
  <c r="EN120" i="3"/>
  <c r="EJ120" i="3"/>
  <c r="EI120" i="3"/>
  <c r="EH120" i="3"/>
  <c r="EG120" i="3"/>
  <c r="EC120" i="3"/>
  <c r="EB120" i="3"/>
  <c r="EA120" i="3"/>
  <c r="DW120" i="3"/>
  <c r="DV120" i="3"/>
  <c r="DU120" i="3"/>
  <c r="DT120" i="3"/>
  <c r="DP120" i="3"/>
  <c r="DO120" i="3"/>
  <c r="DN120" i="3"/>
  <c r="DM120" i="3"/>
  <c r="DI120" i="3"/>
  <c r="DH120" i="3"/>
  <c r="DG120" i="3"/>
  <c r="DF120" i="3"/>
  <c r="DB120" i="3"/>
  <c r="DA120" i="3"/>
  <c r="CZ120" i="3"/>
  <c r="CV120" i="3"/>
  <c r="CU120" i="3"/>
  <c r="CT120" i="3"/>
  <c r="CS120" i="3"/>
  <c r="CO120" i="3"/>
  <c r="CN120" i="3"/>
  <c r="CM120" i="3"/>
  <c r="CL120" i="3"/>
  <c r="CH120" i="3"/>
  <c r="CG120" i="3"/>
  <c r="CF120" i="3"/>
  <c r="CE120" i="3"/>
  <c r="CA120" i="3"/>
  <c r="BZ120" i="3"/>
  <c r="BY120" i="3"/>
  <c r="BX120" i="3"/>
  <c r="BT120" i="3"/>
  <c r="BS120" i="3"/>
  <c r="BR120" i="3"/>
  <c r="BQ120" i="3"/>
  <c r="BM120" i="3"/>
  <c r="BL120" i="3"/>
  <c r="BK120" i="3"/>
  <c r="BJ120" i="3"/>
  <c r="BF120" i="3"/>
  <c r="BE120" i="3"/>
  <c r="BD120" i="3"/>
  <c r="AZ120" i="3"/>
  <c r="AY120" i="3"/>
  <c r="AX120" i="3"/>
  <c r="AT120" i="3"/>
  <c r="AS120" i="3"/>
  <c r="AR120" i="3"/>
  <c r="AQ120" i="3"/>
  <c r="AM120" i="3"/>
  <c r="AL120" i="3"/>
  <c r="AK120" i="3"/>
  <c r="AJ120" i="3"/>
  <c r="AF120" i="3"/>
  <c r="AE120" i="3"/>
  <c r="AD120" i="3"/>
  <c r="AC120" i="3"/>
  <c r="Y120" i="3"/>
  <c r="X120" i="3"/>
  <c r="W120" i="3"/>
  <c r="V120" i="3"/>
  <c r="R120" i="3"/>
  <c r="Q120" i="3"/>
  <c r="P120" i="3"/>
  <c r="O120" i="3"/>
  <c r="K120" i="3"/>
  <c r="J120" i="3"/>
  <c r="I120" i="3"/>
  <c r="H120" i="3"/>
  <c r="GG119" i="3"/>
  <c r="GF119" i="3"/>
  <c r="GE119" i="3"/>
  <c r="GA119" i="3"/>
  <c r="FZ119" i="3"/>
  <c r="FY119" i="3"/>
  <c r="FU119" i="3"/>
  <c r="FT119" i="3"/>
  <c r="FS119" i="3"/>
  <c r="FO119" i="3"/>
  <c r="FN119" i="3"/>
  <c r="FM119" i="3"/>
  <c r="FI119" i="3"/>
  <c r="FH119" i="3"/>
  <c r="FG119" i="3"/>
  <c r="FC119" i="3"/>
  <c r="FB119" i="3"/>
  <c r="FA119" i="3"/>
  <c r="EW119" i="3"/>
  <c r="EV119" i="3"/>
  <c r="EU119" i="3"/>
  <c r="EQ119" i="3"/>
  <c r="EP119" i="3"/>
  <c r="EO119" i="3"/>
  <c r="EN119" i="3"/>
  <c r="EJ119" i="3"/>
  <c r="EI119" i="3"/>
  <c r="EH119" i="3"/>
  <c r="EG119" i="3"/>
  <c r="EC119" i="3"/>
  <c r="EB119" i="3"/>
  <c r="EA119" i="3"/>
  <c r="DW119" i="3"/>
  <c r="DV119" i="3"/>
  <c r="DU119" i="3"/>
  <c r="DT119" i="3"/>
  <c r="DP119" i="3"/>
  <c r="DO119" i="3"/>
  <c r="DN119" i="3"/>
  <c r="DM119" i="3"/>
  <c r="DI119" i="3"/>
  <c r="DH119" i="3"/>
  <c r="DG119" i="3"/>
  <c r="DF119" i="3"/>
  <c r="DB119" i="3"/>
  <c r="DA119" i="3"/>
  <c r="CZ119" i="3"/>
  <c r="CV119" i="3"/>
  <c r="CU119" i="3"/>
  <c r="CT119" i="3"/>
  <c r="CS119" i="3"/>
  <c r="CO119" i="3"/>
  <c r="CN119" i="3"/>
  <c r="CM119" i="3"/>
  <c r="CL119" i="3"/>
  <c r="CH119" i="3"/>
  <c r="CG119" i="3"/>
  <c r="CF119" i="3"/>
  <c r="CE119" i="3"/>
  <c r="CA119" i="3"/>
  <c r="BZ119" i="3"/>
  <c r="BY119" i="3"/>
  <c r="BX119" i="3"/>
  <c r="BT119" i="3"/>
  <c r="BS119" i="3"/>
  <c r="BR119" i="3"/>
  <c r="BQ119" i="3"/>
  <c r="BM119" i="3"/>
  <c r="BL119" i="3"/>
  <c r="BK119" i="3"/>
  <c r="BJ119" i="3"/>
  <c r="BF119" i="3"/>
  <c r="BE119" i="3"/>
  <c r="BD119" i="3"/>
  <c r="AZ119" i="3"/>
  <c r="AY119" i="3"/>
  <c r="AX119" i="3"/>
  <c r="AT119" i="3"/>
  <c r="AS119" i="3"/>
  <c r="AR119" i="3"/>
  <c r="AQ119" i="3"/>
  <c r="AM119" i="3"/>
  <c r="AL119" i="3"/>
  <c r="AK119" i="3"/>
  <c r="AJ119" i="3"/>
  <c r="AF119" i="3"/>
  <c r="AE119" i="3"/>
  <c r="AD119" i="3"/>
  <c r="AC119" i="3"/>
  <c r="Y119" i="3"/>
  <c r="X119" i="3"/>
  <c r="W119" i="3"/>
  <c r="V119" i="3"/>
  <c r="R119" i="3"/>
  <c r="Q119" i="3"/>
  <c r="P119" i="3"/>
  <c r="O119" i="3"/>
  <c r="K119" i="3"/>
  <c r="J119" i="3"/>
  <c r="I119" i="3"/>
  <c r="H119" i="3"/>
  <c r="GG118" i="3"/>
  <c r="GF118" i="3"/>
  <c r="GE118" i="3"/>
  <c r="GA118" i="3"/>
  <c r="FZ118" i="3"/>
  <c r="FY118" i="3"/>
  <c r="FU118" i="3"/>
  <c r="FT118" i="3"/>
  <c r="FS118" i="3"/>
  <c r="FO118" i="3"/>
  <c r="FN118" i="3"/>
  <c r="FM118" i="3"/>
  <c r="FI118" i="3"/>
  <c r="FH118" i="3"/>
  <c r="FG118" i="3"/>
  <c r="FC118" i="3"/>
  <c r="FB118" i="3"/>
  <c r="FA118" i="3"/>
  <c r="EW118" i="3"/>
  <c r="EV118" i="3"/>
  <c r="EU118" i="3"/>
  <c r="EQ118" i="3"/>
  <c r="EP118" i="3"/>
  <c r="EO118" i="3"/>
  <c r="EN118" i="3"/>
  <c r="EJ118" i="3"/>
  <c r="EI118" i="3"/>
  <c r="EH118" i="3"/>
  <c r="EG118" i="3"/>
  <c r="EC118" i="3"/>
  <c r="EB118" i="3"/>
  <c r="EA118" i="3"/>
  <c r="DW118" i="3"/>
  <c r="DV118" i="3"/>
  <c r="DU118" i="3"/>
  <c r="DT118" i="3"/>
  <c r="DP118" i="3"/>
  <c r="DO118" i="3"/>
  <c r="DN118" i="3"/>
  <c r="DM118" i="3"/>
  <c r="DI118" i="3"/>
  <c r="DH118" i="3"/>
  <c r="DG118" i="3"/>
  <c r="DF118" i="3"/>
  <c r="DB118" i="3"/>
  <c r="DA118" i="3"/>
  <c r="CZ118" i="3"/>
  <c r="CV118" i="3"/>
  <c r="CU118" i="3"/>
  <c r="CT118" i="3"/>
  <c r="CS118" i="3"/>
  <c r="CO118" i="3"/>
  <c r="CN118" i="3"/>
  <c r="CM118" i="3"/>
  <c r="CL118" i="3"/>
  <c r="CH118" i="3"/>
  <c r="CG118" i="3"/>
  <c r="CF118" i="3"/>
  <c r="CE118" i="3"/>
  <c r="CA118" i="3"/>
  <c r="BZ118" i="3"/>
  <c r="BY118" i="3"/>
  <c r="BX118" i="3"/>
  <c r="BT118" i="3"/>
  <c r="BS118" i="3"/>
  <c r="BR118" i="3"/>
  <c r="BQ118" i="3"/>
  <c r="BM118" i="3"/>
  <c r="BL118" i="3"/>
  <c r="BK118" i="3"/>
  <c r="BJ118" i="3"/>
  <c r="BF118" i="3"/>
  <c r="BE118" i="3"/>
  <c r="BD118" i="3"/>
  <c r="AZ118" i="3"/>
  <c r="AY118" i="3"/>
  <c r="AX118" i="3"/>
  <c r="AT118" i="3"/>
  <c r="AS118" i="3"/>
  <c r="AR118" i="3"/>
  <c r="AQ118" i="3"/>
  <c r="AM118" i="3"/>
  <c r="AL118" i="3"/>
  <c r="AK118" i="3"/>
  <c r="AJ118" i="3"/>
  <c r="AF118" i="3"/>
  <c r="AE118" i="3"/>
  <c r="AD118" i="3"/>
  <c r="AC118" i="3"/>
  <c r="Y118" i="3"/>
  <c r="X118" i="3"/>
  <c r="W118" i="3"/>
  <c r="V118" i="3"/>
  <c r="R118" i="3"/>
  <c r="Q118" i="3"/>
  <c r="P118" i="3"/>
  <c r="O118" i="3"/>
  <c r="K118" i="3"/>
  <c r="J118" i="3"/>
  <c r="I118" i="3"/>
  <c r="H118" i="3"/>
  <c r="GG117" i="3"/>
  <c r="GF117" i="3"/>
  <c r="GE117" i="3"/>
  <c r="GA117" i="3"/>
  <c r="FZ117" i="3"/>
  <c r="FY117" i="3"/>
  <c r="FU117" i="3"/>
  <c r="FT117" i="3"/>
  <c r="FS117" i="3"/>
  <c r="FO117" i="3"/>
  <c r="FN117" i="3"/>
  <c r="FM117" i="3"/>
  <c r="FI117" i="3"/>
  <c r="FH117" i="3"/>
  <c r="FG117" i="3"/>
  <c r="FC117" i="3"/>
  <c r="FB117" i="3"/>
  <c r="FA117" i="3"/>
  <c r="EW117" i="3"/>
  <c r="EV117" i="3"/>
  <c r="EU117" i="3"/>
  <c r="EQ117" i="3"/>
  <c r="EP117" i="3"/>
  <c r="EO117" i="3"/>
  <c r="EN117" i="3"/>
  <c r="EJ117" i="3"/>
  <c r="EI117" i="3"/>
  <c r="EH117" i="3"/>
  <c r="EG117" i="3"/>
  <c r="EC117" i="3"/>
  <c r="EB117" i="3"/>
  <c r="EA117" i="3"/>
  <c r="DW117" i="3"/>
  <c r="DV117" i="3"/>
  <c r="DU117" i="3"/>
  <c r="DT117" i="3"/>
  <c r="DP117" i="3"/>
  <c r="DO117" i="3"/>
  <c r="DN117" i="3"/>
  <c r="DM117" i="3"/>
  <c r="DI117" i="3"/>
  <c r="DH117" i="3"/>
  <c r="DG117" i="3"/>
  <c r="DF117" i="3"/>
  <c r="DB117" i="3"/>
  <c r="DA117" i="3"/>
  <c r="CZ117" i="3"/>
  <c r="CV117" i="3"/>
  <c r="CU117" i="3"/>
  <c r="CT117" i="3"/>
  <c r="CS117" i="3"/>
  <c r="CO117" i="3"/>
  <c r="CN117" i="3"/>
  <c r="CM117" i="3"/>
  <c r="CL117" i="3"/>
  <c r="CH117" i="3"/>
  <c r="CG117" i="3"/>
  <c r="CF117" i="3"/>
  <c r="CE117" i="3"/>
  <c r="CA117" i="3"/>
  <c r="BZ117" i="3"/>
  <c r="BY117" i="3"/>
  <c r="BX117" i="3"/>
  <c r="BT117" i="3"/>
  <c r="BS117" i="3"/>
  <c r="BR117" i="3"/>
  <c r="BQ117" i="3"/>
  <c r="BM117" i="3"/>
  <c r="BL117" i="3"/>
  <c r="BK117" i="3"/>
  <c r="BJ117" i="3"/>
  <c r="BF117" i="3"/>
  <c r="BE117" i="3"/>
  <c r="BD117" i="3"/>
  <c r="AZ117" i="3"/>
  <c r="AY117" i="3"/>
  <c r="AX117" i="3"/>
  <c r="AT117" i="3"/>
  <c r="AS117" i="3"/>
  <c r="AR117" i="3"/>
  <c r="AQ117" i="3"/>
  <c r="AM117" i="3"/>
  <c r="AL117" i="3"/>
  <c r="AK117" i="3"/>
  <c r="AJ117" i="3"/>
  <c r="AF117" i="3"/>
  <c r="AE117" i="3"/>
  <c r="AD117" i="3"/>
  <c r="AC117" i="3"/>
  <c r="Y117" i="3"/>
  <c r="X117" i="3"/>
  <c r="W117" i="3"/>
  <c r="V117" i="3"/>
  <c r="R117" i="3"/>
  <c r="Q117" i="3"/>
  <c r="P117" i="3"/>
  <c r="O117" i="3"/>
  <c r="K117" i="3"/>
  <c r="J117" i="3"/>
  <c r="I117" i="3"/>
  <c r="H117" i="3"/>
  <c r="GG116" i="3"/>
  <c r="GF116" i="3"/>
  <c r="GE116" i="3"/>
  <c r="GA116" i="3"/>
  <c r="FZ116" i="3"/>
  <c r="FY116" i="3"/>
  <c r="FU116" i="3"/>
  <c r="FT116" i="3"/>
  <c r="FS116" i="3"/>
  <c r="FO116" i="3"/>
  <c r="FN116" i="3"/>
  <c r="FM116" i="3"/>
  <c r="FI116" i="3"/>
  <c r="FH116" i="3"/>
  <c r="FG116" i="3"/>
  <c r="FC116" i="3"/>
  <c r="FB116" i="3"/>
  <c r="FA116" i="3"/>
  <c r="EW116" i="3"/>
  <c r="EV116" i="3"/>
  <c r="EU116" i="3"/>
  <c r="EQ116" i="3"/>
  <c r="EP116" i="3"/>
  <c r="EO116" i="3"/>
  <c r="EN116" i="3"/>
  <c r="EJ116" i="3"/>
  <c r="EI116" i="3"/>
  <c r="EH116" i="3"/>
  <c r="EG116" i="3"/>
  <c r="EC116" i="3"/>
  <c r="EB116" i="3"/>
  <c r="EA116" i="3"/>
  <c r="DW116" i="3"/>
  <c r="DV116" i="3"/>
  <c r="DU116" i="3"/>
  <c r="DT116" i="3"/>
  <c r="DP116" i="3"/>
  <c r="DO116" i="3"/>
  <c r="DN116" i="3"/>
  <c r="DM116" i="3"/>
  <c r="DI116" i="3"/>
  <c r="DH116" i="3"/>
  <c r="DG116" i="3"/>
  <c r="DF116" i="3"/>
  <c r="DB116" i="3"/>
  <c r="DA116" i="3"/>
  <c r="CZ116" i="3"/>
  <c r="CV116" i="3"/>
  <c r="CU116" i="3"/>
  <c r="CT116" i="3"/>
  <c r="CS116" i="3"/>
  <c r="CO116" i="3"/>
  <c r="CN116" i="3"/>
  <c r="CM116" i="3"/>
  <c r="CL116" i="3"/>
  <c r="CH116" i="3"/>
  <c r="CG116" i="3"/>
  <c r="CF116" i="3"/>
  <c r="CE116" i="3"/>
  <c r="CA116" i="3"/>
  <c r="BZ116" i="3"/>
  <c r="BY116" i="3"/>
  <c r="BX116" i="3"/>
  <c r="BT116" i="3"/>
  <c r="BS116" i="3"/>
  <c r="BR116" i="3"/>
  <c r="BQ116" i="3"/>
  <c r="BM116" i="3"/>
  <c r="BL116" i="3"/>
  <c r="BK116" i="3"/>
  <c r="BJ116" i="3"/>
  <c r="BF116" i="3"/>
  <c r="BE116" i="3"/>
  <c r="BD116" i="3"/>
  <c r="AZ116" i="3"/>
  <c r="AY116" i="3"/>
  <c r="AX116" i="3"/>
  <c r="AT116" i="3"/>
  <c r="AS116" i="3"/>
  <c r="AR116" i="3"/>
  <c r="AQ116" i="3"/>
  <c r="AM116" i="3"/>
  <c r="AL116" i="3"/>
  <c r="AK116" i="3"/>
  <c r="AJ116" i="3"/>
  <c r="AF116" i="3"/>
  <c r="AE116" i="3"/>
  <c r="AD116" i="3"/>
  <c r="AC116" i="3"/>
  <c r="Y116" i="3"/>
  <c r="X116" i="3"/>
  <c r="W116" i="3"/>
  <c r="V116" i="3"/>
  <c r="R116" i="3"/>
  <c r="Q116" i="3"/>
  <c r="P116" i="3"/>
  <c r="O116" i="3"/>
  <c r="K116" i="3"/>
  <c r="J116" i="3"/>
  <c r="I116" i="3"/>
  <c r="H116" i="3"/>
  <c r="GG115" i="3"/>
  <c r="GF115" i="3"/>
  <c r="GE115" i="3"/>
  <c r="GA115" i="3"/>
  <c r="FZ115" i="3"/>
  <c r="FY115" i="3"/>
  <c r="FU115" i="3"/>
  <c r="FT115" i="3"/>
  <c r="FS115" i="3"/>
  <c r="FO115" i="3"/>
  <c r="FN115" i="3"/>
  <c r="FM115" i="3"/>
  <c r="FI115" i="3"/>
  <c r="FH115" i="3"/>
  <c r="FG115" i="3"/>
  <c r="FC115" i="3"/>
  <c r="FB115" i="3"/>
  <c r="FA115" i="3"/>
  <c r="EW115" i="3"/>
  <c r="EV115" i="3"/>
  <c r="EU115" i="3"/>
  <c r="EQ115" i="3"/>
  <c r="EP115" i="3"/>
  <c r="EO115" i="3"/>
  <c r="EN115" i="3"/>
  <c r="EJ115" i="3"/>
  <c r="EI115" i="3"/>
  <c r="EH115" i="3"/>
  <c r="EG115" i="3"/>
  <c r="EC115" i="3"/>
  <c r="EB115" i="3"/>
  <c r="EA115" i="3"/>
  <c r="DW115" i="3"/>
  <c r="DV115" i="3"/>
  <c r="DU115" i="3"/>
  <c r="DT115" i="3"/>
  <c r="DP115" i="3"/>
  <c r="DO115" i="3"/>
  <c r="DN115" i="3"/>
  <c r="DM115" i="3"/>
  <c r="DI115" i="3"/>
  <c r="DH115" i="3"/>
  <c r="DG115" i="3"/>
  <c r="DF115" i="3"/>
  <c r="DB115" i="3"/>
  <c r="DA115" i="3"/>
  <c r="CZ115" i="3"/>
  <c r="CV115" i="3"/>
  <c r="CU115" i="3"/>
  <c r="CT115" i="3"/>
  <c r="CS115" i="3"/>
  <c r="CO115" i="3"/>
  <c r="CN115" i="3"/>
  <c r="CM115" i="3"/>
  <c r="CL115" i="3"/>
  <c r="CH115" i="3"/>
  <c r="CG115" i="3"/>
  <c r="CF115" i="3"/>
  <c r="CE115" i="3"/>
  <c r="CA115" i="3"/>
  <c r="BZ115" i="3"/>
  <c r="BY115" i="3"/>
  <c r="BX115" i="3"/>
  <c r="BT115" i="3"/>
  <c r="BS115" i="3"/>
  <c r="BR115" i="3"/>
  <c r="BQ115" i="3"/>
  <c r="BM115" i="3"/>
  <c r="BL115" i="3"/>
  <c r="BK115" i="3"/>
  <c r="BJ115" i="3"/>
  <c r="BF115" i="3"/>
  <c r="BE115" i="3"/>
  <c r="BD115" i="3"/>
  <c r="AZ115" i="3"/>
  <c r="AY115" i="3"/>
  <c r="AX115" i="3"/>
  <c r="AT115" i="3"/>
  <c r="AS115" i="3"/>
  <c r="AR115" i="3"/>
  <c r="AQ115" i="3"/>
  <c r="AM115" i="3"/>
  <c r="AL115" i="3"/>
  <c r="AK115" i="3"/>
  <c r="AJ115" i="3"/>
  <c r="AF115" i="3"/>
  <c r="AE115" i="3"/>
  <c r="AD115" i="3"/>
  <c r="AC115" i="3"/>
  <c r="Y115" i="3"/>
  <c r="X115" i="3"/>
  <c r="W115" i="3"/>
  <c r="V115" i="3"/>
  <c r="R115" i="3"/>
  <c r="Q115" i="3"/>
  <c r="P115" i="3"/>
  <c r="O115" i="3"/>
  <c r="K115" i="3"/>
  <c r="J115" i="3"/>
  <c r="I115" i="3"/>
  <c r="H115" i="3"/>
  <c r="GG114" i="3"/>
  <c r="GF114" i="3"/>
  <c r="GE114" i="3"/>
  <c r="GA114" i="3"/>
  <c r="FZ114" i="3"/>
  <c r="FY114" i="3"/>
  <c r="FU114" i="3"/>
  <c r="FT114" i="3"/>
  <c r="FS114" i="3"/>
  <c r="FO114" i="3"/>
  <c r="FN114" i="3"/>
  <c r="FM114" i="3"/>
  <c r="FI114" i="3"/>
  <c r="FH114" i="3"/>
  <c r="FG114" i="3"/>
  <c r="FC114" i="3"/>
  <c r="FB114" i="3"/>
  <c r="FA114" i="3"/>
  <c r="EW114" i="3"/>
  <c r="EV114" i="3"/>
  <c r="EU114" i="3"/>
  <c r="EQ114" i="3"/>
  <c r="EP114" i="3"/>
  <c r="EO114" i="3"/>
  <c r="EN114" i="3"/>
  <c r="EJ114" i="3"/>
  <c r="EI114" i="3"/>
  <c r="EH114" i="3"/>
  <c r="EG114" i="3"/>
  <c r="EC114" i="3"/>
  <c r="EB114" i="3"/>
  <c r="EA114" i="3"/>
  <c r="DW114" i="3"/>
  <c r="DV114" i="3"/>
  <c r="DU114" i="3"/>
  <c r="DT114" i="3"/>
  <c r="DP114" i="3"/>
  <c r="DO114" i="3"/>
  <c r="DN114" i="3"/>
  <c r="DM114" i="3"/>
  <c r="DI114" i="3"/>
  <c r="DH114" i="3"/>
  <c r="DG114" i="3"/>
  <c r="DF114" i="3"/>
  <c r="DB114" i="3"/>
  <c r="DA114" i="3"/>
  <c r="CZ114" i="3"/>
  <c r="CV114" i="3"/>
  <c r="CU114" i="3"/>
  <c r="CT114" i="3"/>
  <c r="CS114" i="3"/>
  <c r="CO114" i="3"/>
  <c r="CN114" i="3"/>
  <c r="CM114" i="3"/>
  <c r="CL114" i="3"/>
  <c r="CH114" i="3"/>
  <c r="CG114" i="3"/>
  <c r="CF114" i="3"/>
  <c r="CE114" i="3"/>
  <c r="CA114" i="3"/>
  <c r="BZ114" i="3"/>
  <c r="BY114" i="3"/>
  <c r="BX114" i="3"/>
  <c r="BT114" i="3"/>
  <c r="BS114" i="3"/>
  <c r="BR114" i="3"/>
  <c r="BQ114" i="3"/>
  <c r="BM114" i="3"/>
  <c r="BL114" i="3"/>
  <c r="BK114" i="3"/>
  <c r="BJ114" i="3"/>
  <c r="BF114" i="3"/>
  <c r="BE114" i="3"/>
  <c r="BD114" i="3"/>
  <c r="AZ114" i="3"/>
  <c r="AY114" i="3"/>
  <c r="AX114" i="3"/>
  <c r="AT114" i="3"/>
  <c r="AS114" i="3"/>
  <c r="AR114" i="3"/>
  <c r="AQ114" i="3"/>
  <c r="AM114" i="3"/>
  <c r="AL114" i="3"/>
  <c r="AK114" i="3"/>
  <c r="AJ114" i="3"/>
  <c r="AF114" i="3"/>
  <c r="AE114" i="3"/>
  <c r="AD114" i="3"/>
  <c r="AC114" i="3"/>
  <c r="Y114" i="3"/>
  <c r="X114" i="3"/>
  <c r="W114" i="3"/>
  <c r="V114" i="3"/>
  <c r="R114" i="3"/>
  <c r="Q114" i="3"/>
  <c r="P114" i="3"/>
  <c r="O114" i="3"/>
  <c r="K114" i="3"/>
  <c r="J114" i="3"/>
  <c r="I114" i="3"/>
  <c r="H114" i="3"/>
  <c r="GG113" i="3"/>
  <c r="GF113" i="3"/>
  <c r="GE113" i="3"/>
  <c r="GA113" i="3"/>
  <c r="FZ113" i="3"/>
  <c r="FY113" i="3"/>
  <c r="FU113" i="3"/>
  <c r="FT113" i="3"/>
  <c r="FS113" i="3"/>
  <c r="FO113" i="3"/>
  <c r="FN113" i="3"/>
  <c r="FM113" i="3"/>
  <c r="FI113" i="3"/>
  <c r="FH113" i="3"/>
  <c r="FG113" i="3"/>
  <c r="FC113" i="3"/>
  <c r="FB113" i="3"/>
  <c r="FA113" i="3"/>
  <c r="EW113" i="3"/>
  <c r="EV113" i="3"/>
  <c r="EU113" i="3"/>
  <c r="EQ113" i="3"/>
  <c r="EP113" i="3"/>
  <c r="EO113" i="3"/>
  <c r="EN113" i="3"/>
  <c r="EJ113" i="3"/>
  <c r="EI113" i="3"/>
  <c r="EH113" i="3"/>
  <c r="EG113" i="3"/>
  <c r="EC113" i="3"/>
  <c r="EB113" i="3"/>
  <c r="EA113" i="3"/>
  <c r="DW113" i="3"/>
  <c r="DV113" i="3"/>
  <c r="DU113" i="3"/>
  <c r="DT113" i="3"/>
  <c r="DP113" i="3"/>
  <c r="DO113" i="3"/>
  <c r="DN113" i="3"/>
  <c r="DM113" i="3"/>
  <c r="DI113" i="3"/>
  <c r="DH113" i="3"/>
  <c r="DG113" i="3"/>
  <c r="DF113" i="3"/>
  <c r="DB113" i="3"/>
  <c r="DA113" i="3"/>
  <c r="CZ113" i="3"/>
  <c r="CV113" i="3"/>
  <c r="CU113" i="3"/>
  <c r="CT113" i="3"/>
  <c r="CS113" i="3"/>
  <c r="CO113" i="3"/>
  <c r="CN113" i="3"/>
  <c r="CM113" i="3"/>
  <c r="CL113" i="3"/>
  <c r="CH113" i="3"/>
  <c r="CG113" i="3"/>
  <c r="CF113" i="3"/>
  <c r="CE113" i="3"/>
  <c r="CA113" i="3"/>
  <c r="BZ113" i="3"/>
  <c r="BY113" i="3"/>
  <c r="BX113" i="3"/>
  <c r="BT113" i="3"/>
  <c r="BS113" i="3"/>
  <c r="BR113" i="3"/>
  <c r="BQ113" i="3"/>
  <c r="BM113" i="3"/>
  <c r="BL113" i="3"/>
  <c r="BK113" i="3"/>
  <c r="BJ113" i="3"/>
  <c r="BF113" i="3"/>
  <c r="BE113" i="3"/>
  <c r="BD113" i="3"/>
  <c r="AZ113" i="3"/>
  <c r="AY113" i="3"/>
  <c r="AX113" i="3"/>
  <c r="AT113" i="3"/>
  <c r="AS113" i="3"/>
  <c r="AR113" i="3"/>
  <c r="AQ113" i="3"/>
  <c r="AM113" i="3"/>
  <c r="AL113" i="3"/>
  <c r="AK113" i="3"/>
  <c r="AJ113" i="3"/>
  <c r="AF113" i="3"/>
  <c r="AE113" i="3"/>
  <c r="AD113" i="3"/>
  <c r="AC113" i="3"/>
  <c r="Y113" i="3"/>
  <c r="X113" i="3"/>
  <c r="W113" i="3"/>
  <c r="V113" i="3"/>
  <c r="R113" i="3"/>
  <c r="Q113" i="3"/>
  <c r="P113" i="3"/>
  <c r="O113" i="3"/>
  <c r="K113" i="3"/>
  <c r="J113" i="3"/>
  <c r="I113" i="3"/>
  <c r="H113" i="3"/>
  <c r="GG112" i="3"/>
  <c r="GF112" i="3"/>
  <c r="GE112" i="3"/>
  <c r="GA112" i="3"/>
  <c r="FZ112" i="3"/>
  <c r="FY112" i="3"/>
  <c r="FU112" i="3"/>
  <c r="FT112" i="3"/>
  <c r="FS112" i="3"/>
  <c r="FO112" i="3"/>
  <c r="FN112" i="3"/>
  <c r="FM112" i="3"/>
  <c r="FI112" i="3"/>
  <c r="FH112" i="3"/>
  <c r="FG112" i="3"/>
  <c r="FC112" i="3"/>
  <c r="FB112" i="3"/>
  <c r="FA112" i="3"/>
  <c r="EW112" i="3"/>
  <c r="EV112" i="3"/>
  <c r="EU112" i="3"/>
  <c r="EQ112" i="3"/>
  <c r="EP112" i="3"/>
  <c r="EO112" i="3"/>
  <c r="EN112" i="3"/>
  <c r="EJ112" i="3"/>
  <c r="EI112" i="3"/>
  <c r="EH112" i="3"/>
  <c r="EG112" i="3"/>
  <c r="EC112" i="3"/>
  <c r="EB112" i="3"/>
  <c r="EA112" i="3"/>
  <c r="DW112" i="3"/>
  <c r="DV112" i="3"/>
  <c r="DU112" i="3"/>
  <c r="DT112" i="3"/>
  <c r="DP112" i="3"/>
  <c r="DO112" i="3"/>
  <c r="DN112" i="3"/>
  <c r="DM112" i="3"/>
  <c r="DI112" i="3"/>
  <c r="DH112" i="3"/>
  <c r="DG112" i="3"/>
  <c r="DF112" i="3"/>
  <c r="DB112" i="3"/>
  <c r="DA112" i="3"/>
  <c r="CZ112" i="3"/>
  <c r="CV112" i="3"/>
  <c r="CU112" i="3"/>
  <c r="CT112" i="3"/>
  <c r="CS112" i="3"/>
  <c r="CO112" i="3"/>
  <c r="CN112" i="3"/>
  <c r="CM112" i="3"/>
  <c r="CL112" i="3"/>
  <c r="CH112" i="3"/>
  <c r="CG112" i="3"/>
  <c r="CF112" i="3"/>
  <c r="CE112" i="3"/>
  <c r="CA112" i="3"/>
  <c r="BZ112" i="3"/>
  <c r="BY112" i="3"/>
  <c r="BX112" i="3"/>
  <c r="BT112" i="3"/>
  <c r="BS112" i="3"/>
  <c r="BR112" i="3"/>
  <c r="BQ112" i="3"/>
  <c r="BM112" i="3"/>
  <c r="BL112" i="3"/>
  <c r="BK112" i="3"/>
  <c r="BJ112" i="3"/>
  <c r="BF112" i="3"/>
  <c r="BE112" i="3"/>
  <c r="BD112" i="3"/>
  <c r="AZ112" i="3"/>
  <c r="AY112" i="3"/>
  <c r="AX112" i="3"/>
  <c r="AT112" i="3"/>
  <c r="AS112" i="3"/>
  <c r="AR112" i="3"/>
  <c r="AQ112" i="3"/>
  <c r="AM112" i="3"/>
  <c r="AL112" i="3"/>
  <c r="AK112" i="3"/>
  <c r="AJ112" i="3"/>
  <c r="AF112" i="3"/>
  <c r="AE112" i="3"/>
  <c r="AD112" i="3"/>
  <c r="AC112" i="3"/>
  <c r="Y112" i="3"/>
  <c r="X112" i="3"/>
  <c r="W112" i="3"/>
  <c r="V112" i="3"/>
  <c r="R112" i="3"/>
  <c r="Q112" i="3"/>
  <c r="P112" i="3"/>
  <c r="O112" i="3"/>
  <c r="K112" i="3"/>
  <c r="J112" i="3"/>
  <c r="I112" i="3"/>
  <c r="H112" i="3"/>
  <c r="GG111" i="3"/>
  <c r="GF111" i="3"/>
  <c r="GE111" i="3"/>
  <c r="GA111" i="3"/>
  <c r="FZ111" i="3"/>
  <c r="FY111" i="3"/>
  <c r="FU111" i="3"/>
  <c r="FT111" i="3"/>
  <c r="FS111" i="3"/>
  <c r="FO111" i="3"/>
  <c r="FN111" i="3"/>
  <c r="FM111" i="3"/>
  <c r="FI111" i="3"/>
  <c r="FH111" i="3"/>
  <c r="FG111" i="3"/>
  <c r="FC111" i="3"/>
  <c r="FB111" i="3"/>
  <c r="FA111" i="3"/>
  <c r="EW111" i="3"/>
  <c r="EV111" i="3"/>
  <c r="EU111" i="3"/>
  <c r="EQ111" i="3"/>
  <c r="EP111" i="3"/>
  <c r="EO111" i="3"/>
  <c r="EN111" i="3"/>
  <c r="EJ111" i="3"/>
  <c r="EI111" i="3"/>
  <c r="EH111" i="3"/>
  <c r="EG111" i="3"/>
  <c r="EC111" i="3"/>
  <c r="EB111" i="3"/>
  <c r="EA111" i="3"/>
  <c r="DW111" i="3"/>
  <c r="DV111" i="3"/>
  <c r="DU111" i="3"/>
  <c r="DT111" i="3"/>
  <c r="DP111" i="3"/>
  <c r="DO111" i="3"/>
  <c r="DN111" i="3"/>
  <c r="DM111" i="3"/>
  <c r="DI111" i="3"/>
  <c r="DH111" i="3"/>
  <c r="DG111" i="3"/>
  <c r="DF111" i="3"/>
  <c r="DB111" i="3"/>
  <c r="DA111" i="3"/>
  <c r="CZ111" i="3"/>
  <c r="CV111" i="3"/>
  <c r="CU111" i="3"/>
  <c r="CT111" i="3"/>
  <c r="CS111" i="3"/>
  <c r="CO111" i="3"/>
  <c r="CN111" i="3"/>
  <c r="CM111" i="3"/>
  <c r="CL111" i="3"/>
  <c r="CH111" i="3"/>
  <c r="CG111" i="3"/>
  <c r="CF111" i="3"/>
  <c r="CE111" i="3"/>
  <c r="CA111" i="3"/>
  <c r="BZ111" i="3"/>
  <c r="BY111" i="3"/>
  <c r="BX111" i="3"/>
  <c r="BT111" i="3"/>
  <c r="BS111" i="3"/>
  <c r="BR111" i="3"/>
  <c r="BQ111" i="3"/>
  <c r="BM111" i="3"/>
  <c r="BL111" i="3"/>
  <c r="BK111" i="3"/>
  <c r="BJ111" i="3"/>
  <c r="BF111" i="3"/>
  <c r="BE111" i="3"/>
  <c r="BD111" i="3"/>
  <c r="AZ111" i="3"/>
  <c r="AY111" i="3"/>
  <c r="AX111" i="3"/>
  <c r="AT111" i="3"/>
  <c r="AS111" i="3"/>
  <c r="AR111" i="3"/>
  <c r="AQ111" i="3"/>
  <c r="AM111" i="3"/>
  <c r="AL111" i="3"/>
  <c r="AK111" i="3"/>
  <c r="AJ111" i="3"/>
  <c r="AF111" i="3"/>
  <c r="AE111" i="3"/>
  <c r="AD111" i="3"/>
  <c r="AC111" i="3"/>
  <c r="Y111" i="3"/>
  <c r="X111" i="3"/>
  <c r="W111" i="3"/>
  <c r="V111" i="3"/>
  <c r="R111" i="3"/>
  <c r="Q111" i="3"/>
  <c r="P111" i="3"/>
  <c r="O111" i="3"/>
  <c r="K111" i="3"/>
  <c r="J111" i="3"/>
  <c r="I111" i="3"/>
  <c r="H111" i="3"/>
  <c r="GG110" i="3"/>
  <c r="GF110" i="3"/>
  <c r="GE110" i="3"/>
  <c r="GA110" i="3"/>
  <c r="FZ110" i="3"/>
  <c r="FY110" i="3"/>
  <c r="FU110" i="3"/>
  <c r="FT110" i="3"/>
  <c r="FS110" i="3"/>
  <c r="FO110" i="3"/>
  <c r="FN110" i="3"/>
  <c r="FM110" i="3"/>
  <c r="FI110" i="3"/>
  <c r="FH110" i="3"/>
  <c r="FG110" i="3"/>
  <c r="FC110" i="3"/>
  <c r="FB110" i="3"/>
  <c r="FA110" i="3"/>
  <c r="EW110" i="3"/>
  <c r="EV110" i="3"/>
  <c r="EU110" i="3"/>
  <c r="EQ110" i="3"/>
  <c r="EP110" i="3"/>
  <c r="EO110" i="3"/>
  <c r="EN110" i="3"/>
  <c r="EJ110" i="3"/>
  <c r="EI110" i="3"/>
  <c r="EH110" i="3"/>
  <c r="EG110" i="3"/>
  <c r="EC110" i="3"/>
  <c r="EB110" i="3"/>
  <c r="EA110" i="3"/>
  <c r="DW110" i="3"/>
  <c r="DV110" i="3"/>
  <c r="DU110" i="3"/>
  <c r="DT110" i="3"/>
  <c r="DP110" i="3"/>
  <c r="DO110" i="3"/>
  <c r="DN110" i="3"/>
  <c r="DM110" i="3"/>
  <c r="DI110" i="3"/>
  <c r="DH110" i="3"/>
  <c r="DG110" i="3"/>
  <c r="DF110" i="3"/>
  <c r="DB110" i="3"/>
  <c r="DA110" i="3"/>
  <c r="CZ110" i="3"/>
  <c r="CV110" i="3"/>
  <c r="CU110" i="3"/>
  <c r="CT110" i="3"/>
  <c r="CS110" i="3"/>
  <c r="CO110" i="3"/>
  <c r="CN110" i="3"/>
  <c r="CM110" i="3"/>
  <c r="CL110" i="3"/>
  <c r="CH110" i="3"/>
  <c r="CG110" i="3"/>
  <c r="CF110" i="3"/>
  <c r="CE110" i="3"/>
  <c r="CA110" i="3"/>
  <c r="BZ110" i="3"/>
  <c r="BY110" i="3"/>
  <c r="BX110" i="3"/>
  <c r="BT110" i="3"/>
  <c r="BS110" i="3"/>
  <c r="BR110" i="3"/>
  <c r="BQ110" i="3"/>
  <c r="BM110" i="3"/>
  <c r="BL110" i="3"/>
  <c r="BK110" i="3"/>
  <c r="BJ110" i="3"/>
  <c r="BF110" i="3"/>
  <c r="BE110" i="3"/>
  <c r="BD110" i="3"/>
  <c r="AZ110" i="3"/>
  <c r="AY110" i="3"/>
  <c r="AX110" i="3"/>
  <c r="AT110" i="3"/>
  <c r="AS110" i="3"/>
  <c r="AR110" i="3"/>
  <c r="AQ110" i="3"/>
  <c r="AM110" i="3"/>
  <c r="AL110" i="3"/>
  <c r="AK110" i="3"/>
  <c r="AJ110" i="3"/>
  <c r="AF110" i="3"/>
  <c r="AE110" i="3"/>
  <c r="AD110" i="3"/>
  <c r="AC110" i="3"/>
  <c r="Y110" i="3"/>
  <c r="X110" i="3"/>
  <c r="W110" i="3"/>
  <c r="V110" i="3"/>
  <c r="R110" i="3"/>
  <c r="Q110" i="3"/>
  <c r="P110" i="3"/>
  <c r="O110" i="3"/>
  <c r="K110" i="3"/>
  <c r="J110" i="3"/>
  <c r="I110" i="3"/>
  <c r="H110" i="3"/>
  <c r="GG109" i="3"/>
  <c r="GF109" i="3"/>
  <c r="GE109" i="3"/>
  <c r="GA109" i="3"/>
  <c r="FZ109" i="3"/>
  <c r="FY109" i="3"/>
  <c r="FU109" i="3"/>
  <c r="FT109" i="3"/>
  <c r="FS109" i="3"/>
  <c r="FO109" i="3"/>
  <c r="FN109" i="3"/>
  <c r="FM109" i="3"/>
  <c r="FI109" i="3"/>
  <c r="FH109" i="3"/>
  <c r="FG109" i="3"/>
  <c r="FC109" i="3"/>
  <c r="FB109" i="3"/>
  <c r="FA109" i="3"/>
  <c r="EW109" i="3"/>
  <c r="EV109" i="3"/>
  <c r="EU109" i="3"/>
  <c r="EQ109" i="3"/>
  <c r="EP109" i="3"/>
  <c r="EO109" i="3"/>
  <c r="EN109" i="3"/>
  <c r="EJ109" i="3"/>
  <c r="EI109" i="3"/>
  <c r="EH109" i="3"/>
  <c r="EG109" i="3"/>
  <c r="EC109" i="3"/>
  <c r="EB109" i="3"/>
  <c r="EA109" i="3"/>
  <c r="DW109" i="3"/>
  <c r="DV109" i="3"/>
  <c r="DU109" i="3"/>
  <c r="DT109" i="3"/>
  <c r="DP109" i="3"/>
  <c r="DO109" i="3"/>
  <c r="DN109" i="3"/>
  <c r="DM109" i="3"/>
  <c r="DI109" i="3"/>
  <c r="DH109" i="3"/>
  <c r="DG109" i="3"/>
  <c r="DF109" i="3"/>
  <c r="DB109" i="3"/>
  <c r="DA109" i="3"/>
  <c r="CZ109" i="3"/>
  <c r="CV109" i="3"/>
  <c r="CU109" i="3"/>
  <c r="CT109" i="3"/>
  <c r="CS109" i="3"/>
  <c r="CO109" i="3"/>
  <c r="CN109" i="3"/>
  <c r="CM109" i="3"/>
  <c r="CL109" i="3"/>
  <c r="CH109" i="3"/>
  <c r="CG109" i="3"/>
  <c r="CF109" i="3"/>
  <c r="CE109" i="3"/>
  <c r="CA109" i="3"/>
  <c r="BZ109" i="3"/>
  <c r="BY109" i="3"/>
  <c r="BX109" i="3"/>
  <c r="BT109" i="3"/>
  <c r="BS109" i="3"/>
  <c r="BR109" i="3"/>
  <c r="BQ109" i="3"/>
  <c r="BM109" i="3"/>
  <c r="BL109" i="3"/>
  <c r="BK109" i="3"/>
  <c r="BJ109" i="3"/>
  <c r="BF109" i="3"/>
  <c r="BE109" i="3"/>
  <c r="BD109" i="3"/>
  <c r="AZ109" i="3"/>
  <c r="AY109" i="3"/>
  <c r="AX109" i="3"/>
  <c r="AT109" i="3"/>
  <c r="AS109" i="3"/>
  <c r="AR109" i="3"/>
  <c r="AQ109" i="3"/>
  <c r="AM109" i="3"/>
  <c r="AL109" i="3"/>
  <c r="AK109" i="3"/>
  <c r="AJ109" i="3"/>
  <c r="AF109" i="3"/>
  <c r="AE109" i="3"/>
  <c r="AD109" i="3"/>
  <c r="AC109" i="3"/>
  <c r="Y109" i="3"/>
  <c r="X109" i="3"/>
  <c r="W109" i="3"/>
  <c r="V109" i="3"/>
  <c r="R109" i="3"/>
  <c r="Q109" i="3"/>
  <c r="P109" i="3"/>
  <c r="O109" i="3"/>
  <c r="K109" i="3"/>
  <c r="J109" i="3"/>
  <c r="I109" i="3"/>
  <c r="H109" i="3"/>
  <c r="GG108" i="3"/>
  <c r="GF108" i="3"/>
  <c r="GE108" i="3"/>
  <c r="GA108" i="3"/>
  <c r="FZ108" i="3"/>
  <c r="FY108" i="3"/>
  <c r="FU108" i="3"/>
  <c r="FT108" i="3"/>
  <c r="FS108" i="3"/>
  <c r="FO108" i="3"/>
  <c r="FN108" i="3"/>
  <c r="FM108" i="3"/>
  <c r="FI108" i="3"/>
  <c r="FH108" i="3"/>
  <c r="FG108" i="3"/>
  <c r="FC108" i="3"/>
  <c r="FB108" i="3"/>
  <c r="FA108" i="3"/>
  <c r="EW108" i="3"/>
  <c r="EV108" i="3"/>
  <c r="EU108" i="3"/>
  <c r="EQ108" i="3"/>
  <c r="EP108" i="3"/>
  <c r="EO108" i="3"/>
  <c r="EN108" i="3"/>
  <c r="EJ108" i="3"/>
  <c r="EI108" i="3"/>
  <c r="EH108" i="3"/>
  <c r="EG108" i="3"/>
  <c r="EC108" i="3"/>
  <c r="EB108" i="3"/>
  <c r="EA108" i="3"/>
  <c r="DW108" i="3"/>
  <c r="DV108" i="3"/>
  <c r="DU108" i="3"/>
  <c r="DT108" i="3"/>
  <c r="DP108" i="3"/>
  <c r="DO108" i="3"/>
  <c r="DN108" i="3"/>
  <c r="DM108" i="3"/>
  <c r="DI108" i="3"/>
  <c r="DH108" i="3"/>
  <c r="DG108" i="3"/>
  <c r="DF108" i="3"/>
  <c r="DB108" i="3"/>
  <c r="DA108" i="3"/>
  <c r="CZ108" i="3"/>
  <c r="CV108" i="3"/>
  <c r="CU108" i="3"/>
  <c r="CT108" i="3"/>
  <c r="CS108" i="3"/>
  <c r="CO108" i="3"/>
  <c r="CN108" i="3"/>
  <c r="CM108" i="3"/>
  <c r="CL108" i="3"/>
  <c r="CH108" i="3"/>
  <c r="CG108" i="3"/>
  <c r="CF108" i="3"/>
  <c r="CE108" i="3"/>
  <c r="CA108" i="3"/>
  <c r="BZ108" i="3"/>
  <c r="BY108" i="3"/>
  <c r="BX108" i="3"/>
  <c r="BT108" i="3"/>
  <c r="BS108" i="3"/>
  <c r="BR108" i="3"/>
  <c r="BQ108" i="3"/>
  <c r="BM108" i="3"/>
  <c r="BL108" i="3"/>
  <c r="BK108" i="3"/>
  <c r="BJ108" i="3"/>
  <c r="BF108" i="3"/>
  <c r="BE108" i="3"/>
  <c r="BD108" i="3"/>
  <c r="AZ108" i="3"/>
  <c r="AY108" i="3"/>
  <c r="AX108" i="3"/>
  <c r="AT108" i="3"/>
  <c r="AS108" i="3"/>
  <c r="AR108" i="3"/>
  <c r="AQ108" i="3"/>
  <c r="AM108" i="3"/>
  <c r="AL108" i="3"/>
  <c r="AK108" i="3"/>
  <c r="AJ108" i="3"/>
  <c r="AF108" i="3"/>
  <c r="AE108" i="3"/>
  <c r="AD108" i="3"/>
  <c r="AC108" i="3"/>
  <c r="Y108" i="3"/>
  <c r="X108" i="3"/>
  <c r="W108" i="3"/>
  <c r="V108" i="3"/>
  <c r="R108" i="3"/>
  <c r="Q108" i="3"/>
  <c r="P108" i="3"/>
  <c r="O108" i="3"/>
  <c r="K108" i="3"/>
  <c r="J108" i="3"/>
  <c r="I108" i="3"/>
  <c r="H108" i="3"/>
  <c r="GG107" i="3"/>
  <c r="GF107" i="3"/>
  <c r="GE107" i="3"/>
  <c r="GA107" i="3"/>
  <c r="FZ107" i="3"/>
  <c r="FY107" i="3"/>
  <c r="FU107" i="3"/>
  <c r="FT107" i="3"/>
  <c r="FS107" i="3"/>
  <c r="FO107" i="3"/>
  <c r="FN107" i="3"/>
  <c r="FM107" i="3"/>
  <c r="FI107" i="3"/>
  <c r="FH107" i="3"/>
  <c r="FG107" i="3"/>
  <c r="FC107" i="3"/>
  <c r="FB107" i="3"/>
  <c r="FA107" i="3"/>
  <c r="EW107" i="3"/>
  <c r="EV107" i="3"/>
  <c r="EU107" i="3"/>
  <c r="EQ107" i="3"/>
  <c r="EP107" i="3"/>
  <c r="EO107" i="3"/>
  <c r="EN107" i="3"/>
  <c r="EJ107" i="3"/>
  <c r="EI107" i="3"/>
  <c r="EH107" i="3"/>
  <c r="EG107" i="3"/>
  <c r="EC107" i="3"/>
  <c r="EB107" i="3"/>
  <c r="EA107" i="3"/>
  <c r="DW107" i="3"/>
  <c r="DV107" i="3"/>
  <c r="DU107" i="3"/>
  <c r="DT107" i="3"/>
  <c r="DP107" i="3"/>
  <c r="DO107" i="3"/>
  <c r="DN107" i="3"/>
  <c r="DM107" i="3"/>
  <c r="DI107" i="3"/>
  <c r="DH107" i="3"/>
  <c r="DG107" i="3"/>
  <c r="DF107" i="3"/>
  <c r="DB107" i="3"/>
  <c r="DA107" i="3"/>
  <c r="CZ107" i="3"/>
  <c r="CV107" i="3"/>
  <c r="CU107" i="3"/>
  <c r="CT107" i="3"/>
  <c r="CS107" i="3"/>
  <c r="CO107" i="3"/>
  <c r="CN107" i="3"/>
  <c r="CM107" i="3"/>
  <c r="CL107" i="3"/>
  <c r="CH107" i="3"/>
  <c r="CG107" i="3"/>
  <c r="CF107" i="3"/>
  <c r="CE107" i="3"/>
  <c r="CA107" i="3"/>
  <c r="BZ107" i="3"/>
  <c r="BY107" i="3"/>
  <c r="BX107" i="3"/>
  <c r="BT107" i="3"/>
  <c r="BS107" i="3"/>
  <c r="BR107" i="3"/>
  <c r="BQ107" i="3"/>
  <c r="BM107" i="3"/>
  <c r="BL107" i="3"/>
  <c r="BK107" i="3"/>
  <c r="BJ107" i="3"/>
  <c r="BF107" i="3"/>
  <c r="BE107" i="3"/>
  <c r="BD107" i="3"/>
  <c r="AZ107" i="3"/>
  <c r="AY107" i="3"/>
  <c r="AX107" i="3"/>
  <c r="AT107" i="3"/>
  <c r="AS107" i="3"/>
  <c r="AR107" i="3"/>
  <c r="AQ107" i="3"/>
  <c r="AM107" i="3"/>
  <c r="AL107" i="3"/>
  <c r="AK107" i="3"/>
  <c r="AJ107" i="3"/>
  <c r="AF107" i="3"/>
  <c r="AE107" i="3"/>
  <c r="AD107" i="3"/>
  <c r="AC107" i="3"/>
  <c r="Y107" i="3"/>
  <c r="X107" i="3"/>
  <c r="W107" i="3"/>
  <c r="V107" i="3"/>
  <c r="R107" i="3"/>
  <c r="Q107" i="3"/>
  <c r="P107" i="3"/>
  <c r="O107" i="3"/>
  <c r="K107" i="3"/>
  <c r="J107" i="3"/>
  <c r="I107" i="3"/>
  <c r="H107" i="3"/>
  <c r="GG106" i="3"/>
  <c r="GF106" i="3"/>
  <c r="GE106" i="3"/>
  <c r="GA106" i="3"/>
  <c r="FZ106" i="3"/>
  <c r="FY106" i="3"/>
  <c r="FU106" i="3"/>
  <c r="FT106" i="3"/>
  <c r="FS106" i="3"/>
  <c r="FO106" i="3"/>
  <c r="FN106" i="3"/>
  <c r="FM106" i="3"/>
  <c r="FI106" i="3"/>
  <c r="FH106" i="3"/>
  <c r="FG106" i="3"/>
  <c r="FC106" i="3"/>
  <c r="FB106" i="3"/>
  <c r="FA106" i="3"/>
  <c r="EW106" i="3"/>
  <c r="EV106" i="3"/>
  <c r="EU106" i="3"/>
  <c r="EQ106" i="3"/>
  <c r="EP106" i="3"/>
  <c r="EO106" i="3"/>
  <c r="EN106" i="3"/>
  <c r="EJ106" i="3"/>
  <c r="EI106" i="3"/>
  <c r="EH106" i="3"/>
  <c r="EG106" i="3"/>
  <c r="EC106" i="3"/>
  <c r="EB106" i="3"/>
  <c r="EA106" i="3"/>
  <c r="DW106" i="3"/>
  <c r="DV106" i="3"/>
  <c r="DU106" i="3"/>
  <c r="DT106" i="3"/>
  <c r="DP106" i="3"/>
  <c r="DO106" i="3"/>
  <c r="DN106" i="3"/>
  <c r="DM106" i="3"/>
  <c r="DI106" i="3"/>
  <c r="DH106" i="3"/>
  <c r="DG106" i="3"/>
  <c r="DF106" i="3"/>
  <c r="DB106" i="3"/>
  <c r="DA106" i="3"/>
  <c r="CZ106" i="3"/>
  <c r="CV106" i="3"/>
  <c r="CU106" i="3"/>
  <c r="CT106" i="3"/>
  <c r="CS106" i="3"/>
  <c r="CO106" i="3"/>
  <c r="CN106" i="3"/>
  <c r="CM106" i="3"/>
  <c r="CL106" i="3"/>
  <c r="CH106" i="3"/>
  <c r="CG106" i="3"/>
  <c r="CF106" i="3"/>
  <c r="CE106" i="3"/>
  <c r="CA106" i="3"/>
  <c r="BZ106" i="3"/>
  <c r="BY106" i="3"/>
  <c r="BX106" i="3"/>
  <c r="BT106" i="3"/>
  <c r="BS106" i="3"/>
  <c r="BR106" i="3"/>
  <c r="BQ106" i="3"/>
  <c r="BM106" i="3"/>
  <c r="BL106" i="3"/>
  <c r="BK106" i="3"/>
  <c r="BJ106" i="3"/>
  <c r="BF106" i="3"/>
  <c r="BE106" i="3"/>
  <c r="BD106" i="3"/>
  <c r="AZ106" i="3"/>
  <c r="AY106" i="3"/>
  <c r="AX106" i="3"/>
  <c r="AT106" i="3"/>
  <c r="AS106" i="3"/>
  <c r="AR106" i="3"/>
  <c r="AQ106" i="3"/>
  <c r="AM106" i="3"/>
  <c r="AL106" i="3"/>
  <c r="AK106" i="3"/>
  <c r="AJ106" i="3"/>
  <c r="AF106" i="3"/>
  <c r="AE106" i="3"/>
  <c r="AD106" i="3"/>
  <c r="AC106" i="3"/>
  <c r="Y106" i="3"/>
  <c r="X106" i="3"/>
  <c r="W106" i="3"/>
  <c r="V106" i="3"/>
  <c r="R106" i="3"/>
  <c r="Q106" i="3"/>
  <c r="P106" i="3"/>
  <c r="O106" i="3"/>
  <c r="K106" i="3"/>
  <c r="J106" i="3"/>
  <c r="I106" i="3"/>
  <c r="H106" i="3"/>
  <c r="GG105" i="3"/>
  <c r="GF105" i="3"/>
  <c r="GE105" i="3"/>
  <c r="GA105" i="3"/>
  <c r="FZ105" i="3"/>
  <c r="FY105" i="3"/>
  <c r="FU105" i="3"/>
  <c r="FT105" i="3"/>
  <c r="FS105" i="3"/>
  <c r="FO105" i="3"/>
  <c r="FN105" i="3"/>
  <c r="FM105" i="3"/>
  <c r="FI105" i="3"/>
  <c r="FH105" i="3"/>
  <c r="FG105" i="3"/>
  <c r="FC105" i="3"/>
  <c r="FB105" i="3"/>
  <c r="FA105" i="3"/>
  <c r="EW105" i="3"/>
  <c r="EV105" i="3"/>
  <c r="EU105" i="3"/>
  <c r="EQ105" i="3"/>
  <c r="EP105" i="3"/>
  <c r="EO105" i="3"/>
  <c r="EN105" i="3"/>
  <c r="EJ105" i="3"/>
  <c r="EI105" i="3"/>
  <c r="EH105" i="3"/>
  <c r="EG105" i="3"/>
  <c r="EC105" i="3"/>
  <c r="EB105" i="3"/>
  <c r="EA105" i="3"/>
  <c r="DW105" i="3"/>
  <c r="DV105" i="3"/>
  <c r="DU105" i="3"/>
  <c r="DT105" i="3"/>
  <c r="DP105" i="3"/>
  <c r="DO105" i="3"/>
  <c r="DN105" i="3"/>
  <c r="DM105" i="3"/>
  <c r="DI105" i="3"/>
  <c r="DH105" i="3"/>
  <c r="DG105" i="3"/>
  <c r="DF105" i="3"/>
  <c r="DB105" i="3"/>
  <c r="DA105" i="3"/>
  <c r="CZ105" i="3"/>
  <c r="CV105" i="3"/>
  <c r="CU105" i="3"/>
  <c r="CT105" i="3"/>
  <c r="CS105" i="3"/>
  <c r="CO105" i="3"/>
  <c r="CN105" i="3"/>
  <c r="CM105" i="3"/>
  <c r="CL105" i="3"/>
  <c r="CH105" i="3"/>
  <c r="CG105" i="3"/>
  <c r="CF105" i="3"/>
  <c r="CE105" i="3"/>
  <c r="CA105" i="3"/>
  <c r="BZ105" i="3"/>
  <c r="BY105" i="3"/>
  <c r="BX105" i="3"/>
  <c r="BT105" i="3"/>
  <c r="BS105" i="3"/>
  <c r="BR105" i="3"/>
  <c r="BQ105" i="3"/>
  <c r="BM105" i="3"/>
  <c r="BL105" i="3"/>
  <c r="BK105" i="3"/>
  <c r="BJ105" i="3"/>
  <c r="BF105" i="3"/>
  <c r="BE105" i="3"/>
  <c r="BD105" i="3"/>
  <c r="AZ105" i="3"/>
  <c r="AY105" i="3"/>
  <c r="AX105" i="3"/>
  <c r="AT105" i="3"/>
  <c r="AS105" i="3"/>
  <c r="AR105" i="3"/>
  <c r="AQ105" i="3"/>
  <c r="AM105" i="3"/>
  <c r="AL105" i="3"/>
  <c r="AK105" i="3"/>
  <c r="AJ105" i="3"/>
  <c r="AF105" i="3"/>
  <c r="AE105" i="3"/>
  <c r="AD105" i="3"/>
  <c r="AC105" i="3"/>
  <c r="Y105" i="3"/>
  <c r="X105" i="3"/>
  <c r="W105" i="3"/>
  <c r="V105" i="3"/>
  <c r="R105" i="3"/>
  <c r="Q105" i="3"/>
  <c r="P105" i="3"/>
  <c r="O105" i="3"/>
  <c r="K105" i="3"/>
  <c r="J105" i="3"/>
  <c r="I105" i="3"/>
  <c r="H105" i="3"/>
  <c r="GG104" i="3"/>
  <c r="GF104" i="3"/>
  <c r="GE104" i="3"/>
  <c r="GA104" i="3"/>
  <c r="FZ104" i="3"/>
  <c r="FY104" i="3"/>
  <c r="FU104" i="3"/>
  <c r="FT104" i="3"/>
  <c r="FS104" i="3"/>
  <c r="FO104" i="3"/>
  <c r="FN104" i="3"/>
  <c r="FM104" i="3"/>
  <c r="FI104" i="3"/>
  <c r="FH104" i="3"/>
  <c r="FG104" i="3"/>
  <c r="FC104" i="3"/>
  <c r="FB104" i="3"/>
  <c r="FA104" i="3"/>
  <c r="EW104" i="3"/>
  <c r="EV104" i="3"/>
  <c r="EU104" i="3"/>
  <c r="EQ104" i="3"/>
  <c r="EP104" i="3"/>
  <c r="EO104" i="3"/>
  <c r="EN104" i="3"/>
  <c r="EJ104" i="3"/>
  <c r="EI104" i="3"/>
  <c r="EH104" i="3"/>
  <c r="EG104" i="3"/>
  <c r="EC104" i="3"/>
  <c r="EB104" i="3"/>
  <c r="EA104" i="3"/>
  <c r="DW104" i="3"/>
  <c r="DV104" i="3"/>
  <c r="DU104" i="3"/>
  <c r="DT104" i="3"/>
  <c r="DP104" i="3"/>
  <c r="DO104" i="3"/>
  <c r="DN104" i="3"/>
  <c r="DM104" i="3"/>
  <c r="DI104" i="3"/>
  <c r="DH104" i="3"/>
  <c r="DG104" i="3"/>
  <c r="DF104" i="3"/>
  <c r="DB104" i="3"/>
  <c r="DA104" i="3"/>
  <c r="CZ104" i="3"/>
  <c r="CV104" i="3"/>
  <c r="CU104" i="3"/>
  <c r="CT104" i="3"/>
  <c r="CS104" i="3"/>
  <c r="CO104" i="3"/>
  <c r="CN104" i="3"/>
  <c r="CM104" i="3"/>
  <c r="CL104" i="3"/>
  <c r="CH104" i="3"/>
  <c r="CG104" i="3"/>
  <c r="CF104" i="3"/>
  <c r="CE104" i="3"/>
  <c r="CA104" i="3"/>
  <c r="BZ104" i="3"/>
  <c r="BY104" i="3"/>
  <c r="BX104" i="3"/>
  <c r="BT104" i="3"/>
  <c r="BS104" i="3"/>
  <c r="BR104" i="3"/>
  <c r="BQ104" i="3"/>
  <c r="BM104" i="3"/>
  <c r="BL104" i="3"/>
  <c r="BK104" i="3"/>
  <c r="BJ104" i="3"/>
  <c r="BF104" i="3"/>
  <c r="BE104" i="3"/>
  <c r="BD104" i="3"/>
  <c r="AZ104" i="3"/>
  <c r="AY104" i="3"/>
  <c r="AX104" i="3"/>
  <c r="AT104" i="3"/>
  <c r="AS104" i="3"/>
  <c r="AR104" i="3"/>
  <c r="AQ104" i="3"/>
  <c r="AM104" i="3"/>
  <c r="AL104" i="3"/>
  <c r="AK104" i="3"/>
  <c r="AJ104" i="3"/>
  <c r="AF104" i="3"/>
  <c r="AE104" i="3"/>
  <c r="AD104" i="3"/>
  <c r="AC104" i="3"/>
  <c r="Y104" i="3"/>
  <c r="X104" i="3"/>
  <c r="W104" i="3"/>
  <c r="V104" i="3"/>
  <c r="R104" i="3"/>
  <c r="Q104" i="3"/>
  <c r="P104" i="3"/>
  <c r="O104" i="3"/>
  <c r="K104" i="3"/>
  <c r="J104" i="3"/>
  <c r="I104" i="3"/>
  <c r="H104" i="3"/>
  <c r="GG103" i="3"/>
  <c r="GF103" i="3"/>
  <c r="GE103" i="3"/>
  <c r="GA103" i="3"/>
  <c r="FZ103" i="3"/>
  <c r="FY103" i="3"/>
  <c r="FU103" i="3"/>
  <c r="FT103" i="3"/>
  <c r="FS103" i="3"/>
  <c r="FO103" i="3"/>
  <c r="FN103" i="3"/>
  <c r="FM103" i="3"/>
  <c r="FI103" i="3"/>
  <c r="FH103" i="3"/>
  <c r="FG103" i="3"/>
  <c r="FC103" i="3"/>
  <c r="FB103" i="3"/>
  <c r="FA103" i="3"/>
  <c r="EW103" i="3"/>
  <c r="EV103" i="3"/>
  <c r="EU103" i="3"/>
  <c r="EQ103" i="3"/>
  <c r="EP103" i="3"/>
  <c r="EO103" i="3"/>
  <c r="EN103" i="3"/>
  <c r="EJ103" i="3"/>
  <c r="EI103" i="3"/>
  <c r="EH103" i="3"/>
  <c r="EG103" i="3"/>
  <c r="EC103" i="3"/>
  <c r="EB103" i="3"/>
  <c r="EA103" i="3"/>
  <c r="DW103" i="3"/>
  <c r="DV103" i="3"/>
  <c r="DU103" i="3"/>
  <c r="DT103" i="3"/>
  <c r="DP103" i="3"/>
  <c r="DO103" i="3"/>
  <c r="DN103" i="3"/>
  <c r="DM103" i="3"/>
  <c r="DI103" i="3"/>
  <c r="DH103" i="3"/>
  <c r="DG103" i="3"/>
  <c r="DF103" i="3"/>
  <c r="DB103" i="3"/>
  <c r="DA103" i="3"/>
  <c r="CZ103" i="3"/>
  <c r="CV103" i="3"/>
  <c r="CU103" i="3"/>
  <c r="CT103" i="3"/>
  <c r="CS103" i="3"/>
  <c r="CO103" i="3"/>
  <c r="CN103" i="3"/>
  <c r="CM103" i="3"/>
  <c r="CL103" i="3"/>
  <c r="CH103" i="3"/>
  <c r="CG103" i="3"/>
  <c r="CF103" i="3"/>
  <c r="CE103" i="3"/>
  <c r="CA103" i="3"/>
  <c r="BZ103" i="3"/>
  <c r="BY103" i="3"/>
  <c r="BX103" i="3"/>
  <c r="BT103" i="3"/>
  <c r="BS103" i="3"/>
  <c r="BR103" i="3"/>
  <c r="BQ103" i="3"/>
  <c r="BM103" i="3"/>
  <c r="BL103" i="3"/>
  <c r="BK103" i="3"/>
  <c r="BJ103" i="3"/>
  <c r="BF103" i="3"/>
  <c r="BE103" i="3"/>
  <c r="BD103" i="3"/>
  <c r="AZ103" i="3"/>
  <c r="AY103" i="3"/>
  <c r="AX103" i="3"/>
  <c r="AT103" i="3"/>
  <c r="AS103" i="3"/>
  <c r="AR103" i="3"/>
  <c r="AQ103" i="3"/>
  <c r="AM103" i="3"/>
  <c r="AL103" i="3"/>
  <c r="AK103" i="3"/>
  <c r="AJ103" i="3"/>
  <c r="AF103" i="3"/>
  <c r="AE103" i="3"/>
  <c r="AD103" i="3"/>
  <c r="AC103" i="3"/>
  <c r="Y103" i="3"/>
  <c r="X103" i="3"/>
  <c r="W103" i="3"/>
  <c r="V103" i="3"/>
  <c r="R103" i="3"/>
  <c r="Q103" i="3"/>
  <c r="P103" i="3"/>
  <c r="O103" i="3"/>
  <c r="K103" i="3"/>
  <c r="J103" i="3"/>
  <c r="I103" i="3"/>
  <c r="H103" i="3"/>
  <c r="GG102" i="3"/>
  <c r="GF102" i="3"/>
  <c r="GE102" i="3"/>
  <c r="GA102" i="3"/>
  <c r="FZ102" i="3"/>
  <c r="FY102" i="3"/>
  <c r="FU102" i="3"/>
  <c r="FT102" i="3"/>
  <c r="FS102" i="3"/>
  <c r="FO102" i="3"/>
  <c r="FN102" i="3"/>
  <c r="FM102" i="3"/>
  <c r="FI102" i="3"/>
  <c r="FH102" i="3"/>
  <c r="FG102" i="3"/>
  <c r="FC102" i="3"/>
  <c r="FB102" i="3"/>
  <c r="FA102" i="3"/>
  <c r="EW102" i="3"/>
  <c r="EV102" i="3"/>
  <c r="EU102" i="3"/>
  <c r="EQ102" i="3"/>
  <c r="EP102" i="3"/>
  <c r="EO102" i="3"/>
  <c r="EN102" i="3"/>
  <c r="EJ102" i="3"/>
  <c r="EI102" i="3"/>
  <c r="EH102" i="3"/>
  <c r="EG102" i="3"/>
  <c r="EC102" i="3"/>
  <c r="EB102" i="3"/>
  <c r="EA102" i="3"/>
  <c r="DW102" i="3"/>
  <c r="DV102" i="3"/>
  <c r="DU102" i="3"/>
  <c r="DT102" i="3"/>
  <c r="DP102" i="3"/>
  <c r="DO102" i="3"/>
  <c r="DN102" i="3"/>
  <c r="DM102" i="3"/>
  <c r="DI102" i="3"/>
  <c r="DH102" i="3"/>
  <c r="DG102" i="3"/>
  <c r="DF102" i="3"/>
  <c r="DB102" i="3"/>
  <c r="DA102" i="3"/>
  <c r="CZ102" i="3"/>
  <c r="CV102" i="3"/>
  <c r="CU102" i="3"/>
  <c r="CT102" i="3"/>
  <c r="CS102" i="3"/>
  <c r="CO102" i="3"/>
  <c r="CN102" i="3"/>
  <c r="CM102" i="3"/>
  <c r="CL102" i="3"/>
  <c r="CH102" i="3"/>
  <c r="CG102" i="3"/>
  <c r="CF102" i="3"/>
  <c r="CE102" i="3"/>
  <c r="CA102" i="3"/>
  <c r="BZ102" i="3"/>
  <c r="BY102" i="3"/>
  <c r="BX102" i="3"/>
  <c r="BT102" i="3"/>
  <c r="BS102" i="3"/>
  <c r="BR102" i="3"/>
  <c r="BQ102" i="3"/>
  <c r="BM102" i="3"/>
  <c r="BL102" i="3"/>
  <c r="BK102" i="3"/>
  <c r="BJ102" i="3"/>
  <c r="BF102" i="3"/>
  <c r="BE102" i="3"/>
  <c r="BD102" i="3"/>
  <c r="AZ102" i="3"/>
  <c r="AY102" i="3"/>
  <c r="AX102" i="3"/>
  <c r="AT102" i="3"/>
  <c r="AS102" i="3"/>
  <c r="AR102" i="3"/>
  <c r="AQ102" i="3"/>
  <c r="AM102" i="3"/>
  <c r="AL102" i="3"/>
  <c r="AK102" i="3"/>
  <c r="AJ102" i="3"/>
  <c r="AF102" i="3"/>
  <c r="AE102" i="3"/>
  <c r="AD102" i="3"/>
  <c r="AC102" i="3"/>
  <c r="Y102" i="3"/>
  <c r="X102" i="3"/>
  <c r="W102" i="3"/>
  <c r="V102" i="3"/>
  <c r="R102" i="3"/>
  <c r="Q102" i="3"/>
  <c r="P102" i="3"/>
  <c r="O102" i="3"/>
  <c r="K102" i="3"/>
  <c r="J102" i="3"/>
  <c r="I102" i="3"/>
  <c r="H102" i="3"/>
  <c r="GG101" i="3"/>
  <c r="GF101" i="3"/>
  <c r="GE101" i="3"/>
  <c r="GA101" i="3"/>
  <c r="FZ101" i="3"/>
  <c r="FY101" i="3"/>
  <c r="FU101" i="3"/>
  <c r="FT101" i="3"/>
  <c r="FS101" i="3"/>
  <c r="FO101" i="3"/>
  <c r="FN101" i="3"/>
  <c r="FM101" i="3"/>
  <c r="FI101" i="3"/>
  <c r="FH101" i="3"/>
  <c r="FG101" i="3"/>
  <c r="FC101" i="3"/>
  <c r="FB101" i="3"/>
  <c r="FA101" i="3"/>
  <c r="EW101" i="3"/>
  <c r="EV101" i="3"/>
  <c r="EU101" i="3"/>
  <c r="EQ101" i="3"/>
  <c r="EP101" i="3"/>
  <c r="EO101" i="3"/>
  <c r="EN101" i="3"/>
  <c r="EJ101" i="3"/>
  <c r="EI101" i="3"/>
  <c r="EH101" i="3"/>
  <c r="EG101" i="3"/>
  <c r="EC101" i="3"/>
  <c r="EB101" i="3"/>
  <c r="EA101" i="3"/>
  <c r="DW101" i="3"/>
  <c r="DV101" i="3"/>
  <c r="DU101" i="3"/>
  <c r="DT101" i="3"/>
  <c r="DP101" i="3"/>
  <c r="DO101" i="3"/>
  <c r="DN101" i="3"/>
  <c r="DM101" i="3"/>
  <c r="DI101" i="3"/>
  <c r="DH101" i="3"/>
  <c r="DG101" i="3"/>
  <c r="DF101" i="3"/>
  <c r="DB101" i="3"/>
  <c r="DA101" i="3"/>
  <c r="CZ101" i="3"/>
  <c r="CV101" i="3"/>
  <c r="CU101" i="3"/>
  <c r="CT101" i="3"/>
  <c r="CS101" i="3"/>
  <c r="CO101" i="3"/>
  <c r="CN101" i="3"/>
  <c r="CM101" i="3"/>
  <c r="CL101" i="3"/>
  <c r="CH101" i="3"/>
  <c r="CG101" i="3"/>
  <c r="CF101" i="3"/>
  <c r="CE101" i="3"/>
  <c r="CA101" i="3"/>
  <c r="BZ101" i="3"/>
  <c r="BY101" i="3"/>
  <c r="BX101" i="3"/>
  <c r="BT101" i="3"/>
  <c r="BS101" i="3"/>
  <c r="BR101" i="3"/>
  <c r="BQ101" i="3"/>
  <c r="BM101" i="3"/>
  <c r="BL101" i="3"/>
  <c r="BK101" i="3"/>
  <c r="BJ101" i="3"/>
  <c r="BF101" i="3"/>
  <c r="BE101" i="3"/>
  <c r="BD101" i="3"/>
  <c r="AZ101" i="3"/>
  <c r="AY101" i="3"/>
  <c r="AX101" i="3"/>
  <c r="AT101" i="3"/>
  <c r="AS101" i="3"/>
  <c r="AR101" i="3"/>
  <c r="AQ101" i="3"/>
  <c r="AM101" i="3"/>
  <c r="AL101" i="3"/>
  <c r="AK101" i="3"/>
  <c r="AJ101" i="3"/>
  <c r="AF101" i="3"/>
  <c r="AE101" i="3"/>
  <c r="AD101" i="3"/>
  <c r="AC101" i="3"/>
  <c r="Y101" i="3"/>
  <c r="X101" i="3"/>
  <c r="W101" i="3"/>
  <c r="V101" i="3"/>
  <c r="R101" i="3"/>
  <c r="Q101" i="3"/>
  <c r="P101" i="3"/>
  <c r="O101" i="3"/>
  <c r="K101" i="3"/>
  <c r="J101" i="3"/>
  <c r="I101" i="3"/>
  <c r="H101" i="3"/>
  <c r="GG100" i="3"/>
  <c r="GF100" i="3"/>
  <c r="GE100" i="3"/>
  <c r="GA100" i="3"/>
  <c r="FZ100" i="3"/>
  <c r="FY100" i="3"/>
  <c r="FU100" i="3"/>
  <c r="FT100" i="3"/>
  <c r="FS100" i="3"/>
  <c r="FO100" i="3"/>
  <c r="FN100" i="3"/>
  <c r="FM100" i="3"/>
  <c r="FI100" i="3"/>
  <c r="FH100" i="3"/>
  <c r="FG100" i="3"/>
  <c r="FC100" i="3"/>
  <c r="FB100" i="3"/>
  <c r="FA100" i="3"/>
  <c r="EW100" i="3"/>
  <c r="EV100" i="3"/>
  <c r="EU100" i="3"/>
  <c r="EQ100" i="3"/>
  <c r="EP100" i="3"/>
  <c r="EO100" i="3"/>
  <c r="EN100" i="3"/>
  <c r="EJ100" i="3"/>
  <c r="EI100" i="3"/>
  <c r="EH100" i="3"/>
  <c r="EG100" i="3"/>
  <c r="EC100" i="3"/>
  <c r="EB100" i="3"/>
  <c r="EA100" i="3"/>
  <c r="DW100" i="3"/>
  <c r="DV100" i="3"/>
  <c r="DU100" i="3"/>
  <c r="DT100" i="3"/>
  <c r="DP100" i="3"/>
  <c r="DO100" i="3"/>
  <c r="DN100" i="3"/>
  <c r="DM100" i="3"/>
  <c r="DI100" i="3"/>
  <c r="DH100" i="3"/>
  <c r="DG100" i="3"/>
  <c r="DF100" i="3"/>
  <c r="DB100" i="3"/>
  <c r="DA100" i="3"/>
  <c r="CZ100" i="3"/>
  <c r="CV100" i="3"/>
  <c r="CU100" i="3"/>
  <c r="CT100" i="3"/>
  <c r="CS100" i="3"/>
  <c r="CO100" i="3"/>
  <c r="CN100" i="3"/>
  <c r="CM100" i="3"/>
  <c r="CL100" i="3"/>
  <c r="CH100" i="3"/>
  <c r="CG100" i="3"/>
  <c r="CF100" i="3"/>
  <c r="CE100" i="3"/>
  <c r="CA100" i="3"/>
  <c r="BZ100" i="3"/>
  <c r="BY100" i="3"/>
  <c r="BX100" i="3"/>
  <c r="BT100" i="3"/>
  <c r="BS100" i="3"/>
  <c r="BR100" i="3"/>
  <c r="BQ100" i="3"/>
  <c r="BM100" i="3"/>
  <c r="BL100" i="3"/>
  <c r="BK100" i="3"/>
  <c r="BJ100" i="3"/>
  <c r="BF100" i="3"/>
  <c r="BE100" i="3"/>
  <c r="BD100" i="3"/>
  <c r="AZ100" i="3"/>
  <c r="AY100" i="3"/>
  <c r="AX100" i="3"/>
  <c r="AT100" i="3"/>
  <c r="AS100" i="3"/>
  <c r="AR100" i="3"/>
  <c r="AQ100" i="3"/>
  <c r="AM100" i="3"/>
  <c r="AL100" i="3"/>
  <c r="AK100" i="3"/>
  <c r="AJ100" i="3"/>
  <c r="AF100" i="3"/>
  <c r="AE100" i="3"/>
  <c r="AD100" i="3"/>
  <c r="AC100" i="3"/>
  <c r="Y100" i="3"/>
  <c r="X100" i="3"/>
  <c r="W100" i="3"/>
  <c r="V100" i="3"/>
  <c r="R100" i="3"/>
  <c r="Q100" i="3"/>
  <c r="P100" i="3"/>
  <c r="O100" i="3"/>
  <c r="K100" i="3"/>
  <c r="J100" i="3"/>
  <c r="I100" i="3"/>
  <c r="H100" i="3"/>
  <c r="GG99" i="3"/>
  <c r="GF99" i="3"/>
  <c r="GE99" i="3"/>
  <c r="GA99" i="3"/>
  <c r="FZ99" i="3"/>
  <c r="FY99" i="3"/>
  <c r="FU99" i="3"/>
  <c r="FT99" i="3"/>
  <c r="FS99" i="3"/>
  <c r="FO99" i="3"/>
  <c r="FN99" i="3"/>
  <c r="FM99" i="3"/>
  <c r="FI99" i="3"/>
  <c r="FH99" i="3"/>
  <c r="FG99" i="3"/>
  <c r="FC99" i="3"/>
  <c r="FB99" i="3"/>
  <c r="FA99" i="3"/>
  <c r="EW99" i="3"/>
  <c r="EV99" i="3"/>
  <c r="EU99" i="3"/>
  <c r="EQ99" i="3"/>
  <c r="EP99" i="3"/>
  <c r="EO99" i="3"/>
  <c r="EN99" i="3"/>
  <c r="EJ99" i="3"/>
  <c r="EI99" i="3"/>
  <c r="EH99" i="3"/>
  <c r="EG99" i="3"/>
  <c r="EC99" i="3"/>
  <c r="EB99" i="3"/>
  <c r="EA99" i="3"/>
  <c r="DW99" i="3"/>
  <c r="DV99" i="3"/>
  <c r="DU99" i="3"/>
  <c r="DT99" i="3"/>
  <c r="DP99" i="3"/>
  <c r="DO99" i="3"/>
  <c r="DN99" i="3"/>
  <c r="DM99" i="3"/>
  <c r="DI99" i="3"/>
  <c r="DH99" i="3"/>
  <c r="DG99" i="3"/>
  <c r="DF99" i="3"/>
  <c r="DB99" i="3"/>
  <c r="DA99" i="3"/>
  <c r="CZ99" i="3"/>
  <c r="CV99" i="3"/>
  <c r="CU99" i="3"/>
  <c r="CT99" i="3"/>
  <c r="CS99" i="3"/>
  <c r="CO99" i="3"/>
  <c r="CN99" i="3"/>
  <c r="CM99" i="3"/>
  <c r="CL99" i="3"/>
  <c r="CH99" i="3"/>
  <c r="CG99" i="3"/>
  <c r="CF99" i="3"/>
  <c r="CE99" i="3"/>
  <c r="CA99" i="3"/>
  <c r="BZ99" i="3"/>
  <c r="BY99" i="3"/>
  <c r="BX99" i="3"/>
  <c r="BT99" i="3"/>
  <c r="BS99" i="3"/>
  <c r="BR99" i="3"/>
  <c r="BQ99" i="3"/>
  <c r="BM99" i="3"/>
  <c r="BL99" i="3"/>
  <c r="BK99" i="3"/>
  <c r="BJ99" i="3"/>
  <c r="BF99" i="3"/>
  <c r="BE99" i="3"/>
  <c r="BD99" i="3"/>
  <c r="AZ99" i="3"/>
  <c r="AY99" i="3"/>
  <c r="AX99" i="3"/>
  <c r="AT99" i="3"/>
  <c r="AS99" i="3"/>
  <c r="AR99" i="3"/>
  <c r="AQ99" i="3"/>
  <c r="AM99" i="3"/>
  <c r="AL99" i="3"/>
  <c r="AK99" i="3"/>
  <c r="AJ99" i="3"/>
  <c r="AF99" i="3"/>
  <c r="AE99" i="3"/>
  <c r="AD99" i="3"/>
  <c r="AC99" i="3"/>
  <c r="Y99" i="3"/>
  <c r="X99" i="3"/>
  <c r="W99" i="3"/>
  <c r="V99" i="3"/>
  <c r="R99" i="3"/>
  <c r="Q99" i="3"/>
  <c r="P99" i="3"/>
  <c r="O99" i="3"/>
  <c r="K99" i="3"/>
  <c r="J99" i="3"/>
  <c r="I99" i="3"/>
  <c r="H99" i="3"/>
  <c r="GG98" i="3"/>
  <c r="GF98" i="3"/>
  <c r="GE98" i="3"/>
  <c r="GA98" i="3"/>
  <c r="FZ98" i="3"/>
  <c r="FY98" i="3"/>
  <c r="FU98" i="3"/>
  <c r="FT98" i="3"/>
  <c r="FS98" i="3"/>
  <c r="FO98" i="3"/>
  <c r="FN98" i="3"/>
  <c r="FM98" i="3"/>
  <c r="FI98" i="3"/>
  <c r="FH98" i="3"/>
  <c r="FG98" i="3"/>
  <c r="FC98" i="3"/>
  <c r="FB98" i="3"/>
  <c r="FA98" i="3"/>
  <c r="EW98" i="3"/>
  <c r="EV98" i="3"/>
  <c r="EU98" i="3"/>
  <c r="EQ98" i="3"/>
  <c r="EP98" i="3"/>
  <c r="EO98" i="3"/>
  <c r="EN98" i="3"/>
  <c r="EJ98" i="3"/>
  <c r="EI98" i="3"/>
  <c r="EH98" i="3"/>
  <c r="EG98" i="3"/>
  <c r="EC98" i="3"/>
  <c r="EB98" i="3"/>
  <c r="EA98" i="3"/>
  <c r="DW98" i="3"/>
  <c r="DV98" i="3"/>
  <c r="DU98" i="3"/>
  <c r="DT98" i="3"/>
  <c r="DP98" i="3"/>
  <c r="DO98" i="3"/>
  <c r="DN98" i="3"/>
  <c r="DM98" i="3"/>
  <c r="DI98" i="3"/>
  <c r="DH98" i="3"/>
  <c r="DG98" i="3"/>
  <c r="DF98" i="3"/>
  <c r="DB98" i="3"/>
  <c r="DA98" i="3"/>
  <c r="CZ98" i="3"/>
  <c r="CV98" i="3"/>
  <c r="CU98" i="3"/>
  <c r="CT98" i="3"/>
  <c r="CS98" i="3"/>
  <c r="CO98" i="3"/>
  <c r="CN98" i="3"/>
  <c r="CM98" i="3"/>
  <c r="CL98" i="3"/>
  <c r="CH98" i="3"/>
  <c r="CG98" i="3"/>
  <c r="CF98" i="3"/>
  <c r="CE98" i="3"/>
  <c r="CA98" i="3"/>
  <c r="BZ98" i="3"/>
  <c r="BY98" i="3"/>
  <c r="BX98" i="3"/>
  <c r="BT98" i="3"/>
  <c r="BS98" i="3"/>
  <c r="BR98" i="3"/>
  <c r="BQ98" i="3"/>
  <c r="BM98" i="3"/>
  <c r="BL98" i="3"/>
  <c r="BK98" i="3"/>
  <c r="BJ98" i="3"/>
  <c r="BF98" i="3"/>
  <c r="BE98" i="3"/>
  <c r="BD98" i="3"/>
  <c r="AZ98" i="3"/>
  <c r="AY98" i="3"/>
  <c r="AX98" i="3"/>
  <c r="AT98" i="3"/>
  <c r="AS98" i="3"/>
  <c r="AR98" i="3"/>
  <c r="AQ98" i="3"/>
  <c r="AM98" i="3"/>
  <c r="AL98" i="3"/>
  <c r="AK98" i="3"/>
  <c r="AJ98" i="3"/>
  <c r="AF98" i="3"/>
  <c r="AE98" i="3"/>
  <c r="AD98" i="3"/>
  <c r="AC98" i="3"/>
  <c r="Y98" i="3"/>
  <c r="X98" i="3"/>
  <c r="W98" i="3"/>
  <c r="V98" i="3"/>
  <c r="R98" i="3"/>
  <c r="Q98" i="3"/>
  <c r="P98" i="3"/>
  <c r="O98" i="3"/>
  <c r="K98" i="3"/>
  <c r="J98" i="3"/>
  <c r="I98" i="3"/>
  <c r="H98" i="3"/>
  <c r="GG97" i="3"/>
  <c r="GF97" i="3"/>
  <c r="GE97" i="3"/>
  <c r="GA97" i="3"/>
  <c r="FZ97" i="3"/>
  <c r="FY97" i="3"/>
  <c r="FU97" i="3"/>
  <c r="FT97" i="3"/>
  <c r="FS97" i="3"/>
  <c r="FO97" i="3"/>
  <c r="FN97" i="3"/>
  <c r="FM97" i="3"/>
  <c r="FI97" i="3"/>
  <c r="FH97" i="3"/>
  <c r="FG97" i="3"/>
  <c r="FC97" i="3"/>
  <c r="FB97" i="3"/>
  <c r="FA97" i="3"/>
  <c r="EW97" i="3"/>
  <c r="EV97" i="3"/>
  <c r="EU97" i="3"/>
  <c r="EQ97" i="3"/>
  <c r="EP97" i="3"/>
  <c r="EO97" i="3"/>
  <c r="EN97" i="3"/>
  <c r="EJ97" i="3"/>
  <c r="EI97" i="3"/>
  <c r="EH97" i="3"/>
  <c r="EG97" i="3"/>
  <c r="EC97" i="3"/>
  <c r="EB97" i="3"/>
  <c r="EA97" i="3"/>
  <c r="DW97" i="3"/>
  <c r="DV97" i="3"/>
  <c r="DU97" i="3"/>
  <c r="DT97" i="3"/>
  <c r="DP97" i="3"/>
  <c r="DO97" i="3"/>
  <c r="DN97" i="3"/>
  <c r="DM97" i="3"/>
  <c r="DI97" i="3"/>
  <c r="DH97" i="3"/>
  <c r="DG97" i="3"/>
  <c r="DF97" i="3"/>
  <c r="DB97" i="3"/>
  <c r="DA97" i="3"/>
  <c r="CZ97" i="3"/>
  <c r="CV97" i="3"/>
  <c r="CU97" i="3"/>
  <c r="CT97" i="3"/>
  <c r="CS97" i="3"/>
  <c r="CO97" i="3"/>
  <c r="CN97" i="3"/>
  <c r="CM97" i="3"/>
  <c r="CL97" i="3"/>
  <c r="CH97" i="3"/>
  <c r="CG97" i="3"/>
  <c r="CF97" i="3"/>
  <c r="CE97" i="3"/>
  <c r="CA97" i="3"/>
  <c r="BZ97" i="3"/>
  <c r="BY97" i="3"/>
  <c r="BX97" i="3"/>
  <c r="BT97" i="3"/>
  <c r="BS97" i="3"/>
  <c r="BR97" i="3"/>
  <c r="BQ97" i="3"/>
  <c r="BM97" i="3"/>
  <c r="BL97" i="3"/>
  <c r="BK97" i="3"/>
  <c r="BJ97" i="3"/>
  <c r="BF97" i="3"/>
  <c r="BE97" i="3"/>
  <c r="BD97" i="3"/>
  <c r="AZ97" i="3"/>
  <c r="AY97" i="3"/>
  <c r="AX97" i="3"/>
  <c r="AT97" i="3"/>
  <c r="AS97" i="3"/>
  <c r="AR97" i="3"/>
  <c r="AQ97" i="3"/>
  <c r="AM97" i="3"/>
  <c r="AL97" i="3"/>
  <c r="AK97" i="3"/>
  <c r="AJ97" i="3"/>
  <c r="AF97" i="3"/>
  <c r="AE97" i="3"/>
  <c r="AD97" i="3"/>
  <c r="AC97" i="3"/>
  <c r="Y97" i="3"/>
  <c r="X97" i="3"/>
  <c r="W97" i="3"/>
  <c r="V97" i="3"/>
  <c r="R97" i="3"/>
  <c r="Q97" i="3"/>
  <c r="P97" i="3"/>
  <c r="O97" i="3"/>
  <c r="K97" i="3"/>
  <c r="J97" i="3"/>
  <c r="I97" i="3"/>
  <c r="H97" i="3"/>
  <c r="GG96" i="3"/>
  <c r="GF96" i="3"/>
  <c r="GE96" i="3"/>
  <c r="GA96" i="3"/>
  <c r="FZ96" i="3"/>
  <c r="FY96" i="3"/>
  <c r="FU96" i="3"/>
  <c r="FT96" i="3"/>
  <c r="FS96" i="3"/>
  <c r="FO96" i="3"/>
  <c r="FN96" i="3"/>
  <c r="FM96" i="3"/>
  <c r="FI96" i="3"/>
  <c r="FH96" i="3"/>
  <c r="FG96" i="3"/>
  <c r="FC96" i="3"/>
  <c r="FB96" i="3"/>
  <c r="FA96" i="3"/>
  <c r="EW96" i="3"/>
  <c r="EV96" i="3"/>
  <c r="EU96" i="3"/>
  <c r="EQ96" i="3"/>
  <c r="EP96" i="3"/>
  <c r="EO96" i="3"/>
  <c r="EN96" i="3"/>
  <c r="EJ96" i="3"/>
  <c r="EI96" i="3"/>
  <c r="EH96" i="3"/>
  <c r="EG96" i="3"/>
  <c r="EC96" i="3"/>
  <c r="EB96" i="3"/>
  <c r="EA96" i="3"/>
  <c r="DW96" i="3"/>
  <c r="DV96" i="3"/>
  <c r="DU96" i="3"/>
  <c r="DT96" i="3"/>
  <c r="DP96" i="3"/>
  <c r="DO96" i="3"/>
  <c r="DN96" i="3"/>
  <c r="DM96" i="3"/>
  <c r="DI96" i="3"/>
  <c r="DH96" i="3"/>
  <c r="DG96" i="3"/>
  <c r="DF96" i="3"/>
  <c r="DB96" i="3"/>
  <c r="DA96" i="3"/>
  <c r="CZ96" i="3"/>
  <c r="CV96" i="3"/>
  <c r="CU96" i="3"/>
  <c r="CT96" i="3"/>
  <c r="CS96" i="3"/>
  <c r="CO96" i="3"/>
  <c r="CN96" i="3"/>
  <c r="CM96" i="3"/>
  <c r="CL96" i="3"/>
  <c r="CH96" i="3"/>
  <c r="CG96" i="3"/>
  <c r="CF96" i="3"/>
  <c r="CE96" i="3"/>
  <c r="CA96" i="3"/>
  <c r="BZ96" i="3"/>
  <c r="BY96" i="3"/>
  <c r="BX96" i="3"/>
  <c r="BT96" i="3"/>
  <c r="BS96" i="3"/>
  <c r="BR96" i="3"/>
  <c r="BQ96" i="3"/>
  <c r="BM96" i="3"/>
  <c r="BL96" i="3"/>
  <c r="BK96" i="3"/>
  <c r="BJ96" i="3"/>
  <c r="BF96" i="3"/>
  <c r="BE96" i="3"/>
  <c r="BD96" i="3"/>
  <c r="AZ96" i="3"/>
  <c r="AY96" i="3"/>
  <c r="AX96" i="3"/>
  <c r="AT96" i="3"/>
  <c r="AS96" i="3"/>
  <c r="AR96" i="3"/>
  <c r="AQ96" i="3"/>
  <c r="AM96" i="3"/>
  <c r="AL96" i="3"/>
  <c r="AK96" i="3"/>
  <c r="AJ96" i="3"/>
  <c r="AF96" i="3"/>
  <c r="AE96" i="3"/>
  <c r="AD96" i="3"/>
  <c r="AC96" i="3"/>
  <c r="Y96" i="3"/>
  <c r="X96" i="3"/>
  <c r="W96" i="3"/>
  <c r="V96" i="3"/>
  <c r="R96" i="3"/>
  <c r="Q96" i="3"/>
  <c r="P96" i="3"/>
  <c r="O96" i="3"/>
  <c r="K96" i="3"/>
  <c r="J96" i="3"/>
  <c r="I96" i="3"/>
  <c r="H96" i="3"/>
  <c r="GG95" i="3"/>
  <c r="GF95" i="3"/>
  <c r="GE95" i="3"/>
  <c r="GA95" i="3"/>
  <c r="FZ95" i="3"/>
  <c r="FY95" i="3"/>
  <c r="FU95" i="3"/>
  <c r="FT95" i="3"/>
  <c r="FS95" i="3"/>
  <c r="FO95" i="3"/>
  <c r="FN95" i="3"/>
  <c r="FM95" i="3"/>
  <c r="FI95" i="3"/>
  <c r="FH95" i="3"/>
  <c r="FG95" i="3"/>
  <c r="FC95" i="3"/>
  <c r="FB95" i="3"/>
  <c r="FA95" i="3"/>
  <c r="EW95" i="3"/>
  <c r="EV95" i="3"/>
  <c r="EU95" i="3"/>
  <c r="EQ95" i="3"/>
  <c r="EP95" i="3"/>
  <c r="EO95" i="3"/>
  <c r="EN95" i="3"/>
  <c r="EJ95" i="3"/>
  <c r="EI95" i="3"/>
  <c r="EH95" i="3"/>
  <c r="EG95" i="3"/>
  <c r="EC95" i="3"/>
  <c r="EB95" i="3"/>
  <c r="EA95" i="3"/>
  <c r="DW95" i="3"/>
  <c r="DV95" i="3"/>
  <c r="DU95" i="3"/>
  <c r="DT95" i="3"/>
  <c r="DP95" i="3"/>
  <c r="DO95" i="3"/>
  <c r="DN95" i="3"/>
  <c r="DM95" i="3"/>
  <c r="DI95" i="3"/>
  <c r="DH95" i="3"/>
  <c r="DG95" i="3"/>
  <c r="DF95" i="3"/>
  <c r="DB95" i="3"/>
  <c r="DA95" i="3"/>
  <c r="CZ95" i="3"/>
  <c r="CV95" i="3"/>
  <c r="CU95" i="3"/>
  <c r="CT95" i="3"/>
  <c r="CS95" i="3"/>
  <c r="CO95" i="3"/>
  <c r="CN95" i="3"/>
  <c r="CM95" i="3"/>
  <c r="CL95" i="3"/>
  <c r="CH95" i="3"/>
  <c r="CG95" i="3"/>
  <c r="CF95" i="3"/>
  <c r="CE95" i="3"/>
  <c r="CA95" i="3"/>
  <c r="BZ95" i="3"/>
  <c r="BY95" i="3"/>
  <c r="BX95" i="3"/>
  <c r="BT95" i="3"/>
  <c r="BS95" i="3"/>
  <c r="BR95" i="3"/>
  <c r="BQ95" i="3"/>
  <c r="BM95" i="3"/>
  <c r="BL95" i="3"/>
  <c r="BK95" i="3"/>
  <c r="BJ95" i="3"/>
  <c r="BF95" i="3"/>
  <c r="BE95" i="3"/>
  <c r="BD95" i="3"/>
  <c r="AZ95" i="3"/>
  <c r="AY95" i="3"/>
  <c r="AX95" i="3"/>
  <c r="AT95" i="3"/>
  <c r="AS95" i="3"/>
  <c r="AR95" i="3"/>
  <c r="AQ95" i="3"/>
  <c r="AM95" i="3"/>
  <c r="AL95" i="3"/>
  <c r="AK95" i="3"/>
  <c r="AJ95" i="3"/>
  <c r="AF95" i="3"/>
  <c r="AE95" i="3"/>
  <c r="AD95" i="3"/>
  <c r="AC95" i="3"/>
  <c r="Y95" i="3"/>
  <c r="X95" i="3"/>
  <c r="W95" i="3"/>
  <c r="V95" i="3"/>
  <c r="R95" i="3"/>
  <c r="Q95" i="3"/>
  <c r="P95" i="3"/>
  <c r="O95" i="3"/>
  <c r="K95" i="3"/>
  <c r="J95" i="3"/>
  <c r="I95" i="3"/>
  <c r="H95" i="3"/>
  <c r="GG94" i="3"/>
  <c r="GF94" i="3"/>
  <c r="GE94" i="3"/>
  <c r="GA94" i="3"/>
  <c r="FZ94" i="3"/>
  <c r="FY94" i="3"/>
  <c r="FU94" i="3"/>
  <c r="FT94" i="3"/>
  <c r="FS94" i="3"/>
  <c r="FO94" i="3"/>
  <c r="FN94" i="3"/>
  <c r="FM94" i="3"/>
  <c r="FI94" i="3"/>
  <c r="FH94" i="3"/>
  <c r="FG94" i="3"/>
  <c r="FC94" i="3"/>
  <c r="FB94" i="3"/>
  <c r="FA94" i="3"/>
  <c r="EW94" i="3"/>
  <c r="EV94" i="3"/>
  <c r="EU94" i="3"/>
  <c r="EQ94" i="3"/>
  <c r="EP94" i="3"/>
  <c r="EO94" i="3"/>
  <c r="EN94" i="3"/>
  <c r="EJ94" i="3"/>
  <c r="EI94" i="3"/>
  <c r="EH94" i="3"/>
  <c r="EG94" i="3"/>
  <c r="EC94" i="3"/>
  <c r="EB94" i="3"/>
  <c r="EA94" i="3"/>
  <c r="DW94" i="3"/>
  <c r="DV94" i="3"/>
  <c r="DU94" i="3"/>
  <c r="DT94" i="3"/>
  <c r="DP94" i="3"/>
  <c r="DO94" i="3"/>
  <c r="DN94" i="3"/>
  <c r="DM94" i="3"/>
  <c r="DI94" i="3"/>
  <c r="DH94" i="3"/>
  <c r="DG94" i="3"/>
  <c r="DF94" i="3"/>
  <c r="DB94" i="3"/>
  <c r="DA94" i="3"/>
  <c r="CZ94" i="3"/>
  <c r="CV94" i="3"/>
  <c r="CU94" i="3"/>
  <c r="CT94" i="3"/>
  <c r="CS94" i="3"/>
  <c r="CO94" i="3"/>
  <c r="CN94" i="3"/>
  <c r="CM94" i="3"/>
  <c r="CL94" i="3"/>
  <c r="CH94" i="3"/>
  <c r="CG94" i="3"/>
  <c r="CF94" i="3"/>
  <c r="CE94" i="3"/>
  <c r="CA94" i="3"/>
  <c r="BZ94" i="3"/>
  <c r="BY94" i="3"/>
  <c r="BX94" i="3"/>
  <c r="BT94" i="3"/>
  <c r="BS94" i="3"/>
  <c r="BR94" i="3"/>
  <c r="BQ94" i="3"/>
  <c r="BM94" i="3"/>
  <c r="BL94" i="3"/>
  <c r="BK94" i="3"/>
  <c r="BJ94" i="3"/>
  <c r="BF94" i="3"/>
  <c r="BE94" i="3"/>
  <c r="BD94" i="3"/>
  <c r="AZ94" i="3"/>
  <c r="AY94" i="3"/>
  <c r="AX94" i="3"/>
  <c r="AT94" i="3"/>
  <c r="AS94" i="3"/>
  <c r="AR94" i="3"/>
  <c r="AQ94" i="3"/>
  <c r="AM94" i="3"/>
  <c r="AL94" i="3"/>
  <c r="AK94" i="3"/>
  <c r="AJ94" i="3"/>
  <c r="AF94" i="3"/>
  <c r="AE94" i="3"/>
  <c r="AD94" i="3"/>
  <c r="AC94" i="3"/>
  <c r="Y94" i="3"/>
  <c r="X94" i="3"/>
  <c r="W94" i="3"/>
  <c r="V94" i="3"/>
  <c r="R94" i="3"/>
  <c r="Q94" i="3"/>
  <c r="P94" i="3"/>
  <c r="O94" i="3"/>
  <c r="K94" i="3"/>
  <c r="J94" i="3"/>
  <c r="I94" i="3"/>
  <c r="H94" i="3"/>
  <c r="GG93" i="3"/>
  <c r="GF93" i="3"/>
  <c r="GE93" i="3"/>
  <c r="GA93" i="3"/>
  <c r="FZ93" i="3"/>
  <c r="FY93" i="3"/>
  <c r="FU93" i="3"/>
  <c r="FT93" i="3"/>
  <c r="FS93" i="3"/>
  <c r="FO93" i="3"/>
  <c r="FN93" i="3"/>
  <c r="FM93" i="3"/>
  <c r="FI93" i="3"/>
  <c r="FH93" i="3"/>
  <c r="FG93" i="3"/>
  <c r="FC93" i="3"/>
  <c r="FB93" i="3"/>
  <c r="FA93" i="3"/>
  <c r="EW93" i="3"/>
  <c r="EV93" i="3"/>
  <c r="EU93" i="3"/>
  <c r="EQ93" i="3"/>
  <c r="EP93" i="3"/>
  <c r="EO93" i="3"/>
  <c r="EN93" i="3"/>
  <c r="EJ93" i="3"/>
  <c r="EI93" i="3"/>
  <c r="EH93" i="3"/>
  <c r="EG93" i="3"/>
  <c r="EC93" i="3"/>
  <c r="EB93" i="3"/>
  <c r="EA93" i="3"/>
  <c r="DW93" i="3"/>
  <c r="DV93" i="3"/>
  <c r="DU93" i="3"/>
  <c r="DT93" i="3"/>
  <c r="DP93" i="3"/>
  <c r="DO93" i="3"/>
  <c r="DN93" i="3"/>
  <c r="DM93" i="3"/>
  <c r="DI93" i="3"/>
  <c r="DH93" i="3"/>
  <c r="DG93" i="3"/>
  <c r="DF93" i="3"/>
  <c r="DB93" i="3"/>
  <c r="DA93" i="3"/>
  <c r="CZ93" i="3"/>
  <c r="CV93" i="3"/>
  <c r="CU93" i="3"/>
  <c r="CT93" i="3"/>
  <c r="CS93" i="3"/>
  <c r="CO93" i="3"/>
  <c r="CN93" i="3"/>
  <c r="CM93" i="3"/>
  <c r="CL93" i="3"/>
  <c r="CH93" i="3"/>
  <c r="CG93" i="3"/>
  <c r="CF93" i="3"/>
  <c r="CE93" i="3"/>
  <c r="CA93" i="3"/>
  <c r="BZ93" i="3"/>
  <c r="BY93" i="3"/>
  <c r="BX93" i="3"/>
  <c r="BT93" i="3"/>
  <c r="BS93" i="3"/>
  <c r="BR93" i="3"/>
  <c r="BQ93" i="3"/>
  <c r="BM93" i="3"/>
  <c r="BL93" i="3"/>
  <c r="BK93" i="3"/>
  <c r="BJ93" i="3"/>
  <c r="BF93" i="3"/>
  <c r="BE93" i="3"/>
  <c r="BD93" i="3"/>
  <c r="AZ93" i="3"/>
  <c r="AY93" i="3"/>
  <c r="AX93" i="3"/>
  <c r="AT93" i="3"/>
  <c r="AS93" i="3"/>
  <c r="AR93" i="3"/>
  <c r="AQ93" i="3"/>
  <c r="AM93" i="3"/>
  <c r="AL93" i="3"/>
  <c r="AK93" i="3"/>
  <c r="AJ93" i="3"/>
  <c r="AF93" i="3"/>
  <c r="AE93" i="3"/>
  <c r="AD93" i="3"/>
  <c r="AC93" i="3"/>
  <c r="Y93" i="3"/>
  <c r="X93" i="3"/>
  <c r="W93" i="3"/>
  <c r="V93" i="3"/>
  <c r="R93" i="3"/>
  <c r="Q93" i="3"/>
  <c r="P93" i="3"/>
  <c r="O93" i="3"/>
  <c r="K93" i="3"/>
  <c r="J93" i="3"/>
  <c r="I93" i="3"/>
  <c r="H93" i="3"/>
  <c r="GG92" i="3"/>
  <c r="GF92" i="3"/>
  <c r="GE92" i="3"/>
  <c r="GA92" i="3"/>
  <c r="FZ92" i="3"/>
  <c r="FY92" i="3"/>
  <c r="FU92" i="3"/>
  <c r="FT92" i="3"/>
  <c r="FS92" i="3"/>
  <c r="FO92" i="3"/>
  <c r="FN92" i="3"/>
  <c r="FM92" i="3"/>
  <c r="FI92" i="3"/>
  <c r="FH92" i="3"/>
  <c r="FG92" i="3"/>
  <c r="FC92" i="3"/>
  <c r="FB92" i="3"/>
  <c r="FA92" i="3"/>
  <c r="EW92" i="3"/>
  <c r="EV92" i="3"/>
  <c r="EU92" i="3"/>
  <c r="EQ92" i="3"/>
  <c r="EP92" i="3"/>
  <c r="EO92" i="3"/>
  <c r="EN92" i="3"/>
  <c r="EJ92" i="3"/>
  <c r="EI92" i="3"/>
  <c r="EH92" i="3"/>
  <c r="EG92" i="3"/>
  <c r="EC92" i="3"/>
  <c r="EB92" i="3"/>
  <c r="EA92" i="3"/>
  <c r="DW92" i="3"/>
  <c r="DV92" i="3"/>
  <c r="DU92" i="3"/>
  <c r="DT92" i="3"/>
  <c r="DP92" i="3"/>
  <c r="DO92" i="3"/>
  <c r="DN92" i="3"/>
  <c r="DM92" i="3"/>
  <c r="DI92" i="3"/>
  <c r="DH92" i="3"/>
  <c r="DG92" i="3"/>
  <c r="DF92" i="3"/>
  <c r="DB92" i="3"/>
  <c r="DA92" i="3"/>
  <c r="CZ92" i="3"/>
  <c r="CV92" i="3"/>
  <c r="CU92" i="3"/>
  <c r="CT92" i="3"/>
  <c r="CS92" i="3"/>
  <c r="CO92" i="3"/>
  <c r="CN92" i="3"/>
  <c r="CM92" i="3"/>
  <c r="CL92" i="3"/>
  <c r="CH92" i="3"/>
  <c r="CG92" i="3"/>
  <c r="CF92" i="3"/>
  <c r="CE92" i="3"/>
  <c r="CA92" i="3"/>
  <c r="BZ92" i="3"/>
  <c r="BY92" i="3"/>
  <c r="BX92" i="3"/>
  <c r="BT92" i="3"/>
  <c r="BS92" i="3"/>
  <c r="BR92" i="3"/>
  <c r="BQ92" i="3"/>
  <c r="BM92" i="3"/>
  <c r="BL92" i="3"/>
  <c r="BK92" i="3"/>
  <c r="BJ92" i="3"/>
  <c r="BF92" i="3"/>
  <c r="BE92" i="3"/>
  <c r="BD92" i="3"/>
  <c r="AZ92" i="3"/>
  <c r="AY92" i="3"/>
  <c r="AX92" i="3"/>
  <c r="AT92" i="3"/>
  <c r="AS92" i="3"/>
  <c r="AR92" i="3"/>
  <c r="AQ92" i="3"/>
  <c r="AM92" i="3"/>
  <c r="AL92" i="3"/>
  <c r="AK92" i="3"/>
  <c r="AJ92" i="3"/>
  <c r="AF92" i="3"/>
  <c r="AE92" i="3"/>
  <c r="AD92" i="3"/>
  <c r="AC92" i="3"/>
  <c r="Y92" i="3"/>
  <c r="X92" i="3"/>
  <c r="W92" i="3"/>
  <c r="V92" i="3"/>
  <c r="R92" i="3"/>
  <c r="Q92" i="3"/>
  <c r="P92" i="3"/>
  <c r="O92" i="3"/>
  <c r="K92" i="3"/>
  <c r="J92" i="3"/>
  <c r="I92" i="3"/>
  <c r="H92" i="3"/>
  <c r="GG91" i="3"/>
  <c r="GF91" i="3"/>
  <c r="GE91" i="3"/>
  <c r="GA91" i="3"/>
  <c r="FZ91" i="3"/>
  <c r="FY91" i="3"/>
  <c r="FU91" i="3"/>
  <c r="FT91" i="3"/>
  <c r="FS91" i="3"/>
  <c r="FO91" i="3"/>
  <c r="FN91" i="3"/>
  <c r="FM91" i="3"/>
  <c r="FI91" i="3"/>
  <c r="FH91" i="3"/>
  <c r="FG91" i="3"/>
  <c r="FC91" i="3"/>
  <c r="FB91" i="3"/>
  <c r="FA91" i="3"/>
  <c r="EW91" i="3"/>
  <c r="EV91" i="3"/>
  <c r="EU91" i="3"/>
  <c r="EQ91" i="3"/>
  <c r="EP91" i="3"/>
  <c r="EO91" i="3"/>
  <c r="EN91" i="3"/>
  <c r="EJ91" i="3"/>
  <c r="EI91" i="3"/>
  <c r="EH91" i="3"/>
  <c r="EG91" i="3"/>
  <c r="EC91" i="3"/>
  <c r="EB91" i="3"/>
  <c r="EA91" i="3"/>
  <c r="DW91" i="3"/>
  <c r="DV91" i="3"/>
  <c r="DU91" i="3"/>
  <c r="DT91" i="3"/>
  <c r="DP91" i="3"/>
  <c r="DO91" i="3"/>
  <c r="DN91" i="3"/>
  <c r="DM91" i="3"/>
  <c r="DI91" i="3"/>
  <c r="DH91" i="3"/>
  <c r="DG91" i="3"/>
  <c r="DF91" i="3"/>
  <c r="DB91" i="3"/>
  <c r="DA91" i="3"/>
  <c r="CZ91" i="3"/>
  <c r="CV91" i="3"/>
  <c r="CU91" i="3"/>
  <c r="CT91" i="3"/>
  <c r="CS91" i="3"/>
  <c r="CO91" i="3"/>
  <c r="CN91" i="3"/>
  <c r="CM91" i="3"/>
  <c r="CL91" i="3"/>
  <c r="CH91" i="3"/>
  <c r="CG91" i="3"/>
  <c r="CF91" i="3"/>
  <c r="CE91" i="3"/>
  <c r="CA91" i="3"/>
  <c r="BZ91" i="3"/>
  <c r="BY91" i="3"/>
  <c r="BX91" i="3"/>
  <c r="BT91" i="3"/>
  <c r="BS91" i="3"/>
  <c r="BR91" i="3"/>
  <c r="BQ91" i="3"/>
  <c r="BM91" i="3"/>
  <c r="BL91" i="3"/>
  <c r="BK91" i="3"/>
  <c r="BJ91" i="3"/>
  <c r="BF91" i="3"/>
  <c r="BE91" i="3"/>
  <c r="BD91" i="3"/>
  <c r="AZ91" i="3"/>
  <c r="AY91" i="3"/>
  <c r="AX91" i="3"/>
  <c r="AT91" i="3"/>
  <c r="AS91" i="3"/>
  <c r="AR91" i="3"/>
  <c r="AQ91" i="3"/>
  <c r="AM91" i="3"/>
  <c r="AL91" i="3"/>
  <c r="AK91" i="3"/>
  <c r="AJ91" i="3"/>
  <c r="AF91" i="3"/>
  <c r="AE91" i="3"/>
  <c r="AD91" i="3"/>
  <c r="AC91" i="3"/>
  <c r="Y91" i="3"/>
  <c r="X91" i="3"/>
  <c r="W91" i="3"/>
  <c r="V91" i="3"/>
  <c r="R91" i="3"/>
  <c r="Q91" i="3"/>
  <c r="P91" i="3"/>
  <c r="O91" i="3"/>
  <c r="K91" i="3"/>
  <c r="J91" i="3"/>
  <c r="I91" i="3"/>
  <c r="H91" i="3"/>
  <c r="GG90" i="3"/>
  <c r="GF90" i="3"/>
  <c r="GE90" i="3"/>
  <c r="GA90" i="3"/>
  <c r="FZ90" i="3"/>
  <c r="FY90" i="3"/>
  <c r="FU90" i="3"/>
  <c r="FT90" i="3"/>
  <c r="FS90" i="3"/>
  <c r="FO90" i="3"/>
  <c r="FN90" i="3"/>
  <c r="FM90" i="3"/>
  <c r="FI90" i="3"/>
  <c r="FH90" i="3"/>
  <c r="FG90" i="3"/>
  <c r="FC90" i="3"/>
  <c r="FB90" i="3"/>
  <c r="FA90" i="3"/>
  <c r="EW90" i="3"/>
  <c r="EV90" i="3"/>
  <c r="EU90" i="3"/>
  <c r="EQ90" i="3"/>
  <c r="EP90" i="3"/>
  <c r="EO90" i="3"/>
  <c r="EN90" i="3"/>
  <c r="EJ90" i="3"/>
  <c r="EI90" i="3"/>
  <c r="EH90" i="3"/>
  <c r="EG90" i="3"/>
  <c r="EC90" i="3"/>
  <c r="EB90" i="3"/>
  <c r="EA90" i="3"/>
  <c r="DW90" i="3"/>
  <c r="DV90" i="3"/>
  <c r="DU90" i="3"/>
  <c r="DT90" i="3"/>
  <c r="DP90" i="3"/>
  <c r="DO90" i="3"/>
  <c r="DN90" i="3"/>
  <c r="DM90" i="3"/>
  <c r="DI90" i="3"/>
  <c r="DH90" i="3"/>
  <c r="DG90" i="3"/>
  <c r="DF90" i="3"/>
  <c r="DB90" i="3"/>
  <c r="DA90" i="3"/>
  <c r="CZ90" i="3"/>
  <c r="CV90" i="3"/>
  <c r="CU90" i="3"/>
  <c r="CT90" i="3"/>
  <c r="CS90" i="3"/>
  <c r="CO90" i="3"/>
  <c r="CN90" i="3"/>
  <c r="CM90" i="3"/>
  <c r="CL90" i="3"/>
  <c r="CH90" i="3"/>
  <c r="CG90" i="3"/>
  <c r="CF90" i="3"/>
  <c r="CE90" i="3"/>
  <c r="CA90" i="3"/>
  <c r="BZ90" i="3"/>
  <c r="BY90" i="3"/>
  <c r="BX90" i="3"/>
  <c r="BT90" i="3"/>
  <c r="BS90" i="3"/>
  <c r="BR90" i="3"/>
  <c r="BQ90" i="3"/>
  <c r="BM90" i="3"/>
  <c r="BL90" i="3"/>
  <c r="BK90" i="3"/>
  <c r="BJ90" i="3"/>
  <c r="BF90" i="3"/>
  <c r="BE90" i="3"/>
  <c r="BD90" i="3"/>
  <c r="AZ90" i="3"/>
  <c r="AY90" i="3"/>
  <c r="AX90" i="3"/>
  <c r="AT90" i="3"/>
  <c r="AS90" i="3"/>
  <c r="AR90" i="3"/>
  <c r="AQ90" i="3"/>
  <c r="AM90" i="3"/>
  <c r="AL90" i="3"/>
  <c r="AK90" i="3"/>
  <c r="AJ90" i="3"/>
  <c r="AF90" i="3"/>
  <c r="AE90" i="3"/>
  <c r="AD90" i="3"/>
  <c r="AC90" i="3"/>
  <c r="Y90" i="3"/>
  <c r="X90" i="3"/>
  <c r="W90" i="3"/>
  <c r="V90" i="3"/>
  <c r="R90" i="3"/>
  <c r="Q90" i="3"/>
  <c r="P90" i="3"/>
  <c r="O90" i="3"/>
  <c r="K90" i="3"/>
  <c r="J90" i="3"/>
  <c r="I90" i="3"/>
  <c r="H90" i="3"/>
  <c r="GG89" i="3"/>
  <c r="GF89" i="3"/>
  <c r="GE89" i="3"/>
  <c r="GA89" i="3"/>
  <c r="FZ89" i="3"/>
  <c r="FY89" i="3"/>
  <c r="FU89" i="3"/>
  <c r="FT89" i="3"/>
  <c r="FS89" i="3"/>
  <c r="FO89" i="3"/>
  <c r="FN89" i="3"/>
  <c r="FM89" i="3"/>
  <c r="FI89" i="3"/>
  <c r="FH89" i="3"/>
  <c r="FG89" i="3"/>
  <c r="FC89" i="3"/>
  <c r="FB89" i="3"/>
  <c r="FA89" i="3"/>
  <c r="EW89" i="3"/>
  <c r="EV89" i="3"/>
  <c r="EU89" i="3"/>
  <c r="EQ89" i="3"/>
  <c r="EP89" i="3"/>
  <c r="EO89" i="3"/>
  <c r="EN89" i="3"/>
  <c r="EJ89" i="3"/>
  <c r="EI89" i="3"/>
  <c r="EH89" i="3"/>
  <c r="EG89" i="3"/>
  <c r="EC89" i="3"/>
  <c r="EB89" i="3"/>
  <c r="EA89" i="3"/>
  <c r="DW89" i="3"/>
  <c r="DV89" i="3"/>
  <c r="DU89" i="3"/>
  <c r="DT89" i="3"/>
  <c r="DP89" i="3"/>
  <c r="DO89" i="3"/>
  <c r="DN89" i="3"/>
  <c r="DM89" i="3"/>
  <c r="DI89" i="3"/>
  <c r="DH89" i="3"/>
  <c r="DG89" i="3"/>
  <c r="DF89" i="3"/>
  <c r="DB89" i="3"/>
  <c r="DA89" i="3"/>
  <c r="CZ89" i="3"/>
  <c r="CV89" i="3"/>
  <c r="CU89" i="3"/>
  <c r="CT89" i="3"/>
  <c r="CS89" i="3"/>
  <c r="CO89" i="3"/>
  <c r="CN89" i="3"/>
  <c r="CM89" i="3"/>
  <c r="CL89" i="3"/>
  <c r="CH89" i="3"/>
  <c r="CG89" i="3"/>
  <c r="CF89" i="3"/>
  <c r="CE89" i="3"/>
  <c r="CA89" i="3"/>
  <c r="BZ89" i="3"/>
  <c r="BY89" i="3"/>
  <c r="BX89" i="3"/>
  <c r="BT89" i="3"/>
  <c r="BS89" i="3"/>
  <c r="BR89" i="3"/>
  <c r="BQ89" i="3"/>
  <c r="BM89" i="3"/>
  <c r="BL89" i="3"/>
  <c r="BK89" i="3"/>
  <c r="BJ89" i="3"/>
  <c r="BF89" i="3"/>
  <c r="BE89" i="3"/>
  <c r="BD89" i="3"/>
  <c r="AZ89" i="3"/>
  <c r="AY89" i="3"/>
  <c r="AX89" i="3"/>
  <c r="AT89" i="3"/>
  <c r="AS89" i="3"/>
  <c r="AR89" i="3"/>
  <c r="AQ89" i="3"/>
  <c r="AM89" i="3"/>
  <c r="AL89" i="3"/>
  <c r="AK89" i="3"/>
  <c r="AJ89" i="3"/>
  <c r="AF89" i="3"/>
  <c r="AE89" i="3"/>
  <c r="AD89" i="3"/>
  <c r="AC89" i="3"/>
  <c r="Y89" i="3"/>
  <c r="X89" i="3"/>
  <c r="W89" i="3"/>
  <c r="V89" i="3"/>
  <c r="R89" i="3"/>
  <c r="Q89" i="3"/>
  <c r="P89" i="3"/>
  <c r="O89" i="3"/>
  <c r="K89" i="3"/>
  <c r="J89" i="3"/>
  <c r="I89" i="3"/>
  <c r="H89" i="3"/>
  <c r="GG88" i="3"/>
  <c r="GF88" i="3"/>
  <c r="GE88" i="3"/>
  <c r="GA88" i="3"/>
  <c r="FZ88" i="3"/>
  <c r="FY88" i="3"/>
  <c r="FU88" i="3"/>
  <c r="FT88" i="3"/>
  <c r="FS88" i="3"/>
  <c r="FO88" i="3"/>
  <c r="FN88" i="3"/>
  <c r="FM88" i="3"/>
  <c r="FI88" i="3"/>
  <c r="FH88" i="3"/>
  <c r="FG88" i="3"/>
  <c r="FC88" i="3"/>
  <c r="FB88" i="3"/>
  <c r="FA88" i="3"/>
  <c r="EW88" i="3"/>
  <c r="EV88" i="3"/>
  <c r="EU88" i="3"/>
  <c r="EQ88" i="3"/>
  <c r="EP88" i="3"/>
  <c r="EO88" i="3"/>
  <c r="EN88" i="3"/>
  <c r="EJ88" i="3"/>
  <c r="EI88" i="3"/>
  <c r="EH88" i="3"/>
  <c r="EG88" i="3"/>
  <c r="EC88" i="3"/>
  <c r="EB88" i="3"/>
  <c r="EA88" i="3"/>
  <c r="DW88" i="3"/>
  <c r="DV88" i="3"/>
  <c r="DU88" i="3"/>
  <c r="DT88" i="3"/>
  <c r="DP88" i="3"/>
  <c r="DO88" i="3"/>
  <c r="DN88" i="3"/>
  <c r="DM88" i="3"/>
  <c r="DI88" i="3"/>
  <c r="DH88" i="3"/>
  <c r="DG88" i="3"/>
  <c r="DF88" i="3"/>
  <c r="DB88" i="3"/>
  <c r="DA88" i="3"/>
  <c r="CZ88" i="3"/>
  <c r="CV88" i="3"/>
  <c r="CU88" i="3"/>
  <c r="CT88" i="3"/>
  <c r="CS88" i="3"/>
  <c r="CO88" i="3"/>
  <c r="CN88" i="3"/>
  <c r="CM88" i="3"/>
  <c r="CL88" i="3"/>
  <c r="CH88" i="3"/>
  <c r="CG88" i="3"/>
  <c r="CF88" i="3"/>
  <c r="CE88" i="3"/>
  <c r="CA88" i="3"/>
  <c r="BZ88" i="3"/>
  <c r="BY88" i="3"/>
  <c r="BX88" i="3"/>
  <c r="BT88" i="3"/>
  <c r="BS88" i="3"/>
  <c r="BR88" i="3"/>
  <c r="BQ88" i="3"/>
  <c r="BM88" i="3"/>
  <c r="BL88" i="3"/>
  <c r="BK88" i="3"/>
  <c r="BJ88" i="3"/>
  <c r="BF88" i="3"/>
  <c r="BE88" i="3"/>
  <c r="BD88" i="3"/>
  <c r="AZ88" i="3"/>
  <c r="AY88" i="3"/>
  <c r="AX88" i="3"/>
  <c r="AT88" i="3"/>
  <c r="AS88" i="3"/>
  <c r="AR88" i="3"/>
  <c r="AQ88" i="3"/>
  <c r="AM88" i="3"/>
  <c r="AL88" i="3"/>
  <c r="AK88" i="3"/>
  <c r="AJ88" i="3"/>
  <c r="AF88" i="3"/>
  <c r="AE88" i="3"/>
  <c r="AD88" i="3"/>
  <c r="AC88" i="3"/>
  <c r="Y88" i="3"/>
  <c r="X88" i="3"/>
  <c r="W88" i="3"/>
  <c r="V88" i="3"/>
  <c r="R88" i="3"/>
  <c r="Q88" i="3"/>
  <c r="P88" i="3"/>
  <c r="O88" i="3"/>
  <c r="K88" i="3"/>
  <c r="J88" i="3"/>
  <c r="I88" i="3"/>
  <c r="H88" i="3"/>
  <c r="GG87" i="3"/>
  <c r="GF87" i="3"/>
  <c r="GE87" i="3"/>
  <c r="GA87" i="3"/>
  <c r="FZ87" i="3"/>
  <c r="FY87" i="3"/>
  <c r="FU87" i="3"/>
  <c r="FT87" i="3"/>
  <c r="FS87" i="3"/>
  <c r="FO87" i="3"/>
  <c r="FN87" i="3"/>
  <c r="FM87" i="3"/>
  <c r="FI87" i="3"/>
  <c r="FH87" i="3"/>
  <c r="FG87" i="3"/>
  <c r="FC87" i="3"/>
  <c r="FB87" i="3"/>
  <c r="FA87" i="3"/>
  <c r="EW87" i="3"/>
  <c r="EV87" i="3"/>
  <c r="EU87" i="3"/>
  <c r="EQ87" i="3"/>
  <c r="EP87" i="3"/>
  <c r="EO87" i="3"/>
  <c r="EN87" i="3"/>
  <c r="EJ87" i="3"/>
  <c r="EI87" i="3"/>
  <c r="EH87" i="3"/>
  <c r="EG87" i="3"/>
  <c r="EC87" i="3"/>
  <c r="EB87" i="3"/>
  <c r="EA87" i="3"/>
  <c r="DW87" i="3"/>
  <c r="DV87" i="3"/>
  <c r="DU87" i="3"/>
  <c r="DT87" i="3"/>
  <c r="DP87" i="3"/>
  <c r="DO87" i="3"/>
  <c r="DN87" i="3"/>
  <c r="DM87" i="3"/>
  <c r="DI87" i="3"/>
  <c r="DH87" i="3"/>
  <c r="DG87" i="3"/>
  <c r="DF87" i="3"/>
  <c r="DB87" i="3"/>
  <c r="DA87" i="3"/>
  <c r="CZ87" i="3"/>
  <c r="CV87" i="3"/>
  <c r="CU87" i="3"/>
  <c r="CT87" i="3"/>
  <c r="CS87" i="3"/>
  <c r="CO87" i="3"/>
  <c r="CN87" i="3"/>
  <c r="CM87" i="3"/>
  <c r="CL87" i="3"/>
  <c r="CH87" i="3"/>
  <c r="CG87" i="3"/>
  <c r="CF87" i="3"/>
  <c r="CE87" i="3"/>
  <c r="CA87" i="3"/>
  <c r="BZ87" i="3"/>
  <c r="BY87" i="3"/>
  <c r="BX87" i="3"/>
  <c r="BT87" i="3"/>
  <c r="BS87" i="3"/>
  <c r="BR87" i="3"/>
  <c r="BQ87" i="3"/>
  <c r="BM87" i="3"/>
  <c r="BL87" i="3"/>
  <c r="BK87" i="3"/>
  <c r="BJ87" i="3"/>
  <c r="BF87" i="3"/>
  <c r="BE87" i="3"/>
  <c r="BD87" i="3"/>
  <c r="AZ87" i="3"/>
  <c r="AY87" i="3"/>
  <c r="AX87" i="3"/>
  <c r="AT87" i="3"/>
  <c r="AS87" i="3"/>
  <c r="AR87" i="3"/>
  <c r="AQ87" i="3"/>
  <c r="AM87" i="3"/>
  <c r="AL87" i="3"/>
  <c r="AK87" i="3"/>
  <c r="AJ87" i="3"/>
  <c r="AF87" i="3"/>
  <c r="AE87" i="3"/>
  <c r="AD87" i="3"/>
  <c r="AC87" i="3"/>
  <c r="Y87" i="3"/>
  <c r="X87" i="3"/>
  <c r="W87" i="3"/>
  <c r="V87" i="3"/>
  <c r="R87" i="3"/>
  <c r="Q87" i="3"/>
  <c r="P87" i="3"/>
  <c r="O87" i="3"/>
  <c r="K87" i="3"/>
  <c r="J87" i="3"/>
  <c r="I87" i="3"/>
  <c r="H87" i="3"/>
  <c r="GG86" i="3"/>
  <c r="GF86" i="3"/>
  <c r="GE86" i="3"/>
  <c r="GA86" i="3"/>
  <c r="FZ86" i="3"/>
  <c r="FY86" i="3"/>
  <c r="FU86" i="3"/>
  <c r="FT86" i="3"/>
  <c r="FS86" i="3"/>
  <c r="FO86" i="3"/>
  <c r="FN86" i="3"/>
  <c r="FM86" i="3"/>
  <c r="FI86" i="3"/>
  <c r="FH86" i="3"/>
  <c r="FG86" i="3"/>
  <c r="FC86" i="3"/>
  <c r="FB86" i="3"/>
  <c r="FA86" i="3"/>
  <c r="EW86" i="3"/>
  <c r="EV86" i="3"/>
  <c r="EU86" i="3"/>
  <c r="EQ86" i="3"/>
  <c r="EP86" i="3"/>
  <c r="EO86" i="3"/>
  <c r="EN86" i="3"/>
  <c r="EJ86" i="3"/>
  <c r="EI86" i="3"/>
  <c r="EH86" i="3"/>
  <c r="EG86" i="3"/>
  <c r="EC86" i="3"/>
  <c r="EB86" i="3"/>
  <c r="EA86" i="3"/>
  <c r="DW86" i="3"/>
  <c r="DV86" i="3"/>
  <c r="DU86" i="3"/>
  <c r="DT86" i="3"/>
  <c r="DP86" i="3"/>
  <c r="DO86" i="3"/>
  <c r="DN86" i="3"/>
  <c r="DM86" i="3"/>
  <c r="DI86" i="3"/>
  <c r="DH86" i="3"/>
  <c r="DG86" i="3"/>
  <c r="DF86" i="3"/>
  <c r="DB86" i="3"/>
  <c r="DA86" i="3"/>
  <c r="CZ86" i="3"/>
  <c r="CV86" i="3"/>
  <c r="CU86" i="3"/>
  <c r="CT86" i="3"/>
  <c r="CS86" i="3"/>
  <c r="CO86" i="3"/>
  <c r="CN86" i="3"/>
  <c r="CM86" i="3"/>
  <c r="CL86" i="3"/>
  <c r="CH86" i="3"/>
  <c r="CG86" i="3"/>
  <c r="CF86" i="3"/>
  <c r="CE86" i="3"/>
  <c r="CA86" i="3"/>
  <c r="BZ86" i="3"/>
  <c r="BY86" i="3"/>
  <c r="BX86" i="3"/>
  <c r="BT86" i="3"/>
  <c r="BS86" i="3"/>
  <c r="BR86" i="3"/>
  <c r="BQ86" i="3"/>
  <c r="BM86" i="3"/>
  <c r="BL86" i="3"/>
  <c r="BK86" i="3"/>
  <c r="BJ86" i="3"/>
  <c r="BF86" i="3"/>
  <c r="BE86" i="3"/>
  <c r="BD86" i="3"/>
  <c r="AZ86" i="3"/>
  <c r="AY86" i="3"/>
  <c r="AX86" i="3"/>
  <c r="AT86" i="3"/>
  <c r="AS86" i="3"/>
  <c r="AR86" i="3"/>
  <c r="AQ86" i="3"/>
  <c r="AM86" i="3"/>
  <c r="AL86" i="3"/>
  <c r="AK86" i="3"/>
  <c r="AJ86" i="3"/>
  <c r="AF86" i="3"/>
  <c r="AE86" i="3"/>
  <c r="AD86" i="3"/>
  <c r="AC86" i="3"/>
  <c r="Y86" i="3"/>
  <c r="X86" i="3"/>
  <c r="W86" i="3"/>
  <c r="V86" i="3"/>
  <c r="R86" i="3"/>
  <c r="Q86" i="3"/>
  <c r="P86" i="3"/>
  <c r="O86" i="3"/>
  <c r="K86" i="3"/>
  <c r="J86" i="3"/>
  <c r="I86" i="3"/>
  <c r="H86" i="3"/>
  <c r="GG85" i="3"/>
  <c r="GF85" i="3"/>
  <c r="GE85" i="3"/>
  <c r="GA85" i="3"/>
  <c r="FZ85" i="3"/>
  <c r="FY85" i="3"/>
  <c r="FU85" i="3"/>
  <c r="FT85" i="3"/>
  <c r="FS85" i="3"/>
  <c r="FO85" i="3"/>
  <c r="FN85" i="3"/>
  <c r="FM85" i="3"/>
  <c r="FI85" i="3"/>
  <c r="FH85" i="3"/>
  <c r="FG85" i="3"/>
  <c r="FC85" i="3"/>
  <c r="FB85" i="3"/>
  <c r="FA85" i="3"/>
  <c r="EW85" i="3"/>
  <c r="EV85" i="3"/>
  <c r="EU85" i="3"/>
  <c r="EQ85" i="3"/>
  <c r="EP85" i="3"/>
  <c r="EO85" i="3"/>
  <c r="EN85" i="3"/>
  <c r="EJ85" i="3"/>
  <c r="EI85" i="3"/>
  <c r="EH85" i="3"/>
  <c r="EG85" i="3"/>
  <c r="EC85" i="3"/>
  <c r="EB85" i="3"/>
  <c r="EA85" i="3"/>
  <c r="DW85" i="3"/>
  <c r="DV85" i="3"/>
  <c r="DU85" i="3"/>
  <c r="DT85" i="3"/>
  <c r="DP85" i="3"/>
  <c r="DO85" i="3"/>
  <c r="DN85" i="3"/>
  <c r="DM85" i="3"/>
  <c r="DI85" i="3"/>
  <c r="DH85" i="3"/>
  <c r="DG85" i="3"/>
  <c r="DF85" i="3"/>
  <c r="DB85" i="3"/>
  <c r="DA85" i="3"/>
  <c r="CZ85" i="3"/>
  <c r="CV85" i="3"/>
  <c r="CU85" i="3"/>
  <c r="CT85" i="3"/>
  <c r="CS85" i="3"/>
  <c r="CO85" i="3"/>
  <c r="CN85" i="3"/>
  <c r="CM85" i="3"/>
  <c r="CL85" i="3"/>
  <c r="CH85" i="3"/>
  <c r="CG85" i="3"/>
  <c r="CF85" i="3"/>
  <c r="CE85" i="3"/>
  <c r="CA85" i="3"/>
  <c r="BZ85" i="3"/>
  <c r="BY85" i="3"/>
  <c r="BX85" i="3"/>
  <c r="BT85" i="3"/>
  <c r="BS85" i="3"/>
  <c r="BR85" i="3"/>
  <c r="BQ85" i="3"/>
  <c r="BM85" i="3"/>
  <c r="BL85" i="3"/>
  <c r="BK85" i="3"/>
  <c r="BJ85" i="3"/>
  <c r="BF85" i="3"/>
  <c r="BE85" i="3"/>
  <c r="BD85" i="3"/>
  <c r="AZ85" i="3"/>
  <c r="AY85" i="3"/>
  <c r="AX85" i="3"/>
  <c r="AT85" i="3"/>
  <c r="AS85" i="3"/>
  <c r="AR85" i="3"/>
  <c r="AQ85" i="3"/>
  <c r="AM85" i="3"/>
  <c r="AL85" i="3"/>
  <c r="AK85" i="3"/>
  <c r="AJ85" i="3"/>
  <c r="AF85" i="3"/>
  <c r="AE85" i="3"/>
  <c r="AD85" i="3"/>
  <c r="AC85" i="3"/>
  <c r="Y85" i="3"/>
  <c r="X85" i="3"/>
  <c r="W85" i="3"/>
  <c r="V85" i="3"/>
  <c r="R85" i="3"/>
  <c r="Q85" i="3"/>
  <c r="P85" i="3"/>
  <c r="O85" i="3"/>
  <c r="K85" i="3"/>
  <c r="J85" i="3"/>
  <c r="I85" i="3"/>
  <c r="H85" i="3"/>
  <c r="GG84" i="3"/>
  <c r="GF84" i="3"/>
  <c r="GE84" i="3"/>
  <c r="GA84" i="3"/>
  <c r="FZ84" i="3"/>
  <c r="FY84" i="3"/>
  <c r="FU84" i="3"/>
  <c r="FT84" i="3"/>
  <c r="FS84" i="3"/>
  <c r="FO84" i="3"/>
  <c r="FN84" i="3"/>
  <c r="FM84" i="3"/>
  <c r="FI84" i="3"/>
  <c r="FH84" i="3"/>
  <c r="FG84" i="3"/>
  <c r="FC84" i="3"/>
  <c r="FB84" i="3"/>
  <c r="FA84" i="3"/>
  <c r="EW84" i="3"/>
  <c r="EV84" i="3"/>
  <c r="EU84" i="3"/>
  <c r="EQ84" i="3"/>
  <c r="EP84" i="3"/>
  <c r="EO84" i="3"/>
  <c r="EN84" i="3"/>
  <c r="EJ84" i="3"/>
  <c r="EI84" i="3"/>
  <c r="EH84" i="3"/>
  <c r="EG84" i="3"/>
  <c r="EC84" i="3"/>
  <c r="EB84" i="3"/>
  <c r="EA84" i="3"/>
  <c r="DW84" i="3"/>
  <c r="DV84" i="3"/>
  <c r="DU84" i="3"/>
  <c r="DT84" i="3"/>
  <c r="DP84" i="3"/>
  <c r="DO84" i="3"/>
  <c r="DN84" i="3"/>
  <c r="DM84" i="3"/>
  <c r="DI84" i="3"/>
  <c r="DH84" i="3"/>
  <c r="DG84" i="3"/>
  <c r="DF84" i="3"/>
  <c r="DB84" i="3"/>
  <c r="DA84" i="3"/>
  <c r="CZ84" i="3"/>
  <c r="CV84" i="3"/>
  <c r="CU84" i="3"/>
  <c r="CT84" i="3"/>
  <c r="CS84" i="3"/>
  <c r="CO84" i="3"/>
  <c r="CN84" i="3"/>
  <c r="CM84" i="3"/>
  <c r="CL84" i="3"/>
  <c r="CH84" i="3"/>
  <c r="CG84" i="3"/>
  <c r="CF84" i="3"/>
  <c r="CE84" i="3"/>
  <c r="CA84" i="3"/>
  <c r="BZ84" i="3"/>
  <c r="BY84" i="3"/>
  <c r="BX84" i="3"/>
  <c r="BT84" i="3"/>
  <c r="BS84" i="3"/>
  <c r="BR84" i="3"/>
  <c r="BQ84" i="3"/>
  <c r="BM84" i="3"/>
  <c r="BL84" i="3"/>
  <c r="BK84" i="3"/>
  <c r="BJ84" i="3"/>
  <c r="BF84" i="3"/>
  <c r="BE84" i="3"/>
  <c r="BD84" i="3"/>
  <c r="AZ84" i="3"/>
  <c r="AY84" i="3"/>
  <c r="AX84" i="3"/>
  <c r="AT84" i="3"/>
  <c r="AS84" i="3"/>
  <c r="AR84" i="3"/>
  <c r="AQ84" i="3"/>
  <c r="AM84" i="3"/>
  <c r="AL84" i="3"/>
  <c r="AK84" i="3"/>
  <c r="AJ84" i="3"/>
  <c r="AF84" i="3"/>
  <c r="AE84" i="3"/>
  <c r="AD84" i="3"/>
  <c r="AC84" i="3"/>
  <c r="Y84" i="3"/>
  <c r="X84" i="3"/>
  <c r="W84" i="3"/>
  <c r="V84" i="3"/>
  <c r="R84" i="3"/>
  <c r="Q84" i="3"/>
  <c r="P84" i="3"/>
  <c r="O84" i="3"/>
  <c r="K84" i="3"/>
  <c r="J84" i="3"/>
  <c r="I84" i="3"/>
  <c r="H84" i="3"/>
  <c r="GG83" i="3"/>
  <c r="GF83" i="3"/>
  <c r="GE83" i="3"/>
  <c r="GA83" i="3"/>
  <c r="FZ83" i="3"/>
  <c r="FY83" i="3"/>
  <c r="FU83" i="3"/>
  <c r="FT83" i="3"/>
  <c r="FS83" i="3"/>
  <c r="FO83" i="3"/>
  <c r="FN83" i="3"/>
  <c r="FM83" i="3"/>
  <c r="FI83" i="3"/>
  <c r="FH83" i="3"/>
  <c r="FG83" i="3"/>
  <c r="FC83" i="3"/>
  <c r="FB83" i="3"/>
  <c r="FA83" i="3"/>
  <c r="EW83" i="3"/>
  <c r="EV83" i="3"/>
  <c r="EU83" i="3"/>
  <c r="EQ83" i="3"/>
  <c r="EP83" i="3"/>
  <c r="EO83" i="3"/>
  <c r="EN83" i="3"/>
  <c r="EJ83" i="3"/>
  <c r="EI83" i="3"/>
  <c r="EH83" i="3"/>
  <c r="EG83" i="3"/>
  <c r="EC83" i="3"/>
  <c r="EB83" i="3"/>
  <c r="EA83" i="3"/>
  <c r="DW83" i="3"/>
  <c r="DV83" i="3"/>
  <c r="DU83" i="3"/>
  <c r="DT83" i="3"/>
  <c r="DP83" i="3"/>
  <c r="DO83" i="3"/>
  <c r="DN83" i="3"/>
  <c r="DM83" i="3"/>
  <c r="DI83" i="3"/>
  <c r="DH83" i="3"/>
  <c r="DG83" i="3"/>
  <c r="DF83" i="3"/>
  <c r="DB83" i="3"/>
  <c r="DA83" i="3"/>
  <c r="CZ83" i="3"/>
  <c r="CV83" i="3"/>
  <c r="CU83" i="3"/>
  <c r="CT83" i="3"/>
  <c r="CS83" i="3"/>
  <c r="CO83" i="3"/>
  <c r="CN83" i="3"/>
  <c r="CM83" i="3"/>
  <c r="CL83" i="3"/>
  <c r="CH83" i="3"/>
  <c r="CG83" i="3"/>
  <c r="CF83" i="3"/>
  <c r="CE83" i="3"/>
  <c r="CA83" i="3"/>
  <c r="BZ83" i="3"/>
  <c r="BY83" i="3"/>
  <c r="BX83" i="3"/>
  <c r="BT83" i="3"/>
  <c r="BS83" i="3"/>
  <c r="BR83" i="3"/>
  <c r="BQ83" i="3"/>
  <c r="BM83" i="3"/>
  <c r="BL83" i="3"/>
  <c r="BK83" i="3"/>
  <c r="BJ83" i="3"/>
  <c r="BF83" i="3"/>
  <c r="BE83" i="3"/>
  <c r="BD83" i="3"/>
  <c r="AZ83" i="3"/>
  <c r="AY83" i="3"/>
  <c r="AX83" i="3"/>
  <c r="AT83" i="3"/>
  <c r="AS83" i="3"/>
  <c r="AR83" i="3"/>
  <c r="AQ83" i="3"/>
  <c r="AM83" i="3"/>
  <c r="AL83" i="3"/>
  <c r="AK83" i="3"/>
  <c r="AJ83" i="3"/>
  <c r="AF83" i="3"/>
  <c r="AE83" i="3"/>
  <c r="AD83" i="3"/>
  <c r="AC83" i="3"/>
  <c r="Y83" i="3"/>
  <c r="X83" i="3"/>
  <c r="W83" i="3"/>
  <c r="V83" i="3"/>
  <c r="R83" i="3"/>
  <c r="Q83" i="3"/>
  <c r="P83" i="3"/>
  <c r="O83" i="3"/>
  <c r="K83" i="3"/>
  <c r="J83" i="3"/>
  <c r="I83" i="3"/>
  <c r="H83" i="3"/>
  <c r="GG82" i="3"/>
  <c r="GF82" i="3"/>
  <c r="GE82" i="3"/>
  <c r="GA82" i="3"/>
  <c r="FZ82" i="3"/>
  <c r="FY82" i="3"/>
  <c r="FU82" i="3"/>
  <c r="FT82" i="3"/>
  <c r="FS82" i="3"/>
  <c r="FO82" i="3"/>
  <c r="FN82" i="3"/>
  <c r="FM82" i="3"/>
  <c r="FI82" i="3"/>
  <c r="FH82" i="3"/>
  <c r="FG82" i="3"/>
  <c r="FC82" i="3"/>
  <c r="FB82" i="3"/>
  <c r="FA82" i="3"/>
  <c r="EW82" i="3"/>
  <c r="EV82" i="3"/>
  <c r="EU82" i="3"/>
  <c r="EQ82" i="3"/>
  <c r="EP82" i="3"/>
  <c r="EO82" i="3"/>
  <c r="EN82" i="3"/>
  <c r="EJ82" i="3"/>
  <c r="EI82" i="3"/>
  <c r="EH82" i="3"/>
  <c r="EG82" i="3"/>
  <c r="EC82" i="3"/>
  <c r="EB82" i="3"/>
  <c r="EA82" i="3"/>
  <c r="DW82" i="3"/>
  <c r="DV82" i="3"/>
  <c r="DU82" i="3"/>
  <c r="DT82" i="3"/>
  <c r="DP82" i="3"/>
  <c r="DO82" i="3"/>
  <c r="DN82" i="3"/>
  <c r="DM82" i="3"/>
  <c r="DI82" i="3"/>
  <c r="DH82" i="3"/>
  <c r="DG82" i="3"/>
  <c r="DF82" i="3"/>
  <c r="DB82" i="3"/>
  <c r="DA82" i="3"/>
  <c r="CZ82" i="3"/>
  <c r="CV82" i="3"/>
  <c r="CU82" i="3"/>
  <c r="CT82" i="3"/>
  <c r="CS82" i="3"/>
  <c r="CO82" i="3"/>
  <c r="CN82" i="3"/>
  <c r="CM82" i="3"/>
  <c r="CL82" i="3"/>
  <c r="CH82" i="3"/>
  <c r="CG82" i="3"/>
  <c r="CF82" i="3"/>
  <c r="CE82" i="3"/>
  <c r="CA82" i="3"/>
  <c r="BZ82" i="3"/>
  <c r="BY82" i="3"/>
  <c r="BX82" i="3"/>
  <c r="BT82" i="3"/>
  <c r="BS82" i="3"/>
  <c r="BR82" i="3"/>
  <c r="BQ82" i="3"/>
  <c r="BM82" i="3"/>
  <c r="BL82" i="3"/>
  <c r="BK82" i="3"/>
  <c r="BJ82" i="3"/>
  <c r="BF82" i="3"/>
  <c r="BE82" i="3"/>
  <c r="BD82" i="3"/>
  <c r="AZ82" i="3"/>
  <c r="AY82" i="3"/>
  <c r="AX82" i="3"/>
  <c r="AT82" i="3"/>
  <c r="AS82" i="3"/>
  <c r="AR82" i="3"/>
  <c r="AQ82" i="3"/>
  <c r="AM82" i="3"/>
  <c r="AL82" i="3"/>
  <c r="AK82" i="3"/>
  <c r="AJ82" i="3"/>
  <c r="AF82" i="3"/>
  <c r="AE82" i="3"/>
  <c r="AD82" i="3"/>
  <c r="AC82" i="3"/>
  <c r="Y82" i="3"/>
  <c r="X82" i="3"/>
  <c r="W82" i="3"/>
  <c r="V82" i="3"/>
  <c r="R82" i="3"/>
  <c r="Q82" i="3"/>
  <c r="P82" i="3"/>
  <c r="O82" i="3"/>
  <c r="K82" i="3"/>
  <c r="J82" i="3"/>
  <c r="I82" i="3"/>
  <c r="H82" i="3"/>
  <c r="GG81" i="3"/>
  <c r="GF81" i="3"/>
  <c r="GE81" i="3"/>
  <c r="GA81" i="3"/>
  <c r="FZ81" i="3"/>
  <c r="FY81" i="3"/>
  <c r="FU81" i="3"/>
  <c r="FT81" i="3"/>
  <c r="FS81" i="3"/>
  <c r="FO81" i="3"/>
  <c r="FN81" i="3"/>
  <c r="FM81" i="3"/>
  <c r="FI81" i="3"/>
  <c r="FH81" i="3"/>
  <c r="FG81" i="3"/>
  <c r="FC81" i="3"/>
  <c r="FB81" i="3"/>
  <c r="FA81" i="3"/>
  <c r="EW81" i="3"/>
  <c r="EV81" i="3"/>
  <c r="EU81" i="3"/>
  <c r="EQ81" i="3"/>
  <c r="EP81" i="3"/>
  <c r="EO81" i="3"/>
  <c r="EN81" i="3"/>
  <c r="EJ81" i="3"/>
  <c r="EI81" i="3"/>
  <c r="EH81" i="3"/>
  <c r="EG81" i="3"/>
  <c r="EC81" i="3"/>
  <c r="EB81" i="3"/>
  <c r="EA81" i="3"/>
  <c r="DW81" i="3"/>
  <c r="DV81" i="3"/>
  <c r="DU81" i="3"/>
  <c r="DT81" i="3"/>
  <c r="DP81" i="3"/>
  <c r="DO81" i="3"/>
  <c r="DN81" i="3"/>
  <c r="DM81" i="3"/>
  <c r="DI81" i="3"/>
  <c r="DH81" i="3"/>
  <c r="DG81" i="3"/>
  <c r="DF81" i="3"/>
  <c r="DB81" i="3"/>
  <c r="DA81" i="3"/>
  <c r="CZ81" i="3"/>
  <c r="CV81" i="3"/>
  <c r="CU81" i="3"/>
  <c r="CT81" i="3"/>
  <c r="CS81" i="3"/>
  <c r="CO81" i="3"/>
  <c r="CN81" i="3"/>
  <c r="CM81" i="3"/>
  <c r="CL81" i="3"/>
  <c r="CH81" i="3"/>
  <c r="CG81" i="3"/>
  <c r="CF81" i="3"/>
  <c r="CE81" i="3"/>
  <c r="CA81" i="3"/>
  <c r="BZ81" i="3"/>
  <c r="BY81" i="3"/>
  <c r="BX81" i="3"/>
  <c r="BT81" i="3"/>
  <c r="BS81" i="3"/>
  <c r="BR81" i="3"/>
  <c r="BQ81" i="3"/>
  <c r="BM81" i="3"/>
  <c r="BL81" i="3"/>
  <c r="BK81" i="3"/>
  <c r="BJ81" i="3"/>
  <c r="BF81" i="3"/>
  <c r="BE81" i="3"/>
  <c r="BD81" i="3"/>
  <c r="AZ81" i="3"/>
  <c r="AY81" i="3"/>
  <c r="AX81" i="3"/>
  <c r="AT81" i="3"/>
  <c r="AS81" i="3"/>
  <c r="AR81" i="3"/>
  <c r="AQ81" i="3"/>
  <c r="AM81" i="3"/>
  <c r="AL81" i="3"/>
  <c r="AK81" i="3"/>
  <c r="AJ81" i="3"/>
  <c r="AF81" i="3"/>
  <c r="AE81" i="3"/>
  <c r="AD81" i="3"/>
  <c r="AC81" i="3"/>
  <c r="Y81" i="3"/>
  <c r="X81" i="3"/>
  <c r="W81" i="3"/>
  <c r="V81" i="3"/>
  <c r="R81" i="3"/>
  <c r="Q81" i="3"/>
  <c r="P81" i="3"/>
  <c r="O81" i="3"/>
  <c r="K81" i="3"/>
  <c r="J81" i="3"/>
  <c r="I81" i="3"/>
  <c r="H81" i="3"/>
  <c r="GG80" i="3"/>
  <c r="GF80" i="3"/>
  <c r="GE80" i="3"/>
  <c r="GA80" i="3"/>
  <c r="FZ80" i="3"/>
  <c r="FY80" i="3"/>
  <c r="FU80" i="3"/>
  <c r="FT80" i="3"/>
  <c r="FS80" i="3"/>
  <c r="FO80" i="3"/>
  <c r="FN80" i="3"/>
  <c r="FM80" i="3"/>
  <c r="FI80" i="3"/>
  <c r="FH80" i="3"/>
  <c r="FG80" i="3"/>
  <c r="FC80" i="3"/>
  <c r="FB80" i="3"/>
  <c r="FA80" i="3"/>
  <c r="EW80" i="3"/>
  <c r="EV80" i="3"/>
  <c r="EU80" i="3"/>
  <c r="EQ80" i="3"/>
  <c r="EP80" i="3"/>
  <c r="EO80" i="3"/>
  <c r="EN80" i="3"/>
  <c r="EJ80" i="3"/>
  <c r="EI80" i="3"/>
  <c r="EH80" i="3"/>
  <c r="EG80" i="3"/>
  <c r="EC80" i="3"/>
  <c r="EB80" i="3"/>
  <c r="EA80" i="3"/>
  <c r="DW80" i="3"/>
  <c r="DV80" i="3"/>
  <c r="DU80" i="3"/>
  <c r="DT80" i="3"/>
  <c r="DP80" i="3"/>
  <c r="DO80" i="3"/>
  <c r="DN80" i="3"/>
  <c r="DM80" i="3"/>
  <c r="DI80" i="3"/>
  <c r="DH80" i="3"/>
  <c r="DG80" i="3"/>
  <c r="DF80" i="3"/>
  <c r="DB80" i="3"/>
  <c r="DA80" i="3"/>
  <c r="CZ80" i="3"/>
  <c r="CV80" i="3"/>
  <c r="CU80" i="3"/>
  <c r="CT80" i="3"/>
  <c r="CS80" i="3"/>
  <c r="CO80" i="3"/>
  <c r="CN80" i="3"/>
  <c r="CM80" i="3"/>
  <c r="CL80" i="3"/>
  <c r="CH80" i="3"/>
  <c r="CG80" i="3"/>
  <c r="CF80" i="3"/>
  <c r="CE80" i="3"/>
  <c r="CA80" i="3"/>
  <c r="BZ80" i="3"/>
  <c r="BY80" i="3"/>
  <c r="BX80" i="3"/>
  <c r="BT80" i="3"/>
  <c r="BS80" i="3"/>
  <c r="BR80" i="3"/>
  <c r="BQ80" i="3"/>
  <c r="BM80" i="3"/>
  <c r="BL80" i="3"/>
  <c r="BK80" i="3"/>
  <c r="BJ80" i="3"/>
  <c r="BF80" i="3"/>
  <c r="BE80" i="3"/>
  <c r="BD80" i="3"/>
  <c r="AZ80" i="3"/>
  <c r="AY80" i="3"/>
  <c r="AX80" i="3"/>
  <c r="AT80" i="3"/>
  <c r="AS80" i="3"/>
  <c r="AR80" i="3"/>
  <c r="AQ80" i="3"/>
  <c r="AM80" i="3"/>
  <c r="AL80" i="3"/>
  <c r="AK80" i="3"/>
  <c r="AJ80" i="3"/>
  <c r="AF80" i="3"/>
  <c r="AE80" i="3"/>
  <c r="AD80" i="3"/>
  <c r="AC80" i="3"/>
  <c r="Y80" i="3"/>
  <c r="X80" i="3"/>
  <c r="W80" i="3"/>
  <c r="V80" i="3"/>
  <c r="R80" i="3"/>
  <c r="Q80" i="3"/>
  <c r="P80" i="3"/>
  <c r="O80" i="3"/>
  <c r="K80" i="3"/>
  <c r="J80" i="3"/>
  <c r="I80" i="3"/>
  <c r="H80" i="3"/>
  <c r="GG79" i="3"/>
  <c r="GF79" i="3"/>
  <c r="GE79" i="3"/>
  <c r="GA79" i="3"/>
  <c r="FZ79" i="3"/>
  <c r="FY79" i="3"/>
  <c r="FU79" i="3"/>
  <c r="FT79" i="3"/>
  <c r="FS79" i="3"/>
  <c r="FO79" i="3"/>
  <c r="FN79" i="3"/>
  <c r="FM79" i="3"/>
  <c r="FI79" i="3"/>
  <c r="FH79" i="3"/>
  <c r="FG79" i="3"/>
  <c r="FC79" i="3"/>
  <c r="FB79" i="3"/>
  <c r="FA79" i="3"/>
  <c r="EW79" i="3"/>
  <c r="EV79" i="3"/>
  <c r="EU79" i="3"/>
  <c r="EQ79" i="3"/>
  <c r="EP79" i="3"/>
  <c r="EO79" i="3"/>
  <c r="EN79" i="3"/>
  <c r="EJ79" i="3"/>
  <c r="EI79" i="3"/>
  <c r="EH79" i="3"/>
  <c r="EG79" i="3"/>
  <c r="EC79" i="3"/>
  <c r="EB79" i="3"/>
  <c r="EA79" i="3"/>
  <c r="DW79" i="3"/>
  <c r="DV79" i="3"/>
  <c r="DU79" i="3"/>
  <c r="DT79" i="3"/>
  <c r="DP79" i="3"/>
  <c r="DO79" i="3"/>
  <c r="DN79" i="3"/>
  <c r="DM79" i="3"/>
  <c r="DI79" i="3"/>
  <c r="DH79" i="3"/>
  <c r="DG79" i="3"/>
  <c r="DF79" i="3"/>
  <c r="DB79" i="3"/>
  <c r="DA79" i="3"/>
  <c r="CZ79" i="3"/>
  <c r="CV79" i="3"/>
  <c r="CU79" i="3"/>
  <c r="CT79" i="3"/>
  <c r="CS79" i="3"/>
  <c r="CO79" i="3"/>
  <c r="CN79" i="3"/>
  <c r="CM79" i="3"/>
  <c r="CL79" i="3"/>
  <c r="CH79" i="3"/>
  <c r="CG79" i="3"/>
  <c r="CF79" i="3"/>
  <c r="CE79" i="3"/>
  <c r="CA79" i="3"/>
  <c r="BZ79" i="3"/>
  <c r="BY79" i="3"/>
  <c r="BX79" i="3"/>
  <c r="BT79" i="3"/>
  <c r="BS79" i="3"/>
  <c r="BR79" i="3"/>
  <c r="BQ79" i="3"/>
  <c r="BM79" i="3"/>
  <c r="BL79" i="3"/>
  <c r="BK79" i="3"/>
  <c r="BJ79" i="3"/>
  <c r="BF79" i="3"/>
  <c r="BE79" i="3"/>
  <c r="BD79" i="3"/>
  <c r="AZ79" i="3"/>
  <c r="AY79" i="3"/>
  <c r="AX79" i="3"/>
  <c r="AT79" i="3"/>
  <c r="AS79" i="3"/>
  <c r="AR79" i="3"/>
  <c r="AQ79" i="3"/>
  <c r="AM79" i="3"/>
  <c r="AL79" i="3"/>
  <c r="AK79" i="3"/>
  <c r="AJ79" i="3"/>
  <c r="AF79" i="3"/>
  <c r="AE79" i="3"/>
  <c r="AD79" i="3"/>
  <c r="AC79" i="3"/>
  <c r="Y79" i="3"/>
  <c r="X79" i="3"/>
  <c r="W79" i="3"/>
  <c r="V79" i="3"/>
  <c r="R79" i="3"/>
  <c r="Q79" i="3"/>
  <c r="P79" i="3"/>
  <c r="O79" i="3"/>
  <c r="K79" i="3"/>
  <c r="J79" i="3"/>
  <c r="I79" i="3"/>
  <c r="H79" i="3"/>
  <c r="GG78" i="3"/>
  <c r="GF78" i="3"/>
  <c r="GE78" i="3"/>
  <c r="GA78" i="3"/>
  <c r="FZ78" i="3"/>
  <c r="FY78" i="3"/>
  <c r="FU78" i="3"/>
  <c r="FT78" i="3"/>
  <c r="FS78" i="3"/>
  <c r="FO78" i="3"/>
  <c r="FN78" i="3"/>
  <c r="FM78" i="3"/>
  <c r="FI78" i="3"/>
  <c r="FH78" i="3"/>
  <c r="FG78" i="3"/>
  <c r="FC78" i="3"/>
  <c r="FB78" i="3"/>
  <c r="FA78" i="3"/>
  <c r="EW78" i="3"/>
  <c r="EV78" i="3"/>
  <c r="EU78" i="3"/>
  <c r="EQ78" i="3"/>
  <c r="EP78" i="3"/>
  <c r="EO78" i="3"/>
  <c r="EN78" i="3"/>
  <c r="EJ78" i="3"/>
  <c r="EI78" i="3"/>
  <c r="EH78" i="3"/>
  <c r="EG78" i="3"/>
  <c r="EC78" i="3"/>
  <c r="EB78" i="3"/>
  <c r="EA78" i="3"/>
  <c r="DW78" i="3"/>
  <c r="DV78" i="3"/>
  <c r="DU78" i="3"/>
  <c r="DT78" i="3"/>
  <c r="DP78" i="3"/>
  <c r="DO78" i="3"/>
  <c r="DN78" i="3"/>
  <c r="DM78" i="3"/>
  <c r="DI78" i="3"/>
  <c r="DH78" i="3"/>
  <c r="DG78" i="3"/>
  <c r="DF78" i="3"/>
  <c r="DB78" i="3"/>
  <c r="DA78" i="3"/>
  <c r="CZ78" i="3"/>
  <c r="CV78" i="3"/>
  <c r="CU78" i="3"/>
  <c r="CT78" i="3"/>
  <c r="CS78" i="3"/>
  <c r="CO78" i="3"/>
  <c r="CN78" i="3"/>
  <c r="CM78" i="3"/>
  <c r="CL78" i="3"/>
  <c r="CH78" i="3"/>
  <c r="CG78" i="3"/>
  <c r="CF78" i="3"/>
  <c r="CE78" i="3"/>
  <c r="CA78" i="3"/>
  <c r="BZ78" i="3"/>
  <c r="BY78" i="3"/>
  <c r="BX78" i="3"/>
  <c r="BT78" i="3"/>
  <c r="BS78" i="3"/>
  <c r="BR78" i="3"/>
  <c r="BQ78" i="3"/>
  <c r="BM78" i="3"/>
  <c r="BL78" i="3"/>
  <c r="BK78" i="3"/>
  <c r="BJ78" i="3"/>
  <c r="BF78" i="3"/>
  <c r="BE78" i="3"/>
  <c r="BD78" i="3"/>
  <c r="AZ78" i="3"/>
  <c r="AY78" i="3"/>
  <c r="AX78" i="3"/>
  <c r="AT78" i="3"/>
  <c r="AS78" i="3"/>
  <c r="AR78" i="3"/>
  <c r="AQ78" i="3"/>
  <c r="AM78" i="3"/>
  <c r="AL78" i="3"/>
  <c r="AK78" i="3"/>
  <c r="AJ78" i="3"/>
  <c r="AF78" i="3"/>
  <c r="AE78" i="3"/>
  <c r="AD78" i="3"/>
  <c r="AC78" i="3"/>
  <c r="Y78" i="3"/>
  <c r="X78" i="3"/>
  <c r="W78" i="3"/>
  <c r="V78" i="3"/>
  <c r="R78" i="3"/>
  <c r="Q78" i="3"/>
  <c r="P78" i="3"/>
  <c r="O78" i="3"/>
  <c r="K78" i="3"/>
  <c r="J78" i="3"/>
  <c r="I78" i="3"/>
  <c r="H78" i="3"/>
  <c r="GG77" i="3"/>
  <c r="GF77" i="3"/>
  <c r="GE77" i="3"/>
  <c r="GA77" i="3"/>
  <c r="FZ77" i="3"/>
  <c r="FY77" i="3"/>
  <c r="FU77" i="3"/>
  <c r="FT77" i="3"/>
  <c r="FS77" i="3"/>
  <c r="FO77" i="3"/>
  <c r="FN77" i="3"/>
  <c r="FM77" i="3"/>
  <c r="FI77" i="3"/>
  <c r="FH77" i="3"/>
  <c r="FG77" i="3"/>
  <c r="FC77" i="3"/>
  <c r="FB77" i="3"/>
  <c r="FA77" i="3"/>
  <c r="EW77" i="3"/>
  <c r="EV77" i="3"/>
  <c r="EU77" i="3"/>
  <c r="EQ77" i="3"/>
  <c r="EP77" i="3"/>
  <c r="EO77" i="3"/>
  <c r="EN77" i="3"/>
  <c r="EJ77" i="3"/>
  <c r="EI77" i="3"/>
  <c r="EH77" i="3"/>
  <c r="EG77" i="3"/>
  <c r="EC77" i="3"/>
  <c r="EB77" i="3"/>
  <c r="EA77" i="3"/>
  <c r="DW77" i="3"/>
  <c r="DV77" i="3"/>
  <c r="DU77" i="3"/>
  <c r="DT77" i="3"/>
  <c r="DP77" i="3"/>
  <c r="DO77" i="3"/>
  <c r="DN77" i="3"/>
  <c r="DM77" i="3"/>
  <c r="DI77" i="3"/>
  <c r="DH77" i="3"/>
  <c r="DG77" i="3"/>
  <c r="DF77" i="3"/>
  <c r="DB77" i="3"/>
  <c r="DA77" i="3"/>
  <c r="CZ77" i="3"/>
  <c r="CV77" i="3"/>
  <c r="CU77" i="3"/>
  <c r="CT77" i="3"/>
  <c r="CS77" i="3"/>
  <c r="CO77" i="3"/>
  <c r="CN77" i="3"/>
  <c r="CM77" i="3"/>
  <c r="CL77" i="3"/>
  <c r="CH77" i="3"/>
  <c r="CG77" i="3"/>
  <c r="CF77" i="3"/>
  <c r="CE77" i="3"/>
  <c r="CA77" i="3"/>
  <c r="BZ77" i="3"/>
  <c r="BY77" i="3"/>
  <c r="BX77" i="3"/>
  <c r="BT77" i="3"/>
  <c r="BS77" i="3"/>
  <c r="BR77" i="3"/>
  <c r="BQ77" i="3"/>
  <c r="BM77" i="3"/>
  <c r="BL77" i="3"/>
  <c r="BK77" i="3"/>
  <c r="BJ77" i="3"/>
  <c r="BF77" i="3"/>
  <c r="BE77" i="3"/>
  <c r="BD77" i="3"/>
  <c r="AZ77" i="3"/>
  <c r="AY77" i="3"/>
  <c r="AX77" i="3"/>
  <c r="AT77" i="3"/>
  <c r="AS77" i="3"/>
  <c r="AR77" i="3"/>
  <c r="AQ77" i="3"/>
  <c r="AM77" i="3"/>
  <c r="AL77" i="3"/>
  <c r="AK77" i="3"/>
  <c r="AJ77" i="3"/>
  <c r="AF77" i="3"/>
  <c r="AE77" i="3"/>
  <c r="AD77" i="3"/>
  <c r="AC77" i="3"/>
  <c r="Y77" i="3"/>
  <c r="X77" i="3"/>
  <c r="W77" i="3"/>
  <c r="V77" i="3"/>
  <c r="R77" i="3"/>
  <c r="Q77" i="3"/>
  <c r="P77" i="3"/>
  <c r="O77" i="3"/>
  <c r="K77" i="3"/>
  <c r="J77" i="3"/>
  <c r="I77" i="3"/>
  <c r="H77" i="3"/>
  <c r="GG76" i="3"/>
  <c r="GF76" i="3"/>
  <c r="GE76" i="3"/>
  <c r="GA76" i="3"/>
  <c r="FZ76" i="3"/>
  <c r="FY76" i="3"/>
  <c r="FU76" i="3"/>
  <c r="FT76" i="3"/>
  <c r="FS76" i="3"/>
  <c r="FO76" i="3"/>
  <c r="FN76" i="3"/>
  <c r="FM76" i="3"/>
  <c r="FI76" i="3"/>
  <c r="FH76" i="3"/>
  <c r="FG76" i="3"/>
  <c r="FC76" i="3"/>
  <c r="FB76" i="3"/>
  <c r="FA76" i="3"/>
  <c r="EW76" i="3"/>
  <c r="EV76" i="3"/>
  <c r="EU76" i="3"/>
  <c r="EQ76" i="3"/>
  <c r="EP76" i="3"/>
  <c r="EO76" i="3"/>
  <c r="EN76" i="3"/>
  <c r="EJ76" i="3"/>
  <c r="EI76" i="3"/>
  <c r="EH76" i="3"/>
  <c r="EG76" i="3"/>
  <c r="EC76" i="3"/>
  <c r="EB76" i="3"/>
  <c r="EA76" i="3"/>
  <c r="DW76" i="3"/>
  <c r="DV76" i="3"/>
  <c r="DU76" i="3"/>
  <c r="DT76" i="3"/>
  <c r="DP76" i="3"/>
  <c r="DO76" i="3"/>
  <c r="DN76" i="3"/>
  <c r="DM76" i="3"/>
  <c r="DI76" i="3"/>
  <c r="DH76" i="3"/>
  <c r="DG76" i="3"/>
  <c r="DF76" i="3"/>
  <c r="DB76" i="3"/>
  <c r="DA76" i="3"/>
  <c r="CZ76" i="3"/>
  <c r="CV76" i="3"/>
  <c r="CU76" i="3"/>
  <c r="CT76" i="3"/>
  <c r="CS76" i="3"/>
  <c r="CO76" i="3"/>
  <c r="CN76" i="3"/>
  <c r="CM76" i="3"/>
  <c r="CL76" i="3"/>
  <c r="CH76" i="3"/>
  <c r="CG76" i="3"/>
  <c r="CF76" i="3"/>
  <c r="CE76" i="3"/>
  <c r="CA76" i="3"/>
  <c r="BZ76" i="3"/>
  <c r="BY76" i="3"/>
  <c r="BX76" i="3"/>
  <c r="BT76" i="3"/>
  <c r="BS76" i="3"/>
  <c r="BR76" i="3"/>
  <c r="BQ76" i="3"/>
  <c r="BM76" i="3"/>
  <c r="BL76" i="3"/>
  <c r="BK76" i="3"/>
  <c r="BJ76" i="3"/>
  <c r="BF76" i="3"/>
  <c r="BE76" i="3"/>
  <c r="BD76" i="3"/>
  <c r="AZ76" i="3"/>
  <c r="AY76" i="3"/>
  <c r="AX76" i="3"/>
  <c r="AT76" i="3"/>
  <c r="AS76" i="3"/>
  <c r="AR76" i="3"/>
  <c r="AQ76" i="3"/>
  <c r="AM76" i="3"/>
  <c r="AL76" i="3"/>
  <c r="AK76" i="3"/>
  <c r="AJ76" i="3"/>
  <c r="AF76" i="3"/>
  <c r="AE76" i="3"/>
  <c r="AD76" i="3"/>
  <c r="AC76" i="3"/>
  <c r="Y76" i="3"/>
  <c r="X76" i="3"/>
  <c r="W76" i="3"/>
  <c r="V76" i="3"/>
  <c r="R76" i="3"/>
  <c r="Q76" i="3"/>
  <c r="P76" i="3"/>
  <c r="O76" i="3"/>
  <c r="K76" i="3"/>
  <c r="J76" i="3"/>
  <c r="I76" i="3"/>
  <c r="H76" i="3"/>
  <c r="GG75" i="3"/>
  <c r="GF75" i="3"/>
  <c r="GE75" i="3"/>
  <c r="GA75" i="3"/>
  <c r="FZ75" i="3"/>
  <c r="FY75" i="3"/>
  <c r="FU75" i="3"/>
  <c r="FT75" i="3"/>
  <c r="FS75" i="3"/>
  <c r="FO75" i="3"/>
  <c r="FN75" i="3"/>
  <c r="FM75" i="3"/>
  <c r="FI75" i="3"/>
  <c r="FH75" i="3"/>
  <c r="FG75" i="3"/>
  <c r="FC75" i="3"/>
  <c r="FB75" i="3"/>
  <c r="FA75" i="3"/>
  <c r="EW75" i="3"/>
  <c r="EV75" i="3"/>
  <c r="EU75" i="3"/>
  <c r="EQ75" i="3"/>
  <c r="EP75" i="3"/>
  <c r="EO75" i="3"/>
  <c r="EN75" i="3"/>
  <c r="EJ75" i="3"/>
  <c r="EI75" i="3"/>
  <c r="EH75" i="3"/>
  <c r="EG75" i="3"/>
  <c r="EC75" i="3"/>
  <c r="EB75" i="3"/>
  <c r="EA75" i="3"/>
  <c r="DW75" i="3"/>
  <c r="DV75" i="3"/>
  <c r="DU75" i="3"/>
  <c r="DT75" i="3"/>
  <c r="DP75" i="3"/>
  <c r="DO75" i="3"/>
  <c r="DN75" i="3"/>
  <c r="DM75" i="3"/>
  <c r="DI75" i="3"/>
  <c r="DH75" i="3"/>
  <c r="DG75" i="3"/>
  <c r="DF75" i="3"/>
  <c r="DB75" i="3"/>
  <c r="DA75" i="3"/>
  <c r="CZ75" i="3"/>
  <c r="CV75" i="3"/>
  <c r="CU75" i="3"/>
  <c r="CT75" i="3"/>
  <c r="CS75" i="3"/>
  <c r="CO75" i="3"/>
  <c r="CN75" i="3"/>
  <c r="CM75" i="3"/>
  <c r="CL75" i="3"/>
  <c r="CH75" i="3"/>
  <c r="CG75" i="3"/>
  <c r="CF75" i="3"/>
  <c r="CE75" i="3"/>
  <c r="CA75" i="3"/>
  <c r="BZ75" i="3"/>
  <c r="BY75" i="3"/>
  <c r="BX75" i="3"/>
  <c r="BT75" i="3"/>
  <c r="BS75" i="3"/>
  <c r="BR75" i="3"/>
  <c r="BQ75" i="3"/>
  <c r="BM75" i="3"/>
  <c r="BL75" i="3"/>
  <c r="BK75" i="3"/>
  <c r="BJ75" i="3"/>
  <c r="BF75" i="3"/>
  <c r="BE75" i="3"/>
  <c r="BD75" i="3"/>
  <c r="AZ75" i="3"/>
  <c r="AY75" i="3"/>
  <c r="AX75" i="3"/>
  <c r="AT75" i="3"/>
  <c r="AS75" i="3"/>
  <c r="AR75" i="3"/>
  <c r="AQ75" i="3"/>
  <c r="AM75" i="3"/>
  <c r="AL75" i="3"/>
  <c r="AK75" i="3"/>
  <c r="AJ75" i="3"/>
  <c r="AF75" i="3"/>
  <c r="AE75" i="3"/>
  <c r="AD75" i="3"/>
  <c r="AC75" i="3"/>
  <c r="Y75" i="3"/>
  <c r="X75" i="3"/>
  <c r="W75" i="3"/>
  <c r="V75" i="3"/>
  <c r="R75" i="3"/>
  <c r="Q75" i="3"/>
  <c r="P75" i="3"/>
  <c r="O75" i="3"/>
  <c r="K75" i="3"/>
  <c r="J75" i="3"/>
  <c r="I75" i="3"/>
  <c r="H75" i="3"/>
  <c r="GG74" i="3"/>
  <c r="GF74" i="3"/>
  <c r="GE74" i="3"/>
  <c r="GA74" i="3"/>
  <c r="FZ74" i="3"/>
  <c r="FY74" i="3"/>
  <c r="FU74" i="3"/>
  <c r="FT74" i="3"/>
  <c r="FS74" i="3"/>
  <c r="FO74" i="3"/>
  <c r="FN74" i="3"/>
  <c r="FM74" i="3"/>
  <c r="FI74" i="3"/>
  <c r="FH74" i="3"/>
  <c r="FG74" i="3"/>
  <c r="FC74" i="3"/>
  <c r="FB74" i="3"/>
  <c r="FA74" i="3"/>
  <c r="EW74" i="3"/>
  <c r="EV74" i="3"/>
  <c r="EU74" i="3"/>
  <c r="EQ74" i="3"/>
  <c r="EP74" i="3"/>
  <c r="EO74" i="3"/>
  <c r="EN74" i="3"/>
  <c r="EJ74" i="3"/>
  <c r="EI74" i="3"/>
  <c r="EH74" i="3"/>
  <c r="EG74" i="3"/>
  <c r="EC74" i="3"/>
  <c r="EB74" i="3"/>
  <c r="EA74" i="3"/>
  <c r="DW74" i="3"/>
  <c r="DV74" i="3"/>
  <c r="DU74" i="3"/>
  <c r="DT74" i="3"/>
  <c r="DP74" i="3"/>
  <c r="DO74" i="3"/>
  <c r="DN74" i="3"/>
  <c r="DM74" i="3"/>
  <c r="DI74" i="3"/>
  <c r="DH74" i="3"/>
  <c r="DG74" i="3"/>
  <c r="DF74" i="3"/>
  <c r="DB74" i="3"/>
  <c r="DA74" i="3"/>
  <c r="CZ74" i="3"/>
  <c r="CV74" i="3"/>
  <c r="CU74" i="3"/>
  <c r="CT74" i="3"/>
  <c r="CS74" i="3"/>
  <c r="CO74" i="3"/>
  <c r="CN74" i="3"/>
  <c r="CM74" i="3"/>
  <c r="CL74" i="3"/>
  <c r="CH74" i="3"/>
  <c r="CG74" i="3"/>
  <c r="CF74" i="3"/>
  <c r="CE74" i="3"/>
  <c r="CA74" i="3"/>
  <c r="BZ74" i="3"/>
  <c r="BY74" i="3"/>
  <c r="BX74" i="3"/>
  <c r="BT74" i="3"/>
  <c r="BS74" i="3"/>
  <c r="BR74" i="3"/>
  <c r="BQ74" i="3"/>
  <c r="BM74" i="3"/>
  <c r="BL74" i="3"/>
  <c r="BK74" i="3"/>
  <c r="BJ74" i="3"/>
  <c r="BF74" i="3"/>
  <c r="BE74" i="3"/>
  <c r="BD74" i="3"/>
  <c r="AZ74" i="3"/>
  <c r="AY74" i="3"/>
  <c r="AX74" i="3"/>
  <c r="AT74" i="3"/>
  <c r="AS74" i="3"/>
  <c r="AR74" i="3"/>
  <c r="AQ74" i="3"/>
  <c r="AM74" i="3"/>
  <c r="AL74" i="3"/>
  <c r="AK74" i="3"/>
  <c r="AJ74" i="3"/>
  <c r="AF74" i="3"/>
  <c r="AE74" i="3"/>
  <c r="AD74" i="3"/>
  <c r="AC74" i="3"/>
  <c r="Y74" i="3"/>
  <c r="X74" i="3"/>
  <c r="W74" i="3"/>
  <c r="V74" i="3"/>
  <c r="R74" i="3"/>
  <c r="Q74" i="3"/>
  <c r="P74" i="3"/>
  <c r="O74" i="3"/>
  <c r="K74" i="3"/>
  <c r="J74" i="3"/>
  <c r="I74" i="3"/>
  <c r="H74" i="3"/>
  <c r="GG73" i="3"/>
  <c r="GF73" i="3"/>
  <c r="GE73" i="3"/>
  <c r="GA73" i="3"/>
  <c r="FZ73" i="3"/>
  <c r="FY73" i="3"/>
  <c r="FU73" i="3"/>
  <c r="FT73" i="3"/>
  <c r="FS73" i="3"/>
  <c r="FO73" i="3"/>
  <c r="FN73" i="3"/>
  <c r="FM73" i="3"/>
  <c r="FI73" i="3"/>
  <c r="FH73" i="3"/>
  <c r="FG73" i="3"/>
  <c r="FC73" i="3"/>
  <c r="FB73" i="3"/>
  <c r="FA73" i="3"/>
  <c r="EW73" i="3"/>
  <c r="EV73" i="3"/>
  <c r="EU73" i="3"/>
  <c r="EQ73" i="3"/>
  <c r="EP73" i="3"/>
  <c r="EO73" i="3"/>
  <c r="EN73" i="3"/>
  <c r="EJ73" i="3"/>
  <c r="EI73" i="3"/>
  <c r="EH73" i="3"/>
  <c r="EG73" i="3"/>
  <c r="EC73" i="3"/>
  <c r="EB73" i="3"/>
  <c r="EA73" i="3"/>
  <c r="DW73" i="3"/>
  <c r="DV73" i="3"/>
  <c r="DU73" i="3"/>
  <c r="DT73" i="3"/>
  <c r="DP73" i="3"/>
  <c r="DO73" i="3"/>
  <c r="DN73" i="3"/>
  <c r="DM73" i="3"/>
  <c r="DI73" i="3"/>
  <c r="DH73" i="3"/>
  <c r="DG73" i="3"/>
  <c r="DF73" i="3"/>
  <c r="DB73" i="3"/>
  <c r="DA73" i="3"/>
  <c r="CZ73" i="3"/>
  <c r="CV73" i="3"/>
  <c r="CU73" i="3"/>
  <c r="CT73" i="3"/>
  <c r="CS73" i="3"/>
  <c r="CO73" i="3"/>
  <c r="CN73" i="3"/>
  <c r="CM73" i="3"/>
  <c r="CL73" i="3"/>
  <c r="CH73" i="3"/>
  <c r="CG73" i="3"/>
  <c r="CF73" i="3"/>
  <c r="CE73" i="3"/>
  <c r="CA73" i="3"/>
  <c r="BZ73" i="3"/>
  <c r="BY73" i="3"/>
  <c r="BX73" i="3"/>
  <c r="BT73" i="3"/>
  <c r="BS73" i="3"/>
  <c r="BR73" i="3"/>
  <c r="BQ73" i="3"/>
  <c r="BM73" i="3"/>
  <c r="BL73" i="3"/>
  <c r="BK73" i="3"/>
  <c r="BJ73" i="3"/>
  <c r="BF73" i="3"/>
  <c r="BE73" i="3"/>
  <c r="BD73" i="3"/>
  <c r="AZ73" i="3"/>
  <c r="AY73" i="3"/>
  <c r="AX73" i="3"/>
  <c r="AT73" i="3"/>
  <c r="AS73" i="3"/>
  <c r="AR73" i="3"/>
  <c r="AQ73" i="3"/>
  <c r="AM73" i="3"/>
  <c r="AL73" i="3"/>
  <c r="AK73" i="3"/>
  <c r="AJ73" i="3"/>
  <c r="AF73" i="3"/>
  <c r="AE73" i="3"/>
  <c r="AD73" i="3"/>
  <c r="AC73" i="3"/>
  <c r="Y73" i="3"/>
  <c r="X73" i="3"/>
  <c r="W73" i="3"/>
  <c r="V73" i="3"/>
  <c r="R73" i="3"/>
  <c r="Q73" i="3"/>
  <c r="P73" i="3"/>
  <c r="O73" i="3"/>
  <c r="K73" i="3"/>
  <c r="J73" i="3"/>
  <c r="I73" i="3"/>
  <c r="H73" i="3"/>
  <c r="GG72" i="3"/>
  <c r="GF72" i="3"/>
  <c r="GE72" i="3"/>
  <c r="GA72" i="3"/>
  <c r="FZ72" i="3"/>
  <c r="FY72" i="3"/>
  <c r="FU72" i="3"/>
  <c r="FT72" i="3"/>
  <c r="FS72" i="3"/>
  <c r="FO72" i="3"/>
  <c r="FN72" i="3"/>
  <c r="FM72" i="3"/>
  <c r="FI72" i="3"/>
  <c r="FH72" i="3"/>
  <c r="FG72" i="3"/>
  <c r="FC72" i="3"/>
  <c r="FB72" i="3"/>
  <c r="FA72" i="3"/>
  <c r="EW72" i="3"/>
  <c r="EV72" i="3"/>
  <c r="EU72" i="3"/>
  <c r="EQ72" i="3"/>
  <c r="EP72" i="3"/>
  <c r="EO72" i="3"/>
  <c r="EN72" i="3"/>
  <c r="EJ72" i="3"/>
  <c r="EI72" i="3"/>
  <c r="EH72" i="3"/>
  <c r="EG72" i="3"/>
  <c r="EC72" i="3"/>
  <c r="EB72" i="3"/>
  <c r="EA72" i="3"/>
  <c r="DW72" i="3"/>
  <c r="DV72" i="3"/>
  <c r="DU72" i="3"/>
  <c r="DT72" i="3"/>
  <c r="DP72" i="3"/>
  <c r="DO72" i="3"/>
  <c r="DN72" i="3"/>
  <c r="DM72" i="3"/>
  <c r="DI72" i="3"/>
  <c r="DH72" i="3"/>
  <c r="DG72" i="3"/>
  <c r="DF72" i="3"/>
  <c r="DB72" i="3"/>
  <c r="DA72" i="3"/>
  <c r="CZ72" i="3"/>
  <c r="CV72" i="3"/>
  <c r="CU72" i="3"/>
  <c r="CT72" i="3"/>
  <c r="CS72" i="3"/>
  <c r="CO72" i="3"/>
  <c r="CN72" i="3"/>
  <c r="CM72" i="3"/>
  <c r="CL72" i="3"/>
  <c r="CH72" i="3"/>
  <c r="CG72" i="3"/>
  <c r="CF72" i="3"/>
  <c r="CE72" i="3"/>
  <c r="CA72" i="3"/>
  <c r="BZ72" i="3"/>
  <c r="BY72" i="3"/>
  <c r="BX72" i="3"/>
  <c r="BT72" i="3"/>
  <c r="BS72" i="3"/>
  <c r="BR72" i="3"/>
  <c r="BQ72" i="3"/>
  <c r="BM72" i="3"/>
  <c r="BL72" i="3"/>
  <c r="BK72" i="3"/>
  <c r="BJ72" i="3"/>
  <c r="BF72" i="3"/>
  <c r="BE72" i="3"/>
  <c r="BD72" i="3"/>
  <c r="AZ72" i="3"/>
  <c r="AY72" i="3"/>
  <c r="AX72" i="3"/>
  <c r="AT72" i="3"/>
  <c r="AS72" i="3"/>
  <c r="AR72" i="3"/>
  <c r="AQ72" i="3"/>
  <c r="AM72" i="3"/>
  <c r="AL72" i="3"/>
  <c r="AK72" i="3"/>
  <c r="AJ72" i="3"/>
  <c r="AF72" i="3"/>
  <c r="AE72" i="3"/>
  <c r="AD72" i="3"/>
  <c r="AC72" i="3"/>
  <c r="Y72" i="3"/>
  <c r="X72" i="3"/>
  <c r="W72" i="3"/>
  <c r="V72" i="3"/>
  <c r="R72" i="3"/>
  <c r="Q72" i="3"/>
  <c r="P72" i="3"/>
  <c r="O72" i="3"/>
  <c r="K72" i="3"/>
  <c r="J72" i="3"/>
  <c r="I72" i="3"/>
  <c r="H72" i="3"/>
  <c r="GG71" i="3"/>
  <c r="GF71" i="3"/>
  <c r="GE71" i="3"/>
  <c r="GA71" i="3"/>
  <c r="FZ71" i="3"/>
  <c r="FY71" i="3"/>
  <c r="FU71" i="3"/>
  <c r="FT71" i="3"/>
  <c r="FS71" i="3"/>
  <c r="FO71" i="3"/>
  <c r="FN71" i="3"/>
  <c r="FM71" i="3"/>
  <c r="FI71" i="3"/>
  <c r="FH71" i="3"/>
  <c r="FG71" i="3"/>
  <c r="FC71" i="3"/>
  <c r="FB71" i="3"/>
  <c r="FA71" i="3"/>
  <c r="EW71" i="3"/>
  <c r="EV71" i="3"/>
  <c r="EU71" i="3"/>
  <c r="EQ71" i="3"/>
  <c r="EP71" i="3"/>
  <c r="EO71" i="3"/>
  <c r="EN71" i="3"/>
  <c r="EJ71" i="3"/>
  <c r="EI71" i="3"/>
  <c r="EH71" i="3"/>
  <c r="EG71" i="3"/>
  <c r="EC71" i="3"/>
  <c r="EB71" i="3"/>
  <c r="EA71" i="3"/>
  <c r="DW71" i="3"/>
  <c r="DV71" i="3"/>
  <c r="DU71" i="3"/>
  <c r="DT71" i="3"/>
  <c r="DP71" i="3"/>
  <c r="DO71" i="3"/>
  <c r="DN71" i="3"/>
  <c r="DM71" i="3"/>
  <c r="DI71" i="3"/>
  <c r="DH71" i="3"/>
  <c r="DG71" i="3"/>
  <c r="DF71" i="3"/>
  <c r="DB71" i="3"/>
  <c r="DA71" i="3"/>
  <c r="CZ71" i="3"/>
  <c r="CV71" i="3"/>
  <c r="CU71" i="3"/>
  <c r="CT71" i="3"/>
  <c r="CS71" i="3"/>
  <c r="CO71" i="3"/>
  <c r="CN71" i="3"/>
  <c r="CM71" i="3"/>
  <c r="CL71" i="3"/>
  <c r="CH71" i="3"/>
  <c r="CG71" i="3"/>
  <c r="CF71" i="3"/>
  <c r="CE71" i="3"/>
  <c r="CA71" i="3"/>
  <c r="BZ71" i="3"/>
  <c r="BY71" i="3"/>
  <c r="BX71" i="3"/>
  <c r="BT71" i="3"/>
  <c r="BS71" i="3"/>
  <c r="BR71" i="3"/>
  <c r="BQ71" i="3"/>
  <c r="BM71" i="3"/>
  <c r="BL71" i="3"/>
  <c r="BK71" i="3"/>
  <c r="BJ71" i="3"/>
  <c r="BF71" i="3"/>
  <c r="BE71" i="3"/>
  <c r="BD71" i="3"/>
  <c r="AZ71" i="3"/>
  <c r="AY71" i="3"/>
  <c r="AX71" i="3"/>
  <c r="AT71" i="3"/>
  <c r="AS71" i="3"/>
  <c r="AR71" i="3"/>
  <c r="AQ71" i="3"/>
  <c r="AM71" i="3"/>
  <c r="AL71" i="3"/>
  <c r="AK71" i="3"/>
  <c r="AJ71" i="3"/>
  <c r="AF71" i="3"/>
  <c r="AE71" i="3"/>
  <c r="AD71" i="3"/>
  <c r="AC71" i="3"/>
  <c r="Y71" i="3"/>
  <c r="X71" i="3"/>
  <c r="W71" i="3"/>
  <c r="V71" i="3"/>
  <c r="R71" i="3"/>
  <c r="Q71" i="3"/>
  <c r="P71" i="3"/>
  <c r="O71" i="3"/>
  <c r="K71" i="3"/>
  <c r="J71" i="3"/>
  <c r="I71" i="3"/>
  <c r="H71" i="3"/>
  <c r="GG70" i="3"/>
  <c r="GF70" i="3"/>
  <c r="GE70" i="3"/>
  <c r="GA70" i="3"/>
  <c r="FZ70" i="3"/>
  <c r="FY70" i="3"/>
  <c r="FU70" i="3"/>
  <c r="FT70" i="3"/>
  <c r="FS70" i="3"/>
  <c r="FO70" i="3"/>
  <c r="FN70" i="3"/>
  <c r="FM70" i="3"/>
  <c r="FI70" i="3"/>
  <c r="FH70" i="3"/>
  <c r="FG70" i="3"/>
  <c r="FC70" i="3"/>
  <c r="FB70" i="3"/>
  <c r="FA70" i="3"/>
  <c r="EW70" i="3"/>
  <c r="EV70" i="3"/>
  <c r="EU70" i="3"/>
  <c r="EQ70" i="3"/>
  <c r="EP70" i="3"/>
  <c r="EO70" i="3"/>
  <c r="EN70" i="3"/>
  <c r="EJ70" i="3"/>
  <c r="EI70" i="3"/>
  <c r="EH70" i="3"/>
  <c r="EG70" i="3"/>
  <c r="EC70" i="3"/>
  <c r="EB70" i="3"/>
  <c r="EA70" i="3"/>
  <c r="DW70" i="3"/>
  <c r="DV70" i="3"/>
  <c r="DU70" i="3"/>
  <c r="DT70" i="3"/>
  <c r="DP70" i="3"/>
  <c r="DO70" i="3"/>
  <c r="DN70" i="3"/>
  <c r="DM70" i="3"/>
  <c r="DI70" i="3"/>
  <c r="DH70" i="3"/>
  <c r="DG70" i="3"/>
  <c r="DF70" i="3"/>
  <c r="DB70" i="3"/>
  <c r="DA70" i="3"/>
  <c r="CZ70" i="3"/>
  <c r="CV70" i="3"/>
  <c r="CU70" i="3"/>
  <c r="CT70" i="3"/>
  <c r="CS70" i="3"/>
  <c r="CO70" i="3"/>
  <c r="CN70" i="3"/>
  <c r="CM70" i="3"/>
  <c r="CL70" i="3"/>
  <c r="CH70" i="3"/>
  <c r="CG70" i="3"/>
  <c r="CF70" i="3"/>
  <c r="CE70" i="3"/>
  <c r="CA70" i="3"/>
  <c r="BZ70" i="3"/>
  <c r="BY70" i="3"/>
  <c r="BX70" i="3"/>
  <c r="BT70" i="3"/>
  <c r="BS70" i="3"/>
  <c r="BR70" i="3"/>
  <c r="BQ70" i="3"/>
  <c r="BM70" i="3"/>
  <c r="BL70" i="3"/>
  <c r="BK70" i="3"/>
  <c r="BJ70" i="3"/>
  <c r="BF70" i="3"/>
  <c r="BE70" i="3"/>
  <c r="BD70" i="3"/>
  <c r="AZ70" i="3"/>
  <c r="AY70" i="3"/>
  <c r="AX70" i="3"/>
  <c r="AT70" i="3"/>
  <c r="AS70" i="3"/>
  <c r="AR70" i="3"/>
  <c r="AQ70" i="3"/>
  <c r="AM70" i="3"/>
  <c r="AL70" i="3"/>
  <c r="AK70" i="3"/>
  <c r="AJ70" i="3"/>
  <c r="AF70" i="3"/>
  <c r="AE70" i="3"/>
  <c r="AD70" i="3"/>
  <c r="AC70" i="3"/>
  <c r="Y70" i="3"/>
  <c r="X70" i="3"/>
  <c r="W70" i="3"/>
  <c r="V70" i="3"/>
  <c r="R70" i="3"/>
  <c r="Q70" i="3"/>
  <c r="P70" i="3"/>
  <c r="O70" i="3"/>
  <c r="K70" i="3"/>
  <c r="J70" i="3"/>
  <c r="I70" i="3"/>
  <c r="H70" i="3"/>
  <c r="GG69" i="3"/>
  <c r="GF69" i="3"/>
  <c r="GE69" i="3"/>
  <c r="GA69" i="3"/>
  <c r="FZ69" i="3"/>
  <c r="FY69" i="3"/>
  <c r="FU69" i="3"/>
  <c r="FT69" i="3"/>
  <c r="FS69" i="3"/>
  <c r="FO69" i="3"/>
  <c r="FN69" i="3"/>
  <c r="FM69" i="3"/>
  <c r="FI69" i="3"/>
  <c r="FH69" i="3"/>
  <c r="FG69" i="3"/>
  <c r="FC69" i="3"/>
  <c r="FB69" i="3"/>
  <c r="FA69" i="3"/>
  <c r="EW69" i="3"/>
  <c r="EV69" i="3"/>
  <c r="EU69" i="3"/>
  <c r="EQ69" i="3"/>
  <c r="EP69" i="3"/>
  <c r="EO69" i="3"/>
  <c r="EN69" i="3"/>
  <c r="EJ69" i="3"/>
  <c r="EI69" i="3"/>
  <c r="EH69" i="3"/>
  <c r="EG69" i="3"/>
  <c r="EC69" i="3"/>
  <c r="EB69" i="3"/>
  <c r="EA69" i="3"/>
  <c r="DW69" i="3"/>
  <c r="DV69" i="3"/>
  <c r="DU69" i="3"/>
  <c r="DT69" i="3"/>
  <c r="DP69" i="3"/>
  <c r="DO69" i="3"/>
  <c r="DN69" i="3"/>
  <c r="DM69" i="3"/>
  <c r="DI69" i="3"/>
  <c r="DH69" i="3"/>
  <c r="DG69" i="3"/>
  <c r="DF69" i="3"/>
  <c r="DB69" i="3"/>
  <c r="DA69" i="3"/>
  <c r="CZ69" i="3"/>
  <c r="CV69" i="3"/>
  <c r="CU69" i="3"/>
  <c r="CT69" i="3"/>
  <c r="CS69" i="3"/>
  <c r="CO69" i="3"/>
  <c r="CN69" i="3"/>
  <c r="CM69" i="3"/>
  <c r="CL69" i="3"/>
  <c r="CH69" i="3"/>
  <c r="CG69" i="3"/>
  <c r="CF69" i="3"/>
  <c r="CE69" i="3"/>
  <c r="CA69" i="3"/>
  <c r="BZ69" i="3"/>
  <c r="BY69" i="3"/>
  <c r="BX69" i="3"/>
  <c r="BT69" i="3"/>
  <c r="BS69" i="3"/>
  <c r="BR69" i="3"/>
  <c r="BQ69" i="3"/>
  <c r="BM69" i="3"/>
  <c r="BL69" i="3"/>
  <c r="BK69" i="3"/>
  <c r="BJ69" i="3"/>
  <c r="BF69" i="3"/>
  <c r="BE69" i="3"/>
  <c r="BD69" i="3"/>
  <c r="AZ69" i="3"/>
  <c r="AY69" i="3"/>
  <c r="AX69" i="3"/>
  <c r="AT69" i="3"/>
  <c r="AS69" i="3"/>
  <c r="AR69" i="3"/>
  <c r="AQ69" i="3"/>
  <c r="AM69" i="3"/>
  <c r="AL69" i="3"/>
  <c r="AK69" i="3"/>
  <c r="AJ69" i="3"/>
  <c r="AF69" i="3"/>
  <c r="AE69" i="3"/>
  <c r="AD69" i="3"/>
  <c r="AC69" i="3"/>
  <c r="Y69" i="3"/>
  <c r="X69" i="3"/>
  <c r="W69" i="3"/>
  <c r="V69" i="3"/>
  <c r="R69" i="3"/>
  <c r="Q69" i="3"/>
  <c r="P69" i="3"/>
  <c r="O69" i="3"/>
  <c r="K69" i="3"/>
  <c r="J69" i="3"/>
  <c r="I69" i="3"/>
  <c r="H69" i="3"/>
  <c r="GG68" i="3"/>
  <c r="GF68" i="3"/>
  <c r="GE68" i="3"/>
  <c r="GA68" i="3"/>
  <c r="FZ68" i="3"/>
  <c r="FY68" i="3"/>
  <c r="FU68" i="3"/>
  <c r="FT68" i="3"/>
  <c r="FS68" i="3"/>
  <c r="FO68" i="3"/>
  <c r="FN68" i="3"/>
  <c r="FM68" i="3"/>
  <c r="FI68" i="3"/>
  <c r="FH68" i="3"/>
  <c r="FG68" i="3"/>
  <c r="FC68" i="3"/>
  <c r="FB68" i="3"/>
  <c r="FA68" i="3"/>
  <c r="EW68" i="3"/>
  <c r="EV68" i="3"/>
  <c r="EU68" i="3"/>
  <c r="EQ68" i="3"/>
  <c r="EP68" i="3"/>
  <c r="EO68" i="3"/>
  <c r="EN68" i="3"/>
  <c r="EJ68" i="3"/>
  <c r="EI68" i="3"/>
  <c r="EH68" i="3"/>
  <c r="EG68" i="3"/>
  <c r="EC68" i="3"/>
  <c r="EB68" i="3"/>
  <c r="EA68" i="3"/>
  <c r="DW68" i="3"/>
  <c r="DV68" i="3"/>
  <c r="DU68" i="3"/>
  <c r="DT68" i="3"/>
  <c r="DP68" i="3"/>
  <c r="DO68" i="3"/>
  <c r="DN68" i="3"/>
  <c r="DM68" i="3"/>
  <c r="DI68" i="3"/>
  <c r="DH68" i="3"/>
  <c r="DG68" i="3"/>
  <c r="DF68" i="3"/>
  <c r="DB68" i="3"/>
  <c r="DA68" i="3"/>
  <c r="CZ68" i="3"/>
  <c r="CV68" i="3"/>
  <c r="CU68" i="3"/>
  <c r="CT68" i="3"/>
  <c r="CS68" i="3"/>
  <c r="CO68" i="3"/>
  <c r="CN68" i="3"/>
  <c r="CM68" i="3"/>
  <c r="CL68" i="3"/>
  <c r="CH68" i="3"/>
  <c r="CG68" i="3"/>
  <c r="CF68" i="3"/>
  <c r="CE68" i="3"/>
  <c r="CA68" i="3"/>
  <c r="BZ68" i="3"/>
  <c r="BY68" i="3"/>
  <c r="BX68" i="3"/>
  <c r="BT68" i="3"/>
  <c r="BS68" i="3"/>
  <c r="BR68" i="3"/>
  <c r="BQ68" i="3"/>
  <c r="BM68" i="3"/>
  <c r="BL68" i="3"/>
  <c r="BK68" i="3"/>
  <c r="BJ68" i="3"/>
  <c r="BF68" i="3"/>
  <c r="BE68" i="3"/>
  <c r="BD68" i="3"/>
  <c r="AZ68" i="3"/>
  <c r="AY68" i="3"/>
  <c r="AX68" i="3"/>
  <c r="AT68" i="3"/>
  <c r="AS68" i="3"/>
  <c r="AR68" i="3"/>
  <c r="AQ68" i="3"/>
  <c r="AM68" i="3"/>
  <c r="AL68" i="3"/>
  <c r="AK68" i="3"/>
  <c r="AJ68" i="3"/>
  <c r="AF68" i="3"/>
  <c r="AE68" i="3"/>
  <c r="AD68" i="3"/>
  <c r="AC68" i="3"/>
  <c r="Y68" i="3"/>
  <c r="X68" i="3"/>
  <c r="W68" i="3"/>
  <c r="V68" i="3"/>
  <c r="R68" i="3"/>
  <c r="Q68" i="3"/>
  <c r="P68" i="3"/>
  <c r="O68" i="3"/>
  <c r="K68" i="3"/>
  <c r="J68" i="3"/>
  <c r="I68" i="3"/>
  <c r="H68" i="3"/>
  <c r="GG67" i="3"/>
  <c r="GF67" i="3"/>
  <c r="GE67" i="3"/>
  <c r="GA67" i="3"/>
  <c r="FZ67" i="3"/>
  <c r="FY67" i="3"/>
  <c r="FU67" i="3"/>
  <c r="FT67" i="3"/>
  <c r="FS67" i="3"/>
  <c r="FO67" i="3"/>
  <c r="FN67" i="3"/>
  <c r="FM67" i="3"/>
  <c r="FI67" i="3"/>
  <c r="FH67" i="3"/>
  <c r="FG67" i="3"/>
  <c r="FC67" i="3"/>
  <c r="FB67" i="3"/>
  <c r="FA67" i="3"/>
  <c r="EW67" i="3"/>
  <c r="EV67" i="3"/>
  <c r="EU67" i="3"/>
  <c r="EQ67" i="3"/>
  <c r="EP67" i="3"/>
  <c r="EO67" i="3"/>
  <c r="EN67" i="3"/>
  <c r="EJ67" i="3"/>
  <c r="EI67" i="3"/>
  <c r="EH67" i="3"/>
  <c r="EG67" i="3"/>
  <c r="EC67" i="3"/>
  <c r="EB67" i="3"/>
  <c r="EA67" i="3"/>
  <c r="DW67" i="3"/>
  <c r="DV67" i="3"/>
  <c r="DU67" i="3"/>
  <c r="DT67" i="3"/>
  <c r="DP67" i="3"/>
  <c r="DO67" i="3"/>
  <c r="DN67" i="3"/>
  <c r="DM67" i="3"/>
  <c r="DI67" i="3"/>
  <c r="DH67" i="3"/>
  <c r="DG67" i="3"/>
  <c r="DF67" i="3"/>
  <c r="DB67" i="3"/>
  <c r="DA67" i="3"/>
  <c r="CZ67" i="3"/>
  <c r="CV67" i="3"/>
  <c r="CU67" i="3"/>
  <c r="CT67" i="3"/>
  <c r="CS67" i="3"/>
  <c r="CO67" i="3"/>
  <c r="CN67" i="3"/>
  <c r="CM67" i="3"/>
  <c r="CL67" i="3"/>
  <c r="CH67" i="3"/>
  <c r="CG67" i="3"/>
  <c r="CF67" i="3"/>
  <c r="CE67" i="3"/>
  <c r="CA67" i="3"/>
  <c r="BZ67" i="3"/>
  <c r="BY67" i="3"/>
  <c r="BX67" i="3"/>
  <c r="BT67" i="3"/>
  <c r="BS67" i="3"/>
  <c r="BR67" i="3"/>
  <c r="BQ67" i="3"/>
  <c r="BM67" i="3"/>
  <c r="BL67" i="3"/>
  <c r="BK67" i="3"/>
  <c r="BJ67" i="3"/>
  <c r="BF67" i="3"/>
  <c r="BE67" i="3"/>
  <c r="BD67" i="3"/>
  <c r="AZ67" i="3"/>
  <c r="AY67" i="3"/>
  <c r="AX67" i="3"/>
  <c r="AT67" i="3"/>
  <c r="AS67" i="3"/>
  <c r="AR67" i="3"/>
  <c r="AQ67" i="3"/>
  <c r="AM67" i="3"/>
  <c r="AL67" i="3"/>
  <c r="AK67" i="3"/>
  <c r="AJ67" i="3"/>
  <c r="AF67" i="3"/>
  <c r="AE67" i="3"/>
  <c r="AD67" i="3"/>
  <c r="AC67" i="3"/>
  <c r="Y67" i="3"/>
  <c r="X67" i="3"/>
  <c r="W67" i="3"/>
  <c r="V67" i="3"/>
  <c r="R67" i="3"/>
  <c r="Q67" i="3"/>
  <c r="P67" i="3"/>
  <c r="O67" i="3"/>
  <c r="K67" i="3"/>
  <c r="J67" i="3"/>
  <c r="I67" i="3"/>
  <c r="H67" i="3"/>
  <c r="GG66" i="3"/>
  <c r="GF66" i="3"/>
  <c r="GE66" i="3"/>
  <c r="GA66" i="3"/>
  <c r="FZ66" i="3"/>
  <c r="FY66" i="3"/>
  <c r="FU66" i="3"/>
  <c r="FT66" i="3"/>
  <c r="FS66" i="3"/>
  <c r="FO66" i="3"/>
  <c r="FN66" i="3"/>
  <c r="FM66" i="3"/>
  <c r="FI66" i="3"/>
  <c r="FH66" i="3"/>
  <c r="FG66" i="3"/>
  <c r="FC66" i="3"/>
  <c r="FB66" i="3"/>
  <c r="FA66" i="3"/>
  <c r="EW66" i="3"/>
  <c r="EV66" i="3"/>
  <c r="EU66" i="3"/>
  <c r="EQ66" i="3"/>
  <c r="EP66" i="3"/>
  <c r="EO66" i="3"/>
  <c r="EN66" i="3"/>
  <c r="EJ66" i="3"/>
  <c r="EI66" i="3"/>
  <c r="EH66" i="3"/>
  <c r="EG66" i="3"/>
  <c r="EC66" i="3"/>
  <c r="EB66" i="3"/>
  <c r="EA66" i="3"/>
  <c r="DW66" i="3"/>
  <c r="DV66" i="3"/>
  <c r="DU66" i="3"/>
  <c r="DT66" i="3"/>
  <c r="DP66" i="3"/>
  <c r="DO66" i="3"/>
  <c r="DN66" i="3"/>
  <c r="DM66" i="3"/>
  <c r="DI66" i="3"/>
  <c r="DH66" i="3"/>
  <c r="DG66" i="3"/>
  <c r="DF66" i="3"/>
  <c r="DB66" i="3"/>
  <c r="DA66" i="3"/>
  <c r="CZ66" i="3"/>
  <c r="CV66" i="3"/>
  <c r="CU66" i="3"/>
  <c r="CT66" i="3"/>
  <c r="CS66" i="3"/>
  <c r="CO66" i="3"/>
  <c r="CN66" i="3"/>
  <c r="CM66" i="3"/>
  <c r="CL66" i="3"/>
  <c r="CH66" i="3"/>
  <c r="CG66" i="3"/>
  <c r="CF66" i="3"/>
  <c r="CE66" i="3"/>
  <c r="CA66" i="3"/>
  <c r="BZ66" i="3"/>
  <c r="BY66" i="3"/>
  <c r="BX66" i="3"/>
  <c r="BT66" i="3"/>
  <c r="BS66" i="3"/>
  <c r="BR66" i="3"/>
  <c r="BQ66" i="3"/>
  <c r="BM66" i="3"/>
  <c r="BL66" i="3"/>
  <c r="BK66" i="3"/>
  <c r="BJ66" i="3"/>
  <c r="BF66" i="3"/>
  <c r="BE66" i="3"/>
  <c r="BD66" i="3"/>
  <c r="AZ66" i="3"/>
  <c r="AY66" i="3"/>
  <c r="AX66" i="3"/>
  <c r="AT66" i="3"/>
  <c r="AS66" i="3"/>
  <c r="AR66" i="3"/>
  <c r="AQ66" i="3"/>
  <c r="AM66" i="3"/>
  <c r="AL66" i="3"/>
  <c r="AK66" i="3"/>
  <c r="AJ66" i="3"/>
  <c r="AF66" i="3"/>
  <c r="AE66" i="3"/>
  <c r="AD66" i="3"/>
  <c r="AC66" i="3"/>
  <c r="Y66" i="3"/>
  <c r="X66" i="3"/>
  <c r="W66" i="3"/>
  <c r="V66" i="3"/>
  <c r="R66" i="3"/>
  <c r="Q66" i="3"/>
  <c r="P66" i="3"/>
  <c r="O66" i="3"/>
  <c r="K66" i="3"/>
  <c r="J66" i="3"/>
  <c r="I66" i="3"/>
  <c r="H66" i="3"/>
  <c r="GG65" i="3"/>
  <c r="GF65" i="3"/>
  <c r="GE65" i="3"/>
  <c r="GA65" i="3"/>
  <c r="FZ65" i="3"/>
  <c r="FY65" i="3"/>
  <c r="FU65" i="3"/>
  <c r="FT65" i="3"/>
  <c r="FS65" i="3"/>
  <c r="FO65" i="3"/>
  <c r="FN65" i="3"/>
  <c r="FM65" i="3"/>
  <c r="FI65" i="3"/>
  <c r="FH65" i="3"/>
  <c r="FG65" i="3"/>
  <c r="FC65" i="3"/>
  <c r="FB65" i="3"/>
  <c r="FA65" i="3"/>
  <c r="EW65" i="3"/>
  <c r="EV65" i="3"/>
  <c r="EU65" i="3"/>
  <c r="EQ65" i="3"/>
  <c r="EP65" i="3"/>
  <c r="EO65" i="3"/>
  <c r="EN65" i="3"/>
  <c r="EJ65" i="3"/>
  <c r="EI65" i="3"/>
  <c r="EH65" i="3"/>
  <c r="EG65" i="3"/>
  <c r="EC65" i="3"/>
  <c r="EB65" i="3"/>
  <c r="EA65" i="3"/>
  <c r="DW65" i="3"/>
  <c r="DV65" i="3"/>
  <c r="DU65" i="3"/>
  <c r="DT65" i="3"/>
  <c r="DP65" i="3"/>
  <c r="DO65" i="3"/>
  <c r="DN65" i="3"/>
  <c r="DM65" i="3"/>
  <c r="DI65" i="3"/>
  <c r="DH65" i="3"/>
  <c r="DG65" i="3"/>
  <c r="DF65" i="3"/>
  <c r="DB65" i="3"/>
  <c r="DA65" i="3"/>
  <c r="CZ65" i="3"/>
  <c r="CV65" i="3"/>
  <c r="CU65" i="3"/>
  <c r="CT65" i="3"/>
  <c r="CS65" i="3"/>
  <c r="CO65" i="3"/>
  <c r="CN65" i="3"/>
  <c r="CM65" i="3"/>
  <c r="CL65" i="3"/>
  <c r="CH65" i="3"/>
  <c r="CG65" i="3"/>
  <c r="CF65" i="3"/>
  <c r="CE65" i="3"/>
  <c r="CA65" i="3"/>
  <c r="BZ65" i="3"/>
  <c r="BY65" i="3"/>
  <c r="BX65" i="3"/>
  <c r="BT65" i="3"/>
  <c r="BS65" i="3"/>
  <c r="BR65" i="3"/>
  <c r="BQ65" i="3"/>
  <c r="BM65" i="3"/>
  <c r="BL65" i="3"/>
  <c r="BK65" i="3"/>
  <c r="BJ65" i="3"/>
  <c r="BF65" i="3"/>
  <c r="BE65" i="3"/>
  <c r="BD65" i="3"/>
  <c r="AZ65" i="3"/>
  <c r="AY65" i="3"/>
  <c r="AX65" i="3"/>
  <c r="AT65" i="3"/>
  <c r="AS65" i="3"/>
  <c r="AR65" i="3"/>
  <c r="AQ65" i="3"/>
  <c r="AM65" i="3"/>
  <c r="AL65" i="3"/>
  <c r="AK65" i="3"/>
  <c r="AJ65" i="3"/>
  <c r="AF65" i="3"/>
  <c r="AE65" i="3"/>
  <c r="AD65" i="3"/>
  <c r="AC65" i="3"/>
  <c r="Y65" i="3"/>
  <c r="X65" i="3"/>
  <c r="W65" i="3"/>
  <c r="V65" i="3"/>
  <c r="R65" i="3"/>
  <c r="Q65" i="3"/>
  <c r="P65" i="3"/>
  <c r="O65" i="3"/>
  <c r="K65" i="3"/>
  <c r="J65" i="3"/>
  <c r="I65" i="3"/>
  <c r="H65" i="3"/>
  <c r="GG64" i="3"/>
  <c r="GF64" i="3"/>
  <c r="GE64" i="3"/>
  <c r="GA64" i="3"/>
  <c r="FZ64" i="3"/>
  <c r="FY64" i="3"/>
  <c r="FU64" i="3"/>
  <c r="FT64" i="3"/>
  <c r="FS64" i="3"/>
  <c r="FO64" i="3"/>
  <c r="FN64" i="3"/>
  <c r="FM64" i="3"/>
  <c r="FI64" i="3"/>
  <c r="FH64" i="3"/>
  <c r="FG64" i="3"/>
  <c r="FC64" i="3"/>
  <c r="FB64" i="3"/>
  <c r="FA64" i="3"/>
  <c r="EW64" i="3"/>
  <c r="EV64" i="3"/>
  <c r="EU64" i="3"/>
  <c r="EQ64" i="3"/>
  <c r="EP64" i="3"/>
  <c r="EO64" i="3"/>
  <c r="EN64" i="3"/>
  <c r="EJ64" i="3"/>
  <c r="EI64" i="3"/>
  <c r="EH64" i="3"/>
  <c r="EG64" i="3"/>
  <c r="EC64" i="3"/>
  <c r="EB64" i="3"/>
  <c r="EA64" i="3"/>
  <c r="DW64" i="3"/>
  <c r="DV64" i="3"/>
  <c r="DU64" i="3"/>
  <c r="DT64" i="3"/>
  <c r="DP64" i="3"/>
  <c r="DO64" i="3"/>
  <c r="DN64" i="3"/>
  <c r="DM64" i="3"/>
  <c r="DI64" i="3"/>
  <c r="DH64" i="3"/>
  <c r="DG64" i="3"/>
  <c r="DF64" i="3"/>
  <c r="DB64" i="3"/>
  <c r="DA64" i="3"/>
  <c r="CZ64" i="3"/>
  <c r="CV64" i="3"/>
  <c r="CU64" i="3"/>
  <c r="CT64" i="3"/>
  <c r="CS64" i="3"/>
  <c r="CO64" i="3"/>
  <c r="CN64" i="3"/>
  <c r="CM64" i="3"/>
  <c r="CL64" i="3"/>
  <c r="CH64" i="3"/>
  <c r="CG64" i="3"/>
  <c r="CF64" i="3"/>
  <c r="CE64" i="3"/>
  <c r="CA64" i="3"/>
  <c r="BZ64" i="3"/>
  <c r="BY64" i="3"/>
  <c r="BX64" i="3"/>
  <c r="BT64" i="3"/>
  <c r="BS64" i="3"/>
  <c r="BR64" i="3"/>
  <c r="BQ64" i="3"/>
  <c r="BM64" i="3"/>
  <c r="BL64" i="3"/>
  <c r="BK64" i="3"/>
  <c r="BJ64" i="3"/>
  <c r="BF64" i="3"/>
  <c r="BE64" i="3"/>
  <c r="BD64" i="3"/>
  <c r="AZ64" i="3"/>
  <c r="AY64" i="3"/>
  <c r="AX64" i="3"/>
  <c r="AT64" i="3"/>
  <c r="AS64" i="3"/>
  <c r="AR64" i="3"/>
  <c r="AQ64" i="3"/>
  <c r="AM64" i="3"/>
  <c r="AL64" i="3"/>
  <c r="AK64" i="3"/>
  <c r="AJ64" i="3"/>
  <c r="AF64" i="3"/>
  <c r="AE64" i="3"/>
  <c r="AD64" i="3"/>
  <c r="AC64" i="3"/>
  <c r="Y64" i="3"/>
  <c r="X64" i="3"/>
  <c r="W64" i="3"/>
  <c r="V64" i="3"/>
  <c r="R64" i="3"/>
  <c r="Q64" i="3"/>
  <c r="P64" i="3"/>
  <c r="O64" i="3"/>
  <c r="K64" i="3"/>
  <c r="J64" i="3"/>
  <c r="I64" i="3"/>
  <c r="H64" i="3"/>
  <c r="GG63" i="3"/>
  <c r="GF63" i="3"/>
  <c r="GE63" i="3"/>
  <c r="GA63" i="3"/>
  <c r="FZ63" i="3"/>
  <c r="FY63" i="3"/>
  <c r="FU63" i="3"/>
  <c r="FT63" i="3"/>
  <c r="FS63" i="3"/>
  <c r="FO63" i="3"/>
  <c r="FN63" i="3"/>
  <c r="FM63" i="3"/>
  <c r="FI63" i="3"/>
  <c r="FH63" i="3"/>
  <c r="FG63" i="3"/>
  <c r="FC63" i="3"/>
  <c r="FB63" i="3"/>
  <c r="FA63" i="3"/>
  <c r="EW63" i="3"/>
  <c r="EV63" i="3"/>
  <c r="EU63" i="3"/>
  <c r="EQ63" i="3"/>
  <c r="EP63" i="3"/>
  <c r="EO63" i="3"/>
  <c r="EN63" i="3"/>
  <c r="EJ63" i="3"/>
  <c r="EI63" i="3"/>
  <c r="EH63" i="3"/>
  <c r="EG63" i="3"/>
  <c r="EC63" i="3"/>
  <c r="EB63" i="3"/>
  <c r="EA63" i="3"/>
  <c r="DW63" i="3"/>
  <c r="DV63" i="3"/>
  <c r="DU63" i="3"/>
  <c r="DT63" i="3"/>
  <c r="DP63" i="3"/>
  <c r="DO63" i="3"/>
  <c r="DN63" i="3"/>
  <c r="DM63" i="3"/>
  <c r="DI63" i="3"/>
  <c r="DH63" i="3"/>
  <c r="DG63" i="3"/>
  <c r="DF63" i="3"/>
  <c r="DB63" i="3"/>
  <c r="DA63" i="3"/>
  <c r="CZ63" i="3"/>
  <c r="CV63" i="3"/>
  <c r="CU63" i="3"/>
  <c r="CT63" i="3"/>
  <c r="CS63" i="3"/>
  <c r="CO63" i="3"/>
  <c r="CN63" i="3"/>
  <c r="CM63" i="3"/>
  <c r="CL63" i="3"/>
  <c r="CH63" i="3"/>
  <c r="CG63" i="3"/>
  <c r="CF63" i="3"/>
  <c r="CE63" i="3"/>
  <c r="CA63" i="3"/>
  <c r="BZ63" i="3"/>
  <c r="BY63" i="3"/>
  <c r="BX63" i="3"/>
  <c r="BT63" i="3"/>
  <c r="BS63" i="3"/>
  <c r="BR63" i="3"/>
  <c r="BQ63" i="3"/>
  <c r="BM63" i="3"/>
  <c r="BL63" i="3"/>
  <c r="BK63" i="3"/>
  <c r="BJ63" i="3"/>
  <c r="BF63" i="3"/>
  <c r="BE63" i="3"/>
  <c r="BD63" i="3"/>
  <c r="AZ63" i="3"/>
  <c r="AY63" i="3"/>
  <c r="AX63" i="3"/>
  <c r="AT63" i="3"/>
  <c r="AS63" i="3"/>
  <c r="AR63" i="3"/>
  <c r="AQ63" i="3"/>
  <c r="AM63" i="3"/>
  <c r="AL63" i="3"/>
  <c r="AK63" i="3"/>
  <c r="AJ63" i="3"/>
  <c r="AF63" i="3"/>
  <c r="AE63" i="3"/>
  <c r="AD63" i="3"/>
  <c r="AC63" i="3"/>
  <c r="Y63" i="3"/>
  <c r="X63" i="3"/>
  <c r="W63" i="3"/>
  <c r="V63" i="3"/>
  <c r="R63" i="3"/>
  <c r="Q63" i="3"/>
  <c r="P63" i="3"/>
  <c r="O63" i="3"/>
  <c r="K63" i="3"/>
  <c r="J63" i="3"/>
  <c r="I63" i="3"/>
  <c r="H63" i="3"/>
  <c r="GG62" i="3"/>
  <c r="GF62" i="3"/>
  <c r="GE62" i="3"/>
  <c r="GA62" i="3"/>
  <c r="FZ62" i="3"/>
  <c r="FY62" i="3"/>
  <c r="FU62" i="3"/>
  <c r="FT62" i="3"/>
  <c r="FS62" i="3"/>
  <c r="FO62" i="3"/>
  <c r="FN62" i="3"/>
  <c r="FM62" i="3"/>
  <c r="FI62" i="3"/>
  <c r="FH62" i="3"/>
  <c r="FG62" i="3"/>
  <c r="FC62" i="3"/>
  <c r="FB62" i="3"/>
  <c r="FA62" i="3"/>
  <c r="EW62" i="3"/>
  <c r="EV62" i="3"/>
  <c r="EU62" i="3"/>
  <c r="EQ62" i="3"/>
  <c r="EP62" i="3"/>
  <c r="EO62" i="3"/>
  <c r="EN62" i="3"/>
  <c r="EJ62" i="3"/>
  <c r="EI62" i="3"/>
  <c r="EH62" i="3"/>
  <c r="EG62" i="3"/>
  <c r="EC62" i="3"/>
  <c r="EB62" i="3"/>
  <c r="EA62" i="3"/>
  <c r="DW62" i="3"/>
  <c r="DV62" i="3"/>
  <c r="DU62" i="3"/>
  <c r="DT62" i="3"/>
  <c r="DP62" i="3"/>
  <c r="DO62" i="3"/>
  <c r="DN62" i="3"/>
  <c r="DM62" i="3"/>
  <c r="DI62" i="3"/>
  <c r="DH62" i="3"/>
  <c r="DG62" i="3"/>
  <c r="DF62" i="3"/>
  <c r="DB62" i="3"/>
  <c r="DA62" i="3"/>
  <c r="CZ62" i="3"/>
  <c r="CV62" i="3"/>
  <c r="CU62" i="3"/>
  <c r="CT62" i="3"/>
  <c r="CS62" i="3"/>
  <c r="CO62" i="3"/>
  <c r="CN62" i="3"/>
  <c r="CM62" i="3"/>
  <c r="CL62" i="3"/>
  <c r="CH62" i="3"/>
  <c r="CG62" i="3"/>
  <c r="CF62" i="3"/>
  <c r="CE62" i="3"/>
  <c r="CA62" i="3"/>
  <c r="BZ62" i="3"/>
  <c r="BY62" i="3"/>
  <c r="BX62" i="3"/>
  <c r="BT62" i="3"/>
  <c r="BS62" i="3"/>
  <c r="BR62" i="3"/>
  <c r="BQ62" i="3"/>
  <c r="BM62" i="3"/>
  <c r="BL62" i="3"/>
  <c r="BK62" i="3"/>
  <c r="BJ62" i="3"/>
  <c r="BF62" i="3"/>
  <c r="BE62" i="3"/>
  <c r="BD62" i="3"/>
  <c r="AZ62" i="3"/>
  <c r="AY62" i="3"/>
  <c r="AX62" i="3"/>
  <c r="AT62" i="3"/>
  <c r="AS62" i="3"/>
  <c r="AR62" i="3"/>
  <c r="AQ62" i="3"/>
  <c r="AM62" i="3"/>
  <c r="AL62" i="3"/>
  <c r="AK62" i="3"/>
  <c r="AJ62" i="3"/>
  <c r="AF62" i="3"/>
  <c r="AE62" i="3"/>
  <c r="AD62" i="3"/>
  <c r="AC62" i="3"/>
  <c r="Y62" i="3"/>
  <c r="X62" i="3"/>
  <c r="W62" i="3"/>
  <c r="V62" i="3"/>
  <c r="R62" i="3"/>
  <c r="Q62" i="3"/>
  <c r="P62" i="3"/>
  <c r="O62" i="3"/>
  <c r="K62" i="3"/>
  <c r="J62" i="3"/>
  <c r="I62" i="3"/>
  <c r="H62" i="3"/>
  <c r="GG61" i="3"/>
  <c r="GF61" i="3"/>
  <c r="GE61" i="3"/>
  <c r="GA61" i="3"/>
  <c r="FZ61" i="3"/>
  <c r="FY61" i="3"/>
  <c r="FU61" i="3"/>
  <c r="FT61" i="3"/>
  <c r="FS61" i="3"/>
  <c r="FO61" i="3"/>
  <c r="FN61" i="3"/>
  <c r="FM61" i="3"/>
  <c r="FI61" i="3"/>
  <c r="FH61" i="3"/>
  <c r="FG61" i="3"/>
  <c r="FC61" i="3"/>
  <c r="FB61" i="3"/>
  <c r="FA61" i="3"/>
  <c r="EW61" i="3"/>
  <c r="EV61" i="3"/>
  <c r="EU61" i="3"/>
  <c r="EQ61" i="3"/>
  <c r="EP61" i="3"/>
  <c r="EO61" i="3"/>
  <c r="EN61" i="3"/>
  <c r="EJ61" i="3"/>
  <c r="EI61" i="3"/>
  <c r="EH61" i="3"/>
  <c r="EG61" i="3"/>
  <c r="EC61" i="3"/>
  <c r="EB61" i="3"/>
  <c r="EA61" i="3"/>
  <c r="DW61" i="3"/>
  <c r="DV61" i="3"/>
  <c r="DU61" i="3"/>
  <c r="DT61" i="3"/>
  <c r="DP61" i="3"/>
  <c r="DO61" i="3"/>
  <c r="DN61" i="3"/>
  <c r="DM61" i="3"/>
  <c r="DI61" i="3"/>
  <c r="DH61" i="3"/>
  <c r="DG61" i="3"/>
  <c r="DF61" i="3"/>
  <c r="DB61" i="3"/>
  <c r="DA61" i="3"/>
  <c r="CZ61" i="3"/>
  <c r="CV61" i="3"/>
  <c r="CU61" i="3"/>
  <c r="CT61" i="3"/>
  <c r="CS61" i="3"/>
  <c r="CO61" i="3"/>
  <c r="CN61" i="3"/>
  <c r="CM61" i="3"/>
  <c r="CL61" i="3"/>
  <c r="CH61" i="3"/>
  <c r="CG61" i="3"/>
  <c r="CF61" i="3"/>
  <c r="CE61" i="3"/>
  <c r="CA61" i="3"/>
  <c r="BZ61" i="3"/>
  <c r="BY61" i="3"/>
  <c r="BX61" i="3"/>
  <c r="BT61" i="3"/>
  <c r="BS61" i="3"/>
  <c r="BR61" i="3"/>
  <c r="BQ61" i="3"/>
  <c r="BM61" i="3"/>
  <c r="BL61" i="3"/>
  <c r="BK61" i="3"/>
  <c r="BJ61" i="3"/>
  <c r="BF61" i="3"/>
  <c r="BE61" i="3"/>
  <c r="BD61" i="3"/>
  <c r="AZ61" i="3"/>
  <c r="AY61" i="3"/>
  <c r="AX61" i="3"/>
  <c r="AT61" i="3"/>
  <c r="AS61" i="3"/>
  <c r="AR61" i="3"/>
  <c r="AQ61" i="3"/>
  <c r="AM61" i="3"/>
  <c r="AL61" i="3"/>
  <c r="AK61" i="3"/>
  <c r="AJ61" i="3"/>
  <c r="AF61" i="3"/>
  <c r="AE61" i="3"/>
  <c r="AD61" i="3"/>
  <c r="AC61" i="3"/>
  <c r="Y61" i="3"/>
  <c r="X61" i="3"/>
  <c r="W61" i="3"/>
  <c r="V61" i="3"/>
  <c r="R61" i="3"/>
  <c r="Q61" i="3"/>
  <c r="P61" i="3"/>
  <c r="O61" i="3"/>
  <c r="K61" i="3"/>
  <c r="J61" i="3"/>
  <c r="I61" i="3"/>
  <c r="H61" i="3"/>
  <c r="GG60" i="3"/>
  <c r="GF60" i="3"/>
  <c r="GE60" i="3"/>
  <c r="GA60" i="3"/>
  <c r="FZ60" i="3"/>
  <c r="FY60" i="3"/>
  <c r="FU60" i="3"/>
  <c r="FT60" i="3"/>
  <c r="FS60" i="3"/>
  <c r="FO60" i="3"/>
  <c r="FN60" i="3"/>
  <c r="FM60" i="3"/>
  <c r="FI60" i="3"/>
  <c r="FH60" i="3"/>
  <c r="FG60" i="3"/>
  <c r="FC60" i="3"/>
  <c r="FB60" i="3"/>
  <c r="FA60" i="3"/>
  <c r="EW60" i="3"/>
  <c r="EV60" i="3"/>
  <c r="EU60" i="3"/>
  <c r="EQ60" i="3"/>
  <c r="EP60" i="3"/>
  <c r="EO60" i="3"/>
  <c r="EN60" i="3"/>
  <c r="EJ60" i="3"/>
  <c r="EI60" i="3"/>
  <c r="EH60" i="3"/>
  <c r="EG60" i="3"/>
  <c r="EC60" i="3"/>
  <c r="EB60" i="3"/>
  <c r="EA60" i="3"/>
  <c r="DW60" i="3"/>
  <c r="DV60" i="3"/>
  <c r="DU60" i="3"/>
  <c r="DT60" i="3"/>
  <c r="DP60" i="3"/>
  <c r="DO60" i="3"/>
  <c r="DN60" i="3"/>
  <c r="DM60" i="3"/>
  <c r="DI60" i="3"/>
  <c r="DH60" i="3"/>
  <c r="DG60" i="3"/>
  <c r="DF60" i="3"/>
  <c r="DB60" i="3"/>
  <c r="DA60" i="3"/>
  <c r="CZ60" i="3"/>
  <c r="CV60" i="3"/>
  <c r="CU60" i="3"/>
  <c r="CT60" i="3"/>
  <c r="CS60" i="3"/>
  <c r="CO60" i="3"/>
  <c r="CN60" i="3"/>
  <c r="CM60" i="3"/>
  <c r="CL60" i="3"/>
  <c r="CH60" i="3"/>
  <c r="CG60" i="3"/>
  <c r="CF60" i="3"/>
  <c r="CE60" i="3"/>
  <c r="CA60" i="3"/>
  <c r="BZ60" i="3"/>
  <c r="BY60" i="3"/>
  <c r="BX60" i="3"/>
  <c r="BT60" i="3"/>
  <c r="BS60" i="3"/>
  <c r="BR60" i="3"/>
  <c r="BQ60" i="3"/>
  <c r="BM60" i="3"/>
  <c r="BL60" i="3"/>
  <c r="BK60" i="3"/>
  <c r="BJ60" i="3"/>
  <c r="BF60" i="3"/>
  <c r="BE60" i="3"/>
  <c r="BD60" i="3"/>
  <c r="AZ60" i="3"/>
  <c r="AY60" i="3"/>
  <c r="AX60" i="3"/>
  <c r="AT60" i="3"/>
  <c r="AS60" i="3"/>
  <c r="AR60" i="3"/>
  <c r="AQ60" i="3"/>
  <c r="AM60" i="3"/>
  <c r="AL60" i="3"/>
  <c r="AK60" i="3"/>
  <c r="AJ60" i="3"/>
  <c r="AF60" i="3"/>
  <c r="AE60" i="3"/>
  <c r="AD60" i="3"/>
  <c r="AC60" i="3"/>
  <c r="Y60" i="3"/>
  <c r="X60" i="3"/>
  <c r="W60" i="3"/>
  <c r="V60" i="3"/>
  <c r="R60" i="3"/>
  <c r="Q60" i="3"/>
  <c r="P60" i="3"/>
  <c r="O60" i="3"/>
  <c r="K60" i="3"/>
  <c r="J60" i="3"/>
  <c r="I60" i="3"/>
  <c r="H60" i="3"/>
  <c r="GG59" i="3"/>
  <c r="GF59" i="3"/>
  <c r="GE59" i="3"/>
  <c r="GA59" i="3"/>
  <c r="FZ59" i="3"/>
  <c r="FY59" i="3"/>
  <c r="FU59" i="3"/>
  <c r="FT59" i="3"/>
  <c r="FS59" i="3"/>
  <c r="FO59" i="3"/>
  <c r="FN59" i="3"/>
  <c r="FM59" i="3"/>
  <c r="FI59" i="3"/>
  <c r="FH59" i="3"/>
  <c r="FG59" i="3"/>
  <c r="FC59" i="3"/>
  <c r="FB59" i="3"/>
  <c r="FA59" i="3"/>
  <c r="EW59" i="3"/>
  <c r="EV59" i="3"/>
  <c r="EU59" i="3"/>
  <c r="EQ59" i="3"/>
  <c r="EP59" i="3"/>
  <c r="EO59" i="3"/>
  <c r="EN59" i="3"/>
  <c r="EJ59" i="3"/>
  <c r="EI59" i="3"/>
  <c r="EH59" i="3"/>
  <c r="EG59" i="3"/>
  <c r="EC59" i="3"/>
  <c r="EB59" i="3"/>
  <c r="EA59" i="3"/>
  <c r="DW59" i="3"/>
  <c r="DV59" i="3"/>
  <c r="DU59" i="3"/>
  <c r="DT59" i="3"/>
  <c r="DP59" i="3"/>
  <c r="DO59" i="3"/>
  <c r="DN59" i="3"/>
  <c r="DM59" i="3"/>
  <c r="DI59" i="3"/>
  <c r="DH59" i="3"/>
  <c r="DG59" i="3"/>
  <c r="DF59" i="3"/>
  <c r="DB59" i="3"/>
  <c r="DA59" i="3"/>
  <c r="CZ59" i="3"/>
  <c r="CV59" i="3"/>
  <c r="CU59" i="3"/>
  <c r="CT59" i="3"/>
  <c r="CS59" i="3"/>
  <c r="CO59" i="3"/>
  <c r="CN59" i="3"/>
  <c r="CM59" i="3"/>
  <c r="CL59" i="3"/>
  <c r="CH59" i="3"/>
  <c r="CG59" i="3"/>
  <c r="CF59" i="3"/>
  <c r="CE59" i="3"/>
  <c r="CA59" i="3"/>
  <c r="BZ59" i="3"/>
  <c r="BY59" i="3"/>
  <c r="BX59" i="3"/>
  <c r="BT59" i="3"/>
  <c r="BS59" i="3"/>
  <c r="BR59" i="3"/>
  <c r="BQ59" i="3"/>
  <c r="BM59" i="3"/>
  <c r="BL59" i="3"/>
  <c r="BK59" i="3"/>
  <c r="BJ59" i="3"/>
  <c r="BF59" i="3"/>
  <c r="BE59" i="3"/>
  <c r="BD59" i="3"/>
  <c r="AZ59" i="3"/>
  <c r="AY59" i="3"/>
  <c r="AX59" i="3"/>
  <c r="AT59" i="3"/>
  <c r="AS59" i="3"/>
  <c r="AR59" i="3"/>
  <c r="AQ59" i="3"/>
  <c r="AM59" i="3"/>
  <c r="AL59" i="3"/>
  <c r="AK59" i="3"/>
  <c r="AJ59" i="3"/>
  <c r="AF59" i="3"/>
  <c r="AE59" i="3"/>
  <c r="AD59" i="3"/>
  <c r="AC59" i="3"/>
  <c r="Y59" i="3"/>
  <c r="X59" i="3"/>
  <c r="W59" i="3"/>
  <c r="V59" i="3"/>
  <c r="R59" i="3"/>
  <c r="Q59" i="3"/>
  <c r="P59" i="3"/>
  <c r="O59" i="3"/>
  <c r="K59" i="3"/>
  <c r="J59" i="3"/>
  <c r="I59" i="3"/>
  <c r="H59" i="3"/>
  <c r="GG58" i="3"/>
  <c r="GF58" i="3"/>
  <c r="GE58" i="3"/>
  <c r="GA58" i="3"/>
  <c r="FZ58" i="3"/>
  <c r="FY58" i="3"/>
  <c r="FU58" i="3"/>
  <c r="FT58" i="3"/>
  <c r="FS58" i="3"/>
  <c r="FO58" i="3"/>
  <c r="FN58" i="3"/>
  <c r="FM58" i="3"/>
  <c r="FI58" i="3"/>
  <c r="FH58" i="3"/>
  <c r="FG58" i="3"/>
  <c r="FC58" i="3"/>
  <c r="FB58" i="3"/>
  <c r="FA58" i="3"/>
  <c r="EW58" i="3"/>
  <c r="EV58" i="3"/>
  <c r="EU58" i="3"/>
  <c r="EQ58" i="3"/>
  <c r="EP58" i="3"/>
  <c r="EO58" i="3"/>
  <c r="EN58" i="3"/>
  <c r="EJ58" i="3"/>
  <c r="EI58" i="3"/>
  <c r="EH58" i="3"/>
  <c r="EG58" i="3"/>
  <c r="EC58" i="3"/>
  <c r="EB58" i="3"/>
  <c r="EA58" i="3"/>
  <c r="DW58" i="3"/>
  <c r="DV58" i="3"/>
  <c r="DU58" i="3"/>
  <c r="DT58" i="3"/>
  <c r="DP58" i="3"/>
  <c r="DO58" i="3"/>
  <c r="DN58" i="3"/>
  <c r="DM58" i="3"/>
  <c r="DI58" i="3"/>
  <c r="DH58" i="3"/>
  <c r="DG58" i="3"/>
  <c r="DF58" i="3"/>
  <c r="DB58" i="3"/>
  <c r="DA58" i="3"/>
  <c r="CZ58" i="3"/>
  <c r="CV58" i="3"/>
  <c r="CU58" i="3"/>
  <c r="CT58" i="3"/>
  <c r="CS58" i="3"/>
  <c r="CO58" i="3"/>
  <c r="CN58" i="3"/>
  <c r="CM58" i="3"/>
  <c r="CL58" i="3"/>
  <c r="CH58" i="3"/>
  <c r="CG58" i="3"/>
  <c r="CF58" i="3"/>
  <c r="CE58" i="3"/>
  <c r="CA58" i="3"/>
  <c r="BZ58" i="3"/>
  <c r="BY58" i="3"/>
  <c r="BX58" i="3"/>
  <c r="BT58" i="3"/>
  <c r="BS58" i="3"/>
  <c r="BR58" i="3"/>
  <c r="BQ58" i="3"/>
  <c r="BM58" i="3"/>
  <c r="BL58" i="3"/>
  <c r="BK58" i="3"/>
  <c r="BJ58" i="3"/>
  <c r="BF58" i="3"/>
  <c r="BE58" i="3"/>
  <c r="BD58" i="3"/>
  <c r="AZ58" i="3"/>
  <c r="AY58" i="3"/>
  <c r="AX58" i="3"/>
  <c r="AT58" i="3"/>
  <c r="AS58" i="3"/>
  <c r="AR58" i="3"/>
  <c r="AQ58" i="3"/>
  <c r="AM58" i="3"/>
  <c r="AL58" i="3"/>
  <c r="AK58" i="3"/>
  <c r="AJ58" i="3"/>
  <c r="AF58" i="3"/>
  <c r="AE58" i="3"/>
  <c r="AD58" i="3"/>
  <c r="AC58" i="3"/>
  <c r="Y58" i="3"/>
  <c r="X58" i="3"/>
  <c r="W58" i="3"/>
  <c r="V58" i="3"/>
  <c r="R58" i="3"/>
  <c r="Q58" i="3"/>
  <c r="P58" i="3"/>
  <c r="O58" i="3"/>
  <c r="K58" i="3"/>
  <c r="J58" i="3"/>
  <c r="I58" i="3"/>
  <c r="H58" i="3"/>
  <c r="GG57" i="3"/>
  <c r="GF57" i="3"/>
  <c r="GE57" i="3"/>
  <c r="GA57" i="3"/>
  <c r="FZ57" i="3"/>
  <c r="FY57" i="3"/>
  <c r="FU57" i="3"/>
  <c r="FT57" i="3"/>
  <c r="FS57" i="3"/>
  <c r="FO57" i="3"/>
  <c r="FN57" i="3"/>
  <c r="FM57" i="3"/>
  <c r="FI57" i="3"/>
  <c r="FH57" i="3"/>
  <c r="FG57" i="3"/>
  <c r="FC57" i="3"/>
  <c r="FB57" i="3"/>
  <c r="FA57" i="3"/>
  <c r="EW57" i="3"/>
  <c r="EV57" i="3"/>
  <c r="EU57" i="3"/>
  <c r="EQ57" i="3"/>
  <c r="EP57" i="3"/>
  <c r="EO57" i="3"/>
  <c r="EN57" i="3"/>
  <c r="EJ57" i="3"/>
  <c r="EI57" i="3"/>
  <c r="EH57" i="3"/>
  <c r="EG57" i="3"/>
  <c r="EC57" i="3"/>
  <c r="EB57" i="3"/>
  <c r="EA57" i="3"/>
  <c r="DW57" i="3"/>
  <c r="DV57" i="3"/>
  <c r="DU57" i="3"/>
  <c r="DT57" i="3"/>
  <c r="DP57" i="3"/>
  <c r="DO57" i="3"/>
  <c r="DN57" i="3"/>
  <c r="DM57" i="3"/>
  <c r="DI57" i="3"/>
  <c r="DH57" i="3"/>
  <c r="DG57" i="3"/>
  <c r="DF57" i="3"/>
  <c r="DB57" i="3"/>
  <c r="DA57" i="3"/>
  <c r="CZ57" i="3"/>
  <c r="CV57" i="3"/>
  <c r="CU57" i="3"/>
  <c r="CT57" i="3"/>
  <c r="CS57" i="3"/>
  <c r="CO57" i="3"/>
  <c r="CN57" i="3"/>
  <c r="CM57" i="3"/>
  <c r="CL57" i="3"/>
  <c r="CH57" i="3"/>
  <c r="CG57" i="3"/>
  <c r="CF57" i="3"/>
  <c r="CE57" i="3"/>
  <c r="CA57" i="3"/>
  <c r="BZ57" i="3"/>
  <c r="BY57" i="3"/>
  <c r="BX57" i="3"/>
  <c r="BT57" i="3"/>
  <c r="BS57" i="3"/>
  <c r="BR57" i="3"/>
  <c r="BQ57" i="3"/>
  <c r="BM57" i="3"/>
  <c r="BL57" i="3"/>
  <c r="BK57" i="3"/>
  <c r="BJ57" i="3"/>
  <c r="BF57" i="3"/>
  <c r="BE57" i="3"/>
  <c r="BD57" i="3"/>
  <c r="AZ57" i="3"/>
  <c r="AY57" i="3"/>
  <c r="AX57" i="3"/>
  <c r="AT57" i="3"/>
  <c r="AS57" i="3"/>
  <c r="AR57" i="3"/>
  <c r="AQ57" i="3"/>
  <c r="AM57" i="3"/>
  <c r="AL57" i="3"/>
  <c r="AK57" i="3"/>
  <c r="AJ57" i="3"/>
  <c r="AF57" i="3"/>
  <c r="AE57" i="3"/>
  <c r="AD57" i="3"/>
  <c r="AC57" i="3"/>
  <c r="Y57" i="3"/>
  <c r="X57" i="3"/>
  <c r="W57" i="3"/>
  <c r="V57" i="3"/>
  <c r="R57" i="3"/>
  <c r="Q57" i="3"/>
  <c r="P57" i="3"/>
  <c r="O57" i="3"/>
  <c r="K57" i="3"/>
  <c r="J57" i="3"/>
  <c r="I57" i="3"/>
  <c r="H57" i="3"/>
  <c r="GG56" i="3"/>
  <c r="GF56" i="3"/>
  <c r="GE56" i="3"/>
  <c r="GA56" i="3"/>
  <c r="FZ56" i="3"/>
  <c r="FY56" i="3"/>
  <c r="FU56" i="3"/>
  <c r="FT56" i="3"/>
  <c r="FS56" i="3"/>
  <c r="FO56" i="3"/>
  <c r="FN56" i="3"/>
  <c r="FM56" i="3"/>
  <c r="FI56" i="3"/>
  <c r="FH56" i="3"/>
  <c r="FG56" i="3"/>
  <c r="FC56" i="3"/>
  <c r="FB56" i="3"/>
  <c r="FA56" i="3"/>
  <c r="EW56" i="3"/>
  <c r="EV56" i="3"/>
  <c r="EU56" i="3"/>
  <c r="EQ56" i="3"/>
  <c r="EP56" i="3"/>
  <c r="EO56" i="3"/>
  <c r="EN56" i="3"/>
  <c r="EJ56" i="3"/>
  <c r="EI56" i="3"/>
  <c r="EH56" i="3"/>
  <c r="EG56" i="3"/>
  <c r="EC56" i="3"/>
  <c r="EB56" i="3"/>
  <c r="EA56" i="3"/>
  <c r="DW56" i="3"/>
  <c r="DV56" i="3"/>
  <c r="DU56" i="3"/>
  <c r="DT56" i="3"/>
  <c r="DP56" i="3"/>
  <c r="DO56" i="3"/>
  <c r="DN56" i="3"/>
  <c r="DM56" i="3"/>
  <c r="DI56" i="3"/>
  <c r="DH56" i="3"/>
  <c r="DG56" i="3"/>
  <c r="DF56" i="3"/>
  <c r="DB56" i="3"/>
  <c r="DA56" i="3"/>
  <c r="CZ56" i="3"/>
  <c r="CV56" i="3"/>
  <c r="CU56" i="3"/>
  <c r="CT56" i="3"/>
  <c r="CS56" i="3"/>
  <c r="CO56" i="3"/>
  <c r="CN56" i="3"/>
  <c r="CM56" i="3"/>
  <c r="CL56" i="3"/>
  <c r="CH56" i="3"/>
  <c r="CG56" i="3"/>
  <c r="CF56" i="3"/>
  <c r="CE56" i="3"/>
  <c r="CA56" i="3"/>
  <c r="BZ56" i="3"/>
  <c r="BY56" i="3"/>
  <c r="BX56" i="3"/>
  <c r="BT56" i="3"/>
  <c r="BS56" i="3"/>
  <c r="BR56" i="3"/>
  <c r="BQ56" i="3"/>
  <c r="BM56" i="3"/>
  <c r="BL56" i="3"/>
  <c r="BK56" i="3"/>
  <c r="BJ56" i="3"/>
  <c r="BF56" i="3"/>
  <c r="BE56" i="3"/>
  <c r="BD56" i="3"/>
  <c r="AZ56" i="3"/>
  <c r="AY56" i="3"/>
  <c r="AX56" i="3"/>
  <c r="AT56" i="3"/>
  <c r="AS56" i="3"/>
  <c r="AR56" i="3"/>
  <c r="AQ56" i="3"/>
  <c r="AM56" i="3"/>
  <c r="AL56" i="3"/>
  <c r="AK56" i="3"/>
  <c r="AJ56" i="3"/>
  <c r="AF56" i="3"/>
  <c r="AE56" i="3"/>
  <c r="AD56" i="3"/>
  <c r="AC56" i="3"/>
  <c r="Y56" i="3"/>
  <c r="X56" i="3"/>
  <c r="W56" i="3"/>
  <c r="V56" i="3"/>
  <c r="R56" i="3"/>
  <c r="Q56" i="3"/>
  <c r="P56" i="3"/>
  <c r="O56" i="3"/>
  <c r="K56" i="3"/>
  <c r="J56" i="3"/>
  <c r="I56" i="3"/>
  <c r="H56" i="3"/>
  <c r="GG55" i="3"/>
  <c r="GF55" i="3"/>
  <c r="GE55" i="3"/>
  <c r="GA55" i="3"/>
  <c r="FZ55" i="3"/>
  <c r="FY55" i="3"/>
  <c r="FU55" i="3"/>
  <c r="FT55" i="3"/>
  <c r="FS55" i="3"/>
  <c r="FO55" i="3"/>
  <c r="FN55" i="3"/>
  <c r="FM55" i="3"/>
  <c r="FI55" i="3"/>
  <c r="FH55" i="3"/>
  <c r="FG55" i="3"/>
  <c r="FC55" i="3"/>
  <c r="FB55" i="3"/>
  <c r="FA55" i="3"/>
  <c r="EW55" i="3"/>
  <c r="EV55" i="3"/>
  <c r="EU55" i="3"/>
  <c r="EQ55" i="3"/>
  <c r="EP55" i="3"/>
  <c r="EO55" i="3"/>
  <c r="EN55" i="3"/>
  <c r="EJ55" i="3"/>
  <c r="EI55" i="3"/>
  <c r="EH55" i="3"/>
  <c r="EG55" i="3"/>
  <c r="EC55" i="3"/>
  <c r="EB55" i="3"/>
  <c r="EA55" i="3"/>
  <c r="DW55" i="3"/>
  <c r="DV55" i="3"/>
  <c r="DU55" i="3"/>
  <c r="DT55" i="3"/>
  <c r="DP55" i="3"/>
  <c r="DO55" i="3"/>
  <c r="DN55" i="3"/>
  <c r="DM55" i="3"/>
  <c r="DI55" i="3"/>
  <c r="DH55" i="3"/>
  <c r="DG55" i="3"/>
  <c r="DF55" i="3"/>
  <c r="DB55" i="3"/>
  <c r="DA55" i="3"/>
  <c r="CZ55" i="3"/>
  <c r="CV55" i="3"/>
  <c r="CU55" i="3"/>
  <c r="CT55" i="3"/>
  <c r="CS55" i="3"/>
  <c r="CO55" i="3"/>
  <c r="CN55" i="3"/>
  <c r="CM55" i="3"/>
  <c r="CL55" i="3"/>
  <c r="CH55" i="3"/>
  <c r="CG55" i="3"/>
  <c r="CF55" i="3"/>
  <c r="CE55" i="3"/>
  <c r="CA55" i="3"/>
  <c r="BZ55" i="3"/>
  <c r="BY55" i="3"/>
  <c r="BX55" i="3"/>
  <c r="BT55" i="3"/>
  <c r="BS55" i="3"/>
  <c r="BR55" i="3"/>
  <c r="BQ55" i="3"/>
  <c r="BM55" i="3"/>
  <c r="BL55" i="3"/>
  <c r="BK55" i="3"/>
  <c r="BJ55" i="3"/>
  <c r="BF55" i="3"/>
  <c r="BE55" i="3"/>
  <c r="BD55" i="3"/>
  <c r="AZ55" i="3"/>
  <c r="AY55" i="3"/>
  <c r="AX55" i="3"/>
  <c r="AT55" i="3"/>
  <c r="AS55" i="3"/>
  <c r="AR55" i="3"/>
  <c r="AQ55" i="3"/>
  <c r="AM55" i="3"/>
  <c r="AL55" i="3"/>
  <c r="AK55" i="3"/>
  <c r="AJ55" i="3"/>
  <c r="AF55" i="3"/>
  <c r="AE55" i="3"/>
  <c r="AD55" i="3"/>
  <c r="AC55" i="3"/>
  <c r="Y55" i="3"/>
  <c r="X55" i="3"/>
  <c r="W55" i="3"/>
  <c r="V55" i="3"/>
  <c r="R55" i="3"/>
  <c r="Q55" i="3"/>
  <c r="P55" i="3"/>
  <c r="O55" i="3"/>
  <c r="K55" i="3"/>
  <c r="J55" i="3"/>
  <c r="I55" i="3"/>
  <c r="H55" i="3"/>
  <c r="GG54" i="3"/>
  <c r="GF54" i="3"/>
  <c r="GE54" i="3"/>
  <c r="GA54" i="3"/>
  <c r="FZ54" i="3"/>
  <c r="FY54" i="3"/>
  <c r="FU54" i="3"/>
  <c r="FT54" i="3"/>
  <c r="FS54" i="3"/>
  <c r="FO54" i="3"/>
  <c r="FN54" i="3"/>
  <c r="FM54" i="3"/>
  <c r="FI54" i="3"/>
  <c r="FH54" i="3"/>
  <c r="FG54" i="3"/>
  <c r="FC54" i="3"/>
  <c r="FB54" i="3"/>
  <c r="FA54" i="3"/>
  <c r="EW54" i="3"/>
  <c r="EV54" i="3"/>
  <c r="EU54" i="3"/>
  <c r="EQ54" i="3"/>
  <c r="EP54" i="3"/>
  <c r="EO54" i="3"/>
  <c r="EN54" i="3"/>
  <c r="EJ54" i="3"/>
  <c r="EI54" i="3"/>
  <c r="EH54" i="3"/>
  <c r="EG54" i="3"/>
  <c r="EC54" i="3"/>
  <c r="EB54" i="3"/>
  <c r="EA54" i="3"/>
  <c r="DW54" i="3"/>
  <c r="DV54" i="3"/>
  <c r="DU54" i="3"/>
  <c r="DT54" i="3"/>
  <c r="DP54" i="3"/>
  <c r="DO54" i="3"/>
  <c r="DN54" i="3"/>
  <c r="DM54" i="3"/>
  <c r="DI54" i="3"/>
  <c r="DH54" i="3"/>
  <c r="DG54" i="3"/>
  <c r="DF54" i="3"/>
  <c r="DB54" i="3"/>
  <c r="DA54" i="3"/>
  <c r="CZ54" i="3"/>
  <c r="CV54" i="3"/>
  <c r="CU54" i="3"/>
  <c r="CT54" i="3"/>
  <c r="CS54" i="3"/>
  <c r="CO54" i="3"/>
  <c r="CN54" i="3"/>
  <c r="CM54" i="3"/>
  <c r="CL54" i="3"/>
  <c r="CH54" i="3"/>
  <c r="CG54" i="3"/>
  <c r="CF54" i="3"/>
  <c r="CE54" i="3"/>
  <c r="CA54" i="3"/>
  <c r="BZ54" i="3"/>
  <c r="BY54" i="3"/>
  <c r="BX54" i="3"/>
  <c r="BT54" i="3"/>
  <c r="BS54" i="3"/>
  <c r="BR54" i="3"/>
  <c r="BQ54" i="3"/>
  <c r="BM54" i="3"/>
  <c r="BL54" i="3"/>
  <c r="BK54" i="3"/>
  <c r="BJ54" i="3"/>
  <c r="BF54" i="3"/>
  <c r="BE54" i="3"/>
  <c r="BD54" i="3"/>
  <c r="AZ54" i="3"/>
  <c r="AY54" i="3"/>
  <c r="AX54" i="3"/>
  <c r="AT54" i="3"/>
  <c r="AS54" i="3"/>
  <c r="AR54" i="3"/>
  <c r="AQ54" i="3"/>
  <c r="AM54" i="3"/>
  <c r="AL54" i="3"/>
  <c r="AK54" i="3"/>
  <c r="AJ54" i="3"/>
  <c r="AF54" i="3"/>
  <c r="AE54" i="3"/>
  <c r="AD54" i="3"/>
  <c r="AC54" i="3"/>
  <c r="Y54" i="3"/>
  <c r="X54" i="3"/>
  <c r="W54" i="3"/>
  <c r="V54" i="3"/>
  <c r="R54" i="3"/>
  <c r="Q54" i="3"/>
  <c r="P54" i="3"/>
  <c r="O54" i="3"/>
  <c r="K54" i="3"/>
  <c r="J54" i="3"/>
  <c r="I54" i="3"/>
  <c r="H54" i="3"/>
  <c r="GG53" i="3"/>
  <c r="GF53" i="3"/>
  <c r="GE53" i="3"/>
  <c r="GA53" i="3"/>
  <c r="FZ53" i="3"/>
  <c r="FY53" i="3"/>
  <c r="FU53" i="3"/>
  <c r="FT53" i="3"/>
  <c r="FS53" i="3"/>
  <c r="FO53" i="3"/>
  <c r="FN53" i="3"/>
  <c r="FM53" i="3"/>
  <c r="FI53" i="3"/>
  <c r="FH53" i="3"/>
  <c r="FG53" i="3"/>
  <c r="FC53" i="3"/>
  <c r="FB53" i="3"/>
  <c r="FA53" i="3"/>
  <c r="EW53" i="3"/>
  <c r="EV53" i="3"/>
  <c r="EU53" i="3"/>
  <c r="EQ53" i="3"/>
  <c r="EP53" i="3"/>
  <c r="EO53" i="3"/>
  <c r="EN53" i="3"/>
  <c r="EJ53" i="3"/>
  <c r="EI53" i="3"/>
  <c r="EH53" i="3"/>
  <c r="EG53" i="3"/>
  <c r="EC53" i="3"/>
  <c r="EB53" i="3"/>
  <c r="EA53" i="3"/>
  <c r="DW53" i="3"/>
  <c r="DV53" i="3"/>
  <c r="DU53" i="3"/>
  <c r="DT53" i="3"/>
  <c r="DP53" i="3"/>
  <c r="DO53" i="3"/>
  <c r="DN53" i="3"/>
  <c r="DM53" i="3"/>
  <c r="DI53" i="3"/>
  <c r="DH53" i="3"/>
  <c r="DG53" i="3"/>
  <c r="DF53" i="3"/>
  <c r="DB53" i="3"/>
  <c r="DA53" i="3"/>
  <c r="CZ53" i="3"/>
  <c r="CV53" i="3"/>
  <c r="CU53" i="3"/>
  <c r="CT53" i="3"/>
  <c r="CS53" i="3"/>
  <c r="CO53" i="3"/>
  <c r="CN53" i="3"/>
  <c r="CM53" i="3"/>
  <c r="CL53" i="3"/>
  <c r="CH53" i="3"/>
  <c r="CG53" i="3"/>
  <c r="CF53" i="3"/>
  <c r="CE53" i="3"/>
  <c r="CA53" i="3"/>
  <c r="BZ53" i="3"/>
  <c r="BY53" i="3"/>
  <c r="BX53" i="3"/>
  <c r="BT53" i="3"/>
  <c r="BS53" i="3"/>
  <c r="BR53" i="3"/>
  <c r="BQ53" i="3"/>
  <c r="BM53" i="3"/>
  <c r="BL53" i="3"/>
  <c r="BK53" i="3"/>
  <c r="BJ53" i="3"/>
  <c r="BF53" i="3"/>
  <c r="BE53" i="3"/>
  <c r="BD53" i="3"/>
  <c r="AZ53" i="3"/>
  <c r="AY53" i="3"/>
  <c r="AX53" i="3"/>
  <c r="AT53" i="3"/>
  <c r="AS53" i="3"/>
  <c r="AR53" i="3"/>
  <c r="AQ53" i="3"/>
  <c r="AM53" i="3"/>
  <c r="AL53" i="3"/>
  <c r="AK53" i="3"/>
  <c r="AJ53" i="3"/>
  <c r="AF53" i="3"/>
  <c r="AE53" i="3"/>
  <c r="AD53" i="3"/>
  <c r="AC53" i="3"/>
  <c r="Y53" i="3"/>
  <c r="X53" i="3"/>
  <c r="W53" i="3"/>
  <c r="V53" i="3"/>
  <c r="R53" i="3"/>
  <c r="Q53" i="3"/>
  <c r="P53" i="3"/>
  <c r="O53" i="3"/>
  <c r="K53" i="3"/>
  <c r="J53" i="3"/>
  <c r="I53" i="3"/>
  <c r="H53" i="3"/>
  <c r="GG52" i="3"/>
  <c r="GF52" i="3"/>
  <c r="GE52" i="3"/>
  <c r="GA52" i="3"/>
  <c r="FZ52" i="3"/>
  <c r="FY52" i="3"/>
  <c r="FU52" i="3"/>
  <c r="FT52" i="3"/>
  <c r="FS52" i="3"/>
  <c r="FO52" i="3"/>
  <c r="FN52" i="3"/>
  <c r="FM52" i="3"/>
  <c r="FI52" i="3"/>
  <c r="FH52" i="3"/>
  <c r="FG52" i="3"/>
  <c r="FC52" i="3"/>
  <c r="FB52" i="3"/>
  <c r="FA52" i="3"/>
  <c r="EW52" i="3"/>
  <c r="EV52" i="3"/>
  <c r="EU52" i="3"/>
  <c r="EQ52" i="3"/>
  <c r="EP52" i="3"/>
  <c r="EO52" i="3"/>
  <c r="EN52" i="3"/>
  <c r="EJ52" i="3"/>
  <c r="EI52" i="3"/>
  <c r="EH52" i="3"/>
  <c r="EG52" i="3"/>
  <c r="EC52" i="3"/>
  <c r="EB52" i="3"/>
  <c r="EA52" i="3"/>
  <c r="DW52" i="3"/>
  <c r="DV52" i="3"/>
  <c r="DU52" i="3"/>
  <c r="DT52" i="3"/>
  <c r="DP52" i="3"/>
  <c r="DO52" i="3"/>
  <c r="DN52" i="3"/>
  <c r="DM52" i="3"/>
  <c r="DI52" i="3"/>
  <c r="DH52" i="3"/>
  <c r="DG52" i="3"/>
  <c r="DF52" i="3"/>
  <c r="DB52" i="3"/>
  <c r="DA52" i="3"/>
  <c r="CZ52" i="3"/>
  <c r="CV52" i="3"/>
  <c r="CU52" i="3"/>
  <c r="CT52" i="3"/>
  <c r="CS52" i="3"/>
  <c r="CO52" i="3"/>
  <c r="CN52" i="3"/>
  <c r="CM52" i="3"/>
  <c r="CL52" i="3"/>
  <c r="CH52" i="3"/>
  <c r="CG52" i="3"/>
  <c r="CF52" i="3"/>
  <c r="CE52" i="3"/>
  <c r="CA52" i="3"/>
  <c r="BZ52" i="3"/>
  <c r="BY52" i="3"/>
  <c r="BX52" i="3"/>
  <c r="BT52" i="3"/>
  <c r="BS52" i="3"/>
  <c r="BR52" i="3"/>
  <c r="BQ52" i="3"/>
  <c r="BM52" i="3"/>
  <c r="BL52" i="3"/>
  <c r="BK52" i="3"/>
  <c r="BJ52" i="3"/>
  <c r="BF52" i="3"/>
  <c r="BE52" i="3"/>
  <c r="BD52" i="3"/>
  <c r="AZ52" i="3"/>
  <c r="AY52" i="3"/>
  <c r="AX52" i="3"/>
  <c r="AT52" i="3"/>
  <c r="AS52" i="3"/>
  <c r="AR52" i="3"/>
  <c r="AQ52" i="3"/>
  <c r="AM52" i="3"/>
  <c r="AL52" i="3"/>
  <c r="AK52" i="3"/>
  <c r="AJ52" i="3"/>
  <c r="AF52" i="3"/>
  <c r="AE52" i="3"/>
  <c r="AD52" i="3"/>
  <c r="AC52" i="3"/>
  <c r="Y52" i="3"/>
  <c r="X52" i="3"/>
  <c r="W52" i="3"/>
  <c r="V52" i="3"/>
  <c r="R52" i="3"/>
  <c r="Q52" i="3"/>
  <c r="P52" i="3"/>
  <c r="O52" i="3"/>
  <c r="K52" i="3"/>
  <c r="J52" i="3"/>
  <c r="I52" i="3"/>
  <c r="H52" i="3"/>
  <c r="GG51" i="3"/>
  <c r="GF51" i="3"/>
  <c r="GE51" i="3"/>
  <c r="GA51" i="3"/>
  <c r="FZ51" i="3"/>
  <c r="FY51" i="3"/>
  <c r="FU51" i="3"/>
  <c r="FT51" i="3"/>
  <c r="FS51" i="3"/>
  <c r="FO51" i="3"/>
  <c r="FN51" i="3"/>
  <c r="FM51" i="3"/>
  <c r="FI51" i="3"/>
  <c r="FH51" i="3"/>
  <c r="FG51" i="3"/>
  <c r="FC51" i="3"/>
  <c r="FB51" i="3"/>
  <c r="FA51" i="3"/>
  <c r="EW51" i="3"/>
  <c r="EV51" i="3"/>
  <c r="EU51" i="3"/>
  <c r="EQ51" i="3"/>
  <c r="EP51" i="3"/>
  <c r="EO51" i="3"/>
  <c r="EN51" i="3"/>
  <c r="EJ51" i="3"/>
  <c r="EI51" i="3"/>
  <c r="EH51" i="3"/>
  <c r="EG51" i="3"/>
  <c r="EC51" i="3"/>
  <c r="EB51" i="3"/>
  <c r="EA51" i="3"/>
  <c r="DW51" i="3"/>
  <c r="DV51" i="3"/>
  <c r="DU51" i="3"/>
  <c r="DT51" i="3"/>
  <c r="DP51" i="3"/>
  <c r="DO51" i="3"/>
  <c r="DN51" i="3"/>
  <c r="DM51" i="3"/>
  <c r="DI51" i="3"/>
  <c r="DH51" i="3"/>
  <c r="DG51" i="3"/>
  <c r="DF51" i="3"/>
  <c r="DB51" i="3"/>
  <c r="DA51" i="3"/>
  <c r="CZ51" i="3"/>
  <c r="CV51" i="3"/>
  <c r="CU51" i="3"/>
  <c r="CT51" i="3"/>
  <c r="CS51" i="3"/>
  <c r="CO51" i="3"/>
  <c r="CN51" i="3"/>
  <c r="CM51" i="3"/>
  <c r="CL51" i="3"/>
  <c r="CH51" i="3"/>
  <c r="CG51" i="3"/>
  <c r="CF51" i="3"/>
  <c r="CE51" i="3"/>
  <c r="CA51" i="3"/>
  <c r="BZ51" i="3"/>
  <c r="BY51" i="3"/>
  <c r="BX51" i="3"/>
  <c r="BT51" i="3"/>
  <c r="BS51" i="3"/>
  <c r="BR51" i="3"/>
  <c r="BQ51" i="3"/>
  <c r="BM51" i="3"/>
  <c r="BL51" i="3"/>
  <c r="BK51" i="3"/>
  <c r="BJ51" i="3"/>
  <c r="BF51" i="3"/>
  <c r="BE51" i="3"/>
  <c r="BD51" i="3"/>
  <c r="AZ51" i="3"/>
  <c r="AY51" i="3"/>
  <c r="AX51" i="3"/>
  <c r="AT51" i="3"/>
  <c r="AS51" i="3"/>
  <c r="AR51" i="3"/>
  <c r="AQ51" i="3"/>
  <c r="AM51" i="3"/>
  <c r="AL51" i="3"/>
  <c r="AK51" i="3"/>
  <c r="AJ51" i="3"/>
  <c r="AF51" i="3"/>
  <c r="AE51" i="3"/>
  <c r="AD51" i="3"/>
  <c r="AC51" i="3"/>
  <c r="Y51" i="3"/>
  <c r="X51" i="3"/>
  <c r="W51" i="3"/>
  <c r="V51" i="3"/>
  <c r="R51" i="3"/>
  <c r="Q51" i="3"/>
  <c r="P51" i="3"/>
  <c r="O51" i="3"/>
  <c r="K51" i="3"/>
  <c r="J51" i="3"/>
  <c r="I51" i="3"/>
  <c r="H51" i="3"/>
  <c r="GG50" i="3"/>
  <c r="GF50" i="3"/>
  <c r="GE50" i="3"/>
  <c r="GA50" i="3"/>
  <c r="FZ50" i="3"/>
  <c r="FY50" i="3"/>
  <c r="FU50" i="3"/>
  <c r="FT50" i="3"/>
  <c r="FS50" i="3"/>
  <c r="FO50" i="3"/>
  <c r="FN50" i="3"/>
  <c r="FM50" i="3"/>
  <c r="FI50" i="3"/>
  <c r="FH50" i="3"/>
  <c r="FG50" i="3"/>
  <c r="FC50" i="3"/>
  <c r="FB50" i="3"/>
  <c r="FA50" i="3"/>
  <c r="EW50" i="3"/>
  <c r="EV50" i="3"/>
  <c r="EU50" i="3"/>
  <c r="EQ50" i="3"/>
  <c r="EP50" i="3"/>
  <c r="EO50" i="3"/>
  <c r="EN50" i="3"/>
  <c r="EJ50" i="3"/>
  <c r="EI50" i="3"/>
  <c r="EH50" i="3"/>
  <c r="EG50" i="3"/>
  <c r="EC50" i="3"/>
  <c r="EB50" i="3"/>
  <c r="EA50" i="3"/>
  <c r="DW50" i="3"/>
  <c r="DV50" i="3"/>
  <c r="DU50" i="3"/>
  <c r="DT50" i="3"/>
  <c r="DP50" i="3"/>
  <c r="DO50" i="3"/>
  <c r="DN50" i="3"/>
  <c r="DM50" i="3"/>
  <c r="DI50" i="3"/>
  <c r="DH50" i="3"/>
  <c r="DG50" i="3"/>
  <c r="DF50" i="3"/>
  <c r="DB50" i="3"/>
  <c r="DA50" i="3"/>
  <c r="CZ50" i="3"/>
  <c r="CV50" i="3"/>
  <c r="CU50" i="3"/>
  <c r="CT50" i="3"/>
  <c r="CS50" i="3"/>
  <c r="CO50" i="3"/>
  <c r="CN50" i="3"/>
  <c r="CM50" i="3"/>
  <c r="CL50" i="3"/>
  <c r="CH50" i="3"/>
  <c r="CG50" i="3"/>
  <c r="CF50" i="3"/>
  <c r="CE50" i="3"/>
  <c r="CA50" i="3"/>
  <c r="BZ50" i="3"/>
  <c r="BY50" i="3"/>
  <c r="BX50" i="3"/>
  <c r="BT50" i="3"/>
  <c r="BS50" i="3"/>
  <c r="BR50" i="3"/>
  <c r="BQ50" i="3"/>
  <c r="BM50" i="3"/>
  <c r="BL50" i="3"/>
  <c r="BK50" i="3"/>
  <c r="BJ50" i="3"/>
  <c r="BF50" i="3"/>
  <c r="BE50" i="3"/>
  <c r="BD50" i="3"/>
  <c r="AZ50" i="3"/>
  <c r="AY50" i="3"/>
  <c r="AX50" i="3"/>
  <c r="AT50" i="3"/>
  <c r="AS50" i="3"/>
  <c r="AR50" i="3"/>
  <c r="AQ50" i="3"/>
  <c r="AM50" i="3"/>
  <c r="AL50" i="3"/>
  <c r="AK50" i="3"/>
  <c r="AJ50" i="3"/>
  <c r="AF50" i="3"/>
  <c r="AE50" i="3"/>
  <c r="AD50" i="3"/>
  <c r="AC50" i="3"/>
  <c r="Y50" i="3"/>
  <c r="X50" i="3"/>
  <c r="W50" i="3"/>
  <c r="V50" i="3"/>
  <c r="R50" i="3"/>
  <c r="Q50" i="3"/>
  <c r="P50" i="3"/>
  <c r="O50" i="3"/>
  <c r="K50" i="3"/>
  <c r="J50" i="3"/>
  <c r="I50" i="3"/>
  <c r="H50" i="3"/>
  <c r="GG49" i="3"/>
  <c r="GF49" i="3"/>
  <c r="GE49" i="3"/>
  <c r="GA49" i="3"/>
  <c r="FZ49" i="3"/>
  <c r="FY49" i="3"/>
  <c r="FU49" i="3"/>
  <c r="FT49" i="3"/>
  <c r="FS49" i="3"/>
  <c r="FO49" i="3"/>
  <c r="FN49" i="3"/>
  <c r="FM49" i="3"/>
  <c r="FI49" i="3"/>
  <c r="FH49" i="3"/>
  <c r="FG49" i="3"/>
  <c r="FC49" i="3"/>
  <c r="FB49" i="3"/>
  <c r="FA49" i="3"/>
  <c r="EW49" i="3"/>
  <c r="EV49" i="3"/>
  <c r="EU49" i="3"/>
  <c r="EQ49" i="3"/>
  <c r="EP49" i="3"/>
  <c r="EO49" i="3"/>
  <c r="EN49" i="3"/>
  <c r="EJ49" i="3"/>
  <c r="EI49" i="3"/>
  <c r="EH49" i="3"/>
  <c r="EG49" i="3"/>
  <c r="EC49" i="3"/>
  <c r="EB49" i="3"/>
  <c r="EA49" i="3"/>
  <c r="DW49" i="3"/>
  <c r="DV49" i="3"/>
  <c r="DU49" i="3"/>
  <c r="DT49" i="3"/>
  <c r="DP49" i="3"/>
  <c r="DO49" i="3"/>
  <c r="DN49" i="3"/>
  <c r="DM49" i="3"/>
  <c r="DI49" i="3"/>
  <c r="DH49" i="3"/>
  <c r="DG49" i="3"/>
  <c r="DF49" i="3"/>
  <c r="DB49" i="3"/>
  <c r="DA49" i="3"/>
  <c r="CZ49" i="3"/>
  <c r="CV49" i="3"/>
  <c r="CU49" i="3"/>
  <c r="CT49" i="3"/>
  <c r="CS49" i="3"/>
  <c r="CO49" i="3"/>
  <c r="CN49" i="3"/>
  <c r="CM49" i="3"/>
  <c r="CL49" i="3"/>
  <c r="CH49" i="3"/>
  <c r="CG49" i="3"/>
  <c r="CF49" i="3"/>
  <c r="CE49" i="3"/>
  <c r="CA49" i="3"/>
  <c r="BZ49" i="3"/>
  <c r="BY49" i="3"/>
  <c r="BX49" i="3"/>
  <c r="BT49" i="3"/>
  <c r="BS49" i="3"/>
  <c r="BR49" i="3"/>
  <c r="BQ49" i="3"/>
  <c r="BM49" i="3"/>
  <c r="BL49" i="3"/>
  <c r="BK49" i="3"/>
  <c r="BJ49" i="3"/>
  <c r="BF49" i="3"/>
  <c r="BE49" i="3"/>
  <c r="BD49" i="3"/>
  <c r="AZ49" i="3"/>
  <c r="AY49" i="3"/>
  <c r="AX49" i="3"/>
  <c r="AT49" i="3"/>
  <c r="AS49" i="3"/>
  <c r="AR49" i="3"/>
  <c r="AQ49" i="3"/>
  <c r="AM49" i="3"/>
  <c r="AL49" i="3"/>
  <c r="AK49" i="3"/>
  <c r="AJ49" i="3"/>
  <c r="AF49" i="3"/>
  <c r="AE49" i="3"/>
  <c r="AD49" i="3"/>
  <c r="AC49" i="3"/>
  <c r="Y49" i="3"/>
  <c r="X49" i="3"/>
  <c r="W49" i="3"/>
  <c r="V49" i="3"/>
  <c r="R49" i="3"/>
  <c r="Q49" i="3"/>
  <c r="P49" i="3"/>
  <c r="O49" i="3"/>
  <c r="K49" i="3"/>
  <c r="J49" i="3"/>
  <c r="I49" i="3"/>
  <c r="H49" i="3"/>
  <c r="GG48" i="3"/>
  <c r="GF48" i="3"/>
  <c r="GE48" i="3"/>
  <c r="GA48" i="3"/>
  <c r="FZ48" i="3"/>
  <c r="FY48" i="3"/>
  <c r="FU48" i="3"/>
  <c r="FT48" i="3"/>
  <c r="FS48" i="3"/>
  <c r="FO48" i="3"/>
  <c r="FN48" i="3"/>
  <c r="FM48" i="3"/>
  <c r="FI48" i="3"/>
  <c r="FH48" i="3"/>
  <c r="FG48" i="3"/>
  <c r="FC48" i="3"/>
  <c r="FB48" i="3"/>
  <c r="FA48" i="3"/>
  <c r="EW48" i="3"/>
  <c r="EV48" i="3"/>
  <c r="EU48" i="3"/>
  <c r="EQ48" i="3"/>
  <c r="EP48" i="3"/>
  <c r="EO48" i="3"/>
  <c r="EN48" i="3"/>
  <c r="EJ48" i="3"/>
  <c r="EI48" i="3"/>
  <c r="EH48" i="3"/>
  <c r="EG48" i="3"/>
  <c r="EC48" i="3"/>
  <c r="EB48" i="3"/>
  <c r="EA48" i="3"/>
  <c r="DW48" i="3"/>
  <c r="DV48" i="3"/>
  <c r="DU48" i="3"/>
  <c r="DT48" i="3"/>
  <c r="DP48" i="3"/>
  <c r="DO48" i="3"/>
  <c r="DN48" i="3"/>
  <c r="DM48" i="3"/>
  <c r="DI48" i="3"/>
  <c r="DH48" i="3"/>
  <c r="DG48" i="3"/>
  <c r="DF48" i="3"/>
  <c r="DB48" i="3"/>
  <c r="DA48" i="3"/>
  <c r="CZ48" i="3"/>
  <c r="CV48" i="3"/>
  <c r="CU48" i="3"/>
  <c r="CT48" i="3"/>
  <c r="CS48" i="3"/>
  <c r="CO48" i="3"/>
  <c r="CN48" i="3"/>
  <c r="CM48" i="3"/>
  <c r="CL48" i="3"/>
  <c r="CH48" i="3"/>
  <c r="CG48" i="3"/>
  <c r="CF48" i="3"/>
  <c r="CE48" i="3"/>
  <c r="CA48" i="3"/>
  <c r="BZ48" i="3"/>
  <c r="BY48" i="3"/>
  <c r="BX48" i="3"/>
  <c r="BT48" i="3"/>
  <c r="BS48" i="3"/>
  <c r="BR48" i="3"/>
  <c r="BQ48" i="3"/>
  <c r="BM48" i="3"/>
  <c r="BL48" i="3"/>
  <c r="BK48" i="3"/>
  <c r="BJ48" i="3"/>
  <c r="BF48" i="3"/>
  <c r="BE48" i="3"/>
  <c r="BD48" i="3"/>
  <c r="AZ48" i="3"/>
  <c r="AY48" i="3"/>
  <c r="AX48" i="3"/>
  <c r="AT48" i="3"/>
  <c r="AS48" i="3"/>
  <c r="AR48" i="3"/>
  <c r="AQ48" i="3"/>
  <c r="AM48" i="3"/>
  <c r="AL48" i="3"/>
  <c r="AK48" i="3"/>
  <c r="AJ48" i="3"/>
  <c r="AF48" i="3"/>
  <c r="AE48" i="3"/>
  <c r="AD48" i="3"/>
  <c r="AC48" i="3"/>
  <c r="Y48" i="3"/>
  <c r="X48" i="3"/>
  <c r="W48" i="3"/>
  <c r="V48" i="3"/>
  <c r="R48" i="3"/>
  <c r="Q48" i="3"/>
  <c r="P48" i="3"/>
  <c r="O48" i="3"/>
  <c r="K48" i="3"/>
  <c r="J48" i="3"/>
  <c r="I48" i="3"/>
  <c r="H48" i="3"/>
  <c r="GG47" i="3"/>
  <c r="GF47" i="3"/>
  <c r="GE47" i="3"/>
  <c r="GA47" i="3"/>
  <c r="FZ47" i="3"/>
  <c r="FY47" i="3"/>
  <c r="FU47" i="3"/>
  <c r="FT47" i="3"/>
  <c r="FS47" i="3"/>
  <c r="FO47" i="3"/>
  <c r="FN47" i="3"/>
  <c r="FM47" i="3"/>
  <c r="FI47" i="3"/>
  <c r="FH47" i="3"/>
  <c r="FG47" i="3"/>
  <c r="FC47" i="3"/>
  <c r="FB47" i="3"/>
  <c r="FA47" i="3"/>
  <c r="EW47" i="3"/>
  <c r="EV47" i="3"/>
  <c r="EU47" i="3"/>
  <c r="EQ47" i="3"/>
  <c r="EP47" i="3"/>
  <c r="EO47" i="3"/>
  <c r="EN47" i="3"/>
  <c r="EJ47" i="3"/>
  <c r="EI47" i="3"/>
  <c r="EH47" i="3"/>
  <c r="EG47" i="3"/>
  <c r="EC47" i="3"/>
  <c r="EB47" i="3"/>
  <c r="EA47" i="3"/>
  <c r="DW47" i="3"/>
  <c r="DV47" i="3"/>
  <c r="DU47" i="3"/>
  <c r="DT47" i="3"/>
  <c r="DP47" i="3"/>
  <c r="DO47" i="3"/>
  <c r="DN47" i="3"/>
  <c r="DM47" i="3"/>
  <c r="DI47" i="3"/>
  <c r="DH47" i="3"/>
  <c r="DG47" i="3"/>
  <c r="DF47" i="3"/>
  <c r="DB47" i="3"/>
  <c r="DA47" i="3"/>
  <c r="CZ47" i="3"/>
  <c r="CV47" i="3"/>
  <c r="CU47" i="3"/>
  <c r="CT47" i="3"/>
  <c r="CS47" i="3"/>
  <c r="CO47" i="3"/>
  <c r="CN47" i="3"/>
  <c r="CM47" i="3"/>
  <c r="CL47" i="3"/>
  <c r="CH47" i="3"/>
  <c r="CG47" i="3"/>
  <c r="CF47" i="3"/>
  <c r="CE47" i="3"/>
  <c r="CA47" i="3"/>
  <c r="BZ47" i="3"/>
  <c r="BY47" i="3"/>
  <c r="BX47" i="3"/>
  <c r="BT47" i="3"/>
  <c r="BS47" i="3"/>
  <c r="BR47" i="3"/>
  <c r="BQ47" i="3"/>
  <c r="BM47" i="3"/>
  <c r="BL47" i="3"/>
  <c r="BK47" i="3"/>
  <c r="BJ47" i="3"/>
  <c r="BF47" i="3"/>
  <c r="BE47" i="3"/>
  <c r="BD47" i="3"/>
  <c r="AZ47" i="3"/>
  <c r="AY47" i="3"/>
  <c r="AX47" i="3"/>
  <c r="AT47" i="3"/>
  <c r="AS47" i="3"/>
  <c r="AR47" i="3"/>
  <c r="AQ47" i="3"/>
  <c r="AM47" i="3"/>
  <c r="AL47" i="3"/>
  <c r="AK47" i="3"/>
  <c r="AJ47" i="3"/>
  <c r="AF47" i="3"/>
  <c r="AE47" i="3"/>
  <c r="AD47" i="3"/>
  <c r="AC47" i="3"/>
  <c r="Y47" i="3"/>
  <c r="X47" i="3"/>
  <c r="W47" i="3"/>
  <c r="V47" i="3"/>
  <c r="R47" i="3"/>
  <c r="Q47" i="3"/>
  <c r="P47" i="3"/>
  <c r="O47" i="3"/>
  <c r="K47" i="3"/>
  <c r="J47" i="3"/>
  <c r="I47" i="3"/>
  <c r="H47" i="3"/>
  <c r="GG46" i="3"/>
  <c r="GF46" i="3"/>
  <c r="GE46" i="3"/>
  <c r="GA46" i="3"/>
  <c r="FZ46" i="3"/>
  <c r="FY46" i="3"/>
  <c r="FU46" i="3"/>
  <c r="FT46" i="3"/>
  <c r="FS46" i="3"/>
  <c r="FO46" i="3"/>
  <c r="FN46" i="3"/>
  <c r="FM46" i="3"/>
  <c r="FI46" i="3"/>
  <c r="FH46" i="3"/>
  <c r="FG46" i="3"/>
  <c r="FC46" i="3"/>
  <c r="FB46" i="3"/>
  <c r="FA46" i="3"/>
  <c r="EW46" i="3"/>
  <c r="EV46" i="3"/>
  <c r="EU46" i="3"/>
  <c r="EQ46" i="3"/>
  <c r="EP46" i="3"/>
  <c r="EO46" i="3"/>
  <c r="EN46" i="3"/>
  <c r="EJ46" i="3"/>
  <c r="EI46" i="3"/>
  <c r="EH46" i="3"/>
  <c r="EG46" i="3"/>
  <c r="EC46" i="3"/>
  <c r="EB46" i="3"/>
  <c r="EA46" i="3"/>
  <c r="DW46" i="3"/>
  <c r="DV46" i="3"/>
  <c r="DU46" i="3"/>
  <c r="DT46" i="3"/>
  <c r="DP46" i="3"/>
  <c r="DO46" i="3"/>
  <c r="DN46" i="3"/>
  <c r="DM46" i="3"/>
  <c r="DI46" i="3"/>
  <c r="DH46" i="3"/>
  <c r="DG46" i="3"/>
  <c r="DF46" i="3"/>
  <c r="DB46" i="3"/>
  <c r="DA46" i="3"/>
  <c r="CZ46" i="3"/>
  <c r="CV46" i="3"/>
  <c r="CU46" i="3"/>
  <c r="CT46" i="3"/>
  <c r="CS46" i="3"/>
  <c r="CO46" i="3"/>
  <c r="CN46" i="3"/>
  <c r="CM46" i="3"/>
  <c r="CL46" i="3"/>
  <c r="CH46" i="3"/>
  <c r="CG46" i="3"/>
  <c r="CF46" i="3"/>
  <c r="CE46" i="3"/>
  <c r="CA46" i="3"/>
  <c r="BZ46" i="3"/>
  <c r="BY46" i="3"/>
  <c r="BX46" i="3"/>
  <c r="BT46" i="3"/>
  <c r="BS46" i="3"/>
  <c r="BR46" i="3"/>
  <c r="BQ46" i="3"/>
  <c r="BM46" i="3"/>
  <c r="BL46" i="3"/>
  <c r="BK46" i="3"/>
  <c r="BJ46" i="3"/>
  <c r="BF46" i="3"/>
  <c r="BE46" i="3"/>
  <c r="BD46" i="3"/>
  <c r="AZ46" i="3"/>
  <c r="AY46" i="3"/>
  <c r="AX46" i="3"/>
  <c r="AT46" i="3"/>
  <c r="AS46" i="3"/>
  <c r="AR46" i="3"/>
  <c r="AQ46" i="3"/>
  <c r="AM46" i="3"/>
  <c r="AL46" i="3"/>
  <c r="AK46" i="3"/>
  <c r="AJ46" i="3"/>
  <c r="AF46" i="3"/>
  <c r="AE46" i="3"/>
  <c r="AD46" i="3"/>
  <c r="AC46" i="3"/>
  <c r="Y46" i="3"/>
  <c r="X46" i="3"/>
  <c r="W46" i="3"/>
  <c r="V46" i="3"/>
  <c r="R46" i="3"/>
  <c r="Q46" i="3"/>
  <c r="P46" i="3"/>
  <c r="O46" i="3"/>
  <c r="K46" i="3"/>
  <c r="J46" i="3"/>
  <c r="I46" i="3"/>
  <c r="H46" i="3"/>
  <c r="GG45" i="3"/>
  <c r="GF45" i="3"/>
  <c r="GE45" i="3"/>
  <c r="GA45" i="3"/>
  <c r="FZ45" i="3"/>
  <c r="FY45" i="3"/>
  <c r="FU45" i="3"/>
  <c r="FT45" i="3"/>
  <c r="FS45" i="3"/>
  <c r="FO45" i="3"/>
  <c r="FN45" i="3"/>
  <c r="FM45" i="3"/>
  <c r="FI45" i="3"/>
  <c r="FH45" i="3"/>
  <c r="FG45" i="3"/>
  <c r="FC45" i="3"/>
  <c r="FB45" i="3"/>
  <c r="FA45" i="3"/>
  <c r="EW45" i="3"/>
  <c r="EV45" i="3"/>
  <c r="EU45" i="3"/>
  <c r="EQ45" i="3"/>
  <c r="EP45" i="3"/>
  <c r="EO45" i="3"/>
  <c r="EN45" i="3"/>
  <c r="EJ45" i="3"/>
  <c r="EI45" i="3"/>
  <c r="EH45" i="3"/>
  <c r="EG45" i="3"/>
  <c r="EC45" i="3"/>
  <c r="EB45" i="3"/>
  <c r="EA45" i="3"/>
  <c r="DW45" i="3"/>
  <c r="DV45" i="3"/>
  <c r="DU45" i="3"/>
  <c r="DT45" i="3"/>
  <c r="DP45" i="3"/>
  <c r="DO45" i="3"/>
  <c r="DN45" i="3"/>
  <c r="DM45" i="3"/>
  <c r="DI45" i="3"/>
  <c r="DH45" i="3"/>
  <c r="DG45" i="3"/>
  <c r="DF45" i="3"/>
  <c r="DB45" i="3"/>
  <c r="DA45" i="3"/>
  <c r="CZ45" i="3"/>
  <c r="CV45" i="3"/>
  <c r="CU45" i="3"/>
  <c r="CT45" i="3"/>
  <c r="CS45" i="3"/>
  <c r="CO45" i="3"/>
  <c r="CN45" i="3"/>
  <c r="CM45" i="3"/>
  <c r="CL45" i="3"/>
  <c r="CH45" i="3"/>
  <c r="CG45" i="3"/>
  <c r="CF45" i="3"/>
  <c r="CE45" i="3"/>
  <c r="CA45" i="3"/>
  <c r="BZ45" i="3"/>
  <c r="BY45" i="3"/>
  <c r="BX45" i="3"/>
  <c r="BT45" i="3"/>
  <c r="BS45" i="3"/>
  <c r="BR45" i="3"/>
  <c r="BQ45" i="3"/>
  <c r="BM45" i="3"/>
  <c r="BL45" i="3"/>
  <c r="BK45" i="3"/>
  <c r="BJ45" i="3"/>
  <c r="BF45" i="3"/>
  <c r="BE45" i="3"/>
  <c r="BD45" i="3"/>
  <c r="AZ45" i="3"/>
  <c r="AY45" i="3"/>
  <c r="AX45" i="3"/>
  <c r="AT45" i="3"/>
  <c r="AS45" i="3"/>
  <c r="AR45" i="3"/>
  <c r="AQ45" i="3"/>
  <c r="AM45" i="3"/>
  <c r="AL45" i="3"/>
  <c r="AK45" i="3"/>
  <c r="AJ45" i="3"/>
  <c r="AF45" i="3"/>
  <c r="AE45" i="3"/>
  <c r="AD45" i="3"/>
  <c r="AC45" i="3"/>
  <c r="Y45" i="3"/>
  <c r="X45" i="3"/>
  <c r="W45" i="3"/>
  <c r="V45" i="3"/>
  <c r="R45" i="3"/>
  <c r="Q45" i="3"/>
  <c r="P45" i="3"/>
  <c r="O45" i="3"/>
  <c r="K45" i="3"/>
  <c r="J45" i="3"/>
  <c r="I45" i="3"/>
  <c r="H45" i="3"/>
  <c r="GG44" i="3"/>
  <c r="GF44" i="3"/>
  <c r="GE44" i="3"/>
  <c r="GA44" i="3"/>
  <c r="FZ44" i="3"/>
  <c r="FY44" i="3"/>
  <c r="FU44" i="3"/>
  <c r="FT44" i="3"/>
  <c r="FS44" i="3"/>
  <c r="FO44" i="3"/>
  <c r="FN44" i="3"/>
  <c r="FM44" i="3"/>
  <c r="FI44" i="3"/>
  <c r="FH44" i="3"/>
  <c r="FG44" i="3"/>
  <c r="FC44" i="3"/>
  <c r="FB44" i="3"/>
  <c r="FA44" i="3"/>
  <c r="EW44" i="3"/>
  <c r="EV44" i="3"/>
  <c r="EU44" i="3"/>
  <c r="EQ44" i="3"/>
  <c r="EP44" i="3"/>
  <c r="EO44" i="3"/>
  <c r="EN44" i="3"/>
  <c r="EJ44" i="3"/>
  <c r="EI44" i="3"/>
  <c r="EH44" i="3"/>
  <c r="EG44" i="3"/>
  <c r="EC44" i="3"/>
  <c r="EB44" i="3"/>
  <c r="EA44" i="3"/>
  <c r="DW44" i="3"/>
  <c r="DV44" i="3"/>
  <c r="DU44" i="3"/>
  <c r="DT44" i="3"/>
  <c r="DP44" i="3"/>
  <c r="DO44" i="3"/>
  <c r="DN44" i="3"/>
  <c r="DM44" i="3"/>
  <c r="DI44" i="3"/>
  <c r="DH44" i="3"/>
  <c r="DG44" i="3"/>
  <c r="DF44" i="3"/>
  <c r="DB44" i="3"/>
  <c r="DA44" i="3"/>
  <c r="CZ44" i="3"/>
  <c r="CV44" i="3"/>
  <c r="CU44" i="3"/>
  <c r="CT44" i="3"/>
  <c r="CS44" i="3"/>
  <c r="CO44" i="3"/>
  <c r="CN44" i="3"/>
  <c r="CM44" i="3"/>
  <c r="CL44" i="3"/>
  <c r="CH44" i="3"/>
  <c r="CG44" i="3"/>
  <c r="CF44" i="3"/>
  <c r="CE44" i="3"/>
  <c r="CA44" i="3"/>
  <c r="BZ44" i="3"/>
  <c r="BY44" i="3"/>
  <c r="BX44" i="3"/>
  <c r="BT44" i="3"/>
  <c r="BS44" i="3"/>
  <c r="BR44" i="3"/>
  <c r="BQ44" i="3"/>
  <c r="BM44" i="3"/>
  <c r="BL44" i="3"/>
  <c r="BK44" i="3"/>
  <c r="BJ44" i="3"/>
  <c r="BF44" i="3"/>
  <c r="BE44" i="3"/>
  <c r="BD44" i="3"/>
  <c r="AZ44" i="3"/>
  <c r="AY44" i="3"/>
  <c r="AX44" i="3"/>
  <c r="AT44" i="3"/>
  <c r="AS44" i="3"/>
  <c r="AR44" i="3"/>
  <c r="AQ44" i="3"/>
  <c r="AM44" i="3"/>
  <c r="AL44" i="3"/>
  <c r="AK44" i="3"/>
  <c r="AJ44" i="3"/>
  <c r="AF44" i="3"/>
  <c r="AE44" i="3"/>
  <c r="AD44" i="3"/>
  <c r="AC44" i="3"/>
  <c r="Y44" i="3"/>
  <c r="X44" i="3"/>
  <c r="W44" i="3"/>
  <c r="V44" i="3"/>
  <c r="R44" i="3"/>
  <c r="Q44" i="3"/>
  <c r="P44" i="3"/>
  <c r="O44" i="3"/>
  <c r="K44" i="3"/>
  <c r="J44" i="3"/>
  <c r="I44" i="3"/>
  <c r="H44" i="3"/>
  <c r="GG43" i="3"/>
  <c r="GF43" i="3"/>
  <c r="GE43" i="3"/>
  <c r="GA43" i="3"/>
  <c r="FZ43" i="3"/>
  <c r="FY43" i="3"/>
  <c r="FU43" i="3"/>
  <c r="FT43" i="3"/>
  <c r="FS43" i="3"/>
  <c r="FO43" i="3"/>
  <c r="FN43" i="3"/>
  <c r="FM43" i="3"/>
  <c r="FI43" i="3"/>
  <c r="FH43" i="3"/>
  <c r="FG43" i="3"/>
  <c r="FC43" i="3"/>
  <c r="FB43" i="3"/>
  <c r="FA43" i="3"/>
  <c r="EW43" i="3"/>
  <c r="EV43" i="3"/>
  <c r="EU43" i="3"/>
  <c r="EQ43" i="3"/>
  <c r="EP43" i="3"/>
  <c r="EO43" i="3"/>
  <c r="EN43" i="3"/>
  <c r="EJ43" i="3"/>
  <c r="EI43" i="3"/>
  <c r="EH43" i="3"/>
  <c r="EG43" i="3"/>
  <c r="EC43" i="3"/>
  <c r="EB43" i="3"/>
  <c r="EA43" i="3"/>
  <c r="DW43" i="3"/>
  <c r="DV43" i="3"/>
  <c r="DU43" i="3"/>
  <c r="DT43" i="3"/>
  <c r="DP43" i="3"/>
  <c r="DO43" i="3"/>
  <c r="DN43" i="3"/>
  <c r="DM43" i="3"/>
  <c r="DI43" i="3"/>
  <c r="DH43" i="3"/>
  <c r="DG43" i="3"/>
  <c r="DF43" i="3"/>
  <c r="DB43" i="3"/>
  <c r="DA43" i="3"/>
  <c r="CZ43" i="3"/>
  <c r="CV43" i="3"/>
  <c r="CU43" i="3"/>
  <c r="CT43" i="3"/>
  <c r="CS43" i="3"/>
  <c r="CO43" i="3"/>
  <c r="CN43" i="3"/>
  <c r="CM43" i="3"/>
  <c r="CL43" i="3"/>
  <c r="CH43" i="3"/>
  <c r="CG43" i="3"/>
  <c r="CF43" i="3"/>
  <c r="CE43" i="3"/>
  <c r="CA43" i="3"/>
  <c r="BZ43" i="3"/>
  <c r="BY43" i="3"/>
  <c r="BX43" i="3"/>
  <c r="BT43" i="3"/>
  <c r="BS43" i="3"/>
  <c r="BR43" i="3"/>
  <c r="BQ43" i="3"/>
  <c r="BM43" i="3"/>
  <c r="BL43" i="3"/>
  <c r="BK43" i="3"/>
  <c r="BJ43" i="3"/>
  <c r="BF43" i="3"/>
  <c r="BE43" i="3"/>
  <c r="BD43" i="3"/>
  <c r="AZ43" i="3"/>
  <c r="AY43" i="3"/>
  <c r="AX43" i="3"/>
  <c r="AT43" i="3"/>
  <c r="AS43" i="3"/>
  <c r="AR43" i="3"/>
  <c r="AQ43" i="3"/>
  <c r="AM43" i="3"/>
  <c r="AL43" i="3"/>
  <c r="AK43" i="3"/>
  <c r="AJ43" i="3"/>
  <c r="AF43" i="3"/>
  <c r="AE43" i="3"/>
  <c r="AD43" i="3"/>
  <c r="AC43" i="3"/>
  <c r="Y43" i="3"/>
  <c r="X43" i="3"/>
  <c r="W43" i="3"/>
  <c r="V43" i="3"/>
  <c r="R43" i="3"/>
  <c r="Q43" i="3"/>
  <c r="P43" i="3"/>
  <c r="O43" i="3"/>
  <c r="K43" i="3"/>
  <c r="J43" i="3"/>
  <c r="I43" i="3"/>
  <c r="H43" i="3"/>
  <c r="GG42" i="3"/>
  <c r="GF42" i="3"/>
  <c r="GE42" i="3"/>
  <c r="GA42" i="3"/>
  <c r="FZ42" i="3"/>
  <c r="FY42" i="3"/>
  <c r="FU42" i="3"/>
  <c r="FT42" i="3"/>
  <c r="FS42" i="3"/>
  <c r="FO42" i="3"/>
  <c r="FN42" i="3"/>
  <c r="FM42" i="3"/>
  <c r="FI42" i="3"/>
  <c r="FH42" i="3"/>
  <c r="FG42" i="3"/>
  <c r="FC42" i="3"/>
  <c r="FB42" i="3"/>
  <c r="FA42" i="3"/>
  <c r="EW42" i="3"/>
  <c r="EV42" i="3"/>
  <c r="EU42" i="3"/>
  <c r="EQ42" i="3"/>
  <c r="EP42" i="3"/>
  <c r="EO42" i="3"/>
  <c r="EN42" i="3"/>
  <c r="EJ42" i="3"/>
  <c r="EI42" i="3"/>
  <c r="EH42" i="3"/>
  <c r="EG42" i="3"/>
  <c r="EC42" i="3"/>
  <c r="EB42" i="3"/>
  <c r="EA42" i="3"/>
  <c r="DW42" i="3"/>
  <c r="DV42" i="3"/>
  <c r="DU42" i="3"/>
  <c r="DT42" i="3"/>
  <c r="DP42" i="3"/>
  <c r="DO42" i="3"/>
  <c r="DN42" i="3"/>
  <c r="DM42" i="3"/>
  <c r="DI42" i="3"/>
  <c r="DH42" i="3"/>
  <c r="DG42" i="3"/>
  <c r="DF42" i="3"/>
  <c r="DB42" i="3"/>
  <c r="DA42" i="3"/>
  <c r="CZ42" i="3"/>
  <c r="CV42" i="3"/>
  <c r="CU42" i="3"/>
  <c r="CT42" i="3"/>
  <c r="CS42" i="3"/>
  <c r="CO42" i="3"/>
  <c r="CN42" i="3"/>
  <c r="CM42" i="3"/>
  <c r="CL42" i="3"/>
  <c r="CH42" i="3"/>
  <c r="CG42" i="3"/>
  <c r="CF42" i="3"/>
  <c r="CE42" i="3"/>
  <c r="CA42" i="3"/>
  <c r="BZ42" i="3"/>
  <c r="BY42" i="3"/>
  <c r="BX42" i="3"/>
  <c r="BT42" i="3"/>
  <c r="BS42" i="3"/>
  <c r="BR42" i="3"/>
  <c r="BQ42" i="3"/>
  <c r="BM42" i="3"/>
  <c r="BL42" i="3"/>
  <c r="BK42" i="3"/>
  <c r="BJ42" i="3"/>
  <c r="BF42" i="3"/>
  <c r="BE42" i="3"/>
  <c r="BD42" i="3"/>
  <c r="AZ42" i="3"/>
  <c r="AY42" i="3"/>
  <c r="AX42" i="3"/>
  <c r="AT42" i="3"/>
  <c r="AS42" i="3"/>
  <c r="AR42" i="3"/>
  <c r="AQ42" i="3"/>
  <c r="AM42" i="3"/>
  <c r="AL42" i="3"/>
  <c r="AK42" i="3"/>
  <c r="AJ42" i="3"/>
  <c r="AF42" i="3"/>
  <c r="AE42" i="3"/>
  <c r="AD42" i="3"/>
  <c r="AC42" i="3"/>
  <c r="Y42" i="3"/>
  <c r="X42" i="3"/>
  <c r="W42" i="3"/>
  <c r="V42" i="3"/>
  <c r="R42" i="3"/>
  <c r="Q42" i="3"/>
  <c r="P42" i="3"/>
  <c r="O42" i="3"/>
  <c r="K42" i="3"/>
  <c r="J42" i="3"/>
  <c r="I42" i="3"/>
  <c r="H42" i="3"/>
  <c r="GG41" i="3"/>
  <c r="GF41" i="3"/>
  <c r="GE41" i="3"/>
  <c r="GA41" i="3"/>
  <c r="FZ41" i="3"/>
  <c r="FY41" i="3"/>
  <c r="FU41" i="3"/>
  <c r="FT41" i="3"/>
  <c r="FS41" i="3"/>
  <c r="FO41" i="3"/>
  <c r="FN41" i="3"/>
  <c r="FM41" i="3"/>
  <c r="FI41" i="3"/>
  <c r="FH41" i="3"/>
  <c r="FG41" i="3"/>
  <c r="FC41" i="3"/>
  <c r="FB41" i="3"/>
  <c r="FA41" i="3"/>
  <c r="EW41" i="3"/>
  <c r="EV41" i="3"/>
  <c r="EU41" i="3"/>
  <c r="EQ41" i="3"/>
  <c r="EP41" i="3"/>
  <c r="EO41" i="3"/>
  <c r="EN41" i="3"/>
  <c r="EJ41" i="3"/>
  <c r="EI41" i="3"/>
  <c r="EH41" i="3"/>
  <c r="EG41" i="3"/>
  <c r="EC41" i="3"/>
  <c r="EB41" i="3"/>
  <c r="EA41" i="3"/>
  <c r="DW41" i="3"/>
  <c r="DV41" i="3"/>
  <c r="DU41" i="3"/>
  <c r="DT41" i="3"/>
  <c r="DP41" i="3"/>
  <c r="DO41" i="3"/>
  <c r="DN41" i="3"/>
  <c r="DM41" i="3"/>
  <c r="DI41" i="3"/>
  <c r="DH41" i="3"/>
  <c r="DG41" i="3"/>
  <c r="DF41" i="3"/>
  <c r="DB41" i="3"/>
  <c r="DA41" i="3"/>
  <c r="CZ41" i="3"/>
  <c r="CV41" i="3"/>
  <c r="CU41" i="3"/>
  <c r="CT41" i="3"/>
  <c r="CS41" i="3"/>
  <c r="CO41" i="3"/>
  <c r="CN41" i="3"/>
  <c r="CM41" i="3"/>
  <c r="CL41" i="3"/>
  <c r="CH41" i="3"/>
  <c r="CG41" i="3"/>
  <c r="CF41" i="3"/>
  <c r="CE41" i="3"/>
  <c r="CA41" i="3"/>
  <c r="BZ41" i="3"/>
  <c r="BY41" i="3"/>
  <c r="BX41" i="3"/>
  <c r="BT41" i="3"/>
  <c r="BS41" i="3"/>
  <c r="BR41" i="3"/>
  <c r="BQ41" i="3"/>
  <c r="BM41" i="3"/>
  <c r="BL41" i="3"/>
  <c r="BK41" i="3"/>
  <c r="BJ41" i="3"/>
  <c r="BF41" i="3"/>
  <c r="BE41" i="3"/>
  <c r="BD41" i="3"/>
  <c r="AZ41" i="3"/>
  <c r="AY41" i="3"/>
  <c r="AX41" i="3"/>
  <c r="AT41" i="3"/>
  <c r="AS41" i="3"/>
  <c r="AR41" i="3"/>
  <c r="AQ41" i="3"/>
  <c r="AM41" i="3"/>
  <c r="AL41" i="3"/>
  <c r="AK41" i="3"/>
  <c r="AJ41" i="3"/>
  <c r="AF41" i="3"/>
  <c r="AE41" i="3"/>
  <c r="AD41" i="3"/>
  <c r="AC41" i="3"/>
  <c r="Y41" i="3"/>
  <c r="X41" i="3"/>
  <c r="W41" i="3"/>
  <c r="V41" i="3"/>
  <c r="R41" i="3"/>
  <c r="Q41" i="3"/>
  <c r="P41" i="3"/>
  <c r="O41" i="3"/>
  <c r="K41" i="3"/>
  <c r="J41" i="3"/>
  <c r="I41" i="3"/>
  <c r="H41" i="3"/>
  <c r="GG40" i="3"/>
  <c r="GF40" i="3"/>
  <c r="GE40" i="3"/>
  <c r="GA40" i="3"/>
  <c r="FZ40" i="3"/>
  <c r="FY40" i="3"/>
  <c r="FU40" i="3"/>
  <c r="FT40" i="3"/>
  <c r="FS40" i="3"/>
  <c r="FO40" i="3"/>
  <c r="FN40" i="3"/>
  <c r="FM40" i="3"/>
  <c r="FI40" i="3"/>
  <c r="FH40" i="3"/>
  <c r="FG40" i="3"/>
  <c r="FC40" i="3"/>
  <c r="FB40" i="3"/>
  <c r="FA40" i="3"/>
  <c r="EW40" i="3"/>
  <c r="EV40" i="3"/>
  <c r="EU40" i="3"/>
  <c r="EQ40" i="3"/>
  <c r="EP40" i="3"/>
  <c r="EO40" i="3"/>
  <c r="EN40" i="3"/>
  <c r="EJ40" i="3"/>
  <c r="EI40" i="3"/>
  <c r="EH40" i="3"/>
  <c r="EG40" i="3"/>
  <c r="EC40" i="3"/>
  <c r="EB40" i="3"/>
  <c r="EA40" i="3"/>
  <c r="DW40" i="3"/>
  <c r="DV40" i="3"/>
  <c r="DU40" i="3"/>
  <c r="DT40" i="3"/>
  <c r="DP40" i="3"/>
  <c r="DO40" i="3"/>
  <c r="DN40" i="3"/>
  <c r="DM40" i="3"/>
  <c r="DI40" i="3"/>
  <c r="DH40" i="3"/>
  <c r="DG40" i="3"/>
  <c r="DF40" i="3"/>
  <c r="DB40" i="3"/>
  <c r="DA40" i="3"/>
  <c r="CZ40" i="3"/>
  <c r="CV40" i="3"/>
  <c r="CU40" i="3"/>
  <c r="CT40" i="3"/>
  <c r="CS40" i="3"/>
  <c r="CO40" i="3"/>
  <c r="CN40" i="3"/>
  <c r="CM40" i="3"/>
  <c r="CL40" i="3"/>
  <c r="CH40" i="3"/>
  <c r="CG40" i="3"/>
  <c r="CF40" i="3"/>
  <c r="CE40" i="3"/>
  <c r="CA40" i="3"/>
  <c r="BZ40" i="3"/>
  <c r="BY40" i="3"/>
  <c r="BX40" i="3"/>
  <c r="BT40" i="3"/>
  <c r="BS40" i="3"/>
  <c r="BR40" i="3"/>
  <c r="BQ40" i="3"/>
  <c r="BM40" i="3"/>
  <c r="BL40" i="3"/>
  <c r="BK40" i="3"/>
  <c r="BJ40" i="3"/>
  <c r="BF40" i="3"/>
  <c r="BE40" i="3"/>
  <c r="BD40" i="3"/>
  <c r="AZ40" i="3"/>
  <c r="AY40" i="3"/>
  <c r="AX40" i="3"/>
  <c r="AT40" i="3"/>
  <c r="AS40" i="3"/>
  <c r="AR40" i="3"/>
  <c r="AQ40" i="3"/>
  <c r="AM40" i="3"/>
  <c r="AL40" i="3"/>
  <c r="AK40" i="3"/>
  <c r="AJ40" i="3"/>
  <c r="AF40" i="3"/>
  <c r="AE40" i="3"/>
  <c r="AD40" i="3"/>
  <c r="AC40" i="3"/>
  <c r="Y40" i="3"/>
  <c r="X40" i="3"/>
  <c r="W40" i="3"/>
  <c r="V40" i="3"/>
  <c r="R40" i="3"/>
  <c r="Q40" i="3"/>
  <c r="P40" i="3"/>
  <c r="O40" i="3"/>
  <c r="K40" i="3"/>
  <c r="J40" i="3"/>
  <c r="I40" i="3"/>
  <c r="H40" i="3"/>
  <c r="GG39" i="3"/>
  <c r="GF39" i="3"/>
  <c r="GE39" i="3"/>
  <c r="GA39" i="3"/>
  <c r="FZ39" i="3"/>
  <c r="FY39" i="3"/>
  <c r="FU39" i="3"/>
  <c r="FT39" i="3"/>
  <c r="FS39" i="3"/>
  <c r="FO39" i="3"/>
  <c r="FN39" i="3"/>
  <c r="FM39" i="3"/>
  <c r="FI39" i="3"/>
  <c r="FH39" i="3"/>
  <c r="FG39" i="3"/>
  <c r="FC39" i="3"/>
  <c r="FB39" i="3"/>
  <c r="FA39" i="3"/>
  <c r="EW39" i="3"/>
  <c r="EV39" i="3"/>
  <c r="EU39" i="3"/>
  <c r="EQ39" i="3"/>
  <c r="EP39" i="3"/>
  <c r="EO39" i="3"/>
  <c r="EN39" i="3"/>
  <c r="EJ39" i="3"/>
  <c r="EI39" i="3"/>
  <c r="EH39" i="3"/>
  <c r="EG39" i="3"/>
  <c r="EC39" i="3"/>
  <c r="EB39" i="3"/>
  <c r="EA39" i="3"/>
  <c r="DW39" i="3"/>
  <c r="DV39" i="3"/>
  <c r="DU39" i="3"/>
  <c r="DT39" i="3"/>
  <c r="DP39" i="3"/>
  <c r="DO39" i="3"/>
  <c r="DN39" i="3"/>
  <c r="DM39" i="3"/>
  <c r="DI39" i="3"/>
  <c r="DH39" i="3"/>
  <c r="DG39" i="3"/>
  <c r="DF39" i="3"/>
  <c r="DB39" i="3"/>
  <c r="DA39" i="3"/>
  <c r="CZ39" i="3"/>
  <c r="CV39" i="3"/>
  <c r="CU39" i="3"/>
  <c r="CT39" i="3"/>
  <c r="CS39" i="3"/>
  <c r="CO39" i="3"/>
  <c r="CN39" i="3"/>
  <c r="CM39" i="3"/>
  <c r="CL39" i="3"/>
  <c r="CH39" i="3"/>
  <c r="CG39" i="3"/>
  <c r="CF39" i="3"/>
  <c r="CE39" i="3"/>
  <c r="CA39" i="3"/>
  <c r="BZ39" i="3"/>
  <c r="BY39" i="3"/>
  <c r="BX39" i="3"/>
  <c r="BT39" i="3"/>
  <c r="BS39" i="3"/>
  <c r="BR39" i="3"/>
  <c r="BQ39" i="3"/>
  <c r="BM39" i="3"/>
  <c r="BL39" i="3"/>
  <c r="BK39" i="3"/>
  <c r="BJ39" i="3"/>
  <c r="BF39" i="3"/>
  <c r="BE39" i="3"/>
  <c r="BD39" i="3"/>
  <c r="AZ39" i="3"/>
  <c r="AY39" i="3"/>
  <c r="AX39" i="3"/>
  <c r="AT39" i="3"/>
  <c r="AS39" i="3"/>
  <c r="AR39" i="3"/>
  <c r="AQ39" i="3"/>
  <c r="AM39" i="3"/>
  <c r="AL39" i="3"/>
  <c r="AK39" i="3"/>
  <c r="AJ39" i="3"/>
  <c r="AF39" i="3"/>
  <c r="AE39" i="3"/>
  <c r="AD39" i="3"/>
  <c r="AC39" i="3"/>
  <c r="Y39" i="3"/>
  <c r="X39" i="3"/>
  <c r="W39" i="3"/>
  <c r="V39" i="3"/>
  <c r="R39" i="3"/>
  <c r="Q39" i="3"/>
  <c r="P39" i="3"/>
  <c r="O39" i="3"/>
  <c r="K39" i="3"/>
  <c r="J39" i="3"/>
  <c r="I39" i="3"/>
  <c r="H39" i="3"/>
  <c r="GG38" i="3"/>
  <c r="GF38" i="3"/>
  <c r="GE38" i="3"/>
  <c r="GA38" i="3"/>
  <c r="FZ38" i="3"/>
  <c r="FY38" i="3"/>
  <c r="FU38" i="3"/>
  <c r="FT38" i="3"/>
  <c r="FS38" i="3"/>
  <c r="FO38" i="3"/>
  <c r="FN38" i="3"/>
  <c r="FM38" i="3"/>
  <c r="FI38" i="3"/>
  <c r="FH38" i="3"/>
  <c r="FG38" i="3"/>
  <c r="FC38" i="3"/>
  <c r="FB38" i="3"/>
  <c r="FA38" i="3"/>
  <c r="EW38" i="3"/>
  <c r="EV38" i="3"/>
  <c r="EU38" i="3"/>
  <c r="EQ38" i="3"/>
  <c r="EP38" i="3"/>
  <c r="EO38" i="3"/>
  <c r="EN38" i="3"/>
  <c r="EJ38" i="3"/>
  <c r="EI38" i="3"/>
  <c r="EH38" i="3"/>
  <c r="EG38" i="3"/>
  <c r="EC38" i="3"/>
  <c r="EB38" i="3"/>
  <c r="EA38" i="3"/>
  <c r="DW38" i="3"/>
  <c r="DV38" i="3"/>
  <c r="DU38" i="3"/>
  <c r="DT38" i="3"/>
  <c r="DP38" i="3"/>
  <c r="DO38" i="3"/>
  <c r="DN38" i="3"/>
  <c r="DM38" i="3"/>
  <c r="DI38" i="3"/>
  <c r="DH38" i="3"/>
  <c r="DG38" i="3"/>
  <c r="DF38" i="3"/>
  <c r="DB38" i="3"/>
  <c r="DA38" i="3"/>
  <c r="CZ38" i="3"/>
  <c r="CV38" i="3"/>
  <c r="CU38" i="3"/>
  <c r="CT38" i="3"/>
  <c r="CS38" i="3"/>
  <c r="CO38" i="3"/>
  <c r="CN38" i="3"/>
  <c r="CM38" i="3"/>
  <c r="CL38" i="3"/>
  <c r="CH38" i="3"/>
  <c r="CG38" i="3"/>
  <c r="CF38" i="3"/>
  <c r="CE38" i="3"/>
  <c r="CA38" i="3"/>
  <c r="BZ38" i="3"/>
  <c r="BY38" i="3"/>
  <c r="BX38" i="3"/>
  <c r="BT38" i="3"/>
  <c r="BS38" i="3"/>
  <c r="BR38" i="3"/>
  <c r="BQ38" i="3"/>
  <c r="BM38" i="3"/>
  <c r="BL38" i="3"/>
  <c r="BK38" i="3"/>
  <c r="BJ38" i="3"/>
  <c r="BF38" i="3"/>
  <c r="BE38" i="3"/>
  <c r="BD38" i="3"/>
  <c r="AZ38" i="3"/>
  <c r="AY38" i="3"/>
  <c r="AX38" i="3"/>
  <c r="AT38" i="3"/>
  <c r="AS38" i="3"/>
  <c r="AR38" i="3"/>
  <c r="AQ38" i="3"/>
  <c r="AM38" i="3"/>
  <c r="AL38" i="3"/>
  <c r="AK38" i="3"/>
  <c r="AJ38" i="3"/>
  <c r="AF38" i="3"/>
  <c r="AE38" i="3"/>
  <c r="AD38" i="3"/>
  <c r="AC38" i="3"/>
  <c r="Y38" i="3"/>
  <c r="X38" i="3"/>
  <c r="W38" i="3"/>
  <c r="V38" i="3"/>
  <c r="R38" i="3"/>
  <c r="Q38" i="3"/>
  <c r="P38" i="3"/>
  <c r="O38" i="3"/>
  <c r="K38" i="3"/>
  <c r="J38" i="3"/>
  <c r="I38" i="3"/>
  <c r="H38" i="3"/>
  <c r="GG37" i="3"/>
  <c r="GF37" i="3"/>
  <c r="GE37" i="3"/>
  <c r="GA37" i="3"/>
  <c r="FZ37" i="3"/>
  <c r="FY37" i="3"/>
  <c r="FU37" i="3"/>
  <c r="FT37" i="3"/>
  <c r="FS37" i="3"/>
  <c r="FO37" i="3"/>
  <c r="FN37" i="3"/>
  <c r="FM37" i="3"/>
  <c r="FI37" i="3"/>
  <c r="FH37" i="3"/>
  <c r="FG37" i="3"/>
  <c r="FC37" i="3"/>
  <c r="FB37" i="3"/>
  <c r="FA37" i="3"/>
  <c r="EW37" i="3"/>
  <c r="EV37" i="3"/>
  <c r="EU37" i="3"/>
  <c r="EQ37" i="3"/>
  <c r="EP37" i="3"/>
  <c r="EO37" i="3"/>
  <c r="EN37" i="3"/>
  <c r="EJ37" i="3"/>
  <c r="EI37" i="3"/>
  <c r="EH37" i="3"/>
  <c r="EG37" i="3"/>
  <c r="EC37" i="3"/>
  <c r="EB37" i="3"/>
  <c r="EA37" i="3"/>
  <c r="DW37" i="3"/>
  <c r="DV37" i="3"/>
  <c r="DU37" i="3"/>
  <c r="DT37" i="3"/>
  <c r="DP37" i="3"/>
  <c r="DO37" i="3"/>
  <c r="DN37" i="3"/>
  <c r="DM37" i="3"/>
  <c r="DI37" i="3"/>
  <c r="DH37" i="3"/>
  <c r="DG37" i="3"/>
  <c r="DF37" i="3"/>
  <c r="DB37" i="3"/>
  <c r="DA37" i="3"/>
  <c r="CZ37" i="3"/>
  <c r="CV37" i="3"/>
  <c r="CU37" i="3"/>
  <c r="CT37" i="3"/>
  <c r="CS37" i="3"/>
  <c r="CO37" i="3"/>
  <c r="CN37" i="3"/>
  <c r="CM37" i="3"/>
  <c r="CL37" i="3"/>
  <c r="CH37" i="3"/>
  <c r="CG37" i="3"/>
  <c r="CF37" i="3"/>
  <c r="CE37" i="3"/>
  <c r="CA37" i="3"/>
  <c r="BZ37" i="3"/>
  <c r="BY37" i="3"/>
  <c r="BX37" i="3"/>
  <c r="BT37" i="3"/>
  <c r="BS37" i="3"/>
  <c r="BR37" i="3"/>
  <c r="BQ37" i="3"/>
  <c r="BM37" i="3"/>
  <c r="BL37" i="3"/>
  <c r="BK37" i="3"/>
  <c r="BJ37" i="3"/>
  <c r="BF37" i="3"/>
  <c r="BE37" i="3"/>
  <c r="BD37" i="3"/>
  <c r="AZ37" i="3"/>
  <c r="AY37" i="3"/>
  <c r="AX37" i="3"/>
  <c r="AT37" i="3"/>
  <c r="AS37" i="3"/>
  <c r="AR37" i="3"/>
  <c r="AQ37" i="3"/>
  <c r="AM37" i="3"/>
  <c r="AL37" i="3"/>
  <c r="AK37" i="3"/>
  <c r="AJ37" i="3"/>
  <c r="AF37" i="3"/>
  <c r="AE37" i="3"/>
  <c r="AD37" i="3"/>
  <c r="AC37" i="3"/>
  <c r="Y37" i="3"/>
  <c r="X37" i="3"/>
  <c r="W37" i="3"/>
  <c r="V37" i="3"/>
  <c r="R37" i="3"/>
  <c r="Q37" i="3"/>
  <c r="P37" i="3"/>
  <c r="O37" i="3"/>
  <c r="K37" i="3"/>
  <c r="J37" i="3"/>
  <c r="I37" i="3"/>
  <c r="H37" i="3"/>
  <c r="GG36" i="3"/>
  <c r="GF36" i="3"/>
  <c r="GE36" i="3"/>
  <c r="GA36" i="3"/>
  <c r="FZ36" i="3"/>
  <c r="FY36" i="3"/>
  <c r="FU36" i="3"/>
  <c r="FT36" i="3"/>
  <c r="FS36" i="3"/>
  <c r="FO36" i="3"/>
  <c r="FN36" i="3"/>
  <c r="FM36" i="3"/>
  <c r="FI36" i="3"/>
  <c r="FH36" i="3"/>
  <c r="FG36" i="3"/>
  <c r="FC36" i="3"/>
  <c r="FB36" i="3"/>
  <c r="FA36" i="3"/>
  <c r="EW36" i="3"/>
  <c r="EV36" i="3"/>
  <c r="EU36" i="3"/>
  <c r="EQ36" i="3"/>
  <c r="EP36" i="3"/>
  <c r="EO36" i="3"/>
  <c r="EN36" i="3"/>
  <c r="EJ36" i="3"/>
  <c r="EI36" i="3"/>
  <c r="EH36" i="3"/>
  <c r="EG36" i="3"/>
  <c r="EC36" i="3"/>
  <c r="EB36" i="3"/>
  <c r="EA36" i="3"/>
  <c r="DW36" i="3"/>
  <c r="DV36" i="3"/>
  <c r="DU36" i="3"/>
  <c r="DT36" i="3"/>
  <c r="DP36" i="3"/>
  <c r="DO36" i="3"/>
  <c r="DN36" i="3"/>
  <c r="DM36" i="3"/>
  <c r="DI36" i="3"/>
  <c r="DH36" i="3"/>
  <c r="DG36" i="3"/>
  <c r="DF36" i="3"/>
  <c r="DB36" i="3"/>
  <c r="DA36" i="3"/>
  <c r="CZ36" i="3"/>
  <c r="CV36" i="3"/>
  <c r="CU36" i="3"/>
  <c r="CT36" i="3"/>
  <c r="CS36" i="3"/>
  <c r="CO36" i="3"/>
  <c r="CN36" i="3"/>
  <c r="CM36" i="3"/>
  <c r="CL36" i="3"/>
  <c r="CH36" i="3"/>
  <c r="CG36" i="3"/>
  <c r="CF36" i="3"/>
  <c r="CE36" i="3"/>
  <c r="CA36" i="3"/>
  <c r="BZ36" i="3"/>
  <c r="BY36" i="3"/>
  <c r="BX36" i="3"/>
  <c r="BT36" i="3"/>
  <c r="BS36" i="3"/>
  <c r="BR36" i="3"/>
  <c r="BQ36" i="3"/>
  <c r="BM36" i="3"/>
  <c r="BL36" i="3"/>
  <c r="BK36" i="3"/>
  <c r="BJ36" i="3"/>
  <c r="BF36" i="3"/>
  <c r="BE36" i="3"/>
  <c r="BD36" i="3"/>
  <c r="AZ36" i="3"/>
  <c r="AY36" i="3"/>
  <c r="AX36" i="3"/>
  <c r="AT36" i="3"/>
  <c r="AS36" i="3"/>
  <c r="AR36" i="3"/>
  <c r="AQ36" i="3"/>
  <c r="AM36" i="3"/>
  <c r="AL36" i="3"/>
  <c r="AK36" i="3"/>
  <c r="AJ36" i="3"/>
  <c r="AF36" i="3"/>
  <c r="AE36" i="3"/>
  <c r="AD36" i="3"/>
  <c r="AC36" i="3"/>
  <c r="Y36" i="3"/>
  <c r="X36" i="3"/>
  <c r="W36" i="3"/>
  <c r="V36" i="3"/>
  <c r="R36" i="3"/>
  <c r="Q36" i="3"/>
  <c r="P36" i="3"/>
  <c r="O36" i="3"/>
  <c r="K36" i="3"/>
  <c r="J36" i="3"/>
  <c r="I36" i="3"/>
  <c r="H36" i="3"/>
  <c r="GG35" i="3"/>
  <c r="GF35" i="3"/>
  <c r="GE35" i="3"/>
  <c r="GA35" i="3"/>
  <c r="FZ35" i="3"/>
  <c r="FY35" i="3"/>
  <c r="FU35" i="3"/>
  <c r="FT35" i="3"/>
  <c r="FS35" i="3"/>
  <c r="FO35" i="3"/>
  <c r="FN35" i="3"/>
  <c r="FM35" i="3"/>
  <c r="FI35" i="3"/>
  <c r="FH35" i="3"/>
  <c r="FG35" i="3"/>
  <c r="FC35" i="3"/>
  <c r="FB35" i="3"/>
  <c r="FA35" i="3"/>
  <c r="EW35" i="3"/>
  <c r="EV35" i="3"/>
  <c r="EU35" i="3"/>
  <c r="EQ35" i="3"/>
  <c r="EP35" i="3"/>
  <c r="EO35" i="3"/>
  <c r="EN35" i="3"/>
  <c r="EJ35" i="3"/>
  <c r="EI35" i="3"/>
  <c r="EH35" i="3"/>
  <c r="EG35" i="3"/>
  <c r="EC35" i="3"/>
  <c r="EB35" i="3"/>
  <c r="EA35" i="3"/>
  <c r="DW35" i="3"/>
  <c r="DV35" i="3"/>
  <c r="DU35" i="3"/>
  <c r="DT35" i="3"/>
  <c r="DP35" i="3"/>
  <c r="DO35" i="3"/>
  <c r="DN35" i="3"/>
  <c r="DM35" i="3"/>
  <c r="DI35" i="3"/>
  <c r="DH35" i="3"/>
  <c r="DG35" i="3"/>
  <c r="DF35" i="3"/>
  <c r="DB35" i="3"/>
  <c r="DA35" i="3"/>
  <c r="CZ35" i="3"/>
  <c r="CV35" i="3"/>
  <c r="CU35" i="3"/>
  <c r="CT35" i="3"/>
  <c r="CS35" i="3"/>
  <c r="CO35" i="3"/>
  <c r="CN35" i="3"/>
  <c r="CM35" i="3"/>
  <c r="CL35" i="3"/>
  <c r="CH35" i="3"/>
  <c r="CG35" i="3"/>
  <c r="CF35" i="3"/>
  <c r="CE35" i="3"/>
  <c r="CA35" i="3"/>
  <c r="BZ35" i="3"/>
  <c r="BY35" i="3"/>
  <c r="BX35" i="3"/>
  <c r="BT35" i="3"/>
  <c r="BS35" i="3"/>
  <c r="BR35" i="3"/>
  <c r="BQ35" i="3"/>
  <c r="BM35" i="3"/>
  <c r="BL35" i="3"/>
  <c r="BK35" i="3"/>
  <c r="BJ35" i="3"/>
  <c r="BF35" i="3"/>
  <c r="BE35" i="3"/>
  <c r="BD35" i="3"/>
  <c r="AZ35" i="3"/>
  <c r="AY35" i="3"/>
  <c r="AX35" i="3"/>
  <c r="AT35" i="3"/>
  <c r="AS35" i="3"/>
  <c r="AR35" i="3"/>
  <c r="AQ35" i="3"/>
  <c r="AM35" i="3"/>
  <c r="AL35" i="3"/>
  <c r="AK35" i="3"/>
  <c r="AJ35" i="3"/>
  <c r="AF35" i="3"/>
  <c r="AE35" i="3"/>
  <c r="AD35" i="3"/>
  <c r="AC35" i="3"/>
  <c r="Y35" i="3"/>
  <c r="X35" i="3"/>
  <c r="W35" i="3"/>
  <c r="V35" i="3"/>
  <c r="R35" i="3"/>
  <c r="Q35" i="3"/>
  <c r="P35" i="3"/>
  <c r="O35" i="3"/>
  <c r="K35" i="3"/>
  <c r="J35" i="3"/>
  <c r="I35" i="3"/>
  <c r="H35" i="3"/>
  <c r="GG34" i="3"/>
  <c r="GF34" i="3"/>
  <c r="GE34" i="3"/>
  <c r="GA34" i="3"/>
  <c r="FZ34" i="3"/>
  <c r="FY34" i="3"/>
  <c r="FU34" i="3"/>
  <c r="FT34" i="3"/>
  <c r="FS34" i="3"/>
  <c r="FO34" i="3"/>
  <c r="FN34" i="3"/>
  <c r="FM34" i="3"/>
  <c r="FI34" i="3"/>
  <c r="FH34" i="3"/>
  <c r="FG34" i="3"/>
  <c r="FC34" i="3"/>
  <c r="FB34" i="3"/>
  <c r="FA34" i="3"/>
  <c r="EW34" i="3"/>
  <c r="EV34" i="3"/>
  <c r="EU34" i="3"/>
  <c r="EQ34" i="3"/>
  <c r="EP34" i="3"/>
  <c r="EO34" i="3"/>
  <c r="EN34" i="3"/>
  <c r="EJ34" i="3"/>
  <c r="EI34" i="3"/>
  <c r="EH34" i="3"/>
  <c r="EG34" i="3"/>
  <c r="EC34" i="3"/>
  <c r="EB34" i="3"/>
  <c r="EA34" i="3"/>
  <c r="DW34" i="3"/>
  <c r="DV34" i="3"/>
  <c r="DU34" i="3"/>
  <c r="DT34" i="3"/>
  <c r="DP34" i="3"/>
  <c r="DO34" i="3"/>
  <c r="DN34" i="3"/>
  <c r="DM34" i="3"/>
  <c r="DI34" i="3"/>
  <c r="DH34" i="3"/>
  <c r="DG34" i="3"/>
  <c r="DF34" i="3"/>
  <c r="DB34" i="3"/>
  <c r="DA34" i="3"/>
  <c r="CZ34" i="3"/>
  <c r="CV34" i="3"/>
  <c r="CU34" i="3"/>
  <c r="CT34" i="3"/>
  <c r="CS34" i="3"/>
  <c r="CO34" i="3"/>
  <c r="CN34" i="3"/>
  <c r="CM34" i="3"/>
  <c r="CL34" i="3"/>
  <c r="CH34" i="3"/>
  <c r="CG34" i="3"/>
  <c r="CF34" i="3"/>
  <c r="CE34" i="3"/>
  <c r="CA34" i="3"/>
  <c r="BZ34" i="3"/>
  <c r="BY34" i="3"/>
  <c r="BX34" i="3"/>
  <c r="BT34" i="3"/>
  <c r="BS34" i="3"/>
  <c r="BR34" i="3"/>
  <c r="BQ34" i="3"/>
  <c r="BM34" i="3"/>
  <c r="BL34" i="3"/>
  <c r="BK34" i="3"/>
  <c r="BJ34" i="3"/>
  <c r="BF34" i="3"/>
  <c r="BE34" i="3"/>
  <c r="BD34" i="3"/>
  <c r="AZ34" i="3"/>
  <c r="AY34" i="3"/>
  <c r="AX34" i="3"/>
  <c r="AT34" i="3"/>
  <c r="AS34" i="3"/>
  <c r="AR34" i="3"/>
  <c r="AQ34" i="3"/>
  <c r="AM34" i="3"/>
  <c r="AL34" i="3"/>
  <c r="AK34" i="3"/>
  <c r="AJ34" i="3"/>
  <c r="AF34" i="3"/>
  <c r="AE34" i="3"/>
  <c r="AD34" i="3"/>
  <c r="AC34" i="3"/>
  <c r="Y34" i="3"/>
  <c r="X34" i="3"/>
  <c r="W34" i="3"/>
  <c r="V34" i="3"/>
  <c r="R34" i="3"/>
  <c r="Q34" i="3"/>
  <c r="P34" i="3"/>
  <c r="O34" i="3"/>
  <c r="K34" i="3"/>
  <c r="J34" i="3"/>
  <c r="I34" i="3"/>
  <c r="H34" i="3"/>
  <c r="GG33" i="3"/>
  <c r="GF33" i="3"/>
  <c r="GE33" i="3"/>
  <c r="GA33" i="3"/>
  <c r="FZ33" i="3"/>
  <c r="FY33" i="3"/>
  <c r="FU33" i="3"/>
  <c r="FT33" i="3"/>
  <c r="FS33" i="3"/>
  <c r="FO33" i="3"/>
  <c r="FN33" i="3"/>
  <c r="FM33" i="3"/>
  <c r="FI33" i="3"/>
  <c r="FH33" i="3"/>
  <c r="FG33" i="3"/>
  <c r="FC33" i="3"/>
  <c r="FB33" i="3"/>
  <c r="FA33" i="3"/>
  <c r="EW33" i="3"/>
  <c r="EV33" i="3"/>
  <c r="EU33" i="3"/>
  <c r="EQ33" i="3"/>
  <c r="EP33" i="3"/>
  <c r="EO33" i="3"/>
  <c r="EN33" i="3"/>
  <c r="EJ33" i="3"/>
  <c r="EI33" i="3"/>
  <c r="EH33" i="3"/>
  <c r="EG33" i="3"/>
  <c r="EC33" i="3"/>
  <c r="EB33" i="3"/>
  <c r="EA33" i="3"/>
  <c r="DW33" i="3"/>
  <c r="DV33" i="3"/>
  <c r="DU33" i="3"/>
  <c r="DT33" i="3"/>
  <c r="DP33" i="3"/>
  <c r="DO33" i="3"/>
  <c r="DN33" i="3"/>
  <c r="DM33" i="3"/>
  <c r="DI33" i="3"/>
  <c r="DH33" i="3"/>
  <c r="DG33" i="3"/>
  <c r="DF33" i="3"/>
  <c r="DB33" i="3"/>
  <c r="DA33" i="3"/>
  <c r="CZ33" i="3"/>
  <c r="CV33" i="3"/>
  <c r="CU33" i="3"/>
  <c r="CT33" i="3"/>
  <c r="CS33" i="3"/>
  <c r="CO33" i="3"/>
  <c r="CN33" i="3"/>
  <c r="CM33" i="3"/>
  <c r="CL33" i="3"/>
  <c r="CH33" i="3"/>
  <c r="CG33" i="3"/>
  <c r="CF33" i="3"/>
  <c r="CE33" i="3"/>
  <c r="CA33" i="3"/>
  <c r="BZ33" i="3"/>
  <c r="BY33" i="3"/>
  <c r="BX33" i="3"/>
  <c r="BT33" i="3"/>
  <c r="BS33" i="3"/>
  <c r="BR33" i="3"/>
  <c r="BQ33" i="3"/>
  <c r="BM33" i="3"/>
  <c r="BL33" i="3"/>
  <c r="BK33" i="3"/>
  <c r="BJ33" i="3"/>
  <c r="BF33" i="3"/>
  <c r="BE33" i="3"/>
  <c r="BD33" i="3"/>
  <c r="AZ33" i="3"/>
  <c r="AY33" i="3"/>
  <c r="AX33" i="3"/>
  <c r="AT33" i="3"/>
  <c r="AS33" i="3"/>
  <c r="AR33" i="3"/>
  <c r="AQ33" i="3"/>
  <c r="AM33" i="3"/>
  <c r="AL33" i="3"/>
  <c r="AK33" i="3"/>
  <c r="AJ33" i="3"/>
  <c r="AF33" i="3"/>
  <c r="AE33" i="3"/>
  <c r="AD33" i="3"/>
  <c r="AC33" i="3"/>
  <c r="Y33" i="3"/>
  <c r="X33" i="3"/>
  <c r="W33" i="3"/>
  <c r="V33" i="3"/>
  <c r="R33" i="3"/>
  <c r="Q33" i="3"/>
  <c r="P33" i="3"/>
  <c r="O33" i="3"/>
  <c r="K33" i="3"/>
  <c r="J33" i="3"/>
  <c r="I33" i="3"/>
  <c r="H33" i="3"/>
  <c r="GG32" i="3"/>
  <c r="GF32" i="3"/>
  <c r="GE32" i="3"/>
  <c r="GA32" i="3"/>
  <c r="FZ32" i="3"/>
  <c r="FY32" i="3"/>
  <c r="FU32" i="3"/>
  <c r="FT32" i="3"/>
  <c r="FS32" i="3"/>
  <c r="FO32" i="3"/>
  <c r="FN32" i="3"/>
  <c r="FM32" i="3"/>
  <c r="FI32" i="3"/>
  <c r="FH32" i="3"/>
  <c r="FG32" i="3"/>
  <c r="FC32" i="3"/>
  <c r="FB32" i="3"/>
  <c r="FA32" i="3"/>
  <c r="EW32" i="3"/>
  <c r="EV32" i="3"/>
  <c r="EU32" i="3"/>
  <c r="EQ32" i="3"/>
  <c r="EP32" i="3"/>
  <c r="EO32" i="3"/>
  <c r="EN32" i="3"/>
  <c r="EJ32" i="3"/>
  <c r="EI32" i="3"/>
  <c r="EH32" i="3"/>
  <c r="EG32" i="3"/>
  <c r="EC32" i="3"/>
  <c r="EB32" i="3"/>
  <c r="EA32" i="3"/>
  <c r="DW32" i="3"/>
  <c r="DV32" i="3"/>
  <c r="DU32" i="3"/>
  <c r="DT32" i="3"/>
  <c r="DP32" i="3"/>
  <c r="DO32" i="3"/>
  <c r="DN32" i="3"/>
  <c r="DM32" i="3"/>
  <c r="DI32" i="3"/>
  <c r="DH32" i="3"/>
  <c r="DG32" i="3"/>
  <c r="DF32" i="3"/>
  <c r="DB32" i="3"/>
  <c r="DA32" i="3"/>
  <c r="CZ32" i="3"/>
  <c r="CV32" i="3"/>
  <c r="CU32" i="3"/>
  <c r="CT32" i="3"/>
  <c r="CS32" i="3"/>
  <c r="CO32" i="3"/>
  <c r="CN32" i="3"/>
  <c r="CM32" i="3"/>
  <c r="CL32" i="3"/>
  <c r="CH32" i="3"/>
  <c r="CG32" i="3"/>
  <c r="CF32" i="3"/>
  <c r="CE32" i="3"/>
  <c r="CA32" i="3"/>
  <c r="BZ32" i="3"/>
  <c r="BY32" i="3"/>
  <c r="BX32" i="3"/>
  <c r="BT32" i="3"/>
  <c r="BS32" i="3"/>
  <c r="BR32" i="3"/>
  <c r="BQ32" i="3"/>
  <c r="BM32" i="3"/>
  <c r="BL32" i="3"/>
  <c r="BK32" i="3"/>
  <c r="BJ32" i="3"/>
  <c r="BF32" i="3"/>
  <c r="BE32" i="3"/>
  <c r="BD32" i="3"/>
  <c r="AZ32" i="3"/>
  <c r="AY32" i="3"/>
  <c r="AX32" i="3"/>
  <c r="AT32" i="3"/>
  <c r="AS32" i="3"/>
  <c r="AR32" i="3"/>
  <c r="AQ32" i="3"/>
  <c r="AM32" i="3"/>
  <c r="AL32" i="3"/>
  <c r="AK32" i="3"/>
  <c r="AJ32" i="3"/>
  <c r="AF32" i="3"/>
  <c r="AE32" i="3"/>
  <c r="AD32" i="3"/>
  <c r="AC32" i="3"/>
  <c r="Y32" i="3"/>
  <c r="X32" i="3"/>
  <c r="W32" i="3"/>
  <c r="V32" i="3"/>
  <c r="R32" i="3"/>
  <c r="Q32" i="3"/>
  <c r="P32" i="3"/>
  <c r="O32" i="3"/>
  <c r="K32" i="3"/>
  <c r="J32" i="3"/>
  <c r="I32" i="3"/>
  <c r="H32" i="3"/>
  <c r="GG31" i="3"/>
  <c r="GF31" i="3"/>
  <c r="GE31" i="3"/>
  <c r="GA31" i="3"/>
  <c r="FZ31" i="3"/>
  <c r="FY31" i="3"/>
  <c r="FU31" i="3"/>
  <c r="FT31" i="3"/>
  <c r="FS31" i="3"/>
  <c r="FO31" i="3"/>
  <c r="FN31" i="3"/>
  <c r="FM31" i="3"/>
  <c r="FI31" i="3"/>
  <c r="FH31" i="3"/>
  <c r="FG31" i="3"/>
  <c r="FC31" i="3"/>
  <c r="FB31" i="3"/>
  <c r="FA31" i="3"/>
  <c r="EW31" i="3"/>
  <c r="EV31" i="3"/>
  <c r="EU31" i="3"/>
  <c r="EQ31" i="3"/>
  <c r="EP31" i="3"/>
  <c r="EO31" i="3"/>
  <c r="EN31" i="3"/>
  <c r="EJ31" i="3"/>
  <c r="EI31" i="3"/>
  <c r="EH31" i="3"/>
  <c r="EG31" i="3"/>
  <c r="EC31" i="3"/>
  <c r="EB31" i="3"/>
  <c r="EA31" i="3"/>
  <c r="DW31" i="3"/>
  <c r="DV31" i="3"/>
  <c r="DU31" i="3"/>
  <c r="DT31" i="3"/>
  <c r="DP31" i="3"/>
  <c r="DO31" i="3"/>
  <c r="DN31" i="3"/>
  <c r="DM31" i="3"/>
  <c r="DI31" i="3"/>
  <c r="DH31" i="3"/>
  <c r="DG31" i="3"/>
  <c r="DF31" i="3"/>
  <c r="DB31" i="3"/>
  <c r="DA31" i="3"/>
  <c r="CZ31" i="3"/>
  <c r="CV31" i="3"/>
  <c r="CU31" i="3"/>
  <c r="CT31" i="3"/>
  <c r="CS31" i="3"/>
  <c r="CO31" i="3"/>
  <c r="CN31" i="3"/>
  <c r="CM31" i="3"/>
  <c r="CL31" i="3"/>
  <c r="CH31" i="3"/>
  <c r="CG31" i="3"/>
  <c r="CF31" i="3"/>
  <c r="CE31" i="3"/>
  <c r="CA31" i="3"/>
  <c r="BZ31" i="3"/>
  <c r="BY31" i="3"/>
  <c r="BX31" i="3"/>
  <c r="BT31" i="3"/>
  <c r="BS31" i="3"/>
  <c r="BR31" i="3"/>
  <c r="BQ31" i="3"/>
  <c r="BM31" i="3"/>
  <c r="BL31" i="3"/>
  <c r="BK31" i="3"/>
  <c r="BJ31" i="3"/>
  <c r="BF31" i="3"/>
  <c r="BE31" i="3"/>
  <c r="BD31" i="3"/>
  <c r="AZ31" i="3"/>
  <c r="AY31" i="3"/>
  <c r="AX31" i="3"/>
  <c r="AT31" i="3"/>
  <c r="AS31" i="3"/>
  <c r="AR31" i="3"/>
  <c r="AQ31" i="3"/>
  <c r="AM31" i="3"/>
  <c r="AL31" i="3"/>
  <c r="AK31" i="3"/>
  <c r="AJ31" i="3"/>
  <c r="AF31" i="3"/>
  <c r="AE31" i="3"/>
  <c r="AD31" i="3"/>
  <c r="AC31" i="3"/>
  <c r="Y31" i="3"/>
  <c r="X31" i="3"/>
  <c r="W31" i="3"/>
  <c r="V31" i="3"/>
  <c r="R31" i="3"/>
  <c r="Q31" i="3"/>
  <c r="P31" i="3"/>
  <c r="O31" i="3"/>
  <c r="K31" i="3"/>
  <c r="J31" i="3"/>
  <c r="I31" i="3"/>
  <c r="H31" i="3"/>
  <c r="GG30" i="3"/>
  <c r="GF30" i="3"/>
  <c r="GE30" i="3"/>
  <c r="GA30" i="3"/>
  <c r="FZ30" i="3"/>
  <c r="FY30" i="3"/>
  <c r="FU30" i="3"/>
  <c r="FT30" i="3"/>
  <c r="FS30" i="3"/>
  <c r="FO30" i="3"/>
  <c r="FN30" i="3"/>
  <c r="FM30" i="3"/>
  <c r="FI30" i="3"/>
  <c r="FH30" i="3"/>
  <c r="FG30" i="3"/>
  <c r="FC30" i="3"/>
  <c r="FB30" i="3"/>
  <c r="FA30" i="3"/>
  <c r="EW30" i="3"/>
  <c r="EV30" i="3"/>
  <c r="EU30" i="3"/>
  <c r="EQ30" i="3"/>
  <c r="EP30" i="3"/>
  <c r="EO30" i="3"/>
  <c r="EN30" i="3"/>
  <c r="EJ30" i="3"/>
  <c r="EI30" i="3"/>
  <c r="EH30" i="3"/>
  <c r="EG30" i="3"/>
  <c r="EC30" i="3"/>
  <c r="EB30" i="3"/>
  <c r="EA30" i="3"/>
  <c r="DW30" i="3"/>
  <c r="DV30" i="3"/>
  <c r="DU30" i="3"/>
  <c r="DT30" i="3"/>
  <c r="DP30" i="3"/>
  <c r="DO30" i="3"/>
  <c r="DN30" i="3"/>
  <c r="DM30" i="3"/>
  <c r="DI30" i="3"/>
  <c r="DH30" i="3"/>
  <c r="DG30" i="3"/>
  <c r="DF30" i="3"/>
  <c r="DB30" i="3"/>
  <c r="DA30" i="3"/>
  <c r="CZ30" i="3"/>
  <c r="CV30" i="3"/>
  <c r="CU30" i="3"/>
  <c r="CT30" i="3"/>
  <c r="CS30" i="3"/>
  <c r="CO30" i="3"/>
  <c r="CN30" i="3"/>
  <c r="CM30" i="3"/>
  <c r="CL30" i="3"/>
  <c r="CH30" i="3"/>
  <c r="CG30" i="3"/>
  <c r="CF30" i="3"/>
  <c r="CE30" i="3"/>
  <c r="CA30" i="3"/>
  <c r="BZ30" i="3"/>
  <c r="BY30" i="3"/>
  <c r="BX30" i="3"/>
  <c r="BT30" i="3"/>
  <c r="BS30" i="3"/>
  <c r="BR30" i="3"/>
  <c r="BQ30" i="3"/>
  <c r="BM30" i="3"/>
  <c r="BL30" i="3"/>
  <c r="BK30" i="3"/>
  <c r="BJ30" i="3"/>
  <c r="BF30" i="3"/>
  <c r="BE30" i="3"/>
  <c r="BD30" i="3"/>
  <c r="AZ30" i="3"/>
  <c r="AY30" i="3"/>
  <c r="AX30" i="3"/>
  <c r="AT30" i="3"/>
  <c r="AS30" i="3"/>
  <c r="AR30" i="3"/>
  <c r="AQ30" i="3"/>
  <c r="AM30" i="3"/>
  <c r="AL30" i="3"/>
  <c r="AK30" i="3"/>
  <c r="AJ30" i="3"/>
  <c r="AF30" i="3"/>
  <c r="AE30" i="3"/>
  <c r="AD30" i="3"/>
  <c r="AC30" i="3"/>
  <c r="Y30" i="3"/>
  <c r="X30" i="3"/>
  <c r="W30" i="3"/>
  <c r="V30" i="3"/>
  <c r="R30" i="3"/>
  <c r="Q30" i="3"/>
  <c r="P30" i="3"/>
  <c r="O30" i="3"/>
  <c r="K30" i="3"/>
  <c r="J30" i="3"/>
  <c r="I30" i="3"/>
  <c r="H30" i="3"/>
  <c r="GG29" i="3"/>
  <c r="GF29" i="3"/>
  <c r="GE29" i="3"/>
  <c r="GA29" i="3"/>
  <c r="FZ29" i="3"/>
  <c r="FY29" i="3"/>
  <c r="FU29" i="3"/>
  <c r="FT29" i="3"/>
  <c r="FS29" i="3"/>
  <c r="FO29" i="3"/>
  <c r="FN29" i="3"/>
  <c r="FM29" i="3"/>
  <c r="FI29" i="3"/>
  <c r="FH29" i="3"/>
  <c r="FG29" i="3"/>
  <c r="FC29" i="3"/>
  <c r="FB29" i="3"/>
  <c r="FA29" i="3"/>
  <c r="EW29" i="3"/>
  <c r="EV29" i="3"/>
  <c r="EU29" i="3"/>
  <c r="EQ29" i="3"/>
  <c r="EP29" i="3"/>
  <c r="EO29" i="3"/>
  <c r="EN29" i="3"/>
  <c r="EJ29" i="3"/>
  <c r="EI29" i="3"/>
  <c r="EH29" i="3"/>
  <c r="EG29" i="3"/>
  <c r="EC29" i="3"/>
  <c r="EB29" i="3"/>
  <c r="EA29" i="3"/>
  <c r="DW29" i="3"/>
  <c r="DV29" i="3"/>
  <c r="DU29" i="3"/>
  <c r="DT29" i="3"/>
  <c r="DP29" i="3"/>
  <c r="DO29" i="3"/>
  <c r="DN29" i="3"/>
  <c r="DM29" i="3"/>
  <c r="DI29" i="3"/>
  <c r="DH29" i="3"/>
  <c r="DG29" i="3"/>
  <c r="DF29" i="3"/>
  <c r="DB29" i="3"/>
  <c r="DA29" i="3"/>
  <c r="CZ29" i="3"/>
  <c r="CV29" i="3"/>
  <c r="CU29" i="3"/>
  <c r="CT29" i="3"/>
  <c r="CS29" i="3"/>
  <c r="CO29" i="3"/>
  <c r="CN29" i="3"/>
  <c r="CM29" i="3"/>
  <c r="CL29" i="3"/>
  <c r="CH29" i="3"/>
  <c r="CG29" i="3"/>
  <c r="CF29" i="3"/>
  <c r="CE29" i="3"/>
  <c r="CA29" i="3"/>
  <c r="BZ29" i="3"/>
  <c r="BY29" i="3"/>
  <c r="BX29" i="3"/>
  <c r="BT29" i="3"/>
  <c r="BS29" i="3"/>
  <c r="BR29" i="3"/>
  <c r="BQ29" i="3"/>
  <c r="BM29" i="3"/>
  <c r="BL29" i="3"/>
  <c r="BK29" i="3"/>
  <c r="BJ29" i="3"/>
  <c r="BF29" i="3"/>
  <c r="BE29" i="3"/>
  <c r="BD29" i="3"/>
  <c r="AZ29" i="3"/>
  <c r="AY29" i="3"/>
  <c r="AX29" i="3"/>
  <c r="AT29" i="3"/>
  <c r="AS29" i="3"/>
  <c r="AR29" i="3"/>
  <c r="AQ29" i="3"/>
  <c r="AM29" i="3"/>
  <c r="AL29" i="3"/>
  <c r="AK29" i="3"/>
  <c r="AJ29" i="3"/>
  <c r="AF29" i="3"/>
  <c r="AE29" i="3"/>
  <c r="AD29" i="3"/>
  <c r="AC29" i="3"/>
  <c r="Y29" i="3"/>
  <c r="X29" i="3"/>
  <c r="W29" i="3"/>
  <c r="V29" i="3"/>
  <c r="R29" i="3"/>
  <c r="Q29" i="3"/>
  <c r="P29" i="3"/>
  <c r="O29" i="3"/>
  <c r="K29" i="3"/>
  <c r="J29" i="3"/>
  <c r="I29" i="3"/>
  <c r="H29" i="3"/>
  <c r="GG28" i="3"/>
  <c r="GF28" i="3"/>
  <c r="GE28" i="3"/>
  <c r="GA28" i="3"/>
  <c r="FZ28" i="3"/>
  <c r="FY28" i="3"/>
  <c r="FU28" i="3"/>
  <c r="FT28" i="3"/>
  <c r="FS28" i="3"/>
  <c r="FO28" i="3"/>
  <c r="FN28" i="3"/>
  <c r="FM28" i="3"/>
  <c r="FI28" i="3"/>
  <c r="FH28" i="3"/>
  <c r="FG28" i="3"/>
  <c r="FC28" i="3"/>
  <c r="FB28" i="3"/>
  <c r="FA28" i="3"/>
  <c r="EW28" i="3"/>
  <c r="EV28" i="3"/>
  <c r="EU28" i="3"/>
  <c r="EQ28" i="3"/>
  <c r="EP28" i="3"/>
  <c r="EO28" i="3"/>
  <c r="EN28" i="3"/>
  <c r="EJ28" i="3"/>
  <c r="EI28" i="3"/>
  <c r="EH28" i="3"/>
  <c r="EG28" i="3"/>
  <c r="EC28" i="3"/>
  <c r="EB28" i="3"/>
  <c r="EA28" i="3"/>
  <c r="DW28" i="3"/>
  <c r="DV28" i="3"/>
  <c r="DU28" i="3"/>
  <c r="DT28" i="3"/>
  <c r="DP28" i="3"/>
  <c r="DO28" i="3"/>
  <c r="DN28" i="3"/>
  <c r="DM28" i="3"/>
  <c r="DI28" i="3"/>
  <c r="DH28" i="3"/>
  <c r="DG28" i="3"/>
  <c r="DF28" i="3"/>
  <c r="DB28" i="3"/>
  <c r="DA28" i="3"/>
  <c r="CZ28" i="3"/>
  <c r="CV28" i="3"/>
  <c r="CU28" i="3"/>
  <c r="CT28" i="3"/>
  <c r="CS28" i="3"/>
  <c r="CO28" i="3"/>
  <c r="CN28" i="3"/>
  <c r="CM28" i="3"/>
  <c r="CL28" i="3"/>
  <c r="CH28" i="3"/>
  <c r="CG28" i="3"/>
  <c r="CF28" i="3"/>
  <c r="CE28" i="3"/>
  <c r="CA28" i="3"/>
  <c r="BZ28" i="3"/>
  <c r="BY28" i="3"/>
  <c r="BX28" i="3"/>
  <c r="BT28" i="3"/>
  <c r="BS28" i="3"/>
  <c r="BR28" i="3"/>
  <c r="BQ28" i="3"/>
  <c r="BM28" i="3"/>
  <c r="BL28" i="3"/>
  <c r="BK28" i="3"/>
  <c r="BJ28" i="3"/>
  <c r="BF28" i="3"/>
  <c r="BE28" i="3"/>
  <c r="BD28" i="3"/>
  <c r="AZ28" i="3"/>
  <c r="AY28" i="3"/>
  <c r="AX28" i="3"/>
  <c r="AT28" i="3"/>
  <c r="AS28" i="3"/>
  <c r="AR28" i="3"/>
  <c r="AQ28" i="3"/>
  <c r="AM28" i="3"/>
  <c r="AL28" i="3"/>
  <c r="AK28" i="3"/>
  <c r="AJ28" i="3"/>
  <c r="AF28" i="3"/>
  <c r="AE28" i="3"/>
  <c r="AD28" i="3"/>
  <c r="AC28" i="3"/>
  <c r="Y28" i="3"/>
  <c r="X28" i="3"/>
  <c r="W28" i="3"/>
  <c r="V28" i="3"/>
  <c r="R28" i="3"/>
  <c r="Q28" i="3"/>
  <c r="P28" i="3"/>
  <c r="O28" i="3"/>
  <c r="K28" i="3"/>
  <c r="J28" i="3"/>
  <c r="I28" i="3"/>
  <c r="H28" i="3"/>
  <c r="GG27" i="3"/>
  <c r="GF27" i="3"/>
  <c r="GE27" i="3"/>
  <c r="GA27" i="3"/>
  <c r="FZ27" i="3"/>
  <c r="FY27" i="3"/>
  <c r="FU27" i="3"/>
  <c r="FT27" i="3"/>
  <c r="FS27" i="3"/>
  <c r="FO27" i="3"/>
  <c r="FN27" i="3"/>
  <c r="FM27" i="3"/>
  <c r="FI27" i="3"/>
  <c r="FH27" i="3"/>
  <c r="FG27" i="3"/>
  <c r="FC27" i="3"/>
  <c r="FB27" i="3"/>
  <c r="FA27" i="3"/>
  <c r="EW27" i="3"/>
  <c r="EV27" i="3"/>
  <c r="EU27" i="3"/>
  <c r="EQ27" i="3"/>
  <c r="EP27" i="3"/>
  <c r="EO27" i="3"/>
  <c r="EN27" i="3"/>
  <c r="EJ27" i="3"/>
  <c r="EI27" i="3"/>
  <c r="EH27" i="3"/>
  <c r="EG27" i="3"/>
  <c r="EC27" i="3"/>
  <c r="EB27" i="3"/>
  <c r="EA27" i="3"/>
  <c r="DW27" i="3"/>
  <c r="DV27" i="3"/>
  <c r="DU27" i="3"/>
  <c r="DT27" i="3"/>
  <c r="DP27" i="3"/>
  <c r="DO27" i="3"/>
  <c r="DN27" i="3"/>
  <c r="DM27" i="3"/>
  <c r="DI27" i="3"/>
  <c r="DH27" i="3"/>
  <c r="DG27" i="3"/>
  <c r="DF27" i="3"/>
  <c r="DB27" i="3"/>
  <c r="DA27" i="3"/>
  <c r="CZ27" i="3"/>
  <c r="CV27" i="3"/>
  <c r="CU27" i="3"/>
  <c r="CT27" i="3"/>
  <c r="CS27" i="3"/>
  <c r="CO27" i="3"/>
  <c r="CN27" i="3"/>
  <c r="CM27" i="3"/>
  <c r="CL27" i="3"/>
  <c r="CH27" i="3"/>
  <c r="CG27" i="3"/>
  <c r="CF27" i="3"/>
  <c r="CE27" i="3"/>
  <c r="CA27" i="3"/>
  <c r="BZ27" i="3"/>
  <c r="BY27" i="3"/>
  <c r="BX27" i="3"/>
  <c r="BT27" i="3"/>
  <c r="BS27" i="3"/>
  <c r="BR27" i="3"/>
  <c r="BQ27" i="3"/>
  <c r="BM27" i="3"/>
  <c r="BL27" i="3"/>
  <c r="BK27" i="3"/>
  <c r="BJ27" i="3"/>
  <c r="BF27" i="3"/>
  <c r="BE27" i="3"/>
  <c r="BD27" i="3"/>
  <c r="AZ27" i="3"/>
  <c r="AY27" i="3"/>
  <c r="AX27" i="3"/>
  <c r="AT27" i="3"/>
  <c r="AS27" i="3"/>
  <c r="AR27" i="3"/>
  <c r="AQ27" i="3"/>
  <c r="AM27" i="3"/>
  <c r="AL27" i="3"/>
  <c r="AK27" i="3"/>
  <c r="AJ27" i="3"/>
  <c r="AF27" i="3"/>
  <c r="AE27" i="3"/>
  <c r="AD27" i="3"/>
  <c r="AC27" i="3"/>
  <c r="Y27" i="3"/>
  <c r="X27" i="3"/>
  <c r="W27" i="3"/>
  <c r="V27" i="3"/>
  <c r="R27" i="3"/>
  <c r="Q27" i="3"/>
  <c r="P27" i="3"/>
  <c r="O27" i="3"/>
  <c r="K27" i="3"/>
  <c r="J27" i="3"/>
  <c r="I27" i="3"/>
  <c r="H27" i="3"/>
  <c r="GG26" i="3"/>
  <c r="GF26" i="3"/>
  <c r="GE26" i="3"/>
  <c r="GA26" i="3"/>
  <c r="FZ26" i="3"/>
  <c r="FY26" i="3"/>
  <c r="FU26" i="3"/>
  <c r="FT26" i="3"/>
  <c r="FS26" i="3"/>
  <c r="FO26" i="3"/>
  <c r="FN26" i="3"/>
  <c r="FM26" i="3"/>
  <c r="FI26" i="3"/>
  <c r="FH26" i="3"/>
  <c r="FG26" i="3"/>
  <c r="FC26" i="3"/>
  <c r="FB26" i="3"/>
  <c r="FA26" i="3"/>
  <c r="EW26" i="3"/>
  <c r="EV26" i="3"/>
  <c r="EU26" i="3"/>
  <c r="EQ26" i="3"/>
  <c r="EP26" i="3"/>
  <c r="EO26" i="3"/>
  <c r="EN26" i="3"/>
  <c r="EJ26" i="3"/>
  <c r="EI26" i="3"/>
  <c r="EH26" i="3"/>
  <c r="EG26" i="3"/>
  <c r="EC26" i="3"/>
  <c r="EB26" i="3"/>
  <c r="EA26" i="3"/>
  <c r="DW26" i="3"/>
  <c r="DV26" i="3"/>
  <c r="DU26" i="3"/>
  <c r="DT26" i="3"/>
  <c r="DP26" i="3"/>
  <c r="DO26" i="3"/>
  <c r="DN26" i="3"/>
  <c r="DM26" i="3"/>
  <c r="DI26" i="3"/>
  <c r="DH26" i="3"/>
  <c r="DG26" i="3"/>
  <c r="DF26" i="3"/>
  <c r="DB26" i="3"/>
  <c r="DA26" i="3"/>
  <c r="CZ26" i="3"/>
  <c r="CV26" i="3"/>
  <c r="CU26" i="3"/>
  <c r="CT26" i="3"/>
  <c r="CS26" i="3"/>
  <c r="CO26" i="3"/>
  <c r="CN26" i="3"/>
  <c r="CM26" i="3"/>
  <c r="CL26" i="3"/>
  <c r="CH26" i="3"/>
  <c r="CG26" i="3"/>
  <c r="CF26" i="3"/>
  <c r="CE26" i="3"/>
  <c r="CA26" i="3"/>
  <c r="BZ26" i="3"/>
  <c r="BY26" i="3"/>
  <c r="BX26" i="3"/>
  <c r="BT26" i="3"/>
  <c r="BS26" i="3"/>
  <c r="BR26" i="3"/>
  <c r="BQ26" i="3"/>
  <c r="BM26" i="3"/>
  <c r="BL26" i="3"/>
  <c r="BK26" i="3"/>
  <c r="BJ26" i="3"/>
  <c r="BF26" i="3"/>
  <c r="BE26" i="3"/>
  <c r="BD26" i="3"/>
  <c r="AZ26" i="3"/>
  <c r="AY26" i="3"/>
  <c r="AX26" i="3"/>
  <c r="AT26" i="3"/>
  <c r="AS26" i="3"/>
  <c r="AR26" i="3"/>
  <c r="AQ26" i="3"/>
  <c r="AM26" i="3"/>
  <c r="AL26" i="3"/>
  <c r="AK26" i="3"/>
  <c r="AJ26" i="3"/>
  <c r="AF26" i="3"/>
  <c r="AE26" i="3"/>
  <c r="AD26" i="3"/>
  <c r="AC26" i="3"/>
  <c r="Y26" i="3"/>
  <c r="X26" i="3"/>
  <c r="W26" i="3"/>
  <c r="V26" i="3"/>
  <c r="R26" i="3"/>
  <c r="Q26" i="3"/>
  <c r="P26" i="3"/>
  <c r="O26" i="3"/>
  <c r="K26" i="3"/>
  <c r="J26" i="3"/>
  <c r="I26" i="3"/>
  <c r="H26" i="3"/>
  <c r="GG25" i="3"/>
  <c r="GF25" i="3"/>
  <c r="GE25" i="3"/>
  <c r="GA25" i="3"/>
  <c r="FZ25" i="3"/>
  <c r="FY25" i="3"/>
  <c r="FU25" i="3"/>
  <c r="FT25" i="3"/>
  <c r="FS25" i="3"/>
  <c r="FO25" i="3"/>
  <c r="FN25" i="3"/>
  <c r="FM25" i="3"/>
  <c r="FI25" i="3"/>
  <c r="FH25" i="3"/>
  <c r="FG25" i="3"/>
  <c r="FC25" i="3"/>
  <c r="FB25" i="3"/>
  <c r="FA25" i="3"/>
  <c r="EW25" i="3"/>
  <c r="EV25" i="3"/>
  <c r="EU25" i="3"/>
  <c r="EQ25" i="3"/>
  <c r="EP25" i="3"/>
  <c r="EO25" i="3"/>
  <c r="EN25" i="3"/>
  <c r="EJ25" i="3"/>
  <c r="EI25" i="3"/>
  <c r="EH25" i="3"/>
  <c r="EG25" i="3"/>
  <c r="EC25" i="3"/>
  <c r="EB25" i="3"/>
  <c r="EA25" i="3"/>
  <c r="DW25" i="3"/>
  <c r="DV25" i="3"/>
  <c r="DU25" i="3"/>
  <c r="DT25" i="3"/>
  <c r="DP25" i="3"/>
  <c r="DO25" i="3"/>
  <c r="DN25" i="3"/>
  <c r="DM25" i="3"/>
  <c r="DI25" i="3"/>
  <c r="DH25" i="3"/>
  <c r="DG25" i="3"/>
  <c r="DF25" i="3"/>
  <c r="DB25" i="3"/>
  <c r="DA25" i="3"/>
  <c r="CZ25" i="3"/>
  <c r="CV25" i="3"/>
  <c r="CU25" i="3"/>
  <c r="CT25" i="3"/>
  <c r="CS25" i="3"/>
  <c r="CO25" i="3"/>
  <c r="CN25" i="3"/>
  <c r="CM25" i="3"/>
  <c r="CL25" i="3"/>
  <c r="CH25" i="3"/>
  <c r="CG25" i="3"/>
  <c r="CF25" i="3"/>
  <c r="CE25" i="3"/>
  <c r="CA25" i="3"/>
  <c r="BZ25" i="3"/>
  <c r="BY25" i="3"/>
  <c r="BX25" i="3"/>
  <c r="BT25" i="3"/>
  <c r="BS25" i="3"/>
  <c r="BR25" i="3"/>
  <c r="BQ25" i="3"/>
  <c r="BM25" i="3"/>
  <c r="BL25" i="3"/>
  <c r="BK25" i="3"/>
  <c r="BJ25" i="3"/>
  <c r="BF25" i="3"/>
  <c r="BE25" i="3"/>
  <c r="BD25" i="3"/>
  <c r="AZ25" i="3"/>
  <c r="AY25" i="3"/>
  <c r="AX25" i="3"/>
  <c r="AT25" i="3"/>
  <c r="AS25" i="3"/>
  <c r="AR25" i="3"/>
  <c r="AQ25" i="3"/>
  <c r="AM25" i="3"/>
  <c r="AL25" i="3"/>
  <c r="AK25" i="3"/>
  <c r="AJ25" i="3"/>
  <c r="AF25" i="3"/>
  <c r="AE25" i="3"/>
  <c r="AD25" i="3"/>
  <c r="AC25" i="3"/>
  <c r="Y25" i="3"/>
  <c r="X25" i="3"/>
  <c r="W25" i="3"/>
  <c r="V25" i="3"/>
  <c r="R25" i="3"/>
  <c r="Q25" i="3"/>
  <c r="P25" i="3"/>
  <c r="O25" i="3"/>
  <c r="K25" i="3"/>
  <c r="J25" i="3"/>
  <c r="I25" i="3"/>
  <c r="H25" i="3"/>
  <c r="GG24" i="3"/>
  <c r="GF24" i="3"/>
  <c r="GE24" i="3"/>
  <c r="GA24" i="3"/>
  <c r="FZ24" i="3"/>
  <c r="FY24" i="3"/>
  <c r="FU24" i="3"/>
  <c r="FT24" i="3"/>
  <c r="FS24" i="3"/>
  <c r="FO24" i="3"/>
  <c r="FN24" i="3"/>
  <c r="FM24" i="3"/>
  <c r="FI24" i="3"/>
  <c r="FH24" i="3"/>
  <c r="FG24" i="3"/>
  <c r="FC24" i="3"/>
  <c r="FB24" i="3"/>
  <c r="FA24" i="3"/>
  <c r="EW24" i="3"/>
  <c r="EV24" i="3"/>
  <c r="EU24" i="3"/>
  <c r="EQ24" i="3"/>
  <c r="EP24" i="3"/>
  <c r="EO24" i="3"/>
  <c r="EN24" i="3"/>
  <c r="EJ24" i="3"/>
  <c r="EI24" i="3"/>
  <c r="EH24" i="3"/>
  <c r="EG24" i="3"/>
  <c r="EC24" i="3"/>
  <c r="EB24" i="3"/>
  <c r="EA24" i="3"/>
  <c r="DW24" i="3"/>
  <c r="DV24" i="3"/>
  <c r="DU24" i="3"/>
  <c r="DT24" i="3"/>
  <c r="DP24" i="3"/>
  <c r="DO24" i="3"/>
  <c r="DN24" i="3"/>
  <c r="DM24" i="3"/>
  <c r="DI24" i="3"/>
  <c r="DH24" i="3"/>
  <c r="DG24" i="3"/>
  <c r="DF24" i="3"/>
  <c r="DB24" i="3"/>
  <c r="DA24" i="3"/>
  <c r="CZ24" i="3"/>
  <c r="CV24" i="3"/>
  <c r="CU24" i="3"/>
  <c r="CT24" i="3"/>
  <c r="CS24" i="3"/>
  <c r="CO24" i="3"/>
  <c r="CN24" i="3"/>
  <c r="CM24" i="3"/>
  <c r="CL24" i="3"/>
  <c r="CH24" i="3"/>
  <c r="CG24" i="3"/>
  <c r="CF24" i="3"/>
  <c r="CE24" i="3"/>
  <c r="CA24" i="3"/>
  <c r="BZ24" i="3"/>
  <c r="BY24" i="3"/>
  <c r="BX24" i="3"/>
  <c r="BT24" i="3"/>
  <c r="BS24" i="3"/>
  <c r="BR24" i="3"/>
  <c r="BQ24" i="3"/>
  <c r="BM24" i="3"/>
  <c r="BL24" i="3"/>
  <c r="BK24" i="3"/>
  <c r="BJ24" i="3"/>
  <c r="BF24" i="3"/>
  <c r="BE24" i="3"/>
  <c r="BD24" i="3"/>
  <c r="AZ24" i="3"/>
  <c r="AY24" i="3"/>
  <c r="AX24" i="3"/>
  <c r="AT24" i="3"/>
  <c r="AS24" i="3"/>
  <c r="AR24" i="3"/>
  <c r="AQ24" i="3"/>
  <c r="AM24" i="3"/>
  <c r="AL24" i="3"/>
  <c r="AK24" i="3"/>
  <c r="AJ24" i="3"/>
  <c r="AF24" i="3"/>
  <c r="AE24" i="3"/>
  <c r="AD24" i="3"/>
  <c r="AC24" i="3"/>
  <c r="Y24" i="3"/>
  <c r="X24" i="3"/>
  <c r="W24" i="3"/>
  <c r="V24" i="3"/>
  <c r="R24" i="3"/>
  <c r="Q24" i="3"/>
  <c r="P24" i="3"/>
  <c r="O24" i="3"/>
  <c r="K24" i="3"/>
  <c r="J24" i="3"/>
  <c r="I24" i="3"/>
  <c r="H24" i="3"/>
  <c r="GG23" i="3"/>
  <c r="GF23" i="3"/>
  <c r="GE23" i="3"/>
  <c r="GA23" i="3"/>
  <c r="FZ23" i="3"/>
  <c r="FY23" i="3"/>
  <c r="FU23" i="3"/>
  <c r="FT23" i="3"/>
  <c r="FS23" i="3"/>
  <c r="FO23" i="3"/>
  <c r="FN23" i="3"/>
  <c r="FM23" i="3"/>
  <c r="FI23" i="3"/>
  <c r="FH23" i="3"/>
  <c r="FG23" i="3"/>
  <c r="FC23" i="3"/>
  <c r="FB23" i="3"/>
  <c r="FA23" i="3"/>
  <c r="EW23" i="3"/>
  <c r="EV23" i="3"/>
  <c r="EU23" i="3"/>
  <c r="EQ23" i="3"/>
  <c r="EP23" i="3"/>
  <c r="EO23" i="3"/>
  <c r="EN23" i="3"/>
  <c r="EJ23" i="3"/>
  <c r="EI23" i="3"/>
  <c r="EH23" i="3"/>
  <c r="EG23" i="3"/>
  <c r="EC23" i="3"/>
  <c r="EB23" i="3"/>
  <c r="EA23" i="3"/>
  <c r="DW23" i="3"/>
  <c r="DV23" i="3"/>
  <c r="DU23" i="3"/>
  <c r="DT23" i="3"/>
  <c r="DP23" i="3"/>
  <c r="DO23" i="3"/>
  <c r="DN23" i="3"/>
  <c r="DM23" i="3"/>
  <c r="DI23" i="3"/>
  <c r="DH23" i="3"/>
  <c r="DG23" i="3"/>
  <c r="DF23" i="3"/>
  <c r="DB23" i="3"/>
  <c r="DA23" i="3"/>
  <c r="CZ23" i="3"/>
  <c r="CV23" i="3"/>
  <c r="CU23" i="3"/>
  <c r="CT23" i="3"/>
  <c r="CS23" i="3"/>
  <c r="CO23" i="3"/>
  <c r="CN23" i="3"/>
  <c r="CM23" i="3"/>
  <c r="CL23" i="3"/>
  <c r="CH23" i="3"/>
  <c r="CG23" i="3"/>
  <c r="CF23" i="3"/>
  <c r="CE23" i="3"/>
  <c r="CA23" i="3"/>
  <c r="BZ23" i="3"/>
  <c r="BY23" i="3"/>
  <c r="BX23" i="3"/>
  <c r="BT23" i="3"/>
  <c r="BS23" i="3"/>
  <c r="BR23" i="3"/>
  <c r="BQ23" i="3"/>
  <c r="BM23" i="3"/>
  <c r="BL23" i="3"/>
  <c r="BK23" i="3"/>
  <c r="BJ23" i="3"/>
  <c r="BF23" i="3"/>
  <c r="BE23" i="3"/>
  <c r="BD23" i="3"/>
  <c r="AZ23" i="3"/>
  <c r="AY23" i="3"/>
  <c r="AX23" i="3"/>
  <c r="AT23" i="3"/>
  <c r="AS23" i="3"/>
  <c r="AR23" i="3"/>
  <c r="AQ23" i="3"/>
  <c r="AM23" i="3"/>
  <c r="AL23" i="3"/>
  <c r="AK23" i="3"/>
  <c r="AJ23" i="3"/>
  <c r="AF23" i="3"/>
  <c r="AE23" i="3"/>
  <c r="AD23" i="3"/>
  <c r="AC23" i="3"/>
  <c r="Y23" i="3"/>
  <c r="X23" i="3"/>
  <c r="W23" i="3"/>
  <c r="V23" i="3"/>
  <c r="R23" i="3"/>
  <c r="Q23" i="3"/>
  <c r="P23" i="3"/>
  <c r="O23" i="3"/>
  <c r="K23" i="3"/>
  <c r="J23" i="3"/>
  <c r="I23" i="3"/>
  <c r="H23" i="3"/>
  <c r="GG22" i="3"/>
  <c r="GF22" i="3"/>
  <c r="GE22" i="3"/>
  <c r="GA22" i="3"/>
  <c r="FZ22" i="3"/>
  <c r="FY22" i="3"/>
  <c r="FU22" i="3"/>
  <c r="FT22" i="3"/>
  <c r="FS22" i="3"/>
  <c r="FO22" i="3"/>
  <c r="FN22" i="3"/>
  <c r="FM22" i="3"/>
  <c r="FI22" i="3"/>
  <c r="FH22" i="3"/>
  <c r="FG22" i="3"/>
  <c r="FC22" i="3"/>
  <c r="FB22" i="3"/>
  <c r="FA22" i="3"/>
  <c r="EW22" i="3"/>
  <c r="EV22" i="3"/>
  <c r="EU22" i="3"/>
  <c r="EQ22" i="3"/>
  <c r="EP22" i="3"/>
  <c r="EO22" i="3"/>
  <c r="EN22" i="3"/>
  <c r="EJ22" i="3"/>
  <c r="EI22" i="3"/>
  <c r="EH22" i="3"/>
  <c r="EG22" i="3"/>
  <c r="EC22" i="3"/>
  <c r="EB22" i="3"/>
  <c r="EA22" i="3"/>
  <c r="DW22" i="3"/>
  <c r="DV22" i="3"/>
  <c r="DU22" i="3"/>
  <c r="DT22" i="3"/>
  <c r="DP22" i="3"/>
  <c r="DO22" i="3"/>
  <c r="DN22" i="3"/>
  <c r="DM22" i="3"/>
  <c r="DI22" i="3"/>
  <c r="DH22" i="3"/>
  <c r="DG22" i="3"/>
  <c r="DF22" i="3"/>
  <c r="DB22" i="3"/>
  <c r="DA22" i="3"/>
  <c r="CZ22" i="3"/>
  <c r="CV22" i="3"/>
  <c r="CU22" i="3"/>
  <c r="CT22" i="3"/>
  <c r="CS22" i="3"/>
  <c r="CO22" i="3"/>
  <c r="CN22" i="3"/>
  <c r="CM22" i="3"/>
  <c r="CL22" i="3"/>
  <c r="CH22" i="3"/>
  <c r="CG22" i="3"/>
  <c r="CF22" i="3"/>
  <c r="CE22" i="3"/>
  <c r="CA22" i="3"/>
  <c r="BZ22" i="3"/>
  <c r="BY22" i="3"/>
  <c r="BX22" i="3"/>
  <c r="BT22" i="3"/>
  <c r="BS22" i="3"/>
  <c r="BR22" i="3"/>
  <c r="BQ22" i="3"/>
  <c r="BM22" i="3"/>
  <c r="BL22" i="3"/>
  <c r="BK22" i="3"/>
  <c r="BJ22" i="3"/>
  <c r="BF22" i="3"/>
  <c r="BE22" i="3"/>
  <c r="BD22" i="3"/>
  <c r="AZ22" i="3"/>
  <c r="AY22" i="3"/>
  <c r="AX22" i="3"/>
  <c r="AT22" i="3"/>
  <c r="AS22" i="3"/>
  <c r="AR22" i="3"/>
  <c r="AQ22" i="3"/>
  <c r="AM22" i="3"/>
  <c r="AL22" i="3"/>
  <c r="AK22" i="3"/>
  <c r="AJ22" i="3"/>
  <c r="AF22" i="3"/>
  <c r="AE22" i="3"/>
  <c r="AD22" i="3"/>
  <c r="AC22" i="3"/>
  <c r="Y22" i="3"/>
  <c r="X22" i="3"/>
  <c r="W22" i="3"/>
  <c r="V22" i="3"/>
  <c r="R22" i="3"/>
  <c r="Q22" i="3"/>
  <c r="P22" i="3"/>
  <c r="O22" i="3"/>
  <c r="K22" i="3"/>
  <c r="J22" i="3"/>
  <c r="I22" i="3"/>
  <c r="H22" i="3"/>
  <c r="GG21" i="3"/>
  <c r="GF21" i="3"/>
  <c r="GE21" i="3"/>
  <c r="GA21" i="3"/>
  <c r="FZ21" i="3"/>
  <c r="FY21" i="3"/>
  <c r="FU21" i="3"/>
  <c r="FT21" i="3"/>
  <c r="FS21" i="3"/>
  <c r="FO21" i="3"/>
  <c r="FN21" i="3"/>
  <c r="FM21" i="3"/>
  <c r="FI21" i="3"/>
  <c r="FH21" i="3"/>
  <c r="FG21" i="3"/>
  <c r="FC21" i="3"/>
  <c r="FB21" i="3"/>
  <c r="FA21" i="3"/>
  <c r="EW21" i="3"/>
  <c r="EV21" i="3"/>
  <c r="EU21" i="3"/>
  <c r="EQ21" i="3"/>
  <c r="EP21" i="3"/>
  <c r="EO21" i="3"/>
  <c r="EN21" i="3"/>
  <c r="EJ21" i="3"/>
  <c r="EI21" i="3"/>
  <c r="EH21" i="3"/>
  <c r="EG21" i="3"/>
  <c r="EC21" i="3"/>
  <c r="EB21" i="3"/>
  <c r="EA21" i="3"/>
  <c r="DW21" i="3"/>
  <c r="DV21" i="3"/>
  <c r="DU21" i="3"/>
  <c r="DT21" i="3"/>
  <c r="DP21" i="3"/>
  <c r="DO21" i="3"/>
  <c r="DN21" i="3"/>
  <c r="DM21" i="3"/>
  <c r="DI21" i="3"/>
  <c r="DH21" i="3"/>
  <c r="DG21" i="3"/>
  <c r="DF21" i="3"/>
  <c r="DB21" i="3"/>
  <c r="DA21" i="3"/>
  <c r="CZ21" i="3"/>
  <c r="CV21" i="3"/>
  <c r="CU21" i="3"/>
  <c r="CT21" i="3"/>
  <c r="CS21" i="3"/>
  <c r="CO21" i="3"/>
  <c r="CN21" i="3"/>
  <c r="CM21" i="3"/>
  <c r="CL21" i="3"/>
  <c r="CH21" i="3"/>
  <c r="CG21" i="3"/>
  <c r="CF21" i="3"/>
  <c r="CE21" i="3"/>
  <c r="CA21" i="3"/>
  <c r="BZ21" i="3"/>
  <c r="BY21" i="3"/>
  <c r="BX21" i="3"/>
  <c r="BT21" i="3"/>
  <c r="BS21" i="3"/>
  <c r="BR21" i="3"/>
  <c r="BQ21" i="3"/>
  <c r="BM21" i="3"/>
  <c r="BL21" i="3"/>
  <c r="BK21" i="3"/>
  <c r="BJ21" i="3"/>
  <c r="BF21" i="3"/>
  <c r="BE21" i="3"/>
  <c r="BD21" i="3"/>
  <c r="AZ21" i="3"/>
  <c r="AY21" i="3"/>
  <c r="AX21" i="3"/>
  <c r="AT21" i="3"/>
  <c r="AS21" i="3"/>
  <c r="AR21" i="3"/>
  <c r="AQ21" i="3"/>
  <c r="AM21" i="3"/>
  <c r="AL21" i="3"/>
  <c r="AK21" i="3"/>
  <c r="AJ21" i="3"/>
  <c r="AF21" i="3"/>
  <c r="AE21" i="3"/>
  <c r="AD21" i="3"/>
  <c r="AC21" i="3"/>
  <c r="Y21" i="3"/>
  <c r="X21" i="3"/>
  <c r="W21" i="3"/>
  <c r="V21" i="3"/>
  <c r="R21" i="3"/>
  <c r="Q21" i="3"/>
  <c r="P21" i="3"/>
  <c r="O21" i="3"/>
  <c r="K21" i="3"/>
  <c r="J21" i="3"/>
  <c r="I21" i="3"/>
  <c r="H21" i="3"/>
  <c r="GG20" i="3"/>
  <c r="GF20" i="3"/>
  <c r="GE20" i="3"/>
  <c r="GA20" i="3"/>
  <c r="FZ20" i="3"/>
  <c r="FY20" i="3"/>
  <c r="FU20" i="3"/>
  <c r="FT20" i="3"/>
  <c r="FS20" i="3"/>
  <c r="FO20" i="3"/>
  <c r="FN20" i="3"/>
  <c r="FM20" i="3"/>
  <c r="FI20" i="3"/>
  <c r="FH20" i="3"/>
  <c r="FG20" i="3"/>
  <c r="FC20" i="3"/>
  <c r="FB20" i="3"/>
  <c r="FA20" i="3"/>
  <c r="EW20" i="3"/>
  <c r="EV20" i="3"/>
  <c r="EU20" i="3"/>
  <c r="EQ20" i="3"/>
  <c r="EP20" i="3"/>
  <c r="EO20" i="3"/>
  <c r="EN20" i="3"/>
  <c r="EJ20" i="3"/>
  <c r="EI20" i="3"/>
  <c r="EH20" i="3"/>
  <c r="EG20" i="3"/>
  <c r="EC20" i="3"/>
  <c r="EB20" i="3"/>
  <c r="EA20" i="3"/>
  <c r="DW20" i="3"/>
  <c r="DV20" i="3"/>
  <c r="DU20" i="3"/>
  <c r="DT20" i="3"/>
  <c r="DP20" i="3"/>
  <c r="DO20" i="3"/>
  <c r="DN20" i="3"/>
  <c r="DM20" i="3"/>
  <c r="DI20" i="3"/>
  <c r="DH20" i="3"/>
  <c r="DG20" i="3"/>
  <c r="DF20" i="3"/>
  <c r="DB20" i="3"/>
  <c r="DA20" i="3"/>
  <c r="CZ20" i="3"/>
  <c r="CV20" i="3"/>
  <c r="CU20" i="3"/>
  <c r="CT20" i="3"/>
  <c r="CS20" i="3"/>
  <c r="CO20" i="3"/>
  <c r="CN20" i="3"/>
  <c r="CM20" i="3"/>
  <c r="CL20" i="3"/>
  <c r="CH20" i="3"/>
  <c r="CG20" i="3"/>
  <c r="CF20" i="3"/>
  <c r="CE20" i="3"/>
  <c r="CA20" i="3"/>
  <c r="BZ20" i="3"/>
  <c r="BY20" i="3"/>
  <c r="BX20" i="3"/>
  <c r="BT20" i="3"/>
  <c r="BS20" i="3"/>
  <c r="BR20" i="3"/>
  <c r="BQ20" i="3"/>
  <c r="BM20" i="3"/>
  <c r="BL20" i="3"/>
  <c r="BK20" i="3"/>
  <c r="BJ20" i="3"/>
  <c r="BF20" i="3"/>
  <c r="BE20" i="3"/>
  <c r="BD20" i="3"/>
  <c r="AZ20" i="3"/>
  <c r="AY20" i="3"/>
  <c r="AX20" i="3"/>
  <c r="AT20" i="3"/>
  <c r="AS20" i="3"/>
  <c r="AR20" i="3"/>
  <c r="AQ20" i="3"/>
  <c r="AM20" i="3"/>
  <c r="AL20" i="3"/>
  <c r="AK20" i="3"/>
  <c r="AJ20" i="3"/>
  <c r="AF20" i="3"/>
  <c r="AE20" i="3"/>
  <c r="AD20" i="3"/>
  <c r="AC20" i="3"/>
  <c r="Y20" i="3"/>
  <c r="X20" i="3"/>
  <c r="W20" i="3"/>
  <c r="V20" i="3"/>
  <c r="R20" i="3"/>
  <c r="Q20" i="3"/>
  <c r="P20" i="3"/>
  <c r="O20" i="3"/>
  <c r="K20" i="3"/>
  <c r="J20" i="3"/>
  <c r="I20" i="3"/>
  <c r="H20" i="3"/>
  <c r="GG19" i="3"/>
  <c r="GF19" i="3"/>
  <c r="GE19" i="3"/>
  <c r="GA19" i="3"/>
  <c r="FZ19" i="3"/>
  <c r="FY19" i="3"/>
  <c r="FU19" i="3"/>
  <c r="FT19" i="3"/>
  <c r="FS19" i="3"/>
  <c r="FO19" i="3"/>
  <c r="FN19" i="3"/>
  <c r="FM19" i="3"/>
  <c r="FI19" i="3"/>
  <c r="FH19" i="3"/>
  <c r="FG19" i="3"/>
  <c r="FC19" i="3"/>
  <c r="FB19" i="3"/>
  <c r="FA19" i="3"/>
  <c r="EW19" i="3"/>
  <c r="EV19" i="3"/>
  <c r="EU19" i="3"/>
  <c r="EQ19" i="3"/>
  <c r="EP19" i="3"/>
  <c r="EO19" i="3"/>
  <c r="EN19" i="3"/>
  <c r="EJ19" i="3"/>
  <c r="EI19" i="3"/>
  <c r="EH19" i="3"/>
  <c r="EG19" i="3"/>
  <c r="EC19" i="3"/>
  <c r="EB19" i="3"/>
  <c r="EA19" i="3"/>
  <c r="DW19" i="3"/>
  <c r="DV19" i="3"/>
  <c r="DU19" i="3"/>
  <c r="DT19" i="3"/>
  <c r="DP19" i="3"/>
  <c r="DO19" i="3"/>
  <c r="DN19" i="3"/>
  <c r="DM19" i="3"/>
  <c r="DI19" i="3"/>
  <c r="DH19" i="3"/>
  <c r="DG19" i="3"/>
  <c r="DF19" i="3"/>
  <c r="DB19" i="3"/>
  <c r="DA19" i="3"/>
  <c r="CZ19" i="3"/>
  <c r="CV19" i="3"/>
  <c r="CU19" i="3"/>
  <c r="CT19" i="3"/>
  <c r="CS19" i="3"/>
  <c r="CO19" i="3"/>
  <c r="CN19" i="3"/>
  <c r="CM19" i="3"/>
  <c r="CL19" i="3"/>
  <c r="CH19" i="3"/>
  <c r="CG19" i="3"/>
  <c r="CF19" i="3"/>
  <c r="CE19" i="3"/>
  <c r="CA19" i="3"/>
  <c r="BZ19" i="3"/>
  <c r="BY19" i="3"/>
  <c r="BX19" i="3"/>
  <c r="BT19" i="3"/>
  <c r="BS19" i="3"/>
  <c r="BR19" i="3"/>
  <c r="BQ19" i="3"/>
  <c r="BM19" i="3"/>
  <c r="BL19" i="3"/>
  <c r="BK19" i="3"/>
  <c r="BJ19" i="3"/>
  <c r="BF19" i="3"/>
  <c r="BE19" i="3"/>
  <c r="BD19" i="3"/>
  <c r="AZ19" i="3"/>
  <c r="AY19" i="3"/>
  <c r="AX19" i="3"/>
  <c r="AT19" i="3"/>
  <c r="AS19" i="3"/>
  <c r="AR19" i="3"/>
  <c r="AQ19" i="3"/>
  <c r="AM19" i="3"/>
  <c r="AL19" i="3"/>
  <c r="AK19" i="3"/>
  <c r="AJ19" i="3"/>
  <c r="AF19" i="3"/>
  <c r="AE19" i="3"/>
  <c r="AD19" i="3"/>
  <c r="AC19" i="3"/>
  <c r="Y19" i="3"/>
  <c r="X19" i="3"/>
  <c r="W19" i="3"/>
  <c r="V19" i="3"/>
  <c r="R19" i="3"/>
  <c r="Q19" i="3"/>
  <c r="P19" i="3"/>
  <c r="O19" i="3"/>
  <c r="K19" i="3"/>
  <c r="J19" i="3"/>
  <c r="I19" i="3"/>
  <c r="H19" i="3"/>
  <c r="GG18" i="3"/>
  <c r="GF18" i="3"/>
  <c r="GE18" i="3"/>
  <c r="GA18" i="3"/>
  <c r="FZ18" i="3"/>
  <c r="FY18" i="3"/>
  <c r="FU18" i="3"/>
  <c r="FT18" i="3"/>
  <c r="FS18" i="3"/>
  <c r="FO18" i="3"/>
  <c r="FN18" i="3"/>
  <c r="FM18" i="3"/>
  <c r="FI18" i="3"/>
  <c r="FH18" i="3"/>
  <c r="FG18" i="3"/>
  <c r="FC18" i="3"/>
  <c r="FB18" i="3"/>
  <c r="FA18" i="3"/>
  <c r="EW18" i="3"/>
  <c r="EV18" i="3"/>
  <c r="EU18" i="3"/>
  <c r="EQ18" i="3"/>
  <c r="EP18" i="3"/>
  <c r="EO18" i="3"/>
  <c r="EN18" i="3"/>
  <c r="EJ18" i="3"/>
  <c r="EI18" i="3"/>
  <c r="EH18" i="3"/>
  <c r="EG18" i="3"/>
  <c r="EC18" i="3"/>
  <c r="EB18" i="3"/>
  <c r="EA18" i="3"/>
  <c r="DW18" i="3"/>
  <c r="DV18" i="3"/>
  <c r="DU18" i="3"/>
  <c r="DT18" i="3"/>
  <c r="DP18" i="3"/>
  <c r="DO18" i="3"/>
  <c r="DN18" i="3"/>
  <c r="DM18" i="3"/>
  <c r="DI18" i="3"/>
  <c r="DH18" i="3"/>
  <c r="DG18" i="3"/>
  <c r="DF18" i="3"/>
  <c r="DB18" i="3"/>
  <c r="DA18" i="3"/>
  <c r="CZ18" i="3"/>
  <c r="CV18" i="3"/>
  <c r="CU18" i="3"/>
  <c r="CT18" i="3"/>
  <c r="CS18" i="3"/>
  <c r="CO18" i="3"/>
  <c r="CN18" i="3"/>
  <c r="CM18" i="3"/>
  <c r="CL18" i="3"/>
  <c r="CH18" i="3"/>
  <c r="CG18" i="3"/>
  <c r="CF18" i="3"/>
  <c r="CE18" i="3"/>
  <c r="CA18" i="3"/>
  <c r="BZ18" i="3"/>
  <c r="BY18" i="3"/>
  <c r="BX18" i="3"/>
  <c r="BT18" i="3"/>
  <c r="BS18" i="3"/>
  <c r="BR18" i="3"/>
  <c r="BQ18" i="3"/>
  <c r="BM18" i="3"/>
  <c r="BL18" i="3"/>
  <c r="BK18" i="3"/>
  <c r="BJ18" i="3"/>
  <c r="BF18" i="3"/>
  <c r="BE18" i="3"/>
  <c r="BD18" i="3"/>
  <c r="AZ18" i="3"/>
  <c r="AY18" i="3"/>
  <c r="AX18" i="3"/>
  <c r="AT18" i="3"/>
  <c r="AS18" i="3"/>
  <c r="AR18" i="3"/>
  <c r="AQ18" i="3"/>
  <c r="AM18" i="3"/>
  <c r="AL18" i="3"/>
  <c r="AK18" i="3"/>
  <c r="AJ18" i="3"/>
  <c r="AF18" i="3"/>
  <c r="AE18" i="3"/>
  <c r="AD18" i="3"/>
  <c r="AC18" i="3"/>
  <c r="Y18" i="3"/>
  <c r="X18" i="3"/>
  <c r="W18" i="3"/>
  <c r="V18" i="3"/>
  <c r="R18" i="3"/>
  <c r="Q18" i="3"/>
  <c r="P18" i="3"/>
  <c r="O18" i="3"/>
  <c r="K18" i="3"/>
  <c r="J18" i="3"/>
  <c r="I18" i="3"/>
  <c r="H18" i="3"/>
  <c r="GG17" i="3"/>
  <c r="GF17" i="3"/>
  <c r="GE17" i="3"/>
  <c r="GA17" i="3"/>
  <c r="FZ17" i="3"/>
  <c r="FY17" i="3"/>
  <c r="FU17" i="3"/>
  <c r="FT17" i="3"/>
  <c r="FS17" i="3"/>
  <c r="FO17" i="3"/>
  <c r="FN17" i="3"/>
  <c r="FM17" i="3"/>
  <c r="FI17" i="3"/>
  <c r="FH17" i="3"/>
  <c r="FG17" i="3"/>
  <c r="FC17" i="3"/>
  <c r="FB17" i="3"/>
  <c r="FA17" i="3"/>
  <c r="EW17" i="3"/>
  <c r="EV17" i="3"/>
  <c r="EU17" i="3"/>
  <c r="EQ17" i="3"/>
  <c r="EP17" i="3"/>
  <c r="EO17" i="3"/>
  <c r="EN17" i="3"/>
  <c r="EJ17" i="3"/>
  <c r="EI17" i="3"/>
  <c r="EH17" i="3"/>
  <c r="EG17" i="3"/>
  <c r="EC17" i="3"/>
  <c r="EB17" i="3"/>
  <c r="EA17" i="3"/>
  <c r="DW17" i="3"/>
  <c r="DV17" i="3"/>
  <c r="DU17" i="3"/>
  <c r="DT17" i="3"/>
  <c r="DP17" i="3"/>
  <c r="DO17" i="3"/>
  <c r="DN17" i="3"/>
  <c r="DM17" i="3"/>
  <c r="DI17" i="3"/>
  <c r="DH17" i="3"/>
  <c r="DG17" i="3"/>
  <c r="DF17" i="3"/>
  <c r="DB17" i="3"/>
  <c r="DA17" i="3"/>
  <c r="CZ17" i="3"/>
  <c r="CV17" i="3"/>
  <c r="CU17" i="3"/>
  <c r="CT17" i="3"/>
  <c r="CS17" i="3"/>
  <c r="CO17" i="3"/>
  <c r="CN17" i="3"/>
  <c r="CM17" i="3"/>
  <c r="CL17" i="3"/>
  <c r="CH17" i="3"/>
  <c r="CG17" i="3"/>
  <c r="CF17" i="3"/>
  <c r="CE17" i="3"/>
  <c r="CA17" i="3"/>
  <c r="BZ17" i="3"/>
  <c r="BY17" i="3"/>
  <c r="BX17" i="3"/>
  <c r="BT17" i="3"/>
  <c r="BS17" i="3"/>
  <c r="BR17" i="3"/>
  <c r="BQ17" i="3"/>
  <c r="BM17" i="3"/>
  <c r="BL17" i="3"/>
  <c r="BK17" i="3"/>
  <c r="BJ17" i="3"/>
  <c r="BF17" i="3"/>
  <c r="BE17" i="3"/>
  <c r="BD17" i="3"/>
  <c r="AZ17" i="3"/>
  <c r="AY17" i="3"/>
  <c r="AX17" i="3"/>
  <c r="AT17" i="3"/>
  <c r="AS17" i="3"/>
  <c r="AR17" i="3"/>
  <c r="AQ17" i="3"/>
  <c r="AM17" i="3"/>
  <c r="AL17" i="3"/>
  <c r="AK17" i="3"/>
  <c r="AJ17" i="3"/>
  <c r="AF17" i="3"/>
  <c r="AE17" i="3"/>
  <c r="AD17" i="3"/>
  <c r="AC17" i="3"/>
  <c r="Y17" i="3"/>
  <c r="X17" i="3"/>
  <c r="W17" i="3"/>
  <c r="V17" i="3"/>
  <c r="R17" i="3"/>
  <c r="Q17" i="3"/>
  <c r="P17" i="3"/>
  <c r="O17" i="3"/>
  <c r="K17" i="3"/>
  <c r="J17" i="3"/>
  <c r="I17" i="3"/>
  <c r="H17" i="3"/>
  <c r="GG16" i="3"/>
  <c r="GF16" i="3"/>
  <c r="GE16" i="3"/>
  <c r="GA16" i="3"/>
  <c r="FZ16" i="3"/>
  <c r="FY16" i="3"/>
  <c r="FU16" i="3"/>
  <c r="FT16" i="3"/>
  <c r="FS16" i="3"/>
  <c r="FO16" i="3"/>
  <c r="FN16" i="3"/>
  <c r="FM16" i="3"/>
  <c r="FI16" i="3"/>
  <c r="FH16" i="3"/>
  <c r="FG16" i="3"/>
  <c r="FC16" i="3"/>
  <c r="FB16" i="3"/>
  <c r="FA16" i="3"/>
  <c r="EW16" i="3"/>
  <c r="EV16" i="3"/>
  <c r="EU16" i="3"/>
  <c r="EQ16" i="3"/>
  <c r="EP16" i="3"/>
  <c r="EO16" i="3"/>
  <c r="EN16" i="3"/>
  <c r="EJ16" i="3"/>
  <c r="EI16" i="3"/>
  <c r="EH16" i="3"/>
  <c r="EG16" i="3"/>
  <c r="EC16" i="3"/>
  <c r="EB16" i="3"/>
  <c r="EA16" i="3"/>
  <c r="DW16" i="3"/>
  <c r="DV16" i="3"/>
  <c r="DU16" i="3"/>
  <c r="DT16" i="3"/>
  <c r="DP16" i="3"/>
  <c r="DO16" i="3"/>
  <c r="DN16" i="3"/>
  <c r="DM16" i="3"/>
  <c r="DI16" i="3"/>
  <c r="DH16" i="3"/>
  <c r="DG16" i="3"/>
  <c r="DF16" i="3"/>
  <c r="DB16" i="3"/>
  <c r="DA16" i="3"/>
  <c r="CZ16" i="3"/>
  <c r="CV16" i="3"/>
  <c r="CU16" i="3"/>
  <c r="CT16" i="3"/>
  <c r="CS16" i="3"/>
  <c r="CO16" i="3"/>
  <c r="CN16" i="3"/>
  <c r="CM16" i="3"/>
  <c r="CL16" i="3"/>
  <c r="CH16" i="3"/>
  <c r="CG16" i="3"/>
  <c r="CF16" i="3"/>
  <c r="CE16" i="3"/>
  <c r="CA16" i="3"/>
  <c r="BZ16" i="3"/>
  <c r="BY16" i="3"/>
  <c r="BX16" i="3"/>
  <c r="BT16" i="3"/>
  <c r="BS16" i="3"/>
  <c r="BR16" i="3"/>
  <c r="BQ16" i="3"/>
  <c r="BM16" i="3"/>
  <c r="BL16" i="3"/>
  <c r="BK16" i="3"/>
  <c r="BJ16" i="3"/>
  <c r="BF16" i="3"/>
  <c r="BE16" i="3"/>
  <c r="BD16" i="3"/>
  <c r="AZ16" i="3"/>
  <c r="AY16" i="3"/>
  <c r="AX16" i="3"/>
  <c r="AT16" i="3"/>
  <c r="AS16" i="3"/>
  <c r="AR16" i="3"/>
  <c r="AQ16" i="3"/>
  <c r="AM16" i="3"/>
  <c r="AL16" i="3"/>
  <c r="AK16" i="3"/>
  <c r="AJ16" i="3"/>
  <c r="AF16" i="3"/>
  <c r="AE16" i="3"/>
  <c r="AD16" i="3"/>
  <c r="AC16" i="3"/>
  <c r="Y16" i="3"/>
  <c r="X16" i="3"/>
  <c r="W16" i="3"/>
  <c r="V16" i="3"/>
  <c r="R16" i="3"/>
  <c r="Q16" i="3"/>
  <c r="P16" i="3"/>
  <c r="O16" i="3"/>
  <c r="K16" i="3"/>
  <c r="J16" i="3"/>
  <c r="I16" i="3"/>
  <c r="H16" i="3"/>
  <c r="GG15" i="3"/>
  <c r="GF15" i="3"/>
  <c r="GE15" i="3"/>
  <c r="GA15" i="3"/>
  <c r="FZ15" i="3"/>
  <c r="FY15" i="3"/>
  <c r="FU15" i="3"/>
  <c r="FT15" i="3"/>
  <c r="FS15" i="3"/>
  <c r="FO15" i="3"/>
  <c r="FN15" i="3"/>
  <c r="FM15" i="3"/>
  <c r="FI15" i="3"/>
  <c r="FH15" i="3"/>
  <c r="FG15" i="3"/>
  <c r="FC15" i="3"/>
  <c r="FB15" i="3"/>
  <c r="FA15" i="3"/>
  <c r="EW15" i="3"/>
  <c r="EV15" i="3"/>
  <c r="EU15" i="3"/>
  <c r="EQ15" i="3"/>
  <c r="EP15" i="3"/>
  <c r="EO15" i="3"/>
  <c r="EN15" i="3"/>
  <c r="EJ15" i="3"/>
  <c r="EI15" i="3"/>
  <c r="EH15" i="3"/>
  <c r="EG15" i="3"/>
  <c r="EC15" i="3"/>
  <c r="EB15" i="3"/>
  <c r="EA15" i="3"/>
  <c r="DW15" i="3"/>
  <c r="DV15" i="3"/>
  <c r="DU15" i="3"/>
  <c r="DT15" i="3"/>
  <c r="DP15" i="3"/>
  <c r="DO15" i="3"/>
  <c r="DN15" i="3"/>
  <c r="DM15" i="3"/>
  <c r="DI15" i="3"/>
  <c r="DH15" i="3"/>
  <c r="DG15" i="3"/>
  <c r="DF15" i="3"/>
  <c r="DB15" i="3"/>
  <c r="DA15" i="3"/>
  <c r="CZ15" i="3"/>
  <c r="CV15" i="3"/>
  <c r="CU15" i="3"/>
  <c r="CT15" i="3"/>
  <c r="CS15" i="3"/>
  <c r="CO15" i="3"/>
  <c r="CN15" i="3"/>
  <c r="CM15" i="3"/>
  <c r="CL15" i="3"/>
  <c r="CH15" i="3"/>
  <c r="CG15" i="3"/>
  <c r="CF15" i="3"/>
  <c r="CE15" i="3"/>
  <c r="CA15" i="3"/>
  <c r="BZ15" i="3"/>
  <c r="BY15" i="3"/>
  <c r="BX15" i="3"/>
  <c r="BT15" i="3"/>
  <c r="BS15" i="3"/>
  <c r="BR15" i="3"/>
  <c r="BQ15" i="3"/>
  <c r="BM15" i="3"/>
  <c r="BL15" i="3"/>
  <c r="BK15" i="3"/>
  <c r="BJ15" i="3"/>
  <c r="BF15" i="3"/>
  <c r="BE15" i="3"/>
  <c r="BD15" i="3"/>
  <c r="AZ15" i="3"/>
  <c r="AY15" i="3"/>
  <c r="AX15" i="3"/>
  <c r="AT15" i="3"/>
  <c r="AS15" i="3"/>
  <c r="AR15" i="3"/>
  <c r="AQ15" i="3"/>
  <c r="AM15" i="3"/>
  <c r="AL15" i="3"/>
  <c r="AK15" i="3"/>
  <c r="AJ15" i="3"/>
  <c r="AF15" i="3"/>
  <c r="AE15" i="3"/>
  <c r="AD15" i="3"/>
  <c r="AC15" i="3"/>
  <c r="Y15" i="3"/>
  <c r="X15" i="3"/>
  <c r="W15" i="3"/>
  <c r="V15" i="3"/>
  <c r="R15" i="3"/>
  <c r="Q15" i="3"/>
  <c r="P15" i="3"/>
  <c r="O15" i="3"/>
  <c r="K15" i="3"/>
  <c r="J15" i="3"/>
  <c r="I15" i="3"/>
  <c r="H15" i="3"/>
  <c r="GG14" i="3"/>
  <c r="GF14" i="3"/>
  <c r="GE14" i="3"/>
  <c r="GA14" i="3"/>
  <c r="FZ14" i="3"/>
  <c r="FY14" i="3"/>
  <c r="FU14" i="3"/>
  <c r="FT14" i="3"/>
  <c r="FS14" i="3"/>
  <c r="FO14" i="3"/>
  <c r="FN14" i="3"/>
  <c r="FM14" i="3"/>
  <c r="FI14" i="3"/>
  <c r="FH14" i="3"/>
  <c r="FG14" i="3"/>
  <c r="FC14" i="3"/>
  <c r="FB14" i="3"/>
  <c r="FA14" i="3"/>
  <c r="EW14" i="3"/>
  <c r="EV14" i="3"/>
  <c r="EU14" i="3"/>
  <c r="EQ14" i="3"/>
  <c r="EP14" i="3"/>
  <c r="EO14" i="3"/>
  <c r="EN14" i="3"/>
  <c r="EJ14" i="3"/>
  <c r="EI14" i="3"/>
  <c r="EH14" i="3"/>
  <c r="EG14" i="3"/>
  <c r="EC14" i="3"/>
  <c r="EB14" i="3"/>
  <c r="EA14" i="3"/>
  <c r="DW14" i="3"/>
  <c r="DV14" i="3"/>
  <c r="DU14" i="3"/>
  <c r="DT14" i="3"/>
  <c r="DP14" i="3"/>
  <c r="DO14" i="3"/>
  <c r="DN14" i="3"/>
  <c r="DM14" i="3"/>
  <c r="DI14" i="3"/>
  <c r="DH14" i="3"/>
  <c r="DG14" i="3"/>
  <c r="DF14" i="3"/>
  <c r="DB14" i="3"/>
  <c r="DA14" i="3"/>
  <c r="CZ14" i="3"/>
  <c r="CV14" i="3"/>
  <c r="CU14" i="3"/>
  <c r="CT14" i="3"/>
  <c r="CS14" i="3"/>
  <c r="CO14" i="3"/>
  <c r="CN14" i="3"/>
  <c r="CM14" i="3"/>
  <c r="CL14" i="3"/>
  <c r="CH14" i="3"/>
  <c r="CG14" i="3"/>
  <c r="CF14" i="3"/>
  <c r="CE14" i="3"/>
  <c r="CA14" i="3"/>
  <c r="BZ14" i="3"/>
  <c r="BY14" i="3"/>
  <c r="BX14" i="3"/>
  <c r="BT14" i="3"/>
  <c r="BS14" i="3"/>
  <c r="BR14" i="3"/>
  <c r="BQ14" i="3"/>
  <c r="BM14" i="3"/>
  <c r="BL14" i="3"/>
  <c r="BK14" i="3"/>
  <c r="BJ14" i="3"/>
  <c r="BF14" i="3"/>
  <c r="BE14" i="3"/>
  <c r="BD14" i="3"/>
  <c r="AZ14" i="3"/>
  <c r="AY14" i="3"/>
  <c r="AX14" i="3"/>
  <c r="AT14" i="3"/>
  <c r="AS14" i="3"/>
  <c r="AR14" i="3"/>
  <c r="AQ14" i="3"/>
  <c r="AM14" i="3"/>
  <c r="AL14" i="3"/>
  <c r="AK14" i="3"/>
  <c r="AJ14" i="3"/>
  <c r="AF14" i="3"/>
  <c r="AE14" i="3"/>
  <c r="AD14" i="3"/>
  <c r="AC14" i="3"/>
  <c r="Y14" i="3"/>
  <c r="X14" i="3"/>
  <c r="W14" i="3"/>
  <c r="V14" i="3"/>
  <c r="R14" i="3"/>
  <c r="Q14" i="3"/>
  <c r="P14" i="3"/>
  <c r="O14" i="3"/>
  <c r="K14" i="3"/>
  <c r="J14" i="3"/>
  <c r="I14" i="3"/>
  <c r="H14" i="3"/>
  <c r="GG13" i="3"/>
  <c r="GF13" i="3"/>
  <c r="GE13" i="3"/>
  <c r="GA13" i="3"/>
  <c r="FZ13" i="3"/>
  <c r="FY13" i="3"/>
  <c r="FU13" i="3"/>
  <c r="FT13" i="3"/>
  <c r="FS13" i="3"/>
  <c r="FO13" i="3"/>
  <c r="FN13" i="3"/>
  <c r="FM13" i="3"/>
  <c r="FI13" i="3"/>
  <c r="FH13" i="3"/>
  <c r="FG13" i="3"/>
  <c r="FC13" i="3"/>
  <c r="FB13" i="3"/>
  <c r="FA13" i="3"/>
  <c r="EW13" i="3"/>
  <c r="EV13" i="3"/>
  <c r="EU13" i="3"/>
  <c r="EQ13" i="3"/>
  <c r="EP13" i="3"/>
  <c r="EO13" i="3"/>
  <c r="EN13" i="3"/>
  <c r="EJ13" i="3"/>
  <c r="EI13" i="3"/>
  <c r="EH13" i="3"/>
  <c r="EG13" i="3"/>
  <c r="EC13" i="3"/>
  <c r="EB13" i="3"/>
  <c r="EA13" i="3"/>
  <c r="DW13" i="3"/>
  <c r="DV13" i="3"/>
  <c r="DU13" i="3"/>
  <c r="DT13" i="3"/>
  <c r="DP13" i="3"/>
  <c r="DO13" i="3"/>
  <c r="DN13" i="3"/>
  <c r="DM13" i="3"/>
  <c r="DI13" i="3"/>
  <c r="DH13" i="3"/>
  <c r="DG13" i="3"/>
  <c r="DF13" i="3"/>
  <c r="DB13" i="3"/>
  <c r="DA13" i="3"/>
  <c r="CZ13" i="3"/>
  <c r="CV13" i="3"/>
  <c r="CU13" i="3"/>
  <c r="CT13" i="3"/>
  <c r="CS13" i="3"/>
  <c r="CO13" i="3"/>
  <c r="CN13" i="3"/>
  <c r="CM13" i="3"/>
  <c r="CL13" i="3"/>
  <c r="CH13" i="3"/>
  <c r="CG13" i="3"/>
  <c r="CF13" i="3"/>
  <c r="CE13" i="3"/>
  <c r="CA13" i="3"/>
  <c r="BZ13" i="3"/>
  <c r="BY13" i="3"/>
  <c r="BX13" i="3"/>
  <c r="BT13" i="3"/>
  <c r="BS13" i="3"/>
  <c r="BR13" i="3"/>
  <c r="BQ13" i="3"/>
  <c r="BM13" i="3"/>
  <c r="BL13" i="3"/>
  <c r="BK13" i="3"/>
  <c r="BJ13" i="3"/>
  <c r="BF13" i="3"/>
  <c r="BE13" i="3"/>
  <c r="BD13" i="3"/>
  <c r="AZ13" i="3"/>
  <c r="AY13" i="3"/>
  <c r="AX13" i="3"/>
  <c r="AT13" i="3"/>
  <c r="AS13" i="3"/>
  <c r="AR13" i="3"/>
  <c r="AQ13" i="3"/>
  <c r="AM13" i="3"/>
  <c r="AL13" i="3"/>
  <c r="AK13" i="3"/>
  <c r="AJ13" i="3"/>
  <c r="AF13" i="3"/>
  <c r="AE13" i="3"/>
  <c r="AD13" i="3"/>
  <c r="AC13" i="3"/>
  <c r="Y13" i="3"/>
  <c r="X13" i="3"/>
  <c r="W13" i="3"/>
  <c r="V13" i="3"/>
  <c r="R13" i="3"/>
  <c r="Q13" i="3"/>
  <c r="P13" i="3"/>
  <c r="O13" i="3"/>
  <c r="K13" i="3"/>
  <c r="J13" i="3"/>
  <c r="I13" i="3"/>
  <c r="H13" i="3"/>
  <c r="GG12" i="3"/>
  <c r="GF12" i="3"/>
  <c r="GE12" i="3"/>
  <c r="GA12" i="3"/>
  <c r="FZ12" i="3"/>
  <c r="FY12" i="3"/>
  <c r="FU12" i="3"/>
  <c r="FT12" i="3"/>
  <c r="FS12" i="3"/>
  <c r="FO12" i="3"/>
  <c r="FN12" i="3"/>
  <c r="FM12" i="3"/>
  <c r="FI12" i="3"/>
  <c r="FH12" i="3"/>
  <c r="FG12" i="3"/>
  <c r="FC12" i="3"/>
  <c r="FB12" i="3"/>
  <c r="FA12" i="3"/>
  <c r="EW12" i="3"/>
  <c r="EV12" i="3"/>
  <c r="EU12" i="3"/>
  <c r="EQ12" i="3"/>
  <c r="EP12" i="3"/>
  <c r="EO12" i="3"/>
  <c r="EN12" i="3"/>
  <c r="EJ12" i="3"/>
  <c r="EI12" i="3"/>
  <c r="EH12" i="3"/>
  <c r="EG12" i="3"/>
  <c r="EC12" i="3"/>
  <c r="EB12" i="3"/>
  <c r="EA12" i="3"/>
  <c r="DW12" i="3"/>
  <c r="DV12" i="3"/>
  <c r="DU12" i="3"/>
  <c r="DT12" i="3"/>
  <c r="DP12" i="3"/>
  <c r="DO12" i="3"/>
  <c r="DN12" i="3"/>
  <c r="DM12" i="3"/>
  <c r="DI12" i="3"/>
  <c r="DH12" i="3"/>
  <c r="DG12" i="3"/>
  <c r="DF12" i="3"/>
  <c r="DB12" i="3"/>
  <c r="DA12" i="3"/>
  <c r="CZ12" i="3"/>
  <c r="CV12" i="3"/>
  <c r="CU12" i="3"/>
  <c r="CT12" i="3"/>
  <c r="CS12" i="3"/>
  <c r="CO12" i="3"/>
  <c r="CN12" i="3"/>
  <c r="CM12" i="3"/>
  <c r="CL12" i="3"/>
  <c r="CH12" i="3"/>
  <c r="CG12" i="3"/>
  <c r="CF12" i="3"/>
  <c r="CE12" i="3"/>
  <c r="CA12" i="3"/>
  <c r="BZ12" i="3"/>
  <c r="BY12" i="3"/>
  <c r="BX12" i="3"/>
  <c r="BT12" i="3"/>
  <c r="BS12" i="3"/>
  <c r="BR12" i="3"/>
  <c r="BQ12" i="3"/>
  <c r="BM12" i="3"/>
  <c r="BL12" i="3"/>
  <c r="BK12" i="3"/>
  <c r="BJ12" i="3"/>
  <c r="BF12" i="3"/>
  <c r="BE12" i="3"/>
  <c r="BD12" i="3"/>
  <c r="AZ12" i="3"/>
  <c r="AY12" i="3"/>
  <c r="AX12" i="3"/>
  <c r="AT12" i="3"/>
  <c r="AS12" i="3"/>
  <c r="AR12" i="3"/>
  <c r="AQ12" i="3"/>
  <c r="AM12" i="3"/>
  <c r="AL12" i="3"/>
  <c r="AK12" i="3"/>
  <c r="AJ12" i="3"/>
  <c r="AF12" i="3"/>
  <c r="AE12" i="3"/>
  <c r="AD12" i="3"/>
  <c r="AC12" i="3"/>
  <c r="Y12" i="3"/>
  <c r="X12" i="3"/>
  <c r="W12" i="3"/>
  <c r="V12" i="3"/>
  <c r="R12" i="3"/>
  <c r="Q12" i="3"/>
  <c r="P12" i="3"/>
  <c r="O12" i="3"/>
  <c r="K12" i="3"/>
  <c r="J12" i="3"/>
  <c r="I12" i="3"/>
  <c r="H12" i="3"/>
  <c r="GG11" i="3"/>
  <c r="GF11" i="3"/>
  <c r="GE11" i="3"/>
  <c r="GA11" i="3"/>
  <c r="FZ11" i="3"/>
  <c r="FY11" i="3"/>
  <c r="FU11" i="3"/>
  <c r="FT11" i="3"/>
  <c r="FS11" i="3"/>
  <c r="FO11" i="3"/>
  <c r="FN11" i="3"/>
  <c r="FM11" i="3"/>
  <c r="FI11" i="3"/>
  <c r="FH11" i="3"/>
  <c r="FG11" i="3"/>
  <c r="FC11" i="3"/>
  <c r="FB11" i="3"/>
  <c r="FA11" i="3"/>
  <c r="EW11" i="3"/>
  <c r="EV11" i="3"/>
  <c r="EU11" i="3"/>
  <c r="EQ11" i="3"/>
  <c r="EP11" i="3"/>
  <c r="EO11" i="3"/>
  <c r="EN11" i="3"/>
  <c r="EJ11" i="3"/>
  <c r="EI11" i="3"/>
  <c r="EH11" i="3"/>
  <c r="EG11" i="3"/>
  <c r="EC11" i="3"/>
  <c r="EB11" i="3"/>
  <c r="EA11" i="3"/>
  <c r="DW11" i="3"/>
  <c r="DV11" i="3"/>
  <c r="DU11" i="3"/>
  <c r="DT11" i="3"/>
  <c r="DP11" i="3"/>
  <c r="DO11" i="3"/>
  <c r="DN11" i="3"/>
  <c r="DM11" i="3"/>
  <c r="DI11" i="3"/>
  <c r="DH11" i="3"/>
  <c r="DG11" i="3"/>
  <c r="DF11" i="3"/>
  <c r="DB11" i="3"/>
  <c r="DA11" i="3"/>
  <c r="CZ11" i="3"/>
  <c r="CV11" i="3"/>
  <c r="CU11" i="3"/>
  <c r="CT11" i="3"/>
  <c r="CS11" i="3"/>
  <c r="CO11" i="3"/>
  <c r="CN11" i="3"/>
  <c r="CM11" i="3"/>
  <c r="CL11" i="3"/>
  <c r="CH11" i="3"/>
  <c r="CG11" i="3"/>
  <c r="CF11" i="3"/>
  <c r="CE11" i="3"/>
  <c r="CA11" i="3"/>
  <c r="BZ11" i="3"/>
  <c r="BY11" i="3"/>
  <c r="BX11" i="3"/>
  <c r="BT11" i="3"/>
  <c r="BS11" i="3"/>
  <c r="BR11" i="3"/>
  <c r="BQ11" i="3"/>
  <c r="BM11" i="3"/>
  <c r="BL11" i="3"/>
  <c r="BK11" i="3"/>
  <c r="BJ11" i="3"/>
  <c r="BF11" i="3"/>
  <c r="BE11" i="3"/>
  <c r="BD11" i="3"/>
  <c r="AZ11" i="3"/>
  <c r="AY11" i="3"/>
  <c r="AX11" i="3"/>
  <c r="AT11" i="3"/>
  <c r="AS11" i="3"/>
  <c r="AR11" i="3"/>
  <c r="AQ11" i="3"/>
  <c r="AM11" i="3"/>
  <c r="AL11" i="3"/>
  <c r="AK11" i="3"/>
  <c r="AJ11" i="3"/>
  <c r="AF11" i="3"/>
  <c r="AE11" i="3"/>
  <c r="AD11" i="3"/>
  <c r="AC11" i="3"/>
  <c r="Y11" i="3"/>
  <c r="X11" i="3"/>
  <c r="W11" i="3"/>
  <c r="V11" i="3"/>
  <c r="R11" i="3"/>
  <c r="Q11" i="3"/>
  <c r="P11" i="3"/>
  <c r="O11" i="3"/>
  <c r="K11" i="3"/>
  <c r="J11" i="3"/>
  <c r="I11" i="3"/>
  <c r="H11" i="3"/>
  <c r="GG10" i="3"/>
  <c r="GF10" i="3"/>
  <c r="GE10" i="3"/>
  <c r="GA10" i="3"/>
  <c r="FZ10" i="3"/>
  <c r="FY10" i="3"/>
  <c r="FU10" i="3"/>
  <c r="FT10" i="3"/>
  <c r="FS10" i="3"/>
  <c r="FO10" i="3"/>
  <c r="FN10" i="3"/>
  <c r="FM10" i="3"/>
  <c r="FI10" i="3"/>
  <c r="FH10" i="3"/>
  <c r="FG10" i="3"/>
  <c r="FC10" i="3"/>
  <c r="FB10" i="3"/>
  <c r="FA10" i="3"/>
  <c r="EW10" i="3"/>
  <c r="EV10" i="3"/>
  <c r="EU10" i="3"/>
  <c r="EQ10" i="3"/>
  <c r="EP10" i="3"/>
  <c r="EO10" i="3"/>
  <c r="EN10" i="3"/>
  <c r="EJ10" i="3"/>
  <c r="EI10" i="3"/>
  <c r="EH10" i="3"/>
  <c r="EG10" i="3"/>
  <c r="EC10" i="3"/>
  <c r="EB10" i="3"/>
  <c r="EA10" i="3"/>
  <c r="DW10" i="3"/>
  <c r="DV10" i="3"/>
  <c r="DU10" i="3"/>
  <c r="DT10" i="3"/>
  <c r="DP10" i="3"/>
  <c r="DO10" i="3"/>
  <c r="DN10" i="3"/>
  <c r="DM10" i="3"/>
  <c r="DI10" i="3"/>
  <c r="DH10" i="3"/>
  <c r="DG10" i="3"/>
  <c r="DF10" i="3"/>
  <c r="DB10" i="3"/>
  <c r="DA10" i="3"/>
  <c r="CZ10" i="3"/>
  <c r="CV10" i="3"/>
  <c r="CU10" i="3"/>
  <c r="CT10" i="3"/>
  <c r="CS10" i="3"/>
  <c r="CO10" i="3"/>
  <c r="CN10" i="3"/>
  <c r="CM10" i="3"/>
  <c r="CL10" i="3"/>
  <c r="CH10" i="3"/>
  <c r="CG10" i="3"/>
  <c r="CF10" i="3"/>
  <c r="CE10" i="3"/>
  <c r="CA10" i="3"/>
  <c r="BZ10" i="3"/>
  <c r="BY10" i="3"/>
  <c r="BX10" i="3"/>
  <c r="BT10" i="3"/>
  <c r="BS10" i="3"/>
  <c r="BR10" i="3"/>
  <c r="BQ10" i="3"/>
  <c r="BM10" i="3"/>
  <c r="BL10" i="3"/>
  <c r="BK10" i="3"/>
  <c r="BJ10" i="3"/>
  <c r="BF10" i="3"/>
  <c r="BE10" i="3"/>
  <c r="BD10" i="3"/>
  <c r="AZ10" i="3"/>
  <c r="AY10" i="3"/>
  <c r="AX10" i="3"/>
  <c r="AT10" i="3"/>
  <c r="AS10" i="3"/>
  <c r="AR10" i="3"/>
  <c r="AQ10" i="3"/>
  <c r="AM10" i="3"/>
  <c r="AL10" i="3"/>
  <c r="AK10" i="3"/>
  <c r="AJ10" i="3"/>
  <c r="AF10" i="3"/>
  <c r="AE10" i="3"/>
  <c r="AD10" i="3"/>
  <c r="AC10" i="3"/>
  <c r="Y10" i="3"/>
  <c r="X10" i="3"/>
  <c r="W10" i="3"/>
  <c r="V10" i="3"/>
  <c r="R10" i="3"/>
  <c r="Q10" i="3"/>
  <c r="P10" i="3"/>
  <c r="O10" i="3"/>
  <c r="K10" i="3"/>
  <c r="J10" i="3"/>
  <c r="I10" i="3"/>
  <c r="H10" i="3"/>
  <c r="GG9" i="3"/>
  <c r="GF9" i="3"/>
  <c r="GE9" i="3"/>
  <c r="GA9" i="3"/>
  <c r="FZ9" i="3"/>
  <c r="FY9" i="3"/>
  <c r="FU9" i="3"/>
  <c r="FT9" i="3"/>
  <c r="FS9" i="3"/>
  <c r="FO9" i="3"/>
  <c r="FN9" i="3"/>
  <c r="FM9" i="3"/>
  <c r="FI9" i="3"/>
  <c r="FH9" i="3"/>
  <c r="FG9" i="3"/>
  <c r="FC9" i="3"/>
  <c r="FB9" i="3"/>
  <c r="FA9" i="3"/>
  <c r="EW9" i="3"/>
  <c r="EV9" i="3"/>
  <c r="EU9" i="3"/>
  <c r="EQ9" i="3"/>
  <c r="EP9" i="3"/>
  <c r="EO9" i="3"/>
  <c r="EN9" i="3"/>
  <c r="EJ9" i="3"/>
  <c r="EI9" i="3"/>
  <c r="EH9" i="3"/>
  <c r="EG9" i="3"/>
  <c r="EC9" i="3"/>
  <c r="EB9" i="3"/>
  <c r="EA9" i="3"/>
  <c r="DW9" i="3"/>
  <c r="DV9" i="3"/>
  <c r="DU9" i="3"/>
  <c r="DT9" i="3"/>
  <c r="DP9" i="3"/>
  <c r="DO9" i="3"/>
  <c r="DN9" i="3"/>
  <c r="DM9" i="3"/>
  <c r="DI9" i="3"/>
  <c r="DH9" i="3"/>
  <c r="DG9" i="3"/>
  <c r="DF9" i="3"/>
  <c r="DB9" i="3"/>
  <c r="DA9" i="3"/>
  <c r="CZ9" i="3"/>
  <c r="CV9" i="3"/>
  <c r="CU9" i="3"/>
  <c r="CT9" i="3"/>
  <c r="CS9" i="3"/>
  <c r="CO9" i="3"/>
  <c r="CN9" i="3"/>
  <c r="CM9" i="3"/>
  <c r="CL9" i="3"/>
  <c r="CH9" i="3"/>
  <c r="CG9" i="3"/>
  <c r="CF9" i="3"/>
  <c r="CE9" i="3"/>
  <c r="CA9" i="3"/>
  <c r="BZ9" i="3"/>
  <c r="BY9" i="3"/>
  <c r="BX9" i="3"/>
  <c r="BT9" i="3"/>
  <c r="BS9" i="3"/>
  <c r="BR9" i="3"/>
  <c r="BQ9" i="3"/>
  <c r="BM9" i="3"/>
  <c r="BL9" i="3"/>
  <c r="BK9" i="3"/>
  <c r="BJ9" i="3"/>
  <c r="BF9" i="3"/>
  <c r="BE9" i="3"/>
  <c r="BD9" i="3"/>
  <c r="AZ9" i="3"/>
  <c r="AY9" i="3"/>
  <c r="AX9" i="3"/>
  <c r="AT9" i="3"/>
  <c r="AS9" i="3"/>
  <c r="AR9" i="3"/>
  <c r="AQ9" i="3"/>
  <c r="AM9" i="3"/>
  <c r="AL9" i="3"/>
  <c r="AK9" i="3"/>
  <c r="AJ9" i="3"/>
  <c r="AF9" i="3"/>
  <c r="AE9" i="3"/>
  <c r="AD9" i="3"/>
  <c r="AC9" i="3"/>
  <c r="Y9" i="3"/>
  <c r="X9" i="3"/>
  <c r="W9" i="3"/>
  <c r="V9" i="3"/>
  <c r="R9" i="3"/>
  <c r="Q9" i="3"/>
  <c r="P9" i="3"/>
  <c r="O9" i="3"/>
  <c r="K9" i="3"/>
  <c r="J9" i="3"/>
  <c r="I9" i="3"/>
  <c r="H9" i="3"/>
  <c r="GG8" i="3"/>
  <c r="GF8" i="3"/>
  <c r="GE8" i="3"/>
  <c r="GA8" i="3"/>
  <c r="FZ8" i="3"/>
  <c r="FY8" i="3"/>
  <c r="FU8" i="3"/>
  <c r="FT8" i="3"/>
  <c r="FS8" i="3"/>
  <c r="FO8" i="3"/>
  <c r="FN8" i="3"/>
  <c r="FM8" i="3"/>
  <c r="FI8" i="3"/>
  <c r="FH8" i="3"/>
  <c r="FG8" i="3"/>
  <c r="FC8" i="3"/>
  <c r="FB8" i="3"/>
  <c r="FA8" i="3"/>
  <c r="EW8" i="3"/>
  <c r="EV8" i="3"/>
  <c r="EU8" i="3"/>
  <c r="EQ8" i="3"/>
  <c r="EP8" i="3"/>
  <c r="EO8" i="3"/>
  <c r="EN8" i="3"/>
  <c r="EJ8" i="3"/>
  <c r="EI8" i="3"/>
  <c r="EH8" i="3"/>
  <c r="EG8" i="3"/>
  <c r="EC8" i="3"/>
  <c r="EB8" i="3"/>
  <c r="EA8" i="3"/>
  <c r="DW8" i="3"/>
  <c r="DV8" i="3"/>
  <c r="DU8" i="3"/>
  <c r="DT8" i="3"/>
  <c r="DP8" i="3"/>
  <c r="DO8" i="3"/>
  <c r="DN8" i="3"/>
  <c r="DM8" i="3"/>
  <c r="DI8" i="3"/>
  <c r="DH8" i="3"/>
  <c r="DG8" i="3"/>
  <c r="DF8" i="3"/>
  <c r="DB8" i="3"/>
  <c r="DA8" i="3"/>
  <c r="CZ8" i="3"/>
  <c r="CV8" i="3"/>
  <c r="CU8" i="3"/>
  <c r="CT8" i="3"/>
  <c r="CS8" i="3"/>
  <c r="CO8" i="3"/>
  <c r="CN8" i="3"/>
  <c r="CM8" i="3"/>
  <c r="CL8" i="3"/>
  <c r="CH8" i="3"/>
  <c r="CG8" i="3"/>
  <c r="CF8" i="3"/>
  <c r="CE8" i="3"/>
  <c r="CA8" i="3"/>
  <c r="BZ8" i="3"/>
  <c r="BY8" i="3"/>
  <c r="BX8" i="3"/>
  <c r="BT8" i="3"/>
  <c r="BS8" i="3"/>
  <c r="BR8" i="3"/>
  <c r="BQ8" i="3"/>
  <c r="BM8" i="3"/>
  <c r="BL8" i="3"/>
  <c r="BK8" i="3"/>
  <c r="BJ8" i="3"/>
  <c r="BF8" i="3"/>
  <c r="BE8" i="3"/>
  <c r="BD8" i="3"/>
  <c r="AZ8" i="3"/>
  <c r="AY8" i="3"/>
  <c r="AX8" i="3"/>
  <c r="AT8" i="3"/>
  <c r="AS8" i="3"/>
  <c r="AR8" i="3"/>
  <c r="AQ8" i="3"/>
  <c r="AM8" i="3"/>
  <c r="AL8" i="3"/>
  <c r="AK8" i="3"/>
  <c r="AJ8" i="3"/>
  <c r="AF8" i="3"/>
  <c r="AE8" i="3"/>
  <c r="AD8" i="3"/>
  <c r="AC8" i="3"/>
  <c r="Y8" i="3"/>
  <c r="X8" i="3"/>
  <c r="W8" i="3"/>
  <c r="V8" i="3"/>
  <c r="R8" i="3"/>
  <c r="Q8" i="3"/>
  <c r="P8" i="3"/>
  <c r="O8" i="3"/>
  <c r="K8" i="3"/>
  <c r="J8" i="3"/>
  <c r="I8" i="3"/>
  <c r="H8" i="3"/>
  <c r="GG7" i="3"/>
  <c r="GF7" i="3"/>
  <c r="GE7" i="3"/>
  <c r="GA7" i="3"/>
  <c r="FZ7" i="3"/>
  <c r="FY7" i="3"/>
  <c r="FU7" i="3"/>
  <c r="FT7" i="3"/>
  <c r="FS7" i="3"/>
  <c r="FO7" i="3"/>
  <c r="FN7" i="3"/>
  <c r="FM7" i="3"/>
  <c r="FI7" i="3"/>
  <c r="FH7" i="3"/>
  <c r="FG7" i="3"/>
  <c r="FC7" i="3"/>
  <c r="FB7" i="3"/>
  <c r="FA7" i="3"/>
  <c r="EW7" i="3"/>
  <c r="EV7" i="3"/>
  <c r="EU7" i="3"/>
  <c r="EQ7" i="3"/>
  <c r="EP7" i="3"/>
  <c r="EO7" i="3"/>
  <c r="EN7" i="3"/>
  <c r="EJ7" i="3"/>
  <c r="EI7" i="3"/>
  <c r="EH7" i="3"/>
  <c r="EG7" i="3"/>
  <c r="EC7" i="3"/>
  <c r="EB7" i="3"/>
  <c r="EA7" i="3"/>
  <c r="DW7" i="3"/>
  <c r="DV7" i="3"/>
  <c r="DU7" i="3"/>
  <c r="DT7" i="3"/>
  <c r="DP7" i="3"/>
  <c r="DO7" i="3"/>
  <c r="DN7" i="3"/>
  <c r="DM7" i="3"/>
  <c r="DI7" i="3"/>
  <c r="DH7" i="3"/>
  <c r="DG7" i="3"/>
  <c r="DF7" i="3"/>
  <c r="DB7" i="3"/>
  <c r="DA7" i="3"/>
  <c r="CZ7" i="3"/>
  <c r="CV7" i="3"/>
  <c r="CU7" i="3"/>
  <c r="CT7" i="3"/>
  <c r="CS7" i="3"/>
  <c r="CO7" i="3"/>
  <c r="CN7" i="3"/>
  <c r="CM7" i="3"/>
  <c r="CL7" i="3"/>
  <c r="CH7" i="3"/>
  <c r="CG7" i="3"/>
  <c r="CF7" i="3"/>
  <c r="CE7" i="3"/>
  <c r="CA7" i="3"/>
  <c r="BZ7" i="3"/>
  <c r="BY7" i="3"/>
  <c r="BX7" i="3"/>
  <c r="BT7" i="3"/>
  <c r="BS7" i="3"/>
  <c r="BR7" i="3"/>
  <c r="BQ7" i="3"/>
  <c r="BM7" i="3"/>
  <c r="BL7" i="3"/>
  <c r="BK7" i="3"/>
  <c r="BJ7" i="3"/>
  <c r="BF7" i="3"/>
  <c r="BE7" i="3"/>
  <c r="BD7" i="3"/>
  <c r="AZ7" i="3"/>
  <c r="AY7" i="3"/>
  <c r="AX7" i="3"/>
  <c r="AT7" i="3"/>
  <c r="AS7" i="3"/>
  <c r="AR7" i="3"/>
  <c r="AQ7" i="3"/>
  <c r="AM7" i="3"/>
  <c r="AL7" i="3"/>
  <c r="AK7" i="3"/>
  <c r="AJ7" i="3"/>
  <c r="AF7" i="3"/>
  <c r="AE7" i="3"/>
  <c r="AD7" i="3"/>
  <c r="AC7" i="3"/>
  <c r="Y7" i="3"/>
  <c r="X7" i="3"/>
  <c r="W7" i="3"/>
  <c r="V7" i="3"/>
  <c r="R7" i="3"/>
  <c r="Q7" i="3"/>
  <c r="P7" i="3"/>
  <c r="O7" i="3"/>
  <c r="K7" i="3"/>
  <c r="J7" i="3"/>
  <c r="I7" i="3"/>
  <c r="H7" i="3"/>
  <c r="GG6" i="3"/>
  <c r="GF6" i="3"/>
  <c r="GE6" i="3"/>
  <c r="GA6" i="3"/>
  <c r="FZ6" i="3"/>
  <c r="FY6" i="3"/>
  <c r="FU6" i="3"/>
  <c r="FT6" i="3"/>
  <c r="FS6" i="3"/>
  <c r="FO6" i="3"/>
  <c r="FN6" i="3"/>
  <c r="FM6" i="3"/>
  <c r="FI6" i="3"/>
  <c r="FH6" i="3"/>
  <c r="FG6" i="3"/>
  <c r="FC6" i="3"/>
  <c r="FB6" i="3"/>
  <c r="FA6" i="3"/>
  <c r="EW6" i="3"/>
  <c r="EV6" i="3"/>
  <c r="EU6" i="3"/>
  <c r="EQ6" i="3"/>
  <c r="EP6" i="3"/>
  <c r="EO6" i="3"/>
  <c r="EN6" i="3"/>
  <c r="EJ6" i="3"/>
  <c r="EI6" i="3"/>
  <c r="EH6" i="3"/>
  <c r="EG6" i="3"/>
  <c r="EC6" i="3"/>
  <c r="EB6" i="3"/>
  <c r="EA6" i="3"/>
  <c r="DW6" i="3"/>
  <c r="DV6" i="3"/>
  <c r="DU6" i="3"/>
  <c r="DT6" i="3"/>
  <c r="DP6" i="3"/>
  <c r="DO6" i="3"/>
  <c r="DN6" i="3"/>
  <c r="DM6" i="3"/>
  <c r="DI6" i="3"/>
  <c r="DH6" i="3"/>
  <c r="DG6" i="3"/>
  <c r="DF6" i="3"/>
  <c r="DB6" i="3"/>
  <c r="DA6" i="3"/>
  <c r="CZ6" i="3"/>
  <c r="CV6" i="3"/>
  <c r="CU6" i="3"/>
  <c r="CT6" i="3"/>
  <c r="CS6" i="3"/>
  <c r="CO6" i="3"/>
  <c r="CN6" i="3"/>
  <c r="CM6" i="3"/>
  <c r="CL6" i="3"/>
  <c r="CH6" i="3"/>
  <c r="CG6" i="3"/>
  <c r="CF6" i="3"/>
  <c r="CE6" i="3"/>
  <c r="CA6" i="3"/>
  <c r="BZ6" i="3"/>
  <c r="BY6" i="3"/>
  <c r="BX6" i="3"/>
  <c r="BT6" i="3"/>
  <c r="BS6" i="3"/>
  <c r="BR6" i="3"/>
  <c r="BQ6" i="3"/>
  <c r="BM6" i="3"/>
  <c r="BL6" i="3"/>
  <c r="BK6" i="3"/>
  <c r="BJ6" i="3"/>
  <c r="BF6" i="3"/>
  <c r="BE6" i="3"/>
  <c r="BD6" i="3"/>
  <c r="AZ6" i="3"/>
  <c r="AY6" i="3"/>
  <c r="AX6" i="3"/>
  <c r="AT6" i="3"/>
  <c r="AS6" i="3"/>
  <c r="AR6" i="3"/>
  <c r="AQ6" i="3"/>
  <c r="AM6" i="3"/>
  <c r="AL6" i="3"/>
  <c r="AK6" i="3"/>
  <c r="AJ6" i="3"/>
  <c r="AF6" i="3"/>
  <c r="AE6" i="3"/>
  <c r="AD6" i="3"/>
  <c r="AC6" i="3"/>
  <c r="Y6" i="3"/>
  <c r="X6" i="3"/>
  <c r="W6" i="3"/>
  <c r="V6" i="3"/>
  <c r="R6" i="3"/>
  <c r="Q6" i="3"/>
  <c r="P6" i="3"/>
  <c r="O6" i="3"/>
  <c r="K6" i="3"/>
  <c r="J6" i="3"/>
  <c r="I6" i="3"/>
  <c r="H6" i="3"/>
  <c r="GG5" i="3"/>
  <c r="GF5" i="3"/>
  <c r="GE5" i="3"/>
  <c r="GA5" i="3"/>
  <c r="FZ5" i="3"/>
  <c r="FY5" i="3"/>
  <c r="FU5" i="3"/>
  <c r="FT5" i="3"/>
  <c r="FS5" i="3"/>
  <c r="FO5" i="3"/>
  <c r="FN5" i="3"/>
  <c r="FM5" i="3"/>
  <c r="FI5" i="3"/>
  <c r="FH5" i="3"/>
  <c r="FG5" i="3"/>
  <c r="FC5" i="3"/>
  <c r="FB5" i="3"/>
  <c r="FA5" i="3"/>
  <c r="EW5" i="3"/>
  <c r="EV5" i="3"/>
  <c r="EU5" i="3"/>
  <c r="EQ5" i="3"/>
  <c r="EP5" i="3"/>
  <c r="EO5" i="3"/>
  <c r="EN5" i="3"/>
  <c r="EJ5" i="3"/>
  <c r="EI5" i="3"/>
  <c r="EH5" i="3"/>
  <c r="EG5" i="3"/>
  <c r="EC5" i="3"/>
  <c r="EB5" i="3"/>
  <c r="EA5" i="3"/>
  <c r="DW5" i="3"/>
  <c r="DV5" i="3"/>
  <c r="DU5" i="3"/>
  <c r="DT5" i="3"/>
  <c r="DP5" i="3"/>
  <c r="DO5" i="3"/>
  <c r="DN5" i="3"/>
  <c r="DM5" i="3"/>
  <c r="DI5" i="3"/>
  <c r="DH5" i="3"/>
  <c r="DG5" i="3"/>
  <c r="DF5" i="3"/>
  <c r="DB5" i="3"/>
  <c r="DA5" i="3"/>
  <c r="CZ5" i="3"/>
  <c r="CV5" i="3"/>
  <c r="CU5" i="3"/>
  <c r="CT5" i="3"/>
  <c r="CS5" i="3"/>
  <c r="CO5" i="3"/>
  <c r="CN5" i="3"/>
  <c r="CM5" i="3"/>
  <c r="CL5" i="3"/>
  <c r="CH5" i="3"/>
  <c r="CG5" i="3"/>
  <c r="CF5" i="3"/>
  <c r="CE5" i="3"/>
  <c r="CA5" i="3"/>
  <c r="BZ5" i="3"/>
  <c r="BY5" i="3"/>
  <c r="BX5" i="3"/>
  <c r="BT5" i="3"/>
  <c r="BS5" i="3"/>
  <c r="BR5" i="3"/>
  <c r="BQ5" i="3"/>
  <c r="BM5" i="3"/>
  <c r="BL5" i="3"/>
  <c r="BK5" i="3"/>
  <c r="BJ5" i="3"/>
  <c r="BF5" i="3"/>
  <c r="BE5" i="3"/>
  <c r="BD5" i="3"/>
  <c r="AZ5" i="3"/>
  <c r="AY5" i="3"/>
  <c r="AX5" i="3"/>
  <c r="AT5" i="3"/>
  <c r="AS5" i="3"/>
  <c r="AR5" i="3"/>
  <c r="AQ5" i="3"/>
  <c r="AM5" i="3"/>
  <c r="AL5" i="3"/>
  <c r="AK5" i="3"/>
  <c r="AJ5" i="3"/>
  <c r="AF5" i="3"/>
  <c r="AE5" i="3"/>
  <c r="AD5" i="3"/>
  <c r="AC5" i="3"/>
  <c r="Y5" i="3"/>
  <c r="X5" i="3"/>
  <c r="W5" i="3"/>
  <c r="V5" i="3"/>
  <c r="R5" i="3"/>
  <c r="Q5" i="3"/>
  <c r="P5" i="3"/>
  <c r="O5" i="3"/>
  <c r="K5" i="3"/>
  <c r="J5" i="3"/>
  <c r="I5" i="3"/>
  <c r="H5" i="3"/>
  <c r="GG4" i="3"/>
  <c r="GF4" i="3"/>
  <c r="GE4" i="3"/>
  <c r="GA4" i="3"/>
  <c r="FZ4" i="3"/>
  <c r="FY4" i="3"/>
  <c r="FU4" i="3"/>
  <c r="FT4" i="3"/>
  <c r="FS4" i="3"/>
  <c r="FO4" i="3"/>
  <c r="FN4" i="3"/>
  <c r="FM4" i="3"/>
  <c r="FI4" i="3"/>
  <c r="FH4" i="3"/>
  <c r="FG4" i="3"/>
  <c r="FC4" i="3"/>
  <c r="FB4" i="3"/>
  <c r="FA4" i="3"/>
  <c r="EW4" i="3"/>
  <c r="EV4" i="3"/>
  <c r="EU4" i="3"/>
  <c r="EQ4" i="3"/>
  <c r="EP4" i="3"/>
  <c r="EO4" i="3"/>
  <c r="EN4" i="3"/>
  <c r="EJ4" i="3"/>
  <c r="EI4" i="3"/>
  <c r="EH4" i="3"/>
  <c r="EG4" i="3"/>
  <c r="EC4" i="3"/>
  <c r="EB4" i="3"/>
  <c r="EA4" i="3"/>
  <c r="DW4" i="3"/>
  <c r="DV4" i="3"/>
  <c r="DU4" i="3"/>
  <c r="DT4" i="3"/>
  <c r="DP4" i="3"/>
  <c r="DO4" i="3"/>
  <c r="DN4" i="3"/>
  <c r="DM4" i="3"/>
  <c r="DI4" i="3"/>
  <c r="DH4" i="3"/>
  <c r="DG4" i="3"/>
  <c r="DF4" i="3"/>
  <c r="DB4" i="3"/>
  <c r="DA4" i="3"/>
  <c r="CZ4" i="3"/>
  <c r="CV4" i="3"/>
  <c r="CU4" i="3"/>
  <c r="CT4" i="3"/>
  <c r="CS4" i="3"/>
  <c r="CO4" i="3"/>
  <c r="CN4" i="3"/>
  <c r="CM4" i="3"/>
  <c r="CL4" i="3"/>
  <c r="CH4" i="3"/>
  <c r="CG4" i="3"/>
  <c r="CF4" i="3"/>
  <c r="CE4" i="3"/>
  <c r="CA4" i="3"/>
  <c r="BZ4" i="3"/>
  <c r="BY4" i="3"/>
  <c r="BX4" i="3"/>
  <c r="BT4" i="3"/>
  <c r="BS4" i="3"/>
  <c r="BR4" i="3"/>
  <c r="BQ4" i="3"/>
  <c r="BM4" i="3"/>
  <c r="BL4" i="3"/>
  <c r="BK4" i="3"/>
  <c r="BJ4" i="3"/>
  <c r="BF4" i="3"/>
  <c r="BE4" i="3"/>
  <c r="BD4" i="3"/>
  <c r="AZ4" i="3"/>
  <c r="AY4" i="3"/>
  <c r="AX4" i="3"/>
  <c r="AT4" i="3"/>
  <c r="AS4" i="3"/>
  <c r="AR4" i="3"/>
  <c r="AQ4" i="3"/>
  <c r="AM4" i="3"/>
  <c r="AL4" i="3"/>
  <c r="AK4" i="3"/>
  <c r="AJ4" i="3"/>
  <c r="AF4" i="3"/>
  <c r="AE4" i="3"/>
  <c r="AD4" i="3"/>
  <c r="AC4" i="3"/>
  <c r="Y4" i="3"/>
  <c r="X4" i="3"/>
  <c r="W4" i="3"/>
  <c r="V4" i="3"/>
  <c r="R4" i="3"/>
  <c r="Q4" i="3"/>
  <c r="P4" i="3"/>
  <c r="O4" i="3"/>
  <c r="K4" i="3"/>
  <c r="J4" i="3"/>
  <c r="I4" i="3"/>
  <c r="H4" i="3"/>
  <c r="GG3" i="3"/>
  <c r="GF3" i="3"/>
  <c r="GE3" i="3"/>
  <c r="GA3" i="3"/>
  <c r="FZ3" i="3"/>
  <c r="FY3" i="3"/>
  <c r="FU3" i="3"/>
  <c r="FT3" i="3"/>
  <c r="FS3" i="3"/>
  <c r="FO3" i="3"/>
  <c r="FN3" i="3"/>
  <c r="FM3" i="3"/>
  <c r="FI3" i="3"/>
  <c r="FH3" i="3"/>
  <c r="FG3" i="3"/>
  <c r="FC3" i="3"/>
  <c r="FB3" i="3"/>
  <c r="FA3" i="3"/>
  <c r="EW3" i="3"/>
  <c r="EV3" i="3"/>
  <c r="EU3" i="3"/>
  <c r="EP3" i="3"/>
  <c r="EO3" i="3"/>
  <c r="EN3" i="3"/>
  <c r="EI3" i="3"/>
  <c r="EH3" i="3"/>
  <c r="EG3" i="3"/>
  <c r="EC3" i="3"/>
  <c r="EB3" i="3"/>
  <c r="EA3" i="3"/>
  <c r="DW3" i="3"/>
  <c r="DV3" i="3"/>
  <c r="DU3" i="3"/>
  <c r="DT3" i="3"/>
  <c r="DO3" i="3"/>
  <c r="DN3" i="3"/>
  <c r="DM3" i="3"/>
  <c r="DI3" i="3"/>
  <c r="DH3" i="3"/>
  <c r="DG3" i="3"/>
  <c r="DF3" i="3"/>
  <c r="DB3" i="3"/>
  <c r="DA3" i="3"/>
  <c r="CZ3" i="3"/>
  <c r="CV3" i="3"/>
  <c r="CU3" i="3"/>
  <c r="CT3" i="3"/>
  <c r="CS3" i="3"/>
  <c r="CN3" i="3"/>
  <c r="CM3" i="3"/>
  <c r="CL3" i="3"/>
  <c r="CG3" i="3"/>
  <c r="CF3" i="3"/>
  <c r="CE3" i="3"/>
  <c r="CA3" i="3"/>
  <c r="BZ3" i="3"/>
  <c r="BY3" i="3"/>
  <c r="BX3" i="3"/>
  <c r="BT3" i="3"/>
  <c r="BS3" i="3"/>
  <c r="BR3" i="3"/>
  <c r="BQ3" i="3"/>
  <c r="BL3" i="3"/>
  <c r="BK3" i="3"/>
  <c r="BJ3" i="3"/>
  <c r="BF3" i="3"/>
  <c r="BE3" i="3"/>
  <c r="BD3" i="3"/>
  <c r="AZ3" i="3"/>
  <c r="AY3" i="3"/>
  <c r="AX3" i="3"/>
  <c r="AS3" i="3"/>
  <c r="AR3" i="3"/>
  <c r="AQ3" i="3"/>
  <c r="AL3" i="3"/>
  <c r="AK3" i="3"/>
  <c r="AJ3" i="3"/>
  <c r="AE3" i="3"/>
  <c r="AD3" i="3"/>
  <c r="AC3" i="3"/>
  <c r="X3" i="3"/>
  <c r="W3" i="3"/>
  <c r="V3" i="3"/>
  <c r="Q3" i="3"/>
  <c r="P3" i="3"/>
  <c r="O3" i="3"/>
  <c r="J3" i="3"/>
  <c r="I3" i="3"/>
  <c r="H3" i="3"/>
  <c r="EQ3" i="3"/>
  <c r="EJ3" i="3"/>
  <c r="DP3" i="3"/>
  <c r="J15" i="2"/>
  <c r="J14" i="2"/>
  <c r="J13" i="2"/>
  <c r="CO3" i="3" s="1"/>
  <c r="J12" i="2"/>
  <c r="CH3" i="3" s="1"/>
  <c r="J11" i="2"/>
  <c r="J10" i="2"/>
  <c r="J9" i="2"/>
  <c r="BM3" i="3" s="1"/>
  <c r="J8" i="2"/>
  <c r="AT3" i="3" s="1"/>
  <c r="J7" i="2"/>
  <c r="AM3" i="3" s="1"/>
  <c r="J6" i="2"/>
  <c r="AF3" i="3" s="1"/>
  <c r="J5" i="2"/>
  <c r="Y3" i="3" s="1"/>
  <c r="J4" i="2"/>
  <c r="R3" i="3" s="1"/>
  <c r="J3" i="2"/>
  <c r="K218" i="3" s="1"/>
  <c r="K3" i="3" l="1"/>
  <c r="D3" i="3" s="1"/>
  <c r="B4" i="3" s="1"/>
  <c r="D4" i="3" s="1"/>
  <c r="B5" i="3" s="1"/>
  <c r="D5" i="3" s="1"/>
  <c r="B6" i="3" s="1"/>
  <c r="D6" i="3" s="1"/>
  <c r="B7" i="3" s="1"/>
  <c r="D7" i="3" s="1"/>
  <c r="B8" i="3" s="1"/>
  <c r="D8" i="3" s="1"/>
  <c r="B9" i="3" s="1"/>
  <c r="D9" i="3" s="1"/>
  <c r="B10" i="3" s="1"/>
  <c r="D10" i="3" s="1"/>
  <c r="B11" i="3" s="1"/>
  <c r="D11" i="3" s="1"/>
  <c r="B12" i="3" s="1"/>
  <c r="D12" i="3" s="1"/>
  <c r="B13" i="3" s="1"/>
  <c r="D13" i="3" s="1"/>
  <c r="B14" i="3" s="1"/>
  <c r="D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GG218" i="3"/>
  <c r="D218" i="3" l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  <c r="B368" i="3" s="1"/>
  <c r="D368" i="3" s="1"/>
</calcChain>
</file>

<file path=xl/sharedStrings.xml><?xml version="1.0" encoding="utf-8"?>
<sst xmlns="http://schemas.openxmlformats.org/spreadsheetml/2006/main" count="567" uniqueCount="410">
  <si>
    <t>RAW DATA</t>
  </si>
  <si>
    <t xml:space="preserve">   date   </t>
  </si>
  <si>
    <t xml:space="preserve">   time   </t>
  </si>
  <si>
    <t>shop_code</t>
  </si>
  <si>
    <t>product_type</t>
  </si>
  <si>
    <t>product_id</t>
  </si>
  <si>
    <t>weight</t>
  </si>
  <si>
    <t>quantity</t>
  </si>
  <si>
    <t>daily_rate</t>
  </si>
  <si>
    <t>rate</t>
  </si>
  <si>
    <t>amount</t>
  </si>
  <si>
    <t>02-11-2023</t>
  </si>
  <si>
    <t>ACCOUNT</t>
  </si>
  <si>
    <t>LARGE BOILER</t>
  </si>
  <si>
    <t>SMALL BOILER</t>
  </si>
  <si>
    <t>GAVRAN</t>
  </si>
  <si>
    <t>DUCK</t>
  </si>
  <si>
    <t>KADAKNATH</t>
  </si>
  <si>
    <t>BATER</t>
  </si>
  <si>
    <t>WHITE EGGS</t>
  </si>
  <si>
    <t>BROWN EGGS</t>
  </si>
  <si>
    <t>SURMAY</t>
  </si>
  <si>
    <t>PAPLETE</t>
  </si>
  <si>
    <t>BUMLA</t>
  </si>
  <si>
    <t>PRAWNS</t>
  </si>
  <si>
    <t>BANGDA</t>
  </si>
  <si>
    <t>ROHU</t>
  </si>
  <si>
    <t>CRAB</t>
  </si>
  <si>
    <t>MENDNI</t>
  </si>
  <si>
    <t>SHELI</t>
  </si>
  <si>
    <t>PACKED CHICKEN</t>
  </si>
  <si>
    <t>PACKED EGGS</t>
  </si>
  <si>
    <t>PACKED FISH</t>
  </si>
  <si>
    <t>PACKED MUTTON</t>
  </si>
  <si>
    <t>DOG FOOD</t>
  </si>
  <si>
    <t>CAT FOOD</t>
  </si>
  <si>
    <t>FISH FOOD</t>
  </si>
  <si>
    <t>MUTTON MASALA</t>
  </si>
  <si>
    <t>EGGS MASALA</t>
  </si>
  <si>
    <t>FISH MASALA</t>
  </si>
  <si>
    <t>KOLHAPURI MASALA</t>
  </si>
  <si>
    <t>Date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</si>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</sst>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pane ySplit="2" topLeftCell="A3" activePane="bottomLeft" state="frozen"/>
      <selection pane="bottomLeft" activeCell="J31" sqref="J31"/>
    </sheetView>
  </sheetViews>
  <sheetFormatPr defaultRowHeight="15" x14ac:dyDescent="0.25"/>
  <cols>
    <col min="1" max="2" width="12" customWidth="1"/>
    <col min="3" max="3" width="11" customWidth="1"/>
    <col min="4" max="4" width="14" customWidth="1"/>
    <col min="5" max="5" width="12" customWidth="1"/>
    <col min="6" max="6" width="8" customWidth="1"/>
    <col min="7" max="7" width="10" customWidth="1"/>
    <col min="8" max="8" width="12" customWidth="1"/>
    <col min="9" max="9" width="6" customWidth="1"/>
    <col min="10" max="10" width="8" customWidth="1"/>
  </cols>
  <sheetData>
    <row r="1" spans="1:10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5">
        <v>45017</v>
      </c>
      <c r="B3" s="6">
        <v>0.74946759259259255</v>
      </c>
      <c r="C3" s="7">
        <v>123</v>
      </c>
      <c r="D3" s="7">
        <v>1</v>
      </c>
      <c r="E3" s="7">
        <v>1</v>
      </c>
      <c r="F3" s="7">
        <v>5</v>
      </c>
      <c r="G3" s="7">
        <v>1</v>
      </c>
      <c r="H3" s="7">
        <v>5</v>
      </c>
      <c r="I3" s="7">
        <v>50</v>
      </c>
      <c r="J3" s="1">
        <f t="shared" ref="J3:J30" si="0">IF(OR(E3=1, E3=2, E3=3, E3=8, E3=6, E3=7, E3=9, E3=10, E3=14, E3=13, E3=11, E3=15, E3=16, E3=17, E3=18, E3=20, E3=21), F3*H3, IF(OR(E3=4, E3=5, E3=12, E3=19, E3=22, E3=23, E3=24, E3=25, E3=26, E3=27, E3=28), G3*H3, ""))</f>
        <v>25</v>
      </c>
    </row>
    <row r="4" spans="1:10" x14ac:dyDescent="0.25">
      <c r="A4" s="5">
        <v>45017</v>
      </c>
      <c r="B4" s="6">
        <v>0.74949074074074085</v>
      </c>
      <c r="C4" s="7">
        <v>123</v>
      </c>
      <c r="D4" s="7">
        <v>1</v>
      </c>
      <c r="E4" s="7">
        <v>2</v>
      </c>
      <c r="F4" s="7">
        <v>5</v>
      </c>
      <c r="G4" s="7">
        <v>1</v>
      </c>
      <c r="H4" s="7">
        <v>5</v>
      </c>
      <c r="I4" s="7">
        <v>50</v>
      </c>
      <c r="J4" s="1">
        <f t="shared" si="0"/>
        <v>25</v>
      </c>
    </row>
    <row r="5" spans="1:10" x14ac:dyDescent="0.25">
      <c r="A5" s="5">
        <v>45017</v>
      </c>
      <c r="B5" s="6">
        <v>0.74951388888888892</v>
      </c>
      <c r="C5" s="7">
        <v>123</v>
      </c>
      <c r="D5" s="7">
        <v>1</v>
      </c>
      <c r="E5" s="7">
        <v>3</v>
      </c>
      <c r="F5" s="7">
        <v>5</v>
      </c>
      <c r="G5" s="7">
        <v>1</v>
      </c>
      <c r="H5" s="7">
        <v>5</v>
      </c>
      <c r="I5" s="7">
        <v>50</v>
      </c>
      <c r="J5" s="1">
        <f t="shared" si="0"/>
        <v>25</v>
      </c>
    </row>
    <row r="6" spans="1:10" x14ac:dyDescent="0.25">
      <c r="A6" s="5">
        <v>45017</v>
      </c>
      <c r="B6" s="6">
        <v>0.749537037037037</v>
      </c>
      <c r="C6" s="7">
        <v>123</v>
      </c>
      <c r="D6" s="7">
        <v>1</v>
      </c>
      <c r="E6" s="7">
        <v>8</v>
      </c>
      <c r="F6" s="7">
        <v>5</v>
      </c>
      <c r="G6" s="7">
        <v>1</v>
      </c>
      <c r="H6" s="7">
        <v>5</v>
      </c>
      <c r="I6" s="7">
        <v>50</v>
      </c>
      <c r="J6" s="1">
        <f t="shared" si="0"/>
        <v>25</v>
      </c>
    </row>
    <row r="7" spans="1:10" x14ac:dyDescent="0.25">
      <c r="A7" s="5">
        <v>45017</v>
      </c>
      <c r="B7" s="6">
        <v>0.74957175925925934</v>
      </c>
      <c r="C7" s="7">
        <v>123</v>
      </c>
      <c r="D7" s="7">
        <v>1</v>
      </c>
      <c r="E7" s="7">
        <v>6</v>
      </c>
      <c r="F7" s="7">
        <v>5</v>
      </c>
      <c r="G7" s="7">
        <v>1</v>
      </c>
      <c r="H7" s="7">
        <v>5</v>
      </c>
      <c r="I7" s="7">
        <v>50</v>
      </c>
      <c r="J7" s="1">
        <f t="shared" si="0"/>
        <v>25</v>
      </c>
    </row>
    <row r="8" spans="1:10" x14ac:dyDescent="0.25">
      <c r="A8" s="5">
        <v>45017</v>
      </c>
      <c r="B8" s="6">
        <v>0.74946759259259255</v>
      </c>
      <c r="C8" s="7">
        <v>123</v>
      </c>
      <c r="D8" s="7">
        <v>1</v>
      </c>
      <c r="E8" s="7">
        <v>7</v>
      </c>
      <c r="F8" s="7">
        <v>5</v>
      </c>
      <c r="G8" s="7">
        <v>1</v>
      </c>
      <c r="H8" s="7">
        <v>5</v>
      </c>
      <c r="I8" s="7">
        <v>50</v>
      </c>
      <c r="J8" s="1">
        <f t="shared" si="0"/>
        <v>25</v>
      </c>
    </row>
    <row r="9" spans="1:10" x14ac:dyDescent="0.25">
      <c r="A9" s="5">
        <v>45017</v>
      </c>
      <c r="B9" s="6">
        <v>0.7494791666666667</v>
      </c>
      <c r="C9" s="7">
        <v>123</v>
      </c>
      <c r="D9" s="7">
        <v>3</v>
      </c>
      <c r="E9" s="7">
        <v>9</v>
      </c>
      <c r="F9" s="7">
        <v>5</v>
      </c>
      <c r="G9" s="7">
        <v>1</v>
      </c>
      <c r="H9" s="7">
        <v>5</v>
      </c>
      <c r="I9" s="7">
        <v>50</v>
      </c>
      <c r="J9" s="1">
        <f t="shared" si="0"/>
        <v>25</v>
      </c>
    </row>
    <row r="10" spans="1:10" x14ac:dyDescent="0.25">
      <c r="A10" s="5">
        <v>45017</v>
      </c>
      <c r="B10" s="6">
        <v>0.74957175925925934</v>
      </c>
      <c r="C10" s="7">
        <v>123</v>
      </c>
      <c r="D10" s="7">
        <v>3</v>
      </c>
      <c r="E10" s="7">
        <v>10</v>
      </c>
      <c r="F10" s="7">
        <v>8</v>
      </c>
      <c r="G10" s="7">
        <v>5</v>
      </c>
      <c r="H10" s="7">
        <v>10</v>
      </c>
      <c r="I10" s="7">
        <v>50</v>
      </c>
      <c r="J10" s="1">
        <f t="shared" si="0"/>
        <v>80</v>
      </c>
    </row>
    <row r="11" spans="1:10" x14ac:dyDescent="0.25">
      <c r="A11" s="5">
        <v>45017</v>
      </c>
      <c r="B11" s="6">
        <v>0.74958333333333327</v>
      </c>
      <c r="C11" s="7">
        <v>123</v>
      </c>
      <c r="D11" s="7">
        <v>3</v>
      </c>
      <c r="E11" s="7">
        <v>14</v>
      </c>
      <c r="F11" s="7">
        <v>5</v>
      </c>
      <c r="G11" s="7">
        <v>1</v>
      </c>
      <c r="H11" s="7">
        <v>5</v>
      </c>
      <c r="I11" s="7">
        <v>50</v>
      </c>
      <c r="J11" s="1">
        <f t="shared" si="0"/>
        <v>25</v>
      </c>
    </row>
    <row r="12" spans="1:10" x14ac:dyDescent="0.25">
      <c r="A12" s="5">
        <v>45017</v>
      </c>
      <c r="B12" s="6">
        <v>0.74959490740740742</v>
      </c>
      <c r="C12" s="7">
        <v>123</v>
      </c>
      <c r="D12" s="7">
        <v>3</v>
      </c>
      <c r="E12" s="7">
        <v>13</v>
      </c>
      <c r="F12" s="7">
        <v>5</v>
      </c>
      <c r="G12" s="7">
        <v>1</v>
      </c>
      <c r="H12" s="7">
        <v>5</v>
      </c>
      <c r="I12" s="7">
        <v>50</v>
      </c>
      <c r="J12" s="1">
        <f t="shared" si="0"/>
        <v>25</v>
      </c>
    </row>
    <row r="13" spans="1:10" x14ac:dyDescent="0.25">
      <c r="A13" s="5">
        <v>45017</v>
      </c>
      <c r="B13" s="6">
        <v>0.74959490740740742</v>
      </c>
      <c r="C13" s="7">
        <v>123</v>
      </c>
      <c r="D13" s="7">
        <v>3</v>
      </c>
      <c r="E13" s="7">
        <v>11</v>
      </c>
      <c r="F13" s="7">
        <v>5</v>
      </c>
      <c r="G13" s="7">
        <v>1</v>
      </c>
      <c r="H13" s="7">
        <v>5</v>
      </c>
      <c r="I13" s="7">
        <v>50</v>
      </c>
      <c r="J13" s="1">
        <f t="shared" si="0"/>
        <v>25</v>
      </c>
    </row>
    <row r="14" spans="1:10" x14ac:dyDescent="0.25">
      <c r="A14" s="5">
        <v>45017</v>
      </c>
      <c r="B14" s="6">
        <v>0.74959490740740742</v>
      </c>
      <c r="C14" s="7">
        <v>123</v>
      </c>
      <c r="D14" s="7">
        <v>3</v>
      </c>
      <c r="E14" s="7">
        <v>15</v>
      </c>
      <c r="F14" s="7">
        <v>5</v>
      </c>
      <c r="G14" s="7">
        <v>1</v>
      </c>
      <c r="H14" s="7">
        <v>5</v>
      </c>
      <c r="I14" s="7">
        <v>50</v>
      </c>
      <c r="J14" s="1">
        <f t="shared" si="0"/>
        <v>25</v>
      </c>
    </row>
    <row r="15" spans="1:10" x14ac:dyDescent="0.25">
      <c r="A15" s="5">
        <v>45017</v>
      </c>
      <c r="B15" s="6">
        <v>0.74959490740740742</v>
      </c>
      <c r="C15" s="7">
        <v>123</v>
      </c>
      <c r="D15" s="7">
        <v>4</v>
      </c>
      <c r="E15" s="7">
        <v>16</v>
      </c>
      <c r="F15" s="7">
        <v>5</v>
      </c>
      <c r="G15" s="7">
        <v>1</v>
      </c>
      <c r="H15" s="7">
        <v>5</v>
      </c>
      <c r="I15" s="7">
        <v>50</v>
      </c>
      <c r="J15" s="1">
        <f t="shared" si="0"/>
        <v>25</v>
      </c>
    </row>
    <row r="16" spans="1:10" x14ac:dyDescent="0.25">
      <c r="A16" s="5">
        <v>45017</v>
      </c>
      <c r="B16" s="6">
        <v>0.74959490740740742</v>
      </c>
      <c r="C16" s="7">
        <v>123</v>
      </c>
      <c r="D16" s="7">
        <v>4</v>
      </c>
      <c r="E16" s="7">
        <v>17</v>
      </c>
      <c r="F16" s="7">
        <v>5</v>
      </c>
      <c r="G16" s="7">
        <v>1</v>
      </c>
      <c r="H16" s="7">
        <v>5</v>
      </c>
      <c r="I16" s="7">
        <v>50</v>
      </c>
      <c r="J16" s="1">
        <f t="shared" si="0"/>
        <v>25</v>
      </c>
    </row>
    <row r="17" spans="1:10" x14ac:dyDescent="0.25">
      <c r="A17" s="5">
        <v>45017</v>
      </c>
      <c r="B17" s="6">
        <v>0.74959490740740742</v>
      </c>
      <c r="C17" s="7">
        <v>123</v>
      </c>
      <c r="D17" s="7">
        <v>5</v>
      </c>
      <c r="E17" s="7">
        <v>18</v>
      </c>
      <c r="F17" s="7">
        <v>5</v>
      </c>
      <c r="G17" s="7">
        <v>1</v>
      </c>
      <c r="H17" s="7">
        <v>5</v>
      </c>
      <c r="I17" s="7">
        <v>50</v>
      </c>
      <c r="J17" s="1">
        <f t="shared" si="0"/>
        <v>25</v>
      </c>
    </row>
    <row r="18" spans="1:10" x14ac:dyDescent="0.25">
      <c r="A18" s="5">
        <v>45017</v>
      </c>
      <c r="B18" s="6">
        <v>0.74959490740740742</v>
      </c>
      <c r="C18" s="7">
        <v>123</v>
      </c>
      <c r="D18" s="7">
        <v>5</v>
      </c>
      <c r="E18" s="7">
        <v>20</v>
      </c>
      <c r="F18" s="7">
        <v>5</v>
      </c>
      <c r="G18" s="7">
        <v>1</v>
      </c>
      <c r="H18" s="7">
        <v>5</v>
      </c>
      <c r="I18" s="7">
        <v>50</v>
      </c>
      <c r="J18" s="1">
        <f t="shared" si="0"/>
        <v>25</v>
      </c>
    </row>
    <row r="19" spans="1:10" x14ac:dyDescent="0.25">
      <c r="A19" s="5">
        <v>45017</v>
      </c>
      <c r="B19" s="6">
        <v>0.74959490740740742</v>
      </c>
      <c r="C19" s="7">
        <v>123</v>
      </c>
      <c r="D19" s="7">
        <v>5</v>
      </c>
      <c r="E19" s="7">
        <v>21</v>
      </c>
      <c r="F19" s="7">
        <v>5</v>
      </c>
      <c r="G19" s="7">
        <v>1</v>
      </c>
      <c r="H19" s="7">
        <v>5</v>
      </c>
      <c r="I19" s="7">
        <v>50</v>
      </c>
      <c r="J19" s="1">
        <f t="shared" si="0"/>
        <v>25</v>
      </c>
    </row>
    <row r="20" spans="1:10" x14ac:dyDescent="0.25">
      <c r="A20" s="5">
        <v>45017</v>
      </c>
      <c r="B20" s="6">
        <v>0.74959490740740742</v>
      </c>
      <c r="C20" s="7">
        <v>123</v>
      </c>
      <c r="D20" s="7">
        <v>2</v>
      </c>
      <c r="E20" s="7">
        <v>4</v>
      </c>
      <c r="F20" s="7"/>
      <c r="G20" s="7">
        <v>2</v>
      </c>
      <c r="H20" s="7">
        <v>5</v>
      </c>
      <c r="I20" s="7">
        <v>50</v>
      </c>
      <c r="J20" s="1">
        <f t="shared" si="0"/>
        <v>10</v>
      </c>
    </row>
    <row r="21" spans="1:10" x14ac:dyDescent="0.25">
      <c r="A21" s="5">
        <v>45017</v>
      </c>
      <c r="B21" s="6">
        <v>0.74949074074074085</v>
      </c>
      <c r="C21" s="7">
        <v>123</v>
      </c>
      <c r="D21" s="7">
        <v>2</v>
      </c>
      <c r="E21" s="7">
        <v>5</v>
      </c>
      <c r="F21" s="7"/>
      <c r="G21" s="7">
        <v>1</v>
      </c>
      <c r="H21" s="7">
        <v>5</v>
      </c>
      <c r="I21" s="7">
        <v>50</v>
      </c>
      <c r="J21" s="1">
        <f t="shared" si="0"/>
        <v>5</v>
      </c>
    </row>
    <row r="22" spans="1:10" x14ac:dyDescent="0.25">
      <c r="A22" s="5">
        <v>45017</v>
      </c>
      <c r="B22" s="6">
        <v>0.74951388888888892</v>
      </c>
      <c r="C22" s="7">
        <v>123</v>
      </c>
      <c r="D22" s="7">
        <v>3</v>
      </c>
      <c r="E22" s="7">
        <v>12</v>
      </c>
      <c r="F22" s="7"/>
      <c r="G22" s="7">
        <v>1</v>
      </c>
      <c r="H22" s="7">
        <v>5</v>
      </c>
      <c r="I22" s="7">
        <v>50</v>
      </c>
      <c r="J22" s="1">
        <f t="shared" si="0"/>
        <v>5</v>
      </c>
    </row>
    <row r="23" spans="1:10" x14ac:dyDescent="0.25">
      <c r="A23" s="5">
        <v>45017</v>
      </c>
      <c r="B23" s="6">
        <v>0.749537037037037</v>
      </c>
      <c r="C23" s="7">
        <v>123</v>
      </c>
      <c r="D23" s="7">
        <v>5</v>
      </c>
      <c r="E23" s="7">
        <v>19</v>
      </c>
      <c r="F23" s="7"/>
      <c r="G23" s="7">
        <v>1</v>
      </c>
      <c r="H23" s="7">
        <v>5</v>
      </c>
      <c r="I23" s="7">
        <v>50</v>
      </c>
      <c r="J23" s="1">
        <f t="shared" si="0"/>
        <v>5</v>
      </c>
    </row>
    <row r="24" spans="1:10" x14ac:dyDescent="0.25">
      <c r="A24" s="5">
        <v>45017</v>
      </c>
      <c r="B24" s="6">
        <v>0.74957175925925934</v>
      </c>
      <c r="C24" s="7">
        <v>123</v>
      </c>
      <c r="D24" s="7">
        <v>6</v>
      </c>
      <c r="E24" s="7">
        <v>22</v>
      </c>
      <c r="F24" s="7"/>
      <c r="G24" s="7">
        <v>1</v>
      </c>
      <c r="H24" s="7">
        <v>5</v>
      </c>
      <c r="I24" s="7">
        <v>50</v>
      </c>
      <c r="J24" s="1">
        <f t="shared" si="0"/>
        <v>5</v>
      </c>
    </row>
    <row r="25" spans="1:10" x14ac:dyDescent="0.25">
      <c r="A25" s="5">
        <v>45017</v>
      </c>
      <c r="B25" s="6">
        <v>0.74946759259259255</v>
      </c>
      <c r="C25" s="7">
        <v>123</v>
      </c>
      <c r="D25" s="7">
        <v>6</v>
      </c>
      <c r="E25" s="7">
        <v>23</v>
      </c>
      <c r="F25" s="7"/>
      <c r="G25" s="7">
        <v>1</v>
      </c>
      <c r="H25" s="7">
        <v>5</v>
      </c>
      <c r="I25" s="7">
        <v>50</v>
      </c>
      <c r="J25" s="1">
        <f t="shared" si="0"/>
        <v>5</v>
      </c>
    </row>
    <row r="26" spans="1:10" x14ac:dyDescent="0.25">
      <c r="A26" s="5">
        <v>45017</v>
      </c>
      <c r="B26" s="6">
        <v>0.7494791666666667</v>
      </c>
      <c r="C26" s="7">
        <v>123</v>
      </c>
      <c r="D26" s="7">
        <v>6</v>
      </c>
      <c r="E26" s="7">
        <v>24</v>
      </c>
      <c r="F26" s="7"/>
      <c r="G26" s="7">
        <v>1</v>
      </c>
      <c r="H26" s="7">
        <v>5</v>
      </c>
      <c r="I26" s="7">
        <v>50</v>
      </c>
      <c r="J26" s="1">
        <f t="shared" si="0"/>
        <v>5</v>
      </c>
    </row>
    <row r="27" spans="1:10" x14ac:dyDescent="0.25">
      <c r="A27" s="5">
        <v>45017</v>
      </c>
      <c r="B27" s="6">
        <v>0.74949074074074085</v>
      </c>
      <c r="C27" s="7">
        <v>123</v>
      </c>
      <c r="D27" s="7">
        <v>7</v>
      </c>
      <c r="E27" s="7">
        <v>25</v>
      </c>
      <c r="F27" s="7"/>
      <c r="G27" s="7">
        <v>1</v>
      </c>
      <c r="H27" s="7">
        <v>5</v>
      </c>
      <c r="I27" s="7">
        <v>50</v>
      </c>
      <c r="J27" s="1">
        <f t="shared" si="0"/>
        <v>5</v>
      </c>
    </row>
    <row r="28" spans="1:10" x14ac:dyDescent="0.25">
      <c r="A28" s="5">
        <v>45017</v>
      </c>
      <c r="B28" s="6">
        <v>0.74950231481481477</v>
      </c>
      <c r="C28" s="7">
        <v>123</v>
      </c>
      <c r="D28" s="7">
        <v>7</v>
      </c>
      <c r="E28" s="7">
        <v>26</v>
      </c>
      <c r="F28" s="7"/>
      <c r="G28" s="7">
        <v>1</v>
      </c>
      <c r="H28" s="7">
        <v>5</v>
      </c>
      <c r="I28" s="7">
        <v>50</v>
      </c>
      <c r="J28" s="1">
        <f t="shared" si="0"/>
        <v>5</v>
      </c>
    </row>
    <row r="29" spans="1:10" x14ac:dyDescent="0.25">
      <c r="A29" s="5">
        <v>45017</v>
      </c>
      <c r="B29" s="6">
        <v>0.74951388888888892</v>
      </c>
      <c r="C29" s="7">
        <v>123</v>
      </c>
      <c r="D29" s="7">
        <v>7</v>
      </c>
      <c r="E29" s="7">
        <v>27</v>
      </c>
      <c r="F29" s="7"/>
      <c r="G29" s="7">
        <v>1</v>
      </c>
      <c r="H29" s="7">
        <v>5</v>
      </c>
      <c r="I29" s="7">
        <v>50</v>
      </c>
      <c r="J29" s="1">
        <f t="shared" si="0"/>
        <v>5</v>
      </c>
    </row>
    <row r="30" spans="1:10" x14ac:dyDescent="0.25">
      <c r="A30" s="5">
        <v>45017</v>
      </c>
      <c r="B30" s="6">
        <v>0.74952546296296296</v>
      </c>
      <c r="C30" s="7">
        <v>123</v>
      </c>
      <c r="D30" s="7">
        <v>7</v>
      </c>
      <c r="E30" s="7">
        <v>28</v>
      </c>
      <c r="F30" s="7"/>
      <c r="G30" s="7">
        <v>1</v>
      </c>
      <c r="H30" s="7">
        <v>5</v>
      </c>
      <c r="I30" s="7">
        <v>50</v>
      </c>
      <c r="J30" s="1">
        <f t="shared" si="0"/>
        <v>5</v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3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5" width="12" customWidth="1"/>
    <col min="6" max="6" width="14" customWidth="1"/>
    <col min="7" max="12" width="12" customWidth="1"/>
    <col min="13" max="13" width="14" customWidth="1"/>
    <col min="14" max="19" width="12" customWidth="1"/>
    <col min="20" max="20" width="14" customWidth="1"/>
    <col min="21" max="26" width="12" customWidth="1"/>
    <col min="27" max="27" width="14" customWidth="1"/>
    <col min="28" max="33" width="12" customWidth="1"/>
    <col min="34" max="34" width="14" customWidth="1"/>
    <col min="35" max="40" width="12" customWidth="1"/>
    <col min="41" max="41" width="14" customWidth="1"/>
    <col min="42" max="47" width="12" customWidth="1"/>
    <col min="48" max="48" width="14" customWidth="1"/>
    <col min="49" max="53" width="12" customWidth="1"/>
    <col min="54" max="54" width="14" customWidth="1"/>
    <col min="55" max="59" width="12" customWidth="1"/>
    <col min="60" max="60" width="14" customWidth="1"/>
    <col min="61" max="66" width="12" customWidth="1"/>
    <col min="67" max="67" width="14" customWidth="1"/>
    <col min="68" max="73" width="12" customWidth="1"/>
    <col min="74" max="74" width="14" customWidth="1"/>
    <col min="75" max="80" width="12" customWidth="1"/>
    <col min="81" max="81" width="14" customWidth="1"/>
    <col min="82" max="87" width="12" customWidth="1"/>
    <col min="88" max="88" width="14" customWidth="1"/>
    <col min="89" max="94" width="12" customWidth="1"/>
    <col min="95" max="95" width="14" customWidth="1"/>
    <col min="96" max="101" width="12" customWidth="1"/>
    <col min="102" max="102" width="14" customWidth="1"/>
    <col min="103" max="107" width="12" customWidth="1"/>
    <col min="108" max="108" width="14" customWidth="1"/>
    <col min="109" max="114" width="12" customWidth="1"/>
    <col min="115" max="115" width="14" customWidth="1"/>
    <col min="116" max="121" width="12" customWidth="1"/>
    <col min="122" max="122" width="14" customWidth="1"/>
    <col min="123" max="128" width="12" customWidth="1"/>
    <col min="129" max="129" width="14" customWidth="1"/>
    <col min="130" max="134" width="12" customWidth="1"/>
    <col min="135" max="135" width="14" customWidth="1"/>
    <col min="136" max="141" width="12" customWidth="1"/>
    <col min="142" max="142" width="14" customWidth="1"/>
    <col min="143" max="148" width="12" customWidth="1"/>
    <col min="149" max="149" width="14" customWidth="1"/>
    <col min="150" max="154" width="12" customWidth="1"/>
    <col min="155" max="155" width="14" customWidth="1"/>
    <col min="156" max="160" width="12" customWidth="1"/>
    <col min="161" max="161" width="14" customWidth="1"/>
    <col min="162" max="166" width="12" customWidth="1"/>
    <col min="167" max="167" width="14" customWidth="1"/>
    <col min="168" max="172" width="12" customWidth="1"/>
    <col min="173" max="173" width="14" customWidth="1"/>
    <col min="174" max="178" width="12" customWidth="1"/>
    <col min="179" max="179" width="14" customWidth="1"/>
    <col min="180" max="184" width="12" customWidth="1"/>
    <col min="185" max="185" width="14" customWidth="1"/>
    <col min="186" max="190" width="12" customWidth="1"/>
  </cols>
  <sheetData>
    <row r="1" spans="1:190" x14ac:dyDescent="0.25">
      <c r="A1" s="3" t="s">
        <v>12</v>
      </c>
      <c r="B1" s="4"/>
      <c r="C1" s="4"/>
      <c r="D1" s="4"/>
      <c r="F1" s="3" t="s">
        <v>13</v>
      </c>
      <c r="G1" s="4"/>
      <c r="H1" s="4"/>
      <c r="I1" s="4"/>
      <c r="J1" s="4"/>
      <c r="K1" s="4"/>
      <c r="M1" s="3" t="s">
        <v>14</v>
      </c>
      <c r="N1" s="4"/>
      <c r="O1" s="4"/>
      <c r="P1" s="4"/>
      <c r="Q1" s="4"/>
      <c r="R1" s="4"/>
      <c r="T1" s="3" t="s">
        <v>15</v>
      </c>
      <c r="U1" s="4"/>
      <c r="V1" s="4"/>
      <c r="W1" s="4"/>
      <c r="X1" s="4"/>
      <c r="Y1" s="4"/>
      <c r="AA1" s="3" t="s">
        <v>16</v>
      </c>
      <c r="AB1" s="4"/>
      <c r="AC1" s="4"/>
      <c r="AD1" s="4"/>
      <c r="AE1" s="4"/>
      <c r="AF1" s="4"/>
      <c r="AH1" s="3" t="s">
        <v>17</v>
      </c>
      <c r="AI1" s="4"/>
      <c r="AJ1" s="4"/>
      <c r="AK1" s="4"/>
      <c r="AL1" s="4"/>
      <c r="AM1" s="4"/>
      <c r="AO1" s="3" t="s">
        <v>18</v>
      </c>
      <c r="AP1" s="4"/>
      <c r="AQ1" s="4"/>
      <c r="AR1" s="4"/>
      <c r="AS1" s="4"/>
      <c r="AT1" s="4"/>
      <c r="AV1" s="3" t="s">
        <v>19</v>
      </c>
      <c r="AW1" s="4"/>
      <c r="AX1" s="4"/>
      <c r="AY1" s="4"/>
      <c r="AZ1" s="4"/>
      <c r="BB1" s="3" t="s">
        <v>20</v>
      </c>
      <c r="BC1" s="4"/>
      <c r="BD1" s="4"/>
      <c r="BE1" s="4"/>
      <c r="BF1" s="4"/>
      <c r="BH1" s="3" t="s">
        <v>21</v>
      </c>
      <c r="BI1" s="4"/>
      <c r="BJ1" s="4"/>
      <c r="BK1" s="4"/>
      <c r="BL1" s="4"/>
      <c r="BM1" s="4"/>
      <c r="BO1" s="3" t="s">
        <v>22</v>
      </c>
      <c r="BP1" s="4"/>
      <c r="BQ1" s="4"/>
      <c r="BR1" s="4"/>
      <c r="BS1" s="4"/>
      <c r="BT1" s="4"/>
      <c r="BV1" s="3" t="s">
        <v>23</v>
      </c>
      <c r="BW1" s="4"/>
      <c r="BX1" s="4"/>
      <c r="BY1" s="4"/>
      <c r="BZ1" s="4"/>
      <c r="CA1" s="4"/>
      <c r="CC1" s="3" t="s">
        <v>24</v>
      </c>
      <c r="CD1" s="4"/>
      <c r="CE1" s="4"/>
      <c r="CF1" s="4"/>
      <c r="CG1" s="4"/>
      <c r="CH1" s="4"/>
      <c r="CJ1" s="3" t="s">
        <v>25</v>
      </c>
      <c r="CK1" s="4"/>
      <c r="CL1" s="4"/>
      <c r="CM1" s="4"/>
      <c r="CN1" s="4"/>
      <c r="CO1" s="4"/>
      <c r="CQ1" s="3" t="s">
        <v>26</v>
      </c>
      <c r="CR1" s="4"/>
      <c r="CS1" s="4"/>
      <c r="CT1" s="4"/>
      <c r="CU1" s="4"/>
      <c r="CV1" s="4"/>
      <c r="CX1" s="3" t="s">
        <v>27</v>
      </c>
      <c r="CY1" s="4"/>
      <c r="CZ1" s="4"/>
      <c r="DA1" s="4"/>
      <c r="DB1" s="4"/>
      <c r="DD1" s="3" t="s">
        <v>28</v>
      </c>
      <c r="DE1" s="4"/>
      <c r="DF1" s="4"/>
      <c r="DG1" s="4"/>
      <c r="DH1" s="4"/>
      <c r="DI1" s="4"/>
      <c r="DK1" s="3" t="s">
        <v>29</v>
      </c>
      <c r="DL1" s="4"/>
      <c r="DM1" s="4"/>
      <c r="DN1" s="4"/>
      <c r="DO1" s="4"/>
      <c r="DP1" s="4"/>
      <c r="DR1" s="3" t="s">
        <v>30</v>
      </c>
      <c r="DS1" s="4"/>
      <c r="DT1" s="4"/>
      <c r="DU1" s="4"/>
      <c r="DV1" s="4"/>
      <c r="DW1" s="4"/>
      <c r="DY1" s="3" t="s">
        <v>31</v>
      </c>
      <c r="DZ1" s="4"/>
      <c r="EA1" s="4"/>
      <c r="EB1" s="4"/>
      <c r="EC1" s="4"/>
      <c r="EE1" s="3" t="s">
        <v>32</v>
      </c>
      <c r="EF1" s="4"/>
      <c r="EG1" s="4"/>
      <c r="EH1" s="4"/>
      <c r="EI1" s="4"/>
      <c r="EJ1" s="4"/>
      <c r="EL1" s="3" t="s">
        <v>33</v>
      </c>
      <c r="EM1" s="4"/>
      <c r="EN1" s="4"/>
      <c r="EO1" s="4"/>
      <c r="EP1" s="4"/>
      <c r="EQ1" s="4"/>
      <c r="ES1" s="3" t="s">
        <v>34</v>
      </c>
      <c r="ET1" s="4"/>
      <c r="EU1" s="4"/>
      <c r="EV1" s="4"/>
      <c r="EW1" s="4"/>
      <c r="EY1" s="3" t="s">
        <v>35</v>
      </c>
      <c r="EZ1" s="4"/>
      <c r="FA1" s="4"/>
      <c r="FB1" s="4"/>
      <c r="FC1" s="4"/>
      <c r="FE1" s="3" t="s">
        <v>36</v>
      </c>
      <c r="FF1" s="4"/>
      <c r="FG1" s="4"/>
      <c r="FH1" s="4"/>
      <c r="FI1" s="4"/>
      <c r="FK1" s="3" t="s">
        <v>37</v>
      </c>
      <c r="FL1" s="4"/>
      <c r="FM1" s="4"/>
      <c r="FN1" s="4"/>
      <c r="FO1" s="4"/>
      <c r="FQ1" s="3" t="s">
        <v>38</v>
      </c>
      <c r="FR1" s="4"/>
      <c r="FS1" s="4"/>
      <c r="FT1" s="4"/>
      <c r="FU1" s="4"/>
      <c r="FW1" s="3" t="s">
        <v>39</v>
      </c>
      <c r="FX1" s="4"/>
      <c r="FY1" s="4"/>
      <c r="FZ1" s="4"/>
      <c r="GA1" s="4"/>
      <c r="GC1" s="3" t="s">
        <v>40</v>
      </c>
      <c r="GD1" s="4"/>
      <c r="GE1" s="4"/>
      <c r="GF1" s="4"/>
      <c r="GG1" s="4"/>
    </row>
    <row r="2" spans="1:190" x14ac:dyDescent="0.25">
      <c r="A2" s="1" t="s">
        <v>41</v>
      </c>
      <c r="B2" s="1" t="s">
        <v>42</v>
      </c>
      <c r="C2" s="1" t="s">
        <v>43</v>
      </c>
      <c r="D2" s="1" t="s">
        <v>44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/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/>
      <c r="T2" s="1" t="s">
        <v>4</v>
      </c>
      <c r="U2" s="1" t="s">
        <v>5</v>
      </c>
      <c r="V2" s="1" t="s">
        <v>6</v>
      </c>
      <c r="W2" s="1" t="s">
        <v>7</v>
      </c>
      <c r="X2" s="1" t="s">
        <v>9</v>
      </c>
      <c r="Y2" s="1" t="s">
        <v>10</v>
      </c>
      <c r="Z2" s="1"/>
      <c r="AA2" s="1" t="s">
        <v>4</v>
      </c>
      <c r="AB2" s="1" t="s">
        <v>5</v>
      </c>
      <c r="AC2" s="1" t="s">
        <v>6</v>
      </c>
      <c r="AD2" s="1" t="s">
        <v>7</v>
      </c>
      <c r="AE2" s="1" t="s">
        <v>9</v>
      </c>
      <c r="AF2" s="1" t="s">
        <v>10</v>
      </c>
      <c r="AG2" s="1"/>
      <c r="AH2" s="1" t="s">
        <v>4</v>
      </c>
      <c r="AI2" s="1" t="s">
        <v>5</v>
      </c>
      <c r="AJ2" s="1" t="s">
        <v>6</v>
      </c>
      <c r="AK2" s="1" t="s">
        <v>7</v>
      </c>
      <c r="AL2" s="1" t="s">
        <v>9</v>
      </c>
      <c r="AM2" s="1" t="s">
        <v>10</v>
      </c>
      <c r="AN2" s="1"/>
      <c r="AO2" s="1" t="s">
        <v>4</v>
      </c>
      <c r="AP2" s="1" t="s">
        <v>5</v>
      </c>
      <c r="AQ2" s="1" t="s">
        <v>6</v>
      </c>
      <c r="AR2" s="1" t="s">
        <v>7</v>
      </c>
      <c r="AS2" s="1" t="s">
        <v>9</v>
      </c>
      <c r="AT2" s="1" t="s">
        <v>10</v>
      </c>
      <c r="AU2" s="1"/>
      <c r="AV2" s="1" t="s">
        <v>4</v>
      </c>
      <c r="AW2" s="1" t="s">
        <v>5</v>
      </c>
      <c r="AX2" s="1" t="s">
        <v>7</v>
      </c>
      <c r="AY2" s="1" t="s">
        <v>9</v>
      </c>
      <c r="AZ2" s="1" t="s">
        <v>10</v>
      </c>
      <c r="BA2" s="1"/>
      <c r="BB2" s="1" t="s">
        <v>4</v>
      </c>
      <c r="BC2" s="1" t="s">
        <v>5</v>
      </c>
      <c r="BD2" s="1" t="s">
        <v>7</v>
      </c>
      <c r="BE2" s="1" t="s">
        <v>9</v>
      </c>
      <c r="BF2" s="1" t="s">
        <v>10</v>
      </c>
      <c r="BG2" s="1"/>
      <c r="BH2" s="1" t="s">
        <v>4</v>
      </c>
      <c r="BI2" s="1" t="s">
        <v>5</v>
      </c>
      <c r="BJ2" s="1" t="s">
        <v>6</v>
      </c>
      <c r="BK2" s="1" t="s">
        <v>7</v>
      </c>
      <c r="BL2" s="1" t="s">
        <v>9</v>
      </c>
      <c r="BM2" s="1" t="s">
        <v>10</v>
      </c>
      <c r="BN2" s="1"/>
      <c r="BO2" s="1" t="s">
        <v>4</v>
      </c>
      <c r="BP2" s="1" t="s">
        <v>5</v>
      </c>
      <c r="BQ2" s="1" t="s">
        <v>6</v>
      </c>
      <c r="BR2" s="1" t="s">
        <v>7</v>
      </c>
      <c r="BS2" s="1" t="s">
        <v>9</v>
      </c>
      <c r="BT2" s="1" t="s">
        <v>10</v>
      </c>
      <c r="BU2" s="1"/>
      <c r="BV2" s="1" t="s">
        <v>4</v>
      </c>
      <c r="BW2" s="1" t="s">
        <v>5</v>
      </c>
      <c r="BX2" s="1" t="s">
        <v>6</v>
      </c>
      <c r="BY2" s="1" t="s">
        <v>7</v>
      </c>
      <c r="BZ2" s="1" t="s">
        <v>9</v>
      </c>
      <c r="CA2" s="1" t="s">
        <v>10</v>
      </c>
      <c r="CB2" s="1"/>
      <c r="CC2" s="1" t="s">
        <v>4</v>
      </c>
      <c r="CD2" s="1" t="s">
        <v>5</v>
      </c>
      <c r="CE2" s="1" t="s">
        <v>6</v>
      </c>
      <c r="CF2" s="1" t="s">
        <v>7</v>
      </c>
      <c r="CG2" s="1" t="s">
        <v>9</v>
      </c>
      <c r="CH2" s="1" t="s">
        <v>10</v>
      </c>
      <c r="CI2" s="1"/>
      <c r="CJ2" s="1" t="s">
        <v>4</v>
      </c>
      <c r="CK2" s="1" t="s">
        <v>5</v>
      </c>
      <c r="CL2" s="1" t="s">
        <v>6</v>
      </c>
      <c r="CM2" s="1" t="s">
        <v>7</v>
      </c>
      <c r="CN2" s="1" t="s">
        <v>9</v>
      </c>
      <c r="CO2" s="1" t="s">
        <v>10</v>
      </c>
      <c r="CP2" s="1"/>
      <c r="CQ2" s="1" t="s">
        <v>4</v>
      </c>
      <c r="CR2" s="1" t="s">
        <v>5</v>
      </c>
      <c r="CS2" s="1" t="s">
        <v>6</v>
      </c>
      <c r="CT2" s="1" t="s">
        <v>7</v>
      </c>
      <c r="CU2" s="1" t="s">
        <v>9</v>
      </c>
      <c r="CV2" s="1" t="s">
        <v>10</v>
      </c>
      <c r="CW2" s="1"/>
      <c r="CX2" s="1" t="s">
        <v>4</v>
      </c>
      <c r="CY2" s="1" t="s">
        <v>5</v>
      </c>
      <c r="CZ2" s="1" t="s">
        <v>7</v>
      </c>
      <c r="DA2" s="1" t="s">
        <v>9</v>
      </c>
      <c r="DB2" s="1" t="s">
        <v>10</v>
      </c>
      <c r="DC2" s="1"/>
      <c r="DD2" s="1" t="s">
        <v>4</v>
      </c>
      <c r="DE2" s="1" t="s">
        <v>5</v>
      </c>
      <c r="DF2" s="1" t="s">
        <v>6</v>
      </c>
      <c r="DG2" s="1" t="s">
        <v>7</v>
      </c>
      <c r="DH2" s="1" t="s">
        <v>9</v>
      </c>
      <c r="DI2" s="1" t="s">
        <v>10</v>
      </c>
      <c r="DJ2" s="1"/>
      <c r="DK2" s="1" t="s">
        <v>4</v>
      </c>
      <c r="DL2" s="1" t="s">
        <v>5</v>
      </c>
      <c r="DM2" s="1" t="s">
        <v>6</v>
      </c>
      <c r="DN2" s="1" t="s">
        <v>7</v>
      </c>
      <c r="DO2" s="1" t="s">
        <v>9</v>
      </c>
      <c r="DP2" s="1" t="s">
        <v>10</v>
      </c>
      <c r="DQ2" s="1"/>
      <c r="DR2" s="1" t="s">
        <v>4</v>
      </c>
      <c r="DS2" s="1" t="s">
        <v>5</v>
      </c>
      <c r="DT2" s="1" t="s">
        <v>6</v>
      </c>
      <c r="DU2" s="1" t="s">
        <v>7</v>
      </c>
      <c r="DV2" s="1" t="s">
        <v>9</v>
      </c>
      <c r="DW2" s="1" t="s">
        <v>10</v>
      </c>
      <c r="DX2" s="1"/>
      <c r="DY2" s="1" t="s">
        <v>4</v>
      </c>
      <c r="DZ2" s="1" t="s">
        <v>5</v>
      </c>
      <c r="EA2" s="1" t="s">
        <v>7</v>
      </c>
      <c r="EB2" s="1" t="s">
        <v>9</v>
      </c>
      <c r="EC2" s="1" t="s">
        <v>10</v>
      </c>
      <c r="ED2" s="1"/>
      <c r="EE2" s="1" t="s">
        <v>4</v>
      </c>
      <c r="EF2" s="1" t="s">
        <v>5</v>
      </c>
      <c r="EG2" s="1" t="s">
        <v>6</v>
      </c>
      <c r="EH2" s="1" t="s">
        <v>7</v>
      </c>
      <c r="EI2" s="1" t="s">
        <v>9</v>
      </c>
      <c r="EJ2" s="1" t="s">
        <v>10</v>
      </c>
      <c r="EK2" s="1"/>
      <c r="EL2" s="1" t="s">
        <v>4</v>
      </c>
      <c r="EM2" s="1" t="s">
        <v>5</v>
      </c>
      <c r="EN2" s="1" t="s">
        <v>6</v>
      </c>
      <c r="EO2" s="1" t="s">
        <v>7</v>
      </c>
      <c r="EP2" s="1" t="s">
        <v>9</v>
      </c>
      <c r="EQ2" s="1" t="s">
        <v>10</v>
      </c>
      <c r="ER2" s="1"/>
      <c r="ES2" s="1" t="s">
        <v>4</v>
      </c>
      <c r="ET2" s="1" t="s">
        <v>5</v>
      </c>
      <c r="EU2" s="1" t="s">
        <v>7</v>
      </c>
      <c r="EV2" s="1" t="s">
        <v>9</v>
      </c>
      <c r="EW2" s="1" t="s">
        <v>10</v>
      </c>
      <c r="EX2" s="1"/>
      <c r="EY2" s="1" t="s">
        <v>4</v>
      </c>
      <c r="EZ2" s="1" t="s">
        <v>5</v>
      </c>
      <c r="FA2" s="1" t="s">
        <v>7</v>
      </c>
      <c r="FB2" s="1" t="s">
        <v>9</v>
      </c>
      <c r="FC2" s="1" t="s">
        <v>10</v>
      </c>
      <c r="FD2" s="1"/>
      <c r="FE2" s="1" t="s">
        <v>4</v>
      </c>
      <c r="FF2" s="1" t="s">
        <v>5</v>
      </c>
      <c r="FG2" s="1" t="s">
        <v>7</v>
      </c>
      <c r="FH2" s="1" t="s">
        <v>9</v>
      </c>
      <c r="FI2" s="1" t="s">
        <v>10</v>
      </c>
      <c r="FJ2" s="1"/>
      <c r="FK2" s="1" t="s">
        <v>4</v>
      </c>
      <c r="FL2" s="1" t="s">
        <v>5</v>
      </c>
      <c r="FM2" s="1" t="s">
        <v>7</v>
      </c>
      <c r="FN2" s="1" t="s">
        <v>9</v>
      </c>
      <c r="FO2" s="1" t="s">
        <v>10</v>
      </c>
      <c r="FP2" s="1"/>
      <c r="FQ2" s="1" t="s">
        <v>4</v>
      </c>
      <c r="FR2" s="1" t="s">
        <v>5</v>
      </c>
      <c r="FS2" s="1" t="s">
        <v>7</v>
      </c>
      <c r="FT2" s="1" t="s">
        <v>9</v>
      </c>
      <c r="FU2" s="1" t="s">
        <v>10</v>
      </c>
      <c r="FV2" s="1"/>
      <c r="FW2" s="1" t="s">
        <v>4</v>
      </c>
      <c r="FX2" s="1" t="s">
        <v>5</v>
      </c>
      <c r="FY2" s="1" t="s">
        <v>7</v>
      </c>
      <c r="FZ2" s="1" t="s">
        <v>9</v>
      </c>
      <c r="GA2" s="1" t="s">
        <v>10</v>
      </c>
      <c r="GB2" s="1"/>
      <c r="GC2" s="1" t="s">
        <v>4</v>
      </c>
      <c r="GD2" s="1" t="s">
        <v>5</v>
      </c>
      <c r="GE2" s="1" t="s">
        <v>7</v>
      </c>
      <c r="GF2" s="1" t="s">
        <v>9</v>
      </c>
      <c r="GG2" s="1" t="s">
        <v>10</v>
      </c>
      <c r="GH2" s="1"/>
    </row>
    <row r="3" spans="1:190" x14ac:dyDescent="0.25">
      <c r="A3" t="s">
        <v>45</v>
      </c>
      <c r="B3" s="2"/>
      <c r="C3" s="2"/>
      <c r="D3" s="2">
        <f t="shared" ref="D3:D66" si="0">SUM(B3,K3,R3,Y3,AF3,AM3,AT3,BM3,BT3,CA3,CH3,CO3,CV3,DI3,DP3,DW3,EJ3,EQ3,AZ3,BF3,DB3,EC3,EW3,FC3,FI3,FO3,FU3,GA3,GG3) - C3</f>
        <v>540</v>
      </c>
      <c r="F3">
        <v>1</v>
      </c>
      <c r="G3">
        <v>1</v>
      </c>
      <c r="H3" s="2">
        <f>IF(COUNTIFS(Raw_data_01!A:A,$A3,Raw_data_01!E:E,1)&gt;0,SUMIFS(Raw_data_01!F:F,Raw_data_01!A:A,$A3,Raw_data_01!E:E,1), "")</f>
        <v>5</v>
      </c>
      <c r="I3">
        <f>IF(COUNTIFS(Raw_data_01!A:A,$A3,Raw_data_01!E:E,1)&gt;0,SUMIFS(Raw_data_01!G:G,Raw_data_01!A:A,$A3,Raw_data_01!E:E,1), "")</f>
        <v>1</v>
      </c>
      <c r="J3" s="2">
        <f>IF(COUNTIFS(Raw_data_01!A:A,$A3,Raw_data_01!E:E,1)&gt;0,AVERAGEIFS(Raw_data_01!I:I,Raw_data_01!A:A,$A3,Raw_data_01!E:E,1), "")</f>
        <v>50</v>
      </c>
      <c r="K3" s="2">
        <f>IF(COUNTIFS(Raw_data_01!A:A,$A3,Raw_data_01!E:E,1)&gt;0,SUMIFS(Raw_data_01!J:J,Raw_data_01!A:A,$A3,Raw_data_01!E:E,1), "")</f>
        <v>25</v>
      </c>
      <c r="M3">
        <v>1</v>
      </c>
      <c r="N3">
        <v>2</v>
      </c>
      <c r="O3" s="2">
        <f>IF(COUNTIFS(Raw_data_01!A:A,$A3,Raw_data_01!E:E,2)&gt;0,SUMIFS(Raw_data_01!F:F,Raw_data_01!A:A,$A3,Raw_data_01!E:E,2), "")</f>
        <v>5</v>
      </c>
      <c r="P3">
        <f>IF(COUNTIFS(Raw_data_01!A:A,$A3,Raw_data_01!E:E,2)&gt;0,SUMIFS(Raw_data_01!G:G,Raw_data_01!A:A,$A3,Raw_data_01!E:E,2), "")</f>
        <v>1</v>
      </c>
      <c r="Q3" s="2">
        <f>IF(COUNTIFS(Raw_data_01!A:A,$A3,Raw_data_01!E:E,2)&gt;0,AVERAGEIFS(Raw_data_01!I:I,Raw_data_01!A:A,$A3,Raw_data_01!E:E,2), "")</f>
        <v>50</v>
      </c>
      <c r="R3" s="2">
        <f>IF(COUNTIFS(Raw_data_01!A:A,$A3,Raw_data_01!E:E,2)&gt;0,SUMIFS(Raw_data_01!J:J,Raw_data_01!A:A,$A3,Raw_data_01!E:E,2), "")</f>
        <v>25</v>
      </c>
      <c r="T3">
        <v>1</v>
      </c>
      <c r="U3">
        <v>3</v>
      </c>
      <c r="V3" s="2">
        <f>IF(COUNTIFS(Raw_data_01!A:A,$A3,Raw_data_01!E:E,3)&gt;0,SUMIFS(Raw_data_01!F:F,Raw_data_01!A:A,$A3,Raw_data_01!E:E,3), "")</f>
        <v>5</v>
      </c>
      <c r="W3">
        <f>IF(COUNTIFS(Raw_data_01!A:A,$A3,Raw_data_01!E:E,3)&gt;0,SUMIFS(Raw_data_01!G:G,Raw_data_01!A:A,$A3,Raw_data_01!E:E,3), "")</f>
        <v>1</v>
      </c>
      <c r="X3" s="2">
        <f>IF(COUNTIFS(Raw_data_01!A:A,$A3,Raw_data_01!E:E,3)&gt;0,AVERAGEIFS(Raw_data_01!I:I,Raw_data_01!A:A,$A3,Raw_data_01!E:E,3), "")</f>
        <v>50</v>
      </c>
      <c r="Y3" s="2">
        <f>IF(COUNTIFS(Raw_data_01!A:A,$A3,Raw_data_01!E:E,3)&gt;0,SUMIFS(Raw_data_01!J:J,Raw_data_01!A:A,$A3,Raw_data_01!E:E,3), "")</f>
        <v>25</v>
      </c>
      <c r="AA3">
        <v>1</v>
      </c>
      <c r="AB3">
        <v>8</v>
      </c>
      <c r="AC3" s="2">
        <f>IF(COUNTIFS(Raw_data_01!A:A,$A3,Raw_data_01!E:E,8)&gt;0,SUMIFS(Raw_data_01!F:F,Raw_data_01!A:A,$A3,Raw_data_01!E:E,8), "")</f>
        <v>5</v>
      </c>
      <c r="AD3">
        <f>IF(COUNTIFS(Raw_data_01!A:A,$A3,Raw_data_01!E:E,8)&gt;0,SUMIFS(Raw_data_01!G:G,Raw_data_01!A:A,$A3,Raw_data_01!E:E,8), "")</f>
        <v>1</v>
      </c>
      <c r="AE3" s="2">
        <f>IF(COUNTIFS(Raw_data_01!A:A,$A3,Raw_data_01!E:E,8)&gt;0,AVERAGEIFS(Raw_data_01!I:I,Raw_data_01!A:A,$A3,Raw_data_01!E:E,8), "")</f>
        <v>50</v>
      </c>
      <c r="AF3" s="2">
        <f>IF(COUNTIFS(Raw_data_01!A:A,$A3,Raw_data_01!E:E,8)&gt;0,SUMIFS(Raw_data_01!J:J,Raw_data_01!A:A,$A3,Raw_data_01!E:E,8), "")</f>
        <v>25</v>
      </c>
      <c r="AH3">
        <v>1</v>
      </c>
      <c r="AI3">
        <v>6</v>
      </c>
      <c r="AJ3" s="2">
        <f>IF(COUNTIFS(Raw_data_01!A:A,$A3,Raw_data_01!E:E,6)&gt;0,SUMIFS(Raw_data_01!F:F,Raw_data_01!A:A,$A3,Raw_data_01!E:E,6), "")</f>
        <v>5</v>
      </c>
      <c r="AK3">
        <f>IF(COUNTIFS(Raw_data_01!A:A,$A3,Raw_data_01!E:E,6)&gt;0,SUMIFS(Raw_data_01!G:G,Raw_data_01!A:A,$A3,Raw_data_01!E:E,6), "")</f>
        <v>1</v>
      </c>
      <c r="AL3" s="2">
        <f>IF(COUNTIFS(Raw_data_01!A:A,$A3,Raw_data_01!E:E,6)&gt;0,AVERAGEIFS(Raw_data_01!I:I,Raw_data_01!A:A,$A3,Raw_data_01!E:E,6), "")</f>
        <v>50</v>
      </c>
      <c r="AM3" s="2">
        <f>IF(COUNTIFS(Raw_data_01!A:A,$A3,Raw_data_01!E:E,6)&gt;0,SUMIFS(Raw_data_01!J:J,Raw_data_01!A:A,$A3,Raw_data_01!E:E,6), "")</f>
        <v>25</v>
      </c>
      <c r="AO3">
        <v>1</v>
      </c>
      <c r="AP3">
        <v>7</v>
      </c>
      <c r="AQ3" s="2">
        <f>IF(COUNTIFS(Raw_data_01!A:A,$A3,Raw_data_01!E:E,7)&gt;0,SUMIFS(Raw_data_01!F:F,Raw_data_01!A:A,$A3,Raw_data_01!E:E,7), "")</f>
        <v>5</v>
      </c>
      <c r="AR3">
        <f>IF(COUNTIFS(Raw_data_01!A:A,$A3,Raw_data_01!E:E,7)&gt;0,SUMIFS(Raw_data_01!G:G,Raw_data_01!A:A,$A3,Raw_data_01!E:E,7), "")</f>
        <v>1</v>
      </c>
      <c r="AS3" s="2">
        <f>IF(COUNTIFS(Raw_data_01!A:A,$A3,Raw_data_01!E:E,7)&gt;0,AVERAGEIFS(Raw_data_01!I:I,Raw_data_01!A:A,$A3,Raw_data_01!E:E,7), "")</f>
        <v>50</v>
      </c>
      <c r="AT3" s="2">
        <f>IF(COUNTIFS(Raw_data_01!A:A,$A3,Raw_data_01!E:E,7)&gt;0,SUMIFS(Raw_data_01!J:J,Raw_data_01!A:A,$A3,Raw_data_01!E:E,7), "")</f>
        <v>25</v>
      </c>
      <c r="AV3">
        <v>2</v>
      </c>
      <c r="AW3">
        <v>4</v>
      </c>
      <c r="AX3">
        <f>IF(COUNTIFS(Raw_data_01!A:A,$A3,Raw_data_01!E:E,4)&gt;0,SUMIFS(Raw_data_01!G:G,Raw_data_01!A:A,$A3,Raw_data_01!E:E,4),"")</f>
        <v>2</v>
      </c>
      <c r="AY3" s="2">
        <f>IF(COUNTIFS(Raw_data_01!A:A,$A3,Raw_data_01!E:E,4)&gt;0,AVERAGEIFS(Raw_data_01!I:I,Raw_data_01!A:A,$A3,Raw_data_01!E:E,4),"")</f>
        <v>50</v>
      </c>
      <c r="AZ3" s="2">
        <f>IF(COUNTIFS(Raw_data_01!A:A,$A3,Raw_data_01!E:E,4)&gt;0,SUMIFS(Raw_data_01!J:J,Raw_data_01!A:A,$A3,Raw_data_01!E:E,4),"")</f>
        <v>10</v>
      </c>
      <c r="BB3">
        <v>2</v>
      </c>
      <c r="BC3">
        <v>5</v>
      </c>
      <c r="BD3">
        <f>IF(COUNTIFS(Raw_data_01!A:A,$A3,Raw_data_01!E:E,5)&gt;0,SUMIFS(Raw_data_01!G:G,Raw_data_01!A:A,$A3,Raw_data_01!E:E,5),"")</f>
        <v>1</v>
      </c>
      <c r="BE3" s="2">
        <f>IF(COUNTIFS(Raw_data_01!A:A,$A3,Raw_data_01!E:E,5)&gt;0,AVERAGEIFS(Raw_data_01!I:I,Raw_data_01!A:A,$A3,Raw_data_01!E:E,5),"")</f>
        <v>50</v>
      </c>
      <c r="BF3" s="2">
        <f>IF(COUNTIFS(Raw_data_01!A:A,$A3,Raw_data_01!E:E,5)&gt;0,SUMIFS(Raw_data_01!J:J,Raw_data_01!A:A,$A3,Raw_data_01!E:E,5),"")</f>
        <v>5</v>
      </c>
      <c r="BH3">
        <v>3</v>
      </c>
      <c r="BI3">
        <v>9</v>
      </c>
      <c r="BJ3" s="2">
        <f>IF(COUNTIFS(Raw_data_01!A:A,$A3,Raw_data_01!E:E,9)&gt;0,SUMIFS(Raw_data_01!F:F,Raw_data_01!A:A,$A3,Raw_data_01!E:E,9), "")</f>
        <v>5</v>
      </c>
      <c r="BK3">
        <f>IF(COUNTIFS(Raw_data_01!A:A,$A3,Raw_data_01!E:E,9)&gt;0,SUMIFS(Raw_data_01!G:G,Raw_data_01!A:A,$A3,Raw_data_01!E:E,9), "")</f>
        <v>1</v>
      </c>
      <c r="BL3" s="2">
        <f>IF(COUNTIFS(Raw_data_01!A:A,$A3,Raw_data_01!E:E,9)&gt;0,AVERAGEIFS(Raw_data_01!I:I,Raw_data_01!A:A,$A3,Raw_data_01!E:E,9), "")</f>
        <v>50</v>
      </c>
      <c r="BM3" s="2">
        <f>IF(COUNTIFS(Raw_data_01!A:A,$A3,Raw_data_01!E:E,9)&gt;0,SUMIFS(Raw_data_01!J:J,Raw_data_01!A:A,$A3,Raw_data_01!E:E,9), "")</f>
        <v>25</v>
      </c>
      <c r="BO3">
        <v>3</v>
      </c>
      <c r="BP3">
        <v>10</v>
      </c>
      <c r="BQ3" s="2">
        <f>IF(COUNTIFS(Raw_data_01!A:A,$A3,Raw_data_01!E:E,10)&gt;0,SUMIFS(Raw_data_01!F:F,Raw_data_01!A:A,$A3,Raw_data_01!E:E,10), "")</f>
        <v>8</v>
      </c>
      <c r="BR3">
        <f>IF(COUNTIFS(Raw_data_01!A:A,$A3,Raw_data_01!E:E,10)&gt;0,SUMIFS(Raw_data_01!G:G,Raw_data_01!A:A,$A3,Raw_data_01!E:E,10), "")</f>
        <v>5</v>
      </c>
      <c r="BS3" s="2">
        <f>IF(COUNTIFS(Raw_data_01!A:A,$A3,Raw_data_01!E:E,10)&gt;0,AVERAGEIFS(Raw_data_01!I:I,Raw_data_01!A:A,$A3,Raw_data_01!E:E,10), "")</f>
        <v>50</v>
      </c>
      <c r="BT3" s="2">
        <f>IF(COUNTIFS(Raw_data_01!A:A,$A3,Raw_data_01!E:E,10)&gt;0,SUMIFS(Raw_data_01!J:J,Raw_data_01!A:A,$A3,Raw_data_01!E:E,10), "")</f>
        <v>80</v>
      </c>
      <c r="BV3">
        <v>3</v>
      </c>
      <c r="BW3">
        <v>14</v>
      </c>
      <c r="BX3" s="2">
        <f>IF(COUNTIFS(Raw_data_01!A:A,$A3,Raw_data_01!E:E,14)&gt;0,SUMIFS(Raw_data_01!F:F,Raw_data_01!A:A,$A3,Raw_data_01!E:E,14), "")</f>
        <v>5</v>
      </c>
      <c r="BY3">
        <f>IF(COUNTIFS(Raw_data_01!A:A,$A3,Raw_data_01!E:E,14)&gt;0,SUMIFS(Raw_data_01!G:G,Raw_data_01!A:A,$A3,Raw_data_01!E:E,14), "")</f>
        <v>1</v>
      </c>
      <c r="BZ3" s="2">
        <f>IF(COUNTIFS(Raw_data_01!A:A,$A3,Raw_data_01!E:E,14)&gt;0,AVERAGEIFS(Raw_data_01!I:I,Raw_data_01!A:A,$A3,Raw_data_01!E:E,14), "")</f>
        <v>50</v>
      </c>
      <c r="CA3" s="2">
        <f>IF(COUNTIFS(Raw_data_01!A:A,$A3,Raw_data_01!E:E,14)&gt;0,SUMIFS(Raw_data_01!J:J,Raw_data_01!A:A,$A3,Raw_data_01!E:E,14), "")</f>
        <v>25</v>
      </c>
      <c r="CC3">
        <v>3</v>
      </c>
      <c r="CD3">
        <v>13</v>
      </c>
      <c r="CE3" s="2">
        <f>IF(COUNTIFS(Raw_data_01!A:A,$A3,Raw_data_01!E:E,13)&gt;0,SUMIFS(Raw_data_01!F:F,Raw_data_01!A:A,$A3,Raw_data_01!E:E,13), "")</f>
        <v>5</v>
      </c>
      <c r="CF3">
        <f>IF(COUNTIFS(Raw_data_01!A:A,$A3,Raw_data_01!E:E,13)&gt;0,SUMIFS(Raw_data_01!G:G,Raw_data_01!A:A,$A3,Raw_data_01!E:E,13), "")</f>
        <v>1</v>
      </c>
      <c r="CG3" s="2">
        <f>IF(COUNTIFS(Raw_data_01!A:A,$A3,Raw_data_01!E:E,13)&gt;0,AVERAGEIFS(Raw_data_01!I:I,Raw_data_01!A:A,$A3,Raw_data_01!E:E,13), "")</f>
        <v>50</v>
      </c>
      <c r="CH3" s="2">
        <f>IF(COUNTIFS(Raw_data_01!A:A,$A3,Raw_data_01!E:E,13)&gt;0,SUMIFS(Raw_data_01!J:J,Raw_data_01!A:A,$A3,Raw_data_01!E:E,13), "")</f>
        <v>25</v>
      </c>
      <c r="CJ3">
        <v>3</v>
      </c>
      <c r="CK3">
        <v>11</v>
      </c>
      <c r="CL3" s="2">
        <f>IF(COUNTIFS(Raw_data_01!A:A,$A3,Raw_data_01!E:E,11)&gt;0,SUMIFS(Raw_data_01!F:F,Raw_data_01!A:A,$A3,Raw_data_01!E:E,11), "")</f>
        <v>5</v>
      </c>
      <c r="CM3">
        <f>IF(COUNTIFS(Raw_data_01!A:A,$A3,Raw_data_01!E:E,11)&gt;0,SUMIFS(Raw_data_01!G:G,Raw_data_01!A:A,$A3,Raw_data_01!E:E,11), "")</f>
        <v>1</v>
      </c>
      <c r="CN3" s="2">
        <f>IF(COUNTIFS(Raw_data_01!A:A,$A3,Raw_data_01!E:E,11)&gt;0,AVERAGEIFS(Raw_data_01!I:I,Raw_data_01!A:A,$A3,Raw_data_01!E:E,11), "")</f>
        <v>50</v>
      </c>
      <c r="CO3" s="2">
        <f>IF(COUNTIFS(Raw_data_01!A:A,$A3,Raw_data_01!E:E,11)&gt;0,SUMIFS(Raw_data_01!J:J,Raw_data_01!A:A,$A3,Raw_data_01!E:E,11), "")</f>
        <v>25</v>
      </c>
      <c r="CQ3">
        <v>3</v>
      </c>
      <c r="CR3">
        <v>15</v>
      </c>
      <c r="CS3" s="2">
        <f>IF(COUNTIFS(Raw_data_01!A:A,$A3,Raw_data_01!E:E,15)&gt;0,SUMIFS(Raw_data_01!F:F,Raw_data_01!A:A,$A3,Raw_data_01!E:E,15), "")</f>
        <v>5</v>
      </c>
      <c r="CT3">
        <f>IF(COUNTIFS(Raw_data_01!A:A,$A3,Raw_data_01!E:E,15)&gt;0,SUMIFS(Raw_data_01!G:G,Raw_data_01!A:A,$A3,Raw_data_01!E:E,15), "")</f>
        <v>1</v>
      </c>
      <c r="CU3" s="2">
        <f>IF(COUNTIFS(Raw_data_01!A:A,$A3,Raw_data_01!E:E,15)&gt;0,AVERAGEIFS(Raw_data_01!I:I,Raw_data_01!A:A,$A3,Raw_data_01!E:E,15), "")</f>
        <v>50</v>
      </c>
      <c r="CV3" s="2">
        <f>IF(COUNTIFS(Raw_data_01!A:A,$A3,Raw_data_01!E:E,15)&gt;0,SUMIFS(Raw_data_01!J:J,Raw_data_01!A:A,$A3,Raw_data_01!E:E,15), "")</f>
        <v>25</v>
      </c>
      <c r="CX3">
        <v>3</v>
      </c>
      <c r="CY3">
        <v>12</v>
      </c>
      <c r="CZ3">
        <f>IF(COUNTIFS(Raw_data_01!A:A,$A3,Raw_data_01!E:E,12)&gt;0,SUMIFS(Raw_data_01!G:G,Raw_data_01!A:A,$A3,Raw_data_01!E:E,12),"")</f>
        <v>1</v>
      </c>
      <c r="DA3" s="2">
        <f>IF(COUNTIFS(Raw_data_01!A:A,$A3,Raw_data_01!E:E,12)&gt;0,AVERAGEIFS(Raw_data_01!I:I,Raw_data_01!A:A,$A3,Raw_data_01!E:E,12),"")</f>
        <v>50</v>
      </c>
      <c r="DB3">
        <f>IF(COUNTIFS(Raw_data_01!A:A,$A3,Raw_data_01!E:E,12)&gt;0,SUMIFS(Raw_data_01!J:J,Raw_data_01!A:A,$A3,Raw_data_01!E:E,12),"")</f>
        <v>5</v>
      </c>
      <c r="DD3">
        <v>4</v>
      </c>
      <c r="DE3">
        <v>16</v>
      </c>
      <c r="DF3" s="2">
        <f>IF(COUNTIFS(Raw_data_01!A:A,$A3,Raw_data_01!E:E,16)&gt;0,SUMIFS(Raw_data_01!F:F,Raw_data_01!A:A,$A3,Raw_data_01!E:E,16), "")</f>
        <v>5</v>
      </c>
      <c r="DG3">
        <f>IF(COUNTIFS(Raw_data_01!A:A,$A3,Raw_data_01!E:E,16)&gt;0,SUMIFS(Raw_data_01!G:G,Raw_data_01!A:A,$A3,Raw_data_01!E:E,16), "")</f>
        <v>1</v>
      </c>
      <c r="DH3" s="2">
        <f>IF(COUNTIFS(Raw_data_01!A:A,$A3,Raw_data_01!E:E,16)&gt;0,AVERAGEIFS(Raw_data_01!I:I,Raw_data_01!A:A,$A3,Raw_data_01!E:E,16), "")</f>
        <v>50</v>
      </c>
      <c r="DI3" s="2">
        <f>IF(COUNTIFS(Raw_data_01!A:A,$A3,Raw_data_01!E:E,16)&gt;0,SUMIFS(Raw_data_01!J:J,Raw_data_01!A:A,$A3,Raw_data_01!E:E,16), "")</f>
        <v>25</v>
      </c>
      <c r="DK3">
        <v>4</v>
      </c>
      <c r="DL3">
        <v>17</v>
      </c>
      <c r="DM3" s="2">
        <f>IF(COUNTIFS(Raw_data_01!A:A,$A3,Raw_data_01!E:E,17)&gt;0,SUMIFS(Raw_data_01!F:F,Raw_data_01!A:A,$A3,Raw_data_01!E:E,17), "")</f>
        <v>5</v>
      </c>
      <c r="DN3">
        <f>IF(COUNTIFS(Raw_data_01!A:A,$A3,Raw_data_01!E:E,17)&gt;0,SUMIFS(Raw_data_01!G:G,Raw_data_01!A:A,$A3,Raw_data_01!E:E,17), "")</f>
        <v>1</v>
      </c>
      <c r="DO3" s="2">
        <f>IF(COUNTIFS(Raw_data_01!A:A,$A3,Raw_data_01!E:E,17)&gt;0,AVERAGEIFS(Raw_data_01!I:I,Raw_data_01!A:A,$A3,Raw_data_01!E:E,17), "")</f>
        <v>50</v>
      </c>
      <c r="DP3" s="2">
        <f>IF(COUNTIFS(Raw_data_01!A:A,$A3,Raw_data_01!E:E,17)&gt;0,SUMIFS(Raw_data_01!J:J,Raw_data_01!A:A,$A3,Raw_data_01!E:E,17), "")</f>
        <v>25</v>
      </c>
      <c r="DR3">
        <v>5</v>
      </c>
      <c r="DS3">
        <v>18</v>
      </c>
      <c r="DT3" s="2">
        <f>IF(COUNTIFS(Raw_data_01!A:A,$A3,Raw_data_01!E:E,18)&gt;0,SUMIFS(Raw_data_01!F:F,Raw_data_01!A:A,$A3,Raw_data_01!E:E,18), "")</f>
        <v>5</v>
      </c>
      <c r="DU3">
        <f>IF(COUNTIFS(Raw_data_01!A:A,$A3,Raw_data_01!E:E,18)&gt;0,SUMIFS(Raw_data_01!G:G,Raw_data_01!A:A,$A3,Raw_data_01!E:E,18), "")</f>
        <v>1</v>
      </c>
      <c r="DV3" s="2">
        <f>IF(COUNTIFS(Raw_data_01!A:A,$A3,Raw_data_01!E:E,18)&gt;0,AVERAGEIFS(Raw_data_01!I:I,Raw_data_01!A:A,$A3,Raw_data_01!E:E,18), "")</f>
        <v>50</v>
      </c>
      <c r="DW3" s="2">
        <f>IF(COUNTIFS(Raw_data_01!A:A,$A3,Raw_data_01!E:E,18)&gt;0,SUMIFS(Raw_data_01!J:J,Raw_data_01!A:A,$A3,Raw_data_01!E:E,18), "")</f>
        <v>25</v>
      </c>
      <c r="DY3">
        <v>5</v>
      </c>
      <c r="DZ3">
        <v>19</v>
      </c>
      <c r="EA3">
        <f>IF(COUNTIFS(Raw_data_01!A:A,$A3,Raw_data_01!E:E,19)&gt;0,SUMIFS(Raw_data_01!G:G,Raw_data_01!A:A,$A3,Raw_data_01!E:E,19),"")</f>
        <v>1</v>
      </c>
      <c r="EB3" s="2">
        <f>IF(COUNTIFS(Raw_data_01!A:A,$A3,Raw_data_01!E:E,19)&gt;0,AVERAGEIFS(Raw_data_01!I:I,Raw_data_01!A:A,$A3,Raw_data_01!E:E,19),"")</f>
        <v>50</v>
      </c>
      <c r="EC3" s="2">
        <f>IF(COUNTIFS(Raw_data_01!A:A,$A3,Raw_data_01!E:E,19)&gt;0,SUMIFS(Raw_data_01!J:J,Raw_data_01!A:A,$A3,Raw_data_01!E:E,19),"")</f>
        <v>5</v>
      </c>
      <c r="EE3">
        <v>5</v>
      </c>
      <c r="EF3">
        <v>20</v>
      </c>
      <c r="EG3" s="2">
        <f>IF(COUNTIFS(Raw_data_01!A:A,$A3,Raw_data_01!E:E,20)&gt;0,SUMIFS(Raw_data_01!F:F,Raw_data_01!A:A,$A3,Raw_data_01!E:E,20), "")</f>
        <v>5</v>
      </c>
      <c r="EH3">
        <f>IF(COUNTIFS(Raw_data_01!A:A,$A3,Raw_data_01!E:E,20)&gt;0,SUMIFS(Raw_data_01!G:G,Raw_data_01!A:A,$A3,Raw_data_01!E:E,20), "")</f>
        <v>1</v>
      </c>
      <c r="EI3" s="2">
        <f>IF(COUNTIFS(Raw_data_01!A:A,$A3,Raw_data_01!E:E,20)&gt;0,AVERAGEIFS(Raw_data_01!I:I,Raw_data_01!A:A,$A3,Raw_data_01!E:E,20), "")</f>
        <v>50</v>
      </c>
      <c r="EJ3" s="2">
        <f>IF(COUNTIFS(Raw_data_01!A:A,$A3,Raw_data_01!E:E,20)&gt;0,SUMIFS(Raw_data_01!J:J,Raw_data_01!A:A,$A3,Raw_data_01!E:E,20), "")</f>
        <v>25</v>
      </c>
      <c r="EL3">
        <v>5</v>
      </c>
      <c r="EM3">
        <v>21</v>
      </c>
      <c r="EN3" s="2">
        <f>IF(COUNTIFS(Raw_data_01!A:A,$A3,Raw_data_01!E:E,21)&gt;0,SUMIFS(Raw_data_01!F:F,Raw_data_01!A:A,$A3,Raw_data_01!E:E,21), "")</f>
        <v>5</v>
      </c>
      <c r="EO3">
        <f>IF(COUNTIFS(Raw_data_01!A:A,$A3,Raw_data_01!E:E,21)&gt;0,SUMIFS(Raw_data_01!G:G,Raw_data_01!A:A,$A3,Raw_data_01!E:E,21), "")</f>
        <v>1</v>
      </c>
      <c r="EP3" s="2">
        <f>IF(COUNTIFS(Raw_data_01!A:A,$A3,Raw_data_01!E:E,21)&gt;0,AVERAGEIFS(Raw_data_01!I:I,Raw_data_01!A:A,$A3,Raw_data_01!E:E,21), "")</f>
        <v>50</v>
      </c>
      <c r="EQ3" s="2">
        <f>IF(COUNTIFS(Raw_data_01!A:A,$A3,Raw_data_01!E:E,21)&gt;0,SUMIFS(Raw_data_01!J:J,Raw_data_01!A:A,$A3,Raw_data_01!E:E,21), "")</f>
        <v>25</v>
      </c>
      <c r="ES3">
        <v>6</v>
      </c>
      <c r="ET3">
        <v>22</v>
      </c>
      <c r="EU3">
        <f>IF(COUNTIFS(Raw_data_01!A:A,$A3,Raw_data_01!E:E,22)&gt;0,SUMIFS(Raw_data_01!G:G,Raw_data_01!A:A,$A3,Raw_data_01!E:E,22),"")</f>
        <v>1</v>
      </c>
      <c r="EV3" s="2">
        <f>IF(COUNTIFS(Raw_data_01!A:A,$A3,Raw_data_01!E:E,22)&gt;0,AVERAGEIFS(Raw_data_01!I:I,Raw_data_01!A:A,$A3,Raw_data_01!E:E,22),"")</f>
        <v>50</v>
      </c>
      <c r="EW3" s="2">
        <f>IF(COUNTIFS(Raw_data_01!A:A,$A3,Raw_data_01!E:E,22)&gt;0,SUMIFS(Raw_data_01!J:J,Raw_data_01!A:A,$A3,Raw_data_01!E:E,22),"")</f>
        <v>5</v>
      </c>
      <c r="EY3">
        <v>6</v>
      </c>
      <c r="EZ3">
        <v>23</v>
      </c>
      <c r="FA3">
        <f>IF(COUNTIFS(Raw_data_01!A:A,$A3,Raw_data_01!E:E,23)&gt;0,SUMIFS(Raw_data_01!G:G,Raw_data_01!A:A,$A3,Raw_data_01!E:E,23),"")</f>
        <v>1</v>
      </c>
      <c r="FB3" s="2">
        <f>IF(COUNTIFS(Raw_data_01!A:A,$A3,Raw_data_01!E:E,23)&gt;0,AVERAGEIFS(Raw_data_01!I:I,Raw_data_01!A:A,$A3,Raw_data_01!E:E,23),"")</f>
        <v>50</v>
      </c>
      <c r="FC3" s="2">
        <f>IF(COUNTIFS(Raw_data_01!A:A,$A3,Raw_data_01!E:E,23)&gt;0,SUMIFS(Raw_data_01!J:J,Raw_data_01!A:A,$A3,Raw_data_01!E:E,23),"")</f>
        <v>5</v>
      </c>
      <c r="FE3">
        <v>6</v>
      </c>
      <c r="FF3">
        <v>24</v>
      </c>
      <c r="FG3">
        <f>IF(COUNTIFS(Raw_data_01!A:A,$A3,Raw_data_01!E:E,24)&gt;0,SUMIFS(Raw_data_01!G:G,Raw_data_01!A:A,$A3,Raw_data_01!E:E,24),"")</f>
        <v>1</v>
      </c>
      <c r="FH3" s="2">
        <f>IF(COUNTIFS(Raw_data_01!A:A,$A3,Raw_data_01!E:E,24)&gt;0,AVERAGEIFS(Raw_data_01!I:I,Raw_data_01!A:A,$A3,Raw_data_01!E:E,24),"")</f>
        <v>50</v>
      </c>
      <c r="FI3" s="2">
        <f>IF(COUNTIFS(Raw_data_01!A:A,$A3,Raw_data_01!E:E,24)&gt;0,SUMIFS(Raw_data_01!J:J,Raw_data_01!A:A,$A3,Raw_data_01!E:E,24),"")</f>
        <v>5</v>
      </c>
      <c r="FK3">
        <v>7</v>
      </c>
      <c r="FL3">
        <v>25</v>
      </c>
      <c r="FM3">
        <f>IF(COUNTIFS(Raw_data_01!A:A,$A3,Raw_data_01!E:E,25)&gt;0,SUMIFS(Raw_data_01!G:G,Raw_data_01!A:A,$A3,Raw_data_01!E:E,25),"")</f>
        <v>1</v>
      </c>
      <c r="FN3" s="2">
        <f>IF(COUNTIFS(Raw_data_01!A:A,$A3,Raw_data_01!E:E,25)&gt;0,AVERAGEIFS(Raw_data_01!I:I,Raw_data_01!A:A,$A3,Raw_data_01!E:E,25),"")</f>
        <v>50</v>
      </c>
      <c r="FO3" s="2">
        <f>IF(COUNTIFS(Raw_data_01!A:A,$A3,Raw_data_01!E:E,25)&gt;0,SUMIFS(Raw_data_01!J:J,Raw_data_01!A:A,$A3,Raw_data_01!E:E,25),"")</f>
        <v>5</v>
      </c>
      <c r="FQ3">
        <v>7</v>
      </c>
      <c r="FR3">
        <v>26</v>
      </c>
      <c r="FS3">
        <f>IF(COUNTIFS(Raw_data_01!A:A,$A3,Raw_data_01!E:E,26)&gt;0,SUMIFS(Raw_data_01!G:G,Raw_data_01!A:A,$A3,Raw_data_01!E:E,26),"")</f>
        <v>1</v>
      </c>
      <c r="FT3" s="2">
        <f>IF(COUNTIFS(Raw_data_01!A:A,$A3,Raw_data_01!E:E,26)&gt;0,AVERAGEIFS(Raw_data_01!I:I,Raw_data_01!A:A,$A3,Raw_data_01!E:E,26),"")</f>
        <v>50</v>
      </c>
      <c r="FU3" s="2">
        <f>IF(COUNTIFS(Raw_data_01!A:A,$A3,Raw_data_01!E:E,26)&gt;0,SUMIFS(Raw_data_01!J:J,Raw_data_01!A:A,$A3,Raw_data_01!E:E,26),"")</f>
        <v>5</v>
      </c>
      <c r="FW3">
        <v>7</v>
      </c>
      <c r="FX3">
        <v>27</v>
      </c>
      <c r="FY3">
        <f>IF(COUNTIFS(Raw_data_01!A:A,$A3,Raw_data_01!E:E,27)&gt;0,SUMIFS(Raw_data_01!G:G,Raw_data_01!A:A,$A3,Raw_data_01!E:E,27),"")</f>
        <v>1</v>
      </c>
      <c r="FZ3" s="2">
        <f>IF(COUNTIFS(Raw_data_01!A:A,$A3,Raw_data_01!E:E,27)&gt;0,AVERAGEIFS(Raw_data_01!I:I,Raw_data_01!A:A,$A3,Raw_data_01!E:E,27),"")</f>
        <v>50</v>
      </c>
      <c r="GA3" s="2">
        <f>IF(COUNTIFS(Raw_data_01!A:A,$A3,Raw_data_01!E:E,27)&gt;0,SUMIFS(Raw_data_01!J:J,Raw_data_01!A:A,$A3,Raw_data_01!E:E,27),"")</f>
        <v>5</v>
      </c>
      <c r="GC3">
        <v>7</v>
      </c>
      <c r="GD3">
        <v>28</v>
      </c>
      <c r="GE3">
        <f>IF(COUNTIFS(Raw_data_01!A:A,$A3,Raw_data_01!E:E,28)&gt;0,SUMIFS(Raw_data_01!G:G,Raw_data_01!A:A,$A3,Raw_data_01!E:E,28),"")</f>
        <v>1</v>
      </c>
      <c r="GF3" s="2">
        <f>IF(COUNTIFS(Raw_data_01!A:A,$A3,Raw_data_01!E:E,28)&gt;0,AVERAGEIFS(Raw_data_01!I:I,Raw_data_01!A:A,$A3,Raw_data_01!E:E,28),"")</f>
        <v>50</v>
      </c>
      <c r="GG3" s="2">
        <f>IF(COUNTIFS(Raw_data_01!A:A,$A3,Raw_data_01!E:E,28)&gt;0,SUMIFS(Raw_data_01!J:J,Raw_data_01!A:A,$A3,Raw_data_01!E:E,28),"")</f>
        <v>5</v>
      </c>
    </row>
    <row r="4" spans="1:190" x14ac:dyDescent="0.25">
      <c r="A4" t="s">
        <v>46</v>
      </c>
      <c r="B4" s="2">
        <f>IF(D3&lt;&gt;0, D3, IFERROR(INDEX(D3:D$3, MATCH(1, D3:D$3&lt;&gt;0, 0)), LOOKUP(2, 1/(D3:D$3&lt;&gt;0), D3:D$3)))</f>
        <v>540</v>
      </c>
      <c r="C4" s="2"/>
      <c r="D4" s="2">
        <f t="shared" si="0"/>
        <v>540</v>
      </c>
      <c r="F4">
        <v>1</v>
      </c>
      <c r="G4">
        <v>1</v>
      </c>
      <c r="H4" s="2" t="str">
        <f>IF(COUNTIFS(Raw_data_01!A:A,$A4,Raw_data_01!E:E,1)&gt;0,SUMIFS(Raw_data_01!F:F,Raw_data_01!A:A,$A4,Raw_data_01!E:E,1), "")</f>
        <v/>
      </c>
      <c r="I4" t="str">
        <f>IF(COUNTIFS(Raw_data_01!A:A,$A4,Raw_data_01!E:E,1)&gt;0,SUMIFS(Raw_data_01!G:G,Raw_data_01!A:A,$A4,Raw_data_01!E:E,1), "")</f>
        <v/>
      </c>
      <c r="J4" s="2" t="str">
        <f>IF(COUNTIFS(Raw_data_01!A:A,$A4,Raw_data_01!E:E,1)&gt;0,AVERAGEIFS(Raw_data_01!I:I,Raw_data_01!A:A,$A4,Raw_data_01!E:E,1), "")</f>
        <v/>
      </c>
      <c r="K4" s="2" t="str">
        <f>IF(COUNTIFS(Raw_data_01!A:A,$A4,Raw_data_01!E:E,1)&gt;0,SUMIFS(Raw_data_01!J:J,Raw_data_01!A:A,$A4,Raw_data_01!E:E,1), "")</f>
        <v/>
      </c>
      <c r="M4">
        <v>1</v>
      </c>
      <c r="N4">
        <v>2</v>
      </c>
      <c r="O4" s="2" t="str">
        <f>IF(COUNTIFS(Raw_data_01!A:A,$A4,Raw_data_01!E:E,2)&gt;0,SUMIFS(Raw_data_01!F:F,Raw_data_01!A:A,$A4,Raw_data_01!E:E,2), "")</f>
        <v/>
      </c>
      <c r="P4" t="str">
        <f>IF(COUNTIFS(Raw_data_01!A:A,$A4,Raw_data_01!E:E,2)&gt;0,SUMIFS(Raw_data_01!G:G,Raw_data_01!A:A,$A4,Raw_data_01!E:E,2), "")</f>
        <v/>
      </c>
      <c r="Q4" s="2" t="str">
        <f>IF(COUNTIFS(Raw_data_01!A:A,$A4,Raw_data_01!E:E,2)&gt;0,AVERAGEIFS(Raw_data_01!I:I,Raw_data_01!A:A,$A4,Raw_data_01!E:E,2), "")</f>
        <v/>
      </c>
      <c r="R4" s="2" t="str">
        <f>IF(COUNTIFS(Raw_data_01!A:A,$A4,Raw_data_01!E:E,2)&gt;0,SUMIFS(Raw_data_01!J:J,Raw_data_01!A:A,$A4,Raw_data_01!E:E,2), "")</f>
        <v/>
      </c>
      <c r="T4">
        <v>1</v>
      </c>
      <c r="U4">
        <v>3</v>
      </c>
      <c r="V4" s="2" t="str">
        <f>IF(COUNTIFS(Raw_data_01!A:A,$A4,Raw_data_01!E:E,3)&gt;0,SUMIFS(Raw_data_01!F:F,Raw_data_01!A:A,$A4,Raw_data_01!E:E,3), "")</f>
        <v/>
      </c>
      <c r="W4" t="str">
        <f>IF(COUNTIFS(Raw_data_01!A:A,$A4,Raw_data_01!E:E,3)&gt;0,SUMIFS(Raw_data_01!G:G,Raw_data_01!A:A,$A4,Raw_data_01!E:E,3), "")</f>
        <v/>
      </c>
      <c r="X4" s="2" t="str">
        <f>IF(COUNTIFS(Raw_data_01!A:A,$A4,Raw_data_01!E:E,3)&gt;0,AVERAGEIFS(Raw_data_01!I:I,Raw_data_01!A:A,$A4,Raw_data_01!E:E,3), "")</f>
        <v/>
      </c>
      <c r="Y4" s="2" t="str">
        <f>IF(COUNTIFS(Raw_data_01!A:A,$A4,Raw_data_01!E:E,3)&gt;0,SUMIFS(Raw_data_01!J:J,Raw_data_01!A:A,$A4,Raw_data_01!E:E,3), "")</f>
        <v/>
      </c>
      <c r="AA4">
        <v>1</v>
      </c>
      <c r="AB4">
        <v>8</v>
      </c>
      <c r="AC4" s="2" t="str">
        <f>IF(COUNTIFS(Raw_data_01!A:A,$A4,Raw_data_01!E:E,8)&gt;0,SUMIFS(Raw_data_01!F:F,Raw_data_01!A:A,$A4,Raw_data_01!E:E,8), "")</f>
        <v/>
      </c>
      <c r="AD4" t="str">
        <f>IF(COUNTIFS(Raw_data_01!A:A,$A4,Raw_data_01!E:E,8)&gt;0,SUMIFS(Raw_data_01!G:G,Raw_data_01!A:A,$A4,Raw_data_01!E:E,8), "")</f>
        <v/>
      </c>
      <c r="AE4" s="2" t="str">
        <f>IF(COUNTIFS(Raw_data_01!A:A,$A4,Raw_data_01!E:E,8)&gt;0,AVERAGEIFS(Raw_data_01!I:I,Raw_data_01!A:A,$A4,Raw_data_01!E:E,8), "")</f>
        <v/>
      </c>
      <c r="AF4" s="2" t="str">
        <f>IF(COUNTIFS(Raw_data_01!A:A,$A4,Raw_data_01!E:E,8)&gt;0,SUMIFS(Raw_data_01!J:J,Raw_data_01!A:A,$A4,Raw_data_01!E:E,8), "")</f>
        <v/>
      </c>
      <c r="AH4">
        <v>1</v>
      </c>
      <c r="AI4">
        <v>6</v>
      </c>
      <c r="AJ4" s="2" t="str">
        <f>IF(COUNTIFS(Raw_data_01!A:A,$A4,Raw_data_01!E:E,6)&gt;0,SUMIFS(Raw_data_01!F:F,Raw_data_01!A:A,$A4,Raw_data_01!E:E,6), "")</f>
        <v/>
      </c>
      <c r="AK4" t="str">
        <f>IF(COUNTIFS(Raw_data_01!A:A,$A4,Raw_data_01!E:E,6)&gt;0,SUMIFS(Raw_data_01!G:G,Raw_data_01!A:A,$A4,Raw_data_01!E:E,6), "")</f>
        <v/>
      </c>
      <c r="AL4" s="2" t="str">
        <f>IF(COUNTIFS(Raw_data_01!A:A,$A4,Raw_data_01!E:E,6)&gt;0,AVERAGEIFS(Raw_data_01!I:I,Raw_data_01!A:A,$A4,Raw_data_01!E:E,6), "")</f>
        <v/>
      </c>
      <c r="AM4" s="2" t="str">
        <f>IF(COUNTIFS(Raw_data_01!A:A,$A4,Raw_data_01!E:E,6)&gt;0,SUMIFS(Raw_data_01!J:J,Raw_data_01!A:A,$A4,Raw_data_01!E:E,6), "")</f>
        <v/>
      </c>
      <c r="AO4">
        <v>1</v>
      </c>
      <c r="AP4">
        <v>7</v>
      </c>
      <c r="AQ4" s="2" t="str">
        <f>IF(COUNTIFS(Raw_data_01!A:A,$A4,Raw_data_01!E:E,7)&gt;0,SUMIFS(Raw_data_01!F:F,Raw_data_01!A:A,$A4,Raw_data_01!E:E,7), "")</f>
        <v/>
      </c>
      <c r="AR4" t="str">
        <f>IF(COUNTIFS(Raw_data_01!A:A,$A4,Raw_data_01!E:E,7)&gt;0,SUMIFS(Raw_data_01!G:G,Raw_data_01!A:A,$A4,Raw_data_01!E:E,7), "")</f>
        <v/>
      </c>
      <c r="AS4" s="2" t="str">
        <f>IF(COUNTIFS(Raw_data_01!A:A,$A4,Raw_data_01!E:E,7)&gt;0,AVERAGEIFS(Raw_data_01!I:I,Raw_data_01!A:A,$A4,Raw_data_01!E:E,7), "")</f>
        <v/>
      </c>
      <c r="AT4" s="2" t="str">
        <f>IF(COUNTIFS(Raw_data_01!A:A,$A4,Raw_data_01!E:E,7)&gt;0,SUMIFS(Raw_data_01!J:J,Raw_data_01!A:A,$A4,Raw_data_01!E:E,7), "")</f>
        <v/>
      </c>
      <c r="AV4">
        <v>2</v>
      </c>
      <c r="AW4">
        <v>4</v>
      </c>
      <c r="AX4" t="str">
        <f>IF(COUNTIFS(Raw_data_01!A:A,$A4,Raw_data_01!E:E,4)&gt;0,SUMIFS(Raw_data_01!G:G,Raw_data_01!A:A,$A4,Raw_data_01!E:E,4),"")</f>
        <v/>
      </c>
      <c r="AY4" s="2" t="str">
        <f>IF(COUNTIFS(Raw_data_01!A:A,$A4,Raw_data_01!E:E,4)&gt;0,AVERAGEIFS(Raw_data_01!I:I,Raw_data_01!A:A,$A4,Raw_data_01!E:E,4),"")</f>
        <v/>
      </c>
      <c r="AZ4" s="2" t="str">
        <f>IF(COUNTIFS(Raw_data_01!A:A,$A4,Raw_data_01!E:E,4)&gt;0,SUMIFS(Raw_data_01!J:J,Raw_data_01!A:A,$A4,Raw_data_01!E:E,4),"")</f>
        <v/>
      </c>
      <c r="BB4">
        <v>2</v>
      </c>
      <c r="BC4">
        <v>5</v>
      </c>
      <c r="BD4" t="str">
        <f>IF(COUNTIFS(Raw_data_01!A:A,$A4,Raw_data_01!E:E,5)&gt;0,SUMIFS(Raw_data_01!G:G,Raw_data_01!A:A,$A4,Raw_data_01!E:E,5),"")</f>
        <v/>
      </c>
      <c r="BE4" s="2" t="str">
        <f>IF(COUNTIFS(Raw_data_01!A:A,$A4,Raw_data_01!E:E,5)&gt;0,AVERAGEIFS(Raw_data_01!I:I,Raw_data_01!A:A,$A4,Raw_data_01!E:E,5),"")</f>
        <v/>
      </c>
      <c r="BF4" s="2" t="str">
        <f>IF(COUNTIFS(Raw_data_01!A:A,$A4,Raw_data_01!E:E,5)&gt;0,SUMIFS(Raw_data_01!J:J,Raw_data_01!A:A,$A4,Raw_data_01!E:E,5),"")</f>
        <v/>
      </c>
      <c r="BH4">
        <v>3</v>
      </c>
      <c r="BI4">
        <v>9</v>
      </c>
      <c r="BJ4" s="2" t="str">
        <f>IF(COUNTIFS(Raw_data_01!A:A,$A4,Raw_data_01!E:E,9)&gt;0,SUMIFS(Raw_data_01!F:F,Raw_data_01!A:A,$A4,Raw_data_01!E:E,9), "")</f>
        <v/>
      </c>
      <c r="BK4" t="str">
        <f>IF(COUNTIFS(Raw_data_01!A:A,$A4,Raw_data_01!E:E,9)&gt;0,SUMIFS(Raw_data_01!G:G,Raw_data_01!A:A,$A4,Raw_data_01!E:E,9), "")</f>
        <v/>
      </c>
      <c r="BL4" s="2" t="str">
        <f>IF(COUNTIFS(Raw_data_01!A:A,$A4,Raw_data_01!E:E,9)&gt;0,AVERAGEIFS(Raw_data_01!I:I,Raw_data_01!A:A,$A4,Raw_data_01!E:E,9), "")</f>
        <v/>
      </c>
      <c r="BM4" s="2" t="str">
        <f>IF(COUNTIFS(Raw_data_01!A:A,$A4,Raw_data_01!E:E,9)&gt;0,SUMIFS(Raw_data_01!J:J,Raw_data_01!A:A,$A4,Raw_data_01!E:E,9), "")</f>
        <v/>
      </c>
      <c r="BO4">
        <v>3</v>
      </c>
      <c r="BP4">
        <v>10</v>
      </c>
      <c r="BQ4" s="2" t="str">
        <f>IF(COUNTIFS(Raw_data_01!A:A,$A4,Raw_data_01!E:E,10)&gt;0,SUMIFS(Raw_data_01!F:F,Raw_data_01!A:A,$A4,Raw_data_01!E:E,10), "")</f>
        <v/>
      </c>
      <c r="BR4" t="str">
        <f>IF(COUNTIFS(Raw_data_01!A:A,$A4,Raw_data_01!E:E,10)&gt;0,SUMIFS(Raw_data_01!G:G,Raw_data_01!A:A,$A4,Raw_data_01!E:E,10), "")</f>
        <v/>
      </c>
      <c r="BS4" s="2" t="str">
        <f>IF(COUNTIFS(Raw_data_01!A:A,$A4,Raw_data_01!E:E,10)&gt;0,AVERAGEIFS(Raw_data_01!I:I,Raw_data_01!A:A,$A4,Raw_data_01!E:E,10), "")</f>
        <v/>
      </c>
      <c r="BT4" s="2" t="str">
        <f>IF(COUNTIFS(Raw_data_01!A:A,$A4,Raw_data_01!E:E,10)&gt;0,SUMIFS(Raw_data_01!J:J,Raw_data_01!A:A,$A4,Raw_data_01!E:E,10), "")</f>
        <v/>
      </c>
      <c r="BV4">
        <v>3</v>
      </c>
      <c r="BW4">
        <v>14</v>
      </c>
      <c r="BX4" s="2" t="str">
        <f>IF(COUNTIFS(Raw_data_01!A:A,$A4,Raw_data_01!E:E,14)&gt;0,SUMIFS(Raw_data_01!F:F,Raw_data_01!A:A,$A4,Raw_data_01!E:E,14), "")</f>
        <v/>
      </c>
      <c r="BY4" t="str">
        <f>IF(COUNTIFS(Raw_data_01!A:A,$A4,Raw_data_01!E:E,14)&gt;0,SUMIFS(Raw_data_01!G:G,Raw_data_01!A:A,$A4,Raw_data_01!E:E,14), "")</f>
        <v/>
      </c>
      <c r="BZ4" s="2" t="str">
        <f>IF(COUNTIFS(Raw_data_01!A:A,$A4,Raw_data_01!E:E,14)&gt;0,AVERAGEIFS(Raw_data_01!I:I,Raw_data_01!A:A,$A4,Raw_data_01!E:E,14), "")</f>
        <v/>
      </c>
      <c r="CA4" s="2" t="str">
        <f>IF(COUNTIFS(Raw_data_01!A:A,$A4,Raw_data_01!E:E,14)&gt;0,SUMIFS(Raw_data_01!J:J,Raw_data_01!A:A,$A4,Raw_data_01!E:E,14), "")</f>
        <v/>
      </c>
      <c r="CC4">
        <v>3</v>
      </c>
      <c r="CD4">
        <v>13</v>
      </c>
      <c r="CE4" s="2" t="str">
        <f>IF(COUNTIFS(Raw_data_01!A:A,$A4,Raw_data_01!E:E,13)&gt;0,SUMIFS(Raw_data_01!F:F,Raw_data_01!A:A,$A4,Raw_data_01!E:E,13), "")</f>
        <v/>
      </c>
      <c r="CF4" t="str">
        <f>IF(COUNTIFS(Raw_data_01!A:A,$A4,Raw_data_01!E:E,13)&gt;0,SUMIFS(Raw_data_01!G:G,Raw_data_01!A:A,$A4,Raw_data_01!E:E,13), "")</f>
        <v/>
      </c>
      <c r="CG4" s="2" t="str">
        <f>IF(COUNTIFS(Raw_data_01!A:A,$A4,Raw_data_01!E:E,13)&gt;0,AVERAGEIFS(Raw_data_01!I:I,Raw_data_01!A:A,$A4,Raw_data_01!E:E,13), "")</f>
        <v/>
      </c>
      <c r="CH4" s="2" t="str">
        <f>IF(COUNTIFS(Raw_data_01!A:A,$A4,Raw_data_01!E:E,13)&gt;0,SUMIFS(Raw_data_01!J:J,Raw_data_01!A:A,$A4,Raw_data_01!E:E,13), "")</f>
        <v/>
      </c>
      <c r="CJ4">
        <v>3</v>
      </c>
      <c r="CK4">
        <v>11</v>
      </c>
      <c r="CL4" s="2" t="str">
        <f>IF(COUNTIFS(Raw_data_01!A:A,$A4,Raw_data_01!E:E,11)&gt;0,SUMIFS(Raw_data_01!F:F,Raw_data_01!A:A,$A4,Raw_data_01!E:E,11), "")</f>
        <v/>
      </c>
      <c r="CM4" t="str">
        <f>IF(COUNTIFS(Raw_data_01!A:A,$A4,Raw_data_01!E:E,11)&gt;0,SUMIFS(Raw_data_01!G:G,Raw_data_01!A:A,$A4,Raw_data_01!E:E,11), "")</f>
        <v/>
      </c>
      <c r="CN4" s="2" t="str">
        <f>IF(COUNTIFS(Raw_data_01!A:A,$A4,Raw_data_01!E:E,11)&gt;0,AVERAGEIFS(Raw_data_01!I:I,Raw_data_01!A:A,$A4,Raw_data_01!E:E,11), "")</f>
        <v/>
      </c>
      <c r="CO4" s="2" t="str">
        <f>IF(COUNTIFS(Raw_data_01!A:A,$A4,Raw_data_01!E:E,11)&gt;0,SUMIFS(Raw_data_01!J:J,Raw_data_01!A:A,$A4,Raw_data_01!E:E,11), "")</f>
        <v/>
      </c>
      <c r="CQ4">
        <v>3</v>
      </c>
      <c r="CR4">
        <v>15</v>
      </c>
      <c r="CS4" s="2" t="str">
        <f>IF(COUNTIFS(Raw_data_01!A:A,$A4,Raw_data_01!E:E,15)&gt;0,SUMIFS(Raw_data_01!F:F,Raw_data_01!A:A,$A4,Raw_data_01!E:E,15), "")</f>
        <v/>
      </c>
      <c r="CT4" t="str">
        <f>IF(COUNTIFS(Raw_data_01!A:A,$A4,Raw_data_01!E:E,15)&gt;0,SUMIFS(Raw_data_01!G:G,Raw_data_01!A:A,$A4,Raw_data_01!E:E,15), "")</f>
        <v/>
      </c>
      <c r="CU4" s="2" t="str">
        <f>IF(COUNTIFS(Raw_data_01!A:A,$A4,Raw_data_01!E:E,15)&gt;0,AVERAGEIFS(Raw_data_01!I:I,Raw_data_01!A:A,$A4,Raw_data_01!E:E,15), "")</f>
        <v/>
      </c>
      <c r="CV4" s="2" t="str">
        <f>IF(COUNTIFS(Raw_data_01!A:A,$A4,Raw_data_01!E:E,15)&gt;0,SUMIFS(Raw_data_01!J:J,Raw_data_01!A:A,$A4,Raw_data_01!E:E,15), "")</f>
        <v/>
      </c>
      <c r="CX4">
        <v>3</v>
      </c>
      <c r="CY4">
        <v>12</v>
      </c>
      <c r="CZ4" t="str">
        <f>IF(COUNTIFS(Raw_data_01!A:A,$A4,Raw_data_01!E:E,12)&gt;0,SUMIFS(Raw_data_01!G:G,Raw_data_01!A:A,$A4,Raw_data_01!E:E,12),"")</f>
        <v/>
      </c>
      <c r="DA4" s="2" t="str">
        <f>IF(COUNTIFS(Raw_data_01!A:A,$A4,Raw_data_01!E:E,12)&gt;0,AVERAGEIFS(Raw_data_01!I:I,Raw_data_01!A:A,$A4,Raw_data_01!E:E,12),"")</f>
        <v/>
      </c>
      <c r="DB4" t="str">
        <f>IF(COUNTIFS(Raw_data_01!A:A,$A4,Raw_data_01!E:E,12)&gt;0,SUMIFS(Raw_data_01!J:J,Raw_data_01!A:A,$A4,Raw_data_01!E:E,12),"")</f>
        <v/>
      </c>
      <c r="DD4">
        <v>4</v>
      </c>
      <c r="DE4">
        <v>16</v>
      </c>
      <c r="DF4" s="2" t="str">
        <f>IF(COUNTIFS(Raw_data_01!A:A,$A4,Raw_data_01!E:E,16)&gt;0,SUMIFS(Raw_data_01!F:F,Raw_data_01!A:A,$A4,Raw_data_01!E:E,16), "")</f>
        <v/>
      </c>
      <c r="DG4" t="str">
        <f>IF(COUNTIFS(Raw_data_01!A:A,$A4,Raw_data_01!E:E,16)&gt;0,SUMIFS(Raw_data_01!G:G,Raw_data_01!A:A,$A4,Raw_data_01!E:E,16), "")</f>
        <v/>
      </c>
      <c r="DH4" s="2" t="str">
        <f>IF(COUNTIFS(Raw_data_01!A:A,$A4,Raw_data_01!E:E,16)&gt;0,AVERAGEIFS(Raw_data_01!I:I,Raw_data_01!A:A,$A4,Raw_data_01!E:E,16), "")</f>
        <v/>
      </c>
      <c r="DI4" s="2" t="str">
        <f>IF(COUNTIFS(Raw_data_01!A:A,$A4,Raw_data_01!E:E,16)&gt;0,SUMIFS(Raw_data_01!J:J,Raw_data_01!A:A,$A4,Raw_data_01!E:E,16), "")</f>
        <v/>
      </c>
      <c r="DK4">
        <v>4</v>
      </c>
      <c r="DL4">
        <v>17</v>
      </c>
      <c r="DM4" s="2" t="str">
        <f>IF(COUNTIFS(Raw_data_01!A:A,$A4,Raw_data_01!E:E,17)&gt;0,SUMIFS(Raw_data_01!F:F,Raw_data_01!A:A,$A4,Raw_data_01!E:E,17), "")</f>
        <v/>
      </c>
      <c r="DN4" t="str">
        <f>IF(COUNTIFS(Raw_data_01!A:A,$A4,Raw_data_01!E:E,17)&gt;0,SUMIFS(Raw_data_01!G:G,Raw_data_01!A:A,$A4,Raw_data_01!E:E,17), "")</f>
        <v/>
      </c>
      <c r="DO4" s="2" t="str">
        <f>IF(COUNTIFS(Raw_data_01!A:A,$A4,Raw_data_01!E:E,17)&gt;0,AVERAGEIFS(Raw_data_01!I:I,Raw_data_01!A:A,$A4,Raw_data_01!E:E,17), "")</f>
        <v/>
      </c>
      <c r="DP4" s="2" t="str">
        <f>IF(COUNTIFS(Raw_data_01!A:A,$A4,Raw_data_01!E:E,17)&gt;0,SUMIFS(Raw_data_01!J:J,Raw_data_01!A:A,$A4,Raw_data_01!E:E,17), "")</f>
        <v/>
      </c>
      <c r="DR4">
        <v>5</v>
      </c>
      <c r="DS4">
        <v>18</v>
      </c>
      <c r="DT4" s="2" t="str">
        <f>IF(COUNTIFS(Raw_data_01!A:A,$A4,Raw_data_01!E:E,18)&gt;0,SUMIFS(Raw_data_01!F:F,Raw_data_01!A:A,$A4,Raw_data_01!E:E,18), "")</f>
        <v/>
      </c>
      <c r="DU4" t="str">
        <f>IF(COUNTIFS(Raw_data_01!A:A,$A4,Raw_data_01!E:E,18)&gt;0,SUMIFS(Raw_data_01!G:G,Raw_data_01!A:A,$A4,Raw_data_01!E:E,18), "")</f>
        <v/>
      </c>
      <c r="DV4" s="2" t="str">
        <f>IF(COUNTIFS(Raw_data_01!A:A,$A4,Raw_data_01!E:E,18)&gt;0,AVERAGEIFS(Raw_data_01!I:I,Raw_data_01!A:A,$A4,Raw_data_01!E:E,18), "")</f>
        <v/>
      </c>
      <c r="DW4" s="2" t="str">
        <f>IF(COUNTIFS(Raw_data_01!A:A,$A4,Raw_data_01!E:E,18)&gt;0,SUMIFS(Raw_data_01!J:J,Raw_data_01!A:A,$A4,Raw_data_01!E:E,18), "")</f>
        <v/>
      </c>
      <c r="DY4">
        <v>5</v>
      </c>
      <c r="DZ4">
        <v>19</v>
      </c>
      <c r="EA4" t="str">
        <f>IF(COUNTIFS(Raw_data_01!A:A,$A4,Raw_data_01!E:E,19)&gt;0,SUMIFS(Raw_data_01!G:G,Raw_data_01!A:A,$A4,Raw_data_01!E:E,19),"")</f>
        <v/>
      </c>
      <c r="EB4" s="2" t="str">
        <f>IF(COUNTIFS(Raw_data_01!A:A,$A4,Raw_data_01!E:E,19)&gt;0,AVERAGEIFS(Raw_data_01!I:I,Raw_data_01!A:A,$A4,Raw_data_01!E:E,19),"")</f>
        <v/>
      </c>
      <c r="EC4" s="2" t="str">
        <f>IF(COUNTIFS(Raw_data_01!A:A,$A4,Raw_data_01!E:E,19)&gt;0,SUMIFS(Raw_data_01!J:J,Raw_data_01!A:A,$A4,Raw_data_01!E:E,19),"")</f>
        <v/>
      </c>
      <c r="EE4">
        <v>5</v>
      </c>
      <c r="EF4">
        <v>20</v>
      </c>
      <c r="EG4" s="2" t="str">
        <f>IF(COUNTIFS(Raw_data_01!A:A,$A4,Raw_data_01!E:E,20)&gt;0,SUMIFS(Raw_data_01!F:F,Raw_data_01!A:A,$A4,Raw_data_01!E:E,20), "")</f>
        <v/>
      </c>
      <c r="EH4" t="str">
        <f>IF(COUNTIFS(Raw_data_01!A:A,$A4,Raw_data_01!E:E,20)&gt;0,SUMIFS(Raw_data_01!G:G,Raw_data_01!A:A,$A4,Raw_data_01!E:E,20), "")</f>
        <v/>
      </c>
      <c r="EI4" s="2" t="str">
        <f>IF(COUNTIFS(Raw_data_01!A:A,$A4,Raw_data_01!E:E,20)&gt;0,AVERAGEIFS(Raw_data_01!I:I,Raw_data_01!A:A,$A4,Raw_data_01!E:E,20), "")</f>
        <v/>
      </c>
      <c r="EJ4" s="2" t="str">
        <f>IF(COUNTIFS(Raw_data_01!A:A,$A4,Raw_data_01!E:E,20)&gt;0,SUMIFS(Raw_data_01!J:J,Raw_data_01!A:A,$A4,Raw_data_01!E:E,20), "")</f>
        <v/>
      </c>
      <c r="EL4">
        <v>5</v>
      </c>
      <c r="EM4">
        <v>21</v>
      </c>
      <c r="EN4" s="2" t="str">
        <f>IF(COUNTIFS(Raw_data_01!A:A,$A4,Raw_data_01!E:E,21)&gt;0,SUMIFS(Raw_data_01!F:F,Raw_data_01!A:A,$A4,Raw_data_01!E:E,21), "")</f>
        <v/>
      </c>
      <c r="EO4" t="str">
        <f>IF(COUNTIFS(Raw_data_01!A:A,$A4,Raw_data_01!E:E,21)&gt;0,SUMIFS(Raw_data_01!G:G,Raw_data_01!A:A,$A4,Raw_data_01!E:E,21), "")</f>
        <v/>
      </c>
      <c r="EP4" s="2" t="str">
        <f>IF(COUNTIFS(Raw_data_01!A:A,$A4,Raw_data_01!E:E,21)&gt;0,AVERAGEIFS(Raw_data_01!I:I,Raw_data_01!A:A,$A4,Raw_data_01!E:E,21), "")</f>
        <v/>
      </c>
      <c r="EQ4" s="2" t="str">
        <f>IF(COUNTIFS(Raw_data_01!A:A,$A4,Raw_data_01!E:E,21)&gt;0,SUMIFS(Raw_data_01!J:J,Raw_data_01!A:A,$A4,Raw_data_01!E:E,21), "")</f>
        <v/>
      </c>
      <c r="ES4">
        <v>6</v>
      </c>
      <c r="ET4">
        <v>22</v>
      </c>
      <c r="EU4" t="str">
        <f>IF(COUNTIFS(Raw_data_01!A:A,$A4,Raw_data_01!E:E,22)&gt;0,SUMIFS(Raw_data_01!G:G,Raw_data_01!A:A,$A4,Raw_data_01!E:E,22),"")</f>
        <v/>
      </c>
      <c r="EV4" s="2" t="str">
        <f>IF(COUNTIFS(Raw_data_01!A:A,$A4,Raw_data_01!E:E,22)&gt;0,AVERAGEIFS(Raw_data_01!I:I,Raw_data_01!A:A,$A4,Raw_data_01!E:E,22),"")</f>
        <v/>
      </c>
      <c r="EW4" s="2" t="str">
        <f>IF(COUNTIFS(Raw_data_01!A:A,$A4,Raw_data_01!E:E,22)&gt;0,SUMIFS(Raw_data_01!J:J,Raw_data_01!A:A,$A4,Raw_data_01!E:E,22),"")</f>
        <v/>
      </c>
      <c r="EY4">
        <v>6</v>
      </c>
      <c r="EZ4">
        <v>23</v>
      </c>
      <c r="FA4" t="str">
        <f>IF(COUNTIFS(Raw_data_01!A:A,$A4,Raw_data_01!E:E,23)&gt;0,SUMIFS(Raw_data_01!G:G,Raw_data_01!A:A,$A4,Raw_data_01!E:E,23),"")</f>
        <v/>
      </c>
      <c r="FB4" s="2" t="str">
        <f>IF(COUNTIFS(Raw_data_01!A:A,$A4,Raw_data_01!E:E,23)&gt;0,AVERAGEIFS(Raw_data_01!I:I,Raw_data_01!A:A,$A4,Raw_data_01!E:E,23),"")</f>
        <v/>
      </c>
      <c r="FC4" s="2" t="str">
        <f>IF(COUNTIFS(Raw_data_01!A:A,$A4,Raw_data_01!E:E,23)&gt;0,SUMIFS(Raw_data_01!J:J,Raw_data_01!A:A,$A4,Raw_data_01!E:E,23),"")</f>
        <v/>
      </c>
      <c r="FE4">
        <v>6</v>
      </c>
      <c r="FF4">
        <v>24</v>
      </c>
      <c r="FG4" t="str">
        <f>IF(COUNTIFS(Raw_data_01!A:A,$A4,Raw_data_01!E:E,24)&gt;0,SUMIFS(Raw_data_01!G:G,Raw_data_01!A:A,$A4,Raw_data_01!E:E,24),"")</f>
        <v/>
      </c>
      <c r="FH4" s="2" t="str">
        <f>IF(COUNTIFS(Raw_data_01!A:A,$A4,Raw_data_01!E:E,24)&gt;0,AVERAGEIFS(Raw_data_01!I:I,Raw_data_01!A:A,$A4,Raw_data_01!E:E,24),"")</f>
        <v/>
      </c>
      <c r="FI4" s="2" t="str">
        <f>IF(COUNTIFS(Raw_data_01!A:A,$A4,Raw_data_01!E:E,24)&gt;0,SUMIFS(Raw_data_01!J:J,Raw_data_01!A:A,$A4,Raw_data_01!E:E,24),"")</f>
        <v/>
      </c>
      <c r="FK4">
        <v>7</v>
      </c>
      <c r="FL4">
        <v>25</v>
      </c>
      <c r="FM4" t="str">
        <f>IF(COUNTIFS(Raw_data_01!A:A,$A4,Raw_data_01!E:E,25)&gt;0,SUMIFS(Raw_data_01!G:G,Raw_data_01!A:A,$A4,Raw_data_01!E:E,25),"")</f>
        <v/>
      </c>
      <c r="FN4" s="2" t="str">
        <f>IF(COUNTIFS(Raw_data_01!A:A,$A4,Raw_data_01!E:E,25)&gt;0,AVERAGEIFS(Raw_data_01!I:I,Raw_data_01!A:A,$A4,Raw_data_01!E:E,25),"")</f>
        <v/>
      </c>
      <c r="FO4" s="2" t="str">
        <f>IF(COUNTIFS(Raw_data_01!A:A,$A4,Raw_data_01!E:E,25)&gt;0,SUMIFS(Raw_data_01!J:J,Raw_data_01!A:A,$A4,Raw_data_01!E:E,25),"")</f>
        <v/>
      </c>
      <c r="FQ4">
        <v>7</v>
      </c>
      <c r="FR4">
        <v>26</v>
      </c>
      <c r="FS4" t="str">
        <f>IF(COUNTIFS(Raw_data_01!A:A,$A4,Raw_data_01!E:E,26)&gt;0,SUMIFS(Raw_data_01!G:G,Raw_data_01!A:A,$A4,Raw_data_01!E:E,26),"")</f>
        <v/>
      </c>
      <c r="FT4" s="2" t="str">
        <f>IF(COUNTIFS(Raw_data_01!A:A,$A4,Raw_data_01!E:E,26)&gt;0,AVERAGEIFS(Raw_data_01!I:I,Raw_data_01!A:A,$A4,Raw_data_01!E:E,26),"")</f>
        <v/>
      </c>
      <c r="FU4" s="2" t="str">
        <f>IF(COUNTIFS(Raw_data_01!A:A,$A4,Raw_data_01!E:E,26)&gt;0,SUMIFS(Raw_data_01!J:J,Raw_data_01!A:A,$A4,Raw_data_01!E:E,26),"")</f>
        <v/>
      </c>
      <c r="FW4">
        <v>7</v>
      </c>
      <c r="FX4">
        <v>27</v>
      </c>
      <c r="FY4" t="str">
        <f>IF(COUNTIFS(Raw_data_01!A:A,$A4,Raw_data_01!E:E,27)&gt;0,SUMIFS(Raw_data_01!G:G,Raw_data_01!A:A,$A4,Raw_data_01!E:E,27),"")</f>
        <v/>
      </c>
      <c r="FZ4" s="2" t="str">
        <f>IF(COUNTIFS(Raw_data_01!A:A,$A4,Raw_data_01!E:E,27)&gt;0,AVERAGEIFS(Raw_data_01!I:I,Raw_data_01!A:A,$A4,Raw_data_01!E:E,27),"")</f>
        <v/>
      </c>
      <c r="GA4" s="2" t="str">
        <f>IF(COUNTIFS(Raw_data_01!A:A,$A4,Raw_data_01!E:E,27)&gt;0,SUMIFS(Raw_data_01!J:J,Raw_data_01!A:A,$A4,Raw_data_01!E:E,27),"")</f>
        <v/>
      </c>
      <c r="GC4">
        <v>7</v>
      </c>
      <c r="GD4">
        <v>28</v>
      </c>
      <c r="GE4" t="str">
        <f>IF(COUNTIFS(Raw_data_01!A:A,$A4,Raw_data_01!E:E,28)&gt;0,SUMIFS(Raw_data_01!G:G,Raw_data_01!A:A,$A4,Raw_data_01!E:E,28),"")</f>
        <v/>
      </c>
      <c r="GF4" s="2" t="str">
        <f>IF(COUNTIFS(Raw_data_01!A:A,$A4,Raw_data_01!E:E,28)&gt;0,AVERAGEIFS(Raw_data_01!I:I,Raw_data_01!A:A,$A4,Raw_data_01!E:E,28),"")</f>
        <v/>
      </c>
      <c r="GG4" s="2" t="str">
        <f>IF(COUNTIFS(Raw_data_01!A:A,$A4,Raw_data_01!E:E,28)&gt;0,SUMIFS(Raw_data_01!J:J,Raw_data_01!A:A,$A4,Raw_data_01!E:E,28),"")</f>
        <v/>
      </c>
    </row>
    <row r="5" spans="1:190" x14ac:dyDescent="0.25">
      <c r="A5" t="s">
        <v>47</v>
      </c>
      <c r="B5" s="2">
        <f>IF(D4&lt;&gt;0, D4, IFERROR(INDEX(D3:D$4, MATCH(1, D3:D$4&lt;&gt;0, 0)), LOOKUP(2, 1/(D3:D$4&lt;&gt;0), D3:D$4)))</f>
        <v>540</v>
      </c>
      <c r="C5" s="2"/>
      <c r="D5" s="2">
        <f t="shared" si="0"/>
        <v>540</v>
      </c>
      <c r="F5">
        <v>1</v>
      </c>
      <c r="G5">
        <v>1</v>
      </c>
      <c r="H5" s="2" t="str">
        <f>IF(COUNTIFS(Raw_data_01!A:A,$A5,Raw_data_01!E:E,1)&gt;0,SUMIFS(Raw_data_01!F:F,Raw_data_01!A:A,$A5,Raw_data_01!E:E,1), "")</f>
        <v/>
      </c>
      <c r="I5" t="str">
        <f>IF(COUNTIFS(Raw_data_01!A:A,$A5,Raw_data_01!E:E,1)&gt;0,SUMIFS(Raw_data_01!G:G,Raw_data_01!A:A,$A5,Raw_data_01!E:E,1), "")</f>
        <v/>
      </c>
      <c r="J5" s="2" t="str">
        <f>IF(COUNTIFS(Raw_data_01!A:A,$A5,Raw_data_01!E:E,1)&gt;0,AVERAGEIFS(Raw_data_01!I:I,Raw_data_01!A:A,$A5,Raw_data_01!E:E,1), "")</f>
        <v/>
      </c>
      <c r="K5" s="2" t="str">
        <f>IF(COUNTIFS(Raw_data_01!A:A,$A5,Raw_data_01!E:E,1)&gt;0,SUMIFS(Raw_data_01!J:J,Raw_data_01!A:A,$A5,Raw_data_01!E:E,1), "")</f>
        <v/>
      </c>
      <c r="M5">
        <v>1</v>
      </c>
      <c r="N5">
        <v>2</v>
      </c>
      <c r="O5" s="2" t="str">
        <f>IF(COUNTIFS(Raw_data_01!A:A,$A5,Raw_data_01!E:E,2)&gt;0,SUMIFS(Raw_data_01!F:F,Raw_data_01!A:A,$A5,Raw_data_01!E:E,2), "")</f>
        <v/>
      </c>
      <c r="P5" t="str">
        <f>IF(COUNTIFS(Raw_data_01!A:A,$A5,Raw_data_01!E:E,2)&gt;0,SUMIFS(Raw_data_01!G:G,Raw_data_01!A:A,$A5,Raw_data_01!E:E,2), "")</f>
        <v/>
      </c>
      <c r="Q5" s="2" t="str">
        <f>IF(COUNTIFS(Raw_data_01!A:A,$A5,Raw_data_01!E:E,2)&gt;0,AVERAGEIFS(Raw_data_01!I:I,Raw_data_01!A:A,$A5,Raw_data_01!E:E,2), "")</f>
        <v/>
      </c>
      <c r="R5" s="2" t="str">
        <f>IF(COUNTIFS(Raw_data_01!A:A,$A5,Raw_data_01!E:E,2)&gt;0,SUMIFS(Raw_data_01!J:J,Raw_data_01!A:A,$A5,Raw_data_01!E:E,2), "")</f>
        <v/>
      </c>
      <c r="T5">
        <v>1</v>
      </c>
      <c r="U5">
        <v>3</v>
      </c>
      <c r="V5" s="2" t="str">
        <f>IF(COUNTIFS(Raw_data_01!A:A,$A5,Raw_data_01!E:E,3)&gt;0,SUMIFS(Raw_data_01!F:F,Raw_data_01!A:A,$A5,Raw_data_01!E:E,3), "")</f>
        <v/>
      </c>
      <c r="W5" t="str">
        <f>IF(COUNTIFS(Raw_data_01!A:A,$A5,Raw_data_01!E:E,3)&gt;0,SUMIFS(Raw_data_01!G:G,Raw_data_01!A:A,$A5,Raw_data_01!E:E,3), "")</f>
        <v/>
      </c>
      <c r="X5" s="2" t="str">
        <f>IF(COUNTIFS(Raw_data_01!A:A,$A5,Raw_data_01!E:E,3)&gt;0,AVERAGEIFS(Raw_data_01!I:I,Raw_data_01!A:A,$A5,Raw_data_01!E:E,3), "")</f>
        <v/>
      </c>
      <c r="Y5" s="2" t="str">
        <f>IF(COUNTIFS(Raw_data_01!A:A,$A5,Raw_data_01!E:E,3)&gt;0,SUMIFS(Raw_data_01!J:J,Raw_data_01!A:A,$A5,Raw_data_01!E:E,3), "")</f>
        <v/>
      </c>
      <c r="AA5">
        <v>1</v>
      </c>
      <c r="AB5">
        <v>8</v>
      </c>
      <c r="AC5" s="2" t="str">
        <f>IF(COUNTIFS(Raw_data_01!A:A,$A5,Raw_data_01!E:E,8)&gt;0,SUMIFS(Raw_data_01!F:F,Raw_data_01!A:A,$A5,Raw_data_01!E:E,8), "")</f>
        <v/>
      </c>
      <c r="AD5" t="str">
        <f>IF(COUNTIFS(Raw_data_01!A:A,$A5,Raw_data_01!E:E,8)&gt;0,SUMIFS(Raw_data_01!G:G,Raw_data_01!A:A,$A5,Raw_data_01!E:E,8), "")</f>
        <v/>
      </c>
      <c r="AE5" s="2" t="str">
        <f>IF(COUNTIFS(Raw_data_01!A:A,$A5,Raw_data_01!E:E,8)&gt;0,AVERAGEIFS(Raw_data_01!I:I,Raw_data_01!A:A,$A5,Raw_data_01!E:E,8), "")</f>
        <v/>
      </c>
      <c r="AF5" s="2" t="str">
        <f>IF(COUNTIFS(Raw_data_01!A:A,$A5,Raw_data_01!E:E,8)&gt;0,SUMIFS(Raw_data_01!J:J,Raw_data_01!A:A,$A5,Raw_data_01!E:E,8), "")</f>
        <v/>
      </c>
      <c r="AH5">
        <v>1</v>
      </c>
      <c r="AI5">
        <v>6</v>
      </c>
      <c r="AJ5" s="2" t="str">
        <f>IF(COUNTIFS(Raw_data_01!A:A,$A5,Raw_data_01!E:E,6)&gt;0,SUMIFS(Raw_data_01!F:F,Raw_data_01!A:A,$A5,Raw_data_01!E:E,6), "")</f>
        <v/>
      </c>
      <c r="AK5" t="str">
        <f>IF(COUNTIFS(Raw_data_01!A:A,$A5,Raw_data_01!E:E,6)&gt;0,SUMIFS(Raw_data_01!G:G,Raw_data_01!A:A,$A5,Raw_data_01!E:E,6), "")</f>
        <v/>
      </c>
      <c r="AL5" s="2" t="str">
        <f>IF(COUNTIFS(Raw_data_01!A:A,$A5,Raw_data_01!E:E,6)&gt;0,AVERAGEIFS(Raw_data_01!I:I,Raw_data_01!A:A,$A5,Raw_data_01!E:E,6), "")</f>
        <v/>
      </c>
      <c r="AM5" s="2" t="str">
        <f>IF(COUNTIFS(Raw_data_01!A:A,$A5,Raw_data_01!E:E,6)&gt;0,SUMIFS(Raw_data_01!J:J,Raw_data_01!A:A,$A5,Raw_data_01!E:E,6), "")</f>
        <v/>
      </c>
      <c r="AO5">
        <v>1</v>
      </c>
      <c r="AP5">
        <v>7</v>
      </c>
      <c r="AQ5" s="2" t="str">
        <f>IF(COUNTIFS(Raw_data_01!A:A,$A5,Raw_data_01!E:E,7)&gt;0,SUMIFS(Raw_data_01!F:F,Raw_data_01!A:A,$A5,Raw_data_01!E:E,7), "")</f>
        <v/>
      </c>
      <c r="AR5" t="str">
        <f>IF(COUNTIFS(Raw_data_01!A:A,$A5,Raw_data_01!E:E,7)&gt;0,SUMIFS(Raw_data_01!G:G,Raw_data_01!A:A,$A5,Raw_data_01!E:E,7), "")</f>
        <v/>
      </c>
      <c r="AS5" s="2" t="str">
        <f>IF(COUNTIFS(Raw_data_01!A:A,$A5,Raw_data_01!E:E,7)&gt;0,AVERAGEIFS(Raw_data_01!I:I,Raw_data_01!A:A,$A5,Raw_data_01!E:E,7), "")</f>
        <v/>
      </c>
      <c r="AT5" s="2" t="str">
        <f>IF(COUNTIFS(Raw_data_01!A:A,$A5,Raw_data_01!E:E,7)&gt;0,SUMIFS(Raw_data_01!J:J,Raw_data_01!A:A,$A5,Raw_data_01!E:E,7), "")</f>
        <v/>
      </c>
      <c r="AV5">
        <v>2</v>
      </c>
      <c r="AW5">
        <v>4</v>
      </c>
      <c r="AX5" t="str">
        <f>IF(COUNTIFS(Raw_data_01!A:A,$A5,Raw_data_01!E:E,4)&gt;0,SUMIFS(Raw_data_01!G:G,Raw_data_01!A:A,$A5,Raw_data_01!E:E,4),"")</f>
        <v/>
      </c>
      <c r="AY5" s="2" t="str">
        <f>IF(COUNTIFS(Raw_data_01!A:A,$A5,Raw_data_01!E:E,4)&gt;0,AVERAGEIFS(Raw_data_01!I:I,Raw_data_01!A:A,$A5,Raw_data_01!E:E,4),"")</f>
        <v/>
      </c>
      <c r="AZ5" s="2" t="str">
        <f>IF(COUNTIFS(Raw_data_01!A:A,$A5,Raw_data_01!E:E,4)&gt;0,SUMIFS(Raw_data_01!J:J,Raw_data_01!A:A,$A5,Raw_data_01!E:E,4),"")</f>
        <v/>
      </c>
      <c r="BB5">
        <v>2</v>
      </c>
      <c r="BC5">
        <v>5</v>
      </c>
      <c r="BD5" t="str">
        <f>IF(COUNTIFS(Raw_data_01!A:A,$A5,Raw_data_01!E:E,5)&gt;0,SUMIFS(Raw_data_01!G:G,Raw_data_01!A:A,$A5,Raw_data_01!E:E,5),"")</f>
        <v/>
      </c>
      <c r="BE5" s="2" t="str">
        <f>IF(COUNTIFS(Raw_data_01!A:A,$A5,Raw_data_01!E:E,5)&gt;0,AVERAGEIFS(Raw_data_01!I:I,Raw_data_01!A:A,$A5,Raw_data_01!E:E,5),"")</f>
        <v/>
      </c>
      <c r="BF5" s="2" t="str">
        <f>IF(COUNTIFS(Raw_data_01!A:A,$A5,Raw_data_01!E:E,5)&gt;0,SUMIFS(Raw_data_01!J:J,Raw_data_01!A:A,$A5,Raw_data_01!E:E,5),"")</f>
        <v/>
      </c>
      <c r="BH5">
        <v>3</v>
      </c>
      <c r="BI5">
        <v>9</v>
      </c>
      <c r="BJ5" s="2" t="str">
        <f>IF(COUNTIFS(Raw_data_01!A:A,$A5,Raw_data_01!E:E,9)&gt;0,SUMIFS(Raw_data_01!F:F,Raw_data_01!A:A,$A5,Raw_data_01!E:E,9), "")</f>
        <v/>
      </c>
      <c r="BK5" t="str">
        <f>IF(COUNTIFS(Raw_data_01!A:A,$A5,Raw_data_01!E:E,9)&gt;0,SUMIFS(Raw_data_01!G:G,Raw_data_01!A:A,$A5,Raw_data_01!E:E,9), "")</f>
        <v/>
      </c>
      <c r="BL5" s="2" t="str">
        <f>IF(COUNTIFS(Raw_data_01!A:A,$A5,Raw_data_01!E:E,9)&gt;0,AVERAGEIFS(Raw_data_01!I:I,Raw_data_01!A:A,$A5,Raw_data_01!E:E,9), "")</f>
        <v/>
      </c>
      <c r="BM5" s="2" t="str">
        <f>IF(COUNTIFS(Raw_data_01!A:A,$A5,Raw_data_01!E:E,9)&gt;0,SUMIFS(Raw_data_01!J:J,Raw_data_01!A:A,$A5,Raw_data_01!E:E,9), "")</f>
        <v/>
      </c>
      <c r="BO5">
        <v>3</v>
      </c>
      <c r="BP5">
        <v>10</v>
      </c>
      <c r="BQ5" s="2" t="str">
        <f>IF(COUNTIFS(Raw_data_01!A:A,$A5,Raw_data_01!E:E,10)&gt;0,SUMIFS(Raw_data_01!F:F,Raw_data_01!A:A,$A5,Raw_data_01!E:E,10), "")</f>
        <v/>
      </c>
      <c r="BR5" t="str">
        <f>IF(COUNTIFS(Raw_data_01!A:A,$A5,Raw_data_01!E:E,10)&gt;0,SUMIFS(Raw_data_01!G:G,Raw_data_01!A:A,$A5,Raw_data_01!E:E,10), "")</f>
        <v/>
      </c>
      <c r="BS5" s="2" t="str">
        <f>IF(COUNTIFS(Raw_data_01!A:A,$A5,Raw_data_01!E:E,10)&gt;0,AVERAGEIFS(Raw_data_01!I:I,Raw_data_01!A:A,$A5,Raw_data_01!E:E,10), "")</f>
        <v/>
      </c>
      <c r="BT5" s="2" t="str">
        <f>IF(COUNTIFS(Raw_data_01!A:A,$A5,Raw_data_01!E:E,10)&gt;0,SUMIFS(Raw_data_01!J:J,Raw_data_01!A:A,$A5,Raw_data_01!E:E,10), "")</f>
        <v/>
      </c>
      <c r="BV5">
        <v>3</v>
      </c>
      <c r="BW5">
        <v>14</v>
      </c>
      <c r="BX5" s="2" t="str">
        <f>IF(COUNTIFS(Raw_data_01!A:A,$A5,Raw_data_01!E:E,14)&gt;0,SUMIFS(Raw_data_01!F:F,Raw_data_01!A:A,$A5,Raw_data_01!E:E,14), "")</f>
        <v/>
      </c>
      <c r="BY5" t="str">
        <f>IF(COUNTIFS(Raw_data_01!A:A,$A5,Raw_data_01!E:E,14)&gt;0,SUMIFS(Raw_data_01!G:G,Raw_data_01!A:A,$A5,Raw_data_01!E:E,14), "")</f>
        <v/>
      </c>
      <c r="BZ5" s="2" t="str">
        <f>IF(COUNTIFS(Raw_data_01!A:A,$A5,Raw_data_01!E:E,14)&gt;0,AVERAGEIFS(Raw_data_01!I:I,Raw_data_01!A:A,$A5,Raw_data_01!E:E,14), "")</f>
        <v/>
      </c>
      <c r="CA5" s="2" t="str">
        <f>IF(COUNTIFS(Raw_data_01!A:A,$A5,Raw_data_01!E:E,14)&gt;0,SUMIFS(Raw_data_01!J:J,Raw_data_01!A:A,$A5,Raw_data_01!E:E,14), "")</f>
        <v/>
      </c>
      <c r="CC5">
        <v>3</v>
      </c>
      <c r="CD5">
        <v>13</v>
      </c>
      <c r="CE5" s="2" t="str">
        <f>IF(COUNTIFS(Raw_data_01!A:A,$A5,Raw_data_01!E:E,13)&gt;0,SUMIFS(Raw_data_01!F:F,Raw_data_01!A:A,$A5,Raw_data_01!E:E,13), "")</f>
        <v/>
      </c>
      <c r="CF5" t="str">
        <f>IF(COUNTIFS(Raw_data_01!A:A,$A5,Raw_data_01!E:E,13)&gt;0,SUMIFS(Raw_data_01!G:G,Raw_data_01!A:A,$A5,Raw_data_01!E:E,13), "")</f>
        <v/>
      </c>
      <c r="CG5" s="2" t="str">
        <f>IF(COUNTIFS(Raw_data_01!A:A,$A5,Raw_data_01!E:E,13)&gt;0,AVERAGEIFS(Raw_data_01!I:I,Raw_data_01!A:A,$A5,Raw_data_01!E:E,13), "")</f>
        <v/>
      </c>
      <c r="CH5" s="2" t="str">
        <f>IF(COUNTIFS(Raw_data_01!A:A,$A5,Raw_data_01!E:E,13)&gt;0,SUMIFS(Raw_data_01!J:J,Raw_data_01!A:A,$A5,Raw_data_01!E:E,13), "")</f>
        <v/>
      </c>
      <c r="CJ5">
        <v>3</v>
      </c>
      <c r="CK5">
        <v>11</v>
      </c>
      <c r="CL5" s="2" t="str">
        <f>IF(COUNTIFS(Raw_data_01!A:A,$A5,Raw_data_01!E:E,11)&gt;0,SUMIFS(Raw_data_01!F:F,Raw_data_01!A:A,$A5,Raw_data_01!E:E,11), "")</f>
        <v/>
      </c>
      <c r="CM5" t="str">
        <f>IF(COUNTIFS(Raw_data_01!A:A,$A5,Raw_data_01!E:E,11)&gt;0,SUMIFS(Raw_data_01!G:G,Raw_data_01!A:A,$A5,Raw_data_01!E:E,11), "")</f>
        <v/>
      </c>
      <c r="CN5" s="2" t="str">
        <f>IF(COUNTIFS(Raw_data_01!A:A,$A5,Raw_data_01!E:E,11)&gt;0,AVERAGEIFS(Raw_data_01!I:I,Raw_data_01!A:A,$A5,Raw_data_01!E:E,11), "")</f>
        <v/>
      </c>
      <c r="CO5" s="2" t="str">
        <f>IF(COUNTIFS(Raw_data_01!A:A,$A5,Raw_data_01!E:E,11)&gt;0,SUMIFS(Raw_data_01!J:J,Raw_data_01!A:A,$A5,Raw_data_01!E:E,11), "")</f>
        <v/>
      </c>
      <c r="CQ5">
        <v>3</v>
      </c>
      <c r="CR5">
        <v>15</v>
      </c>
      <c r="CS5" s="2" t="str">
        <f>IF(COUNTIFS(Raw_data_01!A:A,$A5,Raw_data_01!E:E,15)&gt;0,SUMIFS(Raw_data_01!F:F,Raw_data_01!A:A,$A5,Raw_data_01!E:E,15), "")</f>
        <v/>
      </c>
      <c r="CT5" t="str">
        <f>IF(COUNTIFS(Raw_data_01!A:A,$A5,Raw_data_01!E:E,15)&gt;0,SUMIFS(Raw_data_01!G:G,Raw_data_01!A:A,$A5,Raw_data_01!E:E,15), "")</f>
        <v/>
      </c>
      <c r="CU5" s="2" t="str">
        <f>IF(COUNTIFS(Raw_data_01!A:A,$A5,Raw_data_01!E:E,15)&gt;0,AVERAGEIFS(Raw_data_01!I:I,Raw_data_01!A:A,$A5,Raw_data_01!E:E,15), "")</f>
        <v/>
      </c>
      <c r="CV5" s="2" t="str">
        <f>IF(COUNTIFS(Raw_data_01!A:A,$A5,Raw_data_01!E:E,15)&gt;0,SUMIFS(Raw_data_01!J:J,Raw_data_01!A:A,$A5,Raw_data_01!E:E,15), "")</f>
        <v/>
      </c>
      <c r="CX5">
        <v>3</v>
      </c>
      <c r="CY5">
        <v>12</v>
      </c>
      <c r="CZ5" t="str">
        <f>IF(COUNTIFS(Raw_data_01!A:A,$A5,Raw_data_01!E:E,12)&gt;0,SUMIFS(Raw_data_01!G:G,Raw_data_01!A:A,$A5,Raw_data_01!E:E,12),"")</f>
        <v/>
      </c>
      <c r="DA5" s="2" t="str">
        <f>IF(COUNTIFS(Raw_data_01!A:A,$A5,Raw_data_01!E:E,12)&gt;0,AVERAGEIFS(Raw_data_01!I:I,Raw_data_01!A:A,$A5,Raw_data_01!E:E,12),"")</f>
        <v/>
      </c>
      <c r="DB5" t="str">
        <f>IF(COUNTIFS(Raw_data_01!A:A,$A5,Raw_data_01!E:E,12)&gt;0,SUMIFS(Raw_data_01!J:J,Raw_data_01!A:A,$A5,Raw_data_01!E:E,12),"")</f>
        <v/>
      </c>
      <c r="DD5">
        <v>4</v>
      </c>
      <c r="DE5">
        <v>16</v>
      </c>
      <c r="DF5" s="2" t="str">
        <f>IF(COUNTIFS(Raw_data_01!A:A,$A5,Raw_data_01!E:E,16)&gt;0,SUMIFS(Raw_data_01!F:F,Raw_data_01!A:A,$A5,Raw_data_01!E:E,16), "")</f>
        <v/>
      </c>
      <c r="DG5" t="str">
        <f>IF(COUNTIFS(Raw_data_01!A:A,$A5,Raw_data_01!E:E,16)&gt;0,SUMIFS(Raw_data_01!G:G,Raw_data_01!A:A,$A5,Raw_data_01!E:E,16), "")</f>
        <v/>
      </c>
      <c r="DH5" s="2" t="str">
        <f>IF(COUNTIFS(Raw_data_01!A:A,$A5,Raw_data_01!E:E,16)&gt;0,AVERAGEIFS(Raw_data_01!I:I,Raw_data_01!A:A,$A5,Raw_data_01!E:E,16), "")</f>
        <v/>
      </c>
      <c r="DI5" s="2" t="str">
        <f>IF(COUNTIFS(Raw_data_01!A:A,$A5,Raw_data_01!E:E,16)&gt;0,SUMIFS(Raw_data_01!J:J,Raw_data_01!A:A,$A5,Raw_data_01!E:E,16), "")</f>
        <v/>
      </c>
      <c r="DK5">
        <v>4</v>
      </c>
      <c r="DL5">
        <v>17</v>
      </c>
      <c r="DM5" s="2" t="str">
        <f>IF(COUNTIFS(Raw_data_01!A:A,$A5,Raw_data_01!E:E,17)&gt;0,SUMIFS(Raw_data_01!F:F,Raw_data_01!A:A,$A5,Raw_data_01!E:E,17), "")</f>
        <v/>
      </c>
      <c r="DN5" t="str">
        <f>IF(COUNTIFS(Raw_data_01!A:A,$A5,Raw_data_01!E:E,17)&gt;0,SUMIFS(Raw_data_01!G:G,Raw_data_01!A:A,$A5,Raw_data_01!E:E,17), "")</f>
        <v/>
      </c>
      <c r="DO5" s="2" t="str">
        <f>IF(COUNTIFS(Raw_data_01!A:A,$A5,Raw_data_01!E:E,17)&gt;0,AVERAGEIFS(Raw_data_01!I:I,Raw_data_01!A:A,$A5,Raw_data_01!E:E,17), "")</f>
        <v/>
      </c>
      <c r="DP5" s="2" t="str">
        <f>IF(COUNTIFS(Raw_data_01!A:A,$A5,Raw_data_01!E:E,17)&gt;0,SUMIFS(Raw_data_01!J:J,Raw_data_01!A:A,$A5,Raw_data_01!E:E,17), "")</f>
        <v/>
      </c>
      <c r="DR5">
        <v>5</v>
      </c>
      <c r="DS5">
        <v>18</v>
      </c>
      <c r="DT5" s="2" t="str">
        <f>IF(COUNTIFS(Raw_data_01!A:A,$A5,Raw_data_01!E:E,18)&gt;0,SUMIFS(Raw_data_01!F:F,Raw_data_01!A:A,$A5,Raw_data_01!E:E,18), "")</f>
        <v/>
      </c>
      <c r="DU5" t="str">
        <f>IF(COUNTIFS(Raw_data_01!A:A,$A5,Raw_data_01!E:E,18)&gt;0,SUMIFS(Raw_data_01!G:G,Raw_data_01!A:A,$A5,Raw_data_01!E:E,18), "")</f>
        <v/>
      </c>
      <c r="DV5" s="2" t="str">
        <f>IF(COUNTIFS(Raw_data_01!A:A,$A5,Raw_data_01!E:E,18)&gt;0,AVERAGEIFS(Raw_data_01!I:I,Raw_data_01!A:A,$A5,Raw_data_01!E:E,18), "")</f>
        <v/>
      </c>
      <c r="DW5" s="2" t="str">
        <f>IF(COUNTIFS(Raw_data_01!A:A,$A5,Raw_data_01!E:E,18)&gt;0,SUMIFS(Raw_data_01!J:J,Raw_data_01!A:A,$A5,Raw_data_01!E:E,18), "")</f>
        <v/>
      </c>
      <c r="DY5">
        <v>5</v>
      </c>
      <c r="DZ5">
        <v>19</v>
      </c>
      <c r="EA5" t="str">
        <f>IF(COUNTIFS(Raw_data_01!A:A,$A5,Raw_data_01!E:E,19)&gt;0,SUMIFS(Raw_data_01!G:G,Raw_data_01!A:A,$A5,Raw_data_01!E:E,19),"")</f>
        <v/>
      </c>
      <c r="EB5" s="2" t="str">
        <f>IF(COUNTIFS(Raw_data_01!A:A,$A5,Raw_data_01!E:E,19)&gt;0,AVERAGEIFS(Raw_data_01!I:I,Raw_data_01!A:A,$A5,Raw_data_01!E:E,19),"")</f>
        <v/>
      </c>
      <c r="EC5" s="2" t="str">
        <f>IF(COUNTIFS(Raw_data_01!A:A,$A5,Raw_data_01!E:E,19)&gt;0,SUMIFS(Raw_data_01!J:J,Raw_data_01!A:A,$A5,Raw_data_01!E:E,19),"")</f>
        <v/>
      </c>
      <c r="EE5">
        <v>5</v>
      </c>
      <c r="EF5">
        <v>20</v>
      </c>
      <c r="EG5" s="2" t="str">
        <f>IF(COUNTIFS(Raw_data_01!A:A,$A5,Raw_data_01!E:E,20)&gt;0,SUMIFS(Raw_data_01!F:F,Raw_data_01!A:A,$A5,Raw_data_01!E:E,20), "")</f>
        <v/>
      </c>
      <c r="EH5" t="str">
        <f>IF(COUNTIFS(Raw_data_01!A:A,$A5,Raw_data_01!E:E,20)&gt;0,SUMIFS(Raw_data_01!G:G,Raw_data_01!A:A,$A5,Raw_data_01!E:E,20), "")</f>
        <v/>
      </c>
      <c r="EI5" s="2" t="str">
        <f>IF(COUNTIFS(Raw_data_01!A:A,$A5,Raw_data_01!E:E,20)&gt;0,AVERAGEIFS(Raw_data_01!I:I,Raw_data_01!A:A,$A5,Raw_data_01!E:E,20), "")</f>
        <v/>
      </c>
      <c r="EJ5" s="2" t="str">
        <f>IF(COUNTIFS(Raw_data_01!A:A,$A5,Raw_data_01!E:E,20)&gt;0,SUMIFS(Raw_data_01!J:J,Raw_data_01!A:A,$A5,Raw_data_01!E:E,20), "")</f>
        <v/>
      </c>
      <c r="EL5">
        <v>5</v>
      </c>
      <c r="EM5">
        <v>21</v>
      </c>
      <c r="EN5" s="2" t="str">
        <f>IF(COUNTIFS(Raw_data_01!A:A,$A5,Raw_data_01!E:E,21)&gt;0,SUMIFS(Raw_data_01!F:F,Raw_data_01!A:A,$A5,Raw_data_01!E:E,21), "")</f>
        <v/>
      </c>
      <c r="EO5" t="str">
        <f>IF(COUNTIFS(Raw_data_01!A:A,$A5,Raw_data_01!E:E,21)&gt;0,SUMIFS(Raw_data_01!G:G,Raw_data_01!A:A,$A5,Raw_data_01!E:E,21), "")</f>
        <v/>
      </c>
      <c r="EP5" s="2" t="str">
        <f>IF(COUNTIFS(Raw_data_01!A:A,$A5,Raw_data_01!E:E,21)&gt;0,AVERAGEIFS(Raw_data_01!I:I,Raw_data_01!A:A,$A5,Raw_data_01!E:E,21), "")</f>
        <v/>
      </c>
      <c r="EQ5" s="2" t="str">
        <f>IF(COUNTIFS(Raw_data_01!A:A,$A5,Raw_data_01!E:E,21)&gt;0,SUMIFS(Raw_data_01!J:J,Raw_data_01!A:A,$A5,Raw_data_01!E:E,21), "")</f>
        <v/>
      </c>
      <c r="ES5">
        <v>6</v>
      </c>
      <c r="ET5">
        <v>22</v>
      </c>
      <c r="EU5" t="str">
        <f>IF(COUNTIFS(Raw_data_01!A:A,$A5,Raw_data_01!E:E,22)&gt;0,SUMIFS(Raw_data_01!G:G,Raw_data_01!A:A,$A5,Raw_data_01!E:E,22),"")</f>
        <v/>
      </c>
      <c r="EV5" s="2" t="str">
        <f>IF(COUNTIFS(Raw_data_01!A:A,$A5,Raw_data_01!E:E,22)&gt;0,AVERAGEIFS(Raw_data_01!I:I,Raw_data_01!A:A,$A5,Raw_data_01!E:E,22),"")</f>
        <v/>
      </c>
      <c r="EW5" s="2" t="str">
        <f>IF(COUNTIFS(Raw_data_01!A:A,$A5,Raw_data_01!E:E,22)&gt;0,SUMIFS(Raw_data_01!J:J,Raw_data_01!A:A,$A5,Raw_data_01!E:E,22),"")</f>
        <v/>
      </c>
      <c r="EY5">
        <v>6</v>
      </c>
      <c r="EZ5">
        <v>23</v>
      </c>
      <c r="FA5" t="str">
        <f>IF(COUNTIFS(Raw_data_01!A:A,$A5,Raw_data_01!E:E,23)&gt;0,SUMIFS(Raw_data_01!G:G,Raw_data_01!A:A,$A5,Raw_data_01!E:E,23),"")</f>
        <v/>
      </c>
      <c r="FB5" s="2" t="str">
        <f>IF(COUNTIFS(Raw_data_01!A:A,$A5,Raw_data_01!E:E,23)&gt;0,AVERAGEIFS(Raw_data_01!I:I,Raw_data_01!A:A,$A5,Raw_data_01!E:E,23),"")</f>
        <v/>
      </c>
      <c r="FC5" s="2" t="str">
        <f>IF(COUNTIFS(Raw_data_01!A:A,$A5,Raw_data_01!E:E,23)&gt;0,SUMIFS(Raw_data_01!J:J,Raw_data_01!A:A,$A5,Raw_data_01!E:E,23),"")</f>
        <v/>
      </c>
      <c r="FE5">
        <v>6</v>
      </c>
      <c r="FF5">
        <v>24</v>
      </c>
      <c r="FG5" t="str">
        <f>IF(COUNTIFS(Raw_data_01!A:A,$A5,Raw_data_01!E:E,24)&gt;0,SUMIFS(Raw_data_01!G:G,Raw_data_01!A:A,$A5,Raw_data_01!E:E,24),"")</f>
        <v/>
      </c>
      <c r="FH5" s="2" t="str">
        <f>IF(COUNTIFS(Raw_data_01!A:A,$A5,Raw_data_01!E:E,24)&gt;0,AVERAGEIFS(Raw_data_01!I:I,Raw_data_01!A:A,$A5,Raw_data_01!E:E,24),"")</f>
        <v/>
      </c>
      <c r="FI5" s="2" t="str">
        <f>IF(COUNTIFS(Raw_data_01!A:A,$A5,Raw_data_01!E:E,24)&gt;0,SUMIFS(Raw_data_01!J:J,Raw_data_01!A:A,$A5,Raw_data_01!E:E,24),"")</f>
        <v/>
      </c>
      <c r="FK5">
        <v>7</v>
      </c>
      <c r="FL5">
        <v>25</v>
      </c>
      <c r="FM5" t="str">
        <f>IF(COUNTIFS(Raw_data_01!A:A,$A5,Raw_data_01!E:E,25)&gt;0,SUMIFS(Raw_data_01!G:G,Raw_data_01!A:A,$A5,Raw_data_01!E:E,25),"")</f>
        <v/>
      </c>
      <c r="FN5" s="2" t="str">
        <f>IF(COUNTIFS(Raw_data_01!A:A,$A5,Raw_data_01!E:E,25)&gt;0,AVERAGEIFS(Raw_data_01!I:I,Raw_data_01!A:A,$A5,Raw_data_01!E:E,25),"")</f>
        <v/>
      </c>
      <c r="FO5" s="2" t="str">
        <f>IF(COUNTIFS(Raw_data_01!A:A,$A5,Raw_data_01!E:E,25)&gt;0,SUMIFS(Raw_data_01!J:J,Raw_data_01!A:A,$A5,Raw_data_01!E:E,25),"")</f>
        <v/>
      </c>
      <c r="FQ5">
        <v>7</v>
      </c>
      <c r="FR5">
        <v>26</v>
      </c>
      <c r="FS5" t="str">
        <f>IF(COUNTIFS(Raw_data_01!A:A,$A5,Raw_data_01!E:E,26)&gt;0,SUMIFS(Raw_data_01!G:G,Raw_data_01!A:A,$A5,Raw_data_01!E:E,26),"")</f>
        <v/>
      </c>
      <c r="FT5" s="2" t="str">
        <f>IF(COUNTIFS(Raw_data_01!A:A,$A5,Raw_data_01!E:E,26)&gt;0,AVERAGEIFS(Raw_data_01!I:I,Raw_data_01!A:A,$A5,Raw_data_01!E:E,26),"")</f>
        <v/>
      </c>
      <c r="FU5" s="2" t="str">
        <f>IF(COUNTIFS(Raw_data_01!A:A,$A5,Raw_data_01!E:E,26)&gt;0,SUMIFS(Raw_data_01!J:J,Raw_data_01!A:A,$A5,Raw_data_01!E:E,26),"")</f>
        <v/>
      </c>
      <c r="FW5">
        <v>7</v>
      </c>
      <c r="FX5">
        <v>27</v>
      </c>
      <c r="FY5" t="str">
        <f>IF(COUNTIFS(Raw_data_01!A:A,$A5,Raw_data_01!E:E,27)&gt;0,SUMIFS(Raw_data_01!G:G,Raw_data_01!A:A,$A5,Raw_data_01!E:E,27),"")</f>
        <v/>
      </c>
      <c r="FZ5" s="2" t="str">
        <f>IF(COUNTIFS(Raw_data_01!A:A,$A5,Raw_data_01!E:E,27)&gt;0,AVERAGEIFS(Raw_data_01!I:I,Raw_data_01!A:A,$A5,Raw_data_01!E:E,27),"")</f>
        <v/>
      </c>
      <c r="GA5" s="2" t="str">
        <f>IF(COUNTIFS(Raw_data_01!A:A,$A5,Raw_data_01!E:E,27)&gt;0,SUMIFS(Raw_data_01!J:J,Raw_data_01!A:A,$A5,Raw_data_01!E:E,27),"")</f>
        <v/>
      </c>
      <c r="GC5">
        <v>7</v>
      </c>
      <c r="GD5">
        <v>28</v>
      </c>
      <c r="GE5" t="str">
        <f>IF(COUNTIFS(Raw_data_01!A:A,$A5,Raw_data_01!E:E,28)&gt;0,SUMIFS(Raw_data_01!G:G,Raw_data_01!A:A,$A5,Raw_data_01!E:E,28),"")</f>
        <v/>
      </c>
      <c r="GF5" s="2" t="str">
        <f>IF(COUNTIFS(Raw_data_01!A:A,$A5,Raw_data_01!E:E,28)&gt;0,AVERAGEIFS(Raw_data_01!I:I,Raw_data_01!A:A,$A5,Raw_data_01!E:E,28),"")</f>
        <v/>
      </c>
      <c r="GG5" s="2" t="str">
        <f>IF(COUNTIFS(Raw_data_01!A:A,$A5,Raw_data_01!E:E,28)&gt;0,SUMIFS(Raw_data_01!J:J,Raw_data_01!A:A,$A5,Raw_data_01!E:E,28),"")</f>
        <v/>
      </c>
    </row>
    <row r="6" spans="1:190" x14ac:dyDescent="0.25">
      <c r="A6" t="s">
        <v>48</v>
      </c>
      <c r="B6" s="2">
        <f>IF(D5&lt;&gt;0, D5, IFERROR(INDEX(D3:D$5, MATCH(1, D3:D$5&lt;&gt;0, 0)), LOOKUP(2, 1/(D3:D$5&lt;&gt;0), D3:D$5)))</f>
        <v>540</v>
      </c>
      <c r="C6" s="2"/>
      <c r="D6" s="2">
        <f t="shared" si="0"/>
        <v>540</v>
      </c>
      <c r="F6">
        <v>1</v>
      </c>
      <c r="G6">
        <v>1</v>
      </c>
      <c r="H6" s="2" t="str">
        <f>IF(COUNTIFS(Raw_data_01!A:A,$A6,Raw_data_01!E:E,1)&gt;0,SUMIFS(Raw_data_01!F:F,Raw_data_01!A:A,$A6,Raw_data_01!E:E,1), "")</f>
        <v/>
      </c>
      <c r="I6" t="str">
        <f>IF(COUNTIFS(Raw_data_01!A:A,$A6,Raw_data_01!E:E,1)&gt;0,SUMIFS(Raw_data_01!G:G,Raw_data_01!A:A,$A6,Raw_data_01!E:E,1), "")</f>
        <v/>
      </c>
      <c r="J6" s="2" t="str">
        <f>IF(COUNTIFS(Raw_data_01!A:A,$A6,Raw_data_01!E:E,1)&gt;0,AVERAGEIFS(Raw_data_01!I:I,Raw_data_01!A:A,$A6,Raw_data_01!E:E,1), "")</f>
        <v/>
      </c>
      <c r="K6" s="2" t="str">
        <f>IF(COUNTIFS(Raw_data_01!A:A,$A6,Raw_data_01!E:E,1)&gt;0,SUMIFS(Raw_data_01!J:J,Raw_data_01!A:A,$A6,Raw_data_01!E:E,1), "")</f>
        <v/>
      </c>
      <c r="M6">
        <v>1</v>
      </c>
      <c r="N6">
        <v>2</v>
      </c>
      <c r="O6" s="2" t="str">
        <f>IF(COUNTIFS(Raw_data_01!A:A,$A6,Raw_data_01!E:E,2)&gt;0,SUMIFS(Raw_data_01!F:F,Raw_data_01!A:A,$A6,Raw_data_01!E:E,2), "")</f>
        <v/>
      </c>
      <c r="P6" t="str">
        <f>IF(COUNTIFS(Raw_data_01!A:A,$A6,Raw_data_01!E:E,2)&gt;0,SUMIFS(Raw_data_01!G:G,Raw_data_01!A:A,$A6,Raw_data_01!E:E,2), "")</f>
        <v/>
      </c>
      <c r="Q6" s="2" t="str">
        <f>IF(COUNTIFS(Raw_data_01!A:A,$A6,Raw_data_01!E:E,2)&gt;0,AVERAGEIFS(Raw_data_01!I:I,Raw_data_01!A:A,$A6,Raw_data_01!E:E,2), "")</f>
        <v/>
      </c>
      <c r="R6" s="2" t="str">
        <f>IF(COUNTIFS(Raw_data_01!A:A,$A6,Raw_data_01!E:E,2)&gt;0,SUMIFS(Raw_data_01!J:J,Raw_data_01!A:A,$A6,Raw_data_01!E:E,2), "")</f>
        <v/>
      </c>
      <c r="T6">
        <v>1</v>
      </c>
      <c r="U6">
        <v>3</v>
      </c>
      <c r="V6" s="2" t="str">
        <f>IF(COUNTIFS(Raw_data_01!A:A,$A6,Raw_data_01!E:E,3)&gt;0,SUMIFS(Raw_data_01!F:F,Raw_data_01!A:A,$A6,Raw_data_01!E:E,3), "")</f>
        <v/>
      </c>
      <c r="W6" t="str">
        <f>IF(COUNTIFS(Raw_data_01!A:A,$A6,Raw_data_01!E:E,3)&gt;0,SUMIFS(Raw_data_01!G:G,Raw_data_01!A:A,$A6,Raw_data_01!E:E,3), "")</f>
        <v/>
      </c>
      <c r="X6" s="2" t="str">
        <f>IF(COUNTIFS(Raw_data_01!A:A,$A6,Raw_data_01!E:E,3)&gt;0,AVERAGEIFS(Raw_data_01!I:I,Raw_data_01!A:A,$A6,Raw_data_01!E:E,3), "")</f>
        <v/>
      </c>
      <c r="Y6" s="2" t="str">
        <f>IF(COUNTIFS(Raw_data_01!A:A,$A6,Raw_data_01!E:E,3)&gt;0,SUMIFS(Raw_data_01!J:J,Raw_data_01!A:A,$A6,Raw_data_01!E:E,3), "")</f>
        <v/>
      </c>
      <c r="AA6">
        <v>1</v>
      </c>
      <c r="AB6">
        <v>8</v>
      </c>
      <c r="AC6" s="2" t="str">
        <f>IF(COUNTIFS(Raw_data_01!A:A,$A6,Raw_data_01!E:E,8)&gt;0,SUMIFS(Raw_data_01!F:F,Raw_data_01!A:A,$A6,Raw_data_01!E:E,8), "")</f>
        <v/>
      </c>
      <c r="AD6" t="str">
        <f>IF(COUNTIFS(Raw_data_01!A:A,$A6,Raw_data_01!E:E,8)&gt;0,SUMIFS(Raw_data_01!G:G,Raw_data_01!A:A,$A6,Raw_data_01!E:E,8), "")</f>
        <v/>
      </c>
      <c r="AE6" s="2" t="str">
        <f>IF(COUNTIFS(Raw_data_01!A:A,$A6,Raw_data_01!E:E,8)&gt;0,AVERAGEIFS(Raw_data_01!I:I,Raw_data_01!A:A,$A6,Raw_data_01!E:E,8), "")</f>
        <v/>
      </c>
      <c r="AF6" s="2" t="str">
        <f>IF(COUNTIFS(Raw_data_01!A:A,$A6,Raw_data_01!E:E,8)&gt;0,SUMIFS(Raw_data_01!J:J,Raw_data_01!A:A,$A6,Raw_data_01!E:E,8), "")</f>
        <v/>
      </c>
      <c r="AH6">
        <v>1</v>
      </c>
      <c r="AI6">
        <v>6</v>
      </c>
      <c r="AJ6" s="2" t="str">
        <f>IF(COUNTIFS(Raw_data_01!A:A,$A6,Raw_data_01!E:E,6)&gt;0,SUMIFS(Raw_data_01!F:F,Raw_data_01!A:A,$A6,Raw_data_01!E:E,6), "")</f>
        <v/>
      </c>
      <c r="AK6" t="str">
        <f>IF(COUNTIFS(Raw_data_01!A:A,$A6,Raw_data_01!E:E,6)&gt;0,SUMIFS(Raw_data_01!G:G,Raw_data_01!A:A,$A6,Raw_data_01!E:E,6), "")</f>
        <v/>
      </c>
      <c r="AL6" s="2" t="str">
        <f>IF(COUNTIFS(Raw_data_01!A:A,$A6,Raw_data_01!E:E,6)&gt;0,AVERAGEIFS(Raw_data_01!I:I,Raw_data_01!A:A,$A6,Raw_data_01!E:E,6), "")</f>
        <v/>
      </c>
      <c r="AM6" s="2" t="str">
        <f>IF(COUNTIFS(Raw_data_01!A:A,$A6,Raw_data_01!E:E,6)&gt;0,SUMIFS(Raw_data_01!J:J,Raw_data_01!A:A,$A6,Raw_data_01!E:E,6), "")</f>
        <v/>
      </c>
      <c r="AO6">
        <v>1</v>
      </c>
      <c r="AP6">
        <v>7</v>
      </c>
      <c r="AQ6" s="2" t="str">
        <f>IF(COUNTIFS(Raw_data_01!A:A,$A6,Raw_data_01!E:E,7)&gt;0,SUMIFS(Raw_data_01!F:F,Raw_data_01!A:A,$A6,Raw_data_01!E:E,7), "")</f>
        <v/>
      </c>
      <c r="AR6" t="str">
        <f>IF(COUNTIFS(Raw_data_01!A:A,$A6,Raw_data_01!E:E,7)&gt;0,SUMIFS(Raw_data_01!G:G,Raw_data_01!A:A,$A6,Raw_data_01!E:E,7), "")</f>
        <v/>
      </c>
      <c r="AS6" s="2" t="str">
        <f>IF(COUNTIFS(Raw_data_01!A:A,$A6,Raw_data_01!E:E,7)&gt;0,AVERAGEIFS(Raw_data_01!I:I,Raw_data_01!A:A,$A6,Raw_data_01!E:E,7), "")</f>
        <v/>
      </c>
      <c r="AT6" s="2" t="str">
        <f>IF(COUNTIFS(Raw_data_01!A:A,$A6,Raw_data_01!E:E,7)&gt;0,SUMIFS(Raw_data_01!J:J,Raw_data_01!A:A,$A6,Raw_data_01!E:E,7), "")</f>
        <v/>
      </c>
      <c r="AV6">
        <v>2</v>
      </c>
      <c r="AW6">
        <v>4</v>
      </c>
      <c r="AX6" t="str">
        <f>IF(COUNTIFS(Raw_data_01!A:A,$A6,Raw_data_01!E:E,4)&gt;0,SUMIFS(Raw_data_01!G:G,Raw_data_01!A:A,$A6,Raw_data_01!E:E,4),"")</f>
        <v/>
      </c>
      <c r="AY6" s="2" t="str">
        <f>IF(COUNTIFS(Raw_data_01!A:A,$A6,Raw_data_01!E:E,4)&gt;0,AVERAGEIFS(Raw_data_01!I:I,Raw_data_01!A:A,$A6,Raw_data_01!E:E,4),"")</f>
        <v/>
      </c>
      <c r="AZ6" s="2" t="str">
        <f>IF(COUNTIFS(Raw_data_01!A:A,$A6,Raw_data_01!E:E,4)&gt;0,SUMIFS(Raw_data_01!J:J,Raw_data_01!A:A,$A6,Raw_data_01!E:E,4),"")</f>
        <v/>
      </c>
      <c r="BB6">
        <v>2</v>
      </c>
      <c r="BC6">
        <v>5</v>
      </c>
      <c r="BD6" t="str">
        <f>IF(COUNTIFS(Raw_data_01!A:A,$A6,Raw_data_01!E:E,5)&gt;0,SUMIFS(Raw_data_01!G:G,Raw_data_01!A:A,$A6,Raw_data_01!E:E,5),"")</f>
        <v/>
      </c>
      <c r="BE6" s="2" t="str">
        <f>IF(COUNTIFS(Raw_data_01!A:A,$A6,Raw_data_01!E:E,5)&gt;0,AVERAGEIFS(Raw_data_01!I:I,Raw_data_01!A:A,$A6,Raw_data_01!E:E,5),"")</f>
        <v/>
      </c>
      <c r="BF6" s="2" t="str">
        <f>IF(COUNTIFS(Raw_data_01!A:A,$A6,Raw_data_01!E:E,5)&gt;0,SUMIFS(Raw_data_01!J:J,Raw_data_01!A:A,$A6,Raw_data_01!E:E,5),"")</f>
        <v/>
      </c>
      <c r="BH6">
        <v>3</v>
      </c>
      <c r="BI6">
        <v>9</v>
      </c>
      <c r="BJ6" s="2" t="str">
        <f>IF(COUNTIFS(Raw_data_01!A:A,$A6,Raw_data_01!E:E,9)&gt;0,SUMIFS(Raw_data_01!F:F,Raw_data_01!A:A,$A6,Raw_data_01!E:E,9), "")</f>
        <v/>
      </c>
      <c r="BK6" t="str">
        <f>IF(COUNTIFS(Raw_data_01!A:A,$A6,Raw_data_01!E:E,9)&gt;0,SUMIFS(Raw_data_01!G:G,Raw_data_01!A:A,$A6,Raw_data_01!E:E,9), "")</f>
        <v/>
      </c>
      <c r="BL6" s="2" t="str">
        <f>IF(COUNTIFS(Raw_data_01!A:A,$A6,Raw_data_01!E:E,9)&gt;0,AVERAGEIFS(Raw_data_01!I:I,Raw_data_01!A:A,$A6,Raw_data_01!E:E,9), "")</f>
        <v/>
      </c>
      <c r="BM6" s="2" t="str">
        <f>IF(COUNTIFS(Raw_data_01!A:A,$A6,Raw_data_01!E:E,9)&gt;0,SUMIFS(Raw_data_01!J:J,Raw_data_01!A:A,$A6,Raw_data_01!E:E,9), "")</f>
        <v/>
      </c>
      <c r="BO6">
        <v>3</v>
      </c>
      <c r="BP6">
        <v>10</v>
      </c>
      <c r="BQ6" s="2" t="str">
        <f>IF(COUNTIFS(Raw_data_01!A:A,$A6,Raw_data_01!E:E,10)&gt;0,SUMIFS(Raw_data_01!F:F,Raw_data_01!A:A,$A6,Raw_data_01!E:E,10), "")</f>
        <v/>
      </c>
      <c r="BR6" t="str">
        <f>IF(COUNTIFS(Raw_data_01!A:A,$A6,Raw_data_01!E:E,10)&gt;0,SUMIFS(Raw_data_01!G:G,Raw_data_01!A:A,$A6,Raw_data_01!E:E,10), "")</f>
        <v/>
      </c>
      <c r="BS6" s="2" t="str">
        <f>IF(COUNTIFS(Raw_data_01!A:A,$A6,Raw_data_01!E:E,10)&gt;0,AVERAGEIFS(Raw_data_01!I:I,Raw_data_01!A:A,$A6,Raw_data_01!E:E,10), "")</f>
        <v/>
      </c>
      <c r="BT6" s="2" t="str">
        <f>IF(COUNTIFS(Raw_data_01!A:A,$A6,Raw_data_01!E:E,10)&gt;0,SUMIFS(Raw_data_01!J:J,Raw_data_01!A:A,$A6,Raw_data_01!E:E,10), "")</f>
        <v/>
      </c>
      <c r="BV6">
        <v>3</v>
      </c>
      <c r="BW6">
        <v>14</v>
      </c>
      <c r="BX6" s="2" t="str">
        <f>IF(COUNTIFS(Raw_data_01!A:A,$A6,Raw_data_01!E:E,14)&gt;0,SUMIFS(Raw_data_01!F:F,Raw_data_01!A:A,$A6,Raw_data_01!E:E,14), "")</f>
        <v/>
      </c>
      <c r="BY6" t="str">
        <f>IF(COUNTIFS(Raw_data_01!A:A,$A6,Raw_data_01!E:E,14)&gt;0,SUMIFS(Raw_data_01!G:G,Raw_data_01!A:A,$A6,Raw_data_01!E:E,14), "")</f>
        <v/>
      </c>
      <c r="BZ6" s="2" t="str">
        <f>IF(COUNTIFS(Raw_data_01!A:A,$A6,Raw_data_01!E:E,14)&gt;0,AVERAGEIFS(Raw_data_01!I:I,Raw_data_01!A:A,$A6,Raw_data_01!E:E,14), "")</f>
        <v/>
      </c>
      <c r="CA6" s="2" t="str">
        <f>IF(COUNTIFS(Raw_data_01!A:A,$A6,Raw_data_01!E:E,14)&gt;0,SUMIFS(Raw_data_01!J:J,Raw_data_01!A:A,$A6,Raw_data_01!E:E,14), "")</f>
        <v/>
      </c>
      <c r="CC6">
        <v>3</v>
      </c>
      <c r="CD6">
        <v>13</v>
      </c>
      <c r="CE6" s="2" t="str">
        <f>IF(COUNTIFS(Raw_data_01!A:A,$A6,Raw_data_01!E:E,13)&gt;0,SUMIFS(Raw_data_01!F:F,Raw_data_01!A:A,$A6,Raw_data_01!E:E,13), "")</f>
        <v/>
      </c>
      <c r="CF6" t="str">
        <f>IF(COUNTIFS(Raw_data_01!A:A,$A6,Raw_data_01!E:E,13)&gt;0,SUMIFS(Raw_data_01!G:G,Raw_data_01!A:A,$A6,Raw_data_01!E:E,13), "")</f>
        <v/>
      </c>
      <c r="CG6" s="2" t="str">
        <f>IF(COUNTIFS(Raw_data_01!A:A,$A6,Raw_data_01!E:E,13)&gt;0,AVERAGEIFS(Raw_data_01!I:I,Raw_data_01!A:A,$A6,Raw_data_01!E:E,13), "")</f>
        <v/>
      </c>
      <c r="CH6" s="2" t="str">
        <f>IF(COUNTIFS(Raw_data_01!A:A,$A6,Raw_data_01!E:E,13)&gt;0,SUMIFS(Raw_data_01!J:J,Raw_data_01!A:A,$A6,Raw_data_01!E:E,13), "")</f>
        <v/>
      </c>
      <c r="CJ6">
        <v>3</v>
      </c>
      <c r="CK6">
        <v>11</v>
      </c>
      <c r="CL6" s="2" t="str">
        <f>IF(COUNTIFS(Raw_data_01!A:A,$A6,Raw_data_01!E:E,11)&gt;0,SUMIFS(Raw_data_01!F:F,Raw_data_01!A:A,$A6,Raw_data_01!E:E,11), "")</f>
        <v/>
      </c>
      <c r="CM6" t="str">
        <f>IF(COUNTIFS(Raw_data_01!A:A,$A6,Raw_data_01!E:E,11)&gt;0,SUMIFS(Raw_data_01!G:G,Raw_data_01!A:A,$A6,Raw_data_01!E:E,11), "")</f>
        <v/>
      </c>
      <c r="CN6" s="2" t="str">
        <f>IF(COUNTIFS(Raw_data_01!A:A,$A6,Raw_data_01!E:E,11)&gt;0,AVERAGEIFS(Raw_data_01!I:I,Raw_data_01!A:A,$A6,Raw_data_01!E:E,11), "")</f>
        <v/>
      </c>
      <c r="CO6" s="2" t="str">
        <f>IF(COUNTIFS(Raw_data_01!A:A,$A6,Raw_data_01!E:E,11)&gt;0,SUMIFS(Raw_data_01!J:J,Raw_data_01!A:A,$A6,Raw_data_01!E:E,11), "")</f>
        <v/>
      </c>
      <c r="CQ6">
        <v>3</v>
      </c>
      <c r="CR6">
        <v>15</v>
      </c>
      <c r="CS6" s="2" t="str">
        <f>IF(COUNTIFS(Raw_data_01!A:A,$A6,Raw_data_01!E:E,15)&gt;0,SUMIFS(Raw_data_01!F:F,Raw_data_01!A:A,$A6,Raw_data_01!E:E,15), "")</f>
        <v/>
      </c>
      <c r="CT6" t="str">
        <f>IF(COUNTIFS(Raw_data_01!A:A,$A6,Raw_data_01!E:E,15)&gt;0,SUMIFS(Raw_data_01!G:G,Raw_data_01!A:A,$A6,Raw_data_01!E:E,15), "")</f>
        <v/>
      </c>
      <c r="CU6" s="2" t="str">
        <f>IF(COUNTIFS(Raw_data_01!A:A,$A6,Raw_data_01!E:E,15)&gt;0,AVERAGEIFS(Raw_data_01!I:I,Raw_data_01!A:A,$A6,Raw_data_01!E:E,15), "")</f>
        <v/>
      </c>
      <c r="CV6" s="2" t="str">
        <f>IF(COUNTIFS(Raw_data_01!A:A,$A6,Raw_data_01!E:E,15)&gt;0,SUMIFS(Raw_data_01!J:J,Raw_data_01!A:A,$A6,Raw_data_01!E:E,15), "")</f>
        <v/>
      </c>
      <c r="CX6">
        <v>3</v>
      </c>
      <c r="CY6">
        <v>12</v>
      </c>
      <c r="CZ6" t="str">
        <f>IF(COUNTIFS(Raw_data_01!A:A,$A6,Raw_data_01!E:E,12)&gt;0,SUMIFS(Raw_data_01!G:G,Raw_data_01!A:A,$A6,Raw_data_01!E:E,12),"")</f>
        <v/>
      </c>
      <c r="DA6" s="2" t="str">
        <f>IF(COUNTIFS(Raw_data_01!A:A,$A6,Raw_data_01!E:E,12)&gt;0,AVERAGEIFS(Raw_data_01!I:I,Raw_data_01!A:A,$A6,Raw_data_01!E:E,12),"")</f>
        <v/>
      </c>
      <c r="DB6" t="str">
        <f>IF(COUNTIFS(Raw_data_01!A:A,$A6,Raw_data_01!E:E,12)&gt;0,SUMIFS(Raw_data_01!J:J,Raw_data_01!A:A,$A6,Raw_data_01!E:E,12),"")</f>
        <v/>
      </c>
      <c r="DD6">
        <v>4</v>
      </c>
      <c r="DE6">
        <v>16</v>
      </c>
      <c r="DF6" s="2" t="str">
        <f>IF(COUNTIFS(Raw_data_01!A:A,$A6,Raw_data_01!E:E,16)&gt;0,SUMIFS(Raw_data_01!F:F,Raw_data_01!A:A,$A6,Raw_data_01!E:E,16), "")</f>
        <v/>
      </c>
      <c r="DG6" t="str">
        <f>IF(COUNTIFS(Raw_data_01!A:A,$A6,Raw_data_01!E:E,16)&gt;0,SUMIFS(Raw_data_01!G:G,Raw_data_01!A:A,$A6,Raw_data_01!E:E,16), "")</f>
        <v/>
      </c>
      <c r="DH6" s="2" t="str">
        <f>IF(COUNTIFS(Raw_data_01!A:A,$A6,Raw_data_01!E:E,16)&gt;0,AVERAGEIFS(Raw_data_01!I:I,Raw_data_01!A:A,$A6,Raw_data_01!E:E,16), "")</f>
        <v/>
      </c>
      <c r="DI6" s="2" t="str">
        <f>IF(COUNTIFS(Raw_data_01!A:A,$A6,Raw_data_01!E:E,16)&gt;0,SUMIFS(Raw_data_01!J:J,Raw_data_01!A:A,$A6,Raw_data_01!E:E,16), "")</f>
        <v/>
      </c>
      <c r="DK6">
        <v>4</v>
      </c>
      <c r="DL6">
        <v>17</v>
      </c>
      <c r="DM6" s="2" t="str">
        <f>IF(COUNTIFS(Raw_data_01!A:A,$A6,Raw_data_01!E:E,17)&gt;0,SUMIFS(Raw_data_01!F:F,Raw_data_01!A:A,$A6,Raw_data_01!E:E,17), "")</f>
        <v/>
      </c>
      <c r="DN6" t="str">
        <f>IF(COUNTIFS(Raw_data_01!A:A,$A6,Raw_data_01!E:E,17)&gt;0,SUMIFS(Raw_data_01!G:G,Raw_data_01!A:A,$A6,Raw_data_01!E:E,17), "")</f>
        <v/>
      </c>
      <c r="DO6" s="2" t="str">
        <f>IF(COUNTIFS(Raw_data_01!A:A,$A6,Raw_data_01!E:E,17)&gt;0,AVERAGEIFS(Raw_data_01!I:I,Raw_data_01!A:A,$A6,Raw_data_01!E:E,17), "")</f>
        <v/>
      </c>
      <c r="DP6" s="2" t="str">
        <f>IF(COUNTIFS(Raw_data_01!A:A,$A6,Raw_data_01!E:E,17)&gt;0,SUMIFS(Raw_data_01!J:J,Raw_data_01!A:A,$A6,Raw_data_01!E:E,17), "")</f>
        <v/>
      </c>
      <c r="DR6">
        <v>5</v>
      </c>
      <c r="DS6">
        <v>18</v>
      </c>
      <c r="DT6" s="2" t="str">
        <f>IF(COUNTIFS(Raw_data_01!A:A,$A6,Raw_data_01!E:E,18)&gt;0,SUMIFS(Raw_data_01!F:F,Raw_data_01!A:A,$A6,Raw_data_01!E:E,18), "")</f>
        <v/>
      </c>
      <c r="DU6" t="str">
        <f>IF(COUNTIFS(Raw_data_01!A:A,$A6,Raw_data_01!E:E,18)&gt;0,SUMIFS(Raw_data_01!G:G,Raw_data_01!A:A,$A6,Raw_data_01!E:E,18), "")</f>
        <v/>
      </c>
      <c r="DV6" s="2" t="str">
        <f>IF(COUNTIFS(Raw_data_01!A:A,$A6,Raw_data_01!E:E,18)&gt;0,AVERAGEIFS(Raw_data_01!I:I,Raw_data_01!A:A,$A6,Raw_data_01!E:E,18), "")</f>
        <v/>
      </c>
      <c r="DW6" s="2" t="str">
        <f>IF(COUNTIFS(Raw_data_01!A:A,$A6,Raw_data_01!E:E,18)&gt;0,SUMIFS(Raw_data_01!J:J,Raw_data_01!A:A,$A6,Raw_data_01!E:E,18), "")</f>
        <v/>
      </c>
      <c r="DY6">
        <v>5</v>
      </c>
      <c r="DZ6">
        <v>19</v>
      </c>
      <c r="EA6" t="str">
        <f>IF(COUNTIFS(Raw_data_01!A:A,$A6,Raw_data_01!E:E,19)&gt;0,SUMIFS(Raw_data_01!G:G,Raw_data_01!A:A,$A6,Raw_data_01!E:E,19),"")</f>
        <v/>
      </c>
      <c r="EB6" s="2" t="str">
        <f>IF(COUNTIFS(Raw_data_01!A:A,$A6,Raw_data_01!E:E,19)&gt;0,AVERAGEIFS(Raw_data_01!I:I,Raw_data_01!A:A,$A6,Raw_data_01!E:E,19),"")</f>
        <v/>
      </c>
      <c r="EC6" s="2" t="str">
        <f>IF(COUNTIFS(Raw_data_01!A:A,$A6,Raw_data_01!E:E,19)&gt;0,SUMIFS(Raw_data_01!J:J,Raw_data_01!A:A,$A6,Raw_data_01!E:E,19),"")</f>
        <v/>
      </c>
      <c r="EE6">
        <v>5</v>
      </c>
      <c r="EF6">
        <v>20</v>
      </c>
      <c r="EG6" s="2" t="str">
        <f>IF(COUNTIFS(Raw_data_01!A:A,$A6,Raw_data_01!E:E,20)&gt;0,SUMIFS(Raw_data_01!F:F,Raw_data_01!A:A,$A6,Raw_data_01!E:E,20), "")</f>
        <v/>
      </c>
      <c r="EH6" t="str">
        <f>IF(COUNTIFS(Raw_data_01!A:A,$A6,Raw_data_01!E:E,20)&gt;0,SUMIFS(Raw_data_01!G:G,Raw_data_01!A:A,$A6,Raw_data_01!E:E,20), "")</f>
        <v/>
      </c>
      <c r="EI6" s="2" t="str">
        <f>IF(COUNTIFS(Raw_data_01!A:A,$A6,Raw_data_01!E:E,20)&gt;0,AVERAGEIFS(Raw_data_01!I:I,Raw_data_01!A:A,$A6,Raw_data_01!E:E,20), "")</f>
        <v/>
      </c>
      <c r="EJ6" s="2" t="str">
        <f>IF(COUNTIFS(Raw_data_01!A:A,$A6,Raw_data_01!E:E,20)&gt;0,SUMIFS(Raw_data_01!J:J,Raw_data_01!A:A,$A6,Raw_data_01!E:E,20), "")</f>
        <v/>
      </c>
      <c r="EL6">
        <v>5</v>
      </c>
      <c r="EM6">
        <v>21</v>
      </c>
      <c r="EN6" s="2" t="str">
        <f>IF(COUNTIFS(Raw_data_01!A:A,$A6,Raw_data_01!E:E,21)&gt;0,SUMIFS(Raw_data_01!F:F,Raw_data_01!A:A,$A6,Raw_data_01!E:E,21), "")</f>
        <v/>
      </c>
      <c r="EO6" t="str">
        <f>IF(COUNTIFS(Raw_data_01!A:A,$A6,Raw_data_01!E:E,21)&gt;0,SUMIFS(Raw_data_01!G:G,Raw_data_01!A:A,$A6,Raw_data_01!E:E,21), "")</f>
        <v/>
      </c>
      <c r="EP6" s="2" t="str">
        <f>IF(COUNTIFS(Raw_data_01!A:A,$A6,Raw_data_01!E:E,21)&gt;0,AVERAGEIFS(Raw_data_01!I:I,Raw_data_01!A:A,$A6,Raw_data_01!E:E,21), "")</f>
        <v/>
      </c>
      <c r="EQ6" s="2" t="str">
        <f>IF(COUNTIFS(Raw_data_01!A:A,$A6,Raw_data_01!E:E,21)&gt;0,SUMIFS(Raw_data_01!J:J,Raw_data_01!A:A,$A6,Raw_data_01!E:E,21), "")</f>
        <v/>
      </c>
      <c r="ES6">
        <v>6</v>
      </c>
      <c r="ET6">
        <v>22</v>
      </c>
      <c r="EU6" t="str">
        <f>IF(COUNTIFS(Raw_data_01!A:A,$A6,Raw_data_01!E:E,22)&gt;0,SUMIFS(Raw_data_01!G:G,Raw_data_01!A:A,$A6,Raw_data_01!E:E,22),"")</f>
        <v/>
      </c>
      <c r="EV6" s="2" t="str">
        <f>IF(COUNTIFS(Raw_data_01!A:A,$A6,Raw_data_01!E:E,22)&gt;0,AVERAGEIFS(Raw_data_01!I:I,Raw_data_01!A:A,$A6,Raw_data_01!E:E,22),"")</f>
        <v/>
      </c>
      <c r="EW6" s="2" t="str">
        <f>IF(COUNTIFS(Raw_data_01!A:A,$A6,Raw_data_01!E:E,22)&gt;0,SUMIFS(Raw_data_01!J:J,Raw_data_01!A:A,$A6,Raw_data_01!E:E,22),"")</f>
        <v/>
      </c>
      <c r="EY6">
        <v>6</v>
      </c>
      <c r="EZ6">
        <v>23</v>
      </c>
      <c r="FA6" t="str">
        <f>IF(COUNTIFS(Raw_data_01!A:A,$A6,Raw_data_01!E:E,23)&gt;0,SUMIFS(Raw_data_01!G:G,Raw_data_01!A:A,$A6,Raw_data_01!E:E,23),"")</f>
        <v/>
      </c>
      <c r="FB6" s="2" t="str">
        <f>IF(COUNTIFS(Raw_data_01!A:A,$A6,Raw_data_01!E:E,23)&gt;0,AVERAGEIFS(Raw_data_01!I:I,Raw_data_01!A:A,$A6,Raw_data_01!E:E,23),"")</f>
        <v/>
      </c>
      <c r="FC6" s="2" t="str">
        <f>IF(COUNTIFS(Raw_data_01!A:A,$A6,Raw_data_01!E:E,23)&gt;0,SUMIFS(Raw_data_01!J:J,Raw_data_01!A:A,$A6,Raw_data_01!E:E,23),"")</f>
        <v/>
      </c>
      <c r="FE6">
        <v>6</v>
      </c>
      <c r="FF6">
        <v>24</v>
      </c>
      <c r="FG6" t="str">
        <f>IF(COUNTIFS(Raw_data_01!A:A,$A6,Raw_data_01!E:E,24)&gt;0,SUMIFS(Raw_data_01!G:G,Raw_data_01!A:A,$A6,Raw_data_01!E:E,24),"")</f>
        <v/>
      </c>
      <c r="FH6" s="2" t="str">
        <f>IF(COUNTIFS(Raw_data_01!A:A,$A6,Raw_data_01!E:E,24)&gt;0,AVERAGEIFS(Raw_data_01!I:I,Raw_data_01!A:A,$A6,Raw_data_01!E:E,24),"")</f>
        <v/>
      </c>
      <c r="FI6" s="2" t="str">
        <f>IF(COUNTIFS(Raw_data_01!A:A,$A6,Raw_data_01!E:E,24)&gt;0,SUMIFS(Raw_data_01!J:J,Raw_data_01!A:A,$A6,Raw_data_01!E:E,24),"")</f>
        <v/>
      </c>
      <c r="FK6">
        <v>7</v>
      </c>
      <c r="FL6">
        <v>25</v>
      </c>
      <c r="FM6" t="str">
        <f>IF(COUNTIFS(Raw_data_01!A:A,$A6,Raw_data_01!E:E,25)&gt;0,SUMIFS(Raw_data_01!G:G,Raw_data_01!A:A,$A6,Raw_data_01!E:E,25),"")</f>
        <v/>
      </c>
      <c r="FN6" s="2" t="str">
        <f>IF(COUNTIFS(Raw_data_01!A:A,$A6,Raw_data_01!E:E,25)&gt;0,AVERAGEIFS(Raw_data_01!I:I,Raw_data_01!A:A,$A6,Raw_data_01!E:E,25),"")</f>
        <v/>
      </c>
      <c r="FO6" s="2" t="str">
        <f>IF(COUNTIFS(Raw_data_01!A:A,$A6,Raw_data_01!E:E,25)&gt;0,SUMIFS(Raw_data_01!J:J,Raw_data_01!A:A,$A6,Raw_data_01!E:E,25),"")</f>
        <v/>
      </c>
      <c r="FQ6">
        <v>7</v>
      </c>
      <c r="FR6">
        <v>26</v>
      </c>
      <c r="FS6" t="str">
        <f>IF(COUNTIFS(Raw_data_01!A:A,$A6,Raw_data_01!E:E,26)&gt;0,SUMIFS(Raw_data_01!G:G,Raw_data_01!A:A,$A6,Raw_data_01!E:E,26),"")</f>
        <v/>
      </c>
      <c r="FT6" s="2" t="str">
        <f>IF(COUNTIFS(Raw_data_01!A:A,$A6,Raw_data_01!E:E,26)&gt;0,AVERAGEIFS(Raw_data_01!I:I,Raw_data_01!A:A,$A6,Raw_data_01!E:E,26),"")</f>
        <v/>
      </c>
      <c r="FU6" s="2" t="str">
        <f>IF(COUNTIFS(Raw_data_01!A:A,$A6,Raw_data_01!E:E,26)&gt;0,SUMIFS(Raw_data_01!J:J,Raw_data_01!A:A,$A6,Raw_data_01!E:E,26),"")</f>
        <v/>
      </c>
      <c r="FW6">
        <v>7</v>
      </c>
      <c r="FX6">
        <v>27</v>
      </c>
      <c r="FY6" t="str">
        <f>IF(COUNTIFS(Raw_data_01!A:A,$A6,Raw_data_01!E:E,27)&gt;0,SUMIFS(Raw_data_01!G:G,Raw_data_01!A:A,$A6,Raw_data_01!E:E,27),"")</f>
        <v/>
      </c>
      <c r="FZ6" s="2" t="str">
        <f>IF(COUNTIFS(Raw_data_01!A:A,$A6,Raw_data_01!E:E,27)&gt;0,AVERAGEIFS(Raw_data_01!I:I,Raw_data_01!A:A,$A6,Raw_data_01!E:E,27),"")</f>
        <v/>
      </c>
      <c r="GA6" s="2" t="str">
        <f>IF(COUNTIFS(Raw_data_01!A:A,$A6,Raw_data_01!E:E,27)&gt;0,SUMIFS(Raw_data_01!J:J,Raw_data_01!A:A,$A6,Raw_data_01!E:E,27),"")</f>
        <v/>
      </c>
      <c r="GC6">
        <v>7</v>
      </c>
      <c r="GD6">
        <v>28</v>
      </c>
      <c r="GE6" t="str">
        <f>IF(COUNTIFS(Raw_data_01!A:A,$A6,Raw_data_01!E:E,28)&gt;0,SUMIFS(Raw_data_01!G:G,Raw_data_01!A:A,$A6,Raw_data_01!E:E,28),"")</f>
        <v/>
      </c>
      <c r="GF6" s="2" t="str">
        <f>IF(COUNTIFS(Raw_data_01!A:A,$A6,Raw_data_01!E:E,28)&gt;0,AVERAGEIFS(Raw_data_01!I:I,Raw_data_01!A:A,$A6,Raw_data_01!E:E,28),"")</f>
        <v/>
      </c>
      <c r="GG6" s="2" t="str">
        <f>IF(COUNTIFS(Raw_data_01!A:A,$A6,Raw_data_01!E:E,28)&gt;0,SUMIFS(Raw_data_01!J:J,Raw_data_01!A:A,$A6,Raw_data_01!E:E,28),"")</f>
        <v/>
      </c>
    </row>
    <row r="7" spans="1:190" x14ac:dyDescent="0.25">
      <c r="A7" t="s">
        <v>49</v>
      </c>
      <c r="B7" s="2">
        <f>IF(D6&lt;&gt;0, D6, IFERROR(INDEX(D3:D$6, MATCH(1, D3:D$6&lt;&gt;0, 0)), LOOKUP(2, 1/(D3:D$6&lt;&gt;0), D3:D$6)))</f>
        <v>540</v>
      </c>
      <c r="C7" s="2"/>
      <c r="D7" s="2">
        <f t="shared" si="0"/>
        <v>540</v>
      </c>
      <c r="F7">
        <v>1</v>
      </c>
      <c r="G7">
        <v>1</v>
      </c>
      <c r="H7" s="2" t="str">
        <f>IF(COUNTIFS(Raw_data_01!A:A,$A7,Raw_data_01!E:E,1)&gt;0,SUMIFS(Raw_data_01!F:F,Raw_data_01!A:A,$A7,Raw_data_01!E:E,1), "")</f>
        <v/>
      </c>
      <c r="I7" t="str">
        <f>IF(COUNTIFS(Raw_data_01!A:A,$A7,Raw_data_01!E:E,1)&gt;0,SUMIFS(Raw_data_01!G:G,Raw_data_01!A:A,$A7,Raw_data_01!E:E,1), "")</f>
        <v/>
      </c>
      <c r="J7" s="2" t="str">
        <f>IF(COUNTIFS(Raw_data_01!A:A,$A7,Raw_data_01!E:E,1)&gt;0,AVERAGEIFS(Raw_data_01!I:I,Raw_data_01!A:A,$A7,Raw_data_01!E:E,1), "")</f>
        <v/>
      </c>
      <c r="K7" s="2" t="str">
        <f>IF(COUNTIFS(Raw_data_01!A:A,$A7,Raw_data_01!E:E,1)&gt;0,SUMIFS(Raw_data_01!J:J,Raw_data_01!A:A,$A7,Raw_data_01!E:E,1), "")</f>
        <v/>
      </c>
      <c r="M7">
        <v>1</v>
      </c>
      <c r="N7">
        <v>2</v>
      </c>
      <c r="O7" s="2" t="str">
        <f>IF(COUNTIFS(Raw_data_01!A:A,$A7,Raw_data_01!E:E,2)&gt;0,SUMIFS(Raw_data_01!F:F,Raw_data_01!A:A,$A7,Raw_data_01!E:E,2), "")</f>
        <v/>
      </c>
      <c r="P7" t="str">
        <f>IF(COUNTIFS(Raw_data_01!A:A,$A7,Raw_data_01!E:E,2)&gt;0,SUMIFS(Raw_data_01!G:G,Raw_data_01!A:A,$A7,Raw_data_01!E:E,2), "")</f>
        <v/>
      </c>
      <c r="Q7" s="2" t="str">
        <f>IF(COUNTIFS(Raw_data_01!A:A,$A7,Raw_data_01!E:E,2)&gt;0,AVERAGEIFS(Raw_data_01!I:I,Raw_data_01!A:A,$A7,Raw_data_01!E:E,2), "")</f>
        <v/>
      </c>
      <c r="R7" s="2" t="str">
        <f>IF(COUNTIFS(Raw_data_01!A:A,$A7,Raw_data_01!E:E,2)&gt;0,SUMIFS(Raw_data_01!J:J,Raw_data_01!A:A,$A7,Raw_data_01!E:E,2), "")</f>
        <v/>
      </c>
      <c r="T7">
        <v>1</v>
      </c>
      <c r="U7">
        <v>3</v>
      </c>
      <c r="V7" s="2" t="str">
        <f>IF(COUNTIFS(Raw_data_01!A:A,$A7,Raw_data_01!E:E,3)&gt;0,SUMIFS(Raw_data_01!F:F,Raw_data_01!A:A,$A7,Raw_data_01!E:E,3), "")</f>
        <v/>
      </c>
      <c r="W7" t="str">
        <f>IF(COUNTIFS(Raw_data_01!A:A,$A7,Raw_data_01!E:E,3)&gt;0,SUMIFS(Raw_data_01!G:G,Raw_data_01!A:A,$A7,Raw_data_01!E:E,3), "")</f>
        <v/>
      </c>
      <c r="X7" s="2" t="str">
        <f>IF(COUNTIFS(Raw_data_01!A:A,$A7,Raw_data_01!E:E,3)&gt;0,AVERAGEIFS(Raw_data_01!I:I,Raw_data_01!A:A,$A7,Raw_data_01!E:E,3), "")</f>
        <v/>
      </c>
      <c r="Y7" s="2" t="str">
        <f>IF(COUNTIFS(Raw_data_01!A:A,$A7,Raw_data_01!E:E,3)&gt;0,SUMIFS(Raw_data_01!J:J,Raw_data_01!A:A,$A7,Raw_data_01!E:E,3), "")</f>
        <v/>
      </c>
      <c r="AA7">
        <v>1</v>
      </c>
      <c r="AB7">
        <v>8</v>
      </c>
      <c r="AC7" s="2" t="str">
        <f>IF(COUNTIFS(Raw_data_01!A:A,$A7,Raw_data_01!E:E,8)&gt;0,SUMIFS(Raw_data_01!F:F,Raw_data_01!A:A,$A7,Raw_data_01!E:E,8), "")</f>
        <v/>
      </c>
      <c r="AD7" t="str">
        <f>IF(COUNTIFS(Raw_data_01!A:A,$A7,Raw_data_01!E:E,8)&gt;0,SUMIFS(Raw_data_01!G:G,Raw_data_01!A:A,$A7,Raw_data_01!E:E,8), "")</f>
        <v/>
      </c>
      <c r="AE7" s="2" t="str">
        <f>IF(COUNTIFS(Raw_data_01!A:A,$A7,Raw_data_01!E:E,8)&gt;0,AVERAGEIFS(Raw_data_01!I:I,Raw_data_01!A:A,$A7,Raw_data_01!E:E,8), "")</f>
        <v/>
      </c>
      <c r="AF7" s="2" t="str">
        <f>IF(COUNTIFS(Raw_data_01!A:A,$A7,Raw_data_01!E:E,8)&gt;0,SUMIFS(Raw_data_01!J:J,Raw_data_01!A:A,$A7,Raw_data_01!E:E,8), "")</f>
        <v/>
      </c>
      <c r="AH7">
        <v>1</v>
      </c>
      <c r="AI7">
        <v>6</v>
      </c>
      <c r="AJ7" s="2" t="str">
        <f>IF(COUNTIFS(Raw_data_01!A:A,$A7,Raw_data_01!E:E,6)&gt;0,SUMIFS(Raw_data_01!F:F,Raw_data_01!A:A,$A7,Raw_data_01!E:E,6), "")</f>
        <v/>
      </c>
      <c r="AK7" t="str">
        <f>IF(COUNTIFS(Raw_data_01!A:A,$A7,Raw_data_01!E:E,6)&gt;0,SUMIFS(Raw_data_01!G:G,Raw_data_01!A:A,$A7,Raw_data_01!E:E,6), "")</f>
        <v/>
      </c>
      <c r="AL7" s="2" t="str">
        <f>IF(COUNTIFS(Raw_data_01!A:A,$A7,Raw_data_01!E:E,6)&gt;0,AVERAGEIFS(Raw_data_01!I:I,Raw_data_01!A:A,$A7,Raw_data_01!E:E,6), "")</f>
        <v/>
      </c>
      <c r="AM7" s="2" t="str">
        <f>IF(COUNTIFS(Raw_data_01!A:A,$A7,Raw_data_01!E:E,6)&gt;0,SUMIFS(Raw_data_01!J:J,Raw_data_01!A:A,$A7,Raw_data_01!E:E,6), "")</f>
        <v/>
      </c>
      <c r="AO7">
        <v>1</v>
      </c>
      <c r="AP7">
        <v>7</v>
      </c>
      <c r="AQ7" s="2" t="str">
        <f>IF(COUNTIFS(Raw_data_01!A:A,$A7,Raw_data_01!E:E,7)&gt;0,SUMIFS(Raw_data_01!F:F,Raw_data_01!A:A,$A7,Raw_data_01!E:E,7), "")</f>
        <v/>
      </c>
      <c r="AR7" t="str">
        <f>IF(COUNTIFS(Raw_data_01!A:A,$A7,Raw_data_01!E:E,7)&gt;0,SUMIFS(Raw_data_01!G:G,Raw_data_01!A:A,$A7,Raw_data_01!E:E,7), "")</f>
        <v/>
      </c>
      <c r="AS7" s="2" t="str">
        <f>IF(COUNTIFS(Raw_data_01!A:A,$A7,Raw_data_01!E:E,7)&gt;0,AVERAGEIFS(Raw_data_01!I:I,Raw_data_01!A:A,$A7,Raw_data_01!E:E,7), "")</f>
        <v/>
      </c>
      <c r="AT7" s="2" t="str">
        <f>IF(COUNTIFS(Raw_data_01!A:A,$A7,Raw_data_01!E:E,7)&gt;0,SUMIFS(Raw_data_01!J:J,Raw_data_01!A:A,$A7,Raw_data_01!E:E,7), "")</f>
        <v/>
      </c>
      <c r="AV7">
        <v>2</v>
      </c>
      <c r="AW7">
        <v>4</v>
      </c>
      <c r="AX7" t="str">
        <f>IF(COUNTIFS(Raw_data_01!A:A,$A7,Raw_data_01!E:E,4)&gt;0,SUMIFS(Raw_data_01!G:G,Raw_data_01!A:A,$A7,Raw_data_01!E:E,4),"")</f>
        <v/>
      </c>
      <c r="AY7" s="2" t="str">
        <f>IF(COUNTIFS(Raw_data_01!A:A,$A7,Raw_data_01!E:E,4)&gt;0,AVERAGEIFS(Raw_data_01!I:I,Raw_data_01!A:A,$A7,Raw_data_01!E:E,4),"")</f>
        <v/>
      </c>
      <c r="AZ7" s="2" t="str">
        <f>IF(COUNTIFS(Raw_data_01!A:A,$A7,Raw_data_01!E:E,4)&gt;0,SUMIFS(Raw_data_01!J:J,Raw_data_01!A:A,$A7,Raw_data_01!E:E,4),"")</f>
        <v/>
      </c>
      <c r="BB7">
        <v>2</v>
      </c>
      <c r="BC7">
        <v>5</v>
      </c>
      <c r="BD7" t="str">
        <f>IF(COUNTIFS(Raw_data_01!A:A,$A7,Raw_data_01!E:E,5)&gt;0,SUMIFS(Raw_data_01!G:G,Raw_data_01!A:A,$A7,Raw_data_01!E:E,5),"")</f>
        <v/>
      </c>
      <c r="BE7" s="2" t="str">
        <f>IF(COUNTIFS(Raw_data_01!A:A,$A7,Raw_data_01!E:E,5)&gt;0,AVERAGEIFS(Raw_data_01!I:I,Raw_data_01!A:A,$A7,Raw_data_01!E:E,5),"")</f>
        <v/>
      </c>
      <c r="BF7" s="2" t="str">
        <f>IF(COUNTIFS(Raw_data_01!A:A,$A7,Raw_data_01!E:E,5)&gt;0,SUMIFS(Raw_data_01!J:J,Raw_data_01!A:A,$A7,Raw_data_01!E:E,5),"")</f>
        <v/>
      </c>
      <c r="BH7">
        <v>3</v>
      </c>
      <c r="BI7">
        <v>9</v>
      </c>
      <c r="BJ7" s="2" t="str">
        <f>IF(COUNTIFS(Raw_data_01!A:A,$A7,Raw_data_01!E:E,9)&gt;0,SUMIFS(Raw_data_01!F:F,Raw_data_01!A:A,$A7,Raw_data_01!E:E,9), "")</f>
        <v/>
      </c>
      <c r="BK7" t="str">
        <f>IF(COUNTIFS(Raw_data_01!A:A,$A7,Raw_data_01!E:E,9)&gt;0,SUMIFS(Raw_data_01!G:G,Raw_data_01!A:A,$A7,Raw_data_01!E:E,9), "")</f>
        <v/>
      </c>
      <c r="BL7" s="2" t="str">
        <f>IF(COUNTIFS(Raw_data_01!A:A,$A7,Raw_data_01!E:E,9)&gt;0,AVERAGEIFS(Raw_data_01!I:I,Raw_data_01!A:A,$A7,Raw_data_01!E:E,9), "")</f>
        <v/>
      </c>
      <c r="BM7" s="2" t="str">
        <f>IF(COUNTIFS(Raw_data_01!A:A,$A7,Raw_data_01!E:E,9)&gt;0,SUMIFS(Raw_data_01!J:J,Raw_data_01!A:A,$A7,Raw_data_01!E:E,9), "")</f>
        <v/>
      </c>
      <c r="BO7">
        <v>3</v>
      </c>
      <c r="BP7">
        <v>10</v>
      </c>
      <c r="BQ7" s="2" t="str">
        <f>IF(COUNTIFS(Raw_data_01!A:A,$A7,Raw_data_01!E:E,10)&gt;0,SUMIFS(Raw_data_01!F:F,Raw_data_01!A:A,$A7,Raw_data_01!E:E,10), "")</f>
        <v/>
      </c>
      <c r="BR7" t="str">
        <f>IF(COUNTIFS(Raw_data_01!A:A,$A7,Raw_data_01!E:E,10)&gt;0,SUMIFS(Raw_data_01!G:G,Raw_data_01!A:A,$A7,Raw_data_01!E:E,10), "")</f>
        <v/>
      </c>
      <c r="BS7" s="2" t="str">
        <f>IF(COUNTIFS(Raw_data_01!A:A,$A7,Raw_data_01!E:E,10)&gt;0,AVERAGEIFS(Raw_data_01!I:I,Raw_data_01!A:A,$A7,Raw_data_01!E:E,10), "")</f>
        <v/>
      </c>
      <c r="BT7" s="2" t="str">
        <f>IF(COUNTIFS(Raw_data_01!A:A,$A7,Raw_data_01!E:E,10)&gt;0,SUMIFS(Raw_data_01!J:J,Raw_data_01!A:A,$A7,Raw_data_01!E:E,10), "")</f>
        <v/>
      </c>
      <c r="BV7">
        <v>3</v>
      </c>
      <c r="BW7">
        <v>14</v>
      </c>
      <c r="BX7" s="2" t="str">
        <f>IF(COUNTIFS(Raw_data_01!A:A,$A7,Raw_data_01!E:E,14)&gt;0,SUMIFS(Raw_data_01!F:F,Raw_data_01!A:A,$A7,Raw_data_01!E:E,14), "")</f>
        <v/>
      </c>
      <c r="BY7" t="str">
        <f>IF(COUNTIFS(Raw_data_01!A:A,$A7,Raw_data_01!E:E,14)&gt;0,SUMIFS(Raw_data_01!G:G,Raw_data_01!A:A,$A7,Raw_data_01!E:E,14), "")</f>
        <v/>
      </c>
      <c r="BZ7" s="2" t="str">
        <f>IF(COUNTIFS(Raw_data_01!A:A,$A7,Raw_data_01!E:E,14)&gt;0,AVERAGEIFS(Raw_data_01!I:I,Raw_data_01!A:A,$A7,Raw_data_01!E:E,14), "")</f>
        <v/>
      </c>
      <c r="CA7" s="2" t="str">
        <f>IF(COUNTIFS(Raw_data_01!A:A,$A7,Raw_data_01!E:E,14)&gt;0,SUMIFS(Raw_data_01!J:J,Raw_data_01!A:A,$A7,Raw_data_01!E:E,14), "")</f>
        <v/>
      </c>
      <c r="CC7">
        <v>3</v>
      </c>
      <c r="CD7">
        <v>13</v>
      </c>
      <c r="CE7" s="2" t="str">
        <f>IF(COUNTIFS(Raw_data_01!A:A,$A7,Raw_data_01!E:E,13)&gt;0,SUMIFS(Raw_data_01!F:F,Raw_data_01!A:A,$A7,Raw_data_01!E:E,13), "")</f>
        <v/>
      </c>
      <c r="CF7" t="str">
        <f>IF(COUNTIFS(Raw_data_01!A:A,$A7,Raw_data_01!E:E,13)&gt;0,SUMIFS(Raw_data_01!G:G,Raw_data_01!A:A,$A7,Raw_data_01!E:E,13), "")</f>
        <v/>
      </c>
      <c r="CG7" s="2" t="str">
        <f>IF(COUNTIFS(Raw_data_01!A:A,$A7,Raw_data_01!E:E,13)&gt;0,AVERAGEIFS(Raw_data_01!I:I,Raw_data_01!A:A,$A7,Raw_data_01!E:E,13), "")</f>
        <v/>
      </c>
      <c r="CH7" s="2" t="str">
        <f>IF(COUNTIFS(Raw_data_01!A:A,$A7,Raw_data_01!E:E,13)&gt;0,SUMIFS(Raw_data_01!J:J,Raw_data_01!A:A,$A7,Raw_data_01!E:E,13), "")</f>
        <v/>
      </c>
      <c r="CJ7">
        <v>3</v>
      </c>
      <c r="CK7">
        <v>11</v>
      </c>
      <c r="CL7" s="2" t="str">
        <f>IF(COUNTIFS(Raw_data_01!A:A,$A7,Raw_data_01!E:E,11)&gt;0,SUMIFS(Raw_data_01!F:F,Raw_data_01!A:A,$A7,Raw_data_01!E:E,11), "")</f>
        <v/>
      </c>
      <c r="CM7" t="str">
        <f>IF(COUNTIFS(Raw_data_01!A:A,$A7,Raw_data_01!E:E,11)&gt;0,SUMIFS(Raw_data_01!G:G,Raw_data_01!A:A,$A7,Raw_data_01!E:E,11), "")</f>
        <v/>
      </c>
      <c r="CN7" s="2" t="str">
        <f>IF(COUNTIFS(Raw_data_01!A:A,$A7,Raw_data_01!E:E,11)&gt;0,AVERAGEIFS(Raw_data_01!I:I,Raw_data_01!A:A,$A7,Raw_data_01!E:E,11), "")</f>
        <v/>
      </c>
      <c r="CO7" s="2" t="str">
        <f>IF(COUNTIFS(Raw_data_01!A:A,$A7,Raw_data_01!E:E,11)&gt;0,SUMIFS(Raw_data_01!J:J,Raw_data_01!A:A,$A7,Raw_data_01!E:E,11), "")</f>
        <v/>
      </c>
      <c r="CQ7">
        <v>3</v>
      </c>
      <c r="CR7">
        <v>15</v>
      </c>
      <c r="CS7" s="2" t="str">
        <f>IF(COUNTIFS(Raw_data_01!A:A,$A7,Raw_data_01!E:E,15)&gt;0,SUMIFS(Raw_data_01!F:F,Raw_data_01!A:A,$A7,Raw_data_01!E:E,15), "")</f>
        <v/>
      </c>
      <c r="CT7" t="str">
        <f>IF(COUNTIFS(Raw_data_01!A:A,$A7,Raw_data_01!E:E,15)&gt;0,SUMIFS(Raw_data_01!G:G,Raw_data_01!A:A,$A7,Raw_data_01!E:E,15), "")</f>
        <v/>
      </c>
      <c r="CU7" s="2" t="str">
        <f>IF(COUNTIFS(Raw_data_01!A:A,$A7,Raw_data_01!E:E,15)&gt;0,AVERAGEIFS(Raw_data_01!I:I,Raw_data_01!A:A,$A7,Raw_data_01!E:E,15), "")</f>
        <v/>
      </c>
      <c r="CV7" s="2" t="str">
        <f>IF(COUNTIFS(Raw_data_01!A:A,$A7,Raw_data_01!E:E,15)&gt;0,SUMIFS(Raw_data_01!J:J,Raw_data_01!A:A,$A7,Raw_data_01!E:E,15), "")</f>
        <v/>
      </c>
      <c r="CX7">
        <v>3</v>
      </c>
      <c r="CY7">
        <v>12</v>
      </c>
      <c r="CZ7" t="str">
        <f>IF(COUNTIFS(Raw_data_01!A:A,$A7,Raw_data_01!E:E,12)&gt;0,SUMIFS(Raw_data_01!G:G,Raw_data_01!A:A,$A7,Raw_data_01!E:E,12),"")</f>
        <v/>
      </c>
      <c r="DA7" s="2" t="str">
        <f>IF(COUNTIFS(Raw_data_01!A:A,$A7,Raw_data_01!E:E,12)&gt;0,AVERAGEIFS(Raw_data_01!I:I,Raw_data_01!A:A,$A7,Raw_data_01!E:E,12),"")</f>
        <v/>
      </c>
      <c r="DB7" t="str">
        <f>IF(COUNTIFS(Raw_data_01!A:A,$A7,Raw_data_01!E:E,12)&gt;0,SUMIFS(Raw_data_01!J:J,Raw_data_01!A:A,$A7,Raw_data_01!E:E,12),"")</f>
        <v/>
      </c>
      <c r="DD7">
        <v>4</v>
      </c>
      <c r="DE7">
        <v>16</v>
      </c>
      <c r="DF7" s="2" t="str">
        <f>IF(COUNTIFS(Raw_data_01!A:A,$A7,Raw_data_01!E:E,16)&gt;0,SUMIFS(Raw_data_01!F:F,Raw_data_01!A:A,$A7,Raw_data_01!E:E,16), "")</f>
        <v/>
      </c>
      <c r="DG7" t="str">
        <f>IF(COUNTIFS(Raw_data_01!A:A,$A7,Raw_data_01!E:E,16)&gt;0,SUMIFS(Raw_data_01!G:G,Raw_data_01!A:A,$A7,Raw_data_01!E:E,16), "")</f>
        <v/>
      </c>
      <c r="DH7" s="2" t="str">
        <f>IF(COUNTIFS(Raw_data_01!A:A,$A7,Raw_data_01!E:E,16)&gt;0,AVERAGEIFS(Raw_data_01!I:I,Raw_data_01!A:A,$A7,Raw_data_01!E:E,16), "")</f>
        <v/>
      </c>
      <c r="DI7" s="2" t="str">
        <f>IF(COUNTIFS(Raw_data_01!A:A,$A7,Raw_data_01!E:E,16)&gt;0,SUMIFS(Raw_data_01!J:J,Raw_data_01!A:A,$A7,Raw_data_01!E:E,16), "")</f>
        <v/>
      </c>
      <c r="DK7">
        <v>4</v>
      </c>
      <c r="DL7">
        <v>17</v>
      </c>
      <c r="DM7" s="2" t="str">
        <f>IF(COUNTIFS(Raw_data_01!A:A,$A7,Raw_data_01!E:E,17)&gt;0,SUMIFS(Raw_data_01!F:F,Raw_data_01!A:A,$A7,Raw_data_01!E:E,17), "")</f>
        <v/>
      </c>
      <c r="DN7" t="str">
        <f>IF(COUNTIFS(Raw_data_01!A:A,$A7,Raw_data_01!E:E,17)&gt;0,SUMIFS(Raw_data_01!G:G,Raw_data_01!A:A,$A7,Raw_data_01!E:E,17), "")</f>
        <v/>
      </c>
      <c r="DO7" s="2" t="str">
        <f>IF(COUNTIFS(Raw_data_01!A:A,$A7,Raw_data_01!E:E,17)&gt;0,AVERAGEIFS(Raw_data_01!I:I,Raw_data_01!A:A,$A7,Raw_data_01!E:E,17), "")</f>
        <v/>
      </c>
      <c r="DP7" s="2" t="str">
        <f>IF(COUNTIFS(Raw_data_01!A:A,$A7,Raw_data_01!E:E,17)&gt;0,SUMIFS(Raw_data_01!J:J,Raw_data_01!A:A,$A7,Raw_data_01!E:E,17), "")</f>
        <v/>
      </c>
      <c r="DR7">
        <v>5</v>
      </c>
      <c r="DS7">
        <v>18</v>
      </c>
      <c r="DT7" s="2" t="str">
        <f>IF(COUNTIFS(Raw_data_01!A:A,$A7,Raw_data_01!E:E,18)&gt;0,SUMIFS(Raw_data_01!F:F,Raw_data_01!A:A,$A7,Raw_data_01!E:E,18), "")</f>
        <v/>
      </c>
      <c r="DU7" t="str">
        <f>IF(COUNTIFS(Raw_data_01!A:A,$A7,Raw_data_01!E:E,18)&gt;0,SUMIFS(Raw_data_01!G:G,Raw_data_01!A:A,$A7,Raw_data_01!E:E,18), "")</f>
        <v/>
      </c>
      <c r="DV7" s="2" t="str">
        <f>IF(COUNTIFS(Raw_data_01!A:A,$A7,Raw_data_01!E:E,18)&gt;0,AVERAGEIFS(Raw_data_01!I:I,Raw_data_01!A:A,$A7,Raw_data_01!E:E,18), "")</f>
        <v/>
      </c>
      <c r="DW7" s="2" t="str">
        <f>IF(COUNTIFS(Raw_data_01!A:A,$A7,Raw_data_01!E:E,18)&gt;0,SUMIFS(Raw_data_01!J:J,Raw_data_01!A:A,$A7,Raw_data_01!E:E,18), "")</f>
        <v/>
      </c>
      <c r="DY7">
        <v>5</v>
      </c>
      <c r="DZ7">
        <v>19</v>
      </c>
      <c r="EA7" t="str">
        <f>IF(COUNTIFS(Raw_data_01!A:A,$A7,Raw_data_01!E:E,19)&gt;0,SUMIFS(Raw_data_01!G:G,Raw_data_01!A:A,$A7,Raw_data_01!E:E,19),"")</f>
        <v/>
      </c>
      <c r="EB7" s="2" t="str">
        <f>IF(COUNTIFS(Raw_data_01!A:A,$A7,Raw_data_01!E:E,19)&gt;0,AVERAGEIFS(Raw_data_01!I:I,Raw_data_01!A:A,$A7,Raw_data_01!E:E,19),"")</f>
        <v/>
      </c>
      <c r="EC7" s="2" t="str">
        <f>IF(COUNTIFS(Raw_data_01!A:A,$A7,Raw_data_01!E:E,19)&gt;0,SUMIFS(Raw_data_01!J:J,Raw_data_01!A:A,$A7,Raw_data_01!E:E,19),"")</f>
        <v/>
      </c>
      <c r="EE7">
        <v>5</v>
      </c>
      <c r="EF7">
        <v>20</v>
      </c>
      <c r="EG7" s="2" t="str">
        <f>IF(COUNTIFS(Raw_data_01!A:A,$A7,Raw_data_01!E:E,20)&gt;0,SUMIFS(Raw_data_01!F:F,Raw_data_01!A:A,$A7,Raw_data_01!E:E,20), "")</f>
        <v/>
      </c>
      <c r="EH7" t="str">
        <f>IF(COUNTIFS(Raw_data_01!A:A,$A7,Raw_data_01!E:E,20)&gt;0,SUMIFS(Raw_data_01!G:G,Raw_data_01!A:A,$A7,Raw_data_01!E:E,20), "")</f>
        <v/>
      </c>
      <c r="EI7" s="2" t="str">
        <f>IF(COUNTIFS(Raw_data_01!A:A,$A7,Raw_data_01!E:E,20)&gt;0,AVERAGEIFS(Raw_data_01!I:I,Raw_data_01!A:A,$A7,Raw_data_01!E:E,20), "")</f>
        <v/>
      </c>
      <c r="EJ7" s="2" t="str">
        <f>IF(COUNTIFS(Raw_data_01!A:A,$A7,Raw_data_01!E:E,20)&gt;0,SUMIFS(Raw_data_01!J:J,Raw_data_01!A:A,$A7,Raw_data_01!E:E,20), "")</f>
        <v/>
      </c>
      <c r="EL7">
        <v>5</v>
      </c>
      <c r="EM7">
        <v>21</v>
      </c>
      <c r="EN7" s="2" t="str">
        <f>IF(COUNTIFS(Raw_data_01!A:A,$A7,Raw_data_01!E:E,21)&gt;0,SUMIFS(Raw_data_01!F:F,Raw_data_01!A:A,$A7,Raw_data_01!E:E,21), "")</f>
        <v/>
      </c>
      <c r="EO7" t="str">
        <f>IF(COUNTIFS(Raw_data_01!A:A,$A7,Raw_data_01!E:E,21)&gt;0,SUMIFS(Raw_data_01!G:G,Raw_data_01!A:A,$A7,Raw_data_01!E:E,21), "")</f>
        <v/>
      </c>
      <c r="EP7" s="2" t="str">
        <f>IF(COUNTIFS(Raw_data_01!A:A,$A7,Raw_data_01!E:E,21)&gt;0,AVERAGEIFS(Raw_data_01!I:I,Raw_data_01!A:A,$A7,Raw_data_01!E:E,21), "")</f>
        <v/>
      </c>
      <c r="EQ7" s="2" t="str">
        <f>IF(COUNTIFS(Raw_data_01!A:A,$A7,Raw_data_01!E:E,21)&gt;0,SUMIFS(Raw_data_01!J:J,Raw_data_01!A:A,$A7,Raw_data_01!E:E,21), "")</f>
        <v/>
      </c>
      <c r="ES7">
        <v>6</v>
      </c>
      <c r="ET7">
        <v>22</v>
      </c>
      <c r="EU7" t="str">
        <f>IF(COUNTIFS(Raw_data_01!A:A,$A7,Raw_data_01!E:E,22)&gt;0,SUMIFS(Raw_data_01!G:G,Raw_data_01!A:A,$A7,Raw_data_01!E:E,22),"")</f>
        <v/>
      </c>
      <c r="EV7" s="2" t="str">
        <f>IF(COUNTIFS(Raw_data_01!A:A,$A7,Raw_data_01!E:E,22)&gt;0,AVERAGEIFS(Raw_data_01!I:I,Raw_data_01!A:A,$A7,Raw_data_01!E:E,22),"")</f>
        <v/>
      </c>
      <c r="EW7" s="2" t="str">
        <f>IF(COUNTIFS(Raw_data_01!A:A,$A7,Raw_data_01!E:E,22)&gt;0,SUMIFS(Raw_data_01!J:J,Raw_data_01!A:A,$A7,Raw_data_01!E:E,22),"")</f>
        <v/>
      </c>
      <c r="EY7">
        <v>6</v>
      </c>
      <c r="EZ7">
        <v>23</v>
      </c>
      <c r="FA7" t="str">
        <f>IF(COUNTIFS(Raw_data_01!A:A,$A7,Raw_data_01!E:E,23)&gt;0,SUMIFS(Raw_data_01!G:G,Raw_data_01!A:A,$A7,Raw_data_01!E:E,23),"")</f>
        <v/>
      </c>
      <c r="FB7" s="2" t="str">
        <f>IF(COUNTIFS(Raw_data_01!A:A,$A7,Raw_data_01!E:E,23)&gt;0,AVERAGEIFS(Raw_data_01!I:I,Raw_data_01!A:A,$A7,Raw_data_01!E:E,23),"")</f>
        <v/>
      </c>
      <c r="FC7" s="2" t="str">
        <f>IF(COUNTIFS(Raw_data_01!A:A,$A7,Raw_data_01!E:E,23)&gt;0,SUMIFS(Raw_data_01!J:J,Raw_data_01!A:A,$A7,Raw_data_01!E:E,23),"")</f>
        <v/>
      </c>
      <c r="FE7">
        <v>6</v>
      </c>
      <c r="FF7">
        <v>24</v>
      </c>
      <c r="FG7" t="str">
        <f>IF(COUNTIFS(Raw_data_01!A:A,$A7,Raw_data_01!E:E,24)&gt;0,SUMIFS(Raw_data_01!G:G,Raw_data_01!A:A,$A7,Raw_data_01!E:E,24),"")</f>
        <v/>
      </c>
      <c r="FH7" s="2" t="str">
        <f>IF(COUNTIFS(Raw_data_01!A:A,$A7,Raw_data_01!E:E,24)&gt;0,AVERAGEIFS(Raw_data_01!I:I,Raw_data_01!A:A,$A7,Raw_data_01!E:E,24),"")</f>
        <v/>
      </c>
      <c r="FI7" s="2" t="str">
        <f>IF(COUNTIFS(Raw_data_01!A:A,$A7,Raw_data_01!E:E,24)&gt;0,SUMIFS(Raw_data_01!J:J,Raw_data_01!A:A,$A7,Raw_data_01!E:E,24),"")</f>
        <v/>
      </c>
      <c r="FK7">
        <v>7</v>
      </c>
      <c r="FL7">
        <v>25</v>
      </c>
      <c r="FM7" t="str">
        <f>IF(COUNTIFS(Raw_data_01!A:A,$A7,Raw_data_01!E:E,25)&gt;0,SUMIFS(Raw_data_01!G:G,Raw_data_01!A:A,$A7,Raw_data_01!E:E,25),"")</f>
        <v/>
      </c>
      <c r="FN7" s="2" t="str">
        <f>IF(COUNTIFS(Raw_data_01!A:A,$A7,Raw_data_01!E:E,25)&gt;0,AVERAGEIFS(Raw_data_01!I:I,Raw_data_01!A:A,$A7,Raw_data_01!E:E,25),"")</f>
        <v/>
      </c>
      <c r="FO7" s="2" t="str">
        <f>IF(COUNTIFS(Raw_data_01!A:A,$A7,Raw_data_01!E:E,25)&gt;0,SUMIFS(Raw_data_01!J:J,Raw_data_01!A:A,$A7,Raw_data_01!E:E,25),"")</f>
        <v/>
      </c>
      <c r="FQ7">
        <v>7</v>
      </c>
      <c r="FR7">
        <v>26</v>
      </c>
      <c r="FS7" t="str">
        <f>IF(COUNTIFS(Raw_data_01!A:A,$A7,Raw_data_01!E:E,26)&gt;0,SUMIFS(Raw_data_01!G:G,Raw_data_01!A:A,$A7,Raw_data_01!E:E,26),"")</f>
        <v/>
      </c>
      <c r="FT7" s="2" t="str">
        <f>IF(COUNTIFS(Raw_data_01!A:A,$A7,Raw_data_01!E:E,26)&gt;0,AVERAGEIFS(Raw_data_01!I:I,Raw_data_01!A:A,$A7,Raw_data_01!E:E,26),"")</f>
        <v/>
      </c>
      <c r="FU7" s="2" t="str">
        <f>IF(COUNTIFS(Raw_data_01!A:A,$A7,Raw_data_01!E:E,26)&gt;0,SUMIFS(Raw_data_01!J:J,Raw_data_01!A:A,$A7,Raw_data_01!E:E,26),"")</f>
        <v/>
      </c>
      <c r="FW7">
        <v>7</v>
      </c>
      <c r="FX7">
        <v>27</v>
      </c>
      <c r="FY7" t="str">
        <f>IF(COUNTIFS(Raw_data_01!A:A,$A7,Raw_data_01!E:E,27)&gt;0,SUMIFS(Raw_data_01!G:G,Raw_data_01!A:A,$A7,Raw_data_01!E:E,27),"")</f>
        <v/>
      </c>
      <c r="FZ7" s="2" t="str">
        <f>IF(COUNTIFS(Raw_data_01!A:A,$A7,Raw_data_01!E:E,27)&gt;0,AVERAGEIFS(Raw_data_01!I:I,Raw_data_01!A:A,$A7,Raw_data_01!E:E,27),"")</f>
        <v/>
      </c>
      <c r="GA7" s="2" t="str">
        <f>IF(COUNTIFS(Raw_data_01!A:A,$A7,Raw_data_01!E:E,27)&gt;0,SUMIFS(Raw_data_01!J:J,Raw_data_01!A:A,$A7,Raw_data_01!E:E,27),"")</f>
        <v/>
      </c>
      <c r="GC7">
        <v>7</v>
      </c>
      <c r="GD7">
        <v>28</v>
      </c>
      <c r="GE7" t="str">
        <f>IF(COUNTIFS(Raw_data_01!A:A,$A7,Raw_data_01!E:E,28)&gt;0,SUMIFS(Raw_data_01!G:G,Raw_data_01!A:A,$A7,Raw_data_01!E:E,28),"")</f>
        <v/>
      </c>
      <c r="GF7" s="2" t="str">
        <f>IF(COUNTIFS(Raw_data_01!A:A,$A7,Raw_data_01!E:E,28)&gt;0,AVERAGEIFS(Raw_data_01!I:I,Raw_data_01!A:A,$A7,Raw_data_01!E:E,28),"")</f>
        <v/>
      </c>
      <c r="GG7" s="2" t="str">
        <f>IF(COUNTIFS(Raw_data_01!A:A,$A7,Raw_data_01!E:E,28)&gt;0,SUMIFS(Raw_data_01!J:J,Raw_data_01!A:A,$A7,Raw_data_01!E:E,28),"")</f>
        <v/>
      </c>
    </row>
    <row r="8" spans="1:190" x14ac:dyDescent="0.25">
      <c r="A8" t="s">
        <v>50</v>
      </c>
      <c r="B8" s="2">
        <f>IF(D7&lt;&gt;0, D7, IFERROR(INDEX(D3:D$7, MATCH(1, D3:D$7&lt;&gt;0, 0)), LOOKUP(2, 1/(D3:D$7&lt;&gt;0), D3:D$7)))</f>
        <v>540</v>
      </c>
      <c r="C8" s="2"/>
      <c r="D8" s="2">
        <f t="shared" si="0"/>
        <v>540</v>
      </c>
      <c r="F8">
        <v>1</v>
      </c>
      <c r="G8">
        <v>1</v>
      </c>
      <c r="H8" s="2" t="str">
        <f>IF(COUNTIFS(Raw_data_01!A:A,$A8,Raw_data_01!E:E,1)&gt;0,SUMIFS(Raw_data_01!F:F,Raw_data_01!A:A,$A8,Raw_data_01!E:E,1), "")</f>
        <v/>
      </c>
      <c r="I8" t="str">
        <f>IF(COUNTIFS(Raw_data_01!A:A,$A8,Raw_data_01!E:E,1)&gt;0,SUMIFS(Raw_data_01!G:G,Raw_data_01!A:A,$A8,Raw_data_01!E:E,1), "")</f>
        <v/>
      </c>
      <c r="J8" s="2" t="str">
        <f>IF(COUNTIFS(Raw_data_01!A:A,$A8,Raw_data_01!E:E,1)&gt;0,AVERAGEIFS(Raw_data_01!I:I,Raw_data_01!A:A,$A8,Raw_data_01!E:E,1), "")</f>
        <v/>
      </c>
      <c r="K8" s="2" t="str">
        <f>IF(COUNTIFS(Raw_data_01!A:A,$A8,Raw_data_01!E:E,1)&gt;0,SUMIFS(Raw_data_01!J:J,Raw_data_01!A:A,$A8,Raw_data_01!E:E,1), "")</f>
        <v/>
      </c>
      <c r="M8">
        <v>1</v>
      </c>
      <c r="N8">
        <v>2</v>
      </c>
      <c r="O8" s="2" t="str">
        <f>IF(COUNTIFS(Raw_data_01!A:A,$A8,Raw_data_01!E:E,2)&gt;0,SUMIFS(Raw_data_01!F:F,Raw_data_01!A:A,$A8,Raw_data_01!E:E,2), "")</f>
        <v/>
      </c>
      <c r="P8" t="str">
        <f>IF(COUNTIFS(Raw_data_01!A:A,$A8,Raw_data_01!E:E,2)&gt;0,SUMIFS(Raw_data_01!G:G,Raw_data_01!A:A,$A8,Raw_data_01!E:E,2), "")</f>
        <v/>
      </c>
      <c r="Q8" s="2" t="str">
        <f>IF(COUNTIFS(Raw_data_01!A:A,$A8,Raw_data_01!E:E,2)&gt;0,AVERAGEIFS(Raw_data_01!I:I,Raw_data_01!A:A,$A8,Raw_data_01!E:E,2), "")</f>
        <v/>
      </c>
      <c r="R8" s="2" t="str">
        <f>IF(COUNTIFS(Raw_data_01!A:A,$A8,Raw_data_01!E:E,2)&gt;0,SUMIFS(Raw_data_01!J:J,Raw_data_01!A:A,$A8,Raw_data_01!E:E,2), "")</f>
        <v/>
      </c>
      <c r="T8">
        <v>1</v>
      </c>
      <c r="U8">
        <v>3</v>
      </c>
      <c r="V8" s="2" t="str">
        <f>IF(COUNTIFS(Raw_data_01!A:A,$A8,Raw_data_01!E:E,3)&gt;0,SUMIFS(Raw_data_01!F:F,Raw_data_01!A:A,$A8,Raw_data_01!E:E,3), "")</f>
        <v/>
      </c>
      <c r="W8" t="str">
        <f>IF(COUNTIFS(Raw_data_01!A:A,$A8,Raw_data_01!E:E,3)&gt;0,SUMIFS(Raw_data_01!G:G,Raw_data_01!A:A,$A8,Raw_data_01!E:E,3), "")</f>
        <v/>
      </c>
      <c r="X8" s="2" t="str">
        <f>IF(COUNTIFS(Raw_data_01!A:A,$A8,Raw_data_01!E:E,3)&gt;0,AVERAGEIFS(Raw_data_01!I:I,Raw_data_01!A:A,$A8,Raw_data_01!E:E,3), "")</f>
        <v/>
      </c>
      <c r="Y8" s="2" t="str">
        <f>IF(COUNTIFS(Raw_data_01!A:A,$A8,Raw_data_01!E:E,3)&gt;0,SUMIFS(Raw_data_01!J:J,Raw_data_01!A:A,$A8,Raw_data_01!E:E,3), "")</f>
        <v/>
      </c>
      <c r="AA8">
        <v>1</v>
      </c>
      <c r="AB8">
        <v>8</v>
      </c>
      <c r="AC8" s="2" t="str">
        <f>IF(COUNTIFS(Raw_data_01!A:A,$A8,Raw_data_01!E:E,8)&gt;0,SUMIFS(Raw_data_01!F:F,Raw_data_01!A:A,$A8,Raw_data_01!E:E,8), "")</f>
        <v/>
      </c>
      <c r="AD8" t="str">
        <f>IF(COUNTIFS(Raw_data_01!A:A,$A8,Raw_data_01!E:E,8)&gt;0,SUMIFS(Raw_data_01!G:G,Raw_data_01!A:A,$A8,Raw_data_01!E:E,8), "")</f>
        <v/>
      </c>
      <c r="AE8" s="2" t="str">
        <f>IF(COUNTIFS(Raw_data_01!A:A,$A8,Raw_data_01!E:E,8)&gt;0,AVERAGEIFS(Raw_data_01!I:I,Raw_data_01!A:A,$A8,Raw_data_01!E:E,8), "")</f>
        <v/>
      </c>
      <c r="AF8" s="2" t="str">
        <f>IF(COUNTIFS(Raw_data_01!A:A,$A8,Raw_data_01!E:E,8)&gt;0,SUMIFS(Raw_data_01!J:J,Raw_data_01!A:A,$A8,Raw_data_01!E:E,8), "")</f>
        <v/>
      </c>
      <c r="AH8">
        <v>1</v>
      </c>
      <c r="AI8">
        <v>6</v>
      </c>
      <c r="AJ8" s="2" t="str">
        <f>IF(COUNTIFS(Raw_data_01!A:A,$A8,Raw_data_01!E:E,6)&gt;0,SUMIFS(Raw_data_01!F:F,Raw_data_01!A:A,$A8,Raw_data_01!E:E,6), "")</f>
        <v/>
      </c>
      <c r="AK8" t="str">
        <f>IF(COUNTIFS(Raw_data_01!A:A,$A8,Raw_data_01!E:E,6)&gt;0,SUMIFS(Raw_data_01!G:G,Raw_data_01!A:A,$A8,Raw_data_01!E:E,6), "")</f>
        <v/>
      </c>
      <c r="AL8" s="2" t="str">
        <f>IF(COUNTIFS(Raw_data_01!A:A,$A8,Raw_data_01!E:E,6)&gt;0,AVERAGEIFS(Raw_data_01!I:I,Raw_data_01!A:A,$A8,Raw_data_01!E:E,6), "")</f>
        <v/>
      </c>
      <c r="AM8" s="2" t="str">
        <f>IF(COUNTIFS(Raw_data_01!A:A,$A8,Raw_data_01!E:E,6)&gt;0,SUMIFS(Raw_data_01!J:J,Raw_data_01!A:A,$A8,Raw_data_01!E:E,6), "")</f>
        <v/>
      </c>
      <c r="AO8">
        <v>1</v>
      </c>
      <c r="AP8">
        <v>7</v>
      </c>
      <c r="AQ8" s="2" t="str">
        <f>IF(COUNTIFS(Raw_data_01!A:A,$A8,Raw_data_01!E:E,7)&gt;0,SUMIFS(Raw_data_01!F:F,Raw_data_01!A:A,$A8,Raw_data_01!E:E,7), "")</f>
        <v/>
      </c>
      <c r="AR8" t="str">
        <f>IF(COUNTIFS(Raw_data_01!A:A,$A8,Raw_data_01!E:E,7)&gt;0,SUMIFS(Raw_data_01!G:G,Raw_data_01!A:A,$A8,Raw_data_01!E:E,7), "")</f>
        <v/>
      </c>
      <c r="AS8" s="2" t="str">
        <f>IF(COUNTIFS(Raw_data_01!A:A,$A8,Raw_data_01!E:E,7)&gt;0,AVERAGEIFS(Raw_data_01!I:I,Raw_data_01!A:A,$A8,Raw_data_01!E:E,7), "")</f>
        <v/>
      </c>
      <c r="AT8" s="2" t="str">
        <f>IF(COUNTIFS(Raw_data_01!A:A,$A8,Raw_data_01!E:E,7)&gt;0,SUMIFS(Raw_data_01!J:J,Raw_data_01!A:A,$A8,Raw_data_01!E:E,7), "")</f>
        <v/>
      </c>
      <c r="AV8">
        <v>2</v>
      </c>
      <c r="AW8">
        <v>4</v>
      </c>
      <c r="AX8" t="str">
        <f>IF(COUNTIFS(Raw_data_01!A:A,$A8,Raw_data_01!E:E,4)&gt;0,SUMIFS(Raw_data_01!G:G,Raw_data_01!A:A,$A8,Raw_data_01!E:E,4),"")</f>
        <v/>
      </c>
      <c r="AY8" s="2" t="str">
        <f>IF(COUNTIFS(Raw_data_01!A:A,$A8,Raw_data_01!E:E,4)&gt;0,AVERAGEIFS(Raw_data_01!I:I,Raw_data_01!A:A,$A8,Raw_data_01!E:E,4),"")</f>
        <v/>
      </c>
      <c r="AZ8" s="2" t="str">
        <f>IF(COUNTIFS(Raw_data_01!A:A,$A8,Raw_data_01!E:E,4)&gt;0,SUMIFS(Raw_data_01!J:J,Raw_data_01!A:A,$A8,Raw_data_01!E:E,4),"")</f>
        <v/>
      </c>
      <c r="BB8">
        <v>2</v>
      </c>
      <c r="BC8">
        <v>5</v>
      </c>
      <c r="BD8" t="str">
        <f>IF(COUNTIFS(Raw_data_01!A:A,$A8,Raw_data_01!E:E,5)&gt;0,SUMIFS(Raw_data_01!G:G,Raw_data_01!A:A,$A8,Raw_data_01!E:E,5),"")</f>
        <v/>
      </c>
      <c r="BE8" s="2" t="str">
        <f>IF(COUNTIFS(Raw_data_01!A:A,$A8,Raw_data_01!E:E,5)&gt;0,AVERAGEIFS(Raw_data_01!I:I,Raw_data_01!A:A,$A8,Raw_data_01!E:E,5),"")</f>
        <v/>
      </c>
      <c r="BF8" s="2" t="str">
        <f>IF(COUNTIFS(Raw_data_01!A:A,$A8,Raw_data_01!E:E,5)&gt;0,SUMIFS(Raw_data_01!J:J,Raw_data_01!A:A,$A8,Raw_data_01!E:E,5),"")</f>
        <v/>
      </c>
      <c r="BH8">
        <v>3</v>
      </c>
      <c r="BI8">
        <v>9</v>
      </c>
      <c r="BJ8" s="2" t="str">
        <f>IF(COUNTIFS(Raw_data_01!A:A,$A8,Raw_data_01!E:E,9)&gt;0,SUMIFS(Raw_data_01!F:F,Raw_data_01!A:A,$A8,Raw_data_01!E:E,9), "")</f>
        <v/>
      </c>
      <c r="BK8" t="str">
        <f>IF(COUNTIFS(Raw_data_01!A:A,$A8,Raw_data_01!E:E,9)&gt;0,SUMIFS(Raw_data_01!G:G,Raw_data_01!A:A,$A8,Raw_data_01!E:E,9), "")</f>
        <v/>
      </c>
      <c r="BL8" s="2" t="str">
        <f>IF(COUNTIFS(Raw_data_01!A:A,$A8,Raw_data_01!E:E,9)&gt;0,AVERAGEIFS(Raw_data_01!I:I,Raw_data_01!A:A,$A8,Raw_data_01!E:E,9), "")</f>
        <v/>
      </c>
      <c r="BM8" s="2" t="str">
        <f>IF(COUNTIFS(Raw_data_01!A:A,$A8,Raw_data_01!E:E,9)&gt;0,SUMIFS(Raw_data_01!J:J,Raw_data_01!A:A,$A8,Raw_data_01!E:E,9), "")</f>
        <v/>
      </c>
      <c r="BO8">
        <v>3</v>
      </c>
      <c r="BP8">
        <v>10</v>
      </c>
      <c r="BQ8" s="2" t="str">
        <f>IF(COUNTIFS(Raw_data_01!A:A,$A8,Raw_data_01!E:E,10)&gt;0,SUMIFS(Raw_data_01!F:F,Raw_data_01!A:A,$A8,Raw_data_01!E:E,10), "")</f>
        <v/>
      </c>
      <c r="BR8" t="str">
        <f>IF(COUNTIFS(Raw_data_01!A:A,$A8,Raw_data_01!E:E,10)&gt;0,SUMIFS(Raw_data_01!G:G,Raw_data_01!A:A,$A8,Raw_data_01!E:E,10), "")</f>
        <v/>
      </c>
      <c r="BS8" s="2" t="str">
        <f>IF(COUNTIFS(Raw_data_01!A:A,$A8,Raw_data_01!E:E,10)&gt;0,AVERAGEIFS(Raw_data_01!I:I,Raw_data_01!A:A,$A8,Raw_data_01!E:E,10), "")</f>
        <v/>
      </c>
      <c r="BT8" s="2" t="str">
        <f>IF(COUNTIFS(Raw_data_01!A:A,$A8,Raw_data_01!E:E,10)&gt;0,SUMIFS(Raw_data_01!J:J,Raw_data_01!A:A,$A8,Raw_data_01!E:E,10), "")</f>
        <v/>
      </c>
      <c r="BV8">
        <v>3</v>
      </c>
      <c r="BW8">
        <v>14</v>
      </c>
      <c r="BX8" s="2" t="str">
        <f>IF(COUNTIFS(Raw_data_01!A:A,$A8,Raw_data_01!E:E,14)&gt;0,SUMIFS(Raw_data_01!F:F,Raw_data_01!A:A,$A8,Raw_data_01!E:E,14), "")</f>
        <v/>
      </c>
      <c r="BY8" t="str">
        <f>IF(COUNTIFS(Raw_data_01!A:A,$A8,Raw_data_01!E:E,14)&gt;0,SUMIFS(Raw_data_01!G:G,Raw_data_01!A:A,$A8,Raw_data_01!E:E,14), "")</f>
        <v/>
      </c>
      <c r="BZ8" s="2" t="str">
        <f>IF(COUNTIFS(Raw_data_01!A:A,$A8,Raw_data_01!E:E,14)&gt;0,AVERAGEIFS(Raw_data_01!I:I,Raw_data_01!A:A,$A8,Raw_data_01!E:E,14), "")</f>
        <v/>
      </c>
      <c r="CA8" s="2" t="str">
        <f>IF(COUNTIFS(Raw_data_01!A:A,$A8,Raw_data_01!E:E,14)&gt;0,SUMIFS(Raw_data_01!J:J,Raw_data_01!A:A,$A8,Raw_data_01!E:E,14), "")</f>
        <v/>
      </c>
      <c r="CC8">
        <v>3</v>
      </c>
      <c r="CD8">
        <v>13</v>
      </c>
      <c r="CE8" s="2" t="str">
        <f>IF(COUNTIFS(Raw_data_01!A:A,$A8,Raw_data_01!E:E,13)&gt;0,SUMIFS(Raw_data_01!F:F,Raw_data_01!A:A,$A8,Raw_data_01!E:E,13), "")</f>
        <v/>
      </c>
      <c r="CF8" t="str">
        <f>IF(COUNTIFS(Raw_data_01!A:A,$A8,Raw_data_01!E:E,13)&gt;0,SUMIFS(Raw_data_01!G:G,Raw_data_01!A:A,$A8,Raw_data_01!E:E,13), "")</f>
        <v/>
      </c>
      <c r="CG8" s="2" t="str">
        <f>IF(COUNTIFS(Raw_data_01!A:A,$A8,Raw_data_01!E:E,13)&gt;0,AVERAGEIFS(Raw_data_01!I:I,Raw_data_01!A:A,$A8,Raw_data_01!E:E,13), "")</f>
        <v/>
      </c>
      <c r="CH8" s="2" t="str">
        <f>IF(COUNTIFS(Raw_data_01!A:A,$A8,Raw_data_01!E:E,13)&gt;0,SUMIFS(Raw_data_01!J:J,Raw_data_01!A:A,$A8,Raw_data_01!E:E,13), "")</f>
        <v/>
      </c>
      <c r="CJ8">
        <v>3</v>
      </c>
      <c r="CK8">
        <v>11</v>
      </c>
      <c r="CL8" s="2" t="str">
        <f>IF(COUNTIFS(Raw_data_01!A:A,$A8,Raw_data_01!E:E,11)&gt;0,SUMIFS(Raw_data_01!F:F,Raw_data_01!A:A,$A8,Raw_data_01!E:E,11), "")</f>
        <v/>
      </c>
      <c r="CM8" t="str">
        <f>IF(COUNTIFS(Raw_data_01!A:A,$A8,Raw_data_01!E:E,11)&gt;0,SUMIFS(Raw_data_01!G:G,Raw_data_01!A:A,$A8,Raw_data_01!E:E,11), "")</f>
        <v/>
      </c>
      <c r="CN8" s="2" t="str">
        <f>IF(COUNTIFS(Raw_data_01!A:A,$A8,Raw_data_01!E:E,11)&gt;0,AVERAGEIFS(Raw_data_01!I:I,Raw_data_01!A:A,$A8,Raw_data_01!E:E,11), "")</f>
        <v/>
      </c>
      <c r="CO8" s="2" t="str">
        <f>IF(COUNTIFS(Raw_data_01!A:A,$A8,Raw_data_01!E:E,11)&gt;0,SUMIFS(Raw_data_01!J:J,Raw_data_01!A:A,$A8,Raw_data_01!E:E,11), "")</f>
        <v/>
      </c>
      <c r="CQ8">
        <v>3</v>
      </c>
      <c r="CR8">
        <v>15</v>
      </c>
      <c r="CS8" s="2" t="str">
        <f>IF(COUNTIFS(Raw_data_01!A:A,$A8,Raw_data_01!E:E,15)&gt;0,SUMIFS(Raw_data_01!F:F,Raw_data_01!A:A,$A8,Raw_data_01!E:E,15), "")</f>
        <v/>
      </c>
      <c r="CT8" t="str">
        <f>IF(COUNTIFS(Raw_data_01!A:A,$A8,Raw_data_01!E:E,15)&gt;0,SUMIFS(Raw_data_01!G:G,Raw_data_01!A:A,$A8,Raw_data_01!E:E,15), "")</f>
        <v/>
      </c>
      <c r="CU8" s="2" t="str">
        <f>IF(COUNTIFS(Raw_data_01!A:A,$A8,Raw_data_01!E:E,15)&gt;0,AVERAGEIFS(Raw_data_01!I:I,Raw_data_01!A:A,$A8,Raw_data_01!E:E,15), "")</f>
        <v/>
      </c>
      <c r="CV8" s="2" t="str">
        <f>IF(COUNTIFS(Raw_data_01!A:A,$A8,Raw_data_01!E:E,15)&gt;0,SUMIFS(Raw_data_01!J:J,Raw_data_01!A:A,$A8,Raw_data_01!E:E,15), "")</f>
        <v/>
      </c>
      <c r="CX8">
        <v>3</v>
      </c>
      <c r="CY8">
        <v>12</v>
      </c>
      <c r="CZ8" t="str">
        <f>IF(COUNTIFS(Raw_data_01!A:A,$A8,Raw_data_01!E:E,12)&gt;0,SUMIFS(Raw_data_01!G:G,Raw_data_01!A:A,$A8,Raw_data_01!E:E,12),"")</f>
        <v/>
      </c>
      <c r="DA8" s="2" t="str">
        <f>IF(COUNTIFS(Raw_data_01!A:A,$A8,Raw_data_01!E:E,12)&gt;0,AVERAGEIFS(Raw_data_01!I:I,Raw_data_01!A:A,$A8,Raw_data_01!E:E,12),"")</f>
        <v/>
      </c>
      <c r="DB8" t="str">
        <f>IF(COUNTIFS(Raw_data_01!A:A,$A8,Raw_data_01!E:E,12)&gt;0,SUMIFS(Raw_data_01!J:J,Raw_data_01!A:A,$A8,Raw_data_01!E:E,12),"")</f>
        <v/>
      </c>
      <c r="DD8">
        <v>4</v>
      </c>
      <c r="DE8">
        <v>16</v>
      </c>
      <c r="DF8" s="2" t="str">
        <f>IF(COUNTIFS(Raw_data_01!A:A,$A8,Raw_data_01!E:E,16)&gt;0,SUMIFS(Raw_data_01!F:F,Raw_data_01!A:A,$A8,Raw_data_01!E:E,16), "")</f>
        <v/>
      </c>
      <c r="DG8" t="str">
        <f>IF(COUNTIFS(Raw_data_01!A:A,$A8,Raw_data_01!E:E,16)&gt;0,SUMIFS(Raw_data_01!G:G,Raw_data_01!A:A,$A8,Raw_data_01!E:E,16), "")</f>
        <v/>
      </c>
      <c r="DH8" s="2" t="str">
        <f>IF(COUNTIFS(Raw_data_01!A:A,$A8,Raw_data_01!E:E,16)&gt;0,AVERAGEIFS(Raw_data_01!I:I,Raw_data_01!A:A,$A8,Raw_data_01!E:E,16), "")</f>
        <v/>
      </c>
      <c r="DI8" s="2" t="str">
        <f>IF(COUNTIFS(Raw_data_01!A:A,$A8,Raw_data_01!E:E,16)&gt;0,SUMIFS(Raw_data_01!J:J,Raw_data_01!A:A,$A8,Raw_data_01!E:E,16), "")</f>
        <v/>
      </c>
      <c r="DK8">
        <v>4</v>
      </c>
      <c r="DL8">
        <v>17</v>
      </c>
      <c r="DM8" s="2" t="str">
        <f>IF(COUNTIFS(Raw_data_01!A:A,$A8,Raw_data_01!E:E,17)&gt;0,SUMIFS(Raw_data_01!F:F,Raw_data_01!A:A,$A8,Raw_data_01!E:E,17), "")</f>
        <v/>
      </c>
      <c r="DN8" t="str">
        <f>IF(COUNTIFS(Raw_data_01!A:A,$A8,Raw_data_01!E:E,17)&gt;0,SUMIFS(Raw_data_01!G:G,Raw_data_01!A:A,$A8,Raw_data_01!E:E,17), "")</f>
        <v/>
      </c>
      <c r="DO8" s="2" t="str">
        <f>IF(COUNTIFS(Raw_data_01!A:A,$A8,Raw_data_01!E:E,17)&gt;0,AVERAGEIFS(Raw_data_01!I:I,Raw_data_01!A:A,$A8,Raw_data_01!E:E,17), "")</f>
        <v/>
      </c>
      <c r="DP8" s="2" t="str">
        <f>IF(COUNTIFS(Raw_data_01!A:A,$A8,Raw_data_01!E:E,17)&gt;0,SUMIFS(Raw_data_01!J:J,Raw_data_01!A:A,$A8,Raw_data_01!E:E,17), "")</f>
        <v/>
      </c>
      <c r="DR8">
        <v>5</v>
      </c>
      <c r="DS8">
        <v>18</v>
      </c>
      <c r="DT8" s="2" t="str">
        <f>IF(COUNTIFS(Raw_data_01!A:A,$A8,Raw_data_01!E:E,18)&gt;0,SUMIFS(Raw_data_01!F:F,Raw_data_01!A:A,$A8,Raw_data_01!E:E,18), "")</f>
        <v/>
      </c>
      <c r="DU8" t="str">
        <f>IF(COUNTIFS(Raw_data_01!A:A,$A8,Raw_data_01!E:E,18)&gt;0,SUMIFS(Raw_data_01!G:G,Raw_data_01!A:A,$A8,Raw_data_01!E:E,18), "")</f>
        <v/>
      </c>
      <c r="DV8" s="2" t="str">
        <f>IF(COUNTIFS(Raw_data_01!A:A,$A8,Raw_data_01!E:E,18)&gt;0,AVERAGEIFS(Raw_data_01!I:I,Raw_data_01!A:A,$A8,Raw_data_01!E:E,18), "")</f>
        <v/>
      </c>
      <c r="DW8" s="2" t="str">
        <f>IF(COUNTIFS(Raw_data_01!A:A,$A8,Raw_data_01!E:E,18)&gt;0,SUMIFS(Raw_data_01!J:J,Raw_data_01!A:A,$A8,Raw_data_01!E:E,18), "")</f>
        <v/>
      </c>
      <c r="DY8">
        <v>5</v>
      </c>
      <c r="DZ8">
        <v>19</v>
      </c>
      <c r="EA8" t="str">
        <f>IF(COUNTIFS(Raw_data_01!A:A,$A8,Raw_data_01!E:E,19)&gt;0,SUMIFS(Raw_data_01!G:G,Raw_data_01!A:A,$A8,Raw_data_01!E:E,19),"")</f>
        <v/>
      </c>
      <c r="EB8" s="2" t="str">
        <f>IF(COUNTIFS(Raw_data_01!A:A,$A8,Raw_data_01!E:E,19)&gt;0,AVERAGEIFS(Raw_data_01!I:I,Raw_data_01!A:A,$A8,Raw_data_01!E:E,19),"")</f>
        <v/>
      </c>
      <c r="EC8" s="2" t="str">
        <f>IF(COUNTIFS(Raw_data_01!A:A,$A8,Raw_data_01!E:E,19)&gt;0,SUMIFS(Raw_data_01!J:J,Raw_data_01!A:A,$A8,Raw_data_01!E:E,19),"")</f>
        <v/>
      </c>
      <c r="EE8">
        <v>5</v>
      </c>
      <c r="EF8">
        <v>20</v>
      </c>
      <c r="EG8" s="2" t="str">
        <f>IF(COUNTIFS(Raw_data_01!A:A,$A8,Raw_data_01!E:E,20)&gt;0,SUMIFS(Raw_data_01!F:F,Raw_data_01!A:A,$A8,Raw_data_01!E:E,20), "")</f>
        <v/>
      </c>
      <c r="EH8" t="str">
        <f>IF(COUNTIFS(Raw_data_01!A:A,$A8,Raw_data_01!E:E,20)&gt;0,SUMIFS(Raw_data_01!G:G,Raw_data_01!A:A,$A8,Raw_data_01!E:E,20), "")</f>
        <v/>
      </c>
      <c r="EI8" s="2" t="str">
        <f>IF(COUNTIFS(Raw_data_01!A:A,$A8,Raw_data_01!E:E,20)&gt;0,AVERAGEIFS(Raw_data_01!I:I,Raw_data_01!A:A,$A8,Raw_data_01!E:E,20), "")</f>
        <v/>
      </c>
      <c r="EJ8" s="2" t="str">
        <f>IF(COUNTIFS(Raw_data_01!A:A,$A8,Raw_data_01!E:E,20)&gt;0,SUMIFS(Raw_data_01!J:J,Raw_data_01!A:A,$A8,Raw_data_01!E:E,20), "")</f>
        <v/>
      </c>
      <c r="EL8">
        <v>5</v>
      </c>
      <c r="EM8">
        <v>21</v>
      </c>
      <c r="EN8" s="2" t="str">
        <f>IF(COUNTIFS(Raw_data_01!A:A,$A8,Raw_data_01!E:E,21)&gt;0,SUMIFS(Raw_data_01!F:F,Raw_data_01!A:A,$A8,Raw_data_01!E:E,21), "")</f>
        <v/>
      </c>
      <c r="EO8" t="str">
        <f>IF(COUNTIFS(Raw_data_01!A:A,$A8,Raw_data_01!E:E,21)&gt;0,SUMIFS(Raw_data_01!G:G,Raw_data_01!A:A,$A8,Raw_data_01!E:E,21), "")</f>
        <v/>
      </c>
      <c r="EP8" s="2" t="str">
        <f>IF(COUNTIFS(Raw_data_01!A:A,$A8,Raw_data_01!E:E,21)&gt;0,AVERAGEIFS(Raw_data_01!I:I,Raw_data_01!A:A,$A8,Raw_data_01!E:E,21), "")</f>
        <v/>
      </c>
      <c r="EQ8" s="2" t="str">
        <f>IF(COUNTIFS(Raw_data_01!A:A,$A8,Raw_data_01!E:E,21)&gt;0,SUMIFS(Raw_data_01!J:J,Raw_data_01!A:A,$A8,Raw_data_01!E:E,21), "")</f>
        <v/>
      </c>
      <c r="ES8">
        <v>6</v>
      </c>
      <c r="ET8">
        <v>22</v>
      </c>
      <c r="EU8" t="str">
        <f>IF(COUNTIFS(Raw_data_01!A:A,$A8,Raw_data_01!E:E,22)&gt;0,SUMIFS(Raw_data_01!G:G,Raw_data_01!A:A,$A8,Raw_data_01!E:E,22),"")</f>
        <v/>
      </c>
      <c r="EV8" s="2" t="str">
        <f>IF(COUNTIFS(Raw_data_01!A:A,$A8,Raw_data_01!E:E,22)&gt;0,AVERAGEIFS(Raw_data_01!I:I,Raw_data_01!A:A,$A8,Raw_data_01!E:E,22),"")</f>
        <v/>
      </c>
      <c r="EW8" s="2" t="str">
        <f>IF(COUNTIFS(Raw_data_01!A:A,$A8,Raw_data_01!E:E,22)&gt;0,SUMIFS(Raw_data_01!J:J,Raw_data_01!A:A,$A8,Raw_data_01!E:E,22),"")</f>
        <v/>
      </c>
      <c r="EY8">
        <v>6</v>
      </c>
      <c r="EZ8">
        <v>23</v>
      </c>
      <c r="FA8" t="str">
        <f>IF(COUNTIFS(Raw_data_01!A:A,$A8,Raw_data_01!E:E,23)&gt;0,SUMIFS(Raw_data_01!G:G,Raw_data_01!A:A,$A8,Raw_data_01!E:E,23),"")</f>
        <v/>
      </c>
      <c r="FB8" s="2" t="str">
        <f>IF(COUNTIFS(Raw_data_01!A:A,$A8,Raw_data_01!E:E,23)&gt;0,AVERAGEIFS(Raw_data_01!I:I,Raw_data_01!A:A,$A8,Raw_data_01!E:E,23),"")</f>
        <v/>
      </c>
      <c r="FC8" s="2" t="str">
        <f>IF(COUNTIFS(Raw_data_01!A:A,$A8,Raw_data_01!E:E,23)&gt;0,SUMIFS(Raw_data_01!J:J,Raw_data_01!A:A,$A8,Raw_data_01!E:E,23),"")</f>
        <v/>
      </c>
      <c r="FE8">
        <v>6</v>
      </c>
      <c r="FF8">
        <v>24</v>
      </c>
      <c r="FG8" t="str">
        <f>IF(COUNTIFS(Raw_data_01!A:A,$A8,Raw_data_01!E:E,24)&gt;0,SUMIFS(Raw_data_01!G:G,Raw_data_01!A:A,$A8,Raw_data_01!E:E,24),"")</f>
        <v/>
      </c>
      <c r="FH8" s="2" t="str">
        <f>IF(COUNTIFS(Raw_data_01!A:A,$A8,Raw_data_01!E:E,24)&gt;0,AVERAGEIFS(Raw_data_01!I:I,Raw_data_01!A:A,$A8,Raw_data_01!E:E,24),"")</f>
        <v/>
      </c>
      <c r="FI8" s="2" t="str">
        <f>IF(COUNTIFS(Raw_data_01!A:A,$A8,Raw_data_01!E:E,24)&gt;0,SUMIFS(Raw_data_01!J:J,Raw_data_01!A:A,$A8,Raw_data_01!E:E,24),"")</f>
        <v/>
      </c>
      <c r="FK8">
        <v>7</v>
      </c>
      <c r="FL8">
        <v>25</v>
      </c>
      <c r="FM8" t="str">
        <f>IF(COUNTIFS(Raw_data_01!A:A,$A8,Raw_data_01!E:E,25)&gt;0,SUMIFS(Raw_data_01!G:G,Raw_data_01!A:A,$A8,Raw_data_01!E:E,25),"")</f>
        <v/>
      </c>
      <c r="FN8" s="2" t="str">
        <f>IF(COUNTIFS(Raw_data_01!A:A,$A8,Raw_data_01!E:E,25)&gt;0,AVERAGEIFS(Raw_data_01!I:I,Raw_data_01!A:A,$A8,Raw_data_01!E:E,25),"")</f>
        <v/>
      </c>
      <c r="FO8" s="2" t="str">
        <f>IF(COUNTIFS(Raw_data_01!A:A,$A8,Raw_data_01!E:E,25)&gt;0,SUMIFS(Raw_data_01!J:J,Raw_data_01!A:A,$A8,Raw_data_01!E:E,25),"")</f>
        <v/>
      </c>
      <c r="FQ8">
        <v>7</v>
      </c>
      <c r="FR8">
        <v>26</v>
      </c>
      <c r="FS8" t="str">
        <f>IF(COUNTIFS(Raw_data_01!A:A,$A8,Raw_data_01!E:E,26)&gt;0,SUMIFS(Raw_data_01!G:G,Raw_data_01!A:A,$A8,Raw_data_01!E:E,26),"")</f>
        <v/>
      </c>
      <c r="FT8" s="2" t="str">
        <f>IF(COUNTIFS(Raw_data_01!A:A,$A8,Raw_data_01!E:E,26)&gt;0,AVERAGEIFS(Raw_data_01!I:I,Raw_data_01!A:A,$A8,Raw_data_01!E:E,26),"")</f>
        <v/>
      </c>
      <c r="FU8" s="2" t="str">
        <f>IF(COUNTIFS(Raw_data_01!A:A,$A8,Raw_data_01!E:E,26)&gt;0,SUMIFS(Raw_data_01!J:J,Raw_data_01!A:A,$A8,Raw_data_01!E:E,26),"")</f>
        <v/>
      </c>
      <c r="FW8">
        <v>7</v>
      </c>
      <c r="FX8">
        <v>27</v>
      </c>
      <c r="FY8" t="str">
        <f>IF(COUNTIFS(Raw_data_01!A:A,$A8,Raw_data_01!E:E,27)&gt;0,SUMIFS(Raw_data_01!G:G,Raw_data_01!A:A,$A8,Raw_data_01!E:E,27),"")</f>
        <v/>
      </c>
      <c r="FZ8" s="2" t="str">
        <f>IF(COUNTIFS(Raw_data_01!A:A,$A8,Raw_data_01!E:E,27)&gt;0,AVERAGEIFS(Raw_data_01!I:I,Raw_data_01!A:A,$A8,Raw_data_01!E:E,27),"")</f>
        <v/>
      </c>
      <c r="GA8" s="2" t="str">
        <f>IF(COUNTIFS(Raw_data_01!A:A,$A8,Raw_data_01!E:E,27)&gt;0,SUMIFS(Raw_data_01!J:J,Raw_data_01!A:A,$A8,Raw_data_01!E:E,27),"")</f>
        <v/>
      </c>
      <c r="GC8">
        <v>7</v>
      </c>
      <c r="GD8">
        <v>28</v>
      </c>
      <c r="GE8" t="str">
        <f>IF(COUNTIFS(Raw_data_01!A:A,$A8,Raw_data_01!E:E,28)&gt;0,SUMIFS(Raw_data_01!G:G,Raw_data_01!A:A,$A8,Raw_data_01!E:E,28),"")</f>
        <v/>
      </c>
      <c r="GF8" s="2" t="str">
        <f>IF(COUNTIFS(Raw_data_01!A:A,$A8,Raw_data_01!E:E,28)&gt;0,AVERAGEIFS(Raw_data_01!I:I,Raw_data_01!A:A,$A8,Raw_data_01!E:E,28),"")</f>
        <v/>
      </c>
      <c r="GG8" s="2" t="str">
        <f>IF(COUNTIFS(Raw_data_01!A:A,$A8,Raw_data_01!E:E,28)&gt;0,SUMIFS(Raw_data_01!J:J,Raw_data_01!A:A,$A8,Raw_data_01!E:E,28),"")</f>
        <v/>
      </c>
    </row>
    <row r="9" spans="1:190" x14ac:dyDescent="0.25">
      <c r="A9" t="s">
        <v>51</v>
      </c>
      <c r="B9" s="2">
        <f>IF(D8&lt;&gt;0, D8, IFERROR(INDEX(D3:D$8, MATCH(1, D3:D$8&lt;&gt;0, 0)), LOOKUP(2, 1/(D3:D$8&lt;&gt;0), D3:D$8)))</f>
        <v>540</v>
      </c>
      <c r="C9" s="2"/>
      <c r="D9" s="2">
        <f t="shared" si="0"/>
        <v>540</v>
      </c>
      <c r="F9">
        <v>1</v>
      </c>
      <c r="G9">
        <v>1</v>
      </c>
      <c r="H9" s="2" t="str">
        <f>IF(COUNTIFS(Raw_data_01!A:A,$A9,Raw_data_01!E:E,1)&gt;0,SUMIFS(Raw_data_01!F:F,Raw_data_01!A:A,$A9,Raw_data_01!E:E,1), "")</f>
        <v/>
      </c>
      <c r="I9" t="str">
        <f>IF(COUNTIFS(Raw_data_01!A:A,$A9,Raw_data_01!E:E,1)&gt;0,SUMIFS(Raw_data_01!G:G,Raw_data_01!A:A,$A9,Raw_data_01!E:E,1), "")</f>
        <v/>
      </c>
      <c r="J9" s="2" t="str">
        <f>IF(COUNTIFS(Raw_data_01!A:A,$A9,Raw_data_01!E:E,1)&gt;0,AVERAGEIFS(Raw_data_01!I:I,Raw_data_01!A:A,$A9,Raw_data_01!E:E,1), "")</f>
        <v/>
      </c>
      <c r="K9" s="2" t="str">
        <f>IF(COUNTIFS(Raw_data_01!A:A,$A9,Raw_data_01!E:E,1)&gt;0,SUMIFS(Raw_data_01!J:J,Raw_data_01!A:A,$A9,Raw_data_01!E:E,1), "")</f>
        <v/>
      </c>
      <c r="M9">
        <v>1</v>
      </c>
      <c r="N9">
        <v>2</v>
      </c>
      <c r="O9" s="2" t="str">
        <f>IF(COUNTIFS(Raw_data_01!A:A,$A9,Raw_data_01!E:E,2)&gt;0,SUMIFS(Raw_data_01!F:F,Raw_data_01!A:A,$A9,Raw_data_01!E:E,2), "")</f>
        <v/>
      </c>
      <c r="P9" t="str">
        <f>IF(COUNTIFS(Raw_data_01!A:A,$A9,Raw_data_01!E:E,2)&gt;0,SUMIFS(Raw_data_01!G:G,Raw_data_01!A:A,$A9,Raw_data_01!E:E,2), "")</f>
        <v/>
      </c>
      <c r="Q9" s="2" t="str">
        <f>IF(COUNTIFS(Raw_data_01!A:A,$A9,Raw_data_01!E:E,2)&gt;0,AVERAGEIFS(Raw_data_01!I:I,Raw_data_01!A:A,$A9,Raw_data_01!E:E,2), "")</f>
        <v/>
      </c>
      <c r="R9" s="2" t="str">
        <f>IF(COUNTIFS(Raw_data_01!A:A,$A9,Raw_data_01!E:E,2)&gt;0,SUMIFS(Raw_data_01!J:J,Raw_data_01!A:A,$A9,Raw_data_01!E:E,2), "")</f>
        <v/>
      </c>
      <c r="T9">
        <v>1</v>
      </c>
      <c r="U9">
        <v>3</v>
      </c>
      <c r="V9" s="2" t="str">
        <f>IF(COUNTIFS(Raw_data_01!A:A,$A9,Raw_data_01!E:E,3)&gt;0,SUMIFS(Raw_data_01!F:F,Raw_data_01!A:A,$A9,Raw_data_01!E:E,3), "")</f>
        <v/>
      </c>
      <c r="W9" t="str">
        <f>IF(COUNTIFS(Raw_data_01!A:A,$A9,Raw_data_01!E:E,3)&gt;0,SUMIFS(Raw_data_01!G:G,Raw_data_01!A:A,$A9,Raw_data_01!E:E,3), "")</f>
        <v/>
      </c>
      <c r="X9" s="2" t="str">
        <f>IF(COUNTIFS(Raw_data_01!A:A,$A9,Raw_data_01!E:E,3)&gt;0,AVERAGEIFS(Raw_data_01!I:I,Raw_data_01!A:A,$A9,Raw_data_01!E:E,3), "")</f>
        <v/>
      </c>
      <c r="Y9" s="2" t="str">
        <f>IF(COUNTIFS(Raw_data_01!A:A,$A9,Raw_data_01!E:E,3)&gt;0,SUMIFS(Raw_data_01!J:J,Raw_data_01!A:A,$A9,Raw_data_01!E:E,3), "")</f>
        <v/>
      </c>
      <c r="AA9">
        <v>1</v>
      </c>
      <c r="AB9">
        <v>8</v>
      </c>
      <c r="AC9" s="2" t="str">
        <f>IF(COUNTIFS(Raw_data_01!A:A,$A9,Raw_data_01!E:E,8)&gt;0,SUMIFS(Raw_data_01!F:F,Raw_data_01!A:A,$A9,Raw_data_01!E:E,8), "")</f>
        <v/>
      </c>
      <c r="AD9" t="str">
        <f>IF(COUNTIFS(Raw_data_01!A:A,$A9,Raw_data_01!E:E,8)&gt;0,SUMIFS(Raw_data_01!G:G,Raw_data_01!A:A,$A9,Raw_data_01!E:E,8), "")</f>
        <v/>
      </c>
      <c r="AE9" s="2" t="str">
        <f>IF(COUNTIFS(Raw_data_01!A:A,$A9,Raw_data_01!E:E,8)&gt;0,AVERAGEIFS(Raw_data_01!I:I,Raw_data_01!A:A,$A9,Raw_data_01!E:E,8), "")</f>
        <v/>
      </c>
      <c r="AF9" s="2" t="str">
        <f>IF(COUNTIFS(Raw_data_01!A:A,$A9,Raw_data_01!E:E,8)&gt;0,SUMIFS(Raw_data_01!J:J,Raw_data_01!A:A,$A9,Raw_data_01!E:E,8), "")</f>
        <v/>
      </c>
      <c r="AH9">
        <v>1</v>
      </c>
      <c r="AI9">
        <v>6</v>
      </c>
      <c r="AJ9" s="2" t="str">
        <f>IF(COUNTIFS(Raw_data_01!A:A,$A9,Raw_data_01!E:E,6)&gt;0,SUMIFS(Raw_data_01!F:F,Raw_data_01!A:A,$A9,Raw_data_01!E:E,6), "")</f>
        <v/>
      </c>
      <c r="AK9" t="str">
        <f>IF(COUNTIFS(Raw_data_01!A:A,$A9,Raw_data_01!E:E,6)&gt;0,SUMIFS(Raw_data_01!G:G,Raw_data_01!A:A,$A9,Raw_data_01!E:E,6), "")</f>
        <v/>
      </c>
      <c r="AL9" s="2" t="str">
        <f>IF(COUNTIFS(Raw_data_01!A:A,$A9,Raw_data_01!E:E,6)&gt;0,AVERAGEIFS(Raw_data_01!I:I,Raw_data_01!A:A,$A9,Raw_data_01!E:E,6), "")</f>
        <v/>
      </c>
      <c r="AM9" s="2" t="str">
        <f>IF(COUNTIFS(Raw_data_01!A:A,$A9,Raw_data_01!E:E,6)&gt;0,SUMIFS(Raw_data_01!J:J,Raw_data_01!A:A,$A9,Raw_data_01!E:E,6), "")</f>
        <v/>
      </c>
      <c r="AO9">
        <v>1</v>
      </c>
      <c r="AP9">
        <v>7</v>
      </c>
      <c r="AQ9" s="2" t="str">
        <f>IF(COUNTIFS(Raw_data_01!A:A,$A9,Raw_data_01!E:E,7)&gt;0,SUMIFS(Raw_data_01!F:F,Raw_data_01!A:A,$A9,Raw_data_01!E:E,7), "")</f>
        <v/>
      </c>
      <c r="AR9" t="str">
        <f>IF(COUNTIFS(Raw_data_01!A:A,$A9,Raw_data_01!E:E,7)&gt;0,SUMIFS(Raw_data_01!G:G,Raw_data_01!A:A,$A9,Raw_data_01!E:E,7), "")</f>
        <v/>
      </c>
      <c r="AS9" s="2" t="str">
        <f>IF(COUNTIFS(Raw_data_01!A:A,$A9,Raw_data_01!E:E,7)&gt;0,AVERAGEIFS(Raw_data_01!I:I,Raw_data_01!A:A,$A9,Raw_data_01!E:E,7), "")</f>
        <v/>
      </c>
      <c r="AT9" s="2" t="str">
        <f>IF(COUNTIFS(Raw_data_01!A:A,$A9,Raw_data_01!E:E,7)&gt;0,SUMIFS(Raw_data_01!J:J,Raw_data_01!A:A,$A9,Raw_data_01!E:E,7), "")</f>
        <v/>
      </c>
      <c r="AV9">
        <v>2</v>
      </c>
      <c r="AW9">
        <v>4</v>
      </c>
      <c r="AX9" t="str">
        <f>IF(COUNTIFS(Raw_data_01!A:A,$A9,Raw_data_01!E:E,4)&gt;0,SUMIFS(Raw_data_01!G:G,Raw_data_01!A:A,$A9,Raw_data_01!E:E,4),"")</f>
        <v/>
      </c>
      <c r="AY9" s="2" t="str">
        <f>IF(COUNTIFS(Raw_data_01!A:A,$A9,Raw_data_01!E:E,4)&gt;0,AVERAGEIFS(Raw_data_01!I:I,Raw_data_01!A:A,$A9,Raw_data_01!E:E,4),"")</f>
        <v/>
      </c>
      <c r="AZ9" s="2" t="str">
        <f>IF(COUNTIFS(Raw_data_01!A:A,$A9,Raw_data_01!E:E,4)&gt;0,SUMIFS(Raw_data_01!J:J,Raw_data_01!A:A,$A9,Raw_data_01!E:E,4),"")</f>
        <v/>
      </c>
      <c r="BB9">
        <v>2</v>
      </c>
      <c r="BC9">
        <v>5</v>
      </c>
      <c r="BD9" t="str">
        <f>IF(COUNTIFS(Raw_data_01!A:A,$A9,Raw_data_01!E:E,5)&gt;0,SUMIFS(Raw_data_01!G:G,Raw_data_01!A:A,$A9,Raw_data_01!E:E,5),"")</f>
        <v/>
      </c>
      <c r="BE9" s="2" t="str">
        <f>IF(COUNTIFS(Raw_data_01!A:A,$A9,Raw_data_01!E:E,5)&gt;0,AVERAGEIFS(Raw_data_01!I:I,Raw_data_01!A:A,$A9,Raw_data_01!E:E,5),"")</f>
        <v/>
      </c>
      <c r="BF9" s="2" t="str">
        <f>IF(COUNTIFS(Raw_data_01!A:A,$A9,Raw_data_01!E:E,5)&gt;0,SUMIFS(Raw_data_01!J:J,Raw_data_01!A:A,$A9,Raw_data_01!E:E,5),"")</f>
        <v/>
      </c>
      <c r="BH9">
        <v>3</v>
      </c>
      <c r="BI9">
        <v>9</v>
      </c>
      <c r="BJ9" s="2" t="str">
        <f>IF(COUNTIFS(Raw_data_01!A:A,$A9,Raw_data_01!E:E,9)&gt;0,SUMIFS(Raw_data_01!F:F,Raw_data_01!A:A,$A9,Raw_data_01!E:E,9), "")</f>
        <v/>
      </c>
      <c r="BK9" t="str">
        <f>IF(COUNTIFS(Raw_data_01!A:A,$A9,Raw_data_01!E:E,9)&gt;0,SUMIFS(Raw_data_01!G:G,Raw_data_01!A:A,$A9,Raw_data_01!E:E,9), "")</f>
        <v/>
      </c>
      <c r="BL9" s="2" t="str">
        <f>IF(COUNTIFS(Raw_data_01!A:A,$A9,Raw_data_01!E:E,9)&gt;0,AVERAGEIFS(Raw_data_01!I:I,Raw_data_01!A:A,$A9,Raw_data_01!E:E,9), "")</f>
        <v/>
      </c>
      <c r="BM9" s="2" t="str">
        <f>IF(COUNTIFS(Raw_data_01!A:A,$A9,Raw_data_01!E:E,9)&gt;0,SUMIFS(Raw_data_01!J:J,Raw_data_01!A:A,$A9,Raw_data_01!E:E,9), "")</f>
        <v/>
      </c>
      <c r="BO9">
        <v>3</v>
      </c>
      <c r="BP9">
        <v>10</v>
      </c>
      <c r="BQ9" s="2" t="str">
        <f>IF(COUNTIFS(Raw_data_01!A:A,$A9,Raw_data_01!E:E,10)&gt;0,SUMIFS(Raw_data_01!F:F,Raw_data_01!A:A,$A9,Raw_data_01!E:E,10), "")</f>
        <v/>
      </c>
      <c r="BR9" t="str">
        <f>IF(COUNTIFS(Raw_data_01!A:A,$A9,Raw_data_01!E:E,10)&gt;0,SUMIFS(Raw_data_01!G:G,Raw_data_01!A:A,$A9,Raw_data_01!E:E,10), "")</f>
        <v/>
      </c>
      <c r="BS9" s="2" t="str">
        <f>IF(COUNTIFS(Raw_data_01!A:A,$A9,Raw_data_01!E:E,10)&gt;0,AVERAGEIFS(Raw_data_01!I:I,Raw_data_01!A:A,$A9,Raw_data_01!E:E,10), "")</f>
        <v/>
      </c>
      <c r="BT9" s="2" t="str">
        <f>IF(COUNTIFS(Raw_data_01!A:A,$A9,Raw_data_01!E:E,10)&gt;0,SUMIFS(Raw_data_01!J:J,Raw_data_01!A:A,$A9,Raw_data_01!E:E,10), "")</f>
        <v/>
      </c>
      <c r="BV9">
        <v>3</v>
      </c>
      <c r="BW9">
        <v>14</v>
      </c>
      <c r="BX9" s="2" t="str">
        <f>IF(COUNTIFS(Raw_data_01!A:A,$A9,Raw_data_01!E:E,14)&gt;0,SUMIFS(Raw_data_01!F:F,Raw_data_01!A:A,$A9,Raw_data_01!E:E,14), "")</f>
        <v/>
      </c>
      <c r="BY9" t="str">
        <f>IF(COUNTIFS(Raw_data_01!A:A,$A9,Raw_data_01!E:E,14)&gt;0,SUMIFS(Raw_data_01!G:G,Raw_data_01!A:A,$A9,Raw_data_01!E:E,14), "")</f>
        <v/>
      </c>
      <c r="BZ9" s="2" t="str">
        <f>IF(COUNTIFS(Raw_data_01!A:A,$A9,Raw_data_01!E:E,14)&gt;0,AVERAGEIFS(Raw_data_01!I:I,Raw_data_01!A:A,$A9,Raw_data_01!E:E,14), "")</f>
        <v/>
      </c>
      <c r="CA9" s="2" t="str">
        <f>IF(COUNTIFS(Raw_data_01!A:A,$A9,Raw_data_01!E:E,14)&gt;0,SUMIFS(Raw_data_01!J:J,Raw_data_01!A:A,$A9,Raw_data_01!E:E,14), "")</f>
        <v/>
      </c>
      <c r="CC9">
        <v>3</v>
      </c>
      <c r="CD9">
        <v>13</v>
      </c>
      <c r="CE9" s="2" t="str">
        <f>IF(COUNTIFS(Raw_data_01!A:A,$A9,Raw_data_01!E:E,13)&gt;0,SUMIFS(Raw_data_01!F:F,Raw_data_01!A:A,$A9,Raw_data_01!E:E,13), "")</f>
        <v/>
      </c>
      <c r="CF9" t="str">
        <f>IF(COUNTIFS(Raw_data_01!A:A,$A9,Raw_data_01!E:E,13)&gt;0,SUMIFS(Raw_data_01!G:G,Raw_data_01!A:A,$A9,Raw_data_01!E:E,13), "")</f>
        <v/>
      </c>
      <c r="CG9" s="2" t="str">
        <f>IF(COUNTIFS(Raw_data_01!A:A,$A9,Raw_data_01!E:E,13)&gt;0,AVERAGEIFS(Raw_data_01!I:I,Raw_data_01!A:A,$A9,Raw_data_01!E:E,13), "")</f>
        <v/>
      </c>
      <c r="CH9" s="2" t="str">
        <f>IF(COUNTIFS(Raw_data_01!A:A,$A9,Raw_data_01!E:E,13)&gt;0,SUMIFS(Raw_data_01!J:J,Raw_data_01!A:A,$A9,Raw_data_01!E:E,13), "")</f>
        <v/>
      </c>
      <c r="CJ9">
        <v>3</v>
      </c>
      <c r="CK9">
        <v>11</v>
      </c>
      <c r="CL9" s="2" t="str">
        <f>IF(COUNTIFS(Raw_data_01!A:A,$A9,Raw_data_01!E:E,11)&gt;0,SUMIFS(Raw_data_01!F:F,Raw_data_01!A:A,$A9,Raw_data_01!E:E,11), "")</f>
        <v/>
      </c>
      <c r="CM9" t="str">
        <f>IF(COUNTIFS(Raw_data_01!A:A,$A9,Raw_data_01!E:E,11)&gt;0,SUMIFS(Raw_data_01!G:G,Raw_data_01!A:A,$A9,Raw_data_01!E:E,11), "")</f>
        <v/>
      </c>
      <c r="CN9" s="2" t="str">
        <f>IF(COUNTIFS(Raw_data_01!A:A,$A9,Raw_data_01!E:E,11)&gt;0,AVERAGEIFS(Raw_data_01!I:I,Raw_data_01!A:A,$A9,Raw_data_01!E:E,11), "")</f>
        <v/>
      </c>
      <c r="CO9" s="2" t="str">
        <f>IF(COUNTIFS(Raw_data_01!A:A,$A9,Raw_data_01!E:E,11)&gt;0,SUMIFS(Raw_data_01!J:J,Raw_data_01!A:A,$A9,Raw_data_01!E:E,11), "")</f>
        <v/>
      </c>
      <c r="CQ9">
        <v>3</v>
      </c>
      <c r="CR9">
        <v>15</v>
      </c>
      <c r="CS9" s="2" t="str">
        <f>IF(COUNTIFS(Raw_data_01!A:A,$A9,Raw_data_01!E:E,15)&gt;0,SUMIFS(Raw_data_01!F:F,Raw_data_01!A:A,$A9,Raw_data_01!E:E,15), "")</f>
        <v/>
      </c>
      <c r="CT9" t="str">
        <f>IF(COUNTIFS(Raw_data_01!A:A,$A9,Raw_data_01!E:E,15)&gt;0,SUMIFS(Raw_data_01!G:G,Raw_data_01!A:A,$A9,Raw_data_01!E:E,15), "")</f>
        <v/>
      </c>
      <c r="CU9" s="2" t="str">
        <f>IF(COUNTIFS(Raw_data_01!A:A,$A9,Raw_data_01!E:E,15)&gt;0,AVERAGEIFS(Raw_data_01!I:I,Raw_data_01!A:A,$A9,Raw_data_01!E:E,15), "")</f>
        <v/>
      </c>
      <c r="CV9" s="2" t="str">
        <f>IF(COUNTIFS(Raw_data_01!A:A,$A9,Raw_data_01!E:E,15)&gt;0,SUMIFS(Raw_data_01!J:J,Raw_data_01!A:A,$A9,Raw_data_01!E:E,15), "")</f>
        <v/>
      </c>
      <c r="CX9">
        <v>3</v>
      </c>
      <c r="CY9">
        <v>12</v>
      </c>
      <c r="CZ9" t="str">
        <f>IF(COUNTIFS(Raw_data_01!A:A,$A9,Raw_data_01!E:E,12)&gt;0,SUMIFS(Raw_data_01!G:G,Raw_data_01!A:A,$A9,Raw_data_01!E:E,12),"")</f>
        <v/>
      </c>
      <c r="DA9" s="2" t="str">
        <f>IF(COUNTIFS(Raw_data_01!A:A,$A9,Raw_data_01!E:E,12)&gt;0,AVERAGEIFS(Raw_data_01!I:I,Raw_data_01!A:A,$A9,Raw_data_01!E:E,12),"")</f>
        <v/>
      </c>
      <c r="DB9" t="str">
        <f>IF(COUNTIFS(Raw_data_01!A:A,$A9,Raw_data_01!E:E,12)&gt;0,SUMIFS(Raw_data_01!J:J,Raw_data_01!A:A,$A9,Raw_data_01!E:E,12),"")</f>
        <v/>
      </c>
      <c r="DD9">
        <v>4</v>
      </c>
      <c r="DE9">
        <v>16</v>
      </c>
      <c r="DF9" s="2" t="str">
        <f>IF(COUNTIFS(Raw_data_01!A:A,$A9,Raw_data_01!E:E,16)&gt;0,SUMIFS(Raw_data_01!F:F,Raw_data_01!A:A,$A9,Raw_data_01!E:E,16), "")</f>
        <v/>
      </c>
      <c r="DG9" t="str">
        <f>IF(COUNTIFS(Raw_data_01!A:A,$A9,Raw_data_01!E:E,16)&gt;0,SUMIFS(Raw_data_01!G:G,Raw_data_01!A:A,$A9,Raw_data_01!E:E,16), "")</f>
        <v/>
      </c>
      <c r="DH9" s="2" t="str">
        <f>IF(COUNTIFS(Raw_data_01!A:A,$A9,Raw_data_01!E:E,16)&gt;0,AVERAGEIFS(Raw_data_01!I:I,Raw_data_01!A:A,$A9,Raw_data_01!E:E,16), "")</f>
        <v/>
      </c>
      <c r="DI9" s="2" t="str">
        <f>IF(COUNTIFS(Raw_data_01!A:A,$A9,Raw_data_01!E:E,16)&gt;0,SUMIFS(Raw_data_01!J:J,Raw_data_01!A:A,$A9,Raw_data_01!E:E,16), "")</f>
        <v/>
      </c>
      <c r="DK9">
        <v>4</v>
      </c>
      <c r="DL9">
        <v>17</v>
      </c>
      <c r="DM9" s="2" t="str">
        <f>IF(COUNTIFS(Raw_data_01!A:A,$A9,Raw_data_01!E:E,17)&gt;0,SUMIFS(Raw_data_01!F:F,Raw_data_01!A:A,$A9,Raw_data_01!E:E,17), "")</f>
        <v/>
      </c>
      <c r="DN9" t="str">
        <f>IF(COUNTIFS(Raw_data_01!A:A,$A9,Raw_data_01!E:E,17)&gt;0,SUMIFS(Raw_data_01!G:G,Raw_data_01!A:A,$A9,Raw_data_01!E:E,17), "")</f>
        <v/>
      </c>
      <c r="DO9" s="2" t="str">
        <f>IF(COUNTIFS(Raw_data_01!A:A,$A9,Raw_data_01!E:E,17)&gt;0,AVERAGEIFS(Raw_data_01!I:I,Raw_data_01!A:A,$A9,Raw_data_01!E:E,17), "")</f>
        <v/>
      </c>
      <c r="DP9" s="2" t="str">
        <f>IF(COUNTIFS(Raw_data_01!A:A,$A9,Raw_data_01!E:E,17)&gt;0,SUMIFS(Raw_data_01!J:J,Raw_data_01!A:A,$A9,Raw_data_01!E:E,17), "")</f>
        <v/>
      </c>
      <c r="DR9">
        <v>5</v>
      </c>
      <c r="DS9">
        <v>18</v>
      </c>
      <c r="DT9" s="2" t="str">
        <f>IF(COUNTIFS(Raw_data_01!A:A,$A9,Raw_data_01!E:E,18)&gt;0,SUMIFS(Raw_data_01!F:F,Raw_data_01!A:A,$A9,Raw_data_01!E:E,18), "")</f>
        <v/>
      </c>
      <c r="DU9" t="str">
        <f>IF(COUNTIFS(Raw_data_01!A:A,$A9,Raw_data_01!E:E,18)&gt;0,SUMIFS(Raw_data_01!G:G,Raw_data_01!A:A,$A9,Raw_data_01!E:E,18), "")</f>
        <v/>
      </c>
      <c r="DV9" s="2" t="str">
        <f>IF(COUNTIFS(Raw_data_01!A:A,$A9,Raw_data_01!E:E,18)&gt;0,AVERAGEIFS(Raw_data_01!I:I,Raw_data_01!A:A,$A9,Raw_data_01!E:E,18), "")</f>
        <v/>
      </c>
      <c r="DW9" s="2" t="str">
        <f>IF(COUNTIFS(Raw_data_01!A:A,$A9,Raw_data_01!E:E,18)&gt;0,SUMIFS(Raw_data_01!J:J,Raw_data_01!A:A,$A9,Raw_data_01!E:E,18), "")</f>
        <v/>
      </c>
      <c r="DY9">
        <v>5</v>
      </c>
      <c r="DZ9">
        <v>19</v>
      </c>
      <c r="EA9" t="str">
        <f>IF(COUNTIFS(Raw_data_01!A:A,$A9,Raw_data_01!E:E,19)&gt;0,SUMIFS(Raw_data_01!G:G,Raw_data_01!A:A,$A9,Raw_data_01!E:E,19),"")</f>
        <v/>
      </c>
      <c r="EB9" s="2" t="str">
        <f>IF(COUNTIFS(Raw_data_01!A:A,$A9,Raw_data_01!E:E,19)&gt;0,AVERAGEIFS(Raw_data_01!I:I,Raw_data_01!A:A,$A9,Raw_data_01!E:E,19),"")</f>
        <v/>
      </c>
      <c r="EC9" s="2" t="str">
        <f>IF(COUNTIFS(Raw_data_01!A:A,$A9,Raw_data_01!E:E,19)&gt;0,SUMIFS(Raw_data_01!J:J,Raw_data_01!A:A,$A9,Raw_data_01!E:E,19),"")</f>
        <v/>
      </c>
      <c r="EE9">
        <v>5</v>
      </c>
      <c r="EF9">
        <v>20</v>
      </c>
      <c r="EG9" s="2" t="str">
        <f>IF(COUNTIFS(Raw_data_01!A:A,$A9,Raw_data_01!E:E,20)&gt;0,SUMIFS(Raw_data_01!F:F,Raw_data_01!A:A,$A9,Raw_data_01!E:E,20), "")</f>
        <v/>
      </c>
      <c r="EH9" t="str">
        <f>IF(COUNTIFS(Raw_data_01!A:A,$A9,Raw_data_01!E:E,20)&gt;0,SUMIFS(Raw_data_01!G:G,Raw_data_01!A:A,$A9,Raw_data_01!E:E,20), "")</f>
        <v/>
      </c>
      <c r="EI9" s="2" t="str">
        <f>IF(COUNTIFS(Raw_data_01!A:A,$A9,Raw_data_01!E:E,20)&gt;0,AVERAGEIFS(Raw_data_01!I:I,Raw_data_01!A:A,$A9,Raw_data_01!E:E,20), "")</f>
        <v/>
      </c>
      <c r="EJ9" s="2" t="str">
        <f>IF(COUNTIFS(Raw_data_01!A:A,$A9,Raw_data_01!E:E,20)&gt;0,SUMIFS(Raw_data_01!J:J,Raw_data_01!A:A,$A9,Raw_data_01!E:E,20), "")</f>
        <v/>
      </c>
      <c r="EL9">
        <v>5</v>
      </c>
      <c r="EM9">
        <v>21</v>
      </c>
      <c r="EN9" s="2" t="str">
        <f>IF(COUNTIFS(Raw_data_01!A:A,$A9,Raw_data_01!E:E,21)&gt;0,SUMIFS(Raw_data_01!F:F,Raw_data_01!A:A,$A9,Raw_data_01!E:E,21), "")</f>
        <v/>
      </c>
      <c r="EO9" t="str">
        <f>IF(COUNTIFS(Raw_data_01!A:A,$A9,Raw_data_01!E:E,21)&gt;0,SUMIFS(Raw_data_01!G:G,Raw_data_01!A:A,$A9,Raw_data_01!E:E,21), "")</f>
        <v/>
      </c>
      <c r="EP9" s="2" t="str">
        <f>IF(COUNTIFS(Raw_data_01!A:A,$A9,Raw_data_01!E:E,21)&gt;0,AVERAGEIFS(Raw_data_01!I:I,Raw_data_01!A:A,$A9,Raw_data_01!E:E,21), "")</f>
        <v/>
      </c>
      <c r="EQ9" s="2" t="str">
        <f>IF(COUNTIFS(Raw_data_01!A:A,$A9,Raw_data_01!E:E,21)&gt;0,SUMIFS(Raw_data_01!J:J,Raw_data_01!A:A,$A9,Raw_data_01!E:E,21), "")</f>
        <v/>
      </c>
      <c r="ES9">
        <v>6</v>
      </c>
      <c r="ET9">
        <v>22</v>
      </c>
      <c r="EU9" t="str">
        <f>IF(COUNTIFS(Raw_data_01!A:A,$A9,Raw_data_01!E:E,22)&gt;0,SUMIFS(Raw_data_01!G:G,Raw_data_01!A:A,$A9,Raw_data_01!E:E,22),"")</f>
        <v/>
      </c>
      <c r="EV9" s="2" t="str">
        <f>IF(COUNTIFS(Raw_data_01!A:A,$A9,Raw_data_01!E:E,22)&gt;0,AVERAGEIFS(Raw_data_01!I:I,Raw_data_01!A:A,$A9,Raw_data_01!E:E,22),"")</f>
        <v/>
      </c>
      <c r="EW9" s="2" t="str">
        <f>IF(COUNTIFS(Raw_data_01!A:A,$A9,Raw_data_01!E:E,22)&gt;0,SUMIFS(Raw_data_01!J:J,Raw_data_01!A:A,$A9,Raw_data_01!E:E,22),"")</f>
        <v/>
      </c>
      <c r="EY9">
        <v>6</v>
      </c>
      <c r="EZ9">
        <v>23</v>
      </c>
      <c r="FA9" t="str">
        <f>IF(COUNTIFS(Raw_data_01!A:A,$A9,Raw_data_01!E:E,23)&gt;0,SUMIFS(Raw_data_01!G:G,Raw_data_01!A:A,$A9,Raw_data_01!E:E,23),"")</f>
        <v/>
      </c>
      <c r="FB9" s="2" t="str">
        <f>IF(COUNTIFS(Raw_data_01!A:A,$A9,Raw_data_01!E:E,23)&gt;0,AVERAGEIFS(Raw_data_01!I:I,Raw_data_01!A:A,$A9,Raw_data_01!E:E,23),"")</f>
        <v/>
      </c>
      <c r="FC9" s="2" t="str">
        <f>IF(COUNTIFS(Raw_data_01!A:A,$A9,Raw_data_01!E:E,23)&gt;0,SUMIFS(Raw_data_01!J:J,Raw_data_01!A:A,$A9,Raw_data_01!E:E,23),"")</f>
        <v/>
      </c>
      <c r="FE9">
        <v>6</v>
      </c>
      <c r="FF9">
        <v>24</v>
      </c>
      <c r="FG9" t="str">
        <f>IF(COUNTIFS(Raw_data_01!A:A,$A9,Raw_data_01!E:E,24)&gt;0,SUMIFS(Raw_data_01!G:G,Raw_data_01!A:A,$A9,Raw_data_01!E:E,24),"")</f>
        <v/>
      </c>
      <c r="FH9" s="2" t="str">
        <f>IF(COUNTIFS(Raw_data_01!A:A,$A9,Raw_data_01!E:E,24)&gt;0,AVERAGEIFS(Raw_data_01!I:I,Raw_data_01!A:A,$A9,Raw_data_01!E:E,24),"")</f>
        <v/>
      </c>
      <c r="FI9" s="2" t="str">
        <f>IF(COUNTIFS(Raw_data_01!A:A,$A9,Raw_data_01!E:E,24)&gt;0,SUMIFS(Raw_data_01!J:J,Raw_data_01!A:A,$A9,Raw_data_01!E:E,24),"")</f>
        <v/>
      </c>
      <c r="FK9">
        <v>7</v>
      </c>
      <c r="FL9">
        <v>25</v>
      </c>
      <c r="FM9" t="str">
        <f>IF(COUNTIFS(Raw_data_01!A:A,$A9,Raw_data_01!E:E,25)&gt;0,SUMIFS(Raw_data_01!G:G,Raw_data_01!A:A,$A9,Raw_data_01!E:E,25),"")</f>
        <v/>
      </c>
      <c r="FN9" s="2" t="str">
        <f>IF(COUNTIFS(Raw_data_01!A:A,$A9,Raw_data_01!E:E,25)&gt;0,AVERAGEIFS(Raw_data_01!I:I,Raw_data_01!A:A,$A9,Raw_data_01!E:E,25),"")</f>
        <v/>
      </c>
      <c r="FO9" s="2" t="str">
        <f>IF(COUNTIFS(Raw_data_01!A:A,$A9,Raw_data_01!E:E,25)&gt;0,SUMIFS(Raw_data_01!J:J,Raw_data_01!A:A,$A9,Raw_data_01!E:E,25),"")</f>
        <v/>
      </c>
      <c r="FQ9">
        <v>7</v>
      </c>
      <c r="FR9">
        <v>26</v>
      </c>
      <c r="FS9" t="str">
        <f>IF(COUNTIFS(Raw_data_01!A:A,$A9,Raw_data_01!E:E,26)&gt;0,SUMIFS(Raw_data_01!G:G,Raw_data_01!A:A,$A9,Raw_data_01!E:E,26),"")</f>
        <v/>
      </c>
      <c r="FT9" s="2" t="str">
        <f>IF(COUNTIFS(Raw_data_01!A:A,$A9,Raw_data_01!E:E,26)&gt;0,AVERAGEIFS(Raw_data_01!I:I,Raw_data_01!A:A,$A9,Raw_data_01!E:E,26),"")</f>
        <v/>
      </c>
      <c r="FU9" s="2" t="str">
        <f>IF(COUNTIFS(Raw_data_01!A:A,$A9,Raw_data_01!E:E,26)&gt;0,SUMIFS(Raw_data_01!J:J,Raw_data_01!A:A,$A9,Raw_data_01!E:E,26),"")</f>
        <v/>
      </c>
      <c r="FW9">
        <v>7</v>
      </c>
      <c r="FX9">
        <v>27</v>
      </c>
      <c r="FY9" t="str">
        <f>IF(COUNTIFS(Raw_data_01!A:A,$A9,Raw_data_01!E:E,27)&gt;0,SUMIFS(Raw_data_01!G:G,Raw_data_01!A:A,$A9,Raw_data_01!E:E,27),"")</f>
        <v/>
      </c>
      <c r="FZ9" s="2" t="str">
        <f>IF(COUNTIFS(Raw_data_01!A:A,$A9,Raw_data_01!E:E,27)&gt;0,AVERAGEIFS(Raw_data_01!I:I,Raw_data_01!A:A,$A9,Raw_data_01!E:E,27),"")</f>
        <v/>
      </c>
      <c r="GA9" s="2" t="str">
        <f>IF(COUNTIFS(Raw_data_01!A:A,$A9,Raw_data_01!E:E,27)&gt;0,SUMIFS(Raw_data_01!J:J,Raw_data_01!A:A,$A9,Raw_data_01!E:E,27),"")</f>
        <v/>
      </c>
      <c r="GC9">
        <v>7</v>
      </c>
      <c r="GD9">
        <v>28</v>
      </c>
      <c r="GE9" t="str">
        <f>IF(COUNTIFS(Raw_data_01!A:A,$A9,Raw_data_01!E:E,28)&gt;0,SUMIFS(Raw_data_01!G:G,Raw_data_01!A:A,$A9,Raw_data_01!E:E,28),"")</f>
        <v/>
      </c>
      <c r="GF9" s="2" t="str">
        <f>IF(COUNTIFS(Raw_data_01!A:A,$A9,Raw_data_01!E:E,28)&gt;0,AVERAGEIFS(Raw_data_01!I:I,Raw_data_01!A:A,$A9,Raw_data_01!E:E,28),"")</f>
        <v/>
      </c>
      <c r="GG9" s="2" t="str">
        <f>IF(COUNTIFS(Raw_data_01!A:A,$A9,Raw_data_01!E:E,28)&gt;0,SUMIFS(Raw_data_01!J:J,Raw_data_01!A:A,$A9,Raw_data_01!E:E,28),"")</f>
        <v/>
      </c>
    </row>
    <row r="10" spans="1:190" x14ac:dyDescent="0.25">
      <c r="A10" t="s">
        <v>52</v>
      </c>
      <c r="B10" s="2">
        <f>IF(D9&lt;&gt;0, D9, IFERROR(INDEX(D3:D$9, MATCH(1, D3:D$9&lt;&gt;0, 0)), LOOKUP(2, 1/(D3:D$9&lt;&gt;0), D3:D$9)))</f>
        <v>540</v>
      </c>
      <c r="C10" s="2"/>
      <c r="D10" s="2">
        <f t="shared" si="0"/>
        <v>540</v>
      </c>
      <c r="F10">
        <v>1</v>
      </c>
      <c r="G10">
        <v>1</v>
      </c>
      <c r="H10" s="2" t="str">
        <f>IF(COUNTIFS(Raw_data_01!A:A,$A10,Raw_data_01!E:E,1)&gt;0,SUMIFS(Raw_data_01!F:F,Raw_data_01!A:A,$A10,Raw_data_01!E:E,1), "")</f>
        <v/>
      </c>
      <c r="I10" t="str">
        <f>IF(COUNTIFS(Raw_data_01!A:A,$A10,Raw_data_01!E:E,1)&gt;0,SUMIFS(Raw_data_01!G:G,Raw_data_01!A:A,$A10,Raw_data_01!E:E,1), "")</f>
        <v/>
      </c>
      <c r="J10" s="2" t="str">
        <f>IF(COUNTIFS(Raw_data_01!A:A,$A10,Raw_data_01!E:E,1)&gt;0,AVERAGEIFS(Raw_data_01!I:I,Raw_data_01!A:A,$A10,Raw_data_01!E:E,1), "")</f>
        <v/>
      </c>
      <c r="K10" s="2" t="str">
        <f>IF(COUNTIFS(Raw_data_01!A:A,$A10,Raw_data_01!E:E,1)&gt;0,SUMIFS(Raw_data_01!J:J,Raw_data_01!A:A,$A10,Raw_data_01!E:E,1), "")</f>
        <v/>
      </c>
      <c r="M10">
        <v>1</v>
      </c>
      <c r="N10">
        <v>2</v>
      </c>
      <c r="O10" s="2" t="str">
        <f>IF(COUNTIFS(Raw_data_01!A:A,$A10,Raw_data_01!E:E,2)&gt;0,SUMIFS(Raw_data_01!F:F,Raw_data_01!A:A,$A10,Raw_data_01!E:E,2), "")</f>
        <v/>
      </c>
      <c r="P10" t="str">
        <f>IF(COUNTIFS(Raw_data_01!A:A,$A10,Raw_data_01!E:E,2)&gt;0,SUMIFS(Raw_data_01!G:G,Raw_data_01!A:A,$A10,Raw_data_01!E:E,2), "")</f>
        <v/>
      </c>
      <c r="Q10" s="2" t="str">
        <f>IF(COUNTIFS(Raw_data_01!A:A,$A10,Raw_data_01!E:E,2)&gt;0,AVERAGEIFS(Raw_data_01!I:I,Raw_data_01!A:A,$A10,Raw_data_01!E:E,2), "")</f>
        <v/>
      </c>
      <c r="R10" s="2" t="str">
        <f>IF(COUNTIFS(Raw_data_01!A:A,$A10,Raw_data_01!E:E,2)&gt;0,SUMIFS(Raw_data_01!J:J,Raw_data_01!A:A,$A10,Raw_data_01!E:E,2), "")</f>
        <v/>
      </c>
      <c r="T10">
        <v>1</v>
      </c>
      <c r="U10">
        <v>3</v>
      </c>
      <c r="V10" s="2" t="str">
        <f>IF(COUNTIFS(Raw_data_01!A:A,$A10,Raw_data_01!E:E,3)&gt;0,SUMIFS(Raw_data_01!F:F,Raw_data_01!A:A,$A10,Raw_data_01!E:E,3), "")</f>
        <v/>
      </c>
      <c r="W10" t="str">
        <f>IF(COUNTIFS(Raw_data_01!A:A,$A10,Raw_data_01!E:E,3)&gt;0,SUMIFS(Raw_data_01!G:G,Raw_data_01!A:A,$A10,Raw_data_01!E:E,3), "")</f>
        <v/>
      </c>
      <c r="X10" s="2" t="str">
        <f>IF(COUNTIFS(Raw_data_01!A:A,$A10,Raw_data_01!E:E,3)&gt;0,AVERAGEIFS(Raw_data_01!I:I,Raw_data_01!A:A,$A10,Raw_data_01!E:E,3), "")</f>
        <v/>
      </c>
      <c r="Y10" s="2" t="str">
        <f>IF(COUNTIFS(Raw_data_01!A:A,$A10,Raw_data_01!E:E,3)&gt;0,SUMIFS(Raw_data_01!J:J,Raw_data_01!A:A,$A10,Raw_data_01!E:E,3), "")</f>
        <v/>
      </c>
      <c r="AA10">
        <v>1</v>
      </c>
      <c r="AB10">
        <v>8</v>
      </c>
      <c r="AC10" s="2" t="str">
        <f>IF(COUNTIFS(Raw_data_01!A:A,$A10,Raw_data_01!E:E,8)&gt;0,SUMIFS(Raw_data_01!F:F,Raw_data_01!A:A,$A10,Raw_data_01!E:E,8), "")</f>
        <v/>
      </c>
      <c r="AD10" t="str">
        <f>IF(COUNTIFS(Raw_data_01!A:A,$A10,Raw_data_01!E:E,8)&gt;0,SUMIFS(Raw_data_01!G:G,Raw_data_01!A:A,$A10,Raw_data_01!E:E,8), "")</f>
        <v/>
      </c>
      <c r="AE10" s="2" t="str">
        <f>IF(COUNTIFS(Raw_data_01!A:A,$A10,Raw_data_01!E:E,8)&gt;0,AVERAGEIFS(Raw_data_01!I:I,Raw_data_01!A:A,$A10,Raw_data_01!E:E,8), "")</f>
        <v/>
      </c>
      <c r="AF10" s="2" t="str">
        <f>IF(COUNTIFS(Raw_data_01!A:A,$A10,Raw_data_01!E:E,8)&gt;0,SUMIFS(Raw_data_01!J:J,Raw_data_01!A:A,$A10,Raw_data_01!E:E,8), "")</f>
        <v/>
      </c>
      <c r="AH10">
        <v>1</v>
      </c>
      <c r="AI10">
        <v>6</v>
      </c>
      <c r="AJ10" s="2" t="str">
        <f>IF(COUNTIFS(Raw_data_01!A:A,$A10,Raw_data_01!E:E,6)&gt;0,SUMIFS(Raw_data_01!F:F,Raw_data_01!A:A,$A10,Raw_data_01!E:E,6), "")</f>
        <v/>
      </c>
      <c r="AK10" t="str">
        <f>IF(COUNTIFS(Raw_data_01!A:A,$A10,Raw_data_01!E:E,6)&gt;0,SUMIFS(Raw_data_01!G:G,Raw_data_01!A:A,$A10,Raw_data_01!E:E,6), "")</f>
        <v/>
      </c>
      <c r="AL10" s="2" t="str">
        <f>IF(COUNTIFS(Raw_data_01!A:A,$A10,Raw_data_01!E:E,6)&gt;0,AVERAGEIFS(Raw_data_01!I:I,Raw_data_01!A:A,$A10,Raw_data_01!E:E,6), "")</f>
        <v/>
      </c>
      <c r="AM10" s="2" t="str">
        <f>IF(COUNTIFS(Raw_data_01!A:A,$A10,Raw_data_01!E:E,6)&gt;0,SUMIFS(Raw_data_01!J:J,Raw_data_01!A:A,$A10,Raw_data_01!E:E,6), "")</f>
        <v/>
      </c>
      <c r="AO10">
        <v>1</v>
      </c>
      <c r="AP10">
        <v>7</v>
      </c>
      <c r="AQ10" s="2" t="str">
        <f>IF(COUNTIFS(Raw_data_01!A:A,$A10,Raw_data_01!E:E,7)&gt;0,SUMIFS(Raw_data_01!F:F,Raw_data_01!A:A,$A10,Raw_data_01!E:E,7), "")</f>
        <v/>
      </c>
      <c r="AR10" t="str">
        <f>IF(COUNTIFS(Raw_data_01!A:A,$A10,Raw_data_01!E:E,7)&gt;0,SUMIFS(Raw_data_01!G:G,Raw_data_01!A:A,$A10,Raw_data_01!E:E,7), "")</f>
        <v/>
      </c>
      <c r="AS10" s="2" t="str">
        <f>IF(COUNTIFS(Raw_data_01!A:A,$A10,Raw_data_01!E:E,7)&gt;0,AVERAGEIFS(Raw_data_01!I:I,Raw_data_01!A:A,$A10,Raw_data_01!E:E,7), "")</f>
        <v/>
      </c>
      <c r="AT10" s="2" t="str">
        <f>IF(COUNTIFS(Raw_data_01!A:A,$A10,Raw_data_01!E:E,7)&gt;0,SUMIFS(Raw_data_01!J:J,Raw_data_01!A:A,$A10,Raw_data_01!E:E,7), "")</f>
        <v/>
      </c>
      <c r="AV10">
        <v>2</v>
      </c>
      <c r="AW10">
        <v>4</v>
      </c>
      <c r="AX10" t="str">
        <f>IF(COUNTIFS(Raw_data_01!A:A,$A10,Raw_data_01!E:E,4)&gt;0,SUMIFS(Raw_data_01!G:G,Raw_data_01!A:A,$A10,Raw_data_01!E:E,4),"")</f>
        <v/>
      </c>
      <c r="AY10" s="2" t="str">
        <f>IF(COUNTIFS(Raw_data_01!A:A,$A10,Raw_data_01!E:E,4)&gt;0,AVERAGEIFS(Raw_data_01!I:I,Raw_data_01!A:A,$A10,Raw_data_01!E:E,4),"")</f>
        <v/>
      </c>
      <c r="AZ10" s="2" t="str">
        <f>IF(COUNTIFS(Raw_data_01!A:A,$A10,Raw_data_01!E:E,4)&gt;0,SUMIFS(Raw_data_01!J:J,Raw_data_01!A:A,$A10,Raw_data_01!E:E,4),"")</f>
        <v/>
      </c>
      <c r="BB10">
        <v>2</v>
      </c>
      <c r="BC10">
        <v>5</v>
      </c>
      <c r="BD10" t="str">
        <f>IF(COUNTIFS(Raw_data_01!A:A,$A10,Raw_data_01!E:E,5)&gt;0,SUMIFS(Raw_data_01!G:G,Raw_data_01!A:A,$A10,Raw_data_01!E:E,5),"")</f>
        <v/>
      </c>
      <c r="BE10" s="2" t="str">
        <f>IF(COUNTIFS(Raw_data_01!A:A,$A10,Raw_data_01!E:E,5)&gt;0,AVERAGEIFS(Raw_data_01!I:I,Raw_data_01!A:A,$A10,Raw_data_01!E:E,5),"")</f>
        <v/>
      </c>
      <c r="BF10" s="2" t="str">
        <f>IF(COUNTIFS(Raw_data_01!A:A,$A10,Raw_data_01!E:E,5)&gt;0,SUMIFS(Raw_data_01!J:J,Raw_data_01!A:A,$A10,Raw_data_01!E:E,5),"")</f>
        <v/>
      </c>
      <c r="BH10">
        <v>3</v>
      </c>
      <c r="BI10">
        <v>9</v>
      </c>
      <c r="BJ10" s="2" t="str">
        <f>IF(COUNTIFS(Raw_data_01!A:A,$A10,Raw_data_01!E:E,9)&gt;0,SUMIFS(Raw_data_01!F:F,Raw_data_01!A:A,$A10,Raw_data_01!E:E,9), "")</f>
        <v/>
      </c>
      <c r="BK10" t="str">
        <f>IF(COUNTIFS(Raw_data_01!A:A,$A10,Raw_data_01!E:E,9)&gt;0,SUMIFS(Raw_data_01!G:G,Raw_data_01!A:A,$A10,Raw_data_01!E:E,9), "")</f>
        <v/>
      </c>
      <c r="BL10" s="2" t="str">
        <f>IF(COUNTIFS(Raw_data_01!A:A,$A10,Raw_data_01!E:E,9)&gt;0,AVERAGEIFS(Raw_data_01!I:I,Raw_data_01!A:A,$A10,Raw_data_01!E:E,9), "")</f>
        <v/>
      </c>
      <c r="BM10" s="2" t="str">
        <f>IF(COUNTIFS(Raw_data_01!A:A,$A10,Raw_data_01!E:E,9)&gt;0,SUMIFS(Raw_data_01!J:J,Raw_data_01!A:A,$A10,Raw_data_01!E:E,9), "")</f>
        <v/>
      </c>
      <c r="BO10">
        <v>3</v>
      </c>
      <c r="BP10">
        <v>10</v>
      </c>
      <c r="BQ10" s="2" t="str">
        <f>IF(COUNTIFS(Raw_data_01!A:A,$A10,Raw_data_01!E:E,10)&gt;0,SUMIFS(Raw_data_01!F:F,Raw_data_01!A:A,$A10,Raw_data_01!E:E,10), "")</f>
        <v/>
      </c>
      <c r="BR10" t="str">
        <f>IF(COUNTIFS(Raw_data_01!A:A,$A10,Raw_data_01!E:E,10)&gt;0,SUMIFS(Raw_data_01!G:G,Raw_data_01!A:A,$A10,Raw_data_01!E:E,10), "")</f>
        <v/>
      </c>
      <c r="BS10" s="2" t="str">
        <f>IF(COUNTIFS(Raw_data_01!A:A,$A10,Raw_data_01!E:E,10)&gt;0,AVERAGEIFS(Raw_data_01!I:I,Raw_data_01!A:A,$A10,Raw_data_01!E:E,10), "")</f>
        <v/>
      </c>
      <c r="BT10" s="2" t="str">
        <f>IF(COUNTIFS(Raw_data_01!A:A,$A10,Raw_data_01!E:E,10)&gt;0,SUMIFS(Raw_data_01!J:J,Raw_data_01!A:A,$A10,Raw_data_01!E:E,10), "")</f>
        <v/>
      </c>
      <c r="BV10">
        <v>3</v>
      </c>
      <c r="BW10">
        <v>14</v>
      </c>
      <c r="BX10" s="2" t="str">
        <f>IF(COUNTIFS(Raw_data_01!A:A,$A10,Raw_data_01!E:E,14)&gt;0,SUMIFS(Raw_data_01!F:F,Raw_data_01!A:A,$A10,Raw_data_01!E:E,14), "")</f>
        <v/>
      </c>
      <c r="BY10" t="str">
        <f>IF(COUNTIFS(Raw_data_01!A:A,$A10,Raw_data_01!E:E,14)&gt;0,SUMIFS(Raw_data_01!G:G,Raw_data_01!A:A,$A10,Raw_data_01!E:E,14), "")</f>
        <v/>
      </c>
      <c r="BZ10" s="2" t="str">
        <f>IF(COUNTIFS(Raw_data_01!A:A,$A10,Raw_data_01!E:E,14)&gt;0,AVERAGEIFS(Raw_data_01!I:I,Raw_data_01!A:A,$A10,Raw_data_01!E:E,14), "")</f>
        <v/>
      </c>
      <c r="CA10" s="2" t="str">
        <f>IF(COUNTIFS(Raw_data_01!A:A,$A10,Raw_data_01!E:E,14)&gt;0,SUMIFS(Raw_data_01!J:J,Raw_data_01!A:A,$A10,Raw_data_01!E:E,14), "")</f>
        <v/>
      </c>
      <c r="CC10">
        <v>3</v>
      </c>
      <c r="CD10">
        <v>13</v>
      </c>
      <c r="CE10" s="2" t="str">
        <f>IF(COUNTIFS(Raw_data_01!A:A,$A10,Raw_data_01!E:E,13)&gt;0,SUMIFS(Raw_data_01!F:F,Raw_data_01!A:A,$A10,Raw_data_01!E:E,13), "")</f>
        <v/>
      </c>
      <c r="CF10" t="str">
        <f>IF(COUNTIFS(Raw_data_01!A:A,$A10,Raw_data_01!E:E,13)&gt;0,SUMIFS(Raw_data_01!G:G,Raw_data_01!A:A,$A10,Raw_data_01!E:E,13), "")</f>
        <v/>
      </c>
      <c r="CG10" s="2" t="str">
        <f>IF(COUNTIFS(Raw_data_01!A:A,$A10,Raw_data_01!E:E,13)&gt;0,AVERAGEIFS(Raw_data_01!I:I,Raw_data_01!A:A,$A10,Raw_data_01!E:E,13), "")</f>
        <v/>
      </c>
      <c r="CH10" s="2" t="str">
        <f>IF(COUNTIFS(Raw_data_01!A:A,$A10,Raw_data_01!E:E,13)&gt;0,SUMIFS(Raw_data_01!J:J,Raw_data_01!A:A,$A10,Raw_data_01!E:E,13), "")</f>
        <v/>
      </c>
      <c r="CJ10">
        <v>3</v>
      </c>
      <c r="CK10">
        <v>11</v>
      </c>
      <c r="CL10" s="2" t="str">
        <f>IF(COUNTIFS(Raw_data_01!A:A,$A10,Raw_data_01!E:E,11)&gt;0,SUMIFS(Raw_data_01!F:F,Raw_data_01!A:A,$A10,Raw_data_01!E:E,11), "")</f>
        <v/>
      </c>
      <c r="CM10" t="str">
        <f>IF(COUNTIFS(Raw_data_01!A:A,$A10,Raw_data_01!E:E,11)&gt;0,SUMIFS(Raw_data_01!G:G,Raw_data_01!A:A,$A10,Raw_data_01!E:E,11), "")</f>
        <v/>
      </c>
      <c r="CN10" s="2" t="str">
        <f>IF(COUNTIFS(Raw_data_01!A:A,$A10,Raw_data_01!E:E,11)&gt;0,AVERAGEIFS(Raw_data_01!I:I,Raw_data_01!A:A,$A10,Raw_data_01!E:E,11), "")</f>
        <v/>
      </c>
      <c r="CO10" s="2" t="str">
        <f>IF(COUNTIFS(Raw_data_01!A:A,$A10,Raw_data_01!E:E,11)&gt;0,SUMIFS(Raw_data_01!J:J,Raw_data_01!A:A,$A10,Raw_data_01!E:E,11), "")</f>
        <v/>
      </c>
      <c r="CQ10">
        <v>3</v>
      </c>
      <c r="CR10">
        <v>15</v>
      </c>
      <c r="CS10" s="2" t="str">
        <f>IF(COUNTIFS(Raw_data_01!A:A,$A10,Raw_data_01!E:E,15)&gt;0,SUMIFS(Raw_data_01!F:F,Raw_data_01!A:A,$A10,Raw_data_01!E:E,15), "")</f>
        <v/>
      </c>
      <c r="CT10" t="str">
        <f>IF(COUNTIFS(Raw_data_01!A:A,$A10,Raw_data_01!E:E,15)&gt;0,SUMIFS(Raw_data_01!G:G,Raw_data_01!A:A,$A10,Raw_data_01!E:E,15), "")</f>
        <v/>
      </c>
      <c r="CU10" s="2" t="str">
        <f>IF(COUNTIFS(Raw_data_01!A:A,$A10,Raw_data_01!E:E,15)&gt;0,AVERAGEIFS(Raw_data_01!I:I,Raw_data_01!A:A,$A10,Raw_data_01!E:E,15), "")</f>
        <v/>
      </c>
      <c r="CV10" s="2" t="str">
        <f>IF(COUNTIFS(Raw_data_01!A:A,$A10,Raw_data_01!E:E,15)&gt;0,SUMIFS(Raw_data_01!J:J,Raw_data_01!A:A,$A10,Raw_data_01!E:E,15), "")</f>
        <v/>
      </c>
      <c r="CX10">
        <v>3</v>
      </c>
      <c r="CY10">
        <v>12</v>
      </c>
      <c r="CZ10" t="str">
        <f>IF(COUNTIFS(Raw_data_01!A:A,$A10,Raw_data_01!E:E,12)&gt;0,SUMIFS(Raw_data_01!G:G,Raw_data_01!A:A,$A10,Raw_data_01!E:E,12),"")</f>
        <v/>
      </c>
      <c r="DA10" s="2" t="str">
        <f>IF(COUNTIFS(Raw_data_01!A:A,$A10,Raw_data_01!E:E,12)&gt;0,AVERAGEIFS(Raw_data_01!I:I,Raw_data_01!A:A,$A10,Raw_data_01!E:E,12),"")</f>
        <v/>
      </c>
      <c r="DB10" t="str">
        <f>IF(COUNTIFS(Raw_data_01!A:A,$A10,Raw_data_01!E:E,12)&gt;0,SUMIFS(Raw_data_01!J:J,Raw_data_01!A:A,$A10,Raw_data_01!E:E,12),"")</f>
        <v/>
      </c>
      <c r="DD10">
        <v>4</v>
      </c>
      <c r="DE10">
        <v>16</v>
      </c>
      <c r="DF10" s="2" t="str">
        <f>IF(COUNTIFS(Raw_data_01!A:A,$A10,Raw_data_01!E:E,16)&gt;0,SUMIFS(Raw_data_01!F:F,Raw_data_01!A:A,$A10,Raw_data_01!E:E,16), "")</f>
        <v/>
      </c>
      <c r="DG10" t="str">
        <f>IF(COUNTIFS(Raw_data_01!A:A,$A10,Raw_data_01!E:E,16)&gt;0,SUMIFS(Raw_data_01!G:G,Raw_data_01!A:A,$A10,Raw_data_01!E:E,16), "")</f>
        <v/>
      </c>
      <c r="DH10" s="2" t="str">
        <f>IF(COUNTIFS(Raw_data_01!A:A,$A10,Raw_data_01!E:E,16)&gt;0,AVERAGEIFS(Raw_data_01!I:I,Raw_data_01!A:A,$A10,Raw_data_01!E:E,16), "")</f>
        <v/>
      </c>
      <c r="DI10" s="2" t="str">
        <f>IF(COUNTIFS(Raw_data_01!A:A,$A10,Raw_data_01!E:E,16)&gt;0,SUMIFS(Raw_data_01!J:J,Raw_data_01!A:A,$A10,Raw_data_01!E:E,16), "")</f>
        <v/>
      </c>
      <c r="DK10">
        <v>4</v>
      </c>
      <c r="DL10">
        <v>17</v>
      </c>
      <c r="DM10" s="2" t="str">
        <f>IF(COUNTIFS(Raw_data_01!A:A,$A10,Raw_data_01!E:E,17)&gt;0,SUMIFS(Raw_data_01!F:F,Raw_data_01!A:A,$A10,Raw_data_01!E:E,17), "")</f>
        <v/>
      </c>
      <c r="DN10" t="str">
        <f>IF(COUNTIFS(Raw_data_01!A:A,$A10,Raw_data_01!E:E,17)&gt;0,SUMIFS(Raw_data_01!G:G,Raw_data_01!A:A,$A10,Raw_data_01!E:E,17), "")</f>
        <v/>
      </c>
      <c r="DO10" s="2" t="str">
        <f>IF(COUNTIFS(Raw_data_01!A:A,$A10,Raw_data_01!E:E,17)&gt;0,AVERAGEIFS(Raw_data_01!I:I,Raw_data_01!A:A,$A10,Raw_data_01!E:E,17), "")</f>
        <v/>
      </c>
      <c r="DP10" s="2" t="str">
        <f>IF(COUNTIFS(Raw_data_01!A:A,$A10,Raw_data_01!E:E,17)&gt;0,SUMIFS(Raw_data_01!J:J,Raw_data_01!A:A,$A10,Raw_data_01!E:E,17), "")</f>
        <v/>
      </c>
      <c r="DR10">
        <v>5</v>
      </c>
      <c r="DS10">
        <v>18</v>
      </c>
      <c r="DT10" s="2" t="str">
        <f>IF(COUNTIFS(Raw_data_01!A:A,$A10,Raw_data_01!E:E,18)&gt;0,SUMIFS(Raw_data_01!F:F,Raw_data_01!A:A,$A10,Raw_data_01!E:E,18), "")</f>
        <v/>
      </c>
      <c r="DU10" t="str">
        <f>IF(COUNTIFS(Raw_data_01!A:A,$A10,Raw_data_01!E:E,18)&gt;0,SUMIFS(Raw_data_01!G:G,Raw_data_01!A:A,$A10,Raw_data_01!E:E,18), "")</f>
        <v/>
      </c>
      <c r="DV10" s="2" t="str">
        <f>IF(COUNTIFS(Raw_data_01!A:A,$A10,Raw_data_01!E:E,18)&gt;0,AVERAGEIFS(Raw_data_01!I:I,Raw_data_01!A:A,$A10,Raw_data_01!E:E,18), "")</f>
        <v/>
      </c>
      <c r="DW10" s="2" t="str">
        <f>IF(COUNTIFS(Raw_data_01!A:A,$A10,Raw_data_01!E:E,18)&gt;0,SUMIFS(Raw_data_01!J:J,Raw_data_01!A:A,$A10,Raw_data_01!E:E,18), "")</f>
        <v/>
      </c>
      <c r="DY10">
        <v>5</v>
      </c>
      <c r="DZ10">
        <v>19</v>
      </c>
      <c r="EA10" t="str">
        <f>IF(COUNTIFS(Raw_data_01!A:A,$A10,Raw_data_01!E:E,19)&gt;0,SUMIFS(Raw_data_01!G:G,Raw_data_01!A:A,$A10,Raw_data_01!E:E,19),"")</f>
        <v/>
      </c>
      <c r="EB10" s="2" t="str">
        <f>IF(COUNTIFS(Raw_data_01!A:A,$A10,Raw_data_01!E:E,19)&gt;0,AVERAGEIFS(Raw_data_01!I:I,Raw_data_01!A:A,$A10,Raw_data_01!E:E,19),"")</f>
        <v/>
      </c>
      <c r="EC10" s="2" t="str">
        <f>IF(COUNTIFS(Raw_data_01!A:A,$A10,Raw_data_01!E:E,19)&gt;0,SUMIFS(Raw_data_01!J:J,Raw_data_01!A:A,$A10,Raw_data_01!E:E,19),"")</f>
        <v/>
      </c>
      <c r="EE10">
        <v>5</v>
      </c>
      <c r="EF10">
        <v>20</v>
      </c>
      <c r="EG10" s="2" t="str">
        <f>IF(COUNTIFS(Raw_data_01!A:A,$A10,Raw_data_01!E:E,20)&gt;0,SUMIFS(Raw_data_01!F:F,Raw_data_01!A:A,$A10,Raw_data_01!E:E,20), "")</f>
        <v/>
      </c>
      <c r="EH10" t="str">
        <f>IF(COUNTIFS(Raw_data_01!A:A,$A10,Raw_data_01!E:E,20)&gt;0,SUMIFS(Raw_data_01!G:G,Raw_data_01!A:A,$A10,Raw_data_01!E:E,20), "")</f>
        <v/>
      </c>
      <c r="EI10" s="2" t="str">
        <f>IF(COUNTIFS(Raw_data_01!A:A,$A10,Raw_data_01!E:E,20)&gt;0,AVERAGEIFS(Raw_data_01!I:I,Raw_data_01!A:A,$A10,Raw_data_01!E:E,20), "")</f>
        <v/>
      </c>
      <c r="EJ10" s="2" t="str">
        <f>IF(COUNTIFS(Raw_data_01!A:A,$A10,Raw_data_01!E:E,20)&gt;0,SUMIFS(Raw_data_01!J:J,Raw_data_01!A:A,$A10,Raw_data_01!E:E,20), "")</f>
        <v/>
      </c>
      <c r="EL10">
        <v>5</v>
      </c>
      <c r="EM10">
        <v>21</v>
      </c>
      <c r="EN10" s="2" t="str">
        <f>IF(COUNTIFS(Raw_data_01!A:A,$A10,Raw_data_01!E:E,21)&gt;0,SUMIFS(Raw_data_01!F:F,Raw_data_01!A:A,$A10,Raw_data_01!E:E,21), "")</f>
        <v/>
      </c>
      <c r="EO10" t="str">
        <f>IF(COUNTIFS(Raw_data_01!A:A,$A10,Raw_data_01!E:E,21)&gt;0,SUMIFS(Raw_data_01!G:G,Raw_data_01!A:A,$A10,Raw_data_01!E:E,21), "")</f>
        <v/>
      </c>
      <c r="EP10" s="2" t="str">
        <f>IF(COUNTIFS(Raw_data_01!A:A,$A10,Raw_data_01!E:E,21)&gt;0,AVERAGEIFS(Raw_data_01!I:I,Raw_data_01!A:A,$A10,Raw_data_01!E:E,21), "")</f>
        <v/>
      </c>
      <c r="EQ10" s="2" t="str">
        <f>IF(COUNTIFS(Raw_data_01!A:A,$A10,Raw_data_01!E:E,21)&gt;0,SUMIFS(Raw_data_01!J:J,Raw_data_01!A:A,$A10,Raw_data_01!E:E,21), "")</f>
        <v/>
      </c>
      <c r="ES10">
        <v>6</v>
      </c>
      <c r="ET10">
        <v>22</v>
      </c>
      <c r="EU10" t="str">
        <f>IF(COUNTIFS(Raw_data_01!A:A,$A10,Raw_data_01!E:E,22)&gt;0,SUMIFS(Raw_data_01!G:G,Raw_data_01!A:A,$A10,Raw_data_01!E:E,22),"")</f>
        <v/>
      </c>
      <c r="EV10" s="2" t="str">
        <f>IF(COUNTIFS(Raw_data_01!A:A,$A10,Raw_data_01!E:E,22)&gt;0,AVERAGEIFS(Raw_data_01!I:I,Raw_data_01!A:A,$A10,Raw_data_01!E:E,22),"")</f>
        <v/>
      </c>
      <c r="EW10" s="2" t="str">
        <f>IF(COUNTIFS(Raw_data_01!A:A,$A10,Raw_data_01!E:E,22)&gt;0,SUMIFS(Raw_data_01!J:J,Raw_data_01!A:A,$A10,Raw_data_01!E:E,22),"")</f>
        <v/>
      </c>
      <c r="EY10">
        <v>6</v>
      </c>
      <c r="EZ10">
        <v>23</v>
      </c>
      <c r="FA10" t="str">
        <f>IF(COUNTIFS(Raw_data_01!A:A,$A10,Raw_data_01!E:E,23)&gt;0,SUMIFS(Raw_data_01!G:G,Raw_data_01!A:A,$A10,Raw_data_01!E:E,23),"")</f>
        <v/>
      </c>
      <c r="FB10" s="2" t="str">
        <f>IF(COUNTIFS(Raw_data_01!A:A,$A10,Raw_data_01!E:E,23)&gt;0,AVERAGEIFS(Raw_data_01!I:I,Raw_data_01!A:A,$A10,Raw_data_01!E:E,23),"")</f>
        <v/>
      </c>
      <c r="FC10" s="2" t="str">
        <f>IF(COUNTIFS(Raw_data_01!A:A,$A10,Raw_data_01!E:E,23)&gt;0,SUMIFS(Raw_data_01!J:J,Raw_data_01!A:A,$A10,Raw_data_01!E:E,23),"")</f>
        <v/>
      </c>
      <c r="FE10">
        <v>6</v>
      </c>
      <c r="FF10">
        <v>24</v>
      </c>
      <c r="FG10" t="str">
        <f>IF(COUNTIFS(Raw_data_01!A:A,$A10,Raw_data_01!E:E,24)&gt;0,SUMIFS(Raw_data_01!G:G,Raw_data_01!A:A,$A10,Raw_data_01!E:E,24),"")</f>
        <v/>
      </c>
      <c r="FH10" s="2" t="str">
        <f>IF(COUNTIFS(Raw_data_01!A:A,$A10,Raw_data_01!E:E,24)&gt;0,AVERAGEIFS(Raw_data_01!I:I,Raw_data_01!A:A,$A10,Raw_data_01!E:E,24),"")</f>
        <v/>
      </c>
      <c r="FI10" s="2" t="str">
        <f>IF(COUNTIFS(Raw_data_01!A:A,$A10,Raw_data_01!E:E,24)&gt;0,SUMIFS(Raw_data_01!J:J,Raw_data_01!A:A,$A10,Raw_data_01!E:E,24),"")</f>
        <v/>
      </c>
      <c r="FK10">
        <v>7</v>
      </c>
      <c r="FL10">
        <v>25</v>
      </c>
      <c r="FM10" t="str">
        <f>IF(COUNTIFS(Raw_data_01!A:A,$A10,Raw_data_01!E:E,25)&gt;0,SUMIFS(Raw_data_01!G:G,Raw_data_01!A:A,$A10,Raw_data_01!E:E,25),"")</f>
        <v/>
      </c>
      <c r="FN10" s="2" t="str">
        <f>IF(COUNTIFS(Raw_data_01!A:A,$A10,Raw_data_01!E:E,25)&gt;0,AVERAGEIFS(Raw_data_01!I:I,Raw_data_01!A:A,$A10,Raw_data_01!E:E,25),"")</f>
        <v/>
      </c>
      <c r="FO10" s="2" t="str">
        <f>IF(COUNTIFS(Raw_data_01!A:A,$A10,Raw_data_01!E:E,25)&gt;0,SUMIFS(Raw_data_01!J:J,Raw_data_01!A:A,$A10,Raw_data_01!E:E,25),"")</f>
        <v/>
      </c>
      <c r="FQ10">
        <v>7</v>
      </c>
      <c r="FR10">
        <v>26</v>
      </c>
      <c r="FS10" t="str">
        <f>IF(COUNTIFS(Raw_data_01!A:A,$A10,Raw_data_01!E:E,26)&gt;0,SUMIFS(Raw_data_01!G:G,Raw_data_01!A:A,$A10,Raw_data_01!E:E,26),"")</f>
        <v/>
      </c>
      <c r="FT10" s="2" t="str">
        <f>IF(COUNTIFS(Raw_data_01!A:A,$A10,Raw_data_01!E:E,26)&gt;0,AVERAGEIFS(Raw_data_01!I:I,Raw_data_01!A:A,$A10,Raw_data_01!E:E,26),"")</f>
        <v/>
      </c>
      <c r="FU10" s="2" t="str">
        <f>IF(COUNTIFS(Raw_data_01!A:A,$A10,Raw_data_01!E:E,26)&gt;0,SUMIFS(Raw_data_01!J:J,Raw_data_01!A:A,$A10,Raw_data_01!E:E,26),"")</f>
        <v/>
      </c>
      <c r="FW10">
        <v>7</v>
      </c>
      <c r="FX10">
        <v>27</v>
      </c>
      <c r="FY10" t="str">
        <f>IF(COUNTIFS(Raw_data_01!A:A,$A10,Raw_data_01!E:E,27)&gt;0,SUMIFS(Raw_data_01!G:G,Raw_data_01!A:A,$A10,Raw_data_01!E:E,27),"")</f>
        <v/>
      </c>
      <c r="FZ10" s="2" t="str">
        <f>IF(COUNTIFS(Raw_data_01!A:A,$A10,Raw_data_01!E:E,27)&gt;0,AVERAGEIFS(Raw_data_01!I:I,Raw_data_01!A:A,$A10,Raw_data_01!E:E,27),"")</f>
        <v/>
      </c>
      <c r="GA10" s="2" t="str">
        <f>IF(COUNTIFS(Raw_data_01!A:A,$A10,Raw_data_01!E:E,27)&gt;0,SUMIFS(Raw_data_01!J:J,Raw_data_01!A:A,$A10,Raw_data_01!E:E,27),"")</f>
        <v/>
      </c>
      <c r="GC10">
        <v>7</v>
      </c>
      <c r="GD10">
        <v>28</v>
      </c>
      <c r="GE10" t="str">
        <f>IF(COUNTIFS(Raw_data_01!A:A,$A10,Raw_data_01!E:E,28)&gt;0,SUMIFS(Raw_data_01!G:G,Raw_data_01!A:A,$A10,Raw_data_01!E:E,28),"")</f>
        <v/>
      </c>
      <c r="GF10" s="2" t="str">
        <f>IF(COUNTIFS(Raw_data_01!A:A,$A10,Raw_data_01!E:E,28)&gt;0,AVERAGEIFS(Raw_data_01!I:I,Raw_data_01!A:A,$A10,Raw_data_01!E:E,28),"")</f>
        <v/>
      </c>
      <c r="GG10" s="2" t="str">
        <f>IF(COUNTIFS(Raw_data_01!A:A,$A10,Raw_data_01!E:E,28)&gt;0,SUMIFS(Raw_data_01!J:J,Raw_data_01!A:A,$A10,Raw_data_01!E:E,28),"")</f>
        <v/>
      </c>
    </row>
    <row r="11" spans="1:190" x14ac:dyDescent="0.25">
      <c r="A11" t="s">
        <v>53</v>
      </c>
      <c r="B11" s="2">
        <f>IF(D10&lt;&gt;0, D10, IFERROR(INDEX(D3:D$10, MATCH(1, D3:D$10&lt;&gt;0, 0)), LOOKUP(2, 1/(D3:D$10&lt;&gt;0), D3:D$10)))</f>
        <v>540</v>
      </c>
      <c r="C11" s="2"/>
      <c r="D11" s="2">
        <f t="shared" si="0"/>
        <v>540</v>
      </c>
      <c r="F11">
        <v>1</v>
      </c>
      <c r="G11">
        <v>1</v>
      </c>
      <c r="H11" s="2" t="str">
        <f>IF(COUNTIFS(Raw_data_01!A:A,$A11,Raw_data_01!E:E,1)&gt;0,SUMIFS(Raw_data_01!F:F,Raw_data_01!A:A,$A11,Raw_data_01!E:E,1), "")</f>
        <v/>
      </c>
      <c r="I11" t="str">
        <f>IF(COUNTIFS(Raw_data_01!A:A,$A11,Raw_data_01!E:E,1)&gt;0,SUMIFS(Raw_data_01!G:G,Raw_data_01!A:A,$A11,Raw_data_01!E:E,1), "")</f>
        <v/>
      </c>
      <c r="J11" s="2" t="str">
        <f>IF(COUNTIFS(Raw_data_01!A:A,$A11,Raw_data_01!E:E,1)&gt;0,AVERAGEIFS(Raw_data_01!I:I,Raw_data_01!A:A,$A11,Raw_data_01!E:E,1), "")</f>
        <v/>
      </c>
      <c r="K11" s="2" t="str">
        <f>IF(COUNTIFS(Raw_data_01!A:A,$A11,Raw_data_01!E:E,1)&gt;0,SUMIFS(Raw_data_01!J:J,Raw_data_01!A:A,$A11,Raw_data_01!E:E,1), "")</f>
        <v/>
      </c>
      <c r="M11">
        <v>1</v>
      </c>
      <c r="N11">
        <v>2</v>
      </c>
      <c r="O11" s="2" t="str">
        <f>IF(COUNTIFS(Raw_data_01!A:A,$A11,Raw_data_01!E:E,2)&gt;0,SUMIFS(Raw_data_01!F:F,Raw_data_01!A:A,$A11,Raw_data_01!E:E,2), "")</f>
        <v/>
      </c>
      <c r="P11" t="str">
        <f>IF(COUNTIFS(Raw_data_01!A:A,$A11,Raw_data_01!E:E,2)&gt;0,SUMIFS(Raw_data_01!G:G,Raw_data_01!A:A,$A11,Raw_data_01!E:E,2), "")</f>
        <v/>
      </c>
      <c r="Q11" s="2" t="str">
        <f>IF(COUNTIFS(Raw_data_01!A:A,$A11,Raw_data_01!E:E,2)&gt;0,AVERAGEIFS(Raw_data_01!I:I,Raw_data_01!A:A,$A11,Raw_data_01!E:E,2), "")</f>
        <v/>
      </c>
      <c r="R11" s="2" t="str">
        <f>IF(COUNTIFS(Raw_data_01!A:A,$A11,Raw_data_01!E:E,2)&gt;0,SUMIFS(Raw_data_01!J:J,Raw_data_01!A:A,$A11,Raw_data_01!E:E,2), "")</f>
        <v/>
      </c>
      <c r="T11">
        <v>1</v>
      </c>
      <c r="U11">
        <v>3</v>
      </c>
      <c r="V11" s="2" t="str">
        <f>IF(COUNTIFS(Raw_data_01!A:A,$A11,Raw_data_01!E:E,3)&gt;0,SUMIFS(Raw_data_01!F:F,Raw_data_01!A:A,$A11,Raw_data_01!E:E,3), "")</f>
        <v/>
      </c>
      <c r="W11" t="str">
        <f>IF(COUNTIFS(Raw_data_01!A:A,$A11,Raw_data_01!E:E,3)&gt;0,SUMIFS(Raw_data_01!G:G,Raw_data_01!A:A,$A11,Raw_data_01!E:E,3), "")</f>
        <v/>
      </c>
      <c r="X11" s="2" t="str">
        <f>IF(COUNTIFS(Raw_data_01!A:A,$A11,Raw_data_01!E:E,3)&gt;0,AVERAGEIFS(Raw_data_01!I:I,Raw_data_01!A:A,$A11,Raw_data_01!E:E,3), "")</f>
        <v/>
      </c>
      <c r="Y11" s="2" t="str">
        <f>IF(COUNTIFS(Raw_data_01!A:A,$A11,Raw_data_01!E:E,3)&gt;0,SUMIFS(Raw_data_01!J:J,Raw_data_01!A:A,$A11,Raw_data_01!E:E,3), "")</f>
        <v/>
      </c>
      <c r="AA11">
        <v>1</v>
      </c>
      <c r="AB11">
        <v>8</v>
      </c>
      <c r="AC11" s="2" t="str">
        <f>IF(COUNTIFS(Raw_data_01!A:A,$A11,Raw_data_01!E:E,8)&gt;0,SUMIFS(Raw_data_01!F:F,Raw_data_01!A:A,$A11,Raw_data_01!E:E,8), "")</f>
        <v/>
      </c>
      <c r="AD11" t="str">
        <f>IF(COUNTIFS(Raw_data_01!A:A,$A11,Raw_data_01!E:E,8)&gt;0,SUMIFS(Raw_data_01!G:G,Raw_data_01!A:A,$A11,Raw_data_01!E:E,8), "")</f>
        <v/>
      </c>
      <c r="AE11" s="2" t="str">
        <f>IF(COUNTIFS(Raw_data_01!A:A,$A11,Raw_data_01!E:E,8)&gt;0,AVERAGEIFS(Raw_data_01!I:I,Raw_data_01!A:A,$A11,Raw_data_01!E:E,8), "")</f>
        <v/>
      </c>
      <c r="AF11" s="2" t="str">
        <f>IF(COUNTIFS(Raw_data_01!A:A,$A11,Raw_data_01!E:E,8)&gt;0,SUMIFS(Raw_data_01!J:J,Raw_data_01!A:A,$A11,Raw_data_01!E:E,8), "")</f>
        <v/>
      </c>
      <c r="AH11">
        <v>1</v>
      </c>
      <c r="AI11">
        <v>6</v>
      </c>
      <c r="AJ11" s="2" t="str">
        <f>IF(COUNTIFS(Raw_data_01!A:A,$A11,Raw_data_01!E:E,6)&gt;0,SUMIFS(Raw_data_01!F:F,Raw_data_01!A:A,$A11,Raw_data_01!E:E,6), "")</f>
        <v/>
      </c>
      <c r="AK11" t="str">
        <f>IF(COUNTIFS(Raw_data_01!A:A,$A11,Raw_data_01!E:E,6)&gt;0,SUMIFS(Raw_data_01!G:G,Raw_data_01!A:A,$A11,Raw_data_01!E:E,6), "")</f>
        <v/>
      </c>
      <c r="AL11" s="2" t="str">
        <f>IF(COUNTIFS(Raw_data_01!A:A,$A11,Raw_data_01!E:E,6)&gt;0,AVERAGEIFS(Raw_data_01!I:I,Raw_data_01!A:A,$A11,Raw_data_01!E:E,6), "")</f>
        <v/>
      </c>
      <c r="AM11" s="2" t="str">
        <f>IF(COUNTIFS(Raw_data_01!A:A,$A11,Raw_data_01!E:E,6)&gt;0,SUMIFS(Raw_data_01!J:J,Raw_data_01!A:A,$A11,Raw_data_01!E:E,6), "")</f>
        <v/>
      </c>
      <c r="AO11">
        <v>1</v>
      </c>
      <c r="AP11">
        <v>7</v>
      </c>
      <c r="AQ11" s="2" t="str">
        <f>IF(COUNTIFS(Raw_data_01!A:A,$A11,Raw_data_01!E:E,7)&gt;0,SUMIFS(Raw_data_01!F:F,Raw_data_01!A:A,$A11,Raw_data_01!E:E,7), "")</f>
        <v/>
      </c>
      <c r="AR11" t="str">
        <f>IF(COUNTIFS(Raw_data_01!A:A,$A11,Raw_data_01!E:E,7)&gt;0,SUMIFS(Raw_data_01!G:G,Raw_data_01!A:A,$A11,Raw_data_01!E:E,7), "")</f>
        <v/>
      </c>
      <c r="AS11" s="2" t="str">
        <f>IF(COUNTIFS(Raw_data_01!A:A,$A11,Raw_data_01!E:E,7)&gt;0,AVERAGEIFS(Raw_data_01!I:I,Raw_data_01!A:A,$A11,Raw_data_01!E:E,7), "")</f>
        <v/>
      </c>
      <c r="AT11" s="2" t="str">
        <f>IF(COUNTIFS(Raw_data_01!A:A,$A11,Raw_data_01!E:E,7)&gt;0,SUMIFS(Raw_data_01!J:J,Raw_data_01!A:A,$A11,Raw_data_01!E:E,7), "")</f>
        <v/>
      </c>
      <c r="AV11">
        <v>2</v>
      </c>
      <c r="AW11">
        <v>4</v>
      </c>
      <c r="AX11" t="str">
        <f>IF(COUNTIFS(Raw_data_01!A:A,$A11,Raw_data_01!E:E,4)&gt;0,SUMIFS(Raw_data_01!G:G,Raw_data_01!A:A,$A11,Raw_data_01!E:E,4),"")</f>
        <v/>
      </c>
      <c r="AY11" s="2" t="str">
        <f>IF(COUNTIFS(Raw_data_01!A:A,$A11,Raw_data_01!E:E,4)&gt;0,AVERAGEIFS(Raw_data_01!I:I,Raw_data_01!A:A,$A11,Raw_data_01!E:E,4),"")</f>
        <v/>
      </c>
      <c r="AZ11" s="2" t="str">
        <f>IF(COUNTIFS(Raw_data_01!A:A,$A11,Raw_data_01!E:E,4)&gt;0,SUMIFS(Raw_data_01!J:J,Raw_data_01!A:A,$A11,Raw_data_01!E:E,4),"")</f>
        <v/>
      </c>
      <c r="BB11">
        <v>2</v>
      </c>
      <c r="BC11">
        <v>5</v>
      </c>
      <c r="BD11" t="str">
        <f>IF(COUNTIFS(Raw_data_01!A:A,$A11,Raw_data_01!E:E,5)&gt;0,SUMIFS(Raw_data_01!G:G,Raw_data_01!A:A,$A11,Raw_data_01!E:E,5),"")</f>
        <v/>
      </c>
      <c r="BE11" s="2" t="str">
        <f>IF(COUNTIFS(Raw_data_01!A:A,$A11,Raw_data_01!E:E,5)&gt;0,AVERAGEIFS(Raw_data_01!I:I,Raw_data_01!A:A,$A11,Raw_data_01!E:E,5),"")</f>
        <v/>
      </c>
      <c r="BF11" s="2" t="str">
        <f>IF(COUNTIFS(Raw_data_01!A:A,$A11,Raw_data_01!E:E,5)&gt;0,SUMIFS(Raw_data_01!J:J,Raw_data_01!A:A,$A11,Raw_data_01!E:E,5),"")</f>
        <v/>
      </c>
      <c r="BH11">
        <v>3</v>
      </c>
      <c r="BI11">
        <v>9</v>
      </c>
      <c r="BJ11" s="2" t="str">
        <f>IF(COUNTIFS(Raw_data_01!A:A,$A11,Raw_data_01!E:E,9)&gt;0,SUMIFS(Raw_data_01!F:F,Raw_data_01!A:A,$A11,Raw_data_01!E:E,9), "")</f>
        <v/>
      </c>
      <c r="BK11" t="str">
        <f>IF(COUNTIFS(Raw_data_01!A:A,$A11,Raw_data_01!E:E,9)&gt;0,SUMIFS(Raw_data_01!G:G,Raw_data_01!A:A,$A11,Raw_data_01!E:E,9), "")</f>
        <v/>
      </c>
      <c r="BL11" s="2" t="str">
        <f>IF(COUNTIFS(Raw_data_01!A:A,$A11,Raw_data_01!E:E,9)&gt;0,AVERAGEIFS(Raw_data_01!I:I,Raw_data_01!A:A,$A11,Raw_data_01!E:E,9), "")</f>
        <v/>
      </c>
      <c r="BM11" s="2" t="str">
        <f>IF(COUNTIFS(Raw_data_01!A:A,$A11,Raw_data_01!E:E,9)&gt;0,SUMIFS(Raw_data_01!J:J,Raw_data_01!A:A,$A11,Raw_data_01!E:E,9), "")</f>
        <v/>
      </c>
      <c r="BO11">
        <v>3</v>
      </c>
      <c r="BP11">
        <v>10</v>
      </c>
      <c r="BQ11" s="2" t="str">
        <f>IF(COUNTIFS(Raw_data_01!A:A,$A11,Raw_data_01!E:E,10)&gt;0,SUMIFS(Raw_data_01!F:F,Raw_data_01!A:A,$A11,Raw_data_01!E:E,10), "")</f>
        <v/>
      </c>
      <c r="BR11" t="str">
        <f>IF(COUNTIFS(Raw_data_01!A:A,$A11,Raw_data_01!E:E,10)&gt;0,SUMIFS(Raw_data_01!G:G,Raw_data_01!A:A,$A11,Raw_data_01!E:E,10), "")</f>
        <v/>
      </c>
      <c r="BS11" s="2" t="str">
        <f>IF(COUNTIFS(Raw_data_01!A:A,$A11,Raw_data_01!E:E,10)&gt;0,AVERAGEIFS(Raw_data_01!I:I,Raw_data_01!A:A,$A11,Raw_data_01!E:E,10), "")</f>
        <v/>
      </c>
      <c r="BT11" s="2" t="str">
        <f>IF(COUNTIFS(Raw_data_01!A:A,$A11,Raw_data_01!E:E,10)&gt;0,SUMIFS(Raw_data_01!J:J,Raw_data_01!A:A,$A11,Raw_data_01!E:E,10), "")</f>
        <v/>
      </c>
      <c r="BV11">
        <v>3</v>
      </c>
      <c r="BW11">
        <v>14</v>
      </c>
      <c r="BX11" s="2" t="str">
        <f>IF(COUNTIFS(Raw_data_01!A:A,$A11,Raw_data_01!E:E,14)&gt;0,SUMIFS(Raw_data_01!F:F,Raw_data_01!A:A,$A11,Raw_data_01!E:E,14), "")</f>
        <v/>
      </c>
      <c r="BY11" t="str">
        <f>IF(COUNTIFS(Raw_data_01!A:A,$A11,Raw_data_01!E:E,14)&gt;0,SUMIFS(Raw_data_01!G:G,Raw_data_01!A:A,$A11,Raw_data_01!E:E,14), "")</f>
        <v/>
      </c>
      <c r="BZ11" s="2" t="str">
        <f>IF(COUNTIFS(Raw_data_01!A:A,$A11,Raw_data_01!E:E,14)&gt;0,AVERAGEIFS(Raw_data_01!I:I,Raw_data_01!A:A,$A11,Raw_data_01!E:E,14), "")</f>
        <v/>
      </c>
      <c r="CA11" s="2" t="str">
        <f>IF(COUNTIFS(Raw_data_01!A:A,$A11,Raw_data_01!E:E,14)&gt;0,SUMIFS(Raw_data_01!J:J,Raw_data_01!A:A,$A11,Raw_data_01!E:E,14), "")</f>
        <v/>
      </c>
      <c r="CC11">
        <v>3</v>
      </c>
      <c r="CD11">
        <v>13</v>
      </c>
      <c r="CE11" s="2" t="str">
        <f>IF(COUNTIFS(Raw_data_01!A:A,$A11,Raw_data_01!E:E,13)&gt;0,SUMIFS(Raw_data_01!F:F,Raw_data_01!A:A,$A11,Raw_data_01!E:E,13), "")</f>
        <v/>
      </c>
      <c r="CF11" t="str">
        <f>IF(COUNTIFS(Raw_data_01!A:A,$A11,Raw_data_01!E:E,13)&gt;0,SUMIFS(Raw_data_01!G:G,Raw_data_01!A:A,$A11,Raw_data_01!E:E,13), "")</f>
        <v/>
      </c>
      <c r="CG11" s="2" t="str">
        <f>IF(COUNTIFS(Raw_data_01!A:A,$A11,Raw_data_01!E:E,13)&gt;0,AVERAGEIFS(Raw_data_01!I:I,Raw_data_01!A:A,$A11,Raw_data_01!E:E,13), "")</f>
        <v/>
      </c>
      <c r="CH11" s="2" t="str">
        <f>IF(COUNTIFS(Raw_data_01!A:A,$A11,Raw_data_01!E:E,13)&gt;0,SUMIFS(Raw_data_01!J:J,Raw_data_01!A:A,$A11,Raw_data_01!E:E,13), "")</f>
        <v/>
      </c>
      <c r="CJ11">
        <v>3</v>
      </c>
      <c r="CK11">
        <v>11</v>
      </c>
      <c r="CL11" s="2" t="str">
        <f>IF(COUNTIFS(Raw_data_01!A:A,$A11,Raw_data_01!E:E,11)&gt;0,SUMIFS(Raw_data_01!F:F,Raw_data_01!A:A,$A11,Raw_data_01!E:E,11), "")</f>
        <v/>
      </c>
      <c r="CM11" t="str">
        <f>IF(COUNTIFS(Raw_data_01!A:A,$A11,Raw_data_01!E:E,11)&gt;0,SUMIFS(Raw_data_01!G:G,Raw_data_01!A:A,$A11,Raw_data_01!E:E,11), "")</f>
        <v/>
      </c>
      <c r="CN11" s="2" t="str">
        <f>IF(COUNTIFS(Raw_data_01!A:A,$A11,Raw_data_01!E:E,11)&gt;0,AVERAGEIFS(Raw_data_01!I:I,Raw_data_01!A:A,$A11,Raw_data_01!E:E,11), "")</f>
        <v/>
      </c>
      <c r="CO11" s="2" t="str">
        <f>IF(COUNTIFS(Raw_data_01!A:A,$A11,Raw_data_01!E:E,11)&gt;0,SUMIFS(Raw_data_01!J:J,Raw_data_01!A:A,$A11,Raw_data_01!E:E,11), "")</f>
        <v/>
      </c>
      <c r="CQ11">
        <v>3</v>
      </c>
      <c r="CR11">
        <v>15</v>
      </c>
      <c r="CS11" s="2" t="str">
        <f>IF(COUNTIFS(Raw_data_01!A:A,$A11,Raw_data_01!E:E,15)&gt;0,SUMIFS(Raw_data_01!F:F,Raw_data_01!A:A,$A11,Raw_data_01!E:E,15), "")</f>
        <v/>
      </c>
      <c r="CT11" t="str">
        <f>IF(COUNTIFS(Raw_data_01!A:A,$A11,Raw_data_01!E:E,15)&gt;0,SUMIFS(Raw_data_01!G:G,Raw_data_01!A:A,$A11,Raw_data_01!E:E,15), "")</f>
        <v/>
      </c>
      <c r="CU11" s="2" t="str">
        <f>IF(COUNTIFS(Raw_data_01!A:A,$A11,Raw_data_01!E:E,15)&gt;0,AVERAGEIFS(Raw_data_01!I:I,Raw_data_01!A:A,$A11,Raw_data_01!E:E,15), "")</f>
        <v/>
      </c>
      <c r="CV11" s="2" t="str">
        <f>IF(COUNTIFS(Raw_data_01!A:A,$A11,Raw_data_01!E:E,15)&gt;0,SUMIFS(Raw_data_01!J:J,Raw_data_01!A:A,$A11,Raw_data_01!E:E,15), "")</f>
        <v/>
      </c>
      <c r="CX11">
        <v>3</v>
      </c>
      <c r="CY11">
        <v>12</v>
      </c>
      <c r="CZ11" t="str">
        <f>IF(COUNTIFS(Raw_data_01!A:A,$A11,Raw_data_01!E:E,12)&gt;0,SUMIFS(Raw_data_01!G:G,Raw_data_01!A:A,$A11,Raw_data_01!E:E,12),"")</f>
        <v/>
      </c>
      <c r="DA11" s="2" t="str">
        <f>IF(COUNTIFS(Raw_data_01!A:A,$A11,Raw_data_01!E:E,12)&gt;0,AVERAGEIFS(Raw_data_01!I:I,Raw_data_01!A:A,$A11,Raw_data_01!E:E,12),"")</f>
        <v/>
      </c>
      <c r="DB11" t="str">
        <f>IF(COUNTIFS(Raw_data_01!A:A,$A11,Raw_data_01!E:E,12)&gt;0,SUMIFS(Raw_data_01!J:J,Raw_data_01!A:A,$A11,Raw_data_01!E:E,12),"")</f>
        <v/>
      </c>
      <c r="DD11">
        <v>4</v>
      </c>
      <c r="DE11">
        <v>16</v>
      </c>
      <c r="DF11" s="2" t="str">
        <f>IF(COUNTIFS(Raw_data_01!A:A,$A11,Raw_data_01!E:E,16)&gt;0,SUMIFS(Raw_data_01!F:F,Raw_data_01!A:A,$A11,Raw_data_01!E:E,16), "")</f>
        <v/>
      </c>
      <c r="DG11" t="str">
        <f>IF(COUNTIFS(Raw_data_01!A:A,$A11,Raw_data_01!E:E,16)&gt;0,SUMIFS(Raw_data_01!G:G,Raw_data_01!A:A,$A11,Raw_data_01!E:E,16), "")</f>
        <v/>
      </c>
      <c r="DH11" s="2" t="str">
        <f>IF(COUNTIFS(Raw_data_01!A:A,$A11,Raw_data_01!E:E,16)&gt;0,AVERAGEIFS(Raw_data_01!I:I,Raw_data_01!A:A,$A11,Raw_data_01!E:E,16), "")</f>
        <v/>
      </c>
      <c r="DI11" s="2" t="str">
        <f>IF(COUNTIFS(Raw_data_01!A:A,$A11,Raw_data_01!E:E,16)&gt;0,SUMIFS(Raw_data_01!J:J,Raw_data_01!A:A,$A11,Raw_data_01!E:E,16), "")</f>
        <v/>
      </c>
      <c r="DK11">
        <v>4</v>
      </c>
      <c r="DL11">
        <v>17</v>
      </c>
      <c r="DM11" s="2" t="str">
        <f>IF(COUNTIFS(Raw_data_01!A:A,$A11,Raw_data_01!E:E,17)&gt;0,SUMIFS(Raw_data_01!F:F,Raw_data_01!A:A,$A11,Raw_data_01!E:E,17), "")</f>
        <v/>
      </c>
      <c r="DN11" t="str">
        <f>IF(COUNTIFS(Raw_data_01!A:A,$A11,Raw_data_01!E:E,17)&gt;0,SUMIFS(Raw_data_01!G:G,Raw_data_01!A:A,$A11,Raw_data_01!E:E,17), "")</f>
        <v/>
      </c>
      <c r="DO11" s="2" t="str">
        <f>IF(COUNTIFS(Raw_data_01!A:A,$A11,Raw_data_01!E:E,17)&gt;0,AVERAGEIFS(Raw_data_01!I:I,Raw_data_01!A:A,$A11,Raw_data_01!E:E,17), "")</f>
        <v/>
      </c>
      <c r="DP11" s="2" t="str">
        <f>IF(COUNTIFS(Raw_data_01!A:A,$A11,Raw_data_01!E:E,17)&gt;0,SUMIFS(Raw_data_01!J:J,Raw_data_01!A:A,$A11,Raw_data_01!E:E,17), "")</f>
        <v/>
      </c>
      <c r="DR11">
        <v>5</v>
      </c>
      <c r="DS11">
        <v>18</v>
      </c>
      <c r="DT11" s="2" t="str">
        <f>IF(COUNTIFS(Raw_data_01!A:A,$A11,Raw_data_01!E:E,18)&gt;0,SUMIFS(Raw_data_01!F:F,Raw_data_01!A:A,$A11,Raw_data_01!E:E,18), "")</f>
        <v/>
      </c>
      <c r="DU11" t="str">
        <f>IF(COUNTIFS(Raw_data_01!A:A,$A11,Raw_data_01!E:E,18)&gt;0,SUMIFS(Raw_data_01!G:G,Raw_data_01!A:A,$A11,Raw_data_01!E:E,18), "")</f>
        <v/>
      </c>
      <c r="DV11" s="2" t="str">
        <f>IF(COUNTIFS(Raw_data_01!A:A,$A11,Raw_data_01!E:E,18)&gt;0,AVERAGEIFS(Raw_data_01!I:I,Raw_data_01!A:A,$A11,Raw_data_01!E:E,18), "")</f>
        <v/>
      </c>
      <c r="DW11" s="2" t="str">
        <f>IF(COUNTIFS(Raw_data_01!A:A,$A11,Raw_data_01!E:E,18)&gt;0,SUMIFS(Raw_data_01!J:J,Raw_data_01!A:A,$A11,Raw_data_01!E:E,18), "")</f>
        <v/>
      </c>
      <c r="DY11">
        <v>5</v>
      </c>
      <c r="DZ11">
        <v>19</v>
      </c>
      <c r="EA11" t="str">
        <f>IF(COUNTIFS(Raw_data_01!A:A,$A11,Raw_data_01!E:E,19)&gt;0,SUMIFS(Raw_data_01!G:G,Raw_data_01!A:A,$A11,Raw_data_01!E:E,19),"")</f>
        <v/>
      </c>
      <c r="EB11" s="2" t="str">
        <f>IF(COUNTIFS(Raw_data_01!A:A,$A11,Raw_data_01!E:E,19)&gt;0,AVERAGEIFS(Raw_data_01!I:I,Raw_data_01!A:A,$A11,Raw_data_01!E:E,19),"")</f>
        <v/>
      </c>
      <c r="EC11" s="2" t="str">
        <f>IF(COUNTIFS(Raw_data_01!A:A,$A11,Raw_data_01!E:E,19)&gt;0,SUMIFS(Raw_data_01!J:J,Raw_data_01!A:A,$A11,Raw_data_01!E:E,19),"")</f>
        <v/>
      </c>
      <c r="EE11">
        <v>5</v>
      </c>
      <c r="EF11">
        <v>20</v>
      </c>
      <c r="EG11" s="2" t="str">
        <f>IF(COUNTIFS(Raw_data_01!A:A,$A11,Raw_data_01!E:E,20)&gt;0,SUMIFS(Raw_data_01!F:F,Raw_data_01!A:A,$A11,Raw_data_01!E:E,20), "")</f>
        <v/>
      </c>
      <c r="EH11" t="str">
        <f>IF(COUNTIFS(Raw_data_01!A:A,$A11,Raw_data_01!E:E,20)&gt;0,SUMIFS(Raw_data_01!G:G,Raw_data_01!A:A,$A11,Raw_data_01!E:E,20), "")</f>
        <v/>
      </c>
      <c r="EI11" s="2" t="str">
        <f>IF(COUNTIFS(Raw_data_01!A:A,$A11,Raw_data_01!E:E,20)&gt;0,AVERAGEIFS(Raw_data_01!I:I,Raw_data_01!A:A,$A11,Raw_data_01!E:E,20), "")</f>
        <v/>
      </c>
      <c r="EJ11" s="2" t="str">
        <f>IF(COUNTIFS(Raw_data_01!A:A,$A11,Raw_data_01!E:E,20)&gt;0,SUMIFS(Raw_data_01!J:J,Raw_data_01!A:A,$A11,Raw_data_01!E:E,20), "")</f>
        <v/>
      </c>
      <c r="EL11">
        <v>5</v>
      </c>
      <c r="EM11">
        <v>21</v>
      </c>
      <c r="EN11" s="2" t="str">
        <f>IF(COUNTIFS(Raw_data_01!A:A,$A11,Raw_data_01!E:E,21)&gt;0,SUMIFS(Raw_data_01!F:F,Raw_data_01!A:A,$A11,Raw_data_01!E:E,21), "")</f>
        <v/>
      </c>
      <c r="EO11" t="str">
        <f>IF(COUNTIFS(Raw_data_01!A:A,$A11,Raw_data_01!E:E,21)&gt;0,SUMIFS(Raw_data_01!G:G,Raw_data_01!A:A,$A11,Raw_data_01!E:E,21), "")</f>
        <v/>
      </c>
      <c r="EP11" s="2" t="str">
        <f>IF(COUNTIFS(Raw_data_01!A:A,$A11,Raw_data_01!E:E,21)&gt;0,AVERAGEIFS(Raw_data_01!I:I,Raw_data_01!A:A,$A11,Raw_data_01!E:E,21), "")</f>
        <v/>
      </c>
      <c r="EQ11" s="2" t="str">
        <f>IF(COUNTIFS(Raw_data_01!A:A,$A11,Raw_data_01!E:E,21)&gt;0,SUMIFS(Raw_data_01!J:J,Raw_data_01!A:A,$A11,Raw_data_01!E:E,21), "")</f>
        <v/>
      </c>
      <c r="ES11">
        <v>6</v>
      </c>
      <c r="ET11">
        <v>22</v>
      </c>
      <c r="EU11" t="str">
        <f>IF(COUNTIFS(Raw_data_01!A:A,$A11,Raw_data_01!E:E,22)&gt;0,SUMIFS(Raw_data_01!G:G,Raw_data_01!A:A,$A11,Raw_data_01!E:E,22),"")</f>
        <v/>
      </c>
      <c r="EV11" s="2" t="str">
        <f>IF(COUNTIFS(Raw_data_01!A:A,$A11,Raw_data_01!E:E,22)&gt;0,AVERAGEIFS(Raw_data_01!I:I,Raw_data_01!A:A,$A11,Raw_data_01!E:E,22),"")</f>
        <v/>
      </c>
      <c r="EW11" s="2" t="str">
        <f>IF(COUNTIFS(Raw_data_01!A:A,$A11,Raw_data_01!E:E,22)&gt;0,SUMIFS(Raw_data_01!J:J,Raw_data_01!A:A,$A11,Raw_data_01!E:E,22),"")</f>
        <v/>
      </c>
      <c r="EY11">
        <v>6</v>
      </c>
      <c r="EZ11">
        <v>23</v>
      </c>
      <c r="FA11" t="str">
        <f>IF(COUNTIFS(Raw_data_01!A:A,$A11,Raw_data_01!E:E,23)&gt;0,SUMIFS(Raw_data_01!G:G,Raw_data_01!A:A,$A11,Raw_data_01!E:E,23),"")</f>
        <v/>
      </c>
      <c r="FB11" s="2" t="str">
        <f>IF(COUNTIFS(Raw_data_01!A:A,$A11,Raw_data_01!E:E,23)&gt;0,AVERAGEIFS(Raw_data_01!I:I,Raw_data_01!A:A,$A11,Raw_data_01!E:E,23),"")</f>
        <v/>
      </c>
      <c r="FC11" s="2" t="str">
        <f>IF(COUNTIFS(Raw_data_01!A:A,$A11,Raw_data_01!E:E,23)&gt;0,SUMIFS(Raw_data_01!J:J,Raw_data_01!A:A,$A11,Raw_data_01!E:E,23),"")</f>
        <v/>
      </c>
      <c r="FE11">
        <v>6</v>
      </c>
      <c r="FF11">
        <v>24</v>
      </c>
      <c r="FG11" t="str">
        <f>IF(COUNTIFS(Raw_data_01!A:A,$A11,Raw_data_01!E:E,24)&gt;0,SUMIFS(Raw_data_01!G:G,Raw_data_01!A:A,$A11,Raw_data_01!E:E,24),"")</f>
        <v/>
      </c>
      <c r="FH11" s="2" t="str">
        <f>IF(COUNTIFS(Raw_data_01!A:A,$A11,Raw_data_01!E:E,24)&gt;0,AVERAGEIFS(Raw_data_01!I:I,Raw_data_01!A:A,$A11,Raw_data_01!E:E,24),"")</f>
        <v/>
      </c>
      <c r="FI11" s="2" t="str">
        <f>IF(COUNTIFS(Raw_data_01!A:A,$A11,Raw_data_01!E:E,24)&gt;0,SUMIFS(Raw_data_01!J:J,Raw_data_01!A:A,$A11,Raw_data_01!E:E,24),"")</f>
        <v/>
      </c>
      <c r="FK11">
        <v>7</v>
      </c>
      <c r="FL11">
        <v>25</v>
      </c>
      <c r="FM11" t="str">
        <f>IF(COUNTIFS(Raw_data_01!A:A,$A11,Raw_data_01!E:E,25)&gt;0,SUMIFS(Raw_data_01!G:G,Raw_data_01!A:A,$A11,Raw_data_01!E:E,25),"")</f>
        <v/>
      </c>
      <c r="FN11" s="2" t="str">
        <f>IF(COUNTIFS(Raw_data_01!A:A,$A11,Raw_data_01!E:E,25)&gt;0,AVERAGEIFS(Raw_data_01!I:I,Raw_data_01!A:A,$A11,Raw_data_01!E:E,25),"")</f>
        <v/>
      </c>
      <c r="FO11" s="2" t="str">
        <f>IF(COUNTIFS(Raw_data_01!A:A,$A11,Raw_data_01!E:E,25)&gt;0,SUMIFS(Raw_data_01!J:J,Raw_data_01!A:A,$A11,Raw_data_01!E:E,25),"")</f>
        <v/>
      </c>
      <c r="FQ11">
        <v>7</v>
      </c>
      <c r="FR11">
        <v>26</v>
      </c>
      <c r="FS11" t="str">
        <f>IF(COUNTIFS(Raw_data_01!A:A,$A11,Raw_data_01!E:E,26)&gt;0,SUMIFS(Raw_data_01!G:G,Raw_data_01!A:A,$A11,Raw_data_01!E:E,26),"")</f>
        <v/>
      </c>
      <c r="FT11" s="2" t="str">
        <f>IF(COUNTIFS(Raw_data_01!A:A,$A11,Raw_data_01!E:E,26)&gt;0,AVERAGEIFS(Raw_data_01!I:I,Raw_data_01!A:A,$A11,Raw_data_01!E:E,26),"")</f>
        <v/>
      </c>
      <c r="FU11" s="2" t="str">
        <f>IF(COUNTIFS(Raw_data_01!A:A,$A11,Raw_data_01!E:E,26)&gt;0,SUMIFS(Raw_data_01!J:J,Raw_data_01!A:A,$A11,Raw_data_01!E:E,26),"")</f>
        <v/>
      </c>
      <c r="FW11">
        <v>7</v>
      </c>
      <c r="FX11">
        <v>27</v>
      </c>
      <c r="FY11" t="str">
        <f>IF(COUNTIFS(Raw_data_01!A:A,$A11,Raw_data_01!E:E,27)&gt;0,SUMIFS(Raw_data_01!G:G,Raw_data_01!A:A,$A11,Raw_data_01!E:E,27),"")</f>
        <v/>
      </c>
      <c r="FZ11" s="2" t="str">
        <f>IF(COUNTIFS(Raw_data_01!A:A,$A11,Raw_data_01!E:E,27)&gt;0,AVERAGEIFS(Raw_data_01!I:I,Raw_data_01!A:A,$A11,Raw_data_01!E:E,27),"")</f>
        <v/>
      </c>
      <c r="GA11" s="2" t="str">
        <f>IF(COUNTIFS(Raw_data_01!A:A,$A11,Raw_data_01!E:E,27)&gt;0,SUMIFS(Raw_data_01!J:J,Raw_data_01!A:A,$A11,Raw_data_01!E:E,27),"")</f>
        <v/>
      </c>
      <c r="GC11">
        <v>7</v>
      </c>
      <c r="GD11">
        <v>28</v>
      </c>
      <c r="GE11" t="str">
        <f>IF(COUNTIFS(Raw_data_01!A:A,$A11,Raw_data_01!E:E,28)&gt;0,SUMIFS(Raw_data_01!G:G,Raw_data_01!A:A,$A11,Raw_data_01!E:E,28),"")</f>
        <v/>
      </c>
      <c r="GF11" s="2" t="str">
        <f>IF(COUNTIFS(Raw_data_01!A:A,$A11,Raw_data_01!E:E,28)&gt;0,AVERAGEIFS(Raw_data_01!I:I,Raw_data_01!A:A,$A11,Raw_data_01!E:E,28),"")</f>
        <v/>
      </c>
      <c r="GG11" s="2" t="str">
        <f>IF(COUNTIFS(Raw_data_01!A:A,$A11,Raw_data_01!E:E,28)&gt;0,SUMIFS(Raw_data_01!J:J,Raw_data_01!A:A,$A11,Raw_data_01!E:E,28),"")</f>
        <v/>
      </c>
    </row>
    <row r="12" spans="1:190" x14ac:dyDescent="0.25">
      <c r="A12" t="s">
        <v>54</v>
      </c>
      <c r="B12" s="2">
        <f>IF(D11&lt;&gt;0, D11, IFERROR(INDEX(D3:D$11, MATCH(1, D3:D$11&lt;&gt;0, 0)), LOOKUP(2, 1/(D3:D$11&lt;&gt;0), D3:D$11)))</f>
        <v>540</v>
      </c>
      <c r="C12" s="2"/>
      <c r="D12" s="2">
        <f t="shared" si="0"/>
        <v>540</v>
      </c>
      <c r="F12">
        <v>1</v>
      </c>
      <c r="G12">
        <v>1</v>
      </c>
      <c r="H12" s="2" t="str">
        <f>IF(COUNTIFS(Raw_data_01!A:A,$A12,Raw_data_01!E:E,1)&gt;0,SUMIFS(Raw_data_01!F:F,Raw_data_01!A:A,$A12,Raw_data_01!E:E,1), "")</f>
        <v/>
      </c>
      <c r="I12" t="str">
        <f>IF(COUNTIFS(Raw_data_01!A:A,$A12,Raw_data_01!E:E,1)&gt;0,SUMIFS(Raw_data_01!G:G,Raw_data_01!A:A,$A12,Raw_data_01!E:E,1), "")</f>
        <v/>
      </c>
      <c r="J12" s="2" t="str">
        <f>IF(COUNTIFS(Raw_data_01!A:A,$A12,Raw_data_01!E:E,1)&gt;0,AVERAGEIFS(Raw_data_01!I:I,Raw_data_01!A:A,$A12,Raw_data_01!E:E,1), "")</f>
        <v/>
      </c>
      <c r="K12" s="2" t="str">
        <f>IF(COUNTIFS(Raw_data_01!A:A,$A12,Raw_data_01!E:E,1)&gt;0,SUMIFS(Raw_data_01!J:J,Raw_data_01!A:A,$A12,Raw_data_01!E:E,1), "")</f>
        <v/>
      </c>
      <c r="M12">
        <v>1</v>
      </c>
      <c r="N12">
        <v>2</v>
      </c>
      <c r="O12" s="2" t="str">
        <f>IF(COUNTIFS(Raw_data_01!A:A,$A12,Raw_data_01!E:E,2)&gt;0,SUMIFS(Raw_data_01!F:F,Raw_data_01!A:A,$A12,Raw_data_01!E:E,2), "")</f>
        <v/>
      </c>
      <c r="P12" t="str">
        <f>IF(COUNTIFS(Raw_data_01!A:A,$A12,Raw_data_01!E:E,2)&gt;0,SUMIFS(Raw_data_01!G:G,Raw_data_01!A:A,$A12,Raw_data_01!E:E,2), "")</f>
        <v/>
      </c>
      <c r="Q12" s="2" t="str">
        <f>IF(COUNTIFS(Raw_data_01!A:A,$A12,Raw_data_01!E:E,2)&gt;0,AVERAGEIFS(Raw_data_01!I:I,Raw_data_01!A:A,$A12,Raw_data_01!E:E,2), "")</f>
        <v/>
      </c>
      <c r="R12" s="2" t="str">
        <f>IF(COUNTIFS(Raw_data_01!A:A,$A12,Raw_data_01!E:E,2)&gt;0,SUMIFS(Raw_data_01!J:J,Raw_data_01!A:A,$A12,Raw_data_01!E:E,2), "")</f>
        <v/>
      </c>
      <c r="T12">
        <v>1</v>
      </c>
      <c r="U12">
        <v>3</v>
      </c>
      <c r="V12" s="2" t="str">
        <f>IF(COUNTIFS(Raw_data_01!A:A,$A12,Raw_data_01!E:E,3)&gt;0,SUMIFS(Raw_data_01!F:F,Raw_data_01!A:A,$A12,Raw_data_01!E:E,3), "")</f>
        <v/>
      </c>
      <c r="W12" t="str">
        <f>IF(COUNTIFS(Raw_data_01!A:A,$A12,Raw_data_01!E:E,3)&gt;0,SUMIFS(Raw_data_01!G:G,Raw_data_01!A:A,$A12,Raw_data_01!E:E,3), "")</f>
        <v/>
      </c>
      <c r="X12" s="2" t="str">
        <f>IF(COUNTIFS(Raw_data_01!A:A,$A12,Raw_data_01!E:E,3)&gt;0,AVERAGEIFS(Raw_data_01!I:I,Raw_data_01!A:A,$A12,Raw_data_01!E:E,3), "")</f>
        <v/>
      </c>
      <c r="Y12" s="2" t="str">
        <f>IF(COUNTIFS(Raw_data_01!A:A,$A12,Raw_data_01!E:E,3)&gt;0,SUMIFS(Raw_data_01!J:J,Raw_data_01!A:A,$A12,Raw_data_01!E:E,3), "")</f>
        <v/>
      </c>
      <c r="AA12">
        <v>1</v>
      </c>
      <c r="AB12">
        <v>8</v>
      </c>
      <c r="AC12" s="2" t="str">
        <f>IF(COUNTIFS(Raw_data_01!A:A,$A12,Raw_data_01!E:E,8)&gt;0,SUMIFS(Raw_data_01!F:F,Raw_data_01!A:A,$A12,Raw_data_01!E:E,8), "")</f>
        <v/>
      </c>
      <c r="AD12" t="str">
        <f>IF(COUNTIFS(Raw_data_01!A:A,$A12,Raw_data_01!E:E,8)&gt;0,SUMIFS(Raw_data_01!G:G,Raw_data_01!A:A,$A12,Raw_data_01!E:E,8), "")</f>
        <v/>
      </c>
      <c r="AE12" s="2" t="str">
        <f>IF(COUNTIFS(Raw_data_01!A:A,$A12,Raw_data_01!E:E,8)&gt;0,AVERAGEIFS(Raw_data_01!I:I,Raw_data_01!A:A,$A12,Raw_data_01!E:E,8), "")</f>
        <v/>
      </c>
      <c r="AF12" s="2" t="str">
        <f>IF(COUNTIFS(Raw_data_01!A:A,$A12,Raw_data_01!E:E,8)&gt;0,SUMIFS(Raw_data_01!J:J,Raw_data_01!A:A,$A12,Raw_data_01!E:E,8), "")</f>
        <v/>
      </c>
      <c r="AH12">
        <v>1</v>
      </c>
      <c r="AI12">
        <v>6</v>
      </c>
      <c r="AJ12" s="2" t="str">
        <f>IF(COUNTIFS(Raw_data_01!A:A,$A12,Raw_data_01!E:E,6)&gt;0,SUMIFS(Raw_data_01!F:F,Raw_data_01!A:A,$A12,Raw_data_01!E:E,6), "")</f>
        <v/>
      </c>
      <c r="AK12" t="str">
        <f>IF(COUNTIFS(Raw_data_01!A:A,$A12,Raw_data_01!E:E,6)&gt;0,SUMIFS(Raw_data_01!G:G,Raw_data_01!A:A,$A12,Raw_data_01!E:E,6), "")</f>
        <v/>
      </c>
      <c r="AL12" s="2" t="str">
        <f>IF(COUNTIFS(Raw_data_01!A:A,$A12,Raw_data_01!E:E,6)&gt;0,AVERAGEIFS(Raw_data_01!I:I,Raw_data_01!A:A,$A12,Raw_data_01!E:E,6), "")</f>
        <v/>
      </c>
      <c r="AM12" s="2" t="str">
        <f>IF(COUNTIFS(Raw_data_01!A:A,$A12,Raw_data_01!E:E,6)&gt;0,SUMIFS(Raw_data_01!J:J,Raw_data_01!A:A,$A12,Raw_data_01!E:E,6), "")</f>
        <v/>
      </c>
      <c r="AO12">
        <v>1</v>
      </c>
      <c r="AP12">
        <v>7</v>
      </c>
      <c r="AQ12" s="2" t="str">
        <f>IF(COUNTIFS(Raw_data_01!A:A,$A12,Raw_data_01!E:E,7)&gt;0,SUMIFS(Raw_data_01!F:F,Raw_data_01!A:A,$A12,Raw_data_01!E:E,7), "")</f>
        <v/>
      </c>
      <c r="AR12" t="str">
        <f>IF(COUNTIFS(Raw_data_01!A:A,$A12,Raw_data_01!E:E,7)&gt;0,SUMIFS(Raw_data_01!G:G,Raw_data_01!A:A,$A12,Raw_data_01!E:E,7), "")</f>
        <v/>
      </c>
      <c r="AS12" s="2" t="str">
        <f>IF(COUNTIFS(Raw_data_01!A:A,$A12,Raw_data_01!E:E,7)&gt;0,AVERAGEIFS(Raw_data_01!I:I,Raw_data_01!A:A,$A12,Raw_data_01!E:E,7), "")</f>
        <v/>
      </c>
      <c r="AT12" s="2" t="str">
        <f>IF(COUNTIFS(Raw_data_01!A:A,$A12,Raw_data_01!E:E,7)&gt;0,SUMIFS(Raw_data_01!J:J,Raw_data_01!A:A,$A12,Raw_data_01!E:E,7), "")</f>
        <v/>
      </c>
      <c r="AV12">
        <v>2</v>
      </c>
      <c r="AW12">
        <v>4</v>
      </c>
      <c r="AX12" t="str">
        <f>IF(COUNTIFS(Raw_data_01!A:A,$A12,Raw_data_01!E:E,4)&gt;0,SUMIFS(Raw_data_01!G:G,Raw_data_01!A:A,$A12,Raw_data_01!E:E,4),"")</f>
        <v/>
      </c>
      <c r="AY12" s="2" t="str">
        <f>IF(COUNTIFS(Raw_data_01!A:A,$A12,Raw_data_01!E:E,4)&gt;0,AVERAGEIFS(Raw_data_01!I:I,Raw_data_01!A:A,$A12,Raw_data_01!E:E,4),"")</f>
        <v/>
      </c>
      <c r="AZ12" s="2" t="str">
        <f>IF(COUNTIFS(Raw_data_01!A:A,$A12,Raw_data_01!E:E,4)&gt;0,SUMIFS(Raw_data_01!J:J,Raw_data_01!A:A,$A12,Raw_data_01!E:E,4),"")</f>
        <v/>
      </c>
      <c r="BB12">
        <v>2</v>
      </c>
      <c r="BC12">
        <v>5</v>
      </c>
      <c r="BD12" t="str">
        <f>IF(COUNTIFS(Raw_data_01!A:A,$A12,Raw_data_01!E:E,5)&gt;0,SUMIFS(Raw_data_01!G:G,Raw_data_01!A:A,$A12,Raw_data_01!E:E,5),"")</f>
        <v/>
      </c>
      <c r="BE12" s="2" t="str">
        <f>IF(COUNTIFS(Raw_data_01!A:A,$A12,Raw_data_01!E:E,5)&gt;0,AVERAGEIFS(Raw_data_01!I:I,Raw_data_01!A:A,$A12,Raw_data_01!E:E,5),"")</f>
        <v/>
      </c>
      <c r="BF12" s="2" t="str">
        <f>IF(COUNTIFS(Raw_data_01!A:A,$A12,Raw_data_01!E:E,5)&gt;0,SUMIFS(Raw_data_01!J:J,Raw_data_01!A:A,$A12,Raw_data_01!E:E,5),"")</f>
        <v/>
      </c>
      <c r="BH12">
        <v>3</v>
      </c>
      <c r="BI12">
        <v>9</v>
      </c>
      <c r="BJ12" s="2" t="str">
        <f>IF(COUNTIFS(Raw_data_01!A:A,$A12,Raw_data_01!E:E,9)&gt;0,SUMIFS(Raw_data_01!F:F,Raw_data_01!A:A,$A12,Raw_data_01!E:E,9), "")</f>
        <v/>
      </c>
      <c r="BK12" t="str">
        <f>IF(COUNTIFS(Raw_data_01!A:A,$A12,Raw_data_01!E:E,9)&gt;0,SUMIFS(Raw_data_01!G:G,Raw_data_01!A:A,$A12,Raw_data_01!E:E,9), "")</f>
        <v/>
      </c>
      <c r="BL12" s="2" t="str">
        <f>IF(COUNTIFS(Raw_data_01!A:A,$A12,Raw_data_01!E:E,9)&gt;0,AVERAGEIFS(Raw_data_01!I:I,Raw_data_01!A:A,$A12,Raw_data_01!E:E,9), "")</f>
        <v/>
      </c>
      <c r="BM12" s="2" t="str">
        <f>IF(COUNTIFS(Raw_data_01!A:A,$A12,Raw_data_01!E:E,9)&gt;0,SUMIFS(Raw_data_01!J:J,Raw_data_01!A:A,$A12,Raw_data_01!E:E,9), "")</f>
        <v/>
      </c>
      <c r="BO12">
        <v>3</v>
      </c>
      <c r="BP12">
        <v>10</v>
      </c>
      <c r="BQ12" s="2" t="str">
        <f>IF(COUNTIFS(Raw_data_01!A:A,$A12,Raw_data_01!E:E,10)&gt;0,SUMIFS(Raw_data_01!F:F,Raw_data_01!A:A,$A12,Raw_data_01!E:E,10), "")</f>
        <v/>
      </c>
      <c r="BR12" t="str">
        <f>IF(COUNTIFS(Raw_data_01!A:A,$A12,Raw_data_01!E:E,10)&gt;0,SUMIFS(Raw_data_01!G:G,Raw_data_01!A:A,$A12,Raw_data_01!E:E,10), "")</f>
        <v/>
      </c>
      <c r="BS12" s="2" t="str">
        <f>IF(COUNTIFS(Raw_data_01!A:A,$A12,Raw_data_01!E:E,10)&gt;0,AVERAGEIFS(Raw_data_01!I:I,Raw_data_01!A:A,$A12,Raw_data_01!E:E,10), "")</f>
        <v/>
      </c>
      <c r="BT12" s="2" t="str">
        <f>IF(COUNTIFS(Raw_data_01!A:A,$A12,Raw_data_01!E:E,10)&gt;0,SUMIFS(Raw_data_01!J:J,Raw_data_01!A:A,$A12,Raw_data_01!E:E,10), "")</f>
        <v/>
      </c>
      <c r="BV12">
        <v>3</v>
      </c>
      <c r="BW12">
        <v>14</v>
      </c>
      <c r="BX12" s="2" t="str">
        <f>IF(COUNTIFS(Raw_data_01!A:A,$A12,Raw_data_01!E:E,14)&gt;0,SUMIFS(Raw_data_01!F:F,Raw_data_01!A:A,$A12,Raw_data_01!E:E,14), "")</f>
        <v/>
      </c>
      <c r="BY12" t="str">
        <f>IF(COUNTIFS(Raw_data_01!A:A,$A12,Raw_data_01!E:E,14)&gt;0,SUMIFS(Raw_data_01!G:G,Raw_data_01!A:A,$A12,Raw_data_01!E:E,14), "")</f>
        <v/>
      </c>
      <c r="BZ12" s="2" t="str">
        <f>IF(COUNTIFS(Raw_data_01!A:A,$A12,Raw_data_01!E:E,14)&gt;0,AVERAGEIFS(Raw_data_01!I:I,Raw_data_01!A:A,$A12,Raw_data_01!E:E,14), "")</f>
        <v/>
      </c>
      <c r="CA12" s="2" t="str">
        <f>IF(COUNTIFS(Raw_data_01!A:A,$A12,Raw_data_01!E:E,14)&gt;0,SUMIFS(Raw_data_01!J:J,Raw_data_01!A:A,$A12,Raw_data_01!E:E,14), "")</f>
        <v/>
      </c>
      <c r="CC12">
        <v>3</v>
      </c>
      <c r="CD12">
        <v>13</v>
      </c>
      <c r="CE12" s="2" t="str">
        <f>IF(COUNTIFS(Raw_data_01!A:A,$A12,Raw_data_01!E:E,13)&gt;0,SUMIFS(Raw_data_01!F:F,Raw_data_01!A:A,$A12,Raw_data_01!E:E,13), "")</f>
        <v/>
      </c>
      <c r="CF12" t="str">
        <f>IF(COUNTIFS(Raw_data_01!A:A,$A12,Raw_data_01!E:E,13)&gt;0,SUMIFS(Raw_data_01!G:G,Raw_data_01!A:A,$A12,Raw_data_01!E:E,13), "")</f>
        <v/>
      </c>
      <c r="CG12" s="2" t="str">
        <f>IF(COUNTIFS(Raw_data_01!A:A,$A12,Raw_data_01!E:E,13)&gt;0,AVERAGEIFS(Raw_data_01!I:I,Raw_data_01!A:A,$A12,Raw_data_01!E:E,13), "")</f>
        <v/>
      </c>
      <c r="CH12" s="2" t="str">
        <f>IF(COUNTIFS(Raw_data_01!A:A,$A12,Raw_data_01!E:E,13)&gt;0,SUMIFS(Raw_data_01!J:J,Raw_data_01!A:A,$A12,Raw_data_01!E:E,13), "")</f>
        <v/>
      </c>
      <c r="CJ12">
        <v>3</v>
      </c>
      <c r="CK12">
        <v>11</v>
      </c>
      <c r="CL12" s="2" t="str">
        <f>IF(COUNTIFS(Raw_data_01!A:A,$A12,Raw_data_01!E:E,11)&gt;0,SUMIFS(Raw_data_01!F:F,Raw_data_01!A:A,$A12,Raw_data_01!E:E,11), "")</f>
        <v/>
      </c>
      <c r="CM12" t="str">
        <f>IF(COUNTIFS(Raw_data_01!A:A,$A12,Raw_data_01!E:E,11)&gt;0,SUMIFS(Raw_data_01!G:G,Raw_data_01!A:A,$A12,Raw_data_01!E:E,11), "")</f>
        <v/>
      </c>
      <c r="CN12" s="2" t="str">
        <f>IF(COUNTIFS(Raw_data_01!A:A,$A12,Raw_data_01!E:E,11)&gt;0,AVERAGEIFS(Raw_data_01!I:I,Raw_data_01!A:A,$A12,Raw_data_01!E:E,11), "")</f>
        <v/>
      </c>
      <c r="CO12" s="2" t="str">
        <f>IF(COUNTIFS(Raw_data_01!A:A,$A12,Raw_data_01!E:E,11)&gt;0,SUMIFS(Raw_data_01!J:J,Raw_data_01!A:A,$A12,Raw_data_01!E:E,11), "")</f>
        <v/>
      </c>
      <c r="CQ12">
        <v>3</v>
      </c>
      <c r="CR12">
        <v>15</v>
      </c>
      <c r="CS12" s="2" t="str">
        <f>IF(COUNTIFS(Raw_data_01!A:A,$A12,Raw_data_01!E:E,15)&gt;0,SUMIFS(Raw_data_01!F:F,Raw_data_01!A:A,$A12,Raw_data_01!E:E,15), "")</f>
        <v/>
      </c>
      <c r="CT12" t="str">
        <f>IF(COUNTIFS(Raw_data_01!A:A,$A12,Raw_data_01!E:E,15)&gt;0,SUMIFS(Raw_data_01!G:G,Raw_data_01!A:A,$A12,Raw_data_01!E:E,15), "")</f>
        <v/>
      </c>
      <c r="CU12" s="2" t="str">
        <f>IF(COUNTIFS(Raw_data_01!A:A,$A12,Raw_data_01!E:E,15)&gt;0,AVERAGEIFS(Raw_data_01!I:I,Raw_data_01!A:A,$A12,Raw_data_01!E:E,15), "")</f>
        <v/>
      </c>
      <c r="CV12" s="2" t="str">
        <f>IF(COUNTIFS(Raw_data_01!A:A,$A12,Raw_data_01!E:E,15)&gt;0,SUMIFS(Raw_data_01!J:J,Raw_data_01!A:A,$A12,Raw_data_01!E:E,15), "")</f>
        <v/>
      </c>
      <c r="CX12">
        <v>3</v>
      </c>
      <c r="CY12">
        <v>12</v>
      </c>
      <c r="CZ12" t="str">
        <f>IF(COUNTIFS(Raw_data_01!A:A,$A12,Raw_data_01!E:E,12)&gt;0,SUMIFS(Raw_data_01!G:G,Raw_data_01!A:A,$A12,Raw_data_01!E:E,12),"")</f>
        <v/>
      </c>
      <c r="DA12" s="2" t="str">
        <f>IF(COUNTIFS(Raw_data_01!A:A,$A12,Raw_data_01!E:E,12)&gt;0,AVERAGEIFS(Raw_data_01!I:I,Raw_data_01!A:A,$A12,Raw_data_01!E:E,12),"")</f>
        <v/>
      </c>
      <c r="DB12" t="str">
        <f>IF(COUNTIFS(Raw_data_01!A:A,$A12,Raw_data_01!E:E,12)&gt;0,SUMIFS(Raw_data_01!J:J,Raw_data_01!A:A,$A12,Raw_data_01!E:E,12),"")</f>
        <v/>
      </c>
      <c r="DD12">
        <v>4</v>
      </c>
      <c r="DE12">
        <v>16</v>
      </c>
      <c r="DF12" s="2" t="str">
        <f>IF(COUNTIFS(Raw_data_01!A:A,$A12,Raw_data_01!E:E,16)&gt;0,SUMIFS(Raw_data_01!F:F,Raw_data_01!A:A,$A12,Raw_data_01!E:E,16), "")</f>
        <v/>
      </c>
      <c r="DG12" t="str">
        <f>IF(COUNTIFS(Raw_data_01!A:A,$A12,Raw_data_01!E:E,16)&gt;0,SUMIFS(Raw_data_01!G:G,Raw_data_01!A:A,$A12,Raw_data_01!E:E,16), "")</f>
        <v/>
      </c>
      <c r="DH12" s="2" t="str">
        <f>IF(COUNTIFS(Raw_data_01!A:A,$A12,Raw_data_01!E:E,16)&gt;0,AVERAGEIFS(Raw_data_01!I:I,Raw_data_01!A:A,$A12,Raw_data_01!E:E,16), "")</f>
        <v/>
      </c>
      <c r="DI12" s="2" t="str">
        <f>IF(COUNTIFS(Raw_data_01!A:A,$A12,Raw_data_01!E:E,16)&gt;0,SUMIFS(Raw_data_01!J:J,Raw_data_01!A:A,$A12,Raw_data_01!E:E,16), "")</f>
        <v/>
      </c>
      <c r="DK12">
        <v>4</v>
      </c>
      <c r="DL12">
        <v>17</v>
      </c>
      <c r="DM12" s="2" t="str">
        <f>IF(COUNTIFS(Raw_data_01!A:A,$A12,Raw_data_01!E:E,17)&gt;0,SUMIFS(Raw_data_01!F:F,Raw_data_01!A:A,$A12,Raw_data_01!E:E,17), "")</f>
        <v/>
      </c>
      <c r="DN12" t="str">
        <f>IF(COUNTIFS(Raw_data_01!A:A,$A12,Raw_data_01!E:E,17)&gt;0,SUMIFS(Raw_data_01!G:G,Raw_data_01!A:A,$A12,Raw_data_01!E:E,17), "")</f>
        <v/>
      </c>
      <c r="DO12" s="2" t="str">
        <f>IF(COUNTIFS(Raw_data_01!A:A,$A12,Raw_data_01!E:E,17)&gt;0,AVERAGEIFS(Raw_data_01!I:I,Raw_data_01!A:A,$A12,Raw_data_01!E:E,17), "")</f>
        <v/>
      </c>
      <c r="DP12" s="2" t="str">
        <f>IF(COUNTIFS(Raw_data_01!A:A,$A12,Raw_data_01!E:E,17)&gt;0,SUMIFS(Raw_data_01!J:J,Raw_data_01!A:A,$A12,Raw_data_01!E:E,17), "")</f>
        <v/>
      </c>
      <c r="DR12">
        <v>5</v>
      </c>
      <c r="DS12">
        <v>18</v>
      </c>
      <c r="DT12" s="2" t="str">
        <f>IF(COUNTIFS(Raw_data_01!A:A,$A12,Raw_data_01!E:E,18)&gt;0,SUMIFS(Raw_data_01!F:F,Raw_data_01!A:A,$A12,Raw_data_01!E:E,18), "")</f>
        <v/>
      </c>
      <c r="DU12" t="str">
        <f>IF(COUNTIFS(Raw_data_01!A:A,$A12,Raw_data_01!E:E,18)&gt;0,SUMIFS(Raw_data_01!G:G,Raw_data_01!A:A,$A12,Raw_data_01!E:E,18), "")</f>
        <v/>
      </c>
      <c r="DV12" s="2" t="str">
        <f>IF(COUNTIFS(Raw_data_01!A:A,$A12,Raw_data_01!E:E,18)&gt;0,AVERAGEIFS(Raw_data_01!I:I,Raw_data_01!A:A,$A12,Raw_data_01!E:E,18), "")</f>
        <v/>
      </c>
      <c r="DW12" s="2" t="str">
        <f>IF(COUNTIFS(Raw_data_01!A:A,$A12,Raw_data_01!E:E,18)&gt;0,SUMIFS(Raw_data_01!J:J,Raw_data_01!A:A,$A12,Raw_data_01!E:E,18), "")</f>
        <v/>
      </c>
      <c r="DY12">
        <v>5</v>
      </c>
      <c r="DZ12">
        <v>19</v>
      </c>
      <c r="EA12" t="str">
        <f>IF(COUNTIFS(Raw_data_01!A:A,$A12,Raw_data_01!E:E,19)&gt;0,SUMIFS(Raw_data_01!G:G,Raw_data_01!A:A,$A12,Raw_data_01!E:E,19),"")</f>
        <v/>
      </c>
      <c r="EB12" s="2" t="str">
        <f>IF(COUNTIFS(Raw_data_01!A:A,$A12,Raw_data_01!E:E,19)&gt;0,AVERAGEIFS(Raw_data_01!I:I,Raw_data_01!A:A,$A12,Raw_data_01!E:E,19),"")</f>
        <v/>
      </c>
      <c r="EC12" s="2" t="str">
        <f>IF(COUNTIFS(Raw_data_01!A:A,$A12,Raw_data_01!E:E,19)&gt;0,SUMIFS(Raw_data_01!J:J,Raw_data_01!A:A,$A12,Raw_data_01!E:E,19),"")</f>
        <v/>
      </c>
      <c r="EE12">
        <v>5</v>
      </c>
      <c r="EF12">
        <v>20</v>
      </c>
      <c r="EG12" s="2" t="str">
        <f>IF(COUNTIFS(Raw_data_01!A:A,$A12,Raw_data_01!E:E,20)&gt;0,SUMIFS(Raw_data_01!F:F,Raw_data_01!A:A,$A12,Raw_data_01!E:E,20), "")</f>
        <v/>
      </c>
      <c r="EH12" t="str">
        <f>IF(COUNTIFS(Raw_data_01!A:A,$A12,Raw_data_01!E:E,20)&gt;0,SUMIFS(Raw_data_01!G:G,Raw_data_01!A:A,$A12,Raw_data_01!E:E,20), "")</f>
        <v/>
      </c>
      <c r="EI12" s="2" t="str">
        <f>IF(COUNTIFS(Raw_data_01!A:A,$A12,Raw_data_01!E:E,20)&gt;0,AVERAGEIFS(Raw_data_01!I:I,Raw_data_01!A:A,$A12,Raw_data_01!E:E,20), "")</f>
        <v/>
      </c>
      <c r="EJ12" s="2" t="str">
        <f>IF(COUNTIFS(Raw_data_01!A:A,$A12,Raw_data_01!E:E,20)&gt;0,SUMIFS(Raw_data_01!J:J,Raw_data_01!A:A,$A12,Raw_data_01!E:E,20), "")</f>
        <v/>
      </c>
      <c r="EL12">
        <v>5</v>
      </c>
      <c r="EM12">
        <v>21</v>
      </c>
      <c r="EN12" s="2" t="str">
        <f>IF(COUNTIFS(Raw_data_01!A:A,$A12,Raw_data_01!E:E,21)&gt;0,SUMIFS(Raw_data_01!F:F,Raw_data_01!A:A,$A12,Raw_data_01!E:E,21), "")</f>
        <v/>
      </c>
      <c r="EO12" t="str">
        <f>IF(COUNTIFS(Raw_data_01!A:A,$A12,Raw_data_01!E:E,21)&gt;0,SUMIFS(Raw_data_01!G:G,Raw_data_01!A:A,$A12,Raw_data_01!E:E,21), "")</f>
        <v/>
      </c>
      <c r="EP12" s="2" t="str">
        <f>IF(COUNTIFS(Raw_data_01!A:A,$A12,Raw_data_01!E:E,21)&gt;0,AVERAGEIFS(Raw_data_01!I:I,Raw_data_01!A:A,$A12,Raw_data_01!E:E,21), "")</f>
        <v/>
      </c>
      <c r="EQ12" s="2" t="str">
        <f>IF(COUNTIFS(Raw_data_01!A:A,$A12,Raw_data_01!E:E,21)&gt;0,SUMIFS(Raw_data_01!J:J,Raw_data_01!A:A,$A12,Raw_data_01!E:E,21), "")</f>
        <v/>
      </c>
      <c r="ES12">
        <v>6</v>
      </c>
      <c r="ET12">
        <v>22</v>
      </c>
      <c r="EU12" t="str">
        <f>IF(COUNTIFS(Raw_data_01!A:A,$A12,Raw_data_01!E:E,22)&gt;0,SUMIFS(Raw_data_01!G:G,Raw_data_01!A:A,$A12,Raw_data_01!E:E,22),"")</f>
        <v/>
      </c>
      <c r="EV12" s="2" t="str">
        <f>IF(COUNTIFS(Raw_data_01!A:A,$A12,Raw_data_01!E:E,22)&gt;0,AVERAGEIFS(Raw_data_01!I:I,Raw_data_01!A:A,$A12,Raw_data_01!E:E,22),"")</f>
        <v/>
      </c>
      <c r="EW12" s="2" t="str">
        <f>IF(COUNTIFS(Raw_data_01!A:A,$A12,Raw_data_01!E:E,22)&gt;0,SUMIFS(Raw_data_01!J:J,Raw_data_01!A:A,$A12,Raw_data_01!E:E,22),"")</f>
        <v/>
      </c>
      <c r="EY12">
        <v>6</v>
      </c>
      <c r="EZ12">
        <v>23</v>
      </c>
      <c r="FA12" t="str">
        <f>IF(COUNTIFS(Raw_data_01!A:A,$A12,Raw_data_01!E:E,23)&gt;0,SUMIFS(Raw_data_01!G:G,Raw_data_01!A:A,$A12,Raw_data_01!E:E,23),"")</f>
        <v/>
      </c>
      <c r="FB12" s="2" t="str">
        <f>IF(COUNTIFS(Raw_data_01!A:A,$A12,Raw_data_01!E:E,23)&gt;0,AVERAGEIFS(Raw_data_01!I:I,Raw_data_01!A:A,$A12,Raw_data_01!E:E,23),"")</f>
        <v/>
      </c>
      <c r="FC12" s="2" t="str">
        <f>IF(COUNTIFS(Raw_data_01!A:A,$A12,Raw_data_01!E:E,23)&gt;0,SUMIFS(Raw_data_01!J:J,Raw_data_01!A:A,$A12,Raw_data_01!E:E,23),"")</f>
        <v/>
      </c>
      <c r="FE12">
        <v>6</v>
      </c>
      <c r="FF12">
        <v>24</v>
      </c>
      <c r="FG12" t="str">
        <f>IF(COUNTIFS(Raw_data_01!A:A,$A12,Raw_data_01!E:E,24)&gt;0,SUMIFS(Raw_data_01!G:G,Raw_data_01!A:A,$A12,Raw_data_01!E:E,24),"")</f>
        <v/>
      </c>
      <c r="FH12" s="2" t="str">
        <f>IF(COUNTIFS(Raw_data_01!A:A,$A12,Raw_data_01!E:E,24)&gt;0,AVERAGEIFS(Raw_data_01!I:I,Raw_data_01!A:A,$A12,Raw_data_01!E:E,24),"")</f>
        <v/>
      </c>
      <c r="FI12" s="2" t="str">
        <f>IF(COUNTIFS(Raw_data_01!A:A,$A12,Raw_data_01!E:E,24)&gt;0,SUMIFS(Raw_data_01!J:J,Raw_data_01!A:A,$A12,Raw_data_01!E:E,24),"")</f>
        <v/>
      </c>
      <c r="FK12">
        <v>7</v>
      </c>
      <c r="FL12">
        <v>25</v>
      </c>
      <c r="FM12" t="str">
        <f>IF(COUNTIFS(Raw_data_01!A:A,$A12,Raw_data_01!E:E,25)&gt;0,SUMIFS(Raw_data_01!G:G,Raw_data_01!A:A,$A12,Raw_data_01!E:E,25),"")</f>
        <v/>
      </c>
      <c r="FN12" s="2" t="str">
        <f>IF(COUNTIFS(Raw_data_01!A:A,$A12,Raw_data_01!E:E,25)&gt;0,AVERAGEIFS(Raw_data_01!I:I,Raw_data_01!A:A,$A12,Raw_data_01!E:E,25),"")</f>
        <v/>
      </c>
      <c r="FO12" s="2" t="str">
        <f>IF(COUNTIFS(Raw_data_01!A:A,$A12,Raw_data_01!E:E,25)&gt;0,SUMIFS(Raw_data_01!J:J,Raw_data_01!A:A,$A12,Raw_data_01!E:E,25),"")</f>
        <v/>
      </c>
      <c r="FQ12">
        <v>7</v>
      </c>
      <c r="FR12">
        <v>26</v>
      </c>
      <c r="FS12" t="str">
        <f>IF(COUNTIFS(Raw_data_01!A:A,$A12,Raw_data_01!E:E,26)&gt;0,SUMIFS(Raw_data_01!G:G,Raw_data_01!A:A,$A12,Raw_data_01!E:E,26),"")</f>
        <v/>
      </c>
      <c r="FT12" s="2" t="str">
        <f>IF(COUNTIFS(Raw_data_01!A:A,$A12,Raw_data_01!E:E,26)&gt;0,AVERAGEIFS(Raw_data_01!I:I,Raw_data_01!A:A,$A12,Raw_data_01!E:E,26),"")</f>
        <v/>
      </c>
      <c r="FU12" s="2" t="str">
        <f>IF(COUNTIFS(Raw_data_01!A:A,$A12,Raw_data_01!E:E,26)&gt;0,SUMIFS(Raw_data_01!J:J,Raw_data_01!A:A,$A12,Raw_data_01!E:E,26),"")</f>
        <v/>
      </c>
      <c r="FW12">
        <v>7</v>
      </c>
      <c r="FX12">
        <v>27</v>
      </c>
      <c r="FY12" t="str">
        <f>IF(COUNTIFS(Raw_data_01!A:A,$A12,Raw_data_01!E:E,27)&gt;0,SUMIFS(Raw_data_01!G:G,Raw_data_01!A:A,$A12,Raw_data_01!E:E,27),"")</f>
        <v/>
      </c>
      <c r="FZ12" s="2" t="str">
        <f>IF(COUNTIFS(Raw_data_01!A:A,$A12,Raw_data_01!E:E,27)&gt;0,AVERAGEIFS(Raw_data_01!I:I,Raw_data_01!A:A,$A12,Raw_data_01!E:E,27),"")</f>
        <v/>
      </c>
      <c r="GA12" s="2" t="str">
        <f>IF(COUNTIFS(Raw_data_01!A:A,$A12,Raw_data_01!E:E,27)&gt;0,SUMIFS(Raw_data_01!J:J,Raw_data_01!A:A,$A12,Raw_data_01!E:E,27),"")</f>
        <v/>
      </c>
      <c r="GC12">
        <v>7</v>
      </c>
      <c r="GD12">
        <v>28</v>
      </c>
      <c r="GE12" t="str">
        <f>IF(COUNTIFS(Raw_data_01!A:A,$A12,Raw_data_01!E:E,28)&gt;0,SUMIFS(Raw_data_01!G:G,Raw_data_01!A:A,$A12,Raw_data_01!E:E,28),"")</f>
        <v/>
      </c>
      <c r="GF12" s="2" t="str">
        <f>IF(COUNTIFS(Raw_data_01!A:A,$A12,Raw_data_01!E:E,28)&gt;0,AVERAGEIFS(Raw_data_01!I:I,Raw_data_01!A:A,$A12,Raw_data_01!E:E,28),"")</f>
        <v/>
      </c>
      <c r="GG12" s="2" t="str">
        <f>IF(COUNTIFS(Raw_data_01!A:A,$A12,Raw_data_01!E:E,28)&gt;0,SUMIFS(Raw_data_01!J:J,Raw_data_01!A:A,$A12,Raw_data_01!E:E,28),"")</f>
        <v/>
      </c>
    </row>
    <row r="13" spans="1:190" x14ac:dyDescent="0.25">
      <c r="A13" t="s">
        <v>55</v>
      </c>
      <c r="B13" s="2">
        <f>IF(D12&lt;&gt;0, D12, IFERROR(INDEX(D3:D$12, MATCH(1, D3:D$12&lt;&gt;0, 0)), LOOKUP(2, 1/(D3:D$12&lt;&gt;0), D3:D$12)))</f>
        <v>540</v>
      </c>
      <c r="C13" s="2"/>
      <c r="D13" s="2">
        <f t="shared" si="0"/>
        <v>540</v>
      </c>
      <c r="F13">
        <v>1</v>
      </c>
      <c r="G13">
        <v>1</v>
      </c>
      <c r="H13" s="2" t="str">
        <f>IF(COUNTIFS(Raw_data_01!A:A,$A13,Raw_data_01!E:E,1)&gt;0,SUMIFS(Raw_data_01!F:F,Raw_data_01!A:A,$A13,Raw_data_01!E:E,1), "")</f>
        <v/>
      </c>
      <c r="I13" t="str">
        <f>IF(COUNTIFS(Raw_data_01!A:A,$A13,Raw_data_01!E:E,1)&gt;0,SUMIFS(Raw_data_01!G:G,Raw_data_01!A:A,$A13,Raw_data_01!E:E,1), "")</f>
        <v/>
      </c>
      <c r="J13" s="2" t="str">
        <f>IF(COUNTIFS(Raw_data_01!A:A,$A13,Raw_data_01!E:E,1)&gt;0,AVERAGEIFS(Raw_data_01!I:I,Raw_data_01!A:A,$A13,Raw_data_01!E:E,1), "")</f>
        <v/>
      </c>
      <c r="K13" s="2" t="str">
        <f>IF(COUNTIFS(Raw_data_01!A:A,$A13,Raw_data_01!E:E,1)&gt;0,SUMIFS(Raw_data_01!J:J,Raw_data_01!A:A,$A13,Raw_data_01!E:E,1), "")</f>
        <v/>
      </c>
      <c r="M13">
        <v>1</v>
      </c>
      <c r="N13">
        <v>2</v>
      </c>
      <c r="O13" s="2" t="str">
        <f>IF(COUNTIFS(Raw_data_01!A:A,$A13,Raw_data_01!E:E,2)&gt;0,SUMIFS(Raw_data_01!F:F,Raw_data_01!A:A,$A13,Raw_data_01!E:E,2), "")</f>
        <v/>
      </c>
      <c r="P13" t="str">
        <f>IF(COUNTIFS(Raw_data_01!A:A,$A13,Raw_data_01!E:E,2)&gt;0,SUMIFS(Raw_data_01!G:G,Raw_data_01!A:A,$A13,Raw_data_01!E:E,2), "")</f>
        <v/>
      </c>
      <c r="Q13" s="2" t="str">
        <f>IF(COUNTIFS(Raw_data_01!A:A,$A13,Raw_data_01!E:E,2)&gt;0,AVERAGEIFS(Raw_data_01!I:I,Raw_data_01!A:A,$A13,Raw_data_01!E:E,2), "")</f>
        <v/>
      </c>
      <c r="R13" s="2" t="str">
        <f>IF(COUNTIFS(Raw_data_01!A:A,$A13,Raw_data_01!E:E,2)&gt;0,SUMIFS(Raw_data_01!J:J,Raw_data_01!A:A,$A13,Raw_data_01!E:E,2), "")</f>
        <v/>
      </c>
      <c r="T13">
        <v>1</v>
      </c>
      <c r="U13">
        <v>3</v>
      </c>
      <c r="V13" s="2" t="str">
        <f>IF(COUNTIFS(Raw_data_01!A:A,$A13,Raw_data_01!E:E,3)&gt;0,SUMIFS(Raw_data_01!F:F,Raw_data_01!A:A,$A13,Raw_data_01!E:E,3), "")</f>
        <v/>
      </c>
      <c r="W13" t="str">
        <f>IF(COUNTIFS(Raw_data_01!A:A,$A13,Raw_data_01!E:E,3)&gt;0,SUMIFS(Raw_data_01!G:G,Raw_data_01!A:A,$A13,Raw_data_01!E:E,3), "")</f>
        <v/>
      </c>
      <c r="X13" s="2" t="str">
        <f>IF(COUNTIFS(Raw_data_01!A:A,$A13,Raw_data_01!E:E,3)&gt;0,AVERAGEIFS(Raw_data_01!I:I,Raw_data_01!A:A,$A13,Raw_data_01!E:E,3), "")</f>
        <v/>
      </c>
      <c r="Y13" s="2" t="str">
        <f>IF(COUNTIFS(Raw_data_01!A:A,$A13,Raw_data_01!E:E,3)&gt;0,SUMIFS(Raw_data_01!J:J,Raw_data_01!A:A,$A13,Raw_data_01!E:E,3), "")</f>
        <v/>
      </c>
      <c r="AA13">
        <v>1</v>
      </c>
      <c r="AB13">
        <v>8</v>
      </c>
      <c r="AC13" s="2" t="str">
        <f>IF(COUNTIFS(Raw_data_01!A:A,$A13,Raw_data_01!E:E,8)&gt;0,SUMIFS(Raw_data_01!F:F,Raw_data_01!A:A,$A13,Raw_data_01!E:E,8), "")</f>
        <v/>
      </c>
      <c r="AD13" t="str">
        <f>IF(COUNTIFS(Raw_data_01!A:A,$A13,Raw_data_01!E:E,8)&gt;0,SUMIFS(Raw_data_01!G:G,Raw_data_01!A:A,$A13,Raw_data_01!E:E,8), "")</f>
        <v/>
      </c>
      <c r="AE13" s="2" t="str">
        <f>IF(COUNTIFS(Raw_data_01!A:A,$A13,Raw_data_01!E:E,8)&gt;0,AVERAGEIFS(Raw_data_01!I:I,Raw_data_01!A:A,$A13,Raw_data_01!E:E,8), "")</f>
        <v/>
      </c>
      <c r="AF13" s="2" t="str">
        <f>IF(COUNTIFS(Raw_data_01!A:A,$A13,Raw_data_01!E:E,8)&gt;0,SUMIFS(Raw_data_01!J:J,Raw_data_01!A:A,$A13,Raw_data_01!E:E,8), "")</f>
        <v/>
      </c>
      <c r="AH13">
        <v>1</v>
      </c>
      <c r="AI13">
        <v>6</v>
      </c>
      <c r="AJ13" s="2" t="str">
        <f>IF(COUNTIFS(Raw_data_01!A:A,$A13,Raw_data_01!E:E,6)&gt;0,SUMIFS(Raw_data_01!F:F,Raw_data_01!A:A,$A13,Raw_data_01!E:E,6), "")</f>
        <v/>
      </c>
      <c r="AK13" t="str">
        <f>IF(COUNTIFS(Raw_data_01!A:A,$A13,Raw_data_01!E:E,6)&gt;0,SUMIFS(Raw_data_01!G:G,Raw_data_01!A:A,$A13,Raw_data_01!E:E,6), "")</f>
        <v/>
      </c>
      <c r="AL13" s="2" t="str">
        <f>IF(COUNTIFS(Raw_data_01!A:A,$A13,Raw_data_01!E:E,6)&gt;0,AVERAGEIFS(Raw_data_01!I:I,Raw_data_01!A:A,$A13,Raw_data_01!E:E,6), "")</f>
        <v/>
      </c>
      <c r="AM13" s="2" t="str">
        <f>IF(COUNTIFS(Raw_data_01!A:A,$A13,Raw_data_01!E:E,6)&gt;0,SUMIFS(Raw_data_01!J:J,Raw_data_01!A:A,$A13,Raw_data_01!E:E,6), "")</f>
        <v/>
      </c>
      <c r="AO13">
        <v>1</v>
      </c>
      <c r="AP13">
        <v>7</v>
      </c>
      <c r="AQ13" s="2" t="str">
        <f>IF(COUNTIFS(Raw_data_01!A:A,$A13,Raw_data_01!E:E,7)&gt;0,SUMIFS(Raw_data_01!F:F,Raw_data_01!A:A,$A13,Raw_data_01!E:E,7), "")</f>
        <v/>
      </c>
      <c r="AR13" t="str">
        <f>IF(COUNTIFS(Raw_data_01!A:A,$A13,Raw_data_01!E:E,7)&gt;0,SUMIFS(Raw_data_01!G:G,Raw_data_01!A:A,$A13,Raw_data_01!E:E,7), "")</f>
        <v/>
      </c>
      <c r="AS13" s="2" t="str">
        <f>IF(COUNTIFS(Raw_data_01!A:A,$A13,Raw_data_01!E:E,7)&gt;0,AVERAGEIFS(Raw_data_01!I:I,Raw_data_01!A:A,$A13,Raw_data_01!E:E,7), "")</f>
        <v/>
      </c>
      <c r="AT13" s="2" t="str">
        <f>IF(COUNTIFS(Raw_data_01!A:A,$A13,Raw_data_01!E:E,7)&gt;0,SUMIFS(Raw_data_01!J:J,Raw_data_01!A:A,$A13,Raw_data_01!E:E,7), "")</f>
        <v/>
      </c>
      <c r="AV13">
        <v>2</v>
      </c>
      <c r="AW13">
        <v>4</v>
      </c>
      <c r="AX13" t="str">
        <f>IF(COUNTIFS(Raw_data_01!A:A,$A13,Raw_data_01!E:E,4)&gt;0,SUMIFS(Raw_data_01!G:G,Raw_data_01!A:A,$A13,Raw_data_01!E:E,4),"")</f>
        <v/>
      </c>
      <c r="AY13" s="2" t="str">
        <f>IF(COUNTIFS(Raw_data_01!A:A,$A13,Raw_data_01!E:E,4)&gt;0,AVERAGEIFS(Raw_data_01!I:I,Raw_data_01!A:A,$A13,Raw_data_01!E:E,4),"")</f>
        <v/>
      </c>
      <c r="AZ13" s="2" t="str">
        <f>IF(COUNTIFS(Raw_data_01!A:A,$A13,Raw_data_01!E:E,4)&gt;0,SUMIFS(Raw_data_01!J:J,Raw_data_01!A:A,$A13,Raw_data_01!E:E,4),"")</f>
        <v/>
      </c>
      <c r="BB13">
        <v>2</v>
      </c>
      <c r="BC13">
        <v>5</v>
      </c>
      <c r="BD13" t="str">
        <f>IF(COUNTIFS(Raw_data_01!A:A,$A13,Raw_data_01!E:E,5)&gt;0,SUMIFS(Raw_data_01!G:G,Raw_data_01!A:A,$A13,Raw_data_01!E:E,5),"")</f>
        <v/>
      </c>
      <c r="BE13" s="2" t="str">
        <f>IF(COUNTIFS(Raw_data_01!A:A,$A13,Raw_data_01!E:E,5)&gt;0,AVERAGEIFS(Raw_data_01!I:I,Raw_data_01!A:A,$A13,Raw_data_01!E:E,5),"")</f>
        <v/>
      </c>
      <c r="BF13" s="2" t="str">
        <f>IF(COUNTIFS(Raw_data_01!A:A,$A13,Raw_data_01!E:E,5)&gt;0,SUMIFS(Raw_data_01!J:J,Raw_data_01!A:A,$A13,Raw_data_01!E:E,5),"")</f>
        <v/>
      </c>
      <c r="BH13">
        <v>3</v>
      </c>
      <c r="BI13">
        <v>9</v>
      </c>
      <c r="BJ13" s="2" t="str">
        <f>IF(COUNTIFS(Raw_data_01!A:A,$A13,Raw_data_01!E:E,9)&gt;0,SUMIFS(Raw_data_01!F:F,Raw_data_01!A:A,$A13,Raw_data_01!E:E,9), "")</f>
        <v/>
      </c>
      <c r="BK13" t="str">
        <f>IF(COUNTIFS(Raw_data_01!A:A,$A13,Raw_data_01!E:E,9)&gt;0,SUMIFS(Raw_data_01!G:G,Raw_data_01!A:A,$A13,Raw_data_01!E:E,9), "")</f>
        <v/>
      </c>
      <c r="BL13" s="2" t="str">
        <f>IF(COUNTIFS(Raw_data_01!A:A,$A13,Raw_data_01!E:E,9)&gt;0,AVERAGEIFS(Raw_data_01!I:I,Raw_data_01!A:A,$A13,Raw_data_01!E:E,9), "")</f>
        <v/>
      </c>
      <c r="BM13" s="2" t="str">
        <f>IF(COUNTIFS(Raw_data_01!A:A,$A13,Raw_data_01!E:E,9)&gt;0,SUMIFS(Raw_data_01!J:J,Raw_data_01!A:A,$A13,Raw_data_01!E:E,9), "")</f>
        <v/>
      </c>
      <c r="BO13">
        <v>3</v>
      </c>
      <c r="BP13">
        <v>10</v>
      </c>
      <c r="BQ13" s="2" t="str">
        <f>IF(COUNTIFS(Raw_data_01!A:A,$A13,Raw_data_01!E:E,10)&gt;0,SUMIFS(Raw_data_01!F:F,Raw_data_01!A:A,$A13,Raw_data_01!E:E,10), "")</f>
        <v/>
      </c>
      <c r="BR13" t="str">
        <f>IF(COUNTIFS(Raw_data_01!A:A,$A13,Raw_data_01!E:E,10)&gt;0,SUMIFS(Raw_data_01!G:G,Raw_data_01!A:A,$A13,Raw_data_01!E:E,10), "")</f>
        <v/>
      </c>
      <c r="BS13" s="2" t="str">
        <f>IF(COUNTIFS(Raw_data_01!A:A,$A13,Raw_data_01!E:E,10)&gt;0,AVERAGEIFS(Raw_data_01!I:I,Raw_data_01!A:A,$A13,Raw_data_01!E:E,10), "")</f>
        <v/>
      </c>
      <c r="BT13" s="2" t="str">
        <f>IF(COUNTIFS(Raw_data_01!A:A,$A13,Raw_data_01!E:E,10)&gt;0,SUMIFS(Raw_data_01!J:J,Raw_data_01!A:A,$A13,Raw_data_01!E:E,10), "")</f>
        <v/>
      </c>
      <c r="BV13">
        <v>3</v>
      </c>
      <c r="BW13">
        <v>14</v>
      </c>
      <c r="BX13" s="2" t="str">
        <f>IF(COUNTIFS(Raw_data_01!A:A,$A13,Raw_data_01!E:E,14)&gt;0,SUMIFS(Raw_data_01!F:F,Raw_data_01!A:A,$A13,Raw_data_01!E:E,14), "")</f>
        <v/>
      </c>
      <c r="BY13" t="str">
        <f>IF(COUNTIFS(Raw_data_01!A:A,$A13,Raw_data_01!E:E,14)&gt;0,SUMIFS(Raw_data_01!G:G,Raw_data_01!A:A,$A13,Raw_data_01!E:E,14), "")</f>
        <v/>
      </c>
      <c r="BZ13" s="2" t="str">
        <f>IF(COUNTIFS(Raw_data_01!A:A,$A13,Raw_data_01!E:E,14)&gt;0,AVERAGEIFS(Raw_data_01!I:I,Raw_data_01!A:A,$A13,Raw_data_01!E:E,14), "")</f>
        <v/>
      </c>
      <c r="CA13" s="2" t="str">
        <f>IF(COUNTIFS(Raw_data_01!A:A,$A13,Raw_data_01!E:E,14)&gt;0,SUMIFS(Raw_data_01!J:J,Raw_data_01!A:A,$A13,Raw_data_01!E:E,14), "")</f>
        <v/>
      </c>
      <c r="CC13">
        <v>3</v>
      </c>
      <c r="CD13">
        <v>13</v>
      </c>
      <c r="CE13" s="2" t="str">
        <f>IF(COUNTIFS(Raw_data_01!A:A,$A13,Raw_data_01!E:E,13)&gt;0,SUMIFS(Raw_data_01!F:F,Raw_data_01!A:A,$A13,Raw_data_01!E:E,13), "")</f>
        <v/>
      </c>
      <c r="CF13" t="str">
        <f>IF(COUNTIFS(Raw_data_01!A:A,$A13,Raw_data_01!E:E,13)&gt;0,SUMIFS(Raw_data_01!G:G,Raw_data_01!A:A,$A13,Raw_data_01!E:E,13), "")</f>
        <v/>
      </c>
      <c r="CG13" s="2" t="str">
        <f>IF(COUNTIFS(Raw_data_01!A:A,$A13,Raw_data_01!E:E,13)&gt;0,AVERAGEIFS(Raw_data_01!I:I,Raw_data_01!A:A,$A13,Raw_data_01!E:E,13), "")</f>
        <v/>
      </c>
      <c r="CH13" s="2" t="str">
        <f>IF(COUNTIFS(Raw_data_01!A:A,$A13,Raw_data_01!E:E,13)&gt;0,SUMIFS(Raw_data_01!J:J,Raw_data_01!A:A,$A13,Raw_data_01!E:E,13), "")</f>
        <v/>
      </c>
      <c r="CJ13">
        <v>3</v>
      </c>
      <c r="CK13">
        <v>11</v>
      </c>
      <c r="CL13" s="2" t="str">
        <f>IF(COUNTIFS(Raw_data_01!A:A,$A13,Raw_data_01!E:E,11)&gt;0,SUMIFS(Raw_data_01!F:F,Raw_data_01!A:A,$A13,Raw_data_01!E:E,11), "")</f>
        <v/>
      </c>
      <c r="CM13" t="str">
        <f>IF(COUNTIFS(Raw_data_01!A:A,$A13,Raw_data_01!E:E,11)&gt;0,SUMIFS(Raw_data_01!G:G,Raw_data_01!A:A,$A13,Raw_data_01!E:E,11), "")</f>
        <v/>
      </c>
      <c r="CN13" s="2" t="str">
        <f>IF(COUNTIFS(Raw_data_01!A:A,$A13,Raw_data_01!E:E,11)&gt;0,AVERAGEIFS(Raw_data_01!I:I,Raw_data_01!A:A,$A13,Raw_data_01!E:E,11), "")</f>
        <v/>
      </c>
      <c r="CO13" s="2" t="str">
        <f>IF(COUNTIFS(Raw_data_01!A:A,$A13,Raw_data_01!E:E,11)&gt;0,SUMIFS(Raw_data_01!J:J,Raw_data_01!A:A,$A13,Raw_data_01!E:E,11), "")</f>
        <v/>
      </c>
      <c r="CQ13">
        <v>3</v>
      </c>
      <c r="CR13">
        <v>15</v>
      </c>
      <c r="CS13" s="2" t="str">
        <f>IF(COUNTIFS(Raw_data_01!A:A,$A13,Raw_data_01!E:E,15)&gt;0,SUMIFS(Raw_data_01!F:F,Raw_data_01!A:A,$A13,Raw_data_01!E:E,15), "")</f>
        <v/>
      </c>
      <c r="CT13" t="str">
        <f>IF(COUNTIFS(Raw_data_01!A:A,$A13,Raw_data_01!E:E,15)&gt;0,SUMIFS(Raw_data_01!G:G,Raw_data_01!A:A,$A13,Raw_data_01!E:E,15), "")</f>
        <v/>
      </c>
      <c r="CU13" s="2" t="str">
        <f>IF(COUNTIFS(Raw_data_01!A:A,$A13,Raw_data_01!E:E,15)&gt;0,AVERAGEIFS(Raw_data_01!I:I,Raw_data_01!A:A,$A13,Raw_data_01!E:E,15), "")</f>
        <v/>
      </c>
      <c r="CV13" s="2" t="str">
        <f>IF(COUNTIFS(Raw_data_01!A:A,$A13,Raw_data_01!E:E,15)&gt;0,SUMIFS(Raw_data_01!J:J,Raw_data_01!A:A,$A13,Raw_data_01!E:E,15), "")</f>
        <v/>
      </c>
      <c r="CX13">
        <v>3</v>
      </c>
      <c r="CY13">
        <v>12</v>
      </c>
      <c r="CZ13" t="str">
        <f>IF(COUNTIFS(Raw_data_01!A:A,$A13,Raw_data_01!E:E,12)&gt;0,SUMIFS(Raw_data_01!G:G,Raw_data_01!A:A,$A13,Raw_data_01!E:E,12),"")</f>
        <v/>
      </c>
      <c r="DA13" s="2" t="str">
        <f>IF(COUNTIFS(Raw_data_01!A:A,$A13,Raw_data_01!E:E,12)&gt;0,AVERAGEIFS(Raw_data_01!I:I,Raw_data_01!A:A,$A13,Raw_data_01!E:E,12),"")</f>
        <v/>
      </c>
      <c r="DB13" t="str">
        <f>IF(COUNTIFS(Raw_data_01!A:A,$A13,Raw_data_01!E:E,12)&gt;0,SUMIFS(Raw_data_01!J:J,Raw_data_01!A:A,$A13,Raw_data_01!E:E,12),"")</f>
        <v/>
      </c>
      <c r="DD13">
        <v>4</v>
      </c>
      <c r="DE13">
        <v>16</v>
      </c>
      <c r="DF13" s="2" t="str">
        <f>IF(COUNTIFS(Raw_data_01!A:A,$A13,Raw_data_01!E:E,16)&gt;0,SUMIFS(Raw_data_01!F:F,Raw_data_01!A:A,$A13,Raw_data_01!E:E,16), "")</f>
        <v/>
      </c>
      <c r="DG13" t="str">
        <f>IF(COUNTIFS(Raw_data_01!A:A,$A13,Raw_data_01!E:E,16)&gt;0,SUMIFS(Raw_data_01!G:G,Raw_data_01!A:A,$A13,Raw_data_01!E:E,16), "")</f>
        <v/>
      </c>
      <c r="DH13" s="2" t="str">
        <f>IF(COUNTIFS(Raw_data_01!A:A,$A13,Raw_data_01!E:E,16)&gt;0,AVERAGEIFS(Raw_data_01!I:I,Raw_data_01!A:A,$A13,Raw_data_01!E:E,16), "")</f>
        <v/>
      </c>
      <c r="DI13" s="2" t="str">
        <f>IF(COUNTIFS(Raw_data_01!A:A,$A13,Raw_data_01!E:E,16)&gt;0,SUMIFS(Raw_data_01!J:J,Raw_data_01!A:A,$A13,Raw_data_01!E:E,16), "")</f>
        <v/>
      </c>
      <c r="DK13">
        <v>4</v>
      </c>
      <c r="DL13">
        <v>17</v>
      </c>
      <c r="DM13" s="2" t="str">
        <f>IF(COUNTIFS(Raw_data_01!A:A,$A13,Raw_data_01!E:E,17)&gt;0,SUMIFS(Raw_data_01!F:F,Raw_data_01!A:A,$A13,Raw_data_01!E:E,17), "")</f>
        <v/>
      </c>
      <c r="DN13" t="str">
        <f>IF(COUNTIFS(Raw_data_01!A:A,$A13,Raw_data_01!E:E,17)&gt;0,SUMIFS(Raw_data_01!G:G,Raw_data_01!A:A,$A13,Raw_data_01!E:E,17), "")</f>
        <v/>
      </c>
      <c r="DO13" s="2" t="str">
        <f>IF(COUNTIFS(Raw_data_01!A:A,$A13,Raw_data_01!E:E,17)&gt;0,AVERAGEIFS(Raw_data_01!I:I,Raw_data_01!A:A,$A13,Raw_data_01!E:E,17), "")</f>
        <v/>
      </c>
      <c r="DP13" s="2" t="str">
        <f>IF(COUNTIFS(Raw_data_01!A:A,$A13,Raw_data_01!E:E,17)&gt;0,SUMIFS(Raw_data_01!J:J,Raw_data_01!A:A,$A13,Raw_data_01!E:E,17), "")</f>
        <v/>
      </c>
      <c r="DR13">
        <v>5</v>
      </c>
      <c r="DS13">
        <v>18</v>
      </c>
      <c r="DT13" s="2" t="str">
        <f>IF(COUNTIFS(Raw_data_01!A:A,$A13,Raw_data_01!E:E,18)&gt;0,SUMIFS(Raw_data_01!F:F,Raw_data_01!A:A,$A13,Raw_data_01!E:E,18), "")</f>
        <v/>
      </c>
      <c r="DU13" t="str">
        <f>IF(COUNTIFS(Raw_data_01!A:A,$A13,Raw_data_01!E:E,18)&gt;0,SUMIFS(Raw_data_01!G:G,Raw_data_01!A:A,$A13,Raw_data_01!E:E,18), "")</f>
        <v/>
      </c>
      <c r="DV13" s="2" t="str">
        <f>IF(COUNTIFS(Raw_data_01!A:A,$A13,Raw_data_01!E:E,18)&gt;0,AVERAGEIFS(Raw_data_01!I:I,Raw_data_01!A:A,$A13,Raw_data_01!E:E,18), "")</f>
        <v/>
      </c>
      <c r="DW13" s="2" t="str">
        <f>IF(COUNTIFS(Raw_data_01!A:A,$A13,Raw_data_01!E:E,18)&gt;0,SUMIFS(Raw_data_01!J:J,Raw_data_01!A:A,$A13,Raw_data_01!E:E,18), "")</f>
        <v/>
      </c>
      <c r="DY13">
        <v>5</v>
      </c>
      <c r="DZ13">
        <v>19</v>
      </c>
      <c r="EA13" t="str">
        <f>IF(COUNTIFS(Raw_data_01!A:A,$A13,Raw_data_01!E:E,19)&gt;0,SUMIFS(Raw_data_01!G:G,Raw_data_01!A:A,$A13,Raw_data_01!E:E,19),"")</f>
        <v/>
      </c>
      <c r="EB13" s="2" t="str">
        <f>IF(COUNTIFS(Raw_data_01!A:A,$A13,Raw_data_01!E:E,19)&gt;0,AVERAGEIFS(Raw_data_01!I:I,Raw_data_01!A:A,$A13,Raw_data_01!E:E,19),"")</f>
        <v/>
      </c>
      <c r="EC13" s="2" t="str">
        <f>IF(COUNTIFS(Raw_data_01!A:A,$A13,Raw_data_01!E:E,19)&gt;0,SUMIFS(Raw_data_01!J:J,Raw_data_01!A:A,$A13,Raw_data_01!E:E,19),"")</f>
        <v/>
      </c>
      <c r="EE13">
        <v>5</v>
      </c>
      <c r="EF13">
        <v>20</v>
      </c>
      <c r="EG13" s="2" t="str">
        <f>IF(COUNTIFS(Raw_data_01!A:A,$A13,Raw_data_01!E:E,20)&gt;0,SUMIFS(Raw_data_01!F:F,Raw_data_01!A:A,$A13,Raw_data_01!E:E,20), "")</f>
        <v/>
      </c>
      <c r="EH13" t="str">
        <f>IF(COUNTIFS(Raw_data_01!A:A,$A13,Raw_data_01!E:E,20)&gt;0,SUMIFS(Raw_data_01!G:G,Raw_data_01!A:A,$A13,Raw_data_01!E:E,20), "")</f>
        <v/>
      </c>
      <c r="EI13" s="2" t="str">
        <f>IF(COUNTIFS(Raw_data_01!A:A,$A13,Raw_data_01!E:E,20)&gt;0,AVERAGEIFS(Raw_data_01!I:I,Raw_data_01!A:A,$A13,Raw_data_01!E:E,20), "")</f>
        <v/>
      </c>
      <c r="EJ13" s="2" t="str">
        <f>IF(COUNTIFS(Raw_data_01!A:A,$A13,Raw_data_01!E:E,20)&gt;0,SUMIFS(Raw_data_01!J:J,Raw_data_01!A:A,$A13,Raw_data_01!E:E,20), "")</f>
        <v/>
      </c>
      <c r="EL13">
        <v>5</v>
      </c>
      <c r="EM13">
        <v>21</v>
      </c>
      <c r="EN13" s="2" t="str">
        <f>IF(COUNTIFS(Raw_data_01!A:A,$A13,Raw_data_01!E:E,21)&gt;0,SUMIFS(Raw_data_01!F:F,Raw_data_01!A:A,$A13,Raw_data_01!E:E,21), "")</f>
        <v/>
      </c>
      <c r="EO13" t="str">
        <f>IF(COUNTIFS(Raw_data_01!A:A,$A13,Raw_data_01!E:E,21)&gt;0,SUMIFS(Raw_data_01!G:G,Raw_data_01!A:A,$A13,Raw_data_01!E:E,21), "")</f>
        <v/>
      </c>
      <c r="EP13" s="2" t="str">
        <f>IF(COUNTIFS(Raw_data_01!A:A,$A13,Raw_data_01!E:E,21)&gt;0,AVERAGEIFS(Raw_data_01!I:I,Raw_data_01!A:A,$A13,Raw_data_01!E:E,21), "")</f>
        <v/>
      </c>
      <c r="EQ13" s="2" t="str">
        <f>IF(COUNTIFS(Raw_data_01!A:A,$A13,Raw_data_01!E:E,21)&gt;0,SUMIFS(Raw_data_01!J:J,Raw_data_01!A:A,$A13,Raw_data_01!E:E,21), "")</f>
        <v/>
      </c>
      <c r="ES13">
        <v>6</v>
      </c>
      <c r="ET13">
        <v>22</v>
      </c>
      <c r="EU13" t="str">
        <f>IF(COUNTIFS(Raw_data_01!A:A,$A13,Raw_data_01!E:E,22)&gt;0,SUMIFS(Raw_data_01!G:G,Raw_data_01!A:A,$A13,Raw_data_01!E:E,22),"")</f>
        <v/>
      </c>
      <c r="EV13" s="2" t="str">
        <f>IF(COUNTIFS(Raw_data_01!A:A,$A13,Raw_data_01!E:E,22)&gt;0,AVERAGEIFS(Raw_data_01!I:I,Raw_data_01!A:A,$A13,Raw_data_01!E:E,22),"")</f>
        <v/>
      </c>
      <c r="EW13" s="2" t="str">
        <f>IF(COUNTIFS(Raw_data_01!A:A,$A13,Raw_data_01!E:E,22)&gt;0,SUMIFS(Raw_data_01!J:J,Raw_data_01!A:A,$A13,Raw_data_01!E:E,22),"")</f>
        <v/>
      </c>
      <c r="EY13">
        <v>6</v>
      </c>
      <c r="EZ13">
        <v>23</v>
      </c>
      <c r="FA13" t="str">
        <f>IF(COUNTIFS(Raw_data_01!A:A,$A13,Raw_data_01!E:E,23)&gt;0,SUMIFS(Raw_data_01!G:G,Raw_data_01!A:A,$A13,Raw_data_01!E:E,23),"")</f>
        <v/>
      </c>
      <c r="FB13" s="2" t="str">
        <f>IF(COUNTIFS(Raw_data_01!A:A,$A13,Raw_data_01!E:E,23)&gt;0,AVERAGEIFS(Raw_data_01!I:I,Raw_data_01!A:A,$A13,Raw_data_01!E:E,23),"")</f>
        <v/>
      </c>
      <c r="FC13" s="2" t="str">
        <f>IF(COUNTIFS(Raw_data_01!A:A,$A13,Raw_data_01!E:E,23)&gt;0,SUMIFS(Raw_data_01!J:J,Raw_data_01!A:A,$A13,Raw_data_01!E:E,23),"")</f>
        <v/>
      </c>
      <c r="FE13">
        <v>6</v>
      </c>
      <c r="FF13">
        <v>24</v>
      </c>
      <c r="FG13" t="str">
        <f>IF(COUNTIFS(Raw_data_01!A:A,$A13,Raw_data_01!E:E,24)&gt;0,SUMIFS(Raw_data_01!G:G,Raw_data_01!A:A,$A13,Raw_data_01!E:E,24),"")</f>
        <v/>
      </c>
      <c r="FH13" s="2" t="str">
        <f>IF(COUNTIFS(Raw_data_01!A:A,$A13,Raw_data_01!E:E,24)&gt;0,AVERAGEIFS(Raw_data_01!I:I,Raw_data_01!A:A,$A13,Raw_data_01!E:E,24),"")</f>
        <v/>
      </c>
      <c r="FI13" s="2" t="str">
        <f>IF(COUNTIFS(Raw_data_01!A:A,$A13,Raw_data_01!E:E,24)&gt;0,SUMIFS(Raw_data_01!J:J,Raw_data_01!A:A,$A13,Raw_data_01!E:E,24),"")</f>
        <v/>
      </c>
      <c r="FK13">
        <v>7</v>
      </c>
      <c r="FL13">
        <v>25</v>
      </c>
      <c r="FM13" t="str">
        <f>IF(COUNTIFS(Raw_data_01!A:A,$A13,Raw_data_01!E:E,25)&gt;0,SUMIFS(Raw_data_01!G:G,Raw_data_01!A:A,$A13,Raw_data_01!E:E,25),"")</f>
        <v/>
      </c>
      <c r="FN13" s="2" t="str">
        <f>IF(COUNTIFS(Raw_data_01!A:A,$A13,Raw_data_01!E:E,25)&gt;0,AVERAGEIFS(Raw_data_01!I:I,Raw_data_01!A:A,$A13,Raw_data_01!E:E,25),"")</f>
        <v/>
      </c>
      <c r="FO13" s="2" t="str">
        <f>IF(COUNTIFS(Raw_data_01!A:A,$A13,Raw_data_01!E:E,25)&gt;0,SUMIFS(Raw_data_01!J:J,Raw_data_01!A:A,$A13,Raw_data_01!E:E,25),"")</f>
        <v/>
      </c>
      <c r="FQ13">
        <v>7</v>
      </c>
      <c r="FR13">
        <v>26</v>
      </c>
      <c r="FS13" t="str">
        <f>IF(COUNTIFS(Raw_data_01!A:A,$A13,Raw_data_01!E:E,26)&gt;0,SUMIFS(Raw_data_01!G:G,Raw_data_01!A:A,$A13,Raw_data_01!E:E,26),"")</f>
        <v/>
      </c>
      <c r="FT13" s="2" t="str">
        <f>IF(COUNTIFS(Raw_data_01!A:A,$A13,Raw_data_01!E:E,26)&gt;0,AVERAGEIFS(Raw_data_01!I:I,Raw_data_01!A:A,$A13,Raw_data_01!E:E,26),"")</f>
        <v/>
      </c>
      <c r="FU13" s="2" t="str">
        <f>IF(COUNTIFS(Raw_data_01!A:A,$A13,Raw_data_01!E:E,26)&gt;0,SUMIFS(Raw_data_01!J:J,Raw_data_01!A:A,$A13,Raw_data_01!E:E,26),"")</f>
        <v/>
      </c>
      <c r="FW13">
        <v>7</v>
      </c>
      <c r="FX13">
        <v>27</v>
      </c>
      <c r="FY13" t="str">
        <f>IF(COUNTIFS(Raw_data_01!A:A,$A13,Raw_data_01!E:E,27)&gt;0,SUMIFS(Raw_data_01!G:G,Raw_data_01!A:A,$A13,Raw_data_01!E:E,27),"")</f>
        <v/>
      </c>
      <c r="FZ13" s="2" t="str">
        <f>IF(COUNTIFS(Raw_data_01!A:A,$A13,Raw_data_01!E:E,27)&gt;0,AVERAGEIFS(Raw_data_01!I:I,Raw_data_01!A:A,$A13,Raw_data_01!E:E,27),"")</f>
        <v/>
      </c>
      <c r="GA13" s="2" t="str">
        <f>IF(COUNTIFS(Raw_data_01!A:A,$A13,Raw_data_01!E:E,27)&gt;0,SUMIFS(Raw_data_01!J:J,Raw_data_01!A:A,$A13,Raw_data_01!E:E,27),"")</f>
        <v/>
      </c>
      <c r="GC13">
        <v>7</v>
      </c>
      <c r="GD13">
        <v>28</v>
      </c>
      <c r="GE13" t="str">
        <f>IF(COUNTIFS(Raw_data_01!A:A,$A13,Raw_data_01!E:E,28)&gt;0,SUMIFS(Raw_data_01!G:G,Raw_data_01!A:A,$A13,Raw_data_01!E:E,28),"")</f>
        <v/>
      </c>
      <c r="GF13" s="2" t="str">
        <f>IF(COUNTIFS(Raw_data_01!A:A,$A13,Raw_data_01!E:E,28)&gt;0,AVERAGEIFS(Raw_data_01!I:I,Raw_data_01!A:A,$A13,Raw_data_01!E:E,28),"")</f>
        <v/>
      </c>
      <c r="GG13" s="2" t="str">
        <f>IF(COUNTIFS(Raw_data_01!A:A,$A13,Raw_data_01!E:E,28)&gt;0,SUMIFS(Raw_data_01!J:J,Raw_data_01!A:A,$A13,Raw_data_01!E:E,28),"")</f>
        <v/>
      </c>
    </row>
    <row r="14" spans="1:190" x14ac:dyDescent="0.25">
      <c r="A14" t="s">
        <v>56</v>
      </c>
      <c r="B14" s="2">
        <f>IF(D13&lt;&gt;0, D13, IFERROR(INDEX(D3:D$13, MATCH(1, D3:D$13&lt;&gt;0, 0)), LOOKUP(2, 1/(D3:D$13&lt;&gt;0), D3:D$13)))</f>
        <v>540</v>
      </c>
      <c r="C14" s="2"/>
      <c r="D14" s="2">
        <f t="shared" si="0"/>
        <v>540</v>
      </c>
      <c r="F14">
        <v>1</v>
      </c>
      <c r="G14">
        <v>1</v>
      </c>
      <c r="H14" s="2" t="str">
        <f>IF(COUNTIFS(Raw_data_01!A:A,$A14,Raw_data_01!E:E,1)&gt;0,SUMIFS(Raw_data_01!F:F,Raw_data_01!A:A,$A14,Raw_data_01!E:E,1), "")</f>
        <v/>
      </c>
      <c r="I14" t="str">
        <f>IF(COUNTIFS(Raw_data_01!A:A,$A14,Raw_data_01!E:E,1)&gt;0,SUMIFS(Raw_data_01!G:G,Raw_data_01!A:A,$A14,Raw_data_01!E:E,1), "")</f>
        <v/>
      </c>
      <c r="J14" s="2" t="str">
        <f>IF(COUNTIFS(Raw_data_01!A:A,$A14,Raw_data_01!E:E,1)&gt;0,AVERAGEIFS(Raw_data_01!I:I,Raw_data_01!A:A,$A14,Raw_data_01!E:E,1), "")</f>
        <v/>
      </c>
      <c r="K14" s="2" t="str">
        <f>IF(COUNTIFS(Raw_data_01!A:A,$A14,Raw_data_01!E:E,1)&gt;0,SUMIFS(Raw_data_01!J:J,Raw_data_01!A:A,$A14,Raw_data_01!E:E,1), "")</f>
        <v/>
      </c>
      <c r="M14">
        <v>1</v>
      </c>
      <c r="N14">
        <v>2</v>
      </c>
      <c r="O14" s="2" t="str">
        <f>IF(COUNTIFS(Raw_data_01!A:A,$A14,Raw_data_01!E:E,2)&gt;0,SUMIFS(Raw_data_01!F:F,Raw_data_01!A:A,$A14,Raw_data_01!E:E,2), "")</f>
        <v/>
      </c>
      <c r="P14" t="str">
        <f>IF(COUNTIFS(Raw_data_01!A:A,$A14,Raw_data_01!E:E,2)&gt;0,SUMIFS(Raw_data_01!G:G,Raw_data_01!A:A,$A14,Raw_data_01!E:E,2), "")</f>
        <v/>
      </c>
      <c r="Q14" s="2" t="str">
        <f>IF(COUNTIFS(Raw_data_01!A:A,$A14,Raw_data_01!E:E,2)&gt;0,AVERAGEIFS(Raw_data_01!I:I,Raw_data_01!A:A,$A14,Raw_data_01!E:E,2), "")</f>
        <v/>
      </c>
      <c r="R14" s="2" t="str">
        <f>IF(COUNTIFS(Raw_data_01!A:A,$A14,Raw_data_01!E:E,2)&gt;0,SUMIFS(Raw_data_01!J:J,Raw_data_01!A:A,$A14,Raw_data_01!E:E,2), "")</f>
        <v/>
      </c>
      <c r="T14">
        <v>1</v>
      </c>
      <c r="U14">
        <v>3</v>
      </c>
      <c r="V14" s="2" t="str">
        <f>IF(COUNTIFS(Raw_data_01!A:A,$A14,Raw_data_01!E:E,3)&gt;0,SUMIFS(Raw_data_01!F:F,Raw_data_01!A:A,$A14,Raw_data_01!E:E,3), "")</f>
        <v/>
      </c>
      <c r="W14" t="str">
        <f>IF(COUNTIFS(Raw_data_01!A:A,$A14,Raw_data_01!E:E,3)&gt;0,SUMIFS(Raw_data_01!G:G,Raw_data_01!A:A,$A14,Raw_data_01!E:E,3), "")</f>
        <v/>
      </c>
      <c r="X14" s="2" t="str">
        <f>IF(COUNTIFS(Raw_data_01!A:A,$A14,Raw_data_01!E:E,3)&gt;0,AVERAGEIFS(Raw_data_01!I:I,Raw_data_01!A:A,$A14,Raw_data_01!E:E,3), "")</f>
        <v/>
      </c>
      <c r="Y14" s="2" t="str">
        <f>IF(COUNTIFS(Raw_data_01!A:A,$A14,Raw_data_01!E:E,3)&gt;0,SUMIFS(Raw_data_01!J:J,Raw_data_01!A:A,$A14,Raw_data_01!E:E,3), "")</f>
        <v/>
      </c>
      <c r="AA14">
        <v>1</v>
      </c>
      <c r="AB14">
        <v>8</v>
      </c>
      <c r="AC14" s="2" t="str">
        <f>IF(COUNTIFS(Raw_data_01!A:A,$A14,Raw_data_01!E:E,8)&gt;0,SUMIFS(Raw_data_01!F:F,Raw_data_01!A:A,$A14,Raw_data_01!E:E,8), "")</f>
        <v/>
      </c>
      <c r="AD14" t="str">
        <f>IF(COUNTIFS(Raw_data_01!A:A,$A14,Raw_data_01!E:E,8)&gt;0,SUMIFS(Raw_data_01!G:G,Raw_data_01!A:A,$A14,Raw_data_01!E:E,8), "")</f>
        <v/>
      </c>
      <c r="AE14" s="2" t="str">
        <f>IF(COUNTIFS(Raw_data_01!A:A,$A14,Raw_data_01!E:E,8)&gt;0,AVERAGEIFS(Raw_data_01!I:I,Raw_data_01!A:A,$A14,Raw_data_01!E:E,8), "")</f>
        <v/>
      </c>
      <c r="AF14" s="2" t="str">
        <f>IF(COUNTIFS(Raw_data_01!A:A,$A14,Raw_data_01!E:E,8)&gt;0,SUMIFS(Raw_data_01!J:J,Raw_data_01!A:A,$A14,Raw_data_01!E:E,8), "")</f>
        <v/>
      </c>
      <c r="AH14">
        <v>1</v>
      </c>
      <c r="AI14">
        <v>6</v>
      </c>
      <c r="AJ14" s="2" t="str">
        <f>IF(COUNTIFS(Raw_data_01!A:A,$A14,Raw_data_01!E:E,6)&gt;0,SUMIFS(Raw_data_01!F:F,Raw_data_01!A:A,$A14,Raw_data_01!E:E,6), "")</f>
        <v/>
      </c>
      <c r="AK14" t="str">
        <f>IF(COUNTIFS(Raw_data_01!A:A,$A14,Raw_data_01!E:E,6)&gt;0,SUMIFS(Raw_data_01!G:G,Raw_data_01!A:A,$A14,Raw_data_01!E:E,6), "")</f>
        <v/>
      </c>
      <c r="AL14" s="2" t="str">
        <f>IF(COUNTIFS(Raw_data_01!A:A,$A14,Raw_data_01!E:E,6)&gt;0,AVERAGEIFS(Raw_data_01!I:I,Raw_data_01!A:A,$A14,Raw_data_01!E:E,6), "")</f>
        <v/>
      </c>
      <c r="AM14" s="2" t="str">
        <f>IF(COUNTIFS(Raw_data_01!A:A,$A14,Raw_data_01!E:E,6)&gt;0,SUMIFS(Raw_data_01!J:J,Raw_data_01!A:A,$A14,Raw_data_01!E:E,6), "")</f>
        <v/>
      </c>
      <c r="AO14">
        <v>1</v>
      </c>
      <c r="AP14">
        <v>7</v>
      </c>
      <c r="AQ14" s="2" t="str">
        <f>IF(COUNTIFS(Raw_data_01!A:A,$A14,Raw_data_01!E:E,7)&gt;0,SUMIFS(Raw_data_01!F:F,Raw_data_01!A:A,$A14,Raw_data_01!E:E,7), "")</f>
        <v/>
      </c>
      <c r="AR14" t="str">
        <f>IF(COUNTIFS(Raw_data_01!A:A,$A14,Raw_data_01!E:E,7)&gt;0,SUMIFS(Raw_data_01!G:G,Raw_data_01!A:A,$A14,Raw_data_01!E:E,7), "")</f>
        <v/>
      </c>
      <c r="AS14" s="2" t="str">
        <f>IF(COUNTIFS(Raw_data_01!A:A,$A14,Raw_data_01!E:E,7)&gt;0,AVERAGEIFS(Raw_data_01!I:I,Raw_data_01!A:A,$A14,Raw_data_01!E:E,7), "")</f>
        <v/>
      </c>
      <c r="AT14" s="2" t="str">
        <f>IF(COUNTIFS(Raw_data_01!A:A,$A14,Raw_data_01!E:E,7)&gt;0,SUMIFS(Raw_data_01!J:J,Raw_data_01!A:A,$A14,Raw_data_01!E:E,7), "")</f>
        <v/>
      </c>
      <c r="AV14">
        <v>2</v>
      </c>
      <c r="AW14">
        <v>4</v>
      </c>
      <c r="AX14" t="str">
        <f>IF(COUNTIFS(Raw_data_01!A:A,$A14,Raw_data_01!E:E,4)&gt;0,SUMIFS(Raw_data_01!G:G,Raw_data_01!A:A,$A14,Raw_data_01!E:E,4),"")</f>
        <v/>
      </c>
      <c r="AY14" s="2" t="str">
        <f>IF(COUNTIFS(Raw_data_01!A:A,$A14,Raw_data_01!E:E,4)&gt;0,AVERAGEIFS(Raw_data_01!I:I,Raw_data_01!A:A,$A14,Raw_data_01!E:E,4),"")</f>
        <v/>
      </c>
      <c r="AZ14" s="2" t="str">
        <f>IF(COUNTIFS(Raw_data_01!A:A,$A14,Raw_data_01!E:E,4)&gt;0,SUMIFS(Raw_data_01!J:J,Raw_data_01!A:A,$A14,Raw_data_01!E:E,4),"")</f>
        <v/>
      </c>
      <c r="BB14">
        <v>2</v>
      </c>
      <c r="BC14">
        <v>5</v>
      </c>
      <c r="BD14" t="str">
        <f>IF(COUNTIFS(Raw_data_01!A:A,$A14,Raw_data_01!E:E,5)&gt;0,SUMIFS(Raw_data_01!G:G,Raw_data_01!A:A,$A14,Raw_data_01!E:E,5),"")</f>
        <v/>
      </c>
      <c r="BE14" s="2" t="str">
        <f>IF(COUNTIFS(Raw_data_01!A:A,$A14,Raw_data_01!E:E,5)&gt;0,AVERAGEIFS(Raw_data_01!I:I,Raw_data_01!A:A,$A14,Raw_data_01!E:E,5),"")</f>
        <v/>
      </c>
      <c r="BF14" s="2" t="str">
        <f>IF(COUNTIFS(Raw_data_01!A:A,$A14,Raw_data_01!E:E,5)&gt;0,SUMIFS(Raw_data_01!J:J,Raw_data_01!A:A,$A14,Raw_data_01!E:E,5),"")</f>
        <v/>
      </c>
      <c r="BH14">
        <v>3</v>
      </c>
      <c r="BI14">
        <v>9</v>
      </c>
      <c r="BJ14" s="2" t="str">
        <f>IF(COUNTIFS(Raw_data_01!A:A,$A14,Raw_data_01!E:E,9)&gt;0,SUMIFS(Raw_data_01!F:F,Raw_data_01!A:A,$A14,Raw_data_01!E:E,9), "")</f>
        <v/>
      </c>
      <c r="BK14" t="str">
        <f>IF(COUNTIFS(Raw_data_01!A:A,$A14,Raw_data_01!E:E,9)&gt;0,SUMIFS(Raw_data_01!G:G,Raw_data_01!A:A,$A14,Raw_data_01!E:E,9), "")</f>
        <v/>
      </c>
      <c r="BL14" s="2" t="str">
        <f>IF(COUNTIFS(Raw_data_01!A:A,$A14,Raw_data_01!E:E,9)&gt;0,AVERAGEIFS(Raw_data_01!I:I,Raw_data_01!A:A,$A14,Raw_data_01!E:E,9), "")</f>
        <v/>
      </c>
      <c r="BM14" s="2" t="str">
        <f>IF(COUNTIFS(Raw_data_01!A:A,$A14,Raw_data_01!E:E,9)&gt;0,SUMIFS(Raw_data_01!J:J,Raw_data_01!A:A,$A14,Raw_data_01!E:E,9), "")</f>
        <v/>
      </c>
      <c r="BO14">
        <v>3</v>
      </c>
      <c r="BP14">
        <v>10</v>
      </c>
      <c r="BQ14" s="2" t="str">
        <f>IF(COUNTIFS(Raw_data_01!A:A,$A14,Raw_data_01!E:E,10)&gt;0,SUMIFS(Raw_data_01!F:F,Raw_data_01!A:A,$A14,Raw_data_01!E:E,10), "")</f>
        <v/>
      </c>
      <c r="BR14" t="str">
        <f>IF(COUNTIFS(Raw_data_01!A:A,$A14,Raw_data_01!E:E,10)&gt;0,SUMIFS(Raw_data_01!G:G,Raw_data_01!A:A,$A14,Raw_data_01!E:E,10), "")</f>
        <v/>
      </c>
      <c r="BS14" s="2" t="str">
        <f>IF(COUNTIFS(Raw_data_01!A:A,$A14,Raw_data_01!E:E,10)&gt;0,AVERAGEIFS(Raw_data_01!I:I,Raw_data_01!A:A,$A14,Raw_data_01!E:E,10), "")</f>
        <v/>
      </c>
      <c r="BT14" s="2" t="str">
        <f>IF(COUNTIFS(Raw_data_01!A:A,$A14,Raw_data_01!E:E,10)&gt;0,SUMIFS(Raw_data_01!J:J,Raw_data_01!A:A,$A14,Raw_data_01!E:E,10), "")</f>
        <v/>
      </c>
      <c r="BV14">
        <v>3</v>
      </c>
      <c r="BW14">
        <v>14</v>
      </c>
      <c r="BX14" s="2" t="str">
        <f>IF(COUNTIFS(Raw_data_01!A:A,$A14,Raw_data_01!E:E,14)&gt;0,SUMIFS(Raw_data_01!F:F,Raw_data_01!A:A,$A14,Raw_data_01!E:E,14), "")</f>
        <v/>
      </c>
      <c r="BY14" t="str">
        <f>IF(COUNTIFS(Raw_data_01!A:A,$A14,Raw_data_01!E:E,14)&gt;0,SUMIFS(Raw_data_01!G:G,Raw_data_01!A:A,$A14,Raw_data_01!E:E,14), "")</f>
        <v/>
      </c>
      <c r="BZ14" s="2" t="str">
        <f>IF(COUNTIFS(Raw_data_01!A:A,$A14,Raw_data_01!E:E,14)&gt;0,AVERAGEIFS(Raw_data_01!I:I,Raw_data_01!A:A,$A14,Raw_data_01!E:E,14), "")</f>
        <v/>
      </c>
      <c r="CA14" s="2" t="str">
        <f>IF(COUNTIFS(Raw_data_01!A:A,$A14,Raw_data_01!E:E,14)&gt;0,SUMIFS(Raw_data_01!J:J,Raw_data_01!A:A,$A14,Raw_data_01!E:E,14), "")</f>
        <v/>
      </c>
      <c r="CC14">
        <v>3</v>
      </c>
      <c r="CD14">
        <v>13</v>
      </c>
      <c r="CE14" s="2" t="str">
        <f>IF(COUNTIFS(Raw_data_01!A:A,$A14,Raw_data_01!E:E,13)&gt;0,SUMIFS(Raw_data_01!F:F,Raw_data_01!A:A,$A14,Raw_data_01!E:E,13), "")</f>
        <v/>
      </c>
      <c r="CF14" t="str">
        <f>IF(COUNTIFS(Raw_data_01!A:A,$A14,Raw_data_01!E:E,13)&gt;0,SUMIFS(Raw_data_01!G:G,Raw_data_01!A:A,$A14,Raw_data_01!E:E,13), "")</f>
        <v/>
      </c>
      <c r="CG14" s="2" t="str">
        <f>IF(COUNTIFS(Raw_data_01!A:A,$A14,Raw_data_01!E:E,13)&gt;0,AVERAGEIFS(Raw_data_01!I:I,Raw_data_01!A:A,$A14,Raw_data_01!E:E,13), "")</f>
        <v/>
      </c>
      <c r="CH14" s="2" t="str">
        <f>IF(COUNTIFS(Raw_data_01!A:A,$A14,Raw_data_01!E:E,13)&gt;0,SUMIFS(Raw_data_01!J:J,Raw_data_01!A:A,$A14,Raw_data_01!E:E,13), "")</f>
        <v/>
      </c>
      <c r="CJ14">
        <v>3</v>
      </c>
      <c r="CK14">
        <v>11</v>
      </c>
      <c r="CL14" s="2" t="str">
        <f>IF(COUNTIFS(Raw_data_01!A:A,$A14,Raw_data_01!E:E,11)&gt;0,SUMIFS(Raw_data_01!F:F,Raw_data_01!A:A,$A14,Raw_data_01!E:E,11), "")</f>
        <v/>
      </c>
      <c r="CM14" t="str">
        <f>IF(COUNTIFS(Raw_data_01!A:A,$A14,Raw_data_01!E:E,11)&gt;0,SUMIFS(Raw_data_01!G:G,Raw_data_01!A:A,$A14,Raw_data_01!E:E,11), "")</f>
        <v/>
      </c>
      <c r="CN14" s="2" t="str">
        <f>IF(COUNTIFS(Raw_data_01!A:A,$A14,Raw_data_01!E:E,11)&gt;0,AVERAGEIFS(Raw_data_01!I:I,Raw_data_01!A:A,$A14,Raw_data_01!E:E,11), "")</f>
        <v/>
      </c>
      <c r="CO14" s="2" t="str">
        <f>IF(COUNTIFS(Raw_data_01!A:A,$A14,Raw_data_01!E:E,11)&gt;0,SUMIFS(Raw_data_01!J:J,Raw_data_01!A:A,$A14,Raw_data_01!E:E,11), "")</f>
        <v/>
      </c>
      <c r="CQ14">
        <v>3</v>
      </c>
      <c r="CR14">
        <v>15</v>
      </c>
      <c r="CS14" s="2" t="str">
        <f>IF(COUNTIFS(Raw_data_01!A:A,$A14,Raw_data_01!E:E,15)&gt;0,SUMIFS(Raw_data_01!F:F,Raw_data_01!A:A,$A14,Raw_data_01!E:E,15), "")</f>
        <v/>
      </c>
      <c r="CT14" t="str">
        <f>IF(COUNTIFS(Raw_data_01!A:A,$A14,Raw_data_01!E:E,15)&gt;0,SUMIFS(Raw_data_01!G:G,Raw_data_01!A:A,$A14,Raw_data_01!E:E,15), "")</f>
        <v/>
      </c>
      <c r="CU14" s="2" t="str">
        <f>IF(COUNTIFS(Raw_data_01!A:A,$A14,Raw_data_01!E:E,15)&gt;0,AVERAGEIFS(Raw_data_01!I:I,Raw_data_01!A:A,$A14,Raw_data_01!E:E,15), "")</f>
        <v/>
      </c>
      <c r="CV14" s="2" t="str">
        <f>IF(COUNTIFS(Raw_data_01!A:A,$A14,Raw_data_01!E:E,15)&gt;0,SUMIFS(Raw_data_01!J:J,Raw_data_01!A:A,$A14,Raw_data_01!E:E,15), "")</f>
        <v/>
      </c>
      <c r="CX14">
        <v>3</v>
      </c>
      <c r="CY14">
        <v>12</v>
      </c>
      <c r="CZ14" t="str">
        <f>IF(COUNTIFS(Raw_data_01!A:A,$A14,Raw_data_01!E:E,12)&gt;0,SUMIFS(Raw_data_01!G:G,Raw_data_01!A:A,$A14,Raw_data_01!E:E,12),"")</f>
        <v/>
      </c>
      <c r="DA14" s="2" t="str">
        <f>IF(COUNTIFS(Raw_data_01!A:A,$A14,Raw_data_01!E:E,12)&gt;0,AVERAGEIFS(Raw_data_01!I:I,Raw_data_01!A:A,$A14,Raw_data_01!E:E,12),"")</f>
        <v/>
      </c>
      <c r="DB14" t="str">
        <f>IF(COUNTIFS(Raw_data_01!A:A,$A14,Raw_data_01!E:E,12)&gt;0,SUMIFS(Raw_data_01!J:J,Raw_data_01!A:A,$A14,Raw_data_01!E:E,12),"")</f>
        <v/>
      </c>
      <c r="DD14">
        <v>4</v>
      </c>
      <c r="DE14">
        <v>16</v>
      </c>
      <c r="DF14" s="2" t="str">
        <f>IF(COUNTIFS(Raw_data_01!A:A,$A14,Raw_data_01!E:E,16)&gt;0,SUMIFS(Raw_data_01!F:F,Raw_data_01!A:A,$A14,Raw_data_01!E:E,16), "")</f>
        <v/>
      </c>
      <c r="DG14" t="str">
        <f>IF(COUNTIFS(Raw_data_01!A:A,$A14,Raw_data_01!E:E,16)&gt;0,SUMIFS(Raw_data_01!G:G,Raw_data_01!A:A,$A14,Raw_data_01!E:E,16), "")</f>
        <v/>
      </c>
      <c r="DH14" s="2" t="str">
        <f>IF(COUNTIFS(Raw_data_01!A:A,$A14,Raw_data_01!E:E,16)&gt;0,AVERAGEIFS(Raw_data_01!I:I,Raw_data_01!A:A,$A14,Raw_data_01!E:E,16), "")</f>
        <v/>
      </c>
      <c r="DI14" s="2" t="str">
        <f>IF(COUNTIFS(Raw_data_01!A:A,$A14,Raw_data_01!E:E,16)&gt;0,SUMIFS(Raw_data_01!J:J,Raw_data_01!A:A,$A14,Raw_data_01!E:E,16), "")</f>
        <v/>
      </c>
      <c r="DK14">
        <v>4</v>
      </c>
      <c r="DL14">
        <v>17</v>
      </c>
      <c r="DM14" s="2" t="str">
        <f>IF(COUNTIFS(Raw_data_01!A:A,$A14,Raw_data_01!E:E,17)&gt;0,SUMIFS(Raw_data_01!F:F,Raw_data_01!A:A,$A14,Raw_data_01!E:E,17), "")</f>
        <v/>
      </c>
      <c r="DN14" t="str">
        <f>IF(COUNTIFS(Raw_data_01!A:A,$A14,Raw_data_01!E:E,17)&gt;0,SUMIFS(Raw_data_01!G:G,Raw_data_01!A:A,$A14,Raw_data_01!E:E,17), "")</f>
        <v/>
      </c>
      <c r="DO14" s="2" t="str">
        <f>IF(COUNTIFS(Raw_data_01!A:A,$A14,Raw_data_01!E:E,17)&gt;0,AVERAGEIFS(Raw_data_01!I:I,Raw_data_01!A:A,$A14,Raw_data_01!E:E,17), "")</f>
        <v/>
      </c>
      <c r="DP14" s="2" t="str">
        <f>IF(COUNTIFS(Raw_data_01!A:A,$A14,Raw_data_01!E:E,17)&gt;0,SUMIFS(Raw_data_01!J:J,Raw_data_01!A:A,$A14,Raw_data_01!E:E,17), "")</f>
        <v/>
      </c>
      <c r="DR14">
        <v>5</v>
      </c>
      <c r="DS14">
        <v>18</v>
      </c>
      <c r="DT14" s="2" t="str">
        <f>IF(COUNTIFS(Raw_data_01!A:A,$A14,Raw_data_01!E:E,18)&gt;0,SUMIFS(Raw_data_01!F:F,Raw_data_01!A:A,$A14,Raw_data_01!E:E,18), "")</f>
        <v/>
      </c>
      <c r="DU14" t="str">
        <f>IF(COUNTIFS(Raw_data_01!A:A,$A14,Raw_data_01!E:E,18)&gt;0,SUMIFS(Raw_data_01!G:G,Raw_data_01!A:A,$A14,Raw_data_01!E:E,18), "")</f>
        <v/>
      </c>
      <c r="DV14" s="2" t="str">
        <f>IF(COUNTIFS(Raw_data_01!A:A,$A14,Raw_data_01!E:E,18)&gt;0,AVERAGEIFS(Raw_data_01!I:I,Raw_data_01!A:A,$A14,Raw_data_01!E:E,18), "")</f>
        <v/>
      </c>
      <c r="DW14" s="2" t="str">
        <f>IF(COUNTIFS(Raw_data_01!A:A,$A14,Raw_data_01!E:E,18)&gt;0,SUMIFS(Raw_data_01!J:J,Raw_data_01!A:A,$A14,Raw_data_01!E:E,18), "")</f>
        <v/>
      </c>
      <c r="DY14">
        <v>5</v>
      </c>
      <c r="DZ14">
        <v>19</v>
      </c>
      <c r="EA14" t="str">
        <f>IF(COUNTIFS(Raw_data_01!A:A,$A14,Raw_data_01!E:E,19)&gt;0,SUMIFS(Raw_data_01!G:G,Raw_data_01!A:A,$A14,Raw_data_01!E:E,19),"")</f>
        <v/>
      </c>
      <c r="EB14" s="2" t="str">
        <f>IF(COUNTIFS(Raw_data_01!A:A,$A14,Raw_data_01!E:E,19)&gt;0,AVERAGEIFS(Raw_data_01!I:I,Raw_data_01!A:A,$A14,Raw_data_01!E:E,19),"")</f>
        <v/>
      </c>
      <c r="EC14" s="2" t="str">
        <f>IF(COUNTIFS(Raw_data_01!A:A,$A14,Raw_data_01!E:E,19)&gt;0,SUMIFS(Raw_data_01!J:J,Raw_data_01!A:A,$A14,Raw_data_01!E:E,19),"")</f>
        <v/>
      </c>
      <c r="EE14">
        <v>5</v>
      </c>
      <c r="EF14">
        <v>20</v>
      </c>
      <c r="EG14" s="2" t="str">
        <f>IF(COUNTIFS(Raw_data_01!A:A,$A14,Raw_data_01!E:E,20)&gt;0,SUMIFS(Raw_data_01!F:F,Raw_data_01!A:A,$A14,Raw_data_01!E:E,20), "")</f>
        <v/>
      </c>
      <c r="EH14" t="str">
        <f>IF(COUNTIFS(Raw_data_01!A:A,$A14,Raw_data_01!E:E,20)&gt;0,SUMIFS(Raw_data_01!G:G,Raw_data_01!A:A,$A14,Raw_data_01!E:E,20), "")</f>
        <v/>
      </c>
      <c r="EI14" s="2" t="str">
        <f>IF(COUNTIFS(Raw_data_01!A:A,$A14,Raw_data_01!E:E,20)&gt;0,AVERAGEIFS(Raw_data_01!I:I,Raw_data_01!A:A,$A14,Raw_data_01!E:E,20), "")</f>
        <v/>
      </c>
      <c r="EJ14" s="2" t="str">
        <f>IF(COUNTIFS(Raw_data_01!A:A,$A14,Raw_data_01!E:E,20)&gt;0,SUMIFS(Raw_data_01!J:J,Raw_data_01!A:A,$A14,Raw_data_01!E:E,20), "")</f>
        <v/>
      </c>
      <c r="EL14">
        <v>5</v>
      </c>
      <c r="EM14">
        <v>21</v>
      </c>
      <c r="EN14" s="2" t="str">
        <f>IF(COUNTIFS(Raw_data_01!A:A,$A14,Raw_data_01!E:E,21)&gt;0,SUMIFS(Raw_data_01!F:F,Raw_data_01!A:A,$A14,Raw_data_01!E:E,21), "")</f>
        <v/>
      </c>
      <c r="EO14" t="str">
        <f>IF(COUNTIFS(Raw_data_01!A:A,$A14,Raw_data_01!E:E,21)&gt;0,SUMIFS(Raw_data_01!G:G,Raw_data_01!A:A,$A14,Raw_data_01!E:E,21), "")</f>
        <v/>
      </c>
      <c r="EP14" s="2" t="str">
        <f>IF(COUNTIFS(Raw_data_01!A:A,$A14,Raw_data_01!E:E,21)&gt;0,AVERAGEIFS(Raw_data_01!I:I,Raw_data_01!A:A,$A14,Raw_data_01!E:E,21), "")</f>
        <v/>
      </c>
      <c r="EQ14" s="2" t="str">
        <f>IF(COUNTIFS(Raw_data_01!A:A,$A14,Raw_data_01!E:E,21)&gt;0,SUMIFS(Raw_data_01!J:J,Raw_data_01!A:A,$A14,Raw_data_01!E:E,21), "")</f>
        <v/>
      </c>
      <c r="ES14">
        <v>6</v>
      </c>
      <c r="ET14">
        <v>22</v>
      </c>
      <c r="EU14" t="str">
        <f>IF(COUNTIFS(Raw_data_01!A:A,$A14,Raw_data_01!E:E,22)&gt;0,SUMIFS(Raw_data_01!G:G,Raw_data_01!A:A,$A14,Raw_data_01!E:E,22),"")</f>
        <v/>
      </c>
      <c r="EV14" s="2" t="str">
        <f>IF(COUNTIFS(Raw_data_01!A:A,$A14,Raw_data_01!E:E,22)&gt;0,AVERAGEIFS(Raw_data_01!I:I,Raw_data_01!A:A,$A14,Raw_data_01!E:E,22),"")</f>
        <v/>
      </c>
      <c r="EW14" s="2" t="str">
        <f>IF(COUNTIFS(Raw_data_01!A:A,$A14,Raw_data_01!E:E,22)&gt;0,SUMIFS(Raw_data_01!J:J,Raw_data_01!A:A,$A14,Raw_data_01!E:E,22),"")</f>
        <v/>
      </c>
      <c r="EY14">
        <v>6</v>
      </c>
      <c r="EZ14">
        <v>23</v>
      </c>
      <c r="FA14" t="str">
        <f>IF(COUNTIFS(Raw_data_01!A:A,$A14,Raw_data_01!E:E,23)&gt;0,SUMIFS(Raw_data_01!G:G,Raw_data_01!A:A,$A14,Raw_data_01!E:E,23),"")</f>
        <v/>
      </c>
      <c r="FB14" s="2" t="str">
        <f>IF(COUNTIFS(Raw_data_01!A:A,$A14,Raw_data_01!E:E,23)&gt;0,AVERAGEIFS(Raw_data_01!I:I,Raw_data_01!A:A,$A14,Raw_data_01!E:E,23),"")</f>
        <v/>
      </c>
      <c r="FC14" s="2" t="str">
        <f>IF(COUNTIFS(Raw_data_01!A:A,$A14,Raw_data_01!E:E,23)&gt;0,SUMIFS(Raw_data_01!J:J,Raw_data_01!A:A,$A14,Raw_data_01!E:E,23),"")</f>
        <v/>
      </c>
      <c r="FE14">
        <v>6</v>
      </c>
      <c r="FF14">
        <v>24</v>
      </c>
      <c r="FG14" t="str">
        <f>IF(COUNTIFS(Raw_data_01!A:A,$A14,Raw_data_01!E:E,24)&gt;0,SUMIFS(Raw_data_01!G:G,Raw_data_01!A:A,$A14,Raw_data_01!E:E,24),"")</f>
        <v/>
      </c>
      <c r="FH14" s="2" t="str">
        <f>IF(COUNTIFS(Raw_data_01!A:A,$A14,Raw_data_01!E:E,24)&gt;0,AVERAGEIFS(Raw_data_01!I:I,Raw_data_01!A:A,$A14,Raw_data_01!E:E,24),"")</f>
        <v/>
      </c>
      <c r="FI14" s="2" t="str">
        <f>IF(COUNTIFS(Raw_data_01!A:A,$A14,Raw_data_01!E:E,24)&gt;0,SUMIFS(Raw_data_01!J:J,Raw_data_01!A:A,$A14,Raw_data_01!E:E,24),"")</f>
        <v/>
      </c>
      <c r="FK14">
        <v>7</v>
      </c>
      <c r="FL14">
        <v>25</v>
      </c>
      <c r="FM14" t="str">
        <f>IF(COUNTIFS(Raw_data_01!A:A,$A14,Raw_data_01!E:E,25)&gt;0,SUMIFS(Raw_data_01!G:G,Raw_data_01!A:A,$A14,Raw_data_01!E:E,25),"")</f>
        <v/>
      </c>
      <c r="FN14" s="2" t="str">
        <f>IF(COUNTIFS(Raw_data_01!A:A,$A14,Raw_data_01!E:E,25)&gt;0,AVERAGEIFS(Raw_data_01!I:I,Raw_data_01!A:A,$A14,Raw_data_01!E:E,25),"")</f>
        <v/>
      </c>
      <c r="FO14" s="2" t="str">
        <f>IF(COUNTIFS(Raw_data_01!A:A,$A14,Raw_data_01!E:E,25)&gt;0,SUMIFS(Raw_data_01!J:J,Raw_data_01!A:A,$A14,Raw_data_01!E:E,25),"")</f>
        <v/>
      </c>
      <c r="FQ14">
        <v>7</v>
      </c>
      <c r="FR14">
        <v>26</v>
      </c>
      <c r="FS14" t="str">
        <f>IF(COUNTIFS(Raw_data_01!A:A,$A14,Raw_data_01!E:E,26)&gt;0,SUMIFS(Raw_data_01!G:G,Raw_data_01!A:A,$A14,Raw_data_01!E:E,26),"")</f>
        <v/>
      </c>
      <c r="FT14" s="2" t="str">
        <f>IF(COUNTIFS(Raw_data_01!A:A,$A14,Raw_data_01!E:E,26)&gt;0,AVERAGEIFS(Raw_data_01!I:I,Raw_data_01!A:A,$A14,Raw_data_01!E:E,26),"")</f>
        <v/>
      </c>
      <c r="FU14" s="2" t="str">
        <f>IF(COUNTIFS(Raw_data_01!A:A,$A14,Raw_data_01!E:E,26)&gt;0,SUMIFS(Raw_data_01!J:J,Raw_data_01!A:A,$A14,Raw_data_01!E:E,26),"")</f>
        <v/>
      </c>
      <c r="FW14">
        <v>7</v>
      </c>
      <c r="FX14">
        <v>27</v>
      </c>
      <c r="FY14" t="str">
        <f>IF(COUNTIFS(Raw_data_01!A:A,$A14,Raw_data_01!E:E,27)&gt;0,SUMIFS(Raw_data_01!G:G,Raw_data_01!A:A,$A14,Raw_data_01!E:E,27),"")</f>
        <v/>
      </c>
      <c r="FZ14" s="2" t="str">
        <f>IF(COUNTIFS(Raw_data_01!A:A,$A14,Raw_data_01!E:E,27)&gt;0,AVERAGEIFS(Raw_data_01!I:I,Raw_data_01!A:A,$A14,Raw_data_01!E:E,27),"")</f>
        <v/>
      </c>
      <c r="GA14" s="2" t="str">
        <f>IF(COUNTIFS(Raw_data_01!A:A,$A14,Raw_data_01!E:E,27)&gt;0,SUMIFS(Raw_data_01!J:J,Raw_data_01!A:A,$A14,Raw_data_01!E:E,27),"")</f>
        <v/>
      </c>
      <c r="GC14">
        <v>7</v>
      </c>
      <c r="GD14">
        <v>28</v>
      </c>
      <c r="GE14" t="str">
        <f>IF(COUNTIFS(Raw_data_01!A:A,$A14,Raw_data_01!E:E,28)&gt;0,SUMIFS(Raw_data_01!G:G,Raw_data_01!A:A,$A14,Raw_data_01!E:E,28),"")</f>
        <v/>
      </c>
      <c r="GF14" s="2" t="str">
        <f>IF(COUNTIFS(Raw_data_01!A:A,$A14,Raw_data_01!E:E,28)&gt;0,AVERAGEIFS(Raw_data_01!I:I,Raw_data_01!A:A,$A14,Raw_data_01!E:E,28),"")</f>
        <v/>
      </c>
      <c r="GG14" s="2" t="str">
        <f>IF(COUNTIFS(Raw_data_01!A:A,$A14,Raw_data_01!E:E,28)&gt;0,SUMIFS(Raw_data_01!J:J,Raw_data_01!A:A,$A14,Raw_data_01!E:E,28),"")</f>
        <v/>
      </c>
    </row>
    <row r="15" spans="1:190" x14ac:dyDescent="0.25">
      <c r="A15" t="s">
        <v>57</v>
      </c>
      <c r="B15" s="2">
        <f>IF(D14&lt;&gt;0, D14, IFERROR(INDEX(D3:D$14, MATCH(1, D3:D$14&lt;&gt;0, 0)), LOOKUP(2, 1/(D3:D$14&lt;&gt;0), D3:D$14)))</f>
        <v>540</v>
      </c>
      <c r="C15" s="2"/>
      <c r="D15" s="2">
        <f t="shared" si="0"/>
        <v>540</v>
      </c>
      <c r="F15">
        <v>1</v>
      </c>
      <c r="G15">
        <v>1</v>
      </c>
      <c r="H15" s="2" t="str">
        <f>IF(COUNTIFS(Raw_data_01!A:A,$A15,Raw_data_01!E:E,1)&gt;0,SUMIFS(Raw_data_01!F:F,Raw_data_01!A:A,$A15,Raw_data_01!E:E,1), "")</f>
        <v/>
      </c>
      <c r="I15" t="str">
        <f>IF(COUNTIFS(Raw_data_01!A:A,$A15,Raw_data_01!E:E,1)&gt;0,SUMIFS(Raw_data_01!G:G,Raw_data_01!A:A,$A15,Raw_data_01!E:E,1), "")</f>
        <v/>
      </c>
      <c r="J15" s="2" t="str">
        <f>IF(COUNTIFS(Raw_data_01!A:A,$A15,Raw_data_01!E:E,1)&gt;0,AVERAGEIFS(Raw_data_01!I:I,Raw_data_01!A:A,$A15,Raw_data_01!E:E,1), "")</f>
        <v/>
      </c>
      <c r="K15" s="2" t="str">
        <f>IF(COUNTIFS(Raw_data_01!A:A,$A15,Raw_data_01!E:E,1)&gt;0,SUMIFS(Raw_data_01!J:J,Raw_data_01!A:A,$A15,Raw_data_01!E:E,1), "")</f>
        <v/>
      </c>
      <c r="M15">
        <v>1</v>
      </c>
      <c r="N15">
        <v>2</v>
      </c>
      <c r="O15" s="2" t="str">
        <f>IF(COUNTIFS(Raw_data_01!A:A,$A15,Raw_data_01!E:E,2)&gt;0,SUMIFS(Raw_data_01!F:F,Raw_data_01!A:A,$A15,Raw_data_01!E:E,2), "")</f>
        <v/>
      </c>
      <c r="P15" t="str">
        <f>IF(COUNTIFS(Raw_data_01!A:A,$A15,Raw_data_01!E:E,2)&gt;0,SUMIFS(Raw_data_01!G:G,Raw_data_01!A:A,$A15,Raw_data_01!E:E,2), "")</f>
        <v/>
      </c>
      <c r="Q15" s="2" t="str">
        <f>IF(COUNTIFS(Raw_data_01!A:A,$A15,Raw_data_01!E:E,2)&gt;0,AVERAGEIFS(Raw_data_01!I:I,Raw_data_01!A:A,$A15,Raw_data_01!E:E,2), "")</f>
        <v/>
      </c>
      <c r="R15" s="2" t="str">
        <f>IF(COUNTIFS(Raw_data_01!A:A,$A15,Raw_data_01!E:E,2)&gt;0,SUMIFS(Raw_data_01!J:J,Raw_data_01!A:A,$A15,Raw_data_01!E:E,2), "")</f>
        <v/>
      </c>
      <c r="T15">
        <v>1</v>
      </c>
      <c r="U15">
        <v>3</v>
      </c>
      <c r="V15" s="2" t="str">
        <f>IF(COUNTIFS(Raw_data_01!A:A,$A15,Raw_data_01!E:E,3)&gt;0,SUMIFS(Raw_data_01!F:F,Raw_data_01!A:A,$A15,Raw_data_01!E:E,3), "")</f>
        <v/>
      </c>
      <c r="W15" t="str">
        <f>IF(COUNTIFS(Raw_data_01!A:A,$A15,Raw_data_01!E:E,3)&gt;0,SUMIFS(Raw_data_01!G:G,Raw_data_01!A:A,$A15,Raw_data_01!E:E,3), "")</f>
        <v/>
      </c>
      <c r="X15" s="2" t="str">
        <f>IF(COUNTIFS(Raw_data_01!A:A,$A15,Raw_data_01!E:E,3)&gt;0,AVERAGEIFS(Raw_data_01!I:I,Raw_data_01!A:A,$A15,Raw_data_01!E:E,3), "")</f>
        <v/>
      </c>
      <c r="Y15" s="2" t="str">
        <f>IF(COUNTIFS(Raw_data_01!A:A,$A15,Raw_data_01!E:E,3)&gt;0,SUMIFS(Raw_data_01!J:J,Raw_data_01!A:A,$A15,Raw_data_01!E:E,3), "")</f>
        <v/>
      </c>
      <c r="AA15">
        <v>1</v>
      </c>
      <c r="AB15">
        <v>8</v>
      </c>
      <c r="AC15" s="2" t="str">
        <f>IF(COUNTIFS(Raw_data_01!A:A,$A15,Raw_data_01!E:E,8)&gt;0,SUMIFS(Raw_data_01!F:F,Raw_data_01!A:A,$A15,Raw_data_01!E:E,8), "")</f>
        <v/>
      </c>
      <c r="AD15" t="str">
        <f>IF(COUNTIFS(Raw_data_01!A:A,$A15,Raw_data_01!E:E,8)&gt;0,SUMIFS(Raw_data_01!G:G,Raw_data_01!A:A,$A15,Raw_data_01!E:E,8), "")</f>
        <v/>
      </c>
      <c r="AE15" s="2" t="str">
        <f>IF(COUNTIFS(Raw_data_01!A:A,$A15,Raw_data_01!E:E,8)&gt;0,AVERAGEIFS(Raw_data_01!I:I,Raw_data_01!A:A,$A15,Raw_data_01!E:E,8), "")</f>
        <v/>
      </c>
      <c r="AF15" s="2" t="str">
        <f>IF(COUNTIFS(Raw_data_01!A:A,$A15,Raw_data_01!E:E,8)&gt;0,SUMIFS(Raw_data_01!J:J,Raw_data_01!A:A,$A15,Raw_data_01!E:E,8), "")</f>
        <v/>
      </c>
      <c r="AH15">
        <v>1</v>
      </c>
      <c r="AI15">
        <v>6</v>
      </c>
      <c r="AJ15" s="2" t="str">
        <f>IF(COUNTIFS(Raw_data_01!A:A,$A15,Raw_data_01!E:E,6)&gt;0,SUMIFS(Raw_data_01!F:F,Raw_data_01!A:A,$A15,Raw_data_01!E:E,6), "")</f>
        <v/>
      </c>
      <c r="AK15" t="str">
        <f>IF(COUNTIFS(Raw_data_01!A:A,$A15,Raw_data_01!E:E,6)&gt;0,SUMIFS(Raw_data_01!G:G,Raw_data_01!A:A,$A15,Raw_data_01!E:E,6), "")</f>
        <v/>
      </c>
      <c r="AL15" s="2" t="str">
        <f>IF(COUNTIFS(Raw_data_01!A:A,$A15,Raw_data_01!E:E,6)&gt;0,AVERAGEIFS(Raw_data_01!I:I,Raw_data_01!A:A,$A15,Raw_data_01!E:E,6), "")</f>
        <v/>
      </c>
      <c r="AM15" s="2" t="str">
        <f>IF(COUNTIFS(Raw_data_01!A:A,$A15,Raw_data_01!E:E,6)&gt;0,SUMIFS(Raw_data_01!J:J,Raw_data_01!A:A,$A15,Raw_data_01!E:E,6), "")</f>
        <v/>
      </c>
      <c r="AO15">
        <v>1</v>
      </c>
      <c r="AP15">
        <v>7</v>
      </c>
      <c r="AQ15" s="2" t="str">
        <f>IF(COUNTIFS(Raw_data_01!A:A,$A15,Raw_data_01!E:E,7)&gt;0,SUMIFS(Raw_data_01!F:F,Raw_data_01!A:A,$A15,Raw_data_01!E:E,7), "")</f>
        <v/>
      </c>
      <c r="AR15" t="str">
        <f>IF(COUNTIFS(Raw_data_01!A:A,$A15,Raw_data_01!E:E,7)&gt;0,SUMIFS(Raw_data_01!G:G,Raw_data_01!A:A,$A15,Raw_data_01!E:E,7), "")</f>
        <v/>
      </c>
      <c r="AS15" s="2" t="str">
        <f>IF(COUNTIFS(Raw_data_01!A:A,$A15,Raw_data_01!E:E,7)&gt;0,AVERAGEIFS(Raw_data_01!I:I,Raw_data_01!A:A,$A15,Raw_data_01!E:E,7), "")</f>
        <v/>
      </c>
      <c r="AT15" s="2" t="str">
        <f>IF(COUNTIFS(Raw_data_01!A:A,$A15,Raw_data_01!E:E,7)&gt;0,SUMIFS(Raw_data_01!J:J,Raw_data_01!A:A,$A15,Raw_data_01!E:E,7), "")</f>
        <v/>
      </c>
      <c r="AV15">
        <v>2</v>
      </c>
      <c r="AW15">
        <v>4</v>
      </c>
      <c r="AX15" t="str">
        <f>IF(COUNTIFS(Raw_data_01!A:A,$A15,Raw_data_01!E:E,4)&gt;0,SUMIFS(Raw_data_01!G:G,Raw_data_01!A:A,$A15,Raw_data_01!E:E,4),"")</f>
        <v/>
      </c>
      <c r="AY15" s="2" t="str">
        <f>IF(COUNTIFS(Raw_data_01!A:A,$A15,Raw_data_01!E:E,4)&gt;0,AVERAGEIFS(Raw_data_01!I:I,Raw_data_01!A:A,$A15,Raw_data_01!E:E,4),"")</f>
        <v/>
      </c>
      <c r="AZ15" s="2" t="str">
        <f>IF(COUNTIFS(Raw_data_01!A:A,$A15,Raw_data_01!E:E,4)&gt;0,SUMIFS(Raw_data_01!J:J,Raw_data_01!A:A,$A15,Raw_data_01!E:E,4),"")</f>
        <v/>
      </c>
      <c r="BB15">
        <v>2</v>
      </c>
      <c r="BC15">
        <v>5</v>
      </c>
      <c r="BD15" t="str">
        <f>IF(COUNTIFS(Raw_data_01!A:A,$A15,Raw_data_01!E:E,5)&gt;0,SUMIFS(Raw_data_01!G:G,Raw_data_01!A:A,$A15,Raw_data_01!E:E,5),"")</f>
        <v/>
      </c>
      <c r="BE15" s="2" t="str">
        <f>IF(COUNTIFS(Raw_data_01!A:A,$A15,Raw_data_01!E:E,5)&gt;0,AVERAGEIFS(Raw_data_01!I:I,Raw_data_01!A:A,$A15,Raw_data_01!E:E,5),"")</f>
        <v/>
      </c>
      <c r="BF15" s="2" t="str">
        <f>IF(COUNTIFS(Raw_data_01!A:A,$A15,Raw_data_01!E:E,5)&gt;0,SUMIFS(Raw_data_01!J:J,Raw_data_01!A:A,$A15,Raw_data_01!E:E,5),"")</f>
        <v/>
      </c>
      <c r="BH15">
        <v>3</v>
      </c>
      <c r="BI15">
        <v>9</v>
      </c>
      <c r="BJ15" s="2" t="str">
        <f>IF(COUNTIFS(Raw_data_01!A:A,$A15,Raw_data_01!E:E,9)&gt;0,SUMIFS(Raw_data_01!F:F,Raw_data_01!A:A,$A15,Raw_data_01!E:E,9), "")</f>
        <v/>
      </c>
      <c r="BK15" t="str">
        <f>IF(COUNTIFS(Raw_data_01!A:A,$A15,Raw_data_01!E:E,9)&gt;0,SUMIFS(Raw_data_01!G:G,Raw_data_01!A:A,$A15,Raw_data_01!E:E,9), "")</f>
        <v/>
      </c>
      <c r="BL15" s="2" t="str">
        <f>IF(COUNTIFS(Raw_data_01!A:A,$A15,Raw_data_01!E:E,9)&gt;0,AVERAGEIFS(Raw_data_01!I:I,Raw_data_01!A:A,$A15,Raw_data_01!E:E,9), "")</f>
        <v/>
      </c>
      <c r="BM15" s="2" t="str">
        <f>IF(COUNTIFS(Raw_data_01!A:A,$A15,Raw_data_01!E:E,9)&gt;0,SUMIFS(Raw_data_01!J:J,Raw_data_01!A:A,$A15,Raw_data_01!E:E,9), "")</f>
        <v/>
      </c>
      <c r="BO15">
        <v>3</v>
      </c>
      <c r="BP15">
        <v>10</v>
      </c>
      <c r="BQ15" s="2" t="str">
        <f>IF(COUNTIFS(Raw_data_01!A:A,$A15,Raw_data_01!E:E,10)&gt;0,SUMIFS(Raw_data_01!F:F,Raw_data_01!A:A,$A15,Raw_data_01!E:E,10), "")</f>
        <v/>
      </c>
      <c r="BR15" t="str">
        <f>IF(COUNTIFS(Raw_data_01!A:A,$A15,Raw_data_01!E:E,10)&gt;0,SUMIFS(Raw_data_01!G:G,Raw_data_01!A:A,$A15,Raw_data_01!E:E,10), "")</f>
        <v/>
      </c>
      <c r="BS15" s="2" t="str">
        <f>IF(COUNTIFS(Raw_data_01!A:A,$A15,Raw_data_01!E:E,10)&gt;0,AVERAGEIFS(Raw_data_01!I:I,Raw_data_01!A:A,$A15,Raw_data_01!E:E,10), "")</f>
        <v/>
      </c>
      <c r="BT15" s="2" t="str">
        <f>IF(COUNTIFS(Raw_data_01!A:A,$A15,Raw_data_01!E:E,10)&gt;0,SUMIFS(Raw_data_01!J:J,Raw_data_01!A:A,$A15,Raw_data_01!E:E,10), "")</f>
        <v/>
      </c>
      <c r="BV15">
        <v>3</v>
      </c>
      <c r="BW15">
        <v>14</v>
      </c>
      <c r="BX15" s="2" t="str">
        <f>IF(COUNTIFS(Raw_data_01!A:A,$A15,Raw_data_01!E:E,14)&gt;0,SUMIFS(Raw_data_01!F:F,Raw_data_01!A:A,$A15,Raw_data_01!E:E,14), "")</f>
        <v/>
      </c>
      <c r="BY15" t="str">
        <f>IF(COUNTIFS(Raw_data_01!A:A,$A15,Raw_data_01!E:E,14)&gt;0,SUMIFS(Raw_data_01!G:G,Raw_data_01!A:A,$A15,Raw_data_01!E:E,14), "")</f>
        <v/>
      </c>
      <c r="BZ15" s="2" t="str">
        <f>IF(COUNTIFS(Raw_data_01!A:A,$A15,Raw_data_01!E:E,14)&gt;0,AVERAGEIFS(Raw_data_01!I:I,Raw_data_01!A:A,$A15,Raw_data_01!E:E,14), "")</f>
        <v/>
      </c>
      <c r="CA15" s="2" t="str">
        <f>IF(COUNTIFS(Raw_data_01!A:A,$A15,Raw_data_01!E:E,14)&gt;0,SUMIFS(Raw_data_01!J:J,Raw_data_01!A:A,$A15,Raw_data_01!E:E,14), "")</f>
        <v/>
      </c>
      <c r="CC15">
        <v>3</v>
      </c>
      <c r="CD15">
        <v>13</v>
      </c>
      <c r="CE15" s="2" t="str">
        <f>IF(COUNTIFS(Raw_data_01!A:A,$A15,Raw_data_01!E:E,13)&gt;0,SUMIFS(Raw_data_01!F:F,Raw_data_01!A:A,$A15,Raw_data_01!E:E,13), "")</f>
        <v/>
      </c>
      <c r="CF15" t="str">
        <f>IF(COUNTIFS(Raw_data_01!A:A,$A15,Raw_data_01!E:E,13)&gt;0,SUMIFS(Raw_data_01!G:G,Raw_data_01!A:A,$A15,Raw_data_01!E:E,13), "")</f>
        <v/>
      </c>
      <c r="CG15" s="2" t="str">
        <f>IF(COUNTIFS(Raw_data_01!A:A,$A15,Raw_data_01!E:E,13)&gt;0,AVERAGEIFS(Raw_data_01!I:I,Raw_data_01!A:A,$A15,Raw_data_01!E:E,13), "")</f>
        <v/>
      </c>
      <c r="CH15" s="2" t="str">
        <f>IF(COUNTIFS(Raw_data_01!A:A,$A15,Raw_data_01!E:E,13)&gt;0,SUMIFS(Raw_data_01!J:J,Raw_data_01!A:A,$A15,Raw_data_01!E:E,13), "")</f>
        <v/>
      </c>
      <c r="CJ15">
        <v>3</v>
      </c>
      <c r="CK15">
        <v>11</v>
      </c>
      <c r="CL15" s="2" t="str">
        <f>IF(COUNTIFS(Raw_data_01!A:A,$A15,Raw_data_01!E:E,11)&gt;0,SUMIFS(Raw_data_01!F:F,Raw_data_01!A:A,$A15,Raw_data_01!E:E,11), "")</f>
        <v/>
      </c>
      <c r="CM15" t="str">
        <f>IF(COUNTIFS(Raw_data_01!A:A,$A15,Raw_data_01!E:E,11)&gt;0,SUMIFS(Raw_data_01!G:G,Raw_data_01!A:A,$A15,Raw_data_01!E:E,11), "")</f>
        <v/>
      </c>
      <c r="CN15" s="2" t="str">
        <f>IF(COUNTIFS(Raw_data_01!A:A,$A15,Raw_data_01!E:E,11)&gt;0,AVERAGEIFS(Raw_data_01!I:I,Raw_data_01!A:A,$A15,Raw_data_01!E:E,11), "")</f>
        <v/>
      </c>
      <c r="CO15" s="2" t="str">
        <f>IF(COUNTIFS(Raw_data_01!A:A,$A15,Raw_data_01!E:E,11)&gt;0,SUMIFS(Raw_data_01!J:J,Raw_data_01!A:A,$A15,Raw_data_01!E:E,11), "")</f>
        <v/>
      </c>
      <c r="CQ15">
        <v>3</v>
      </c>
      <c r="CR15">
        <v>15</v>
      </c>
      <c r="CS15" s="2" t="str">
        <f>IF(COUNTIFS(Raw_data_01!A:A,$A15,Raw_data_01!E:E,15)&gt;0,SUMIFS(Raw_data_01!F:F,Raw_data_01!A:A,$A15,Raw_data_01!E:E,15), "")</f>
        <v/>
      </c>
      <c r="CT15" t="str">
        <f>IF(COUNTIFS(Raw_data_01!A:A,$A15,Raw_data_01!E:E,15)&gt;0,SUMIFS(Raw_data_01!G:G,Raw_data_01!A:A,$A15,Raw_data_01!E:E,15), "")</f>
        <v/>
      </c>
      <c r="CU15" s="2" t="str">
        <f>IF(COUNTIFS(Raw_data_01!A:A,$A15,Raw_data_01!E:E,15)&gt;0,AVERAGEIFS(Raw_data_01!I:I,Raw_data_01!A:A,$A15,Raw_data_01!E:E,15), "")</f>
        <v/>
      </c>
      <c r="CV15" s="2" t="str">
        <f>IF(COUNTIFS(Raw_data_01!A:A,$A15,Raw_data_01!E:E,15)&gt;0,SUMIFS(Raw_data_01!J:J,Raw_data_01!A:A,$A15,Raw_data_01!E:E,15), "")</f>
        <v/>
      </c>
      <c r="CX15">
        <v>3</v>
      </c>
      <c r="CY15">
        <v>12</v>
      </c>
      <c r="CZ15" t="str">
        <f>IF(COUNTIFS(Raw_data_01!A:A,$A15,Raw_data_01!E:E,12)&gt;0,SUMIFS(Raw_data_01!G:G,Raw_data_01!A:A,$A15,Raw_data_01!E:E,12),"")</f>
        <v/>
      </c>
      <c r="DA15" s="2" t="str">
        <f>IF(COUNTIFS(Raw_data_01!A:A,$A15,Raw_data_01!E:E,12)&gt;0,AVERAGEIFS(Raw_data_01!I:I,Raw_data_01!A:A,$A15,Raw_data_01!E:E,12),"")</f>
        <v/>
      </c>
      <c r="DB15" t="str">
        <f>IF(COUNTIFS(Raw_data_01!A:A,$A15,Raw_data_01!E:E,12)&gt;0,SUMIFS(Raw_data_01!J:J,Raw_data_01!A:A,$A15,Raw_data_01!E:E,12),"")</f>
        <v/>
      </c>
      <c r="DD15">
        <v>4</v>
      </c>
      <c r="DE15">
        <v>16</v>
      </c>
      <c r="DF15" s="2" t="str">
        <f>IF(COUNTIFS(Raw_data_01!A:A,$A15,Raw_data_01!E:E,16)&gt;0,SUMIFS(Raw_data_01!F:F,Raw_data_01!A:A,$A15,Raw_data_01!E:E,16), "")</f>
        <v/>
      </c>
      <c r="DG15" t="str">
        <f>IF(COUNTIFS(Raw_data_01!A:A,$A15,Raw_data_01!E:E,16)&gt;0,SUMIFS(Raw_data_01!G:G,Raw_data_01!A:A,$A15,Raw_data_01!E:E,16), "")</f>
        <v/>
      </c>
      <c r="DH15" s="2" t="str">
        <f>IF(COUNTIFS(Raw_data_01!A:A,$A15,Raw_data_01!E:E,16)&gt;0,AVERAGEIFS(Raw_data_01!I:I,Raw_data_01!A:A,$A15,Raw_data_01!E:E,16), "")</f>
        <v/>
      </c>
      <c r="DI15" s="2" t="str">
        <f>IF(COUNTIFS(Raw_data_01!A:A,$A15,Raw_data_01!E:E,16)&gt;0,SUMIFS(Raw_data_01!J:J,Raw_data_01!A:A,$A15,Raw_data_01!E:E,16), "")</f>
        <v/>
      </c>
      <c r="DK15">
        <v>4</v>
      </c>
      <c r="DL15">
        <v>17</v>
      </c>
      <c r="DM15" s="2" t="str">
        <f>IF(COUNTIFS(Raw_data_01!A:A,$A15,Raw_data_01!E:E,17)&gt;0,SUMIFS(Raw_data_01!F:F,Raw_data_01!A:A,$A15,Raw_data_01!E:E,17), "")</f>
        <v/>
      </c>
      <c r="DN15" t="str">
        <f>IF(COUNTIFS(Raw_data_01!A:A,$A15,Raw_data_01!E:E,17)&gt;0,SUMIFS(Raw_data_01!G:G,Raw_data_01!A:A,$A15,Raw_data_01!E:E,17), "")</f>
        <v/>
      </c>
      <c r="DO15" s="2" t="str">
        <f>IF(COUNTIFS(Raw_data_01!A:A,$A15,Raw_data_01!E:E,17)&gt;0,AVERAGEIFS(Raw_data_01!I:I,Raw_data_01!A:A,$A15,Raw_data_01!E:E,17), "")</f>
        <v/>
      </c>
      <c r="DP15" s="2" t="str">
        <f>IF(COUNTIFS(Raw_data_01!A:A,$A15,Raw_data_01!E:E,17)&gt;0,SUMIFS(Raw_data_01!J:J,Raw_data_01!A:A,$A15,Raw_data_01!E:E,17), "")</f>
        <v/>
      </c>
      <c r="DR15">
        <v>5</v>
      </c>
      <c r="DS15">
        <v>18</v>
      </c>
      <c r="DT15" s="2" t="str">
        <f>IF(COUNTIFS(Raw_data_01!A:A,$A15,Raw_data_01!E:E,18)&gt;0,SUMIFS(Raw_data_01!F:F,Raw_data_01!A:A,$A15,Raw_data_01!E:E,18), "")</f>
        <v/>
      </c>
      <c r="DU15" t="str">
        <f>IF(COUNTIFS(Raw_data_01!A:A,$A15,Raw_data_01!E:E,18)&gt;0,SUMIFS(Raw_data_01!G:G,Raw_data_01!A:A,$A15,Raw_data_01!E:E,18), "")</f>
        <v/>
      </c>
      <c r="DV15" s="2" t="str">
        <f>IF(COUNTIFS(Raw_data_01!A:A,$A15,Raw_data_01!E:E,18)&gt;0,AVERAGEIFS(Raw_data_01!I:I,Raw_data_01!A:A,$A15,Raw_data_01!E:E,18), "")</f>
        <v/>
      </c>
      <c r="DW15" s="2" t="str">
        <f>IF(COUNTIFS(Raw_data_01!A:A,$A15,Raw_data_01!E:E,18)&gt;0,SUMIFS(Raw_data_01!J:J,Raw_data_01!A:A,$A15,Raw_data_01!E:E,18), "")</f>
        <v/>
      </c>
      <c r="DY15">
        <v>5</v>
      </c>
      <c r="DZ15">
        <v>19</v>
      </c>
      <c r="EA15" t="str">
        <f>IF(COUNTIFS(Raw_data_01!A:A,$A15,Raw_data_01!E:E,19)&gt;0,SUMIFS(Raw_data_01!G:G,Raw_data_01!A:A,$A15,Raw_data_01!E:E,19),"")</f>
        <v/>
      </c>
      <c r="EB15" s="2" t="str">
        <f>IF(COUNTIFS(Raw_data_01!A:A,$A15,Raw_data_01!E:E,19)&gt;0,AVERAGEIFS(Raw_data_01!I:I,Raw_data_01!A:A,$A15,Raw_data_01!E:E,19),"")</f>
        <v/>
      </c>
      <c r="EC15" s="2" t="str">
        <f>IF(COUNTIFS(Raw_data_01!A:A,$A15,Raw_data_01!E:E,19)&gt;0,SUMIFS(Raw_data_01!J:J,Raw_data_01!A:A,$A15,Raw_data_01!E:E,19),"")</f>
        <v/>
      </c>
      <c r="EE15">
        <v>5</v>
      </c>
      <c r="EF15">
        <v>20</v>
      </c>
      <c r="EG15" s="2" t="str">
        <f>IF(COUNTIFS(Raw_data_01!A:A,$A15,Raw_data_01!E:E,20)&gt;0,SUMIFS(Raw_data_01!F:F,Raw_data_01!A:A,$A15,Raw_data_01!E:E,20), "")</f>
        <v/>
      </c>
      <c r="EH15" t="str">
        <f>IF(COUNTIFS(Raw_data_01!A:A,$A15,Raw_data_01!E:E,20)&gt;0,SUMIFS(Raw_data_01!G:G,Raw_data_01!A:A,$A15,Raw_data_01!E:E,20), "")</f>
        <v/>
      </c>
      <c r="EI15" s="2" t="str">
        <f>IF(COUNTIFS(Raw_data_01!A:A,$A15,Raw_data_01!E:E,20)&gt;0,AVERAGEIFS(Raw_data_01!I:I,Raw_data_01!A:A,$A15,Raw_data_01!E:E,20), "")</f>
        <v/>
      </c>
      <c r="EJ15" s="2" t="str">
        <f>IF(COUNTIFS(Raw_data_01!A:A,$A15,Raw_data_01!E:E,20)&gt;0,SUMIFS(Raw_data_01!J:J,Raw_data_01!A:A,$A15,Raw_data_01!E:E,20), "")</f>
        <v/>
      </c>
      <c r="EL15">
        <v>5</v>
      </c>
      <c r="EM15">
        <v>21</v>
      </c>
      <c r="EN15" s="2" t="str">
        <f>IF(COUNTIFS(Raw_data_01!A:A,$A15,Raw_data_01!E:E,21)&gt;0,SUMIFS(Raw_data_01!F:F,Raw_data_01!A:A,$A15,Raw_data_01!E:E,21), "")</f>
        <v/>
      </c>
      <c r="EO15" t="str">
        <f>IF(COUNTIFS(Raw_data_01!A:A,$A15,Raw_data_01!E:E,21)&gt;0,SUMIFS(Raw_data_01!G:G,Raw_data_01!A:A,$A15,Raw_data_01!E:E,21), "")</f>
        <v/>
      </c>
      <c r="EP15" s="2" t="str">
        <f>IF(COUNTIFS(Raw_data_01!A:A,$A15,Raw_data_01!E:E,21)&gt;0,AVERAGEIFS(Raw_data_01!I:I,Raw_data_01!A:A,$A15,Raw_data_01!E:E,21), "")</f>
        <v/>
      </c>
      <c r="EQ15" s="2" t="str">
        <f>IF(COUNTIFS(Raw_data_01!A:A,$A15,Raw_data_01!E:E,21)&gt;0,SUMIFS(Raw_data_01!J:J,Raw_data_01!A:A,$A15,Raw_data_01!E:E,21), "")</f>
        <v/>
      </c>
      <c r="ES15">
        <v>6</v>
      </c>
      <c r="ET15">
        <v>22</v>
      </c>
      <c r="EU15" t="str">
        <f>IF(COUNTIFS(Raw_data_01!A:A,$A15,Raw_data_01!E:E,22)&gt;0,SUMIFS(Raw_data_01!G:G,Raw_data_01!A:A,$A15,Raw_data_01!E:E,22),"")</f>
        <v/>
      </c>
      <c r="EV15" s="2" t="str">
        <f>IF(COUNTIFS(Raw_data_01!A:A,$A15,Raw_data_01!E:E,22)&gt;0,AVERAGEIFS(Raw_data_01!I:I,Raw_data_01!A:A,$A15,Raw_data_01!E:E,22),"")</f>
        <v/>
      </c>
      <c r="EW15" s="2" t="str">
        <f>IF(COUNTIFS(Raw_data_01!A:A,$A15,Raw_data_01!E:E,22)&gt;0,SUMIFS(Raw_data_01!J:J,Raw_data_01!A:A,$A15,Raw_data_01!E:E,22),"")</f>
        <v/>
      </c>
      <c r="EY15">
        <v>6</v>
      </c>
      <c r="EZ15">
        <v>23</v>
      </c>
      <c r="FA15" t="str">
        <f>IF(COUNTIFS(Raw_data_01!A:A,$A15,Raw_data_01!E:E,23)&gt;0,SUMIFS(Raw_data_01!G:G,Raw_data_01!A:A,$A15,Raw_data_01!E:E,23),"")</f>
        <v/>
      </c>
      <c r="FB15" s="2" t="str">
        <f>IF(COUNTIFS(Raw_data_01!A:A,$A15,Raw_data_01!E:E,23)&gt;0,AVERAGEIFS(Raw_data_01!I:I,Raw_data_01!A:A,$A15,Raw_data_01!E:E,23),"")</f>
        <v/>
      </c>
      <c r="FC15" s="2" t="str">
        <f>IF(COUNTIFS(Raw_data_01!A:A,$A15,Raw_data_01!E:E,23)&gt;0,SUMIFS(Raw_data_01!J:J,Raw_data_01!A:A,$A15,Raw_data_01!E:E,23),"")</f>
        <v/>
      </c>
      <c r="FE15">
        <v>6</v>
      </c>
      <c r="FF15">
        <v>24</v>
      </c>
      <c r="FG15" t="str">
        <f>IF(COUNTIFS(Raw_data_01!A:A,$A15,Raw_data_01!E:E,24)&gt;0,SUMIFS(Raw_data_01!G:G,Raw_data_01!A:A,$A15,Raw_data_01!E:E,24),"")</f>
        <v/>
      </c>
      <c r="FH15" s="2" t="str">
        <f>IF(COUNTIFS(Raw_data_01!A:A,$A15,Raw_data_01!E:E,24)&gt;0,AVERAGEIFS(Raw_data_01!I:I,Raw_data_01!A:A,$A15,Raw_data_01!E:E,24),"")</f>
        <v/>
      </c>
      <c r="FI15" s="2" t="str">
        <f>IF(COUNTIFS(Raw_data_01!A:A,$A15,Raw_data_01!E:E,24)&gt;0,SUMIFS(Raw_data_01!J:J,Raw_data_01!A:A,$A15,Raw_data_01!E:E,24),"")</f>
        <v/>
      </c>
      <c r="FK15">
        <v>7</v>
      </c>
      <c r="FL15">
        <v>25</v>
      </c>
      <c r="FM15" t="str">
        <f>IF(COUNTIFS(Raw_data_01!A:A,$A15,Raw_data_01!E:E,25)&gt;0,SUMIFS(Raw_data_01!G:G,Raw_data_01!A:A,$A15,Raw_data_01!E:E,25),"")</f>
        <v/>
      </c>
      <c r="FN15" s="2" t="str">
        <f>IF(COUNTIFS(Raw_data_01!A:A,$A15,Raw_data_01!E:E,25)&gt;0,AVERAGEIFS(Raw_data_01!I:I,Raw_data_01!A:A,$A15,Raw_data_01!E:E,25),"")</f>
        <v/>
      </c>
      <c r="FO15" s="2" t="str">
        <f>IF(COUNTIFS(Raw_data_01!A:A,$A15,Raw_data_01!E:E,25)&gt;0,SUMIFS(Raw_data_01!J:J,Raw_data_01!A:A,$A15,Raw_data_01!E:E,25),"")</f>
        <v/>
      </c>
      <c r="FQ15">
        <v>7</v>
      </c>
      <c r="FR15">
        <v>26</v>
      </c>
      <c r="FS15" t="str">
        <f>IF(COUNTIFS(Raw_data_01!A:A,$A15,Raw_data_01!E:E,26)&gt;0,SUMIFS(Raw_data_01!G:G,Raw_data_01!A:A,$A15,Raw_data_01!E:E,26),"")</f>
        <v/>
      </c>
      <c r="FT15" s="2" t="str">
        <f>IF(COUNTIFS(Raw_data_01!A:A,$A15,Raw_data_01!E:E,26)&gt;0,AVERAGEIFS(Raw_data_01!I:I,Raw_data_01!A:A,$A15,Raw_data_01!E:E,26),"")</f>
        <v/>
      </c>
      <c r="FU15" s="2" t="str">
        <f>IF(COUNTIFS(Raw_data_01!A:A,$A15,Raw_data_01!E:E,26)&gt;0,SUMIFS(Raw_data_01!J:J,Raw_data_01!A:A,$A15,Raw_data_01!E:E,26),"")</f>
        <v/>
      </c>
      <c r="FW15">
        <v>7</v>
      </c>
      <c r="FX15">
        <v>27</v>
      </c>
      <c r="FY15" t="str">
        <f>IF(COUNTIFS(Raw_data_01!A:A,$A15,Raw_data_01!E:E,27)&gt;0,SUMIFS(Raw_data_01!G:G,Raw_data_01!A:A,$A15,Raw_data_01!E:E,27),"")</f>
        <v/>
      </c>
      <c r="FZ15" s="2" t="str">
        <f>IF(COUNTIFS(Raw_data_01!A:A,$A15,Raw_data_01!E:E,27)&gt;0,AVERAGEIFS(Raw_data_01!I:I,Raw_data_01!A:A,$A15,Raw_data_01!E:E,27),"")</f>
        <v/>
      </c>
      <c r="GA15" s="2" t="str">
        <f>IF(COUNTIFS(Raw_data_01!A:A,$A15,Raw_data_01!E:E,27)&gt;0,SUMIFS(Raw_data_01!J:J,Raw_data_01!A:A,$A15,Raw_data_01!E:E,27),"")</f>
        <v/>
      </c>
      <c r="GC15">
        <v>7</v>
      </c>
      <c r="GD15">
        <v>28</v>
      </c>
      <c r="GE15" t="str">
        <f>IF(COUNTIFS(Raw_data_01!A:A,$A15,Raw_data_01!E:E,28)&gt;0,SUMIFS(Raw_data_01!G:G,Raw_data_01!A:A,$A15,Raw_data_01!E:E,28),"")</f>
        <v/>
      </c>
      <c r="GF15" s="2" t="str">
        <f>IF(COUNTIFS(Raw_data_01!A:A,$A15,Raw_data_01!E:E,28)&gt;0,AVERAGEIFS(Raw_data_01!I:I,Raw_data_01!A:A,$A15,Raw_data_01!E:E,28),"")</f>
        <v/>
      </c>
      <c r="GG15" s="2" t="str">
        <f>IF(COUNTIFS(Raw_data_01!A:A,$A15,Raw_data_01!E:E,28)&gt;0,SUMIFS(Raw_data_01!J:J,Raw_data_01!A:A,$A15,Raw_data_01!E:E,28),"")</f>
        <v/>
      </c>
    </row>
    <row r="16" spans="1:190" x14ac:dyDescent="0.25">
      <c r="A16" t="s">
        <v>58</v>
      </c>
      <c r="B16" s="2">
        <f>IF(D15&lt;&gt;0, D15, IFERROR(INDEX(D3:D$15, MATCH(1, D3:D$15&lt;&gt;0, 0)), LOOKUP(2, 1/(D3:D$15&lt;&gt;0), D3:D$15)))</f>
        <v>540</v>
      </c>
      <c r="C16" s="2"/>
      <c r="D16" s="2">
        <f t="shared" si="0"/>
        <v>540</v>
      </c>
      <c r="F16">
        <v>1</v>
      </c>
      <c r="G16">
        <v>1</v>
      </c>
      <c r="H16" s="2" t="str">
        <f>IF(COUNTIFS(Raw_data_01!A:A,$A16,Raw_data_01!E:E,1)&gt;0,SUMIFS(Raw_data_01!F:F,Raw_data_01!A:A,$A16,Raw_data_01!E:E,1), "")</f>
        <v/>
      </c>
      <c r="I16" t="str">
        <f>IF(COUNTIFS(Raw_data_01!A:A,$A16,Raw_data_01!E:E,1)&gt;0,SUMIFS(Raw_data_01!G:G,Raw_data_01!A:A,$A16,Raw_data_01!E:E,1), "")</f>
        <v/>
      </c>
      <c r="J16" s="2" t="str">
        <f>IF(COUNTIFS(Raw_data_01!A:A,$A16,Raw_data_01!E:E,1)&gt;0,AVERAGEIFS(Raw_data_01!I:I,Raw_data_01!A:A,$A16,Raw_data_01!E:E,1), "")</f>
        <v/>
      </c>
      <c r="K16" s="2" t="str">
        <f>IF(COUNTIFS(Raw_data_01!A:A,$A16,Raw_data_01!E:E,1)&gt;0,SUMIFS(Raw_data_01!J:J,Raw_data_01!A:A,$A16,Raw_data_01!E:E,1), "")</f>
        <v/>
      </c>
      <c r="M16">
        <v>1</v>
      </c>
      <c r="N16">
        <v>2</v>
      </c>
      <c r="O16" s="2" t="str">
        <f>IF(COUNTIFS(Raw_data_01!A:A,$A16,Raw_data_01!E:E,2)&gt;0,SUMIFS(Raw_data_01!F:F,Raw_data_01!A:A,$A16,Raw_data_01!E:E,2), "")</f>
        <v/>
      </c>
      <c r="P16" t="str">
        <f>IF(COUNTIFS(Raw_data_01!A:A,$A16,Raw_data_01!E:E,2)&gt;0,SUMIFS(Raw_data_01!G:G,Raw_data_01!A:A,$A16,Raw_data_01!E:E,2), "")</f>
        <v/>
      </c>
      <c r="Q16" s="2" t="str">
        <f>IF(COUNTIFS(Raw_data_01!A:A,$A16,Raw_data_01!E:E,2)&gt;0,AVERAGEIFS(Raw_data_01!I:I,Raw_data_01!A:A,$A16,Raw_data_01!E:E,2), "")</f>
        <v/>
      </c>
      <c r="R16" s="2" t="str">
        <f>IF(COUNTIFS(Raw_data_01!A:A,$A16,Raw_data_01!E:E,2)&gt;0,SUMIFS(Raw_data_01!J:J,Raw_data_01!A:A,$A16,Raw_data_01!E:E,2), "")</f>
        <v/>
      </c>
      <c r="T16">
        <v>1</v>
      </c>
      <c r="U16">
        <v>3</v>
      </c>
      <c r="V16" s="2" t="str">
        <f>IF(COUNTIFS(Raw_data_01!A:A,$A16,Raw_data_01!E:E,3)&gt;0,SUMIFS(Raw_data_01!F:F,Raw_data_01!A:A,$A16,Raw_data_01!E:E,3), "")</f>
        <v/>
      </c>
      <c r="W16" t="str">
        <f>IF(COUNTIFS(Raw_data_01!A:A,$A16,Raw_data_01!E:E,3)&gt;0,SUMIFS(Raw_data_01!G:G,Raw_data_01!A:A,$A16,Raw_data_01!E:E,3), "")</f>
        <v/>
      </c>
      <c r="X16" s="2" t="str">
        <f>IF(COUNTIFS(Raw_data_01!A:A,$A16,Raw_data_01!E:E,3)&gt;0,AVERAGEIFS(Raw_data_01!I:I,Raw_data_01!A:A,$A16,Raw_data_01!E:E,3), "")</f>
        <v/>
      </c>
      <c r="Y16" s="2" t="str">
        <f>IF(COUNTIFS(Raw_data_01!A:A,$A16,Raw_data_01!E:E,3)&gt;0,SUMIFS(Raw_data_01!J:J,Raw_data_01!A:A,$A16,Raw_data_01!E:E,3), "")</f>
        <v/>
      </c>
      <c r="AA16">
        <v>1</v>
      </c>
      <c r="AB16">
        <v>8</v>
      </c>
      <c r="AC16" s="2" t="str">
        <f>IF(COUNTIFS(Raw_data_01!A:A,$A16,Raw_data_01!E:E,8)&gt;0,SUMIFS(Raw_data_01!F:F,Raw_data_01!A:A,$A16,Raw_data_01!E:E,8), "")</f>
        <v/>
      </c>
      <c r="AD16" t="str">
        <f>IF(COUNTIFS(Raw_data_01!A:A,$A16,Raw_data_01!E:E,8)&gt;0,SUMIFS(Raw_data_01!G:G,Raw_data_01!A:A,$A16,Raw_data_01!E:E,8), "")</f>
        <v/>
      </c>
      <c r="AE16" s="2" t="str">
        <f>IF(COUNTIFS(Raw_data_01!A:A,$A16,Raw_data_01!E:E,8)&gt;0,AVERAGEIFS(Raw_data_01!I:I,Raw_data_01!A:A,$A16,Raw_data_01!E:E,8), "")</f>
        <v/>
      </c>
      <c r="AF16" s="2" t="str">
        <f>IF(COUNTIFS(Raw_data_01!A:A,$A16,Raw_data_01!E:E,8)&gt;0,SUMIFS(Raw_data_01!J:J,Raw_data_01!A:A,$A16,Raw_data_01!E:E,8), "")</f>
        <v/>
      </c>
      <c r="AH16">
        <v>1</v>
      </c>
      <c r="AI16">
        <v>6</v>
      </c>
      <c r="AJ16" s="2" t="str">
        <f>IF(COUNTIFS(Raw_data_01!A:A,$A16,Raw_data_01!E:E,6)&gt;0,SUMIFS(Raw_data_01!F:F,Raw_data_01!A:A,$A16,Raw_data_01!E:E,6), "")</f>
        <v/>
      </c>
      <c r="AK16" t="str">
        <f>IF(COUNTIFS(Raw_data_01!A:A,$A16,Raw_data_01!E:E,6)&gt;0,SUMIFS(Raw_data_01!G:G,Raw_data_01!A:A,$A16,Raw_data_01!E:E,6), "")</f>
        <v/>
      </c>
      <c r="AL16" s="2" t="str">
        <f>IF(COUNTIFS(Raw_data_01!A:A,$A16,Raw_data_01!E:E,6)&gt;0,AVERAGEIFS(Raw_data_01!I:I,Raw_data_01!A:A,$A16,Raw_data_01!E:E,6), "")</f>
        <v/>
      </c>
      <c r="AM16" s="2" t="str">
        <f>IF(COUNTIFS(Raw_data_01!A:A,$A16,Raw_data_01!E:E,6)&gt;0,SUMIFS(Raw_data_01!J:J,Raw_data_01!A:A,$A16,Raw_data_01!E:E,6), "")</f>
        <v/>
      </c>
      <c r="AO16">
        <v>1</v>
      </c>
      <c r="AP16">
        <v>7</v>
      </c>
      <c r="AQ16" s="2" t="str">
        <f>IF(COUNTIFS(Raw_data_01!A:A,$A16,Raw_data_01!E:E,7)&gt;0,SUMIFS(Raw_data_01!F:F,Raw_data_01!A:A,$A16,Raw_data_01!E:E,7), "")</f>
        <v/>
      </c>
      <c r="AR16" t="str">
        <f>IF(COUNTIFS(Raw_data_01!A:A,$A16,Raw_data_01!E:E,7)&gt;0,SUMIFS(Raw_data_01!G:G,Raw_data_01!A:A,$A16,Raw_data_01!E:E,7), "")</f>
        <v/>
      </c>
      <c r="AS16" s="2" t="str">
        <f>IF(COUNTIFS(Raw_data_01!A:A,$A16,Raw_data_01!E:E,7)&gt;0,AVERAGEIFS(Raw_data_01!I:I,Raw_data_01!A:A,$A16,Raw_data_01!E:E,7), "")</f>
        <v/>
      </c>
      <c r="AT16" s="2" t="str">
        <f>IF(COUNTIFS(Raw_data_01!A:A,$A16,Raw_data_01!E:E,7)&gt;0,SUMIFS(Raw_data_01!J:J,Raw_data_01!A:A,$A16,Raw_data_01!E:E,7), "")</f>
        <v/>
      </c>
      <c r="AV16">
        <v>2</v>
      </c>
      <c r="AW16">
        <v>4</v>
      </c>
      <c r="AX16" t="str">
        <f>IF(COUNTIFS(Raw_data_01!A:A,$A16,Raw_data_01!E:E,4)&gt;0,SUMIFS(Raw_data_01!G:G,Raw_data_01!A:A,$A16,Raw_data_01!E:E,4),"")</f>
        <v/>
      </c>
      <c r="AY16" s="2" t="str">
        <f>IF(COUNTIFS(Raw_data_01!A:A,$A16,Raw_data_01!E:E,4)&gt;0,AVERAGEIFS(Raw_data_01!I:I,Raw_data_01!A:A,$A16,Raw_data_01!E:E,4),"")</f>
        <v/>
      </c>
      <c r="AZ16" s="2" t="str">
        <f>IF(COUNTIFS(Raw_data_01!A:A,$A16,Raw_data_01!E:E,4)&gt;0,SUMIFS(Raw_data_01!J:J,Raw_data_01!A:A,$A16,Raw_data_01!E:E,4),"")</f>
        <v/>
      </c>
      <c r="BB16">
        <v>2</v>
      </c>
      <c r="BC16">
        <v>5</v>
      </c>
      <c r="BD16" t="str">
        <f>IF(COUNTIFS(Raw_data_01!A:A,$A16,Raw_data_01!E:E,5)&gt;0,SUMIFS(Raw_data_01!G:G,Raw_data_01!A:A,$A16,Raw_data_01!E:E,5),"")</f>
        <v/>
      </c>
      <c r="BE16" s="2" t="str">
        <f>IF(COUNTIFS(Raw_data_01!A:A,$A16,Raw_data_01!E:E,5)&gt;0,AVERAGEIFS(Raw_data_01!I:I,Raw_data_01!A:A,$A16,Raw_data_01!E:E,5),"")</f>
        <v/>
      </c>
      <c r="BF16" s="2" t="str">
        <f>IF(COUNTIFS(Raw_data_01!A:A,$A16,Raw_data_01!E:E,5)&gt;0,SUMIFS(Raw_data_01!J:J,Raw_data_01!A:A,$A16,Raw_data_01!E:E,5),"")</f>
        <v/>
      </c>
      <c r="BH16">
        <v>3</v>
      </c>
      <c r="BI16">
        <v>9</v>
      </c>
      <c r="BJ16" s="2" t="str">
        <f>IF(COUNTIFS(Raw_data_01!A:A,$A16,Raw_data_01!E:E,9)&gt;0,SUMIFS(Raw_data_01!F:F,Raw_data_01!A:A,$A16,Raw_data_01!E:E,9), "")</f>
        <v/>
      </c>
      <c r="BK16" t="str">
        <f>IF(COUNTIFS(Raw_data_01!A:A,$A16,Raw_data_01!E:E,9)&gt;0,SUMIFS(Raw_data_01!G:G,Raw_data_01!A:A,$A16,Raw_data_01!E:E,9), "")</f>
        <v/>
      </c>
      <c r="BL16" s="2" t="str">
        <f>IF(COUNTIFS(Raw_data_01!A:A,$A16,Raw_data_01!E:E,9)&gt;0,AVERAGEIFS(Raw_data_01!I:I,Raw_data_01!A:A,$A16,Raw_data_01!E:E,9), "")</f>
        <v/>
      </c>
      <c r="BM16" s="2" t="str">
        <f>IF(COUNTIFS(Raw_data_01!A:A,$A16,Raw_data_01!E:E,9)&gt;0,SUMIFS(Raw_data_01!J:J,Raw_data_01!A:A,$A16,Raw_data_01!E:E,9), "")</f>
        <v/>
      </c>
      <c r="BO16">
        <v>3</v>
      </c>
      <c r="BP16">
        <v>10</v>
      </c>
      <c r="BQ16" s="2" t="str">
        <f>IF(COUNTIFS(Raw_data_01!A:A,$A16,Raw_data_01!E:E,10)&gt;0,SUMIFS(Raw_data_01!F:F,Raw_data_01!A:A,$A16,Raw_data_01!E:E,10), "")</f>
        <v/>
      </c>
      <c r="BR16" t="str">
        <f>IF(COUNTIFS(Raw_data_01!A:A,$A16,Raw_data_01!E:E,10)&gt;0,SUMIFS(Raw_data_01!G:G,Raw_data_01!A:A,$A16,Raw_data_01!E:E,10), "")</f>
        <v/>
      </c>
      <c r="BS16" s="2" t="str">
        <f>IF(COUNTIFS(Raw_data_01!A:A,$A16,Raw_data_01!E:E,10)&gt;0,AVERAGEIFS(Raw_data_01!I:I,Raw_data_01!A:A,$A16,Raw_data_01!E:E,10), "")</f>
        <v/>
      </c>
      <c r="BT16" s="2" t="str">
        <f>IF(COUNTIFS(Raw_data_01!A:A,$A16,Raw_data_01!E:E,10)&gt;0,SUMIFS(Raw_data_01!J:J,Raw_data_01!A:A,$A16,Raw_data_01!E:E,10), "")</f>
        <v/>
      </c>
      <c r="BV16">
        <v>3</v>
      </c>
      <c r="BW16">
        <v>14</v>
      </c>
      <c r="BX16" s="2" t="str">
        <f>IF(COUNTIFS(Raw_data_01!A:A,$A16,Raw_data_01!E:E,14)&gt;0,SUMIFS(Raw_data_01!F:F,Raw_data_01!A:A,$A16,Raw_data_01!E:E,14), "")</f>
        <v/>
      </c>
      <c r="BY16" t="str">
        <f>IF(COUNTIFS(Raw_data_01!A:A,$A16,Raw_data_01!E:E,14)&gt;0,SUMIFS(Raw_data_01!G:G,Raw_data_01!A:A,$A16,Raw_data_01!E:E,14), "")</f>
        <v/>
      </c>
      <c r="BZ16" s="2" t="str">
        <f>IF(COUNTIFS(Raw_data_01!A:A,$A16,Raw_data_01!E:E,14)&gt;0,AVERAGEIFS(Raw_data_01!I:I,Raw_data_01!A:A,$A16,Raw_data_01!E:E,14), "")</f>
        <v/>
      </c>
      <c r="CA16" s="2" t="str">
        <f>IF(COUNTIFS(Raw_data_01!A:A,$A16,Raw_data_01!E:E,14)&gt;0,SUMIFS(Raw_data_01!J:J,Raw_data_01!A:A,$A16,Raw_data_01!E:E,14), "")</f>
        <v/>
      </c>
      <c r="CC16">
        <v>3</v>
      </c>
      <c r="CD16">
        <v>13</v>
      </c>
      <c r="CE16" s="2" t="str">
        <f>IF(COUNTIFS(Raw_data_01!A:A,$A16,Raw_data_01!E:E,13)&gt;0,SUMIFS(Raw_data_01!F:F,Raw_data_01!A:A,$A16,Raw_data_01!E:E,13), "")</f>
        <v/>
      </c>
      <c r="CF16" t="str">
        <f>IF(COUNTIFS(Raw_data_01!A:A,$A16,Raw_data_01!E:E,13)&gt;0,SUMIFS(Raw_data_01!G:G,Raw_data_01!A:A,$A16,Raw_data_01!E:E,13), "")</f>
        <v/>
      </c>
      <c r="CG16" s="2" t="str">
        <f>IF(COUNTIFS(Raw_data_01!A:A,$A16,Raw_data_01!E:E,13)&gt;0,AVERAGEIFS(Raw_data_01!I:I,Raw_data_01!A:A,$A16,Raw_data_01!E:E,13), "")</f>
        <v/>
      </c>
      <c r="CH16" s="2" t="str">
        <f>IF(COUNTIFS(Raw_data_01!A:A,$A16,Raw_data_01!E:E,13)&gt;0,SUMIFS(Raw_data_01!J:J,Raw_data_01!A:A,$A16,Raw_data_01!E:E,13), "")</f>
        <v/>
      </c>
      <c r="CJ16">
        <v>3</v>
      </c>
      <c r="CK16">
        <v>11</v>
      </c>
      <c r="CL16" s="2" t="str">
        <f>IF(COUNTIFS(Raw_data_01!A:A,$A16,Raw_data_01!E:E,11)&gt;0,SUMIFS(Raw_data_01!F:F,Raw_data_01!A:A,$A16,Raw_data_01!E:E,11), "")</f>
        <v/>
      </c>
      <c r="CM16" t="str">
        <f>IF(COUNTIFS(Raw_data_01!A:A,$A16,Raw_data_01!E:E,11)&gt;0,SUMIFS(Raw_data_01!G:G,Raw_data_01!A:A,$A16,Raw_data_01!E:E,11), "")</f>
        <v/>
      </c>
      <c r="CN16" s="2" t="str">
        <f>IF(COUNTIFS(Raw_data_01!A:A,$A16,Raw_data_01!E:E,11)&gt;0,AVERAGEIFS(Raw_data_01!I:I,Raw_data_01!A:A,$A16,Raw_data_01!E:E,11), "")</f>
        <v/>
      </c>
      <c r="CO16" s="2" t="str">
        <f>IF(COUNTIFS(Raw_data_01!A:A,$A16,Raw_data_01!E:E,11)&gt;0,SUMIFS(Raw_data_01!J:J,Raw_data_01!A:A,$A16,Raw_data_01!E:E,11), "")</f>
        <v/>
      </c>
      <c r="CQ16">
        <v>3</v>
      </c>
      <c r="CR16">
        <v>15</v>
      </c>
      <c r="CS16" s="2" t="str">
        <f>IF(COUNTIFS(Raw_data_01!A:A,$A16,Raw_data_01!E:E,15)&gt;0,SUMIFS(Raw_data_01!F:F,Raw_data_01!A:A,$A16,Raw_data_01!E:E,15), "")</f>
        <v/>
      </c>
      <c r="CT16" t="str">
        <f>IF(COUNTIFS(Raw_data_01!A:A,$A16,Raw_data_01!E:E,15)&gt;0,SUMIFS(Raw_data_01!G:G,Raw_data_01!A:A,$A16,Raw_data_01!E:E,15), "")</f>
        <v/>
      </c>
      <c r="CU16" s="2" t="str">
        <f>IF(COUNTIFS(Raw_data_01!A:A,$A16,Raw_data_01!E:E,15)&gt;0,AVERAGEIFS(Raw_data_01!I:I,Raw_data_01!A:A,$A16,Raw_data_01!E:E,15), "")</f>
        <v/>
      </c>
      <c r="CV16" s="2" t="str">
        <f>IF(COUNTIFS(Raw_data_01!A:A,$A16,Raw_data_01!E:E,15)&gt;0,SUMIFS(Raw_data_01!J:J,Raw_data_01!A:A,$A16,Raw_data_01!E:E,15), "")</f>
        <v/>
      </c>
      <c r="CX16">
        <v>3</v>
      </c>
      <c r="CY16">
        <v>12</v>
      </c>
      <c r="CZ16" t="str">
        <f>IF(COUNTIFS(Raw_data_01!A:A,$A16,Raw_data_01!E:E,12)&gt;0,SUMIFS(Raw_data_01!G:G,Raw_data_01!A:A,$A16,Raw_data_01!E:E,12),"")</f>
        <v/>
      </c>
      <c r="DA16" s="2" t="str">
        <f>IF(COUNTIFS(Raw_data_01!A:A,$A16,Raw_data_01!E:E,12)&gt;0,AVERAGEIFS(Raw_data_01!I:I,Raw_data_01!A:A,$A16,Raw_data_01!E:E,12),"")</f>
        <v/>
      </c>
      <c r="DB16" t="str">
        <f>IF(COUNTIFS(Raw_data_01!A:A,$A16,Raw_data_01!E:E,12)&gt;0,SUMIFS(Raw_data_01!J:J,Raw_data_01!A:A,$A16,Raw_data_01!E:E,12),"")</f>
        <v/>
      </c>
      <c r="DD16">
        <v>4</v>
      </c>
      <c r="DE16">
        <v>16</v>
      </c>
      <c r="DF16" s="2" t="str">
        <f>IF(COUNTIFS(Raw_data_01!A:A,$A16,Raw_data_01!E:E,16)&gt;0,SUMIFS(Raw_data_01!F:F,Raw_data_01!A:A,$A16,Raw_data_01!E:E,16), "")</f>
        <v/>
      </c>
      <c r="DG16" t="str">
        <f>IF(COUNTIFS(Raw_data_01!A:A,$A16,Raw_data_01!E:E,16)&gt;0,SUMIFS(Raw_data_01!G:G,Raw_data_01!A:A,$A16,Raw_data_01!E:E,16), "")</f>
        <v/>
      </c>
      <c r="DH16" s="2" t="str">
        <f>IF(COUNTIFS(Raw_data_01!A:A,$A16,Raw_data_01!E:E,16)&gt;0,AVERAGEIFS(Raw_data_01!I:I,Raw_data_01!A:A,$A16,Raw_data_01!E:E,16), "")</f>
        <v/>
      </c>
      <c r="DI16" s="2" t="str">
        <f>IF(COUNTIFS(Raw_data_01!A:A,$A16,Raw_data_01!E:E,16)&gt;0,SUMIFS(Raw_data_01!J:J,Raw_data_01!A:A,$A16,Raw_data_01!E:E,16), "")</f>
        <v/>
      </c>
      <c r="DK16">
        <v>4</v>
      </c>
      <c r="DL16">
        <v>17</v>
      </c>
      <c r="DM16" s="2" t="str">
        <f>IF(COUNTIFS(Raw_data_01!A:A,$A16,Raw_data_01!E:E,17)&gt;0,SUMIFS(Raw_data_01!F:F,Raw_data_01!A:A,$A16,Raw_data_01!E:E,17), "")</f>
        <v/>
      </c>
      <c r="DN16" t="str">
        <f>IF(COUNTIFS(Raw_data_01!A:A,$A16,Raw_data_01!E:E,17)&gt;0,SUMIFS(Raw_data_01!G:G,Raw_data_01!A:A,$A16,Raw_data_01!E:E,17), "")</f>
        <v/>
      </c>
      <c r="DO16" s="2" t="str">
        <f>IF(COUNTIFS(Raw_data_01!A:A,$A16,Raw_data_01!E:E,17)&gt;0,AVERAGEIFS(Raw_data_01!I:I,Raw_data_01!A:A,$A16,Raw_data_01!E:E,17), "")</f>
        <v/>
      </c>
      <c r="DP16" s="2" t="str">
        <f>IF(COUNTIFS(Raw_data_01!A:A,$A16,Raw_data_01!E:E,17)&gt;0,SUMIFS(Raw_data_01!J:J,Raw_data_01!A:A,$A16,Raw_data_01!E:E,17), "")</f>
        <v/>
      </c>
      <c r="DR16">
        <v>5</v>
      </c>
      <c r="DS16">
        <v>18</v>
      </c>
      <c r="DT16" s="2" t="str">
        <f>IF(COUNTIFS(Raw_data_01!A:A,$A16,Raw_data_01!E:E,18)&gt;0,SUMIFS(Raw_data_01!F:F,Raw_data_01!A:A,$A16,Raw_data_01!E:E,18), "")</f>
        <v/>
      </c>
      <c r="DU16" t="str">
        <f>IF(COUNTIFS(Raw_data_01!A:A,$A16,Raw_data_01!E:E,18)&gt;0,SUMIFS(Raw_data_01!G:G,Raw_data_01!A:A,$A16,Raw_data_01!E:E,18), "")</f>
        <v/>
      </c>
      <c r="DV16" s="2" t="str">
        <f>IF(COUNTIFS(Raw_data_01!A:A,$A16,Raw_data_01!E:E,18)&gt;0,AVERAGEIFS(Raw_data_01!I:I,Raw_data_01!A:A,$A16,Raw_data_01!E:E,18), "")</f>
        <v/>
      </c>
      <c r="DW16" s="2" t="str">
        <f>IF(COUNTIFS(Raw_data_01!A:A,$A16,Raw_data_01!E:E,18)&gt;0,SUMIFS(Raw_data_01!J:J,Raw_data_01!A:A,$A16,Raw_data_01!E:E,18), "")</f>
        <v/>
      </c>
      <c r="DY16">
        <v>5</v>
      </c>
      <c r="DZ16">
        <v>19</v>
      </c>
      <c r="EA16" t="str">
        <f>IF(COUNTIFS(Raw_data_01!A:A,$A16,Raw_data_01!E:E,19)&gt;0,SUMIFS(Raw_data_01!G:G,Raw_data_01!A:A,$A16,Raw_data_01!E:E,19),"")</f>
        <v/>
      </c>
      <c r="EB16" s="2" t="str">
        <f>IF(COUNTIFS(Raw_data_01!A:A,$A16,Raw_data_01!E:E,19)&gt;0,AVERAGEIFS(Raw_data_01!I:I,Raw_data_01!A:A,$A16,Raw_data_01!E:E,19),"")</f>
        <v/>
      </c>
      <c r="EC16" s="2" t="str">
        <f>IF(COUNTIFS(Raw_data_01!A:A,$A16,Raw_data_01!E:E,19)&gt;0,SUMIFS(Raw_data_01!J:J,Raw_data_01!A:A,$A16,Raw_data_01!E:E,19),"")</f>
        <v/>
      </c>
      <c r="EE16">
        <v>5</v>
      </c>
      <c r="EF16">
        <v>20</v>
      </c>
      <c r="EG16" s="2" t="str">
        <f>IF(COUNTIFS(Raw_data_01!A:A,$A16,Raw_data_01!E:E,20)&gt;0,SUMIFS(Raw_data_01!F:F,Raw_data_01!A:A,$A16,Raw_data_01!E:E,20), "")</f>
        <v/>
      </c>
      <c r="EH16" t="str">
        <f>IF(COUNTIFS(Raw_data_01!A:A,$A16,Raw_data_01!E:E,20)&gt;0,SUMIFS(Raw_data_01!G:G,Raw_data_01!A:A,$A16,Raw_data_01!E:E,20), "")</f>
        <v/>
      </c>
      <c r="EI16" s="2" t="str">
        <f>IF(COUNTIFS(Raw_data_01!A:A,$A16,Raw_data_01!E:E,20)&gt;0,AVERAGEIFS(Raw_data_01!I:I,Raw_data_01!A:A,$A16,Raw_data_01!E:E,20), "")</f>
        <v/>
      </c>
      <c r="EJ16" s="2" t="str">
        <f>IF(COUNTIFS(Raw_data_01!A:A,$A16,Raw_data_01!E:E,20)&gt;0,SUMIFS(Raw_data_01!J:J,Raw_data_01!A:A,$A16,Raw_data_01!E:E,20), "")</f>
        <v/>
      </c>
      <c r="EL16">
        <v>5</v>
      </c>
      <c r="EM16">
        <v>21</v>
      </c>
      <c r="EN16" s="2" t="str">
        <f>IF(COUNTIFS(Raw_data_01!A:A,$A16,Raw_data_01!E:E,21)&gt;0,SUMIFS(Raw_data_01!F:F,Raw_data_01!A:A,$A16,Raw_data_01!E:E,21), "")</f>
        <v/>
      </c>
      <c r="EO16" t="str">
        <f>IF(COUNTIFS(Raw_data_01!A:A,$A16,Raw_data_01!E:E,21)&gt;0,SUMIFS(Raw_data_01!G:G,Raw_data_01!A:A,$A16,Raw_data_01!E:E,21), "")</f>
        <v/>
      </c>
      <c r="EP16" s="2" t="str">
        <f>IF(COUNTIFS(Raw_data_01!A:A,$A16,Raw_data_01!E:E,21)&gt;0,AVERAGEIFS(Raw_data_01!I:I,Raw_data_01!A:A,$A16,Raw_data_01!E:E,21), "")</f>
        <v/>
      </c>
      <c r="EQ16" s="2" t="str">
        <f>IF(COUNTIFS(Raw_data_01!A:A,$A16,Raw_data_01!E:E,21)&gt;0,SUMIFS(Raw_data_01!J:J,Raw_data_01!A:A,$A16,Raw_data_01!E:E,21), "")</f>
        <v/>
      </c>
      <c r="ES16">
        <v>6</v>
      </c>
      <c r="ET16">
        <v>22</v>
      </c>
      <c r="EU16" t="str">
        <f>IF(COUNTIFS(Raw_data_01!A:A,$A16,Raw_data_01!E:E,22)&gt;0,SUMIFS(Raw_data_01!G:G,Raw_data_01!A:A,$A16,Raw_data_01!E:E,22),"")</f>
        <v/>
      </c>
      <c r="EV16" s="2" t="str">
        <f>IF(COUNTIFS(Raw_data_01!A:A,$A16,Raw_data_01!E:E,22)&gt;0,AVERAGEIFS(Raw_data_01!I:I,Raw_data_01!A:A,$A16,Raw_data_01!E:E,22),"")</f>
        <v/>
      </c>
      <c r="EW16" s="2" t="str">
        <f>IF(COUNTIFS(Raw_data_01!A:A,$A16,Raw_data_01!E:E,22)&gt;0,SUMIFS(Raw_data_01!J:J,Raw_data_01!A:A,$A16,Raw_data_01!E:E,22),"")</f>
        <v/>
      </c>
      <c r="EY16">
        <v>6</v>
      </c>
      <c r="EZ16">
        <v>23</v>
      </c>
      <c r="FA16" t="str">
        <f>IF(COUNTIFS(Raw_data_01!A:A,$A16,Raw_data_01!E:E,23)&gt;0,SUMIFS(Raw_data_01!G:G,Raw_data_01!A:A,$A16,Raw_data_01!E:E,23),"")</f>
        <v/>
      </c>
      <c r="FB16" s="2" t="str">
        <f>IF(COUNTIFS(Raw_data_01!A:A,$A16,Raw_data_01!E:E,23)&gt;0,AVERAGEIFS(Raw_data_01!I:I,Raw_data_01!A:A,$A16,Raw_data_01!E:E,23),"")</f>
        <v/>
      </c>
      <c r="FC16" s="2" t="str">
        <f>IF(COUNTIFS(Raw_data_01!A:A,$A16,Raw_data_01!E:E,23)&gt;0,SUMIFS(Raw_data_01!J:J,Raw_data_01!A:A,$A16,Raw_data_01!E:E,23),"")</f>
        <v/>
      </c>
      <c r="FE16">
        <v>6</v>
      </c>
      <c r="FF16">
        <v>24</v>
      </c>
      <c r="FG16" t="str">
        <f>IF(COUNTIFS(Raw_data_01!A:A,$A16,Raw_data_01!E:E,24)&gt;0,SUMIFS(Raw_data_01!G:G,Raw_data_01!A:A,$A16,Raw_data_01!E:E,24),"")</f>
        <v/>
      </c>
      <c r="FH16" s="2" t="str">
        <f>IF(COUNTIFS(Raw_data_01!A:A,$A16,Raw_data_01!E:E,24)&gt;0,AVERAGEIFS(Raw_data_01!I:I,Raw_data_01!A:A,$A16,Raw_data_01!E:E,24),"")</f>
        <v/>
      </c>
      <c r="FI16" s="2" t="str">
        <f>IF(COUNTIFS(Raw_data_01!A:A,$A16,Raw_data_01!E:E,24)&gt;0,SUMIFS(Raw_data_01!J:J,Raw_data_01!A:A,$A16,Raw_data_01!E:E,24),"")</f>
        <v/>
      </c>
      <c r="FK16">
        <v>7</v>
      </c>
      <c r="FL16">
        <v>25</v>
      </c>
      <c r="FM16" t="str">
        <f>IF(COUNTIFS(Raw_data_01!A:A,$A16,Raw_data_01!E:E,25)&gt;0,SUMIFS(Raw_data_01!G:G,Raw_data_01!A:A,$A16,Raw_data_01!E:E,25),"")</f>
        <v/>
      </c>
      <c r="FN16" s="2" t="str">
        <f>IF(COUNTIFS(Raw_data_01!A:A,$A16,Raw_data_01!E:E,25)&gt;0,AVERAGEIFS(Raw_data_01!I:I,Raw_data_01!A:A,$A16,Raw_data_01!E:E,25),"")</f>
        <v/>
      </c>
      <c r="FO16" s="2" t="str">
        <f>IF(COUNTIFS(Raw_data_01!A:A,$A16,Raw_data_01!E:E,25)&gt;0,SUMIFS(Raw_data_01!J:J,Raw_data_01!A:A,$A16,Raw_data_01!E:E,25),"")</f>
        <v/>
      </c>
      <c r="FQ16">
        <v>7</v>
      </c>
      <c r="FR16">
        <v>26</v>
      </c>
      <c r="FS16" t="str">
        <f>IF(COUNTIFS(Raw_data_01!A:A,$A16,Raw_data_01!E:E,26)&gt;0,SUMIFS(Raw_data_01!G:G,Raw_data_01!A:A,$A16,Raw_data_01!E:E,26),"")</f>
        <v/>
      </c>
      <c r="FT16" s="2" t="str">
        <f>IF(COUNTIFS(Raw_data_01!A:A,$A16,Raw_data_01!E:E,26)&gt;0,AVERAGEIFS(Raw_data_01!I:I,Raw_data_01!A:A,$A16,Raw_data_01!E:E,26),"")</f>
        <v/>
      </c>
      <c r="FU16" s="2" t="str">
        <f>IF(COUNTIFS(Raw_data_01!A:A,$A16,Raw_data_01!E:E,26)&gt;0,SUMIFS(Raw_data_01!J:J,Raw_data_01!A:A,$A16,Raw_data_01!E:E,26),"")</f>
        <v/>
      </c>
      <c r="FW16">
        <v>7</v>
      </c>
      <c r="FX16">
        <v>27</v>
      </c>
      <c r="FY16" t="str">
        <f>IF(COUNTIFS(Raw_data_01!A:A,$A16,Raw_data_01!E:E,27)&gt;0,SUMIFS(Raw_data_01!G:G,Raw_data_01!A:A,$A16,Raw_data_01!E:E,27),"")</f>
        <v/>
      </c>
      <c r="FZ16" s="2" t="str">
        <f>IF(COUNTIFS(Raw_data_01!A:A,$A16,Raw_data_01!E:E,27)&gt;0,AVERAGEIFS(Raw_data_01!I:I,Raw_data_01!A:A,$A16,Raw_data_01!E:E,27),"")</f>
        <v/>
      </c>
      <c r="GA16" s="2" t="str">
        <f>IF(COUNTIFS(Raw_data_01!A:A,$A16,Raw_data_01!E:E,27)&gt;0,SUMIFS(Raw_data_01!J:J,Raw_data_01!A:A,$A16,Raw_data_01!E:E,27),"")</f>
        <v/>
      </c>
      <c r="GC16">
        <v>7</v>
      </c>
      <c r="GD16">
        <v>28</v>
      </c>
      <c r="GE16" t="str">
        <f>IF(COUNTIFS(Raw_data_01!A:A,$A16,Raw_data_01!E:E,28)&gt;0,SUMIFS(Raw_data_01!G:G,Raw_data_01!A:A,$A16,Raw_data_01!E:E,28),"")</f>
        <v/>
      </c>
      <c r="GF16" s="2" t="str">
        <f>IF(COUNTIFS(Raw_data_01!A:A,$A16,Raw_data_01!E:E,28)&gt;0,AVERAGEIFS(Raw_data_01!I:I,Raw_data_01!A:A,$A16,Raw_data_01!E:E,28),"")</f>
        <v/>
      </c>
      <c r="GG16" s="2" t="str">
        <f>IF(COUNTIFS(Raw_data_01!A:A,$A16,Raw_data_01!E:E,28)&gt;0,SUMIFS(Raw_data_01!J:J,Raw_data_01!A:A,$A16,Raw_data_01!E:E,28),"")</f>
        <v/>
      </c>
    </row>
    <row r="17" spans="1:189" x14ac:dyDescent="0.25">
      <c r="A17" t="s">
        <v>59</v>
      </c>
      <c r="B17" s="2">
        <f>IF(D16&lt;&gt;0, D16, IFERROR(INDEX(D3:D$16, MATCH(1, D3:D$16&lt;&gt;0, 0)), LOOKUP(2, 1/(D3:D$16&lt;&gt;0), D3:D$16)))</f>
        <v>540</v>
      </c>
      <c r="C17" s="2"/>
      <c r="D17" s="2">
        <f t="shared" si="0"/>
        <v>540</v>
      </c>
      <c r="F17">
        <v>1</v>
      </c>
      <c r="G17">
        <v>1</v>
      </c>
      <c r="H17" s="2" t="str">
        <f>IF(COUNTIFS(Raw_data_01!A:A,$A17,Raw_data_01!E:E,1)&gt;0,SUMIFS(Raw_data_01!F:F,Raw_data_01!A:A,$A17,Raw_data_01!E:E,1), "")</f>
        <v/>
      </c>
      <c r="I17" t="str">
        <f>IF(COUNTIFS(Raw_data_01!A:A,$A17,Raw_data_01!E:E,1)&gt;0,SUMIFS(Raw_data_01!G:G,Raw_data_01!A:A,$A17,Raw_data_01!E:E,1), "")</f>
        <v/>
      </c>
      <c r="J17" s="2" t="str">
        <f>IF(COUNTIFS(Raw_data_01!A:A,$A17,Raw_data_01!E:E,1)&gt;0,AVERAGEIFS(Raw_data_01!I:I,Raw_data_01!A:A,$A17,Raw_data_01!E:E,1), "")</f>
        <v/>
      </c>
      <c r="K17" s="2" t="str">
        <f>IF(COUNTIFS(Raw_data_01!A:A,$A17,Raw_data_01!E:E,1)&gt;0,SUMIFS(Raw_data_01!J:J,Raw_data_01!A:A,$A17,Raw_data_01!E:E,1), "")</f>
        <v/>
      </c>
      <c r="M17">
        <v>1</v>
      </c>
      <c r="N17">
        <v>2</v>
      </c>
      <c r="O17" s="2" t="str">
        <f>IF(COUNTIFS(Raw_data_01!A:A,$A17,Raw_data_01!E:E,2)&gt;0,SUMIFS(Raw_data_01!F:F,Raw_data_01!A:A,$A17,Raw_data_01!E:E,2), "")</f>
        <v/>
      </c>
      <c r="P17" t="str">
        <f>IF(COUNTIFS(Raw_data_01!A:A,$A17,Raw_data_01!E:E,2)&gt;0,SUMIFS(Raw_data_01!G:G,Raw_data_01!A:A,$A17,Raw_data_01!E:E,2), "")</f>
        <v/>
      </c>
      <c r="Q17" s="2" t="str">
        <f>IF(COUNTIFS(Raw_data_01!A:A,$A17,Raw_data_01!E:E,2)&gt;0,AVERAGEIFS(Raw_data_01!I:I,Raw_data_01!A:A,$A17,Raw_data_01!E:E,2), "")</f>
        <v/>
      </c>
      <c r="R17" s="2" t="str">
        <f>IF(COUNTIFS(Raw_data_01!A:A,$A17,Raw_data_01!E:E,2)&gt;0,SUMIFS(Raw_data_01!J:J,Raw_data_01!A:A,$A17,Raw_data_01!E:E,2), "")</f>
        <v/>
      </c>
      <c r="T17">
        <v>1</v>
      </c>
      <c r="U17">
        <v>3</v>
      </c>
      <c r="V17" s="2" t="str">
        <f>IF(COUNTIFS(Raw_data_01!A:A,$A17,Raw_data_01!E:E,3)&gt;0,SUMIFS(Raw_data_01!F:F,Raw_data_01!A:A,$A17,Raw_data_01!E:E,3), "")</f>
        <v/>
      </c>
      <c r="W17" t="str">
        <f>IF(COUNTIFS(Raw_data_01!A:A,$A17,Raw_data_01!E:E,3)&gt;0,SUMIFS(Raw_data_01!G:G,Raw_data_01!A:A,$A17,Raw_data_01!E:E,3), "")</f>
        <v/>
      </c>
      <c r="X17" s="2" t="str">
        <f>IF(COUNTIFS(Raw_data_01!A:A,$A17,Raw_data_01!E:E,3)&gt;0,AVERAGEIFS(Raw_data_01!I:I,Raw_data_01!A:A,$A17,Raw_data_01!E:E,3), "")</f>
        <v/>
      </c>
      <c r="Y17" s="2" t="str">
        <f>IF(COUNTIFS(Raw_data_01!A:A,$A17,Raw_data_01!E:E,3)&gt;0,SUMIFS(Raw_data_01!J:J,Raw_data_01!A:A,$A17,Raw_data_01!E:E,3), "")</f>
        <v/>
      </c>
      <c r="AA17">
        <v>1</v>
      </c>
      <c r="AB17">
        <v>8</v>
      </c>
      <c r="AC17" s="2" t="str">
        <f>IF(COUNTIFS(Raw_data_01!A:A,$A17,Raw_data_01!E:E,8)&gt;0,SUMIFS(Raw_data_01!F:F,Raw_data_01!A:A,$A17,Raw_data_01!E:E,8), "")</f>
        <v/>
      </c>
      <c r="AD17" t="str">
        <f>IF(COUNTIFS(Raw_data_01!A:A,$A17,Raw_data_01!E:E,8)&gt;0,SUMIFS(Raw_data_01!G:G,Raw_data_01!A:A,$A17,Raw_data_01!E:E,8), "")</f>
        <v/>
      </c>
      <c r="AE17" s="2" t="str">
        <f>IF(COUNTIFS(Raw_data_01!A:A,$A17,Raw_data_01!E:E,8)&gt;0,AVERAGEIFS(Raw_data_01!I:I,Raw_data_01!A:A,$A17,Raw_data_01!E:E,8), "")</f>
        <v/>
      </c>
      <c r="AF17" s="2" t="str">
        <f>IF(COUNTIFS(Raw_data_01!A:A,$A17,Raw_data_01!E:E,8)&gt;0,SUMIFS(Raw_data_01!J:J,Raw_data_01!A:A,$A17,Raw_data_01!E:E,8), "")</f>
        <v/>
      </c>
      <c r="AH17">
        <v>1</v>
      </c>
      <c r="AI17">
        <v>6</v>
      </c>
      <c r="AJ17" s="2" t="str">
        <f>IF(COUNTIFS(Raw_data_01!A:A,$A17,Raw_data_01!E:E,6)&gt;0,SUMIFS(Raw_data_01!F:F,Raw_data_01!A:A,$A17,Raw_data_01!E:E,6), "")</f>
        <v/>
      </c>
      <c r="AK17" t="str">
        <f>IF(COUNTIFS(Raw_data_01!A:A,$A17,Raw_data_01!E:E,6)&gt;0,SUMIFS(Raw_data_01!G:G,Raw_data_01!A:A,$A17,Raw_data_01!E:E,6), "")</f>
        <v/>
      </c>
      <c r="AL17" s="2" t="str">
        <f>IF(COUNTIFS(Raw_data_01!A:A,$A17,Raw_data_01!E:E,6)&gt;0,AVERAGEIFS(Raw_data_01!I:I,Raw_data_01!A:A,$A17,Raw_data_01!E:E,6), "")</f>
        <v/>
      </c>
      <c r="AM17" s="2" t="str">
        <f>IF(COUNTIFS(Raw_data_01!A:A,$A17,Raw_data_01!E:E,6)&gt;0,SUMIFS(Raw_data_01!J:J,Raw_data_01!A:A,$A17,Raw_data_01!E:E,6), "")</f>
        <v/>
      </c>
      <c r="AO17">
        <v>1</v>
      </c>
      <c r="AP17">
        <v>7</v>
      </c>
      <c r="AQ17" s="2" t="str">
        <f>IF(COUNTIFS(Raw_data_01!A:A,$A17,Raw_data_01!E:E,7)&gt;0,SUMIFS(Raw_data_01!F:F,Raw_data_01!A:A,$A17,Raw_data_01!E:E,7), "")</f>
        <v/>
      </c>
      <c r="AR17" t="str">
        <f>IF(COUNTIFS(Raw_data_01!A:A,$A17,Raw_data_01!E:E,7)&gt;0,SUMIFS(Raw_data_01!G:G,Raw_data_01!A:A,$A17,Raw_data_01!E:E,7), "")</f>
        <v/>
      </c>
      <c r="AS17" s="2" t="str">
        <f>IF(COUNTIFS(Raw_data_01!A:A,$A17,Raw_data_01!E:E,7)&gt;0,AVERAGEIFS(Raw_data_01!I:I,Raw_data_01!A:A,$A17,Raw_data_01!E:E,7), "")</f>
        <v/>
      </c>
      <c r="AT17" s="2" t="str">
        <f>IF(COUNTIFS(Raw_data_01!A:A,$A17,Raw_data_01!E:E,7)&gt;0,SUMIFS(Raw_data_01!J:J,Raw_data_01!A:A,$A17,Raw_data_01!E:E,7), "")</f>
        <v/>
      </c>
      <c r="AV17">
        <v>2</v>
      </c>
      <c r="AW17">
        <v>4</v>
      </c>
      <c r="AX17" t="str">
        <f>IF(COUNTIFS(Raw_data_01!A:A,$A17,Raw_data_01!E:E,4)&gt;0,SUMIFS(Raw_data_01!G:G,Raw_data_01!A:A,$A17,Raw_data_01!E:E,4),"")</f>
        <v/>
      </c>
      <c r="AY17" s="2" t="str">
        <f>IF(COUNTIFS(Raw_data_01!A:A,$A17,Raw_data_01!E:E,4)&gt;0,AVERAGEIFS(Raw_data_01!I:I,Raw_data_01!A:A,$A17,Raw_data_01!E:E,4),"")</f>
        <v/>
      </c>
      <c r="AZ17" s="2" t="str">
        <f>IF(COUNTIFS(Raw_data_01!A:A,$A17,Raw_data_01!E:E,4)&gt;0,SUMIFS(Raw_data_01!J:J,Raw_data_01!A:A,$A17,Raw_data_01!E:E,4),"")</f>
        <v/>
      </c>
      <c r="BB17">
        <v>2</v>
      </c>
      <c r="BC17">
        <v>5</v>
      </c>
      <c r="BD17" t="str">
        <f>IF(COUNTIFS(Raw_data_01!A:A,$A17,Raw_data_01!E:E,5)&gt;0,SUMIFS(Raw_data_01!G:G,Raw_data_01!A:A,$A17,Raw_data_01!E:E,5),"")</f>
        <v/>
      </c>
      <c r="BE17" s="2" t="str">
        <f>IF(COUNTIFS(Raw_data_01!A:A,$A17,Raw_data_01!E:E,5)&gt;0,AVERAGEIFS(Raw_data_01!I:I,Raw_data_01!A:A,$A17,Raw_data_01!E:E,5),"")</f>
        <v/>
      </c>
      <c r="BF17" s="2" t="str">
        <f>IF(COUNTIFS(Raw_data_01!A:A,$A17,Raw_data_01!E:E,5)&gt;0,SUMIFS(Raw_data_01!J:J,Raw_data_01!A:A,$A17,Raw_data_01!E:E,5),"")</f>
        <v/>
      </c>
      <c r="BH17">
        <v>3</v>
      </c>
      <c r="BI17">
        <v>9</v>
      </c>
      <c r="BJ17" s="2" t="str">
        <f>IF(COUNTIFS(Raw_data_01!A:A,$A17,Raw_data_01!E:E,9)&gt;0,SUMIFS(Raw_data_01!F:F,Raw_data_01!A:A,$A17,Raw_data_01!E:E,9), "")</f>
        <v/>
      </c>
      <c r="BK17" t="str">
        <f>IF(COUNTIFS(Raw_data_01!A:A,$A17,Raw_data_01!E:E,9)&gt;0,SUMIFS(Raw_data_01!G:G,Raw_data_01!A:A,$A17,Raw_data_01!E:E,9), "")</f>
        <v/>
      </c>
      <c r="BL17" s="2" t="str">
        <f>IF(COUNTIFS(Raw_data_01!A:A,$A17,Raw_data_01!E:E,9)&gt;0,AVERAGEIFS(Raw_data_01!I:I,Raw_data_01!A:A,$A17,Raw_data_01!E:E,9), "")</f>
        <v/>
      </c>
      <c r="BM17" s="2" t="str">
        <f>IF(COUNTIFS(Raw_data_01!A:A,$A17,Raw_data_01!E:E,9)&gt;0,SUMIFS(Raw_data_01!J:J,Raw_data_01!A:A,$A17,Raw_data_01!E:E,9), "")</f>
        <v/>
      </c>
      <c r="BO17">
        <v>3</v>
      </c>
      <c r="BP17">
        <v>10</v>
      </c>
      <c r="BQ17" s="2" t="str">
        <f>IF(COUNTIFS(Raw_data_01!A:A,$A17,Raw_data_01!E:E,10)&gt;0,SUMIFS(Raw_data_01!F:F,Raw_data_01!A:A,$A17,Raw_data_01!E:E,10), "")</f>
        <v/>
      </c>
      <c r="BR17" t="str">
        <f>IF(COUNTIFS(Raw_data_01!A:A,$A17,Raw_data_01!E:E,10)&gt;0,SUMIFS(Raw_data_01!G:G,Raw_data_01!A:A,$A17,Raw_data_01!E:E,10), "")</f>
        <v/>
      </c>
      <c r="BS17" s="2" t="str">
        <f>IF(COUNTIFS(Raw_data_01!A:A,$A17,Raw_data_01!E:E,10)&gt;0,AVERAGEIFS(Raw_data_01!I:I,Raw_data_01!A:A,$A17,Raw_data_01!E:E,10), "")</f>
        <v/>
      </c>
      <c r="BT17" s="2" t="str">
        <f>IF(COUNTIFS(Raw_data_01!A:A,$A17,Raw_data_01!E:E,10)&gt;0,SUMIFS(Raw_data_01!J:J,Raw_data_01!A:A,$A17,Raw_data_01!E:E,10), "")</f>
        <v/>
      </c>
      <c r="BV17">
        <v>3</v>
      </c>
      <c r="BW17">
        <v>14</v>
      </c>
      <c r="BX17" s="2" t="str">
        <f>IF(COUNTIFS(Raw_data_01!A:A,$A17,Raw_data_01!E:E,14)&gt;0,SUMIFS(Raw_data_01!F:F,Raw_data_01!A:A,$A17,Raw_data_01!E:E,14), "")</f>
        <v/>
      </c>
      <c r="BY17" t="str">
        <f>IF(COUNTIFS(Raw_data_01!A:A,$A17,Raw_data_01!E:E,14)&gt;0,SUMIFS(Raw_data_01!G:G,Raw_data_01!A:A,$A17,Raw_data_01!E:E,14), "")</f>
        <v/>
      </c>
      <c r="BZ17" s="2" t="str">
        <f>IF(COUNTIFS(Raw_data_01!A:A,$A17,Raw_data_01!E:E,14)&gt;0,AVERAGEIFS(Raw_data_01!I:I,Raw_data_01!A:A,$A17,Raw_data_01!E:E,14), "")</f>
        <v/>
      </c>
      <c r="CA17" s="2" t="str">
        <f>IF(COUNTIFS(Raw_data_01!A:A,$A17,Raw_data_01!E:E,14)&gt;0,SUMIFS(Raw_data_01!J:J,Raw_data_01!A:A,$A17,Raw_data_01!E:E,14), "")</f>
        <v/>
      </c>
      <c r="CC17">
        <v>3</v>
      </c>
      <c r="CD17">
        <v>13</v>
      </c>
      <c r="CE17" s="2" t="str">
        <f>IF(COUNTIFS(Raw_data_01!A:A,$A17,Raw_data_01!E:E,13)&gt;0,SUMIFS(Raw_data_01!F:F,Raw_data_01!A:A,$A17,Raw_data_01!E:E,13), "")</f>
        <v/>
      </c>
      <c r="CF17" t="str">
        <f>IF(COUNTIFS(Raw_data_01!A:A,$A17,Raw_data_01!E:E,13)&gt;0,SUMIFS(Raw_data_01!G:G,Raw_data_01!A:A,$A17,Raw_data_01!E:E,13), "")</f>
        <v/>
      </c>
      <c r="CG17" s="2" t="str">
        <f>IF(COUNTIFS(Raw_data_01!A:A,$A17,Raw_data_01!E:E,13)&gt;0,AVERAGEIFS(Raw_data_01!I:I,Raw_data_01!A:A,$A17,Raw_data_01!E:E,13), "")</f>
        <v/>
      </c>
      <c r="CH17" s="2" t="str">
        <f>IF(COUNTIFS(Raw_data_01!A:A,$A17,Raw_data_01!E:E,13)&gt;0,SUMIFS(Raw_data_01!J:J,Raw_data_01!A:A,$A17,Raw_data_01!E:E,13), "")</f>
        <v/>
      </c>
      <c r="CJ17">
        <v>3</v>
      </c>
      <c r="CK17">
        <v>11</v>
      </c>
      <c r="CL17" s="2" t="str">
        <f>IF(COUNTIFS(Raw_data_01!A:A,$A17,Raw_data_01!E:E,11)&gt;0,SUMIFS(Raw_data_01!F:F,Raw_data_01!A:A,$A17,Raw_data_01!E:E,11), "")</f>
        <v/>
      </c>
      <c r="CM17" t="str">
        <f>IF(COUNTIFS(Raw_data_01!A:A,$A17,Raw_data_01!E:E,11)&gt;0,SUMIFS(Raw_data_01!G:G,Raw_data_01!A:A,$A17,Raw_data_01!E:E,11), "")</f>
        <v/>
      </c>
      <c r="CN17" s="2" t="str">
        <f>IF(COUNTIFS(Raw_data_01!A:A,$A17,Raw_data_01!E:E,11)&gt;0,AVERAGEIFS(Raw_data_01!I:I,Raw_data_01!A:A,$A17,Raw_data_01!E:E,11), "")</f>
        <v/>
      </c>
      <c r="CO17" s="2" t="str">
        <f>IF(COUNTIFS(Raw_data_01!A:A,$A17,Raw_data_01!E:E,11)&gt;0,SUMIFS(Raw_data_01!J:J,Raw_data_01!A:A,$A17,Raw_data_01!E:E,11), "")</f>
        <v/>
      </c>
      <c r="CQ17">
        <v>3</v>
      </c>
      <c r="CR17">
        <v>15</v>
      </c>
      <c r="CS17" s="2" t="str">
        <f>IF(COUNTIFS(Raw_data_01!A:A,$A17,Raw_data_01!E:E,15)&gt;0,SUMIFS(Raw_data_01!F:F,Raw_data_01!A:A,$A17,Raw_data_01!E:E,15), "")</f>
        <v/>
      </c>
      <c r="CT17" t="str">
        <f>IF(COUNTIFS(Raw_data_01!A:A,$A17,Raw_data_01!E:E,15)&gt;0,SUMIFS(Raw_data_01!G:G,Raw_data_01!A:A,$A17,Raw_data_01!E:E,15), "")</f>
        <v/>
      </c>
      <c r="CU17" s="2" t="str">
        <f>IF(COUNTIFS(Raw_data_01!A:A,$A17,Raw_data_01!E:E,15)&gt;0,AVERAGEIFS(Raw_data_01!I:I,Raw_data_01!A:A,$A17,Raw_data_01!E:E,15), "")</f>
        <v/>
      </c>
      <c r="CV17" s="2" t="str">
        <f>IF(COUNTIFS(Raw_data_01!A:A,$A17,Raw_data_01!E:E,15)&gt;0,SUMIFS(Raw_data_01!J:J,Raw_data_01!A:A,$A17,Raw_data_01!E:E,15), "")</f>
        <v/>
      </c>
      <c r="CX17">
        <v>3</v>
      </c>
      <c r="CY17">
        <v>12</v>
      </c>
      <c r="CZ17" t="str">
        <f>IF(COUNTIFS(Raw_data_01!A:A,$A17,Raw_data_01!E:E,12)&gt;0,SUMIFS(Raw_data_01!G:G,Raw_data_01!A:A,$A17,Raw_data_01!E:E,12),"")</f>
        <v/>
      </c>
      <c r="DA17" s="2" t="str">
        <f>IF(COUNTIFS(Raw_data_01!A:A,$A17,Raw_data_01!E:E,12)&gt;0,AVERAGEIFS(Raw_data_01!I:I,Raw_data_01!A:A,$A17,Raw_data_01!E:E,12),"")</f>
        <v/>
      </c>
      <c r="DB17" t="str">
        <f>IF(COUNTIFS(Raw_data_01!A:A,$A17,Raw_data_01!E:E,12)&gt;0,SUMIFS(Raw_data_01!J:J,Raw_data_01!A:A,$A17,Raw_data_01!E:E,12),"")</f>
        <v/>
      </c>
      <c r="DD17">
        <v>4</v>
      </c>
      <c r="DE17">
        <v>16</v>
      </c>
      <c r="DF17" s="2" t="str">
        <f>IF(COUNTIFS(Raw_data_01!A:A,$A17,Raw_data_01!E:E,16)&gt;0,SUMIFS(Raw_data_01!F:F,Raw_data_01!A:A,$A17,Raw_data_01!E:E,16), "")</f>
        <v/>
      </c>
      <c r="DG17" t="str">
        <f>IF(COUNTIFS(Raw_data_01!A:A,$A17,Raw_data_01!E:E,16)&gt;0,SUMIFS(Raw_data_01!G:G,Raw_data_01!A:A,$A17,Raw_data_01!E:E,16), "")</f>
        <v/>
      </c>
      <c r="DH17" s="2" t="str">
        <f>IF(COUNTIFS(Raw_data_01!A:A,$A17,Raw_data_01!E:E,16)&gt;0,AVERAGEIFS(Raw_data_01!I:I,Raw_data_01!A:A,$A17,Raw_data_01!E:E,16), "")</f>
        <v/>
      </c>
      <c r="DI17" s="2" t="str">
        <f>IF(COUNTIFS(Raw_data_01!A:A,$A17,Raw_data_01!E:E,16)&gt;0,SUMIFS(Raw_data_01!J:J,Raw_data_01!A:A,$A17,Raw_data_01!E:E,16), "")</f>
        <v/>
      </c>
      <c r="DK17">
        <v>4</v>
      </c>
      <c r="DL17">
        <v>17</v>
      </c>
      <c r="DM17" s="2" t="str">
        <f>IF(COUNTIFS(Raw_data_01!A:A,$A17,Raw_data_01!E:E,17)&gt;0,SUMIFS(Raw_data_01!F:F,Raw_data_01!A:A,$A17,Raw_data_01!E:E,17), "")</f>
        <v/>
      </c>
      <c r="DN17" t="str">
        <f>IF(COUNTIFS(Raw_data_01!A:A,$A17,Raw_data_01!E:E,17)&gt;0,SUMIFS(Raw_data_01!G:G,Raw_data_01!A:A,$A17,Raw_data_01!E:E,17), "")</f>
        <v/>
      </c>
      <c r="DO17" s="2" t="str">
        <f>IF(COUNTIFS(Raw_data_01!A:A,$A17,Raw_data_01!E:E,17)&gt;0,AVERAGEIFS(Raw_data_01!I:I,Raw_data_01!A:A,$A17,Raw_data_01!E:E,17), "")</f>
        <v/>
      </c>
      <c r="DP17" s="2" t="str">
        <f>IF(COUNTIFS(Raw_data_01!A:A,$A17,Raw_data_01!E:E,17)&gt;0,SUMIFS(Raw_data_01!J:J,Raw_data_01!A:A,$A17,Raw_data_01!E:E,17), "")</f>
        <v/>
      </c>
      <c r="DR17">
        <v>5</v>
      </c>
      <c r="DS17">
        <v>18</v>
      </c>
      <c r="DT17" s="2" t="str">
        <f>IF(COUNTIFS(Raw_data_01!A:A,$A17,Raw_data_01!E:E,18)&gt;0,SUMIFS(Raw_data_01!F:F,Raw_data_01!A:A,$A17,Raw_data_01!E:E,18), "")</f>
        <v/>
      </c>
      <c r="DU17" t="str">
        <f>IF(COUNTIFS(Raw_data_01!A:A,$A17,Raw_data_01!E:E,18)&gt;0,SUMIFS(Raw_data_01!G:G,Raw_data_01!A:A,$A17,Raw_data_01!E:E,18), "")</f>
        <v/>
      </c>
      <c r="DV17" s="2" t="str">
        <f>IF(COUNTIFS(Raw_data_01!A:A,$A17,Raw_data_01!E:E,18)&gt;0,AVERAGEIFS(Raw_data_01!I:I,Raw_data_01!A:A,$A17,Raw_data_01!E:E,18), "")</f>
        <v/>
      </c>
      <c r="DW17" s="2" t="str">
        <f>IF(COUNTIFS(Raw_data_01!A:A,$A17,Raw_data_01!E:E,18)&gt;0,SUMIFS(Raw_data_01!J:J,Raw_data_01!A:A,$A17,Raw_data_01!E:E,18), "")</f>
        <v/>
      </c>
      <c r="DY17">
        <v>5</v>
      </c>
      <c r="DZ17">
        <v>19</v>
      </c>
      <c r="EA17" t="str">
        <f>IF(COUNTIFS(Raw_data_01!A:A,$A17,Raw_data_01!E:E,19)&gt;0,SUMIFS(Raw_data_01!G:G,Raw_data_01!A:A,$A17,Raw_data_01!E:E,19),"")</f>
        <v/>
      </c>
      <c r="EB17" s="2" t="str">
        <f>IF(COUNTIFS(Raw_data_01!A:A,$A17,Raw_data_01!E:E,19)&gt;0,AVERAGEIFS(Raw_data_01!I:I,Raw_data_01!A:A,$A17,Raw_data_01!E:E,19),"")</f>
        <v/>
      </c>
      <c r="EC17" s="2" t="str">
        <f>IF(COUNTIFS(Raw_data_01!A:A,$A17,Raw_data_01!E:E,19)&gt;0,SUMIFS(Raw_data_01!J:J,Raw_data_01!A:A,$A17,Raw_data_01!E:E,19),"")</f>
        <v/>
      </c>
      <c r="EE17">
        <v>5</v>
      </c>
      <c r="EF17">
        <v>20</v>
      </c>
      <c r="EG17" s="2" t="str">
        <f>IF(COUNTIFS(Raw_data_01!A:A,$A17,Raw_data_01!E:E,20)&gt;0,SUMIFS(Raw_data_01!F:F,Raw_data_01!A:A,$A17,Raw_data_01!E:E,20), "")</f>
        <v/>
      </c>
      <c r="EH17" t="str">
        <f>IF(COUNTIFS(Raw_data_01!A:A,$A17,Raw_data_01!E:E,20)&gt;0,SUMIFS(Raw_data_01!G:G,Raw_data_01!A:A,$A17,Raw_data_01!E:E,20), "")</f>
        <v/>
      </c>
      <c r="EI17" s="2" t="str">
        <f>IF(COUNTIFS(Raw_data_01!A:A,$A17,Raw_data_01!E:E,20)&gt;0,AVERAGEIFS(Raw_data_01!I:I,Raw_data_01!A:A,$A17,Raw_data_01!E:E,20), "")</f>
        <v/>
      </c>
      <c r="EJ17" s="2" t="str">
        <f>IF(COUNTIFS(Raw_data_01!A:A,$A17,Raw_data_01!E:E,20)&gt;0,SUMIFS(Raw_data_01!J:J,Raw_data_01!A:A,$A17,Raw_data_01!E:E,20), "")</f>
        <v/>
      </c>
      <c r="EL17">
        <v>5</v>
      </c>
      <c r="EM17">
        <v>21</v>
      </c>
      <c r="EN17" s="2" t="str">
        <f>IF(COUNTIFS(Raw_data_01!A:A,$A17,Raw_data_01!E:E,21)&gt;0,SUMIFS(Raw_data_01!F:F,Raw_data_01!A:A,$A17,Raw_data_01!E:E,21), "")</f>
        <v/>
      </c>
      <c r="EO17" t="str">
        <f>IF(COUNTIFS(Raw_data_01!A:A,$A17,Raw_data_01!E:E,21)&gt;0,SUMIFS(Raw_data_01!G:G,Raw_data_01!A:A,$A17,Raw_data_01!E:E,21), "")</f>
        <v/>
      </c>
      <c r="EP17" s="2" t="str">
        <f>IF(COUNTIFS(Raw_data_01!A:A,$A17,Raw_data_01!E:E,21)&gt;0,AVERAGEIFS(Raw_data_01!I:I,Raw_data_01!A:A,$A17,Raw_data_01!E:E,21), "")</f>
        <v/>
      </c>
      <c r="EQ17" s="2" t="str">
        <f>IF(COUNTIFS(Raw_data_01!A:A,$A17,Raw_data_01!E:E,21)&gt;0,SUMIFS(Raw_data_01!J:J,Raw_data_01!A:A,$A17,Raw_data_01!E:E,21), "")</f>
        <v/>
      </c>
      <c r="ES17">
        <v>6</v>
      </c>
      <c r="ET17">
        <v>22</v>
      </c>
      <c r="EU17" t="str">
        <f>IF(COUNTIFS(Raw_data_01!A:A,$A17,Raw_data_01!E:E,22)&gt;0,SUMIFS(Raw_data_01!G:G,Raw_data_01!A:A,$A17,Raw_data_01!E:E,22),"")</f>
        <v/>
      </c>
      <c r="EV17" s="2" t="str">
        <f>IF(COUNTIFS(Raw_data_01!A:A,$A17,Raw_data_01!E:E,22)&gt;0,AVERAGEIFS(Raw_data_01!I:I,Raw_data_01!A:A,$A17,Raw_data_01!E:E,22),"")</f>
        <v/>
      </c>
      <c r="EW17" s="2" t="str">
        <f>IF(COUNTIFS(Raw_data_01!A:A,$A17,Raw_data_01!E:E,22)&gt;0,SUMIFS(Raw_data_01!J:J,Raw_data_01!A:A,$A17,Raw_data_01!E:E,22),"")</f>
        <v/>
      </c>
      <c r="EY17">
        <v>6</v>
      </c>
      <c r="EZ17">
        <v>23</v>
      </c>
      <c r="FA17" t="str">
        <f>IF(COUNTIFS(Raw_data_01!A:A,$A17,Raw_data_01!E:E,23)&gt;0,SUMIFS(Raw_data_01!G:G,Raw_data_01!A:A,$A17,Raw_data_01!E:E,23),"")</f>
        <v/>
      </c>
      <c r="FB17" s="2" t="str">
        <f>IF(COUNTIFS(Raw_data_01!A:A,$A17,Raw_data_01!E:E,23)&gt;0,AVERAGEIFS(Raw_data_01!I:I,Raw_data_01!A:A,$A17,Raw_data_01!E:E,23),"")</f>
        <v/>
      </c>
      <c r="FC17" s="2" t="str">
        <f>IF(COUNTIFS(Raw_data_01!A:A,$A17,Raw_data_01!E:E,23)&gt;0,SUMIFS(Raw_data_01!J:J,Raw_data_01!A:A,$A17,Raw_data_01!E:E,23),"")</f>
        <v/>
      </c>
      <c r="FE17">
        <v>6</v>
      </c>
      <c r="FF17">
        <v>24</v>
      </c>
      <c r="FG17" t="str">
        <f>IF(COUNTIFS(Raw_data_01!A:A,$A17,Raw_data_01!E:E,24)&gt;0,SUMIFS(Raw_data_01!G:G,Raw_data_01!A:A,$A17,Raw_data_01!E:E,24),"")</f>
        <v/>
      </c>
      <c r="FH17" s="2" t="str">
        <f>IF(COUNTIFS(Raw_data_01!A:A,$A17,Raw_data_01!E:E,24)&gt;0,AVERAGEIFS(Raw_data_01!I:I,Raw_data_01!A:A,$A17,Raw_data_01!E:E,24),"")</f>
        <v/>
      </c>
      <c r="FI17" s="2" t="str">
        <f>IF(COUNTIFS(Raw_data_01!A:A,$A17,Raw_data_01!E:E,24)&gt;0,SUMIFS(Raw_data_01!J:J,Raw_data_01!A:A,$A17,Raw_data_01!E:E,24),"")</f>
        <v/>
      </c>
      <c r="FK17">
        <v>7</v>
      </c>
      <c r="FL17">
        <v>25</v>
      </c>
      <c r="FM17" t="str">
        <f>IF(COUNTIFS(Raw_data_01!A:A,$A17,Raw_data_01!E:E,25)&gt;0,SUMIFS(Raw_data_01!G:G,Raw_data_01!A:A,$A17,Raw_data_01!E:E,25),"")</f>
        <v/>
      </c>
      <c r="FN17" s="2" t="str">
        <f>IF(COUNTIFS(Raw_data_01!A:A,$A17,Raw_data_01!E:E,25)&gt;0,AVERAGEIFS(Raw_data_01!I:I,Raw_data_01!A:A,$A17,Raw_data_01!E:E,25),"")</f>
        <v/>
      </c>
      <c r="FO17" s="2" t="str">
        <f>IF(COUNTIFS(Raw_data_01!A:A,$A17,Raw_data_01!E:E,25)&gt;0,SUMIFS(Raw_data_01!J:J,Raw_data_01!A:A,$A17,Raw_data_01!E:E,25),"")</f>
        <v/>
      </c>
      <c r="FQ17">
        <v>7</v>
      </c>
      <c r="FR17">
        <v>26</v>
      </c>
      <c r="FS17" t="str">
        <f>IF(COUNTIFS(Raw_data_01!A:A,$A17,Raw_data_01!E:E,26)&gt;0,SUMIFS(Raw_data_01!G:G,Raw_data_01!A:A,$A17,Raw_data_01!E:E,26),"")</f>
        <v/>
      </c>
      <c r="FT17" s="2" t="str">
        <f>IF(COUNTIFS(Raw_data_01!A:A,$A17,Raw_data_01!E:E,26)&gt;0,AVERAGEIFS(Raw_data_01!I:I,Raw_data_01!A:A,$A17,Raw_data_01!E:E,26),"")</f>
        <v/>
      </c>
      <c r="FU17" s="2" t="str">
        <f>IF(COUNTIFS(Raw_data_01!A:A,$A17,Raw_data_01!E:E,26)&gt;0,SUMIFS(Raw_data_01!J:J,Raw_data_01!A:A,$A17,Raw_data_01!E:E,26),"")</f>
        <v/>
      </c>
      <c r="FW17">
        <v>7</v>
      </c>
      <c r="FX17">
        <v>27</v>
      </c>
      <c r="FY17" t="str">
        <f>IF(COUNTIFS(Raw_data_01!A:A,$A17,Raw_data_01!E:E,27)&gt;0,SUMIFS(Raw_data_01!G:G,Raw_data_01!A:A,$A17,Raw_data_01!E:E,27),"")</f>
        <v/>
      </c>
      <c r="FZ17" s="2" t="str">
        <f>IF(COUNTIFS(Raw_data_01!A:A,$A17,Raw_data_01!E:E,27)&gt;0,AVERAGEIFS(Raw_data_01!I:I,Raw_data_01!A:A,$A17,Raw_data_01!E:E,27),"")</f>
        <v/>
      </c>
      <c r="GA17" s="2" t="str">
        <f>IF(COUNTIFS(Raw_data_01!A:A,$A17,Raw_data_01!E:E,27)&gt;0,SUMIFS(Raw_data_01!J:J,Raw_data_01!A:A,$A17,Raw_data_01!E:E,27),"")</f>
        <v/>
      </c>
      <c r="GC17">
        <v>7</v>
      </c>
      <c r="GD17">
        <v>28</v>
      </c>
      <c r="GE17" t="str">
        <f>IF(COUNTIFS(Raw_data_01!A:A,$A17,Raw_data_01!E:E,28)&gt;0,SUMIFS(Raw_data_01!G:G,Raw_data_01!A:A,$A17,Raw_data_01!E:E,28),"")</f>
        <v/>
      </c>
      <c r="GF17" s="2" t="str">
        <f>IF(COUNTIFS(Raw_data_01!A:A,$A17,Raw_data_01!E:E,28)&gt;0,AVERAGEIFS(Raw_data_01!I:I,Raw_data_01!A:A,$A17,Raw_data_01!E:E,28),"")</f>
        <v/>
      </c>
      <c r="GG17" s="2" t="str">
        <f>IF(COUNTIFS(Raw_data_01!A:A,$A17,Raw_data_01!E:E,28)&gt;0,SUMIFS(Raw_data_01!J:J,Raw_data_01!A:A,$A17,Raw_data_01!E:E,28),"")</f>
        <v/>
      </c>
    </row>
    <row r="18" spans="1:189" x14ac:dyDescent="0.25">
      <c r="A18" t="s">
        <v>60</v>
      </c>
      <c r="B18" s="2">
        <f>IF(D17&lt;&gt;0, D17, IFERROR(INDEX(D3:D$17, MATCH(1, D3:D$17&lt;&gt;0, 0)), LOOKUP(2, 1/(D3:D$17&lt;&gt;0), D3:D$17)))</f>
        <v>540</v>
      </c>
      <c r="C18" s="2"/>
      <c r="D18" s="2">
        <f t="shared" si="0"/>
        <v>540</v>
      </c>
      <c r="F18">
        <v>1</v>
      </c>
      <c r="G18">
        <v>1</v>
      </c>
      <c r="H18" s="2" t="str">
        <f>IF(COUNTIFS(Raw_data_01!A:A,$A18,Raw_data_01!E:E,1)&gt;0,SUMIFS(Raw_data_01!F:F,Raw_data_01!A:A,$A18,Raw_data_01!E:E,1), "")</f>
        <v/>
      </c>
      <c r="I18" t="str">
        <f>IF(COUNTIFS(Raw_data_01!A:A,$A18,Raw_data_01!E:E,1)&gt;0,SUMIFS(Raw_data_01!G:G,Raw_data_01!A:A,$A18,Raw_data_01!E:E,1), "")</f>
        <v/>
      </c>
      <c r="J18" s="2" t="str">
        <f>IF(COUNTIFS(Raw_data_01!A:A,$A18,Raw_data_01!E:E,1)&gt;0,AVERAGEIFS(Raw_data_01!I:I,Raw_data_01!A:A,$A18,Raw_data_01!E:E,1), "")</f>
        <v/>
      </c>
      <c r="K18" s="2" t="str">
        <f>IF(COUNTIFS(Raw_data_01!A:A,$A18,Raw_data_01!E:E,1)&gt;0,SUMIFS(Raw_data_01!J:J,Raw_data_01!A:A,$A18,Raw_data_01!E:E,1), "")</f>
        <v/>
      </c>
      <c r="M18">
        <v>1</v>
      </c>
      <c r="N18">
        <v>2</v>
      </c>
      <c r="O18" s="2" t="str">
        <f>IF(COUNTIFS(Raw_data_01!A:A,$A18,Raw_data_01!E:E,2)&gt;0,SUMIFS(Raw_data_01!F:F,Raw_data_01!A:A,$A18,Raw_data_01!E:E,2), "")</f>
        <v/>
      </c>
      <c r="P18" t="str">
        <f>IF(COUNTIFS(Raw_data_01!A:A,$A18,Raw_data_01!E:E,2)&gt;0,SUMIFS(Raw_data_01!G:G,Raw_data_01!A:A,$A18,Raw_data_01!E:E,2), "")</f>
        <v/>
      </c>
      <c r="Q18" s="2" t="str">
        <f>IF(COUNTIFS(Raw_data_01!A:A,$A18,Raw_data_01!E:E,2)&gt;0,AVERAGEIFS(Raw_data_01!I:I,Raw_data_01!A:A,$A18,Raw_data_01!E:E,2), "")</f>
        <v/>
      </c>
      <c r="R18" s="2" t="str">
        <f>IF(COUNTIFS(Raw_data_01!A:A,$A18,Raw_data_01!E:E,2)&gt;0,SUMIFS(Raw_data_01!J:J,Raw_data_01!A:A,$A18,Raw_data_01!E:E,2), "")</f>
        <v/>
      </c>
      <c r="T18">
        <v>1</v>
      </c>
      <c r="U18">
        <v>3</v>
      </c>
      <c r="V18" s="2" t="str">
        <f>IF(COUNTIFS(Raw_data_01!A:A,$A18,Raw_data_01!E:E,3)&gt;0,SUMIFS(Raw_data_01!F:F,Raw_data_01!A:A,$A18,Raw_data_01!E:E,3), "")</f>
        <v/>
      </c>
      <c r="W18" t="str">
        <f>IF(COUNTIFS(Raw_data_01!A:A,$A18,Raw_data_01!E:E,3)&gt;0,SUMIFS(Raw_data_01!G:G,Raw_data_01!A:A,$A18,Raw_data_01!E:E,3), "")</f>
        <v/>
      </c>
      <c r="X18" s="2" t="str">
        <f>IF(COUNTIFS(Raw_data_01!A:A,$A18,Raw_data_01!E:E,3)&gt;0,AVERAGEIFS(Raw_data_01!I:I,Raw_data_01!A:A,$A18,Raw_data_01!E:E,3), "")</f>
        <v/>
      </c>
      <c r="Y18" s="2" t="str">
        <f>IF(COUNTIFS(Raw_data_01!A:A,$A18,Raw_data_01!E:E,3)&gt;0,SUMIFS(Raw_data_01!J:J,Raw_data_01!A:A,$A18,Raw_data_01!E:E,3), "")</f>
        <v/>
      </c>
      <c r="AA18">
        <v>1</v>
      </c>
      <c r="AB18">
        <v>8</v>
      </c>
      <c r="AC18" s="2" t="str">
        <f>IF(COUNTIFS(Raw_data_01!A:A,$A18,Raw_data_01!E:E,8)&gt;0,SUMIFS(Raw_data_01!F:F,Raw_data_01!A:A,$A18,Raw_data_01!E:E,8), "")</f>
        <v/>
      </c>
      <c r="AD18" t="str">
        <f>IF(COUNTIFS(Raw_data_01!A:A,$A18,Raw_data_01!E:E,8)&gt;0,SUMIFS(Raw_data_01!G:G,Raw_data_01!A:A,$A18,Raw_data_01!E:E,8), "")</f>
        <v/>
      </c>
      <c r="AE18" s="2" t="str">
        <f>IF(COUNTIFS(Raw_data_01!A:A,$A18,Raw_data_01!E:E,8)&gt;0,AVERAGEIFS(Raw_data_01!I:I,Raw_data_01!A:A,$A18,Raw_data_01!E:E,8), "")</f>
        <v/>
      </c>
      <c r="AF18" s="2" t="str">
        <f>IF(COUNTIFS(Raw_data_01!A:A,$A18,Raw_data_01!E:E,8)&gt;0,SUMIFS(Raw_data_01!J:J,Raw_data_01!A:A,$A18,Raw_data_01!E:E,8), "")</f>
        <v/>
      </c>
      <c r="AH18">
        <v>1</v>
      </c>
      <c r="AI18">
        <v>6</v>
      </c>
      <c r="AJ18" s="2" t="str">
        <f>IF(COUNTIFS(Raw_data_01!A:A,$A18,Raw_data_01!E:E,6)&gt;0,SUMIFS(Raw_data_01!F:F,Raw_data_01!A:A,$A18,Raw_data_01!E:E,6), "")</f>
        <v/>
      </c>
      <c r="AK18" t="str">
        <f>IF(COUNTIFS(Raw_data_01!A:A,$A18,Raw_data_01!E:E,6)&gt;0,SUMIFS(Raw_data_01!G:G,Raw_data_01!A:A,$A18,Raw_data_01!E:E,6), "")</f>
        <v/>
      </c>
      <c r="AL18" s="2" t="str">
        <f>IF(COUNTIFS(Raw_data_01!A:A,$A18,Raw_data_01!E:E,6)&gt;0,AVERAGEIFS(Raw_data_01!I:I,Raw_data_01!A:A,$A18,Raw_data_01!E:E,6), "")</f>
        <v/>
      </c>
      <c r="AM18" s="2" t="str">
        <f>IF(COUNTIFS(Raw_data_01!A:A,$A18,Raw_data_01!E:E,6)&gt;0,SUMIFS(Raw_data_01!J:J,Raw_data_01!A:A,$A18,Raw_data_01!E:E,6), "")</f>
        <v/>
      </c>
      <c r="AO18">
        <v>1</v>
      </c>
      <c r="AP18">
        <v>7</v>
      </c>
      <c r="AQ18" s="2" t="str">
        <f>IF(COUNTIFS(Raw_data_01!A:A,$A18,Raw_data_01!E:E,7)&gt;0,SUMIFS(Raw_data_01!F:F,Raw_data_01!A:A,$A18,Raw_data_01!E:E,7), "")</f>
        <v/>
      </c>
      <c r="AR18" t="str">
        <f>IF(COUNTIFS(Raw_data_01!A:A,$A18,Raw_data_01!E:E,7)&gt;0,SUMIFS(Raw_data_01!G:G,Raw_data_01!A:A,$A18,Raw_data_01!E:E,7), "")</f>
        <v/>
      </c>
      <c r="AS18" s="2" t="str">
        <f>IF(COUNTIFS(Raw_data_01!A:A,$A18,Raw_data_01!E:E,7)&gt;0,AVERAGEIFS(Raw_data_01!I:I,Raw_data_01!A:A,$A18,Raw_data_01!E:E,7), "")</f>
        <v/>
      </c>
      <c r="AT18" s="2" t="str">
        <f>IF(COUNTIFS(Raw_data_01!A:A,$A18,Raw_data_01!E:E,7)&gt;0,SUMIFS(Raw_data_01!J:J,Raw_data_01!A:A,$A18,Raw_data_01!E:E,7), "")</f>
        <v/>
      </c>
      <c r="AV18">
        <v>2</v>
      </c>
      <c r="AW18">
        <v>4</v>
      </c>
      <c r="AX18" t="str">
        <f>IF(COUNTIFS(Raw_data_01!A:A,$A18,Raw_data_01!E:E,4)&gt;0,SUMIFS(Raw_data_01!G:G,Raw_data_01!A:A,$A18,Raw_data_01!E:E,4),"")</f>
        <v/>
      </c>
      <c r="AY18" s="2" t="str">
        <f>IF(COUNTIFS(Raw_data_01!A:A,$A18,Raw_data_01!E:E,4)&gt;0,AVERAGEIFS(Raw_data_01!I:I,Raw_data_01!A:A,$A18,Raw_data_01!E:E,4),"")</f>
        <v/>
      </c>
      <c r="AZ18" s="2" t="str">
        <f>IF(COUNTIFS(Raw_data_01!A:A,$A18,Raw_data_01!E:E,4)&gt;0,SUMIFS(Raw_data_01!J:J,Raw_data_01!A:A,$A18,Raw_data_01!E:E,4),"")</f>
        <v/>
      </c>
      <c r="BB18">
        <v>2</v>
      </c>
      <c r="BC18">
        <v>5</v>
      </c>
      <c r="BD18" t="str">
        <f>IF(COUNTIFS(Raw_data_01!A:A,$A18,Raw_data_01!E:E,5)&gt;0,SUMIFS(Raw_data_01!G:G,Raw_data_01!A:A,$A18,Raw_data_01!E:E,5),"")</f>
        <v/>
      </c>
      <c r="BE18" s="2" t="str">
        <f>IF(COUNTIFS(Raw_data_01!A:A,$A18,Raw_data_01!E:E,5)&gt;0,AVERAGEIFS(Raw_data_01!I:I,Raw_data_01!A:A,$A18,Raw_data_01!E:E,5),"")</f>
        <v/>
      </c>
      <c r="BF18" s="2" t="str">
        <f>IF(COUNTIFS(Raw_data_01!A:A,$A18,Raw_data_01!E:E,5)&gt;0,SUMIFS(Raw_data_01!J:J,Raw_data_01!A:A,$A18,Raw_data_01!E:E,5),"")</f>
        <v/>
      </c>
      <c r="BH18">
        <v>3</v>
      </c>
      <c r="BI18">
        <v>9</v>
      </c>
      <c r="BJ18" s="2" t="str">
        <f>IF(COUNTIFS(Raw_data_01!A:A,$A18,Raw_data_01!E:E,9)&gt;0,SUMIFS(Raw_data_01!F:F,Raw_data_01!A:A,$A18,Raw_data_01!E:E,9), "")</f>
        <v/>
      </c>
      <c r="BK18" t="str">
        <f>IF(COUNTIFS(Raw_data_01!A:A,$A18,Raw_data_01!E:E,9)&gt;0,SUMIFS(Raw_data_01!G:G,Raw_data_01!A:A,$A18,Raw_data_01!E:E,9), "")</f>
        <v/>
      </c>
      <c r="BL18" s="2" t="str">
        <f>IF(COUNTIFS(Raw_data_01!A:A,$A18,Raw_data_01!E:E,9)&gt;0,AVERAGEIFS(Raw_data_01!I:I,Raw_data_01!A:A,$A18,Raw_data_01!E:E,9), "")</f>
        <v/>
      </c>
      <c r="BM18" s="2" t="str">
        <f>IF(COUNTIFS(Raw_data_01!A:A,$A18,Raw_data_01!E:E,9)&gt;0,SUMIFS(Raw_data_01!J:J,Raw_data_01!A:A,$A18,Raw_data_01!E:E,9), "")</f>
        <v/>
      </c>
      <c r="BO18">
        <v>3</v>
      </c>
      <c r="BP18">
        <v>10</v>
      </c>
      <c r="BQ18" s="2" t="str">
        <f>IF(COUNTIFS(Raw_data_01!A:A,$A18,Raw_data_01!E:E,10)&gt;0,SUMIFS(Raw_data_01!F:F,Raw_data_01!A:A,$A18,Raw_data_01!E:E,10), "")</f>
        <v/>
      </c>
      <c r="BR18" t="str">
        <f>IF(COUNTIFS(Raw_data_01!A:A,$A18,Raw_data_01!E:E,10)&gt;0,SUMIFS(Raw_data_01!G:G,Raw_data_01!A:A,$A18,Raw_data_01!E:E,10), "")</f>
        <v/>
      </c>
      <c r="BS18" s="2" t="str">
        <f>IF(COUNTIFS(Raw_data_01!A:A,$A18,Raw_data_01!E:E,10)&gt;0,AVERAGEIFS(Raw_data_01!I:I,Raw_data_01!A:A,$A18,Raw_data_01!E:E,10), "")</f>
        <v/>
      </c>
      <c r="BT18" s="2" t="str">
        <f>IF(COUNTIFS(Raw_data_01!A:A,$A18,Raw_data_01!E:E,10)&gt;0,SUMIFS(Raw_data_01!J:J,Raw_data_01!A:A,$A18,Raw_data_01!E:E,10), "")</f>
        <v/>
      </c>
      <c r="BV18">
        <v>3</v>
      </c>
      <c r="BW18">
        <v>14</v>
      </c>
      <c r="BX18" s="2" t="str">
        <f>IF(COUNTIFS(Raw_data_01!A:A,$A18,Raw_data_01!E:E,14)&gt;0,SUMIFS(Raw_data_01!F:F,Raw_data_01!A:A,$A18,Raw_data_01!E:E,14), "")</f>
        <v/>
      </c>
      <c r="BY18" t="str">
        <f>IF(COUNTIFS(Raw_data_01!A:A,$A18,Raw_data_01!E:E,14)&gt;0,SUMIFS(Raw_data_01!G:G,Raw_data_01!A:A,$A18,Raw_data_01!E:E,14), "")</f>
        <v/>
      </c>
      <c r="BZ18" s="2" t="str">
        <f>IF(COUNTIFS(Raw_data_01!A:A,$A18,Raw_data_01!E:E,14)&gt;0,AVERAGEIFS(Raw_data_01!I:I,Raw_data_01!A:A,$A18,Raw_data_01!E:E,14), "")</f>
        <v/>
      </c>
      <c r="CA18" s="2" t="str">
        <f>IF(COUNTIFS(Raw_data_01!A:A,$A18,Raw_data_01!E:E,14)&gt;0,SUMIFS(Raw_data_01!J:J,Raw_data_01!A:A,$A18,Raw_data_01!E:E,14), "")</f>
        <v/>
      </c>
      <c r="CC18">
        <v>3</v>
      </c>
      <c r="CD18">
        <v>13</v>
      </c>
      <c r="CE18" s="2" t="str">
        <f>IF(COUNTIFS(Raw_data_01!A:A,$A18,Raw_data_01!E:E,13)&gt;0,SUMIFS(Raw_data_01!F:F,Raw_data_01!A:A,$A18,Raw_data_01!E:E,13), "")</f>
        <v/>
      </c>
      <c r="CF18" t="str">
        <f>IF(COUNTIFS(Raw_data_01!A:A,$A18,Raw_data_01!E:E,13)&gt;0,SUMIFS(Raw_data_01!G:G,Raw_data_01!A:A,$A18,Raw_data_01!E:E,13), "")</f>
        <v/>
      </c>
      <c r="CG18" s="2" t="str">
        <f>IF(COUNTIFS(Raw_data_01!A:A,$A18,Raw_data_01!E:E,13)&gt;0,AVERAGEIFS(Raw_data_01!I:I,Raw_data_01!A:A,$A18,Raw_data_01!E:E,13), "")</f>
        <v/>
      </c>
      <c r="CH18" s="2" t="str">
        <f>IF(COUNTIFS(Raw_data_01!A:A,$A18,Raw_data_01!E:E,13)&gt;0,SUMIFS(Raw_data_01!J:J,Raw_data_01!A:A,$A18,Raw_data_01!E:E,13), "")</f>
        <v/>
      </c>
      <c r="CJ18">
        <v>3</v>
      </c>
      <c r="CK18">
        <v>11</v>
      </c>
      <c r="CL18" s="2" t="str">
        <f>IF(COUNTIFS(Raw_data_01!A:A,$A18,Raw_data_01!E:E,11)&gt;0,SUMIFS(Raw_data_01!F:F,Raw_data_01!A:A,$A18,Raw_data_01!E:E,11), "")</f>
        <v/>
      </c>
      <c r="CM18" t="str">
        <f>IF(COUNTIFS(Raw_data_01!A:A,$A18,Raw_data_01!E:E,11)&gt;0,SUMIFS(Raw_data_01!G:G,Raw_data_01!A:A,$A18,Raw_data_01!E:E,11), "")</f>
        <v/>
      </c>
      <c r="CN18" s="2" t="str">
        <f>IF(COUNTIFS(Raw_data_01!A:A,$A18,Raw_data_01!E:E,11)&gt;0,AVERAGEIFS(Raw_data_01!I:I,Raw_data_01!A:A,$A18,Raw_data_01!E:E,11), "")</f>
        <v/>
      </c>
      <c r="CO18" s="2" t="str">
        <f>IF(COUNTIFS(Raw_data_01!A:A,$A18,Raw_data_01!E:E,11)&gt;0,SUMIFS(Raw_data_01!J:J,Raw_data_01!A:A,$A18,Raw_data_01!E:E,11), "")</f>
        <v/>
      </c>
      <c r="CQ18">
        <v>3</v>
      </c>
      <c r="CR18">
        <v>15</v>
      </c>
      <c r="CS18" s="2" t="str">
        <f>IF(COUNTIFS(Raw_data_01!A:A,$A18,Raw_data_01!E:E,15)&gt;0,SUMIFS(Raw_data_01!F:F,Raw_data_01!A:A,$A18,Raw_data_01!E:E,15), "")</f>
        <v/>
      </c>
      <c r="CT18" t="str">
        <f>IF(COUNTIFS(Raw_data_01!A:A,$A18,Raw_data_01!E:E,15)&gt;0,SUMIFS(Raw_data_01!G:G,Raw_data_01!A:A,$A18,Raw_data_01!E:E,15), "")</f>
        <v/>
      </c>
      <c r="CU18" s="2" t="str">
        <f>IF(COUNTIFS(Raw_data_01!A:A,$A18,Raw_data_01!E:E,15)&gt;0,AVERAGEIFS(Raw_data_01!I:I,Raw_data_01!A:A,$A18,Raw_data_01!E:E,15), "")</f>
        <v/>
      </c>
      <c r="CV18" s="2" t="str">
        <f>IF(COUNTIFS(Raw_data_01!A:A,$A18,Raw_data_01!E:E,15)&gt;0,SUMIFS(Raw_data_01!J:J,Raw_data_01!A:A,$A18,Raw_data_01!E:E,15), "")</f>
        <v/>
      </c>
      <c r="CX18">
        <v>3</v>
      </c>
      <c r="CY18">
        <v>12</v>
      </c>
      <c r="CZ18" t="str">
        <f>IF(COUNTIFS(Raw_data_01!A:A,$A18,Raw_data_01!E:E,12)&gt;0,SUMIFS(Raw_data_01!G:G,Raw_data_01!A:A,$A18,Raw_data_01!E:E,12),"")</f>
        <v/>
      </c>
      <c r="DA18" s="2" t="str">
        <f>IF(COUNTIFS(Raw_data_01!A:A,$A18,Raw_data_01!E:E,12)&gt;0,AVERAGEIFS(Raw_data_01!I:I,Raw_data_01!A:A,$A18,Raw_data_01!E:E,12),"")</f>
        <v/>
      </c>
      <c r="DB18" t="str">
        <f>IF(COUNTIFS(Raw_data_01!A:A,$A18,Raw_data_01!E:E,12)&gt;0,SUMIFS(Raw_data_01!J:J,Raw_data_01!A:A,$A18,Raw_data_01!E:E,12),"")</f>
        <v/>
      </c>
      <c r="DD18">
        <v>4</v>
      </c>
      <c r="DE18">
        <v>16</v>
      </c>
      <c r="DF18" s="2" t="str">
        <f>IF(COUNTIFS(Raw_data_01!A:A,$A18,Raw_data_01!E:E,16)&gt;0,SUMIFS(Raw_data_01!F:F,Raw_data_01!A:A,$A18,Raw_data_01!E:E,16), "")</f>
        <v/>
      </c>
      <c r="DG18" t="str">
        <f>IF(COUNTIFS(Raw_data_01!A:A,$A18,Raw_data_01!E:E,16)&gt;0,SUMIFS(Raw_data_01!G:G,Raw_data_01!A:A,$A18,Raw_data_01!E:E,16), "")</f>
        <v/>
      </c>
      <c r="DH18" s="2" t="str">
        <f>IF(COUNTIFS(Raw_data_01!A:A,$A18,Raw_data_01!E:E,16)&gt;0,AVERAGEIFS(Raw_data_01!I:I,Raw_data_01!A:A,$A18,Raw_data_01!E:E,16), "")</f>
        <v/>
      </c>
      <c r="DI18" s="2" t="str">
        <f>IF(COUNTIFS(Raw_data_01!A:A,$A18,Raw_data_01!E:E,16)&gt;0,SUMIFS(Raw_data_01!J:J,Raw_data_01!A:A,$A18,Raw_data_01!E:E,16), "")</f>
        <v/>
      </c>
      <c r="DK18">
        <v>4</v>
      </c>
      <c r="DL18">
        <v>17</v>
      </c>
      <c r="DM18" s="2" t="str">
        <f>IF(COUNTIFS(Raw_data_01!A:A,$A18,Raw_data_01!E:E,17)&gt;0,SUMIFS(Raw_data_01!F:F,Raw_data_01!A:A,$A18,Raw_data_01!E:E,17), "")</f>
        <v/>
      </c>
      <c r="DN18" t="str">
        <f>IF(COUNTIFS(Raw_data_01!A:A,$A18,Raw_data_01!E:E,17)&gt;0,SUMIFS(Raw_data_01!G:G,Raw_data_01!A:A,$A18,Raw_data_01!E:E,17), "")</f>
        <v/>
      </c>
      <c r="DO18" s="2" t="str">
        <f>IF(COUNTIFS(Raw_data_01!A:A,$A18,Raw_data_01!E:E,17)&gt;0,AVERAGEIFS(Raw_data_01!I:I,Raw_data_01!A:A,$A18,Raw_data_01!E:E,17), "")</f>
        <v/>
      </c>
      <c r="DP18" s="2" t="str">
        <f>IF(COUNTIFS(Raw_data_01!A:A,$A18,Raw_data_01!E:E,17)&gt;0,SUMIFS(Raw_data_01!J:J,Raw_data_01!A:A,$A18,Raw_data_01!E:E,17), "")</f>
        <v/>
      </c>
      <c r="DR18">
        <v>5</v>
      </c>
      <c r="DS18">
        <v>18</v>
      </c>
      <c r="DT18" s="2" t="str">
        <f>IF(COUNTIFS(Raw_data_01!A:A,$A18,Raw_data_01!E:E,18)&gt;0,SUMIFS(Raw_data_01!F:F,Raw_data_01!A:A,$A18,Raw_data_01!E:E,18), "")</f>
        <v/>
      </c>
      <c r="DU18" t="str">
        <f>IF(COUNTIFS(Raw_data_01!A:A,$A18,Raw_data_01!E:E,18)&gt;0,SUMIFS(Raw_data_01!G:G,Raw_data_01!A:A,$A18,Raw_data_01!E:E,18), "")</f>
        <v/>
      </c>
      <c r="DV18" s="2" t="str">
        <f>IF(COUNTIFS(Raw_data_01!A:A,$A18,Raw_data_01!E:E,18)&gt;0,AVERAGEIFS(Raw_data_01!I:I,Raw_data_01!A:A,$A18,Raw_data_01!E:E,18), "")</f>
        <v/>
      </c>
      <c r="DW18" s="2" t="str">
        <f>IF(COUNTIFS(Raw_data_01!A:A,$A18,Raw_data_01!E:E,18)&gt;0,SUMIFS(Raw_data_01!J:J,Raw_data_01!A:A,$A18,Raw_data_01!E:E,18), "")</f>
        <v/>
      </c>
      <c r="DY18">
        <v>5</v>
      </c>
      <c r="DZ18">
        <v>19</v>
      </c>
      <c r="EA18" t="str">
        <f>IF(COUNTIFS(Raw_data_01!A:A,$A18,Raw_data_01!E:E,19)&gt;0,SUMIFS(Raw_data_01!G:G,Raw_data_01!A:A,$A18,Raw_data_01!E:E,19),"")</f>
        <v/>
      </c>
      <c r="EB18" s="2" t="str">
        <f>IF(COUNTIFS(Raw_data_01!A:A,$A18,Raw_data_01!E:E,19)&gt;0,AVERAGEIFS(Raw_data_01!I:I,Raw_data_01!A:A,$A18,Raw_data_01!E:E,19),"")</f>
        <v/>
      </c>
      <c r="EC18" s="2" t="str">
        <f>IF(COUNTIFS(Raw_data_01!A:A,$A18,Raw_data_01!E:E,19)&gt;0,SUMIFS(Raw_data_01!J:J,Raw_data_01!A:A,$A18,Raw_data_01!E:E,19),"")</f>
        <v/>
      </c>
      <c r="EE18">
        <v>5</v>
      </c>
      <c r="EF18">
        <v>20</v>
      </c>
      <c r="EG18" s="2" t="str">
        <f>IF(COUNTIFS(Raw_data_01!A:A,$A18,Raw_data_01!E:E,20)&gt;0,SUMIFS(Raw_data_01!F:F,Raw_data_01!A:A,$A18,Raw_data_01!E:E,20), "")</f>
        <v/>
      </c>
      <c r="EH18" t="str">
        <f>IF(COUNTIFS(Raw_data_01!A:A,$A18,Raw_data_01!E:E,20)&gt;0,SUMIFS(Raw_data_01!G:G,Raw_data_01!A:A,$A18,Raw_data_01!E:E,20), "")</f>
        <v/>
      </c>
      <c r="EI18" s="2" t="str">
        <f>IF(COUNTIFS(Raw_data_01!A:A,$A18,Raw_data_01!E:E,20)&gt;0,AVERAGEIFS(Raw_data_01!I:I,Raw_data_01!A:A,$A18,Raw_data_01!E:E,20), "")</f>
        <v/>
      </c>
      <c r="EJ18" s="2" t="str">
        <f>IF(COUNTIFS(Raw_data_01!A:A,$A18,Raw_data_01!E:E,20)&gt;0,SUMIFS(Raw_data_01!J:J,Raw_data_01!A:A,$A18,Raw_data_01!E:E,20), "")</f>
        <v/>
      </c>
      <c r="EL18">
        <v>5</v>
      </c>
      <c r="EM18">
        <v>21</v>
      </c>
      <c r="EN18" s="2" t="str">
        <f>IF(COUNTIFS(Raw_data_01!A:A,$A18,Raw_data_01!E:E,21)&gt;0,SUMIFS(Raw_data_01!F:F,Raw_data_01!A:A,$A18,Raw_data_01!E:E,21), "")</f>
        <v/>
      </c>
      <c r="EO18" t="str">
        <f>IF(COUNTIFS(Raw_data_01!A:A,$A18,Raw_data_01!E:E,21)&gt;0,SUMIFS(Raw_data_01!G:G,Raw_data_01!A:A,$A18,Raw_data_01!E:E,21), "")</f>
        <v/>
      </c>
      <c r="EP18" s="2" t="str">
        <f>IF(COUNTIFS(Raw_data_01!A:A,$A18,Raw_data_01!E:E,21)&gt;0,AVERAGEIFS(Raw_data_01!I:I,Raw_data_01!A:A,$A18,Raw_data_01!E:E,21), "")</f>
        <v/>
      </c>
      <c r="EQ18" s="2" t="str">
        <f>IF(COUNTIFS(Raw_data_01!A:A,$A18,Raw_data_01!E:E,21)&gt;0,SUMIFS(Raw_data_01!J:J,Raw_data_01!A:A,$A18,Raw_data_01!E:E,21), "")</f>
        <v/>
      </c>
      <c r="ES18">
        <v>6</v>
      </c>
      <c r="ET18">
        <v>22</v>
      </c>
      <c r="EU18" t="str">
        <f>IF(COUNTIFS(Raw_data_01!A:A,$A18,Raw_data_01!E:E,22)&gt;0,SUMIFS(Raw_data_01!G:G,Raw_data_01!A:A,$A18,Raw_data_01!E:E,22),"")</f>
        <v/>
      </c>
      <c r="EV18" s="2" t="str">
        <f>IF(COUNTIFS(Raw_data_01!A:A,$A18,Raw_data_01!E:E,22)&gt;0,AVERAGEIFS(Raw_data_01!I:I,Raw_data_01!A:A,$A18,Raw_data_01!E:E,22),"")</f>
        <v/>
      </c>
      <c r="EW18" s="2" t="str">
        <f>IF(COUNTIFS(Raw_data_01!A:A,$A18,Raw_data_01!E:E,22)&gt;0,SUMIFS(Raw_data_01!J:J,Raw_data_01!A:A,$A18,Raw_data_01!E:E,22),"")</f>
        <v/>
      </c>
      <c r="EY18">
        <v>6</v>
      </c>
      <c r="EZ18">
        <v>23</v>
      </c>
      <c r="FA18" t="str">
        <f>IF(COUNTIFS(Raw_data_01!A:A,$A18,Raw_data_01!E:E,23)&gt;0,SUMIFS(Raw_data_01!G:G,Raw_data_01!A:A,$A18,Raw_data_01!E:E,23),"")</f>
        <v/>
      </c>
      <c r="FB18" s="2" t="str">
        <f>IF(COUNTIFS(Raw_data_01!A:A,$A18,Raw_data_01!E:E,23)&gt;0,AVERAGEIFS(Raw_data_01!I:I,Raw_data_01!A:A,$A18,Raw_data_01!E:E,23),"")</f>
        <v/>
      </c>
      <c r="FC18" s="2" t="str">
        <f>IF(COUNTIFS(Raw_data_01!A:A,$A18,Raw_data_01!E:E,23)&gt;0,SUMIFS(Raw_data_01!J:J,Raw_data_01!A:A,$A18,Raw_data_01!E:E,23),"")</f>
        <v/>
      </c>
      <c r="FE18">
        <v>6</v>
      </c>
      <c r="FF18">
        <v>24</v>
      </c>
      <c r="FG18" t="str">
        <f>IF(COUNTIFS(Raw_data_01!A:A,$A18,Raw_data_01!E:E,24)&gt;0,SUMIFS(Raw_data_01!G:G,Raw_data_01!A:A,$A18,Raw_data_01!E:E,24),"")</f>
        <v/>
      </c>
      <c r="FH18" s="2" t="str">
        <f>IF(COUNTIFS(Raw_data_01!A:A,$A18,Raw_data_01!E:E,24)&gt;0,AVERAGEIFS(Raw_data_01!I:I,Raw_data_01!A:A,$A18,Raw_data_01!E:E,24),"")</f>
        <v/>
      </c>
      <c r="FI18" s="2" t="str">
        <f>IF(COUNTIFS(Raw_data_01!A:A,$A18,Raw_data_01!E:E,24)&gt;0,SUMIFS(Raw_data_01!J:J,Raw_data_01!A:A,$A18,Raw_data_01!E:E,24),"")</f>
        <v/>
      </c>
      <c r="FK18">
        <v>7</v>
      </c>
      <c r="FL18">
        <v>25</v>
      </c>
      <c r="FM18" t="str">
        <f>IF(COUNTIFS(Raw_data_01!A:A,$A18,Raw_data_01!E:E,25)&gt;0,SUMIFS(Raw_data_01!G:G,Raw_data_01!A:A,$A18,Raw_data_01!E:E,25),"")</f>
        <v/>
      </c>
      <c r="FN18" s="2" t="str">
        <f>IF(COUNTIFS(Raw_data_01!A:A,$A18,Raw_data_01!E:E,25)&gt;0,AVERAGEIFS(Raw_data_01!I:I,Raw_data_01!A:A,$A18,Raw_data_01!E:E,25),"")</f>
        <v/>
      </c>
      <c r="FO18" s="2" t="str">
        <f>IF(COUNTIFS(Raw_data_01!A:A,$A18,Raw_data_01!E:E,25)&gt;0,SUMIFS(Raw_data_01!J:J,Raw_data_01!A:A,$A18,Raw_data_01!E:E,25),"")</f>
        <v/>
      </c>
      <c r="FQ18">
        <v>7</v>
      </c>
      <c r="FR18">
        <v>26</v>
      </c>
      <c r="FS18" t="str">
        <f>IF(COUNTIFS(Raw_data_01!A:A,$A18,Raw_data_01!E:E,26)&gt;0,SUMIFS(Raw_data_01!G:G,Raw_data_01!A:A,$A18,Raw_data_01!E:E,26),"")</f>
        <v/>
      </c>
      <c r="FT18" s="2" t="str">
        <f>IF(COUNTIFS(Raw_data_01!A:A,$A18,Raw_data_01!E:E,26)&gt;0,AVERAGEIFS(Raw_data_01!I:I,Raw_data_01!A:A,$A18,Raw_data_01!E:E,26),"")</f>
        <v/>
      </c>
      <c r="FU18" s="2" t="str">
        <f>IF(COUNTIFS(Raw_data_01!A:A,$A18,Raw_data_01!E:E,26)&gt;0,SUMIFS(Raw_data_01!J:J,Raw_data_01!A:A,$A18,Raw_data_01!E:E,26),"")</f>
        <v/>
      </c>
      <c r="FW18">
        <v>7</v>
      </c>
      <c r="FX18">
        <v>27</v>
      </c>
      <c r="FY18" t="str">
        <f>IF(COUNTIFS(Raw_data_01!A:A,$A18,Raw_data_01!E:E,27)&gt;0,SUMIFS(Raw_data_01!G:G,Raw_data_01!A:A,$A18,Raw_data_01!E:E,27),"")</f>
        <v/>
      </c>
      <c r="FZ18" s="2" t="str">
        <f>IF(COUNTIFS(Raw_data_01!A:A,$A18,Raw_data_01!E:E,27)&gt;0,AVERAGEIFS(Raw_data_01!I:I,Raw_data_01!A:A,$A18,Raw_data_01!E:E,27),"")</f>
        <v/>
      </c>
      <c r="GA18" s="2" t="str">
        <f>IF(COUNTIFS(Raw_data_01!A:A,$A18,Raw_data_01!E:E,27)&gt;0,SUMIFS(Raw_data_01!J:J,Raw_data_01!A:A,$A18,Raw_data_01!E:E,27),"")</f>
        <v/>
      </c>
      <c r="GC18">
        <v>7</v>
      </c>
      <c r="GD18">
        <v>28</v>
      </c>
      <c r="GE18" t="str">
        <f>IF(COUNTIFS(Raw_data_01!A:A,$A18,Raw_data_01!E:E,28)&gt;0,SUMIFS(Raw_data_01!G:G,Raw_data_01!A:A,$A18,Raw_data_01!E:E,28),"")</f>
        <v/>
      </c>
      <c r="GF18" s="2" t="str">
        <f>IF(COUNTIFS(Raw_data_01!A:A,$A18,Raw_data_01!E:E,28)&gt;0,AVERAGEIFS(Raw_data_01!I:I,Raw_data_01!A:A,$A18,Raw_data_01!E:E,28),"")</f>
        <v/>
      </c>
      <c r="GG18" s="2" t="str">
        <f>IF(COUNTIFS(Raw_data_01!A:A,$A18,Raw_data_01!E:E,28)&gt;0,SUMIFS(Raw_data_01!J:J,Raw_data_01!A:A,$A18,Raw_data_01!E:E,28),"")</f>
        <v/>
      </c>
    </row>
    <row r="19" spans="1:189" x14ac:dyDescent="0.25">
      <c r="A19" t="s">
        <v>61</v>
      </c>
      <c r="B19" s="2">
        <f>IF(D18&lt;&gt;0, D18, IFERROR(INDEX(D3:D$18, MATCH(1, D3:D$18&lt;&gt;0, 0)), LOOKUP(2, 1/(D3:D$18&lt;&gt;0), D3:D$18)))</f>
        <v>540</v>
      </c>
      <c r="C19" s="2"/>
      <c r="D19" s="2">
        <f t="shared" si="0"/>
        <v>540</v>
      </c>
      <c r="F19">
        <v>1</v>
      </c>
      <c r="G19">
        <v>1</v>
      </c>
      <c r="H19" s="2" t="str">
        <f>IF(COUNTIFS(Raw_data_01!A:A,$A19,Raw_data_01!E:E,1)&gt;0,SUMIFS(Raw_data_01!F:F,Raw_data_01!A:A,$A19,Raw_data_01!E:E,1), "")</f>
        <v/>
      </c>
      <c r="I19" t="str">
        <f>IF(COUNTIFS(Raw_data_01!A:A,$A19,Raw_data_01!E:E,1)&gt;0,SUMIFS(Raw_data_01!G:G,Raw_data_01!A:A,$A19,Raw_data_01!E:E,1), "")</f>
        <v/>
      </c>
      <c r="J19" s="2" t="str">
        <f>IF(COUNTIFS(Raw_data_01!A:A,$A19,Raw_data_01!E:E,1)&gt;0,AVERAGEIFS(Raw_data_01!I:I,Raw_data_01!A:A,$A19,Raw_data_01!E:E,1), "")</f>
        <v/>
      </c>
      <c r="K19" s="2" t="str">
        <f>IF(COUNTIFS(Raw_data_01!A:A,$A19,Raw_data_01!E:E,1)&gt;0,SUMIFS(Raw_data_01!J:J,Raw_data_01!A:A,$A19,Raw_data_01!E:E,1), "")</f>
        <v/>
      </c>
      <c r="M19">
        <v>1</v>
      </c>
      <c r="N19">
        <v>2</v>
      </c>
      <c r="O19" s="2" t="str">
        <f>IF(COUNTIFS(Raw_data_01!A:A,$A19,Raw_data_01!E:E,2)&gt;0,SUMIFS(Raw_data_01!F:F,Raw_data_01!A:A,$A19,Raw_data_01!E:E,2), "")</f>
        <v/>
      </c>
      <c r="P19" t="str">
        <f>IF(COUNTIFS(Raw_data_01!A:A,$A19,Raw_data_01!E:E,2)&gt;0,SUMIFS(Raw_data_01!G:G,Raw_data_01!A:A,$A19,Raw_data_01!E:E,2), "")</f>
        <v/>
      </c>
      <c r="Q19" s="2" t="str">
        <f>IF(COUNTIFS(Raw_data_01!A:A,$A19,Raw_data_01!E:E,2)&gt;0,AVERAGEIFS(Raw_data_01!I:I,Raw_data_01!A:A,$A19,Raw_data_01!E:E,2), "")</f>
        <v/>
      </c>
      <c r="R19" s="2" t="str">
        <f>IF(COUNTIFS(Raw_data_01!A:A,$A19,Raw_data_01!E:E,2)&gt;0,SUMIFS(Raw_data_01!J:J,Raw_data_01!A:A,$A19,Raw_data_01!E:E,2), "")</f>
        <v/>
      </c>
      <c r="T19">
        <v>1</v>
      </c>
      <c r="U19">
        <v>3</v>
      </c>
      <c r="V19" s="2" t="str">
        <f>IF(COUNTIFS(Raw_data_01!A:A,$A19,Raw_data_01!E:E,3)&gt;0,SUMIFS(Raw_data_01!F:F,Raw_data_01!A:A,$A19,Raw_data_01!E:E,3), "")</f>
        <v/>
      </c>
      <c r="W19" t="str">
        <f>IF(COUNTIFS(Raw_data_01!A:A,$A19,Raw_data_01!E:E,3)&gt;0,SUMIFS(Raw_data_01!G:G,Raw_data_01!A:A,$A19,Raw_data_01!E:E,3), "")</f>
        <v/>
      </c>
      <c r="X19" s="2" t="str">
        <f>IF(COUNTIFS(Raw_data_01!A:A,$A19,Raw_data_01!E:E,3)&gt;0,AVERAGEIFS(Raw_data_01!I:I,Raw_data_01!A:A,$A19,Raw_data_01!E:E,3), "")</f>
        <v/>
      </c>
      <c r="Y19" s="2" t="str">
        <f>IF(COUNTIFS(Raw_data_01!A:A,$A19,Raw_data_01!E:E,3)&gt;0,SUMIFS(Raw_data_01!J:J,Raw_data_01!A:A,$A19,Raw_data_01!E:E,3), "")</f>
        <v/>
      </c>
      <c r="AA19">
        <v>1</v>
      </c>
      <c r="AB19">
        <v>8</v>
      </c>
      <c r="AC19" s="2" t="str">
        <f>IF(COUNTIFS(Raw_data_01!A:A,$A19,Raw_data_01!E:E,8)&gt;0,SUMIFS(Raw_data_01!F:F,Raw_data_01!A:A,$A19,Raw_data_01!E:E,8), "")</f>
        <v/>
      </c>
      <c r="AD19" t="str">
        <f>IF(COUNTIFS(Raw_data_01!A:A,$A19,Raw_data_01!E:E,8)&gt;0,SUMIFS(Raw_data_01!G:G,Raw_data_01!A:A,$A19,Raw_data_01!E:E,8), "")</f>
        <v/>
      </c>
      <c r="AE19" s="2" t="str">
        <f>IF(COUNTIFS(Raw_data_01!A:A,$A19,Raw_data_01!E:E,8)&gt;0,AVERAGEIFS(Raw_data_01!I:I,Raw_data_01!A:A,$A19,Raw_data_01!E:E,8), "")</f>
        <v/>
      </c>
      <c r="AF19" s="2" t="str">
        <f>IF(COUNTIFS(Raw_data_01!A:A,$A19,Raw_data_01!E:E,8)&gt;0,SUMIFS(Raw_data_01!J:J,Raw_data_01!A:A,$A19,Raw_data_01!E:E,8), "")</f>
        <v/>
      </c>
      <c r="AH19">
        <v>1</v>
      </c>
      <c r="AI19">
        <v>6</v>
      </c>
      <c r="AJ19" s="2" t="str">
        <f>IF(COUNTIFS(Raw_data_01!A:A,$A19,Raw_data_01!E:E,6)&gt;0,SUMIFS(Raw_data_01!F:F,Raw_data_01!A:A,$A19,Raw_data_01!E:E,6), "")</f>
        <v/>
      </c>
      <c r="AK19" t="str">
        <f>IF(COUNTIFS(Raw_data_01!A:A,$A19,Raw_data_01!E:E,6)&gt;0,SUMIFS(Raw_data_01!G:G,Raw_data_01!A:A,$A19,Raw_data_01!E:E,6), "")</f>
        <v/>
      </c>
      <c r="AL19" s="2" t="str">
        <f>IF(COUNTIFS(Raw_data_01!A:A,$A19,Raw_data_01!E:E,6)&gt;0,AVERAGEIFS(Raw_data_01!I:I,Raw_data_01!A:A,$A19,Raw_data_01!E:E,6), "")</f>
        <v/>
      </c>
      <c r="AM19" s="2" t="str">
        <f>IF(COUNTIFS(Raw_data_01!A:A,$A19,Raw_data_01!E:E,6)&gt;0,SUMIFS(Raw_data_01!J:J,Raw_data_01!A:A,$A19,Raw_data_01!E:E,6), "")</f>
        <v/>
      </c>
      <c r="AO19">
        <v>1</v>
      </c>
      <c r="AP19">
        <v>7</v>
      </c>
      <c r="AQ19" s="2" t="str">
        <f>IF(COUNTIFS(Raw_data_01!A:A,$A19,Raw_data_01!E:E,7)&gt;0,SUMIFS(Raw_data_01!F:F,Raw_data_01!A:A,$A19,Raw_data_01!E:E,7), "")</f>
        <v/>
      </c>
      <c r="AR19" t="str">
        <f>IF(COUNTIFS(Raw_data_01!A:A,$A19,Raw_data_01!E:E,7)&gt;0,SUMIFS(Raw_data_01!G:G,Raw_data_01!A:A,$A19,Raw_data_01!E:E,7), "")</f>
        <v/>
      </c>
      <c r="AS19" s="2" t="str">
        <f>IF(COUNTIFS(Raw_data_01!A:A,$A19,Raw_data_01!E:E,7)&gt;0,AVERAGEIFS(Raw_data_01!I:I,Raw_data_01!A:A,$A19,Raw_data_01!E:E,7), "")</f>
        <v/>
      </c>
      <c r="AT19" s="2" t="str">
        <f>IF(COUNTIFS(Raw_data_01!A:A,$A19,Raw_data_01!E:E,7)&gt;0,SUMIFS(Raw_data_01!J:J,Raw_data_01!A:A,$A19,Raw_data_01!E:E,7), "")</f>
        <v/>
      </c>
      <c r="AV19">
        <v>2</v>
      </c>
      <c r="AW19">
        <v>4</v>
      </c>
      <c r="AX19" t="str">
        <f>IF(COUNTIFS(Raw_data_01!A:A,$A19,Raw_data_01!E:E,4)&gt;0,SUMIFS(Raw_data_01!G:G,Raw_data_01!A:A,$A19,Raw_data_01!E:E,4),"")</f>
        <v/>
      </c>
      <c r="AY19" s="2" t="str">
        <f>IF(COUNTIFS(Raw_data_01!A:A,$A19,Raw_data_01!E:E,4)&gt;0,AVERAGEIFS(Raw_data_01!I:I,Raw_data_01!A:A,$A19,Raw_data_01!E:E,4),"")</f>
        <v/>
      </c>
      <c r="AZ19" s="2" t="str">
        <f>IF(COUNTIFS(Raw_data_01!A:A,$A19,Raw_data_01!E:E,4)&gt;0,SUMIFS(Raw_data_01!J:J,Raw_data_01!A:A,$A19,Raw_data_01!E:E,4),"")</f>
        <v/>
      </c>
      <c r="BB19">
        <v>2</v>
      </c>
      <c r="BC19">
        <v>5</v>
      </c>
      <c r="BD19" t="str">
        <f>IF(COUNTIFS(Raw_data_01!A:A,$A19,Raw_data_01!E:E,5)&gt;0,SUMIFS(Raw_data_01!G:G,Raw_data_01!A:A,$A19,Raw_data_01!E:E,5),"")</f>
        <v/>
      </c>
      <c r="BE19" s="2" t="str">
        <f>IF(COUNTIFS(Raw_data_01!A:A,$A19,Raw_data_01!E:E,5)&gt;0,AVERAGEIFS(Raw_data_01!I:I,Raw_data_01!A:A,$A19,Raw_data_01!E:E,5),"")</f>
        <v/>
      </c>
      <c r="BF19" s="2" t="str">
        <f>IF(COUNTIFS(Raw_data_01!A:A,$A19,Raw_data_01!E:E,5)&gt;0,SUMIFS(Raw_data_01!J:J,Raw_data_01!A:A,$A19,Raw_data_01!E:E,5),"")</f>
        <v/>
      </c>
      <c r="BH19">
        <v>3</v>
      </c>
      <c r="BI19">
        <v>9</v>
      </c>
      <c r="BJ19" s="2" t="str">
        <f>IF(COUNTIFS(Raw_data_01!A:A,$A19,Raw_data_01!E:E,9)&gt;0,SUMIFS(Raw_data_01!F:F,Raw_data_01!A:A,$A19,Raw_data_01!E:E,9), "")</f>
        <v/>
      </c>
      <c r="BK19" t="str">
        <f>IF(COUNTIFS(Raw_data_01!A:A,$A19,Raw_data_01!E:E,9)&gt;0,SUMIFS(Raw_data_01!G:G,Raw_data_01!A:A,$A19,Raw_data_01!E:E,9), "")</f>
        <v/>
      </c>
      <c r="BL19" s="2" t="str">
        <f>IF(COUNTIFS(Raw_data_01!A:A,$A19,Raw_data_01!E:E,9)&gt;0,AVERAGEIFS(Raw_data_01!I:I,Raw_data_01!A:A,$A19,Raw_data_01!E:E,9), "")</f>
        <v/>
      </c>
      <c r="BM19" s="2" t="str">
        <f>IF(COUNTIFS(Raw_data_01!A:A,$A19,Raw_data_01!E:E,9)&gt;0,SUMIFS(Raw_data_01!J:J,Raw_data_01!A:A,$A19,Raw_data_01!E:E,9), "")</f>
        <v/>
      </c>
      <c r="BO19">
        <v>3</v>
      </c>
      <c r="BP19">
        <v>10</v>
      </c>
      <c r="BQ19" s="2" t="str">
        <f>IF(COUNTIFS(Raw_data_01!A:A,$A19,Raw_data_01!E:E,10)&gt;0,SUMIFS(Raw_data_01!F:F,Raw_data_01!A:A,$A19,Raw_data_01!E:E,10), "")</f>
        <v/>
      </c>
      <c r="BR19" t="str">
        <f>IF(COUNTIFS(Raw_data_01!A:A,$A19,Raw_data_01!E:E,10)&gt;0,SUMIFS(Raw_data_01!G:G,Raw_data_01!A:A,$A19,Raw_data_01!E:E,10), "")</f>
        <v/>
      </c>
      <c r="BS19" s="2" t="str">
        <f>IF(COUNTIFS(Raw_data_01!A:A,$A19,Raw_data_01!E:E,10)&gt;0,AVERAGEIFS(Raw_data_01!I:I,Raw_data_01!A:A,$A19,Raw_data_01!E:E,10), "")</f>
        <v/>
      </c>
      <c r="BT19" s="2" t="str">
        <f>IF(COUNTIFS(Raw_data_01!A:A,$A19,Raw_data_01!E:E,10)&gt;0,SUMIFS(Raw_data_01!J:J,Raw_data_01!A:A,$A19,Raw_data_01!E:E,10), "")</f>
        <v/>
      </c>
      <c r="BV19">
        <v>3</v>
      </c>
      <c r="BW19">
        <v>14</v>
      </c>
      <c r="BX19" s="2" t="str">
        <f>IF(COUNTIFS(Raw_data_01!A:A,$A19,Raw_data_01!E:E,14)&gt;0,SUMIFS(Raw_data_01!F:F,Raw_data_01!A:A,$A19,Raw_data_01!E:E,14), "")</f>
        <v/>
      </c>
      <c r="BY19" t="str">
        <f>IF(COUNTIFS(Raw_data_01!A:A,$A19,Raw_data_01!E:E,14)&gt;0,SUMIFS(Raw_data_01!G:G,Raw_data_01!A:A,$A19,Raw_data_01!E:E,14), "")</f>
        <v/>
      </c>
      <c r="BZ19" s="2" t="str">
        <f>IF(COUNTIFS(Raw_data_01!A:A,$A19,Raw_data_01!E:E,14)&gt;0,AVERAGEIFS(Raw_data_01!I:I,Raw_data_01!A:A,$A19,Raw_data_01!E:E,14), "")</f>
        <v/>
      </c>
      <c r="CA19" s="2" t="str">
        <f>IF(COUNTIFS(Raw_data_01!A:A,$A19,Raw_data_01!E:E,14)&gt;0,SUMIFS(Raw_data_01!J:J,Raw_data_01!A:A,$A19,Raw_data_01!E:E,14), "")</f>
        <v/>
      </c>
      <c r="CC19">
        <v>3</v>
      </c>
      <c r="CD19">
        <v>13</v>
      </c>
      <c r="CE19" s="2" t="str">
        <f>IF(COUNTIFS(Raw_data_01!A:A,$A19,Raw_data_01!E:E,13)&gt;0,SUMIFS(Raw_data_01!F:F,Raw_data_01!A:A,$A19,Raw_data_01!E:E,13), "")</f>
        <v/>
      </c>
      <c r="CF19" t="str">
        <f>IF(COUNTIFS(Raw_data_01!A:A,$A19,Raw_data_01!E:E,13)&gt;0,SUMIFS(Raw_data_01!G:G,Raw_data_01!A:A,$A19,Raw_data_01!E:E,13), "")</f>
        <v/>
      </c>
      <c r="CG19" s="2" t="str">
        <f>IF(COUNTIFS(Raw_data_01!A:A,$A19,Raw_data_01!E:E,13)&gt;0,AVERAGEIFS(Raw_data_01!I:I,Raw_data_01!A:A,$A19,Raw_data_01!E:E,13), "")</f>
        <v/>
      </c>
      <c r="CH19" s="2" t="str">
        <f>IF(COUNTIFS(Raw_data_01!A:A,$A19,Raw_data_01!E:E,13)&gt;0,SUMIFS(Raw_data_01!J:J,Raw_data_01!A:A,$A19,Raw_data_01!E:E,13), "")</f>
        <v/>
      </c>
      <c r="CJ19">
        <v>3</v>
      </c>
      <c r="CK19">
        <v>11</v>
      </c>
      <c r="CL19" s="2" t="str">
        <f>IF(COUNTIFS(Raw_data_01!A:A,$A19,Raw_data_01!E:E,11)&gt;0,SUMIFS(Raw_data_01!F:F,Raw_data_01!A:A,$A19,Raw_data_01!E:E,11), "")</f>
        <v/>
      </c>
      <c r="CM19" t="str">
        <f>IF(COUNTIFS(Raw_data_01!A:A,$A19,Raw_data_01!E:E,11)&gt;0,SUMIFS(Raw_data_01!G:G,Raw_data_01!A:A,$A19,Raw_data_01!E:E,11), "")</f>
        <v/>
      </c>
      <c r="CN19" s="2" t="str">
        <f>IF(COUNTIFS(Raw_data_01!A:A,$A19,Raw_data_01!E:E,11)&gt;0,AVERAGEIFS(Raw_data_01!I:I,Raw_data_01!A:A,$A19,Raw_data_01!E:E,11), "")</f>
        <v/>
      </c>
      <c r="CO19" s="2" t="str">
        <f>IF(COUNTIFS(Raw_data_01!A:A,$A19,Raw_data_01!E:E,11)&gt;0,SUMIFS(Raw_data_01!J:J,Raw_data_01!A:A,$A19,Raw_data_01!E:E,11), "")</f>
        <v/>
      </c>
      <c r="CQ19">
        <v>3</v>
      </c>
      <c r="CR19">
        <v>15</v>
      </c>
      <c r="CS19" s="2" t="str">
        <f>IF(COUNTIFS(Raw_data_01!A:A,$A19,Raw_data_01!E:E,15)&gt;0,SUMIFS(Raw_data_01!F:F,Raw_data_01!A:A,$A19,Raw_data_01!E:E,15), "")</f>
        <v/>
      </c>
      <c r="CT19" t="str">
        <f>IF(COUNTIFS(Raw_data_01!A:A,$A19,Raw_data_01!E:E,15)&gt;0,SUMIFS(Raw_data_01!G:G,Raw_data_01!A:A,$A19,Raw_data_01!E:E,15), "")</f>
        <v/>
      </c>
      <c r="CU19" s="2" t="str">
        <f>IF(COUNTIFS(Raw_data_01!A:A,$A19,Raw_data_01!E:E,15)&gt;0,AVERAGEIFS(Raw_data_01!I:I,Raw_data_01!A:A,$A19,Raw_data_01!E:E,15), "")</f>
        <v/>
      </c>
      <c r="CV19" s="2" t="str">
        <f>IF(COUNTIFS(Raw_data_01!A:A,$A19,Raw_data_01!E:E,15)&gt;0,SUMIFS(Raw_data_01!J:J,Raw_data_01!A:A,$A19,Raw_data_01!E:E,15), "")</f>
        <v/>
      </c>
      <c r="CX19">
        <v>3</v>
      </c>
      <c r="CY19">
        <v>12</v>
      </c>
      <c r="CZ19" t="str">
        <f>IF(COUNTIFS(Raw_data_01!A:A,$A19,Raw_data_01!E:E,12)&gt;0,SUMIFS(Raw_data_01!G:G,Raw_data_01!A:A,$A19,Raw_data_01!E:E,12),"")</f>
        <v/>
      </c>
      <c r="DA19" s="2" t="str">
        <f>IF(COUNTIFS(Raw_data_01!A:A,$A19,Raw_data_01!E:E,12)&gt;0,AVERAGEIFS(Raw_data_01!I:I,Raw_data_01!A:A,$A19,Raw_data_01!E:E,12),"")</f>
        <v/>
      </c>
      <c r="DB19" t="str">
        <f>IF(COUNTIFS(Raw_data_01!A:A,$A19,Raw_data_01!E:E,12)&gt;0,SUMIFS(Raw_data_01!J:J,Raw_data_01!A:A,$A19,Raw_data_01!E:E,12),"")</f>
        <v/>
      </c>
      <c r="DD19">
        <v>4</v>
      </c>
      <c r="DE19">
        <v>16</v>
      </c>
      <c r="DF19" s="2" t="str">
        <f>IF(COUNTIFS(Raw_data_01!A:A,$A19,Raw_data_01!E:E,16)&gt;0,SUMIFS(Raw_data_01!F:F,Raw_data_01!A:A,$A19,Raw_data_01!E:E,16), "")</f>
        <v/>
      </c>
      <c r="DG19" t="str">
        <f>IF(COUNTIFS(Raw_data_01!A:A,$A19,Raw_data_01!E:E,16)&gt;0,SUMIFS(Raw_data_01!G:G,Raw_data_01!A:A,$A19,Raw_data_01!E:E,16), "")</f>
        <v/>
      </c>
      <c r="DH19" s="2" t="str">
        <f>IF(COUNTIFS(Raw_data_01!A:A,$A19,Raw_data_01!E:E,16)&gt;0,AVERAGEIFS(Raw_data_01!I:I,Raw_data_01!A:A,$A19,Raw_data_01!E:E,16), "")</f>
        <v/>
      </c>
      <c r="DI19" s="2" t="str">
        <f>IF(COUNTIFS(Raw_data_01!A:A,$A19,Raw_data_01!E:E,16)&gt;0,SUMIFS(Raw_data_01!J:J,Raw_data_01!A:A,$A19,Raw_data_01!E:E,16), "")</f>
        <v/>
      </c>
      <c r="DK19">
        <v>4</v>
      </c>
      <c r="DL19">
        <v>17</v>
      </c>
      <c r="DM19" s="2" t="str">
        <f>IF(COUNTIFS(Raw_data_01!A:A,$A19,Raw_data_01!E:E,17)&gt;0,SUMIFS(Raw_data_01!F:F,Raw_data_01!A:A,$A19,Raw_data_01!E:E,17), "")</f>
        <v/>
      </c>
      <c r="DN19" t="str">
        <f>IF(COUNTIFS(Raw_data_01!A:A,$A19,Raw_data_01!E:E,17)&gt;0,SUMIFS(Raw_data_01!G:G,Raw_data_01!A:A,$A19,Raw_data_01!E:E,17), "")</f>
        <v/>
      </c>
      <c r="DO19" s="2" t="str">
        <f>IF(COUNTIFS(Raw_data_01!A:A,$A19,Raw_data_01!E:E,17)&gt;0,AVERAGEIFS(Raw_data_01!I:I,Raw_data_01!A:A,$A19,Raw_data_01!E:E,17), "")</f>
        <v/>
      </c>
      <c r="DP19" s="2" t="str">
        <f>IF(COUNTIFS(Raw_data_01!A:A,$A19,Raw_data_01!E:E,17)&gt;0,SUMIFS(Raw_data_01!J:J,Raw_data_01!A:A,$A19,Raw_data_01!E:E,17), "")</f>
        <v/>
      </c>
      <c r="DR19">
        <v>5</v>
      </c>
      <c r="DS19">
        <v>18</v>
      </c>
      <c r="DT19" s="2" t="str">
        <f>IF(COUNTIFS(Raw_data_01!A:A,$A19,Raw_data_01!E:E,18)&gt;0,SUMIFS(Raw_data_01!F:F,Raw_data_01!A:A,$A19,Raw_data_01!E:E,18), "")</f>
        <v/>
      </c>
      <c r="DU19" t="str">
        <f>IF(COUNTIFS(Raw_data_01!A:A,$A19,Raw_data_01!E:E,18)&gt;0,SUMIFS(Raw_data_01!G:G,Raw_data_01!A:A,$A19,Raw_data_01!E:E,18), "")</f>
        <v/>
      </c>
      <c r="DV19" s="2" t="str">
        <f>IF(COUNTIFS(Raw_data_01!A:A,$A19,Raw_data_01!E:E,18)&gt;0,AVERAGEIFS(Raw_data_01!I:I,Raw_data_01!A:A,$A19,Raw_data_01!E:E,18), "")</f>
        <v/>
      </c>
      <c r="DW19" s="2" t="str">
        <f>IF(COUNTIFS(Raw_data_01!A:A,$A19,Raw_data_01!E:E,18)&gt;0,SUMIFS(Raw_data_01!J:J,Raw_data_01!A:A,$A19,Raw_data_01!E:E,18), "")</f>
        <v/>
      </c>
      <c r="DY19">
        <v>5</v>
      </c>
      <c r="DZ19">
        <v>19</v>
      </c>
      <c r="EA19" t="str">
        <f>IF(COUNTIFS(Raw_data_01!A:A,$A19,Raw_data_01!E:E,19)&gt;0,SUMIFS(Raw_data_01!G:G,Raw_data_01!A:A,$A19,Raw_data_01!E:E,19),"")</f>
        <v/>
      </c>
      <c r="EB19" s="2" t="str">
        <f>IF(COUNTIFS(Raw_data_01!A:A,$A19,Raw_data_01!E:E,19)&gt;0,AVERAGEIFS(Raw_data_01!I:I,Raw_data_01!A:A,$A19,Raw_data_01!E:E,19),"")</f>
        <v/>
      </c>
      <c r="EC19" s="2" t="str">
        <f>IF(COUNTIFS(Raw_data_01!A:A,$A19,Raw_data_01!E:E,19)&gt;0,SUMIFS(Raw_data_01!J:J,Raw_data_01!A:A,$A19,Raw_data_01!E:E,19),"")</f>
        <v/>
      </c>
      <c r="EE19">
        <v>5</v>
      </c>
      <c r="EF19">
        <v>20</v>
      </c>
      <c r="EG19" s="2" t="str">
        <f>IF(COUNTIFS(Raw_data_01!A:A,$A19,Raw_data_01!E:E,20)&gt;0,SUMIFS(Raw_data_01!F:F,Raw_data_01!A:A,$A19,Raw_data_01!E:E,20), "")</f>
        <v/>
      </c>
      <c r="EH19" t="str">
        <f>IF(COUNTIFS(Raw_data_01!A:A,$A19,Raw_data_01!E:E,20)&gt;0,SUMIFS(Raw_data_01!G:G,Raw_data_01!A:A,$A19,Raw_data_01!E:E,20), "")</f>
        <v/>
      </c>
      <c r="EI19" s="2" t="str">
        <f>IF(COUNTIFS(Raw_data_01!A:A,$A19,Raw_data_01!E:E,20)&gt;0,AVERAGEIFS(Raw_data_01!I:I,Raw_data_01!A:A,$A19,Raw_data_01!E:E,20), "")</f>
        <v/>
      </c>
      <c r="EJ19" s="2" t="str">
        <f>IF(COUNTIFS(Raw_data_01!A:A,$A19,Raw_data_01!E:E,20)&gt;0,SUMIFS(Raw_data_01!J:J,Raw_data_01!A:A,$A19,Raw_data_01!E:E,20), "")</f>
        <v/>
      </c>
      <c r="EL19">
        <v>5</v>
      </c>
      <c r="EM19">
        <v>21</v>
      </c>
      <c r="EN19" s="2" t="str">
        <f>IF(COUNTIFS(Raw_data_01!A:A,$A19,Raw_data_01!E:E,21)&gt;0,SUMIFS(Raw_data_01!F:F,Raw_data_01!A:A,$A19,Raw_data_01!E:E,21), "")</f>
        <v/>
      </c>
      <c r="EO19" t="str">
        <f>IF(COUNTIFS(Raw_data_01!A:A,$A19,Raw_data_01!E:E,21)&gt;0,SUMIFS(Raw_data_01!G:G,Raw_data_01!A:A,$A19,Raw_data_01!E:E,21), "")</f>
        <v/>
      </c>
      <c r="EP19" s="2" t="str">
        <f>IF(COUNTIFS(Raw_data_01!A:A,$A19,Raw_data_01!E:E,21)&gt;0,AVERAGEIFS(Raw_data_01!I:I,Raw_data_01!A:A,$A19,Raw_data_01!E:E,21), "")</f>
        <v/>
      </c>
      <c r="EQ19" s="2" t="str">
        <f>IF(COUNTIFS(Raw_data_01!A:A,$A19,Raw_data_01!E:E,21)&gt;0,SUMIFS(Raw_data_01!J:J,Raw_data_01!A:A,$A19,Raw_data_01!E:E,21), "")</f>
        <v/>
      </c>
      <c r="ES19">
        <v>6</v>
      </c>
      <c r="ET19">
        <v>22</v>
      </c>
      <c r="EU19" t="str">
        <f>IF(COUNTIFS(Raw_data_01!A:A,$A19,Raw_data_01!E:E,22)&gt;0,SUMIFS(Raw_data_01!G:G,Raw_data_01!A:A,$A19,Raw_data_01!E:E,22),"")</f>
        <v/>
      </c>
      <c r="EV19" s="2" t="str">
        <f>IF(COUNTIFS(Raw_data_01!A:A,$A19,Raw_data_01!E:E,22)&gt;0,AVERAGEIFS(Raw_data_01!I:I,Raw_data_01!A:A,$A19,Raw_data_01!E:E,22),"")</f>
        <v/>
      </c>
      <c r="EW19" s="2" t="str">
        <f>IF(COUNTIFS(Raw_data_01!A:A,$A19,Raw_data_01!E:E,22)&gt;0,SUMIFS(Raw_data_01!J:J,Raw_data_01!A:A,$A19,Raw_data_01!E:E,22),"")</f>
        <v/>
      </c>
      <c r="EY19">
        <v>6</v>
      </c>
      <c r="EZ19">
        <v>23</v>
      </c>
      <c r="FA19" t="str">
        <f>IF(COUNTIFS(Raw_data_01!A:A,$A19,Raw_data_01!E:E,23)&gt;0,SUMIFS(Raw_data_01!G:G,Raw_data_01!A:A,$A19,Raw_data_01!E:E,23),"")</f>
        <v/>
      </c>
      <c r="FB19" s="2" t="str">
        <f>IF(COUNTIFS(Raw_data_01!A:A,$A19,Raw_data_01!E:E,23)&gt;0,AVERAGEIFS(Raw_data_01!I:I,Raw_data_01!A:A,$A19,Raw_data_01!E:E,23),"")</f>
        <v/>
      </c>
      <c r="FC19" s="2" t="str">
        <f>IF(COUNTIFS(Raw_data_01!A:A,$A19,Raw_data_01!E:E,23)&gt;0,SUMIFS(Raw_data_01!J:J,Raw_data_01!A:A,$A19,Raw_data_01!E:E,23),"")</f>
        <v/>
      </c>
      <c r="FE19">
        <v>6</v>
      </c>
      <c r="FF19">
        <v>24</v>
      </c>
      <c r="FG19" t="str">
        <f>IF(COUNTIFS(Raw_data_01!A:A,$A19,Raw_data_01!E:E,24)&gt;0,SUMIFS(Raw_data_01!G:G,Raw_data_01!A:A,$A19,Raw_data_01!E:E,24),"")</f>
        <v/>
      </c>
      <c r="FH19" s="2" t="str">
        <f>IF(COUNTIFS(Raw_data_01!A:A,$A19,Raw_data_01!E:E,24)&gt;0,AVERAGEIFS(Raw_data_01!I:I,Raw_data_01!A:A,$A19,Raw_data_01!E:E,24),"")</f>
        <v/>
      </c>
      <c r="FI19" s="2" t="str">
        <f>IF(COUNTIFS(Raw_data_01!A:A,$A19,Raw_data_01!E:E,24)&gt;0,SUMIFS(Raw_data_01!J:J,Raw_data_01!A:A,$A19,Raw_data_01!E:E,24),"")</f>
        <v/>
      </c>
      <c r="FK19">
        <v>7</v>
      </c>
      <c r="FL19">
        <v>25</v>
      </c>
      <c r="FM19" t="str">
        <f>IF(COUNTIFS(Raw_data_01!A:A,$A19,Raw_data_01!E:E,25)&gt;0,SUMIFS(Raw_data_01!G:G,Raw_data_01!A:A,$A19,Raw_data_01!E:E,25),"")</f>
        <v/>
      </c>
      <c r="FN19" s="2" t="str">
        <f>IF(COUNTIFS(Raw_data_01!A:A,$A19,Raw_data_01!E:E,25)&gt;0,AVERAGEIFS(Raw_data_01!I:I,Raw_data_01!A:A,$A19,Raw_data_01!E:E,25),"")</f>
        <v/>
      </c>
      <c r="FO19" s="2" t="str">
        <f>IF(COUNTIFS(Raw_data_01!A:A,$A19,Raw_data_01!E:E,25)&gt;0,SUMIFS(Raw_data_01!J:J,Raw_data_01!A:A,$A19,Raw_data_01!E:E,25),"")</f>
        <v/>
      </c>
      <c r="FQ19">
        <v>7</v>
      </c>
      <c r="FR19">
        <v>26</v>
      </c>
      <c r="FS19" t="str">
        <f>IF(COUNTIFS(Raw_data_01!A:A,$A19,Raw_data_01!E:E,26)&gt;0,SUMIFS(Raw_data_01!G:G,Raw_data_01!A:A,$A19,Raw_data_01!E:E,26),"")</f>
        <v/>
      </c>
      <c r="FT19" s="2" t="str">
        <f>IF(COUNTIFS(Raw_data_01!A:A,$A19,Raw_data_01!E:E,26)&gt;0,AVERAGEIFS(Raw_data_01!I:I,Raw_data_01!A:A,$A19,Raw_data_01!E:E,26),"")</f>
        <v/>
      </c>
      <c r="FU19" s="2" t="str">
        <f>IF(COUNTIFS(Raw_data_01!A:A,$A19,Raw_data_01!E:E,26)&gt;0,SUMIFS(Raw_data_01!J:J,Raw_data_01!A:A,$A19,Raw_data_01!E:E,26),"")</f>
        <v/>
      </c>
      <c r="FW19">
        <v>7</v>
      </c>
      <c r="FX19">
        <v>27</v>
      </c>
      <c r="FY19" t="str">
        <f>IF(COUNTIFS(Raw_data_01!A:A,$A19,Raw_data_01!E:E,27)&gt;0,SUMIFS(Raw_data_01!G:G,Raw_data_01!A:A,$A19,Raw_data_01!E:E,27),"")</f>
        <v/>
      </c>
      <c r="FZ19" s="2" t="str">
        <f>IF(COUNTIFS(Raw_data_01!A:A,$A19,Raw_data_01!E:E,27)&gt;0,AVERAGEIFS(Raw_data_01!I:I,Raw_data_01!A:A,$A19,Raw_data_01!E:E,27),"")</f>
        <v/>
      </c>
      <c r="GA19" s="2" t="str">
        <f>IF(COUNTIFS(Raw_data_01!A:A,$A19,Raw_data_01!E:E,27)&gt;0,SUMIFS(Raw_data_01!J:J,Raw_data_01!A:A,$A19,Raw_data_01!E:E,27),"")</f>
        <v/>
      </c>
      <c r="GC19">
        <v>7</v>
      </c>
      <c r="GD19">
        <v>28</v>
      </c>
      <c r="GE19" t="str">
        <f>IF(COUNTIFS(Raw_data_01!A:A,$A19,Raw_data_01!E:E,28)&gt;0,SUMIFS(Raw_data_01!G:G,Raw_data_01!A:A,$A19,Raw_data_01!E:E,28),"")</f>
        <v/>
      </c>
      <c r="GF19" s="2" t="str">
        <f>IF(COUNTIFS(Raw_data_01!A:A,$A19,Raw_data_01!E:E,28)&gt;0,AVERAGEIFS(Raw_data_01!I:I,Raw_data_01!A:A,$A19,Raw_data_01!E:E,28),"")</f>
        <v/>
      </c>
      <c r="GG19" s="2" t="str">
        <f>IF(COUNTIFS(Raw_data_01!A:A,$A19,Raw_data_01!E:E,28)&gt;0,SUMIFS(Raw_data_01!J:J,Raw_data_01!A:A,$A19,Raw_data_01!E:E,28),"")</f>
        <v/>
      </c>
    </row>
    <row r="20" spans="1:189" x14ac:dyDescent="0.25">
      <c r="A20" t="s">
        <v>62</v>
      </c>
      <c r="B20" s="2">
        <f>IF(D19&lt;&gt;0, D19, IFERROR(INDEX(D3:D$19, MATCH(1, D3:D$19&lt;&gt;0, 0)), LOOKUP(2, 1/(D3:D$19&lt;&gt;0), D3:D$19)))</f>
        <v>540</v>
      </c>
      <c r="C20" s="2"/>
      <c r="D20" s="2">
        <f t="shared" si="0"/>
        <v>540</v>
      </c>
      <c r="F20">
        <v>1</v>
      </c>
      <c r="G20">
        <v>1</v>
      </c>
      <c r="H20" s="2" t="str">
        <f>IF(COUNTIFS(Raw_data_01!A:A,$A20,Raw_data_01!E:E,1)&gt;0,SUMIFS(Raw_data_01!F:F,Raw_data_01!A:A,$A20,Raw_data_01!E:E,1), "")</f>
        <v/>
      </c>
      <c r="I20" t="str">
        <f>IF(COUNTIFS(Raw_data_01!A:A,$A20,Raw_data_01!E:E,1)&gt;0,SUMIFS(Raw_data_01!G:G,Raw_data_01!A:A,$A20,Raw_data_01!E:E,1), "")</f>
        <v/>
      </c>
      <c r="J20" s="2" t="str">
        <f>IF(COUNTIFS(Raw_data_01!A:A,$A20,Raw_data_01!E:E,1)&gt;0,AVERAGEIFS(Raw_data_01!I:I,Raw_data_01!A:A,$A20,Raw_data_01!E:E,1), "")</f>
        <v/>
      </c>
      <c r="K20" s="2" t="str">
        <f>IF(COUNTIFS(Raw_data_01!A:A,$A20,Raw_data_01!E:E,1)&gt;0,SUMIFS(Raw_data_01!J:J,Raw_data_01!A:A,$A20,Raw_data_01!E:E,1), "")</f>
        <v/>
      </c>
      <c r="M20">
        <v>1</v>
      </c>
      <c r="N20">
        <v>2</v>
      </c>
      <c r="O20" s="2" t="str">
        <f>IF(COUNTIFS(Raw_data_01!A:A,$A20,Raw_data_01!E:E,2)&gt;0,SUMIFS(Raw_data_01!F:F,Raw_data_01!A:A,$A20,Raw_data_01!E:E,2), "")</f>
        <v/>
      </c>
      <c r="P20" t="str">
        <f>IF(COUNTIFS(Raw_data_01!A:A,$A20,Raw_data_01!E:E,2)&gt;0,SUMIFS(Raw_data_01!G:G,Raw_data_01!A:A,$A20,Raw_data_01!E:E,2), "")</f>
        <v/>
      </c>
      <c r="Q20" s="2" t="str">
        <f>IF(COUNTIFS(Raw_data_01!A:A,$A20,Raw_data_01!E:E,2)&gt;0,AVERAGEIFS(Raw_data_01!I:I,Raw_data_01!A:A,$A20,Raw_data_01!E:E,2), "")</f>
        <v/>
      </c>
      <c r="R20" s="2" t="str">
        <f>IF(COUNTIFS(Raw_data_01!A:A,$A20,Raw_data_01!E:E,2)&gt;0,SUMIFS(Raw_data_01!J:J,Raw_data_01!A:A,$A20,Raw_data_01!E:E,2), "")</f>
        <v/>
      </c>
      <c r="T20">
        <v>1</v>
      </c>
      <c r="U20">
        <v>3</v>
      </c>
      <c r="V20" s="2" t="str">
        <f>IF(COUNTIFS(Raw_data_01!A:A,$A20,Raw_data_01!E:E,3)&gt;0,SUMIFS(Raw_data_01!F:F,Raw_data_01!A:A,$A20,Raw_data_01!E:E,3), "")</f>
        <v/>
      </c>
      <c r="W20" t="str">
        <f>IF(COUNTIFS(Raw_data_01!A:A,$A20,Raw_data_01!E:E,3)&gt;0,SUMIFS(Raw_data_01!G:G,Raw_data_01!A:A,$A20,Raw_data_01!E:E,3), "")</f>
        <v/>
      </c>
      <c r="X20" s="2" t="str">
        <f>IF(COUNTIFS(Raw_data_01!A:A,$A20,Raw_data_01!E:E,3)&gt;0,AVERAGEIFS(Raw_data_01!I:I,Raw_data_01!A:A,$A20,Raw_data_01!E:E,3), "")</f>
        <v/>
      </c>
      <c r="Y20" s="2" t="str">
        <f>IF(COUNTIFS(Raw_data_01!A:A,$A20,Raw_data_01!E:E,3)&gt;0,SUMIFS(Raw_data_01!J:J,Raw_data_01!A:A,$A20,Raw_data_01!E:E,3), "")</f>
        <v/>
      </c>
      <c r="AA20">
        <v>1</v>
      </c>
      <c r="AB20">
        <v>8</v>
      </c>
      <c r="AC20" s="2" t="str">
        <f>IF(COUNTIFS(Raw_data_01!A:A,$A20,Raw_data_01!E:E,8)&gt;0,SUMIFS(Raw_data_01!F:F,Raw_data_01!A:A,$A20,Raw_data_01!E:E,8), "")</f>
        <v/>
      </c>
      <c r="AD20" t="str">
        <f>IF(COUNTIFS(Raw_data_01!A:A,$A20,Raw_data_01!E:E,8)&gt;0,SUMIFS(Raw_data_01!G:G,Raw_data_01!A:A,$A20,Raw_data_01!E:E,8), "")</f>
        <v/>
      </c>
      <c r="AE20" s="2" t="str">
        <f>IF(COUNTIFS(Raw_data_01!A:A,$A20,Raw_data_01!E:E,8)&gt;0,AVERAGEIFS(Raw_data_01!I:I,Raw_data_01!A:A,$A20,Raw_data_01!E:E,8), "")</f>
        <v/>
      </c>
      <c r="AF20" s="2" t="str">
        <f>IF(COUNTIFS(Raw_data_01!A:A,$A20,Raw_data_01!E:E,8)&gt;0,SUMIFS(Raw_data_01!J:J,Raw_data_01!A:A,$A20,Raw_data_01!E:E,8), "")</f>
        <v/>
      </c>
      <c r="AH20">
        <v>1</v>
      </c>
      <c r="AI20">
        <v>6</v>
      </c>
      <c r="AJ20" s="2" t="str">
        <f>IF(COUNTIFS(Raw_data_01!A:A,$A20,Raw_data_01!E:E,6)&gt;0,SUMIFS(Raw_data_01!F:F,Raw_data_01!A:A,$A20,Raw_data_01!E:E,6), "")</f>
        <v/>
      </c>
      <c r="AK20" t="str">
        <f>IF(COUNTIFS(Raw_data_01!A:A,$A20,Raw_data_01!E:E,6)&gt;0,SUMIFS(Raw_data_01!G:G,Raw_data_01!A:A,$A20,Raw_data_01!E:E,6), "")</f>
        <v/>
      </c>
      <c r="AL20" s="2" t="str">
        <f>IF(COUNTIFS(Raw_data_01!A:A,$A20,Raw_data_01!E:E,6)&gt;0,AVERAGEIFS(Raw_data_01!I:I,Raw_data_01!A:A,$A20,Raw_data_01!E:E,6), "")</f>
        <v/>
      </c>
      <c r="AM20" s="2" t="str">
        <f>IF(COUNTIFS(Raw_data_01!A:A,$A20,Raw_data_01!E:E,6)&gt;0,SUMIFS(Raw_data_01!J:J,Raw_data_01!A:A,$A20,Raw_data_01!E:E,6), "")</f>
        <v/>
      </c>
      <c r="AO20">
        <v>1</v>
      </c>
      <c r="AP20">
        <v>7</v>
      </c>
      <c r="AQ20" s="2" t="str">
        <f>IF(COUNTIFS(Raw_data_01!A:A,$A20,Raw_data_01!E:E,7)&gt;0,SUMIFS(Raw_data_01!F:F,Raw_data_01!A:A,$A20,Raw_data_01!E:E,7), "")</f>
        <v/>
      </c>
      <c r="AR20" t="str">
        <f>IF(COUNTIFS(Raw_data_01!A:A,$A20,Raw_data_01!E:E,7)&gt;0,SUMIFS(Raw_data_01!G:G,Raw_data_01!A:A,$A20,Raw_data_01!E:E,7), "")</f>
        <v/>
      </c>
      <c r="AS20" s="2" t="str">
        <f>IF(COUNTIFS(Raw_data_01!A:A,$A20,Raw_data_01!E:E,7)&gt;0,AVERAGEIFS(Raw_data_01!I:I,Raw_data_01!A:A,$A20,Raw_data_01!E:E,7), "")</f>
        <v/>
      </c>
      <c r="AT20" s="2" t="str">
        <f>IF(COUNTIFS(Raw_data_01!A:A,$A20,Raw_data_01!E:E,7)&gt;0,SUMIFS(Raw_data_01!J:J,Raw_data_01!A:A,$A20,Raw_data_01!E:E,7), "")</f>
        <v/>
      </c>
      <c r="AV20">
        <v>2</v>
      </c>
      <c r="AW20">
        <v>4</v>
      </c>
      <c r="AX20" t="str">
        <f>IF(COUNTIFS(Raw_data_01!A:A,$A20,Raw_data_01!E:E,4)&gt;0,SUMIFS(Raw_data_01!G:G,Raw_data_01!A:A,$A20,Raw_data_01!E:E,4),"")</f>
        <v/>
      </c>
      <c r="AY20" s="2" t="str">
        <f>IF(COUNTIFS(Raw_data_01!A:A,$A20,Raw_data_01!E:E,4)&gt;0,AVERAGEIFS(Raw_data_01!I:I,Raw_data_01!A:A,$A20,Raw_data_01!E:E,4),"")</f>
        <v/>
      </c>
      <c r="AZ20" s="2" t="str">
        <f>IF(COUNTIFS(Raw_data_01!A:A,$A20,Raw_data_01!E:E,4)&gt;0,SUMIFS(Raw_data_01!J:J,Raw_data_01!A:A,$A20,Raw_data_01!E:E,4),"")</f>
        <v/>
      </c>
      <c r="BB20">
        <v>2</v>
      </c>
      <c r="BC20">
        <v>5</v>
      </c>
      <c r="BD20" t="str">
        <f>IF(COUNTIFS(Raw_data_01!A:A,$A20,Raw_data_01!E:E,5)&gt;0,SUMIFS(Raw_data_01!G:G,Raw_data_01!A:A,$A20,Raw_data_01!E:E,5),"")</f>
        <v/>
      </c>
      <c r="BE20" s="2" t="str">
        <f>IF(COUNTIFS(Raw_data_01!A:A,$A20,Raw_data_01!E:E,5)&gt;0,AVERAGEIFS(Raw_data_01!I:I,Raw_data_01!A:A,$A20,Raw_data_01!E:E,5),"")</f>
        <v/>
      </c>
      <c r="BF20" s="2" t="str">
        <f>IF(COUNTIFS(Raw_data_01!A:A,$A20,Raw_data_01!E:E,5)&gt;0,SUMIFS(Raw_data_01!J:J,Raw_data_01!A:A,$A20,Raw_data_01!E:E,5),"")</f>
        <v/>
      </c>
      <c r="BH20">
        <v>3</v>
      </c>
      <c r="BI20">
        <v>9</v>
      </c>
      <c r="BJ20" s="2" t="str">
        <f>IF(COUNTIFS(Raw_data_01!A:A,$A20,Raw_data_01!E:E,9)&gt;0,SUMIFS(Raw_data_01!F:F,Raw_data_01!A:A,$A20,Raw_data_01!E:E,9), "")</f>
        <v/>
      </c>
      <c r="BK20" t="str">
        <f>IF(COUNTIFS(Raw_data_01!A:A,$A20,Raw_data_01!E:E,9)&gt;0,SUMIFS(Raw_data_01!G:G,Raw_data_01!A:A,$A20,Raw_data_01!E:E,9), "")</f>
        <v/>
      </c>
      <c r="BL20" s="2" t="str">
        <f>IF(COUNTIFS(Raw_data_01!A:A,$A20,Raw_data_01!E:E,9)&gt;0,AVERAGEIFS(Raw_data_01!I:I,Raw_data_01!A:A,$A20,Raw_data_01!E:E,9), "")</f>
        <v/>
      </c>
      <c r="BM20" s="2" t="str">
        <f>IF(COUNTIFS(Raw_data_01!A:A,$A20,Raw_data_01!E:E,9)&gt;0,SUMIFS(Raw_data_01!J:J,Raw_data_01!A:A,$A20,Raw_data_01!E:E,9), "")</f>
        <v/>
      </c>
      <c r="BO20">
        <v>3</v>
      </c>
      <c r="BP20">
        <v>10</v>
      </c>
      <c r="BQ20" s="2" t="str">
        <f>IF(COUNTIFS(Raw_data_01!A:A,$A20,Raw_data_01!E:E,10)&gt;0,SUMIFS(Raw_data_01!F:F,Raw_data_01!A:A,$A20,Raw_data_01!E:E,10), "")</f>
        <v/>
      </c>
      <c r="BR20" t="str">
        <f>IF(COUNTIFS(Raw_data_01!A:A,$A20,Raw_data_01!E:E,10)&gt;0,SUMIFS(Raw_data_01!G:G,Raw_data_01!A:A,$A20,Raw_data_01!E:E,10), "")</f>
        <v/>
      </c>
      <c r="BS20" s="2" t="str">
        <f>IF(COUNTIFS(Raw_data_01!A:A,$A20,Raw_data_01!E:E,10)&gt;0,AVERAGEIFS(Raw_data_01!I:I,Raw_data_01!A:A,$A20,Raw_data_01!E:E,10), "")</f>
        <v/>
      </c>
      <c r="BT20" s="2" t="str">
        <f>IF(COUNTIFS(Raw_data_01!A:A,$A20,Raw_data_01!E:E,10)&gt;0,SUMIFS(Raw_data_01!J:J,Raw_data_01!A:A,$A20,Raw_data_01!E:E,10), "")</f>
        <v/>
      </c>
      <c r="BV20">
        <v>3</v>
      </c>
      <c r="BW20">
        <v>14</v>
      </c>
      <c r="BX20" s="2" t="str">
        <f>IF(COUNTIFS(Raw_data_01!A:A,$A20,Raw_data_01!E:E,14)&gt;0,SUMIFS(Raw_data_01!F:F,Raw_data_01!A:A,$A20,Raw_data_01!E:E,14), "")</f>
        <v/>
      </c>
      <c r="BY20" t="str">
        <f>IF(COUNTIFS(Raw_data_01!A:A,$A20,Raw_data_01!E:E,14)&gt;0,SUMIFS(Raw_data_01!G:G,Raw_data_01!A:A,$A20,Raw_data_01!E:E,14), "")</f>
        <v/>
      </c>
      <c r="BZ20" s="2" t="str">
        <f>IF(COUNTIFS(Raw_data_01!A:A,$A20,Raw_data_01!E:E,14)&gt;0,AVERAGEIFS(Raw_data_01!I:I,Raw_data_01!A:A,$A20,Raw_data_01!E:E,14), "")</f>
        <v/>
      </c>
      <c r="CA20" s="2" t="str">
        <f>IF(COUNTIFS(Raw_data_01!A:A,$A20,Raw_data_01!E:E,14)&gt;0,SUMIFS(Raw_data_01!J:J,Raw_data_01!A:A,$A20,Raw_data_01!E:E,14), "")</f>
        <v/>
      </c>
      <c r="CC20">
        <v>3</v>
      </c>
      <c r="CD20">
        <v>13</v>
      </c>
      <c r="CE20" s="2" t="str">
        <f>IF(COUNTIFS(Raw_data_01!A:A,$A20,Raw_data_01!E:E,13)&gt;0,SUMIFS(Raw_data_01!F:F,Raw_data_01!A:A,$A20,Raw_data_01!E:E,13), "")</f>
        <v/>
      </c>
      <c r="CF20" t="str">
        <f>IF(COUNTIFS(Raw_data_01!A:A,$A20,Raw_data_01!E:E,13)&gt;0,SUMIFS(Raw_data_01!G:G,Raw_data_01!A:A,$A20,Raw_data_01!E:E,13), "")</f>
        <v/>
      </c>
      <c r="CG20" s="2" t="str">
        <f>IF(COUNTIFS(Raw_data_01!A:A,$A20,Raw_data_01!E:E,13)&gt;0,AVERAGEIFS(Raw_data_01!I:I,Raw_data_01!A:A,$A20,Raw_data_01!E:E,13), "")</f>
        <v/>
      </c>
      <c r="CH20" s="2" t="str">
        <f>IF(COUNTIFS(Raw_data_01!A:A,$A20,Raw_data_01!E:E,13)&gt;0,SUMIFS(Raw_data_01!J:J,Raw_data_01!A:A,$A20,Raw_data_01!E:E,13), "")</f>
        <v/>
      </c>
      <c r="CJ20">
        <v>3</v>
      </c>
      <c r="CK20">
        <v>11</v>
      </c>
      <c r="CL20" s="2" t="str">
        <f>IF(COUNTIFS(Raw_data_01!A:A,$A20,Raw_data_01!E:E,11)&gt;0,SUMIFS(Raw_data_01!F:F,Raw_data_01!A:A,$A20,Raw_data_01!E:E,11), "")</f>
        <v/>
      </c>
      <c r="CM20" t="str">
        <f>IF(COUNTIFS(Raw_data_01!A:A,$A20,Raw_data_01!E:E,11)&gt;0,SUMIFS(Raw_data_01!G:G,Raw_data_01!A:A,$A20,Raw_data_01!E:E,11), "")</f>
        <v/>
      </c>
      <c r="CN20" s="2" t="str">
        <f>IF(COUNTIFS(Raw_data_01!A:A,$A20,Raw_data_01!E:E,11)&gt;0,AVERAGEIFS(Raw_data_01!I:I,Raw_data_01!A:A,$A20,Raw_data_01!E:E,11), "")</f>
        <v/>
      </c>
      <c r="CO20" s="2" t="str">
        <f>IF(COUNTIFS(Raw_data_01!A:A,$A20,Raw_data_01!E:E,11)&gt;0,SUMIFS(Raw_data_01!J:J,Raw_data_01!A:A,$A20,Raw_data_01!E:E,11), "")</f>
        <v/>
      </c>
      <c r="CQ20">
        <v>3</v>
      </c>
      <c r="CR20">
        <v>15</v>
      </c>
      <c r="CS20" s="2" t="str">
        <f>IF(COUNTIFS(Raw_data_01!A:A,$A20,Raw_data_01!E:E,15)&gt;0,SUMIFS(Raw_data_01!F:F,Raw_data_01!A:A,$A20,Raw_data_01!E:E,15), "")</f>
        <v/>
      </c>
      <c r="CT20" t="str">
        <f>IF(COUNTIFS(Raw_data_01!A:A,$A20,Raw_data_01!E:E,15)&gt;0,SUMIFS(Raw_data_01!G:G,Raw_data_01!A:A,$A20,Raw_data_01!E:E,15), "")</f>
        <v/>
      </c>
      <c r="CU20" s="2" t="str">
        <f>IF(COUNTIFS(Raw_data_01!A:A,$A20,Raw_data_01!E:E,15)&gt;0,AVERAGEIFS(Raw_data_01!I:I,Raw_data_01!A:A,$A20,Raw_data_01!E:E,15), "")</f>
        <v/>
      </c>
      <c r="CV20" s="2" t="str">
        <f>IF(COUNTIFS(Raw_data_01!A:A,$A20,Raw_data_01!E:E,15)&gt;0,SUMIFS(Raw_data_01!J:J,Raw_data_01!A:A,$A20,Raw_data_01!E:E,15), "")</f>
        <v/>
      </c>
      <c r="CX20">
        <v>3</v>
      </c>
      <c r="CY20">
        <v>12</v>
      </c>
      <c r="CZ20" t="str">
        <f>IF(COUNTIFS(Raw_data_01!A:A,$A20,Raw_data_01!E:E,12)&gt;0,SUMIFS(Raw_data_01!G:G,Raw_data_01!A:A,$A20,Raw_data_01!E:E,12),"")</f>
        <v/>
      </c>
      <c r="DA20" s="2" t="str">
        <f>IF(COUNTIFS(Raw_data_01!A:A,$A20,Raw_data_01!E:E,12)&gt;0,AVERAGEIFS(Raw_data_01!I:I,Raw_data_01!A:A,$A20,Raw_data_01!E:E,12),"")</f>
        <v/>
      </c>
      <c r="DB20" t="str">
        <f>IF(COUNTIFS(Raw_data_01!A:A,$A20,Raw_data_01!E:E,12)&gt;0,SUMIFS(Raw_data_01!J:J,Raw_data_01!A:A,$A20,Raw_data_01!E:E,12),"")</f>
        <v/>
      </c>
      <c r="DD20">
        <v>4</v>
      </c>
      <c r="DE20">
        <v>16</v>
      </c>
      <c r="DF20" s="2" t="str">
        <f>IF(COUNTIFS(Raw_data_01!A:A,$A20,Raw_data_01!E:E,16)&gt;0,SUMIFS(Raw_data_01!F:F,Raw_data_01!A:A,$A20,Raw_data_01!E:E,16), "")</f>
        <v/>
      </c>
      <c r="DG20" t="str">
        <f>IF(COUNTIFS(Raw_data_01!A:A,$A20,Raw_data_01!E:E,16)&gt;0,SUMIFS(Raw_data_01!G:G,Raw_data_01!A:A,$A20,Raw_data_01!E:E,16), "")</f>
        <v/>
      </c>
      <c r="DH20" s="2" t="str">
        <f>IF(COUNTIFS(Raw_data_01!A:A,$A20,Raw_data_01!E:E,16)&gt;0,AVERAGEIFS(Raw_data_01!I:I,Raw_data_01!A:A,$A20,Raw_data_01!E:E,16), "")</f>
        <v/>
      </c>
      <c r="DI20" s="2" t="str">
        <f>IF(COUNTIFS(Raw_data_01!A:A,$A20,Raw_data_01!E:E,16)&gt;0,SUMIFS(Raw_data_01!J:J,Raw_data_01!A:A,$A20,Raw_data_01!E:E,16), "")</f>
        <v/>
      </c>
      <c r="DK20">
        <v>4</v>
      </c>
      <c r="DL20">
        <v>17</v>
      </c>
      <c r="DM20" s="2" t="str">
        <f>IF(COUNTIFS(Raw_data_01!A:A,$A20,Raw_data_01!E:E,17)&gt;0,SUMIFS(Raw_data_01!F:F,Raw_data_01!A:A,$A20,Raw_data_01!E:E,17), "")</f>
        <v/>
      </c>
      <c r="DN20" t="str">
        <f>IF(COUNTIFS(Raw_data_01!A:A,$A20,Raw_data_01!E:E,17)&gt;0,SUMIFS(Raw_data_01!G:G,Raw_data_01!A:A,$A20,Raw_data_01!E:E,17), "")</f>
        <v/>
      </c>
      <c r="DO20" s="2" t="str">
        <f>IF(COUNTIFS(Raw_data_01!A:A,$A20,Raw_data_01!E:E,17)&gt;0,AVERAGEIFS(Raw_data_01!I:I,Raw_data_01!A:A,$A20,Raw_data_01!E:E,17), "")</f>
        <v/>
      </c>
      <c r="DP20" s="2" t="str">
        <f>IF(COUNTIFS(Raw_data_01!A:A,$A20,Raw_data_01!E:E,17)&gt;0,SUMIFS(Raw_data_01!J:J,Raw_data_01!A:A,$A20,Raw_data_01!E:E,17), "")</f>
        <v/>
      </c>
      <c r="DR20">
        <v>5</v>
      </c>
      <c r="DS20">
        <v>18</v>
      </c>
      <c r="DT20" s="2" t="str">
        <f>IF(COUNTIFS(Raw_data_01!A:A,$A20,Raw_data_01!E:E,18)&gt;0,SUMIFS(Raw_data_01!F:F,Raw_data_01!A:A,$A20,Raw_data_01!E:E,18), "")</f>
        <v/>
      </c>
      <c r="DU20" t="str">
        <f>IF(COUNTIFS(Raw_data_01!A:A,$A20,Raw_data_01!E:E,18)&gt;0,SUMIFS(Raw_data_01!G:G,Raw_data_01!A:A,$A20,Raw_data_01!E:E,18), "")</f>
        <v/>
      </c>
      <c r="DV20" s="2" t="str">
        <f>IF(COUNTIFS(Raw_data_01!A:A,$A20,Raw_data_01!E:E,18)&gt;0,AVERAGEIFS(Raw_data_01!I:I,Raw_data_01!A:A,$A20,Raw_data_01!E:E,18), "")</f>
        <v/>
      </c>
      <c r="DW20" s="2" t="str">
        <f>IF(COUNTIFS(Raw_data_01!A:A,$A20,Raw_data_01!E:E,18)&gt;0,SUMIFS(Raw_data_01!J:J,Raw_data_01!A:A,$A20,Raw_data_01!E:E,18), "")</f>
        <v/>
      </c>
      <c r="DY20">
        <v>5</v>
      </c>
      <c r="DZ20">
        <v>19</v>
      </c>
      <c r="EA20" t="str">
        <f>IF(COUNTIFS(Raw_data_01!A:A,$A20,Raw_data_01!E:E,19)&gt;0,SUMIFS(Raw_data_01!G:G,Raw_data_01!A:A,$A20,Raw_data_01!E:E,19),"")</f>
        <v/>
      </c>
      <c r="EB20" s="2" t="str">
        <f>IF(COUNTIFS(Raw_data_01!A:A,$A20,Raw_data_01!E:E,19)&gt;0,AVERAGEIFS(Raw_data_01!I:I,Raw_data_01!A:A,$A20,Raw_data_01!E:E,19),"")</f>
        <v/>
      </c>
      <c r="EC20" s="2" t="str">
        <f>IF(COUNTIFS(Raw_data_01!A:A,$A20,Raw_data_01!E:E,19)&gt;0,SUMIFS(Raw_data_01!J:J,Raw_data_01!A:A,$A20,Raw_data_01!E:E,19),"")</f>
        <v/>
      </c>
      <c r="EE20">
        <v>5</v>
      </c>
      <c r="EF20">
        <v>20</v>
      </c>
      <c r="EG20" s="2" t="str">
        <f>IF(COUNTIFS(Raw_data_01!A:A,$A20,Raw_data_01!E:E,20)&gt;0,SUMIFS(Raw_data_01!F:F,Raw_data_01!A:A,$A20,Raw_data_01!E:E,20), "")</f>
        <v/>
      </c>
      <c r="EH20" t="str">
        <f>IF(COUNTIFS(Raw_data_01!A:A,$A20,Raw_data_01!E:E,20)&gt;0,SUMIFS(Raw_data_01!G:G,Raw_data_01!A:A,$A20,Raw_data_01!E:E,20), "")</f>
        <v/>
      </c>
      <c r="EI20" s="2" t="str">
        <f>IF(COUNTIFS(Raw_data_01!A:A,$A20,Raw_data_01!E:E,20)&gt;0,AVERAGEIFS(Raw_data_01!I:I,Raw_data_01!A:A,$A20,Raw_data_01!E:E,20), "")</f>
        <v/>
      </c>
      <c r="EJ20" s="2" t="str">
        <f>IF(COUNTIFS(Raw_data_01!A:A,$A20,Raw_data_01!E:E,20)&gt;0,SUMIFS(Raw_data_01!J:J,Raw_data_01!A:A,$A20,Raw_data_01!E:E,20), "")</f>
        <v/>
      </c>
      <c r="EL20">
        <v>5</v>
      </c>
      <c r="EM20">
        <v>21</v>
      </c>
      <c r="EN20" s="2" t="str">
        <f>IF(COUNTIFS(Raw_data_01!A:A,$A20,Raw_data_01!E:E,21)&gt;0,SUMIFS(Raw_data_01!F:F,Raw_data_01!A:A,$A20,Raw_data_01!E:E,21), "")</f>
        <v/>
      </c>
      <c r="EO20" t="str">
        <f>IF(COUNTIFS(Raw_data_01!A:A,$A20,Raw_data_01!E:E,21)&gt;0,SUMIFS(Raw_data_01!G:G,Raw_data_01!A:A,$A20,Raw_data_01!E:E,21), "")</f>
        <v/>
      </c>
      <c r="EP20" s="2" t="str">
        <f>IF(COUNTIFS(Raw_data_01!A:A,$A20,Raw_data_01!E:E,21)&gt;0,AVERAGEIFS(Raw_data_01!I:I,Raw_data_01!A:A,$A20,Raw_data_01!E:E,21), "")</f>
        <v/>
      </c>
      <c r="EQ20" s="2" t="str">
        <f>IF(COUNTIFS(Raw_data_01!A:A,$A20,Raw_data_01!E:E,21)&gt;0,SUMIFS(Raw_data_01!J:J,Raw_data_01!A:A,$A20,Raw_data_01!E:E,21), "")</f>
        <v/>
      </c>
      <c r="ES20">
        <v>6</v>
      </c>
      <c r="ET20">
        <v>22</v>
      </c>
      <c r="EU20" t="str">
        <f>IF(COUNTIFS(Raw_data_01!A:A,$A20,Raw_data_01!E:E,22)&gt;0,SUMIFS(Raw_data_01!G:G,Raw_data_01!A:A,$A20,Raw_data_01!E:E,22),"")</f>
        <v/>
      </c>
      <c r="EV20" s="2" t="str">
        <f>IF(COUNTIFS(Raw_data_01!A:A,$A20,Raw_data_01!E:E,22)&gt;0,AVERAGEIFS(Raw_data_01!I:I,Raw_data_01!A:A,$A20,Raw_data_01!E:E,22),"")</f>
        <v/>
      </c>
      <c r="EW20" s="2" t="str">
        <f>IF(COUNTIFS(Raw_data_01!A:A,$A20,Raw_data_01!E:E,22)&gt;0,SUMIFS(Raw_data_01!J:J,Raw_data_01!A:A,$A20,Raw_data_01!E:E,22),"")</f>
        <v/>
      </c>
      <c r="EY20">
        <v>6</v>
      </c>
      <c r="EZ20">
        <v>23</v>
      </c>
      <c r="FA20" t="str">
        <f>IF(COUNTIFS(Raw_data_01!A:A,$A20,Raw_data_01!E:E,23)&gt;0,SUMIFS(Raw_data_01!G:G,Raw_data_01!A:A,$A20,Raw_data_01!E:E,23),"")</f>
        <v/>
      </c>
      <c r="FB20" s="2" t="str">
        <f>IF(COUNTIFS(Raw_data_01!A:A,$A20,Raw_data_01!E:E,23)&gt;0,AVERAGEIFS(Raw_data_01!I:I,Raw_data_01!A:A,$A20,Raw_data_01!E:E,23),"")</f>
        <v/>
      </c>
      <c r="FC20" s="2" t="str">
        <f>IF(COUNTIFS(Raw_data_01!A:A,$A20,Raw_data_01!E:E,23)&gt;0,SUMIFS(Raw_data_01!J:J,Raw_data_01!A:A,$A20,Raw_data_01!E:E,23),"")</f>
        <v/>
      </c>
      <c r="FE20">
        <v>6</v>
      </c>
      <c r="FF20">
        <v>24</v>
      </c>
      <c r="FG20" t="str">
        <f>IF(COUNTIFS(Raw_data_01!A:A,$A20,Raw_data_01!E:E,24)&gt;0,SUMIFS(Raw_data_01!G:G,Raw_data_01!A:A,$A20,Raw_data_01!E:E,24),"")</f>
        <v/>
      </c>
      <c r="FH20" s="2" t="str">
        <f>IF(COUNTIFS(Raw_data_01!A:A,$A20,Raw_data_01!E:E,24)&gt;0,AVERAGEIFS(Raw_data_01!I:I,Raw_data_01!A:A,$A20,Raw_data_01!E:E,24),"")</f>
        <v/>
      </c>
      <c r="FI20" s="2" t="str">
        <f>IF(COUNTIFS(Raw_data_01!A:A,$A20,Raw_data_01!E:E,24)&gt;0,SUMIFS(Raw_data_01!J:J,Raw_data_01!A:A,$A20,Raw_data_01!E:E,24),"")</f>
        <v/>
      </c>
      <c r="FK20">
        <v>7</v>
      </c>
      <c r="FL20">
        <v>25</v>
      </c>
      <c r="FM20" t="str">
        <f>IF(COUNTIFS(Raw_data_01!A:A,$A20,Raw_data_01!E:E,25)&gt;0,SUMIFS(Raw_data_01!G:G,Raw_data_01!A:A,$A20,Raw_data_01!E:E,25),"")</f>
        <v/>
      </c>
      <c r="FN20" s="2" t="str">
        <f>IF(COUNTIFS(Raw_data_01!A:A,$A20,Raw_data_01!E:E,25)&gt;0,AVERAGEIFS(Raw_data_01!I:I,Raw_data_01!A:A,$A20,Raw_data_01!E:E,25),"")</f>
        <v/>
      </c>
      <c r="FO20" s="2" t="str">
        <f>IF(COUNTIFS(Raw_data_01!A:A,$A20,Raw_data_01!E:E,25)&gt;0,SUMIFS(Raw_data_01!J:J,Raw_data_01!A:A,$A20,Raw_data_01!E:E,25),"")</f>
        <v/>
      </c>
      <c r="FQ20">
        <v>7</v>
      </c>
      <c r="FR20">
        <v>26</v>
      </c>
      <c r="FS20" t="str">
        <f>IF(COUNTIFS(Raw_data_01!A:A,$A20,Raw_data_01!E:E,26)&gt;0,SUMIFS(Raw_data_01!G:G,Raw_data_01!A:A,$A20,Raw_data_01!E:E,26),"")</f>
        <v/>
      </c>
      <c r="FT20" s="2" t="str">
        <f>IF(COUNTIFS(Raw_data_01!A:A,$A20,Raw_data_01!E:E,26)&gt;0,AVERAGEIFS(Raw_data_01!I:I,Raw_data_01!A:A,$A20,Raw_data_01!E:E,26),"")</f>
        <v/>
      </c>
      <c r="FU20" s="2" t="str">
        <f>IF(COUNTIFS(Raw_data_01!A:A,$A20,Raw_data_01!E:E,26)&gt;0,SUMIFS(Raw_data_01!J:J,Raw_data_01!A:A,$A20,Raw_data_01!E:E,26),"")</f>
        <v/>
      </c>
      <c r="FW20">
        <v>7</v>
      </c>
      <c r="FX20">
        <v>27</v>
      </c>
      <c r="FY20" t="str">
        <f>IF(COUNTIFS(Raw_data_01!A:A,$A20,Raw_data_01!E:E,27)&gt;0,SUMIFS(Raw_data_01!G:G,Raw_data_01!A:A,$A20,Raw_data_01!E:E,27),"")</f>
        <v/>
      </c>
      <c r="FZ20" s="2" t="str">
        <f>IF(COUNTIFS(Raw_data_01!A:A,$A20,Raw_data_01!E:E,27)&gt;0,AVERAGEIFS(Raw_data_01!I:I,Raw_data_01!A:A,$A20,Raw_data_01!E:E,27),"")</f>
        <v/>
      </c>
      <c r="GA20" s="2" t="str">
        <f>IF(COUNTIFS(Raw_data_01!A:A,$A20,Raw_data_01!E:E,27)&gt;0,SUMIFS(Raw_data_01!J:J,Raw_data_01!A:A,$A20,Raw_data_01!E:E,27),"")</f>
        <v/>
      </c>
      <c r="GC20">
        <v>7</v>
      </c>
      <c r="GD20">
        <v>28</v>
      </c>
      <c r="GE20" t="str">
        <f>IF(COUNTIFS(Raw_data_01!A:A,$A20,Raw_data_01!E:E,28)&gt;0,SUMIFS(Raw_data_01!G:G,Raw_data_01!A:A,$A20,Raw_data_01!E:E,28),"")</f>
        <v/>
      </c>
      <c r="GF20" s="2" t="str">
        <f>IF(COUNTIFS(Raw_data_01!A:A,$A20,Raw_data_01!E:E,28)&gt;0,AVERAGEIFS(Raw_data_01!I:I,Raw_data_01!A:A,$A20,Raw_data_01!E:E,28),"")</f>
        <v/>
      </c>
      <c r="GG20" s="2" t="str">
        <f>IF(COUNTIFS(Raw_data_01!A:A,$A20,Raw_data_01!E:E,28)&gt;0,SUMIFS(Raw_data_01!J:J,Raw_data_01!A:A,$A20,Raw_data_01!E:E,28),"")</f>
        <v/>
      </c>
    </row>
    <row r="21" spans="1:189" x14ac:dyDescent="0.25">
      <c r="A21" t="s">
        <v>63</v>
      </c>
      <c r="B21" s="2">
        <f>IF(D20&lt;&gt;0, D20, IFERROR(INDEX(D3:D$20, MATCH(1, D3:D$20&lt;&gt;0, 0)), LOOKUP(2, 1/(D3:D$20&lt;&gt;0), D3:D$20)))</f>
        <v>540</v>
      </c>
      <c r="C21" s="2"/>
      <c r="D21" s="2">
        <f t="shared" si="0"/>
        <v>540</v>
      </c>
      <c r="F21">
        <v>1</v>
      </c>
      <c r="G21">
        <v>1</v>
      </c>
      <c r="H21" s="2" t="str">
        <f>IF(COUNTIFS(Raw_data_01!A:A,$A21,Raw_data_01!E:E,1)&gt;0,SUMIFS(Raw_data_01!F:F,Raw_data_01!A:A,$A21,Raw_data_01!E:E,1), "")</f>
        <v/>
      </c>
      <c r="I21" t="str">
        <f>IF(COUNTIFS(Raw_data_01!A:A,$A21,Raw_data_01!E:E,1)&gt;0,SUMIFS(Raw_data_01!G:G,Raw_data_01!A:A,$A21,Raw_data_01!E:E,1), "")</f>
        <v/>
      </c>
      <c r="J21" s="2" t="str">
        <f>IF(COUNTIFS(Raw_data_01!A:A,$A21,Raw_data_01!E:E,1)&gt;0,AVERAGEIFS(Raw_data_01!I:I,Raw_data_01!A:A,$A21,Raw_data_01!E:E,1), "")</f>
        <v/>
      </c>
      <c r="K21" s="2" t="str">
        <f>IF(COUNTIFS(Raw_data_01!A:A,$A21,Raw_data_01!E:E,1)&gt;0,SUMIFS(Raw_data_01!J:J,Raw_data_01!A:A,$A21,Raw_data_01!E:E,1), "")</f>
        <v/>
      </c>
      <c r="M21">
        <v>1</v>
      </c>
      <c r="N21">
        <v>2</v>
      </c>
      <c r="O21" s="2" t="str">
        <f>IF(COUNTIFS(Raw_data_01!A:A,$A21,Raw_data_01!E:E,2)&gt;0,SUMIFS(Raw_data_01!F:F,Raw_data_01!A:A,$A21,Raw_data_01!E:E,2), "")</f>
        <v/>
      </c>
      <c r="P21" t="str">
        <f>IF(COUNTIFS(Raw_data_01!A:A,$A21,Raw_data_01!E:E,2)&gt;0,SUMIFS(Raw_data_01!G:G,Raw_data_01!A:A,$A21,Raw_data_01!E:E,2), "")</f>
        <v/>
      </c>
      <c r="Q21" s="2" t="str">
        <f>IF(COUNTIFS(Raw_data_01!A:A,$A21,Raw_data_01!E:E,2)&gt;0,AVERAGEIFS(Raw_data_01!I:I,Raw_data_01!A:A,$A21,Raw_data_01!E:E,2), "")</f>
        <v/>
      </c>
      <c r="R21" s="2" t="str">
        <f>IF(COUNTIFS(Raw_data_01!A:A,$A21,Raw_data_01!E:E,2)&gt;0,SUMIFS(Raw_data_01!J:J,Raw_data_01!A:A,$A21,Raw_data_01!E:E,2), "")</f>
        <v/>
      </c>
      <c r="T21">
        <v>1</v>
      </c>
      <c r="U21">
        <v>3</v>
      </c>
      <c r="V21" s="2" t="str">
        <f>IF(COUNTIFS(Raw_data_01!A:A,$A21,Raw_data_01!E:E,3)&gt;0,SUMIFS(Raw_data_01!F:F,Raw_data_01!A:A,$A21,Raw_data_01!E:E,3), "")</f>
        <v/>
      </c>
      <c r="W21" t="str">
        <f>IF(COUNTIFS(Raw_data_01!A:A,$A21,Raw_data_01!E:E,3)&gt;0,SUMIFS(Raw_data_01!G:G,Raw_data_01!A:A,$A21,Raw_data_01!E:E,3), "")</f>
        <v/>
      </c>
      <c r="X21" s="2" t="str">
        <f>IF(COUNTIFS(Raw_data_01!A:A,$A21,Raw_data_01!E:E,3)&gt;0,AVERAGEIFS(Raw_data_01!I:I,Raw_data_01!A:A,$A21,Raw_data_01!E:E,3), "")</f>
        <v/>
      </c>
      <c r="Y21" s="2" t="str">
        <f>IF(COUNTIFS(Raw_data_01!A:A,$A21,Raw_data_01!E:E,3)&gt;0,SUMIFS(Raw_data_01!J:J,Raw_data_01!A:A,$A21,Raw_data_01!E:E,3), "")</f>
        <v/>
      </c>
      <c r="AA21">
        <v>1</v>
      </c>
      <c r="AB21">
        <v>8</v>
      </c>
      <c r="AC21" s="2" t="str">
        <f>IF(COUNTIFS(Raw_data_01!A:A,$A21,Raw_data_01!E:E,8)&gt;0,SUMIFS(Raw_data_01!F:F,Raw_data_01!A:A,$A21,Raw_data_01!E:E,8), "")</f>
        <v/>
      </c>
      <c r="AD21" t="str">
        <f>IF(COUNTIFS(Raw_data_01!A:A,$A21,Raw_data_01!E:E,8)&gt;0,SUMIFS(Raw_data_01!G:G,Raw_data_01!A:A,$A21,Raw_data_01!E:E,8), "")</f>
        <v/>
      </c>
      <c r="AE21" s="2" t="str">
        <f>IF(COUNTIFS(Raw_data_01!A:A,$A21,Raw_data_01!E:E,8)&gt;0,AVERAGEIFS(Raw_data_01!I:I,Raw_data_01!A:A,$A21,Raw_data_01!E:E,8), "")</f>
        <v/>
      </c>
      <c r="AF21" s="2" t="str">
        <f>IF(COUNTIFS(Raw_data_01!A:A,$A21,Raw_data_01!E:E,8)&gt;0,SUMIFS(Raw_data_01!J:J,Raw_data_01!A:A,$A21,Raw_data_01!E:E,8), "")</f>
        <v/>
      </c>
      <c r="AH21">
        <v>1</v>
      </c>
      <c r="AI21">
        <v>6</v>
      </c>
      <c r="AJ21" s="2" t="str">
        <f>IF(COUNTIFS(Raw_data_01!A:A,$A21,Raw_data_01!E:E,6)&gt;0,SUMIFS(Raw_data_01!F:F,Raw_data_01!A:A,$A21,Raw_data_01!E:E,6), "")</f>
        <v/>
      </c>
      <c r="AK21" t="str">
        <f>IF(COUNTIFS(Raw_data_01!A:A,$A21,Raw_data_01!E:E,6)&gt;0,SUMIFS(Raw_data_01!G:G,Raw_data_01!A:A,$A21,Raw_data_01!E:E,6), "")</f>
        <v/>
      </c>
      <c r="AL21" s="2" t="str">
        <f>IF(COUNTIFS(Raw_data_01!A:A,$A21,Raw_data_01!E:E,6)&gt;0,AVERAGEIFS(Raw_data_01!I:I,Raw_data_01!A:A,$A21,Raw_data_01!E:E,6), "")</f>
        <v/>
      </c>
      <c r="AM21" s="2" t="str">
        <f>IF(COUNTIFS(Raw_data_01!A:A,$A21,Raw_data_01!E:E,6)&gt;0,SUMIFS(Raw_data_01!J:J,Raw_data_01!A:A,$A21,Raw_data_01!E:E,6), "")</f>
        <v/>
      </c>
      <c r="AO21">
        <v>1</v>
      </c>
      <c r="AP21">
        <v>7</v>
      </c>
      <c r="AQ21" s="2" t="str">
        <f>IF(COUNTIFS(Raw_data_01!A:A,$A21,Raw_data_01!E:E,7)&gt;0,SUMIFS(Raw_data_01!F:F,Raw_data_01!A:A,$A21,Raw_data_01!E:E,7), "")</f>
        <v/>
      </c>
      <c r="AR21" t="str">
        <f>IF(COUNTIFS(Raw_data_01!A:A,$A21,Raw_data_01!E:E,7)&gt;0,SUMIFS(Raw_data_01!G:G,Raw_data_01!A:A,$A21,Raw_data_01!E:E,7), "")</f>
        <v/>
      </c>
      <c r="AS21" s="2" t="str">
        <f>IF(COUNTIFS(Raw_data_01!A:A,$A21,Raw_data_01!E:E,7)&gt;0,AVERAGEIFS(Raw_data_01!I:I,Raw_data_01!A:A,$A21,Raw_data_01!E:E,7), "")</f>
        <v/>
      </c>
      <c r="AT21" s="2" t="str">
        <f>IF(COUNTIFS(Raw_data_01!A:A,$A21,Raw_data_01!E:E,7)&gt;0,SUMIFS(Raw_data_01!J:J,Raw_data_01!A:A,$A21,Raw_data_01!E:E,7), "")</f>
        <v/>
      </c>
      <c r="AV21">
        <v>2</v>
      </c>
      <c r="AW21">
        <v>4</v>
      </c>
      <c r="AX21" t="str">
        <f>IF(COUNTIFS(Raw_data_01!A:A,$A21,Raw_data_01!E:E,4)&gt;0,SUMIFS(Raw_data_01!G:G,Raw_data_01!A:A,$A21,Raw_data_01!E:E,4),"")</f>
        <v/>
      </c>
      <c r="AY21" s="2" t="str">
        <f>IF(COUNTIFS(Raw_data_01!A:A,$A21,Raw_data_01!E:E,4)&gt;0,AVERAGEIFS(Raw_data_01!I:I,Raw_data_01!A:A,$A21,Raw_data_01!E:E,4),"")</f>
        <v/>
      </c>
      <c r="AZ21" s="2" t="str">
        <f>IF(COUNTIFS(Raw_data_01!A:A,$A21,Raw_data_01!E:E,4)&gt;0,SUMIFS(Raw_data_01!J:J,Raw_data_01!A:A,$A21,Raw_data_01!E:E,4),"")</f>
        <v/>
      </c>
      <c r="BB21">
        <v>2</v>
      </c>
      <c r="BC21">
        <v>5</v>
      </c>
      <c r="BD21" t="str">
        <f>IF(COUNTIFS(Raw_data_01!A:A,$A21,Raw_data_01!E:E,5)&gt;0,SUMIFS(Raw_data_01!G:G,Raw_data_01!A:A,$A21,Raw_data_01!E:E,5),"")</f>
        <v/>
      </c>
      <c r="BE21" s="2" t="str">
        <f>IF(COUNTIFS(Raw_data_01!A:A,$A21,Raw_data_01!E:E,5)&gt;0,AVERAGEIFS(Raw_data_01!I:I,Raw_data_01!A:A,$A21,Raw_data_01!E:E,5),"")</f>
        <v/>
      </c>
      <c r="BF21" s="2" t="str">
        <f>IF(COUNTIFS(Raw_data_01!A:A,$A21,Raw_data_01!E:E,5)&gt;0,SUMIFS(Raw_data_01!J:J,Raw_data_01!A:A,$A21,Raw_data_01!E:E,5),"")</f>
        <v/>
      </c>
      <c r="BH21">
        <v>3</v>
      </c>
      <c r="BI21">
        <v>9</v>
      </c>
      <c r="BJ21" s="2" t="str">
        <f>IF(COUNTIFS(Raw_data_01!A:A,$A21,Raw_data_01!E:E,9)&gt;0,SUMIFS(Raw_data_01!F:F,Raw_data_01!A:A,$A21,Raw_data_01!E:E,9), "")</f>
        <v/>
      </c>
      <c r="BK21" t="str">
        <f>IF(COUNTIFS(Raw_data_01!A:A,$A21,Raw_data_01!E:E,9)&gt;0,SUMIFS(Raw_data_01!G:G,Raw_data_01!A:A,$A21,Raw_data_01!E:E,9), "")</f>
        <v/>
      </c>
      <c r="BL21" s="2" t="str">
        <f>IF(COUNTIFS(Raw_data_01!A:A,$A21,Raw_data_01!E:E,9)&gt;0,AVERAGEIFS(Raw_data_01!I:I,Raw_data_01!A:A,$A21,Raw_data_01!E:E,9), "")</f>
        <v/>
      </c>
      <c r="BM21" s="2" t="str">
        <f>IF(COUNTIFS(Raw_data_01!A:A,$A21,Raw_data_01!E:E,9)&gt;0,SUMIFS(Raw_data_01!J:J,Raw_data_01!A:A,$A21,Raw_data_01!E:E,9), "")</f>
        <v/>
      </c>
      <c r="BO21">
        <v>3</v>
      </c>
      <c r="BP21">
        <v>10</v>
      </c>
      <c r="BQ21" s="2" t="str">
        <f>IF(COUNTIFS(Raw_data_01!A:A,$A21,Raw_data_01!E:E,10)&gt;0,SUMIFS(Raw_data_01!F:F,Raw_data_01!A:A,$A21,Raw_data_01!E:E,10), "")</f>
        <v/>
      </c>
      <c r="BR21" t="str">
        <f>IF(COUNTIFS(Raw_data_01!A:A,$A21,Raw_data_01!E:E,10)&gt;0,SUMIFS(Raw_data_01!G:G,Raw_data_01!A:A,$A21,Raw_data_01!E:E,10), "")</f>
        <v/>
      </c>
      <c r="BS21" s="2" t="str">
        <f>IF(COUNTIFS(Raw_data_01!A:A,$A21,Raw_data_01!E:E,10)&gt;0,AVERAGEIFS(Raw_data_01!I:I,Raw_data_01!A:A,$A21,Raw_data_01!E:E,10), "")</f>
        <v/>
      </c>
      <c r="BT21" s="2" t="str">
        <f>IF(COUNTIFS(Raw_data_01!A:A,$A21,Raw_data_01!E:E,10)&gt;0,SUMIFS(Raw_data_01!J:J,Raw_data_01!A:A,$A21,Raw_data_01!E:E,10), "")</f>
        <v/>
      </c>
      <c r="BV21">
        <v>3</v>
      </c>
      <c r="BW21">
        <v>14</v>
      </c>
      <c r="BX21" s="2" t="str">
        <f>IF(COUNTIFS(Raw_data_01!A:A,$A21,Raw_data_01!E:E,14)&gt;0,SUMIFS(Raw_data_01!F:F,Raw_data_01!A:A,$A21,Raw_data_01!E:E,14), "")</f>
        <v/>
      </c>
      <c r="BY21" t="str">
        <f>IF(COUNTIFS(Raw_data_01!A:A,$A21,Raw_data_01!E:E,14)&gt;0,SUMIFS(Raw_data_01!G:G,Raw_data_01!A:A,$A21,Raw_data_01!E:E,14), "")</f>
        <v/>
      </c>
      <c r="BZ21" s="2" t="str">
        <f>IF(COUNTIFS(Raw_data_01!A:A,$A21,Raw_data_01!E:E,14)&gt;0,AVERAGEIFS(Raw_data_01!I:I,Raw_data_01!A:A,$A21,Raw_data_01!E:E,14), "")</f>
        <v/>
      </c>
      <c r="CA21" s="2" t="str">
        <f>IF(COUNTIFS(Raw_data_01!A:A,$A21,Raw_data_01!E:E,14)&gt;0,SUMIFS(Raw_data_01!J:J,Raw_data_01!A:A,$A21,Raw_data_01!E:E,14), "")</f>
        <v/>
      </c>
      <c r="CC21">
        <v>3</v>
      </c>
      <c r="CD21">
        <v>13</v>
      </c>
      <c r="CE21" s="2" t="str">
        <f>IF(COUNTIFS(Raw_data_01!A:A,$A21,Raw_data_01!E:E,13)&gt;0,SUMIFS(Raw_data_01!F:F,Raw_data_01!A:A,$A21,Raw_data_01!E:E,13), "")</f>
        <v/>
      </c>
      <c r="CF21" t="str">
        <f>IF(COUNTIFS(Raw_data_01!A:A,$A21,Raw_data_01!E:E,13)&gt;0,SUMIFS(Raw_data_01!G:G,Raw_data_01!A:A,$A21,Raw_data_01!E:E,13), "")</f>
        <v/>
      </c>
      <c r="CG21" s="2" t="str">
        <f>IF(COUNTIFS(Raw_data_01!A:A,$A21,Raw_data_01!E:E,13)&gt;0,AVERAGEIFS(Raw_data_01!I:I,Raw_data_01!A:A,$A21,Raw_data_01!E:E,13), "")</f>
        <v/>
      </c>
      <c r="CH21" s="2" t="str">
        <f>IF(COUNTIFS(Raw_data_01!A:A,$A21,Raw_data_01!E:E,13)&gt;0,SUMIFS(Raw_data_01!J:J,Raw_data_01!A:A,$A21,Raw_data_01!E:E,13), "")</f>
        <v/>
      </c>
      <c r="CJ21">
        <v>3</v>
      </c>
      <c r="CK21">
        <v>11</v>
      </c>
      <c r="CL21" s="2" t="str">
        <f>IF(COUNTIFS(Raw_data_01!A:A,$A21,Raw_data_01!E:E,11)&gt;0,SUMIFS(Raw_data_01!F:F,Raw_data_01!A:A,$A21,Raw_data_01!E:E,11), "")</f>
        <v/>
      </c>
      <c r="CM21" t="str">
        <f>IF(COUNTIFS(Raw_data_01!A:A,$A21,Raw_data_01!E:E,11)&gt;0,SUMIFS(Raw_data_01!G:G,Raw_data_01!A:A,$A21,Raw_data_01!E:E,11), "")</f>
        <v/>
      </c>
      <c r="CN21" s="2" t="str">
        <f>IF(COUNTIFS(Raw_data_01!A:A,$A21,Raw_data_01!E:E,11)&gt;0,AVERAGEIFS(Raw_data_01!I:I,Raw_data_01!A:A,$A21,Raw_data_01!E:E,11), "")</f>
        <v/>
      </c>
      <c r="CO21" s="2" t="str">
        <f>IF(COUNTIFS(Raw_data_01!A:A,$A21,Raw_data_01!E:E,11)&gt;0,SUMIFS(Raw_data_01!J:J,Raw_data_01!A:A,$A21,Raw_data_01!E:E,11), "")</f>
        <v/>
      </c>
      <c r="CQ21">
        <v>3</v>
      </c>
      <c r="CR21">
        <v>15</v>
      </c>
      <c r="CS21" s="2" t="str">
        <f>IF(COUNTIFS(Raw_data_01!A:A,$A21,Raw_data_01!E:E,15)&gt;0,SUMIFS(Raw_data_01!F:F,Raw_data_01!A:A,$A21,Raw_data_01!E:E,15), "")</f>
        <v/>
      </c>
      <c r="CT21" t="str">
        <f>IF(COUNTIFS(Raw_data_01!A:A,$A21,Raw_data_01!E:E,15)&gt;0,SUMIFS(Raw_data_01!G:G,Raw_data_01!A:A,$A21,Raw_data_01!E:E,15), "")</f>
        <v/>
      </c>
      <c r="CU21" s="2" t="str">
        <f>IF(COUNTIFS(Raw_data_01!A:A,$A21,Raw_data_01!E:E,15)&gt;0,AVERAGEIFS(Raw_data_01!I:I,Raw_data_01!A:A,$A21,Raw_data_01!E:E,15), "")</f>
        <v/>
      </c>
      <c r="CV21" s="2" t="str">
        <f>IF(COUNTIFS(Raw_data_01!A:A,$A21,Raw_data_01!E:E,15)&gt;0,SUMIFS(Raw_data_01!J:J,Raw_data_01!A:A,$A21,Raw_data_01!E:E,15), "")</f>
        <v/>
      </c>
      <c r="CX21">
        <v>3</v>
      </c>
      <c r="CY21">
        <v>12</v>
      </c>
      <c r="CZ21" t="str">
        <f>IF(COUNTIFS(Raw_data_01!A:A,$A21,Raw_data_01!E:E,12)&gt;0,SUMIFS(Raw_data_01!G:G,Raw_data_01!A:A,$A21,Raw_data_01!E:E,12),"")</f>
        <v/>
      </c>
      <c r="DA21" s="2" t="str">
        <f>IF(COUNTIFS(Raw_data_01!A:A,$A21,Raw_data_01!E:E,12)&gt;0,AVERAGEIFS(Raw_data_01!I:I,Raw_data_01!A:A,$A21,Raw_data_01!E:E,12),"")</f>
        <v/>
      </c>
      <c r="DB21" t="str">
        <f>IF(COUNTIFS(Raw_data_01!A:A,$A21,Raw_data_01!E:E,12)&gt;0,SUMIFS(Raw_data_01!J:J,Raw_data_01!A:A,$A21,Raw_data_01!E:E,12),"")</f>
        <v/>
      </c>
      <c r="DD21">
        <v>4</v>
      </c>
      <c r="DE21">
        <v>16</v>
      </c>
      <c r="DF21" s="2" t="str">
        <f>IF(COUNTIFS(Raw_data_01!A:A,$A21,Raw_data_01!E:E,16)&gt;0,SUMIFS(Raw_data_01!F:F,Raw_data_01!A:A,$A21,Raw_data_01!E:E,16), "")</f>
        <v/>
      </c>
      <c r="DG21" t="str">
        <f>IF(COUNTIFS(Raw_data_01!A:A,$A21,Raw_data_01!E:E,16)&gt;0,SUMIFS(Raw_data_01!G:G,Raw_data_01!A:A,$A21,Raw_data_01!E:E,16), "")</f>
        <v/>
      </c>
      <c r="DH21" s="2" t="str">
        <f>IF(COUNTIFS(Raw_data_01!A:A,$A21,Raw_data_01!E:E,16)&gt;0,AVERAGEIFS(Raw_data_01!I:I,Raw_data_01!A:A,$A21,Raw_data_01!E:E,16), "")</f>
        <v/>
      </c>
      <c r="DI21" s="2" t="str">
        <f>IF(COUNTIFS(Raw_data_01!A:A,$A21,Raw_data_01!E:E,16)&gt;0,SUMIFS(Raw_data_01!J:J,Raw_data_01!A:A,$A21,Raw_data_01!E:E,16), "")</f>
        <v/>
      </c>
      <c r="DK21">
        <v>4</v>
      </c>
      <c r="DL21">
        <v>17</v>
      </c>
      <c r="DM21" s="2" t="str">
        <f>IF(COUNTIFS(Raw_data_01!A:A,$A21,Raw_data_01!E:E,17)&gt;0,SUMIFS(Raw_data_01!F:F,Raw_data_01!A:A,$A21,Raw_data_01!E:E,17), "")</f>
        <v/>
      </c>
      <c r="DN21" t="str">
        <f>IF(COUNTIFS(Raw_data_01!A:A,$A21,Raw_data_01!E:E,17)&gt;0,SUMIFS(Raw_data_01!G:G,Raw_data_01!A:A,$A21,Raw_data_01!E:E,17), "")</f>
        <v/>
      </c>
      <c r="DO21" s="2" t="str">
        <f>IF(COUNTIFS(Raw_data_01!A:A,$A21,Raw_data_01!E:E,17)&gt;0,AVERAGEIFS(Raw_data_01!I:I,Raw_data_01!A:A,$A21,Raw_data_01!E:E,17), "")</f>
        <v/>
      </c>
      <c r="DP21" s="2" t="str">
        <f>IF(COUNTIFS(Raw_data_01!A:A,$A21,Raw_data_01!E:E,17)&gt;0,SUMIFS(Raw_data_01!J:J,Raw_data_01!A:A,$A21,Raw_data_01!E:E,17), "")</f>
        <v/>
      </c>
      <c r="DR21">
        <v>5</v>
      </c>
      <c r="DS21">
        <v>18</v>
      </c>
      <c r="DT21" s="2" t="str">
        <f>IF(COUNTIFS(Raw_data_01!A:A,$A21,Raw_data_01!E:E,18)&gt;0,SUMIFS(Raw_data_01!F:F,Raw_data_01!A:A,$A21,Raw_data_01!E:E,18), "")</f>
        <v/>
      </c>
      <c r="DU21" t="str">
        <f>IF(COUNTIFS(Raw_data_01!A:A,$A21,Raw_data_01!E:E,18)&gt;0,SUMIFS(Raw_data_01!G:G,Raw_data_01!A:A,$A21,Raw_data_01!E:E,18), "")</f>
        <v/>
      </c>
      <c r="DV21" s="2" t="str">
        <f>IF(COUNTIFS(Raw_data_01!A:A,$A21,Raw_data_01!E:E,18)&gt;0,AVERAGEIFS(Raw_data_01!I:I,Raw_data_01!A:A,$A21,Raw_data_01!E:E,18), "")</f>
        <v/>
      </c>
      <c r="DW21" s="2" t="str">
        <f>IF(COUNTIFS(Raw_data_01!A:A,$A21,Raw_data_01!E:E,18)&gt;0,SUMIFS(Raw_data_01!J:J,Raw_data_01!A:A,$A21,Raw_data_01!E:E,18), "")</f>
        <v/>
      </c>
      <c r="DY21">
        <v>5</v>
      </c>
      <c r="DZ21">
        <v>19</v>
      </c>
      <c r="EA21" t="str">
        <f>IF(COUNTIFS(Raw_data_01!A:A,$A21,Raw_data_01!E:E,19)&gt;0,SUMIFS(Raw_data_01!G:G,Raw_data_01!A:A,$A21,Raw_data_01!E:E,19),"")</f>
        <v/>
      </c>
      <c r="EB21" s="2" t="str">
        <f>IF(COUNTIFS(Raw_data_01!A:A,$A21,Raw_data_01!E:E,19)&gt;0,AVERAGEIFS(Raw_data_01!I:I,Raw_data_01!A:A,$A21,Raw_data_01!E:E,19),"")</f>
        <v/>
      </c>
      <c r="EC21" s="2" t="str">
        <f>IF(COUNTIFS(Raw_data_01!A:A,$A21,Raw_data_01!E:E,19)&gt;0,SUMIFS(Raw_data_01!J:J,Raw_data_01!A:A,$A21,Raw_data_01!E:E,19),"")</f>
        <v/>
      </c>
      <c r="EE21">
        <v>5</v>
      </c>
      <c r="EF21">
        <v>20</v>
      </c>
      <c r="EG21" s="2" t="str">
        <f>IF(COUNTIFS(Raw_data_01!A:A,$A21,Raw_data_01!E:E,20)&gt;0,SUMIFS(Raw_data_01!F:F,Raw_data_01!A:A,$A21,Raw_data_01!E:E,20), "")</f>
        <v/>
      </c>
      <c r="EH21" t="str">
        <f>IF(COUNTIFS(Raw_data_01!A:A,$A21,Raw_data_01!E:E,20)&gt;0,SUMIFS(Raw_data_01!G:G,Raw_data_01!A:A,$A21,Raw_data_01!E:E,20), "")</f>
        <v/>
      </c>
      <c r="EI21" s="2" t="str">
        <f>IF(COUNTIFS(Raw_data_01!A:A,$A21,Raw_data_01!E:E,20)&gt;0,AVERAGEIFS(Raw_data_01!I:I,Raw_data_01!A:A,$A21,Raw_data_01!E:E,20), "")</f>
        <v/>
      </c>
      <c r="EJ21" s="2" t="str">
        <f>IF(COUNTIFS(Raw_data_01!A:A,$A21,Raw_data_01!E:E,20)&gt;0,SUMIFS(Raw_data_01!J:J,Raw_data_01!A:A,$A21,Raw_data_01!E:E,20), "")</f>
        <v/>
      </c>
      <c r="EL21">
        <v>5</v>
      </c>
      <c r="EM21">
        <v>21</v>
      </c>
      <c r="EN21" s="2" t="str">
        <f>IF(COUNTIFS(Raw_data_01!A:A,$A21,Raw_data_01!E:E,21)&gt;0,SUMIFS(Raw_data_01!F:F,Raw_data_01!A:A,$A21,Raw_data_01!E:E,21), "")</f>
        <v/>
      </c>
      <c r="EO21" t="str">
        <f>IF(COUNTIFS(Raw_data_01!A:A,$A21,Raw_data_01!E:E,21)&gt;0,SUMIFS(Raw_data_01!G:G,Raw_data_01!A:A,$A21,Raw_data_01!E:E,21), "")</f>
        <v/>
      </c>
      <c r="EP21" s="2" t="str">
        <f>IF(COUNTIFS(Raw_data_01!A:A,$A21,Raw_data_01!E:E,21)&gt;0,AVERAGEIFS(Raw_data_01!I:I,Raw_data_01!A:A,$A21,Raw_data_01!E:E,21), "")</f>
        <v/>
      </c>
      <c r="EQ21" s="2" t="str">
        <f>IF(COUNTIFS(Raw_data_01!A:A,$A21,Raw_data_01!E:E,21)&gt;0,SUMIFS(Raw_data_01!J:J,Raw_data_01!A:A,$A21,Raw_data_01!E:E,21), "")</f>
        <v/>
      </c>
      <c r="ES21">
        <v>6</v>
      </c>
      <c r="ET21">
        <v>22</v>
      </c>
      <c r="EU21" t="str">
        <f>IF(COUNTIFS(Raw_data_01!A:A,$A21,Raw_data_01!E:E,22)&gt;0,SUMIFS(Raw_data_01!G:G,Raw_data_01!A:A,$A21,Raw_data_01!E:E,22),"")</f>
        <v/>
      </c>
      <c r="EV21" s="2" t="str">
        <f>IF(COUNTIFS(Raw_data_01!A:A,$A21,Raw_data_01!E:E,22)&gt;0,AVERAGEIFS(Raw_data_01!I:I,Raw_data_01!A:A,$A21,Raw_data_01!E:E,22),"")</f>
        <v/>
      </c>
      <c r="EW21" s="2" t="str">
        <f>IF(COUNTIFS(Raw_data_01!A:A,$A21,Raw_data_01!E:E,22)&gt;0,SUMIFS(Raw_data_01!J:J,Raw_data_01!A:A,$A21,Raw_data_01!E:E,22),"")</f>
        <v/>
      </c>
      <c r="EY21">
        <v>6</v>
      </c>
      <c r="EZ21">
        <v>23</v>
      </c>
      <c r="FA21" t="str">
        <f>IF(COUNTIFS(Raw_data_01!A:A,$A21,Raw_data_01!E:E,23)&gt;0,SUMIFS(Raw_data_01!G:G,Raw_data_01!A:A,$A21,Raw_data_01!E:E,23),"")</f>
        <v/>
      </c>
      <c r="FB21" s="2" t="str">
        <f>IF(COUNTIFS(Raw_data_01!A:A,$A21,Raw_data_01!E:E,23)&gt;0,AVERAGEIFS(Raw_data_01!I:I,Raw_data_01!A:A,$A21,Raw_data_01!E:E,23),"")</f>
        <v/>
      </c>
      <c r="FC21" s="2" t="str">
        <f>IF(COUNTIFS(Raw_data_01!A:A,$A21,Raw_data_01!E:E,23)&gt;0,SUMIFS(Raw_data_01!J:J,Raw_data_01!A:A,$A21,Raw_data_01!E:E,23),"")</f>
        <v/>
      </c>
      <c r="FE21">
        <v>6</v>
      </c>
      <c r="FF21">
        <v>24</v>
      </c>
      <c r="FG21" t="str">
        <f>IF(COUNTIFS(Raw_data_01!A:A,$A21,Raw_data_01!E:E,24)&gt;0,SUMIFS(Raw_data_01!G:G,Raw_data_01!A:A,$A21,Raw_data_01!E:E,24),"")</f>
        <v/>
      </c>
      <c r="FH21" s="2" t="str">
        <f>IF(COUNTIFS(Raw_data_01!A:A,$A21,Raw_data_01!E:E,24)&gt;0,AVERAGEIFS(Raw_data_01!I:I,Raw_data_01!A:A,$A21,Raw_data_01!E:E,24),"")</f>
        <v/>
      </c>
      <c r="FI21" s="2" t="str">
        <f>IF(COUNTIFS(Raw_data_01!A:A,$A21,Raw_data_01!E:E,24)&gt;0,SUMIFS(Raw_data_01!J:J,Raw_data_01!A:A,$A21,Raw_data_01!E:E,24),"")</f>
        <v/>
      </c>
      <c r="FK21">
        <v>7</v>
      </c>
      <c r="FL21">
        <v>25</v>
      </c>
      <c r="FM21" t="str">
        <f>IF(COUNTIFS(Raw_data_01!A:A,$A21,Raw_data_01!E:E,25)&gt;0,SUMIFS(Raw_data_01!G:G,Raw_data_01!A:A,$A21,Raw_data_01!E:E,25),"")</f>
        <v/>
      </c>
      <c r="FN21" s="2" t="str">
        <f>IF(COUNTIFS(Raw_data_01!A:A,$A21,Raw_data_01!E:E,25)&gt;0,AVERAGEIFS(Raw_data_01!I:I,Raw_data_01!A:A,$A21,Raw_data_01!E:E,25),"")</f>
        <v/>
      </c>
      <c r="FO21" s="2" t="str">
        <f>IF(COUNTIFS(Raw_data_01!A:A,$A21,Raw_data_01!E:E,25)&gt;0,SUMIFS(Raw_data_01!J:J,Raw_data_01!A:A,$A21,Raw_data_01!E:E,25),"")</f>
        <v/>
      </c>
      <c r="FQ21">
        <v>7</v>
      </c>
      <c r="FR21">
        <v>26</v>
      </c>
      <c r="FS21" t="str">
        <f>IF(COUNTIFS(Raw_data_01!A:A,$A21,Raw_data_01!E:E,26)&gt;0,SUMIFS(Raw_data_01!G:G,Raw_data_01!A:A,$A21,Raw_data_01!E:E,26),"")</f>
        <v/>
      </c>
      <c r="FT21" s="2" t="str">
        <f>IF(COUNTIFS(Raw_data_01!A:A,$A21,Raw_data_01!E:E,26)&gt;0,AVERAGEIFS(Raw_data_01!I:I,Raw_data_01!A:A,$A21,Raw_data_01!E:E,26),"")</f>
        <v/>
      </c>
      <c r="FU21" s="2" t="str">
        <f>IF(COUNTIFS(Raw_data_01!A:A,$A21,Raw_data_01!E:E,26)&gt;0,SUMIFS(Raw_data_01!J:J,Raw_data_01!A:A,$A21,Raw_data_01!E:E,26),"")</f>
        <v/>
      </c>
      <c r="FW21">
        <v>7</v>
      </c>
      <c r="FX21">
        <v>27</v>
      </c>
      <c r="FY21" t="str">
        <f>IF(COUNTIFS(Raw_data_01!A:A,$A21,Raw_data_01!E:E,27)&gt;0,SUMIFS(Raw_data_01!G:G,Raw_data_01!A:A,$A21,Raw_data_01!E:E,27),"")</f>
        <v/>
      </c>
      <c r="FZ21" s="2" t="str">
        <f>IF(COUNTIFS(Raw_data_01!A:A,$A21,Raw_data_01!E:E,27)&gt;0,AVERAGEIFS(Raw_data_01!I:I,Raw_data_01!A:A,$A21,Raw_data_01!E:E,27),"")</f>
        <v/>
      </c>
      <c r="GA21" s="2" t="str">
        <f>IF(COUNTIFS(Raw_data_01!A:A,$A21,Raw_data_01!E:E,27)&gt;0,SUMIFS(Raw_data_01!J:J,Raw_data_01!A:A,$A21,Raw_data_01!E:E,27),"")</f>
        <v/>
      </c>
      <c r="GC21">
        <v>7</v>
      </c>
      <c r="GD21">
        <v>28</v>
      </c>
      <c r="GE21" t="str">
        <f>IF(COUNTIFS(Raw_data_01!A:A,$A21,Raw_data_01!E:E,28)&gt;0,SUMIFS(Raw_data_01!G:G,Raw_data_01!A:A,$A21,Raw_data_01!E:E,28),"")</f>
        <v/>
      </c>
      <c r="GF21" s="2" t="str">
        <f>IF(COUNTIFS(Raw_data_01!A:A,$A21,Raw_data_01!E:E,28)&gt;0,AVERAGEIFS(Raw_data_01!I:I,Raw_data_01!A:A,$A21,Raw_data_01!E:E,28),"")</f>
        <v/>
      </c>
      <c r="GG21" s="2" t="str">
        <f>IF(COUNTIFS(Raw_data_01!A:A,$A21,Raw_data_01!E:E,28)&gt;0,SUMIFS(Raw_data_01!J:J,Raw_data_01!A:A,$A21,Raw_data_01!E:E,28),"")</f>
        <v/>
      </c>
    </row>
    <row r="22" spans="1:189" x14ac:dyDescent="0.25">
      <c r="A22" t="s">
        <v>64</v>
      </c>
      <c r="B22" s="2">
        <f>IF(D21&lt;&gt;0, D21, IFERROR(INDEX(D3:D$21, MATCH(1, D3:D$21&lt;&gt;0, 0)), LOOKUP(2, 1/(D3:D$21&lt;&gt;0), D3:D$21)))</f>
        <v>540</v>
      </c>
      <c r="C22" s="2"/>
      <c r="D22" s="2">
        <f t="shared" si="0"/>
        <v>540</v>
      </c>
      <c r="F22">
        <v>1</v>
      </c>
      <c r="G22">
        <v>1</v>
      </c>
      <c r="H22" s="2" t="str">
        <f>IF(COUNTIFS(Raw_data_01!A:A,$A22,Raw_data_01!E:E,1)&gt;0,SUMIFS(Raw_data_01!F:F,Raw_data_01!A:A,$A22,Raw_data_01!E:E,1), "")</f>
        <v/>
      </c>
      <c r="I22" t="str">
        <f>IF(COUNTIFS(Raw_data_01!A:A,$A22,Raw_data_01!E:E,1)&gt;0,SUMIFS(Raw_data_01!G:G,Raw_data_01!A:A,$A22,Raw_data_01!E:E,1), "")</f>
        <v/>
      </c>
      <c r="J22" s="2" t="str">
        <f>IF(COUNTIFS(Raw_data_01!A:A,$A22,Raw_data_01!E:E,1)&gt;0,AVERAGEIFS(Raw_data_01!I:I,Raw_data_01!A:A,$A22,Raw_data_01!E:E,1), "")</f>
        <v/>
      </c>
      <c r="K22" s="2" t="str">
        <f>IF(COUNTIFS(Raw_data_01!A:A,$A22,Raw_data_01!E:E,1)&gt;0,SUMIFS(Raw_data_01!J:J,Raw_data_01!A:A,$A22,Raw_data_01!E:E,1), "")</f>
        <v/>
      </c>
      <c r="M22">
        <v>1</v>
      </c>
      <c r="N22">
        <v>2</v>
      </c>
      <c r="O22" s="2" t="str">
        <f>IF(COUNTIFS(Raw_data_01!A:A,$A22,Raw_data_01!E:E,2)&gt;0,SUMIFS(Raw_data_01!F:F,Raw_data_01!A:A,$A22,Raw_data_01!E:E,2), "")</f>
        <v/>
      </c>
      <c r="P22" t="str">
        <f>IF(COUNTIFS(Raw_data_01!A:A,$A22,Raw_data_01!E:E,2)&gt;0,SUMIFS(Raw_data_01!G:G,Raw_data_01!A:A,$A22,Raw_data_01!E:E,2), "")</f>
        <v/>
      </c>
      <c r="Q22" s="2" t="str">
        <f>IF(COUNTIFS(Raw_data_01!A:A,$A22,Raw_data_01!E:E,2)&gt;0,AVERAGEIFS(Raw_data_01!I:I,Raw_data_01!A:A,$A22,Raw_data_01!E:E,2), "")</f>
        <v/>
      </c>
      <c r="R22" s="2" t="str">
        <f>IF(COUNTIFS(Raw_data_01!A:A,$A22,Raw_data_01!E:E,2)&gt;0,SUMIFS(Raw_data_01!J:J,Raw_data_01!A:A,$A22,Raw_data_01!E:E,2), "")</f>
        <v/>
      </c>
      <c r="T22">
        <v>1</v>
      </c>
      <c r="U22">
        <v>3</v>
      </c>
      <c r="V22" s="2" t="str">
        <f>IF(COUNTIFS(Raw_data_01!A:A,$A22,Raw_data_01!E:E,3)&gt;0,SUMIFS(Raw_data_01!F:F,Raw_data_01!A:A,$A22,Raw_data_01!E:E,3), "")</f>
        <v/>
      </c>
      <c r="W22" t="str">
        <f>IF(COUNTIFS(Raw_data_01!A:A,$A22,Raw_data_01!E:E,3)&gt;0,SUMIFS(Raw_data_01!G:G,Raw_data_01!A:A,$A22,Raw_data_01!E:E,3), "")</f>
        <v/>
      </c>
      <c r="X22" s="2" t="str">
        <f>IF(COUNTIFS(Raw_data_01!A:A,$A22,Raw_data_01!E:E,3)&gt;0,AVERAGEIFS(Raw_data_01!I:I,Raw_data_01!A:A,$A22,Raw_data_01!E:E,3), "")</f>
        <v/>
      </c>
      <c r="Y22" s="2" t="str">
        <f>IF(COUNTIFS(Raw_data_01!A:A,$A22,Raw_data_01!E:E,3)&gt;0,SUMIFS(Raw_data_01!J:J,Raw_data_01!A:A,$A22,Raw_data_01!E:E,3), "")</f>
        <v/>
      </c>
      <c r="AA22">
        <v>1</v>
      </c>
      <c r="AB22">
        <v>8</v>
      </c>
      <c r="AC22" s="2" t="str">
        <f>IF(COUNTIFS(Raw_data_01!A:A,$A22,Raw_data_01!E:E,8)&gt;0,SUMIFS(Raw_data_01!F:F,Raw_data_01!A:A,$A22,Raw_data_01!E:E,8), "")</f>
        <v/>
      </c>
      <c r="AD22" t="str">
        <f>IF(COUNTIFS(Raw_data_01!A:A,$A22,Raw_data_01!E:E,8)&gt;0,SUMIFS(Raw_data_01!G:G,Raw_data_01!A:A,$A22,Raw_data_01!E:E,8), "")</f>
        <v/>
      </c>
      <c r="AE22" s="2" t="str">
        <f>IF(COUNTIFS(Raw_data_01!A:A,$A22,Raw_data_01!E:E,8)&gt;0,AVERAGEIFS(Raw_data_01!I:I,Raw_data_01!A:A,$A22,Raw_data_01!E:E,8), "")</f>
        <v/>
      </c>
      <c r="AF22" s="2" t="str">
        <f>IF(COUNTIFS(Raw_data_01!A:A,$A22,Raw_data_01!E:E,8)&gt;0,SUMIFS(Raw_data_01!J:J,Raw_data_01!A:A,$A22,Raw_data_01!E:E,8), "")</f>
        <v/>
      </c>
      <c r="AH22">
        <v>1</v>
      </c>
      <c r="AI22">
        <v>6</v>
      </c>
      <c r="AJ22" s="2" t="str">
        <f>IF(COUNTIFS(Raw_data_01!A:A,$A22,Raw_data_01!E:E,6)&gt;0,SUMIFS(Raw_data_01!F:F,Raw_data_01!A:A,$A22,Raw_data_01!E:E,6), "")</f>
        <v/>
      </c>
      <c r="AK22" t="str">
        <f>IF(COUNTIFS(Raw_data_01!A:A,$A22,Raw_data_01!E:E,6)&gt;0,SUMIFS(Raw_data_01!G:G,Raw_data_01!A:A,$A22,Raw_data_01!E:E,6), "")</f>
        <v/>
      </c>
      <c r="AL22" s="2" t="str">
        <f>IF(COUNTIFS(Raw_data_01!A:A,$A22,Raw_data_01!E:E,6)&gt;0,AVERAGEIFS(Raw_data_01!I:I,Raw_data_01!A:A,$A22,Raw_data_01!E:E,6), "")</f>
        <v/>
      </c>
      <c r="AM22" s="2" t="str">
        <f>IF(COUNTIFS(Raw_data_01!A:A,$A22,Raw_data_01!E:E,6)&gt;0,SUMIFS(Raw_data_01!J:J,Raw_data_01!A:A,$A22,Raw_data_01!E:E,6), "")</f>
        <v/>
      </c>
      <c r="AO22">
        <v>1</v>
      </c>
      <c r="AP22">
        <v>7</v>
      </c>
      <c r="AQ22" s="2" t="str">
        <f>IF(COUNTIFS(Raw_data_01!A:A,$A22,Raw_data_01!E:E,7)&gt;0,SUMIFS(Raw_data_01!F:F,Raw_data_01!A:A,$A22,Raw_data_01!E:E,7), "")</f>
        <v/>
      </c>
      <c r="AR22" t="str">
        <f>IF(COUNTIFS(Raw_data_01!A:A,$A22,Raw_data_01!E:E,7)&gt;0,SUMIFS(Raw_data_01!G:G,Raw_data_01!A:A,$A22,Raw_data_01!E:E,7), "")</f>
        <v/>
      </c>
      <c r="AS22" s="2" t="str">
        <f>IF(COUNTIFS(Raw_data_01!A:A,$A22,Raw_data_01!E:E,7)&gt;0,AVERAGEIFS(Raw_data_01!I:I,Raw_data_01!A:A,$A22,Raw_data_01!E:E,7), "")</f>
        <v/>
      </c>
      <c r="AT22" s="2" t="str">
        <f>IF(COUNTIFS(Raw_data_01!A:A,$A22,Raw_data_01!E:E,7)&gt;0,SUMIFS(Raw_data_01!J:J,Raw_data_01!A:A,$A22,Raw_data_01!E:E,7), "")</f>
        <v/>
      </c>
      <c r="AV22">
        <v>2</v>
      </c>
      <c r="AW22">
        <v>4</v>
      </c>
      <c r="AX22" t="str">
        <f>IF(COUNTIFS(Raw_data_01!A:A,$A22,Raw_data_01!E:E,4)&gt;0,SUMIFS(Raw_data_01!G:G,Raw_data_01!A:A,$A22,Raw_data_01!E:E,4),"")</f>
        <v/>
      </c>
      <c r="AY22" s="2" t="str">
        <f>IF(COUNTIFS(Raw_data_01!A:A,$A22,Raw_data_01!E:E,4)&gt;0,AVERAGEIFS(Raw_data_01!I:I,Raw_data_01!A:A,$A22,Raw_data_01!E:E,4),"")</f>
        <v/>
      </c>
      <c r="AZ22" s="2" t="str">
        <f>IF(COUNTIFS(Raw_data_01!A:A,$A22,Raw_data_01!E:E,4)&gt;0,SUMIFS(Raw_data_01!J:J,Raw_data_01!A:A,$A22,Raw_data_01!E:E,4),"")</f>
        <v/>
      </c>
      <c r="BB22">
        <v>2</v>
      </c>
      <c r="BC22">
        <v>5</v>
      </c>
      <c r="BD22" t="str">
        <f>IF(COUNTIFS(Raw_data_01!A:A,$A22,Raw_data_01!E:E,5)&gt;0,SUMIFS(Raw_data_01!G:G,Raw_data_01!A:A,$A22,Raw_data_01!E:E,5),"")</f>
        <v/>
      </c>
      <c r="BE22" s="2" t="str">
        <f>IF(COUNTIFS(Raw_data_01!A:A,$A22,Raw_data_01!E:E,5)&gt;0,AVERAGEIFS(Raw_data_01!I:I,Raw_data_01!A:A,$A22,Raw_data_01!E:E,5),"")</f>
        <v/>
      </c>
      <c r="BF22" s="2" t="str">
        <f>IF(COUNTIFS(Raw_data_01!A:A,$A22,Raw_data_01!E:E,5)&gt;0,SUMIFS(Raw_data_01!J:J,Raw_data_01!A:A,$A22,Raw_data_01!E:E,5),"")</f>
        <v/>
      </c>
      <c r="BH22">
        <v>3</v>
      </c>
      <c r="BI22">
        <v>9</v>
      </c>
      <c r="BJ22" s="2" t="str">
        <f>IF(COUNTIFS(Raw_data_01!A:A,$A22,Raw_data_01!E:E,9)&gt;0,SUMIFS(Raw_data_01!F:F,Raw_data_01!A:A,$A22,Raw_data_01!E:E,9), "")</f>
        <v/>
      </c>
      <c r="BK22" t="str">
        <f>IF(COUNTIFS(Raw_data_01!A:A,$A22,Raw_data_01!E:E,9)&gt;0,SUMIFS(Raw_data_01!G:G,Raw_data_01!A:A,$A22,Raw_data_01!E:E,9), "")</f>
        <v/>
      </c>
      <c r="BL22" s="2" t="str">
        <f>IF(COUNTIFS(Raw_data_01!A:A,$A22,Raw_data_01!E:E,9)&gt;0,AVERAGEIFS(Raw_data_01!I:I,Raw_data_01!A:A,$A22,Raw_data_01!E:E,9), "")</f>
        <v/>
      </c>
      <c r="BM22" s="2" t="str">
        <f>IF(COUNTIFS(Raw_data_01!A:A,$A22,Raw_data_01!E:E,9)&gt;0,SUMIFS(Raw_data_01!J:J,Raw_data_01!A:A,$A22,Raw_data_01!E:E,9), "")</f>
        <v/>
      </c>
      <c r="BO22">
        <v>3</v>
      </c>
      <c r="BP22">
        <v>10</v>
      </c>
      <c r="BQ22" s="2" t="str">
        <f>IF(COUNTIFS(Raw_data_01!A:A,$A22,Raw_data_01!E:E,10)&gt;0,SUMIFS(Raw_data_01!F:F,Raw_data_01!A:A,$A22,Raw_data_01!E:E,10), "")</f>
        <v/>
      </c>
      <c r="BR22" t="str">
        <f>IF(COUNTIFS(Raw_data_01!A:A,$A22,Raw_data_01!E:E,10)&gt;0,SUMIFS(Raw_data_01!G:G,Raw_data_01!A:A,$A22,Raw_data_01!E:E,10), "")</f>
        <v/>
      </c>
      <c r="BS22" s="2" t="str">
        <f>IF(COUNTIFS(Raw_data_01!A:A,$A22,Raw_data_01!E:E,10)&gt;0,AVERAGEIFS(Raw_data_01!I:I,Raw_data_01!A:A,$A22,Raw_data_01!E:E,10), "")</f>
        <v/>
      </c>
      <c r="BT22" s="2" t="str">
        <f>IF(COUNTIFS(Raw_data_01!A:A,$A22,Raw_data_01!E:E,10)&gt;0,SUMIFS(Raw_data_01!J:J,Raw_data_01!A:A,$A22,Raw_data_01!E:E,10), "")</f>
        <v/>
      </c>
      <c r="BV22">
        <v>3</v>
      </c>
      <c r="BW22">
        <v>14</v>
      </c>
      <c r="BX22" s="2" t="str">
        <f>IF(COUNTIFS(Raw_data_01!A:A,$A22,Raw_data_01!E:E,14)&gt;0,SUMIFS(Raw_data_01!F:F,Raw_data_01!A:A,$A22,Raw_data_01!E:E,14), "")</f>
        <v/>
      </c>
      <c r="BY22" t="str">
        <f>IF(COUNTIFS(Raw_data_01!A:A,$A22,Raw_data_01!E:E,14)&gt;0,SUMIFS(Raw_data_01!G:G,Raw_data_01!A:A,$A22,Raw_data_01!E:E,14), "")</f>
        <v/>
      </c>
      <c r="BZ22" s="2" t="str">
        <f>IF(COUNTIFS(Raw_data_01!A:A,$A22,Raw_data_01!E:E,14)&gt;0,AVERAGEIFS(Raw_data_01!I:I,Raw_data_01!A:A,$A22,Raw_data_01!E:E,14), "")</f>
        <v/>
      </c>
      <c r="CA22" s="2" t="str">
        <f>IF(COUNTIFS(Raw_data_01!A:A,$A22,Raw_data_01!E:E,14)&gt;0,SUMIFS(Raw_data_01!J:J,Raw_data_01!A:A,$A22,Raw_data_01!E:E,14), "")</f>
        <v/>
      </c>
      <c r="CC22">
        <v>3</v>
      </c>
      <c r="CD22">
        <v>13</v>
      </c>
      <c r="CE22" s="2" t="str">
        <f>IF(COUNTIFS(Raw_data_01!A:A,$A22,Raw_data_01!E:E,13)&gt;0,SUMIFS(Raw_data_01!F:F,Raw_data_01!A:A,$A22,Raw_data_01!E:E,13), "")</f>
        <v/>
      </c>
      <c r="CF22" t="str">
        <f>IF(COUNTIFS(Raw_data_01!A:A,$A22,Raw_data_01!E:E,13)&gt;0,SUMIFS(Raw_data_01!G:G,Raw_data_01!A:A,$A22,Raw_data_01!E:E,13), "")</f>
        <v/>
      </c>
      <c r="CG22" s="2" t="str">
        <f>IF(COUNTIFS(Raw_data_01!A:A,$A22,Raw_data_01!E:E,13)&gt;0,AVERAGEIFS(Raw_data_01!I:I,Raw_data_01!A:A,$A22,Raw_data_01!E:E,13), "")</f>
        <v/>
      </c>
      <c r="CH22" s="2" t="str">
        <f>IF(COUNTIFS(Raw_data_01!A:A,$A22,Raw_data_01!E:E,13)&gt;0,SUMIFS(Raw_data_01!J:J,Raw_data_01!A:A,$A22,Raw_data_01!E:E,13), "")</f>
        <v/>
      </c>
      <c r="CJ22">
        <v>3</v>
      </c>
      <c r="CK22">
        <v>11</v>
      </c>
      <c r="CL22" s="2" t="str">
        <f>IF(COUNTIFS(Raw_data_01!A:A,$A22,Raw_data_01!E:E,11)&gt;0,SUMIFS(Raw_data_01!F:F,Raw_data_01!A:A,$A22,Raw_data_01!E:E,11), "")</f>
        <v/>
      </c>
      <c r="CM22" t="str">
        <f>IF(COUNTIFS(Raw_data_01!A:A,$A22,Raw_data_01!E:E,11)&gt;0,SUMIFS(Raw_data_01!G:G,Raw_data_01!A:A,$A22,Raw_data_01!E:E,11), "")</f>
        <v/>
      </c>
      <c r="CN22" s="2" t="str">
        <f>IF(COUNTIFS(Raw_data_01!A:A,$A22,Raw_data_01!E:E,11)&gt;0,AVERAGEIFS(Raw_data_01!I:I,Raw_data_01!A:A,$A22,Raw_data_01!E:E,11), "")</f>
        <v/>
      </c>
      <c r="CO22" s="2" t="str">
        <f>IF(COUNTIFS(Raw_data_01!A:A,$A22,Raw_data_01!E:E,11)&gt;0,SUMIFS(Raw_data_01!J:J,Raw_data_01!A:A,$A22,Raw_data_01!E:E,11), "")</f>
        <v/>
      </c>
      <c r="CQ22">
        <v>3</v>
      </c>
      <c r="CR22">
        <v>15</v>
      </c>
      <c r="CS22" s="2" t="str">
        <f>IF(COUNTIFS(Raw_data_01!A:A,$A22,Raw_data_01!E:E,15)&gt;0,SUMIFS(Raw_data_01!F:F,Raw_data_01!A:A,$A22,Raw_data_01!E:E,15), "")</f>
        <v/>
      </c>
      <c r="CT22" t="str">
        <f>IF(COUNTIFS(Raw_data_01!A:A,$A22,Raw_data_01!E:E,15)&gt;0,SUMIFS(Raw_data_01!G:G,Raw_data_01!A:A,$A22,Raw_data_01!E:E,15), "")</f>
        <v/>
      </c>
      <c r="CU22" s="2" t="str">
        <f>IF(COUNTIFS(Raw_data_01!A:A,$A22,Raw_data_01!E:E,15)&gt;0,AVERAGEIFS(Raw_data_01!I:I,Raw_data_01!A:A,$A22,Raw_data_01!E:E,15), "")</f>
        <v/>
      </c>
      <c r="CV22" s="2" t="str">
        <f>IF(COUNTIFS(Raw_data_01!A:A,$A22,Raw_data_01!E:E,15)&gt;0,SUMIFS(Raw_data_01!J:J,Raw_data_01!A:A,$A22,Raw_data_01!E:E,15), "")</f>
        <v/>
      </c>
      <c r="CX22">
        <v>3</v>
      </c>
      <c r="CY22">
        <v>12</v>
      </c>
      <c r="CZ22" t="str">
        <f>IF(COUNTIFS(Raw_data_01!A:A,$A22,Raw_data_01!E:E,12)&gt;0,SUMIFS(Raw_data_01!G:G,Raw_data_01!A:A,$A22,Raw_data_01!E:E,12),"")</f>
        <v/>
      </c>
      <c r="DA22" s="2" t="str">
        <f>IF(COUNTIFS(Raw_data_01!A:A,$A22,Raw_data_01!E:E,12)&gt;0,AVERAGEIFS(Raw_data_01!I:I,Raw_data_01!A:A,$A22,Raw_data_01!E:E,12),"")</f>
        <v/>
      </c>
      <c r="DB22" t="str">
        <f>IF(COUNTIFS(Raw_data_01!A:A,$A22,Raw_data_01!E:E,12)&gt;0,SUMIFS(Raw_data_01!J:J,Raw_data_01!A:A,$A22,Raw_data_01!E:E,12),"")</f>
        <v/>
      </c>
      <c r="DD22">
        <v>4</v>
      </c>
      <c r="DE22">
        <v>16</v>
      </c>
      <c r="DF22" s="2" t="str">
        <f>IF(COUNTIFS(Raw_data_01!A:A,$A22,Raw_data_01!E:E,16)&gt;0,SUMIFS(Raw_data_01!F:F,Raw_data_01!A:A,$A22,Raw_data_01!E:E,16), "")</f>
        <v/>
      </c>
      <c r="DG22" t="str">
        <f>IF(COUNTIFS(Raw_data_01!A:A,$A22,Raw_data_01!E:E,16)&gt;0,SUMIFS(Raw_data_01!G:G,Raw_data_01!A:A,$A22,Raw_data_01!E:E,16), "")</f>
        <v/>
      </c>
      <c r="DH22" s="2" t="str">
        <f>IF(COUNTIFS(Raw_data_01!A:A,$A22,Raw_data_01!E:E,16)&gt;0,AVERAGEIFS(Raw_data_01!I:I,Raw_data_01!A:A,$A22,Raw_data_01!E:E,16), "")</f>
        <v/>
      </c>
      <c r="DI22" s="2" t="str">
        <f>IF(COUNTIFS(Raw_data_01!A:A,$A22,Raw_data_01!E:E,16)&gt;0,SUMIFS(Raw_data_01!J:J,Raw_data_01!A:A,$A22,Raw_data_01!E:E,16), "")</f>
        <v/>
      </c>
      <c r="DK22">
        <v>4</v>
      </c>
      <c r="DL22">
        <v>17</v>
      </c>
      <c r="DM22" s="2" t="str">
        <f>IF(COUNTIFS(Raw_data_01!A:A,$A22,Raw_data_01!E:E,17)&gt;0,SUMIFS(Raw_data_01!F:F,Raw_data_01!A:A,$A22,Raw_data_01!E:E,17), "")</f>
        <v/>
      </c>
      <c r="DN22" t="str">
        <f>IF(COUNTIFS(Raw_data_01!A:A,$A22,Raw_data_01!E:E,17)&gt;0,SUMIFS(Raw_data_01!G:G,Raw_data_01!A:A,$A22,Raw_data_01!E:E,17), "")</f>
        <v/>
      </c>
      <c r="DO22" s="2" t="str">
        <f>IF(COUNTIFS(Raw_data_01!A:A,$A22,Raw_data_01!E:E,17)&gt;0,AVERAGEIFS(Raw_data_01!I:I,Raw_data_01!A:A,$A22,Raw_data_01!E:E,17), "")</f>
        <v/>
      </c>
      <c r="DP22" s="2" t="str">
        <f>IF(COUNTIFS(Raw_data_01!A:A,$A22,Raw_data_01!E:E,17)&gt;0,SUMIFS(Raw_data_01!J:J,Raw_data_01!A:A,$A22,Raw_data_01!E:E,17), "")</f>
        <v/>
      </c>
      <c r="DR22">
        <v>5</v>
      </c>
      <c r="DS22">
        <v>18</v>
      </c>
      <c r="DT22" s="2" t="str">
        <f>IF(COUNTIFS(Raw_data_01!A:A,$A22,Raw_data_01!E:E,18)&gt;0,SUMIFS(Raw_data_01!F:F,Raw_data_01!A:A,$A22,Raw_data_01!E:E,18), "")</f>
        <v/>
      </c>
      <c r="DU22" t="str">
        <f>IF(COUNTIFS(Raw_data_01!A:A,$A22,Raw_data_01!E:E,18)&gt;0,SUMIFS(Raw_data_01!G:G,Raw_data_01!A:A,$A22,Raw_data_01!E:E,18), "")</f>
        <v/>
      </c>
      <c r="DV22" s="2" t="str">
        <f>IF(COUNTIFS(Raw_data_01!A:A,$A22,Raw_data_01!E:E,18)&gt;0,AVERAGEIFS(Raw_data_01!I:I,Raw_data_01!A:A,$A22,Raw_data_01!E:E,18), "")</f>
        <v/>
      </c>
      <c r="DW22" s="2" t="str">
        <f>IF(COUNTIFS(Raw_data_01!A:A,$A22,Raw_data_01!E:E,18)&gt;0,SUMIFS(Raw_data_01!J:J,Raw_data_01!A:A,$A22,Raw_data_01!E:E,18), "")</f>
        <v/>
      </c>
      <c r="DY22">
        <v>5</v>
      </c>
      <c r="DZ22">
        <v>19</v>
      </c>
      <c r="EA22" t="str">
        <f>IF(COUNTIFS(Raw_data_01!A:A,$A22,Raw_data_01!E:E,19)&gt;0,SUMIFS(Raw_data_01!G:G,Raw_data_01!A:A,$A22,Raw_data_01!E:E,19),"")</f>
        <v/>
      </c>
      <c r="EB22" s="2" t="str">
        <f>IF(COUNTIFS(Raw_data_01!A:A,$A22,Raw_data_01!E:E,19)&gt;0,AVERAGEIFS(Raw_data_01!I:I,Raw_data_01!A:A,$A22,Raw_data_01!E:E,19),"")</f>
        <v/>
      </c>
      <c r="EC22" s="2" t="str">
        <f>IF(COUNTIFS(Raw_data_01!A:A,$A22,Raw_data_01!E:E,19)&gt;0,SUMIFS(Raw_data_01!J:J,Raw_data_01!A:A,$A22,Raw_data_01!E:E,19),"")</f>
        <v/>
      </c>
      <c r="EE22">
        <v>5</v>
      </c>
      <c r="EF22">
        <v>20</v>
      </c>
      <c r="EG22" s="2" t="str">
        <f>IF(COUNTIFS(Raw_data_01!A:A,$A22,Raw_data_01!E:E,20)&gt;0,SUMIFS(Raw_data_01!F:F,Raw_data_01!A:A,$A22,Raw_data_01!E:E,20), "")</f>
        <v/>
      </c>
      <c r="EH22" t="str">
        <f>IF(COUNTIFS(Raw_data_01!A:A,$A22,Raw_data_01!E:E,20)&gt;0,SUMIFS(Raw_data_01!G:G,Raw_data_01!A:A,$A22,Raw_data_01!E:E,20), "")</f>
        <v/>
      </c>
      <c r="EI22" s="2" t="str">
        <f>IF(COUNTIFS(Raw_data_01!A:A,$A22,Raw_data_01!E:E,20)&gt;0,AVERAGEIFS(Raw_data_01!I:I,Raw_data_01!A:A,$A22,Raw_data_01!E:E,20), "")</f>
        <v/>
      </c>
      <c r="EJ22" s="2" t="str">
        <f>IF(COUNTIFS(Raw_data_01!A:A,$A22,Raw_data_01!E:E,20)&gt;0,SUMIFS(Raw_data_01!J:J,Raw_data_01!A:A,$A22,Raw_data_01!E:E,20), "")</f>
        <v/>
      </c>
      <c r="EL22">
        <v>5</v>
      </c>
      <c r="EM22">
        <v>21</v>
      </c>
      <c r="EN22" s="2" t="str">
        <f>IF(COUNTIFS(Raw_data_01!A:A,$A22,Raw_data_01!E:E,21)&gt;0,SUMIFS(Raw_data_01!F:F,Raw_data_01!A:A,$A22,Raw_data_01!E:E,21), "")</f>
        <v/>
      </c>
      <c r="EO22" t="str">
        <f>IF(COUNTIFS(Raw_data_01!A:A,$A22,Raw_data_01!E:E,21)&gt;0,SUMIFS(Raw_data_01!G:G,Raw_data_01!A:A,$A22,Raw_data_01!E:E,21), "")</f>
        <v/>
      </c>
      <c r="EP22" s="2" t="str">
        <f>IF(COUNTIFS(Raw_data_01!A:A,$A22,Raw_data_01!E:E,21)&gt;0,AVERAGEIFS(Raw_data_01!I:I,Raw_data_01!A:A,$A22,Raw_data_01!E:E,21), "")</f>
        <v/>
      </c>
      <c r="EQ22" s="2" t="str">
        <f>IF(COUNTIFS(Raw_data_01!A:A,$A22,Raw_data_01!E:E,21)&gt;0,SUMIFS(Raw_data_01!J:J,Raw_data_01!A:A,$A22,Raw_data_01!E:E,21), "")</f>
        <v/>
      </c>
      <c r="ES22">
        <v>6</v>
      </c>
      <c r="ET22">
        <v>22</v>
      </c>
      <c r="EU22" t="str">
        <f>IF(COUNTIFS(Raw_data_01!A:A,$A22,Raw_data_01!E:E,22)&gt;0,SUMIFS(Raw_data_01!G:G,Raw_data_01!A:A,$A22,Raw_data_01!E:E,22),"")</f>
        <v/>
      </c>
      <c r="EV22" s="2" t="str">
        <f>IF(COUNTIFS(Raw_data_01!A:A,$A22,Raw_data_01!E:E,22)&gt;0,AVERAGEIFS(Raw_data_01!I:I,Raw_data_01!A:A,$A22,Raw_data_01!E:E,22),"")</f>
        <v/>
      </c>
      <c r="EW22" s="2" t="str">
        <f>IF(COUNTIFS(Raw_data_01!A:A,$A22,Raw_data_01!E:E,22)&gt;0,SUMIFS(Raw_data_01!J:J,Raw_data_01!A:A,$A22,Raw_data_01!E:E,22),"")</f>
        <v/>
      </c>
      <c r="EY22">
        <v>6</v>
      </c>
      <c r="EZ22">
        <v>23</v>
      </c>
      <c r="FA22" t="str">
        <f>IF(COUNTIFS(Raw_data_01!A:A,$A22,Raw_data_01!E:E,23)&gt;0,SUMIFS(Raw_data_01!G:G,Raw_data_01!A:A,$A22,Raw_data_01!E:E,23),"")</f>
        <v/>
      </c>
      <c r="FB22" s="2" t="str">
        <f>IF(COUNTIFS(Raw_data_01!A:A,$A22,Raw_data_01!E:E,23)&gt;0,AVERAGEIFS(Raw_data_01!I:I,Raw_data_01!A:A,$A22,Raw_data_01!E:E,23),"")</f>
        <v/>
      </c>
      <c r="FC22" s="2" t="str">
        <f>IF(COUNTIFS(Raw_data_01!A:A,$A22,Raw_data_01!E:E,23)&gt;0,SUMIFS(Raw_data_01!J:J,Raw_data_01!A:A,$A22,Raw_data_01!E:E,23),"")</f>
        <v/>
      </c>
      <c r="FE22">
        <v>6</v>
      </c>
      <c r="FF22">
        <v>24</v>
      </c>
      <c r="FG22" t="str">
        <f>IF(COUNTIFS(Raw_data_01!A:A,$A22,Raw_data_01!E:E,24)&gt;0,SUMIFS(Raw_data_01!G:G,Raw_data_01!A:A,$A22,Raw_data_01!E:E,24),"")</f>
        <v/>
      </c>
      <c r="FH22" s="2" t="str">
        <f>IF(COUNTIFS(Raw_data_01!A:A,$A22,Raw_data_01!E:E,24)&gt;0,AVERAGEIFS(Raw_data_01!I:I,Raw_data_01!A:A,$A22,Raw_data_01!E:E,24),"")</f>
        <v/>
      </c>
      <c r="FI22" s="2" t="str">
        <f>IF(COUNTIFS(Raw_data_01!A:A,$A22,Raw_data_01!E:E,24)&gt;0,SUMIFS(Raw_data_01!J:J,Raw_data_01!A:A,$A22,Raw_data_01!E:E,24),"")</f>
        <v/>
      </c>
      <c r="FK22">
        <v>7</v>
      </c>
      <c r="FL22">
        <v>25</v>
      </c>
      <c r="FM22" t="str">
        <f>IF(COUNTIFS(Raw_data_01!A:A,$A22,Raw_data_01!E:E,25)&gt;0,SUMIFS(Raw_data_01!G:G,Raw_data_01!A:A,$A22,Raw_data_01!E:E,25),"")</f>
        <v/>
      </c>
      <c r="FN22" s="2" t="str">
        <f>IF(COUNTIFS(Raw_data_01!A:A,$A22,Raw_data_01!E:E,25)&gt;0,AVERAGEIFS(Raw_data_01!I:I,Raw_data_01!A:A,$A22,Raw_data_01!E:E,25),"")</f>
        <v/>
      </c>
      <c r="FO22" s="2" t="str">
        <f>IF(COUNTIFS(Raw_data_01!A:A,$A22,Raw_data_01!E:E,25)&gt;0,SUMIFS(Raw_data_01!J:J,Raw_data_01!A:A,$A22,Raw_data_01!E:E,25),"")</f>
        <v/>
      </c>
      <c r="FQ22">
        <v>7</v>
      </c>
      <c r="FR22">
        <v>26</v>
      </c>
      <c r="FS22" t="str">
        <f>IF(COUNTIFS(Raw_data_01!A:A,$A22,Raw_data_01!E:E,26)&gt;0,SUMIFS(Raw_data_01!G:G,Raw_data_01!A:A,$A22,Raw_data_01!E:E,26),"")</f>
        <v/>
      </c>
      <c r="FT22" s="2" t="str">
        <f>IF(COUNTIFS(Raw_data_01!A:A,$A22,Raw_data_01!E:E,26)&gt;0,AVERAGEIFS(Raw_data_01!I:I,Raw_data_01!A:A,$A22,Raw_data_01!E:E,26),"")</f>
        <v/>
      </c>
      <c r="FU22" s="2" t="str">
        <f>IF(COUNTIFS(Raw_data_01!A:A,$A22,Raw_data_01!E:E,26)&gt;0,SUMIFS(Raw_data_01!J:J,Raw_data_01!A:A,$A22,Raw_data_01!E:E,26),"")</f>
        <v/>
      </c>
      <c r="FW22">
        <v>7</v>
      </c>
      <c r="FX22">
        <v>27</v>
      </c>
      <c r="FY22" t="str">
        <f>IF(COUNTIFS(Raw_data_01!A:A,$A22,Raw_data_01!E:E,27)&gt;0,SUMIFS(Raw_data_01!G:G,Raw_data_01!A:A,$A22,Raw_data_01!E:E,27),"")</f>
        <v/>
      </c>
      <c r="FZ22" s="2" t="str">
        <f>IF(COUNTIFS(Raw_data_01!A:A,$A22,Raw_data_01!E:E,27)&gt;0,AVERAGEIFS(Raw_data_01!I:I,Raw_data_01!A:A,$A22,Raw_data_01!E:E,27),"")</f>
        <v/>
      </c>
      <c r="GA22" s="2" t="str">
        <f>IF(COUNTIFS(Raw_data_01!A:A,$A22,Raw_data_01!E:E,27)&gt;0,SUMIFS(Raw_data_01!J:J,Raw_data_01!A:A,$A22,Raw_data_01!E:E,27),"")</f>
        <v/>
      </c>
      <c r="GC22">
        <v>7</v>
      </c>
      <c r="GD22">
        <v>28</v>
      </c>
      <c r="GE22" t="str">
        <f>IF(COUNTIFS(Raw_data_01!A:A,$A22,Raw_data_01!E:E,28)&gt;0,SUMIFS(Raw_data_01!G:G,Raw_data_01!A:A,$A22,Raw_data_01!E:E,28),"")</f>
        <v/>
      </c>
      <c r="GF22" s="2" t="str">
        <f>IF(COUNTIFS(Raw_data_01!A:A,$A22,Raw_data_01!E:E,28)&gt;0,AVERAGEIFS(Raw_data_01!I:I,Raw_data_01!A:A,$A22,Raw_data_01!E:E,28),"")</f>
        <v/>
      </c>
      <c r="GG22" s="2" t="str">
        <f>IF(COUNTIFS(Raw_data_01!A:A,$A22,Raw_data_01!E:E,28)&gt;0,SUMIFS(Raw_data_01!J:J,Raw_data_01!A:A,$A22,Raw_data_01!E:E,28),"")</f>
        <v/>
      </c>
    </row>
    <row r="23" spans="1:189" x14ac:dyDescent="0.25">
      <c r="A23" t="s">
        <v>65</v>
      </c>
      <c r="B23" s="2">
        <f>IF(D22&lt;&gt;0, D22, IFERROR(INDEX(D3:D$22, MATCH(1, D3:D$22&lt;&gt;0, 0)), LOOKUP(2, 1/(D3:D$22&lt;&gt;0), D3:D$22)))</f>
        <v>540</v>
      </c>
      <c r="C23" s="2"/>
      <c r="D23" s="2">
        <f t="shared" si="0"/>
        <v>540</v>
      </c>
      <c r="F23">
        <v>1</v>
      </c>
      <c r="G23">
        <v>1</v>
      </c>
      <c r="H23" s="2" t="str">
        <f>IF(COUNTIFS(Raw_data_01!A:A,$A23,Raw_data_01!E:E,1)&gt;0,SUMIFS(Raw_data_01!F:F,Raw_data_01!A:A,$A23,Raw_data_01!E:E,1), "")</f>
        <v/>
      </c>
      <c r="I23" t="str">
        <f>IF(COUNTIFS(Raw_data_01!A:A,$A23,Raw_data_01!E:E,1)&gt;0,SUMIFS(Raw_data_01!G:G,Raw_data_01!A:A,$A23,Raw_data_01!E:E,1), "")</f>
        <v/>
      </c>
      <c r="J23" s="2" t="str">
        <f>IF(COUNTIFS(Raw_data_01!A:A,$A23,Raw_data_01!E:E,1)&gt;0,AVERAGEIFS(Raw_data_01!I:I,Raw_data_01!A:A,$A23,Raw_data_01!E:E,1), "")</f>
        <v/>
      </c>
      <c r="K23" s="2" t="str">
        <f>IF(COUNTIFS(Raw_data_01!A:A,$A23,Raw_data_01!E:E,1)&gt;0,SUMIFS(Raw_data_01!J:J,Raw_data_01!A:A,$A23,Raw_data_01!E:E,1), "")</f>
        <v/>
      </c>
      <c r="M23">
        <v>1</v>
      </c>
      <c r="N23">
        <v>2</v>
      </c>
      <c r="O23" s="2" t="str">
        <f>IF(COUNTIFS(Raw_data_01!A:A,$A23,Raw_data_01!E:E,2)&gt;0,SUMIFS(Raw_data_01!F:F,Raw_data_01!A:A,$A23,Raw_data_01!E:E,2), "")</f>
        <v/>
      </c>
      <c r="P23" t="str">
        <f>IF(COUNTIFS(Raw_data_01!A:A,$A23,Raw_data_01!E:E,2)&gt;0,SUMIFS(Raw_data_01!G:G,Raw_data_01!A:A,$A23,Raw_data_01!E:E,2), "")</f>
        <v/>
      </c>
      <c r="Q23" s="2" t="str">
        <f>IF(COUNTIFS(Raw_data_01!A:A,$A23,Raw_data_01!E:E,2)&gt;0,AVERAGEIFS(Raw_data_01!I:I,Raw_data_01!A:A,$A23,Raw_data_01!E:E,2), "")</f>
        <v/>
      </c>
      <c r="R23" s="2" t="str">
        <f>IF(COUNTIFS(Raw_data_01!A:A,$A23,Raw_data_01!E:E,2)&gt;0,SUMIFS(Raw_data_01!J:J,Raw_data_01!A:A,$A23,Raw_data_01!E:E,2), "")</f>
        <v/>
      </c>
      <c r="T23">
        <v>1</v>
      </c>
      <c r="U23">
        <v>3</v>
      </c>
      <c r="V23" s="2" t="str">
        <f>IF(COUNTIFS(Raw_data_01!A:A,$A23,Raw_data_01!E:E,3)&gt;0,SUMIFS(Raw_data_01!F:F,Raw_data_01!A:A,$A23,Raw_data_01!E:E,3), "")</f>
        <v/>
      </c>
      <c r="W23" t="str">
        <f>IF(COUNTIFS(Raw_data_01!A:A,$A23,Raw_data_01!E:E,3)&gt;0,SUMIFS(Raw_data_01!G:G,Raw_data_01!A:A,$A23,Raw_data_01!E:E,3), "")</f>
        <v/>
      </c>
      <c r="X23" s="2" t="str">
        <f>IF(COUNTIFS(Raw_data_01!A:A,$A23,Raw_data_01!E:E,3)&gt;0,AVERAGEIFS(Raw_data_01!I:I,Raw_data_01!A:A,$A23,Raw_data_01!E:E,3), "")</f>
        <v/>
      </c>
      <c r="Y23" s="2" t="str">
        <f>IF(COUNTIFS(Raw_data_01!A:A,$A23,Raw_data_01!E:E,3)&gt;0,SUMIFS(Raw_data_01!J:J,Raw_data_01!A:A,$A23,Raw_data_01!E:E,3), "")</f>
        <v/>
      </c>
      <c r="AA23">
        <v>1</v>
      </c>
      <c r="AB23">
        <v>8</v>
      </c>
      <c r="AC23" s="2" t="str">
        <f>IF(COUNTIFS(Raw_data_01!A:A,$A23,Raw_data_01!E:E,8)&gt;0,SUMIFS(Raw_data_01!F:F,Raw_data_01!A:A,$A23,Raw_data_01!E:E,8), "")</f>
        <v/>
      </c>
      <c r="AD23" t="str">
        <f>IF(COUNTIFS(Raw_data_01!A:A,$A23,Raw_data_01!E:E,8)&gt;0,SUMIFS(Raw_data_01!G:G,Raw_data_01!A:A,$A23,Raw_data_01!E:E,8), "")</f>
        <v/>
      </c>
      <c r="AE23" s="2" t="str">
        <f>IF(COUNTIFS(Raw_data_01!A:A,$A23,Raw_data_01!E:E,8)&gt;0,AVERAGEIFS(Raw_data_01!I:I,Raw_data_01!A:A,$A23,Raw_data_01!E:E,8), "")</f>
        <v/>
      </c>
      <c r="AF23" s="2" t="str">
        <f>IF(COUNTIFS(Raw_data_01!A:A,$A23,Raw_data_01!E:E,8)&gt;0,SUMIFS(Raw_data_01!J:J,Raw_data_01!A:A,$A23,Raw_data_01!E:E,8), "")</f>
        <v/>
      </c>
      <c r="AH23">
        <v>1</v>
      </c>
      <c r="AI23">
        <v>6</v>
      </c>
      <c r="AJ23" s="2" t="str">
        <f>IF(COUNTIFS(Raw_data_01!A:A,$A23,Raw_data_01!E:E,6)&gt;0,SUMIFS(Raw_data_01!F:F,Raw_data_01!A:A,$A23,Raw_data_01!E:E,6), "")</f>
        <v/>
      </c>
      <c r="AK23" t="str">
        <f>IF(COUNTIFS(Raw_data_01!A:A,$A23,Raw_data_01!E:E,6)&gt;0,SUMIFS(Raw_data_01!G:G,Raw_data_01!A:A,$A23,Raw_data_01!E:E,6), "")</f>
        <v/>
      </c>
      <c r="AL23" s="2" t="str">
        <f>IF(COUNTIFS(Raw_data_01!A:A,$A23,Raw_data_01!E:E,6)&gt;0,AVERAGEIFS(Raw_data_01!I:I,Raw_data_01!A:A,$A23,Raw_data_01!E:E,6), "")</f>
        <v/>
      </c>
      <c r="AM23" s="2" t="str">
        <f>IF(COUNTIFS(Raw_data_01!A:A,$A23,Raw_data_01!E:E,6)&gt;0,SUMIFS(Raw_data_01!J:J,Raw_data_01!A:A,$A23,Raw_data_01!E:E,6), "")</f>
        <v/>
      </c>
      <c r="AO23">
        <v>1</v>
      </c>
      <c r="AP23">
        <v>7</v>
      </c>
      <c r="AQ23" s="2" t="str">
        <f>IF(COUNTIFS(Raw_data_01!A:A,$A23,Raw_data_01!E:E,7)&gt;0,SUMIFS(Raw_data_01!F:F,Raw_data_01!A:A,$A23,Raw_data_01!E:E,7), "")</f>
        <v/>
      </c>
      <c r="AR23" t="str">
        <f>IF(COUNTIFS(Raw_data_01!A:A,$A23,Raw_data_01!E:E,7)&gt;0,SUMIFS(Raw_data_01!G:G,Raw_data_01!A:A,$A23,Raw_data_01!E:E,7), "")</f>
        <v/>
      </c>
      <c r="AS23" s="2" t="str">
        <f>IF(COUNTIFS(Raw_data_01!A:A,$A23,Raw_data_01!E:E,7)&gt;0,AVERAGEIFS(Raw_data_01!I:I,Raw_data_01!A:A,$A23,Raw_data_01!E:E,7), "")</f>
        <v/>
      </c>
      <c r="AT23" s="2" t="str">
        <f>IF(COUNTIFS(Raw_data_01!A:A,$A23,Raw_data_01!E:E,7)&gt;0,SUMIFS(Raw_data_01!J:J,Raw_data_01!A:A,$A23,Raw_data_01!E:E,7), "")</f>
        <v/>
      </c>
      <c r="AV23">
        <v>2</v>
      </c>
      <c r="AW23">
        <v>4</v>
      </c>
      <c r="AX23" t="str">
        <f>IF(COUNTIFS(Raw_data_01!A:A,$A23,Raw_data_01!E:E,4)&gt;0,SUMIFS(Raw_data_01!G:G,Raw_data_01!A:A,$A23,Raw_data_01!E:E,4),"")</f>
        <v/>
      </c>
      <c r="AY23" s="2" t="str">
        <f>IF(COUNTIFS(Raw_data_01!A:A,$A23,Raw_data_01!E:E,4)&gt;0,AVERAGEIFS(Raw_data_01!I:I,Raw_data_01!A:A,$A23,Raw_data_01!E:E,4),"")</f>
        <v/>
      </c>
      <c r="AZ23" s="2" t="str">
        <f>IF(COUNTIFS(Raw_data_01!A:A,$A23,Raw_data_01!E:E,4)&gt;0,SUMIFS(Raw_data_01!J:J,Raw_data_01!A:A,$A23,Raw_data_01!E:E,4),"")</f>
        <v/>
      </c>
      <c r="BB23">
        <v>2</v>
      </c>
      <c r="BC23">
        <v>5</v>
      </c>
      <c r="BD23" t="str">
        <f>IF(COUNTIFS(Raw_data_01!A:A,$A23,Raw_data_01!E:E,5)&gt;0,SUMIFS(Raw_data_01!G:G,Raw_data_01!A:A,$A23,Raw_data_01!E:E,5),"")</f>
        <v/>
      </c>
      <c r="BE23" s="2" t="str">
        <f>IF(COUNTIFS(Raw_data_01!A:A,$A23,Raw_data_01!E:E,5)&gt;0,AVERAGEIFS(Raw_data_01!I:I,Raw_data_01!A:A,$A23,Raw_data_01!E:E,5),"")</f>
        <v/>
      </c>
      <c r="BF23" s="2" t="str">
        <f>IF(COUNTIFS(Raw_data_01!A:A,$A23,Raw_data_01!E:E,5)&gt;0,SUMIFS(Raw_data_01!J:J,Raw_data_01!A:A,$A23,Raw_data_01!E:E,5),"")</f>
        <v/>
      </c>
      <c r="BH23">
        <v>3</v>
      </c>
      <c r="BI23">
        <v>9</v>
      </c>
      <c r="BJ23" s="2" t="str">
        <f>IF(COUNTIFS(Raw_data_01!A:A,$A23,Raw_data_01!E:E,9)&gt;0,SUMIFS(Raw_data_01!F:F,Raw_data_01!A:A,$A23,Raw_data_01!E:E,9), "")</f>
        <v/>
      </c>
      <c r="BK23" t="str">
        <f>IF(COUNTIFS(Raw_data_01!A:A,$A23,Raw_data_01!E:E,9)&gt;0,SUMIFS(Raw_data_01!G:G,Raw_data_01!A:A,$A23,Raw_data_01!E:E,9), "")</f>
        <v/>
      </c>
      <c r="BL23" s="2" t="str">
        <f>IF(COUNTIFS(Raw_data_01!A:A,$A23,Raw_data_01!E:E,9)&gt;0,AVERAGEIFS(Raw_data_01!I:I,Raw_data_01!A:A,$A23,Raw_data_01!E:E,9), "")</f>
        <v/>
      </c>
      <c r="BM23" s="2" t="str">
        <f>IF(COUNTIFS(Raw_data_01!A:A,$A23,Raw_data_01!E:E,9)&gt;0,SUMIFS(Raw_data_01!J:J,Raw_data_01!A:A,$A23,Raw_data_01!E:E,9), "")</f>
        <v/>
      </c>
      <c r="BO23">
        <v>3</v>
      </c>
      <c r="BP23">
        <v>10</v>
      </c>
      <c r="BQ23" s="2" t="str">
        <f>IF(COUNTIFS(Raw_data_01!A:A,$A23,Raw_data_01!E:E,10)&gt;0,SUMIFS(Raw_data_01!F:F,Raw_data_01!A:A,$A23,Raw_data_01!E:E,10), "")</f>
        <v/>
      </c>
      <c r="BR23" t="str">
        <f>IF(COUNTIFS(Raw_data_01!A:A,$A23,Raw_data_01!E:E,10)&gt;0,SUMIFS(Raw_data_01!G:G,Raw_data_01!A:A,$A23,Raw_data_01!E:E,10), "")</f>
        <v/>
      </c>
      <c r="BS23" s="2" t="str">
        <f>IF(COUNTIFS(Raw_data_01!A:A,$A23,Raw_data_01!E:E,10)&gt;0,AVERAGEIFS(Raw_data_01!I:I,Raw_data_01!A:A,$A23,Raw_data_01!E:E,10), "")</f>
        <v/>
      </c>
      <c r="BT23" s="2" t="str">
        <f>IF(COUNTIFS(Raw_data_01!A:A,$A23,Raw_data_01!E:E,10)&gt;0,SUMIFS(Raw_data_01!J:J,Raw_data_01!A:A,$A23,Raw_data_01!E:E,10), "")</f>
        <v/>
      </c>
      <c r="BV23">
        <v>3</v>
      </c>
      <c r="BW23">
        <v>14</v>
      </c>
      <c r="BX23" s="2" t="str">
        <f>IF(COUNTIFS(Raw_data_01!A:A,$A23,Raw_data_01!E:E,14)&gt;0,SUMIFS(Raw_data_01!F:F,Raw_data_01!A:A,$A23,Raw_data_01!E:E,14), "")</f>
        <v/>
      </c>
      <c r="BY23" t="str">
        <f>IF(COUNTIFS(Raw_data_01!A:A,$A23,Raw_data_01!E:E,14)&gt;0,SUMIFS(Raw_data_01!G:G,Raw_data_01!A:A,$A23,Raw_data_01!E:E,14), "")</f>
        <v/>
      </c>
      <c r="BZ23" s="2" t="str">
        <f>IF(COUNTIFS(Raw_data_01!A:A,$A23,Raw_data_01!E:E,14)&gt;0,AVERAGEIFS(Raw_data_01!I:I,Raw_data_01!A:A,$A23,Raw_data_01!E:E,14), "")</f>
        <v/>
      </c>
      <c r="CA23" s="2" t="str">
        <f>IF(COUNTIFS(Raw_data_01!A:A,$A23,Raw_data_01!E:E,14)&gt;0,SUMIFS(Raw_data_01!J:J,Raw_data_01!A:A,$A23,Raw_data_01!E:E,14), "")</f>
        <v/>
      </c>
      <c r="CC23">
        <v>3</v>
      </c>
      <c r="CD23">
        <v>13</v>
      </c>
      <c r="CE23" s="2" t="str">
        <f>IF(COUNTIFS(Raw_data_01!A:A,$A23,Raw_data_01!E:E,13)&gt;0,SUMIFS(Raw_data_01!F:F,Raw_data_01!A:A,$A23,Raw_data_01!E:E,13), "")</f>
        <v/>
      </c>
      <c r="CF23" t="str">
        <f>IF(COUNTIFS(Raw_data_01!A:A,$A23,Raw_data_01!E:E,13)&gt;0,SUMIFS(Raw_data_01!G:G,Raw_data_01!A:A,$A23,Raw_data_01!E:E,13), "")</f>
        <v/>
      </c>
      <c r="CG23" s="2" t="str">
        <f>IF(COUNTIFS(Raw_data_01!A:A,$A23,Raw_data_01!E:E,13)&gt;0,AVERAGEIFS(Raw_data_01!I:I,Raw_data_01!A:A,$A23,Raw_data_01!E:E,13), "")</f>
        <v/>
      </c>
      <c r="CH23" s="2" t="str">
        <f>IF(COUNTIFS(Raw_data_01!A:A,$A23,Raw_data_01!E:E,13)&gt;0,SUMIFS(Raw_data_01!J:J,Raw_data_01!A:A,$A23,Raw_data_01!E:E,13), "")</f>
        <v/>
      </c>
      <c r="CJ23">
        <v>3</v>
      </c>
      <c r="CK23">
        <v>11</v>
      </c>
      <c r="CL23" s="2" t="str">
        <f>IF(COUNTIFS(Raw_data_01!A:A,$A23,Raw_data_01!E:E,11)&gt;0,SUMIFS(Raw_data_01!F:F,Raw_data_01!A:A,$A23,Raw_data_01!E:E,11), "")</f>
        <v/>
      </c>
      <c r="CM23" t="str">
        <f>IF(COUNTIFS(Raw_data_01!A:A,$A23,Raw_data_01!E:E,11)&gt;0,SUMIFS(Raw_data_01!G:G,Raw_data_01!A:A,$A23,Raw_data_01!E:E,11), "")</f>
        <v/>
      </c>
      <c r="CN23" s="2" t="str">
        <f>IF(COUNTIFS(Raw_data_01!A:A,$A23,Raw_data_01!E:E,11)&gt;0,AVERAGEIFS(Raw_data_01!I:I,Raw_data_01!A:A,$A23,Raw_data_01!E:E,11), "")</f>
        <v/>
      </c>
      <c r="CO23" s="2" t="str">
        <f>IF(COUNTIFS(Raw_data_01!A:A,$A23,Raw_data_01!E:E,11)&gt;0,SUMIFS(Raw_data_01!J:J,Raw_data_01!A:A,$A23,Raw_data_01!E:E,11), "")</f>
        <v/>
      </c>
      <c r="CQ23">
        <v>3</v>
      </c>
      <c r="CR23">
        <v>15</v>
      </c>
      <c r="CS23" s="2" t="str">
        <f>IF(COUNTIFS(Raw_data_01!A:A,$A23,Raw_data_01!E:E,15)&gt;0,SUMIFS(Raw_data_01!F:F,Raw_data_01!A:A,$A23,Raw_data_01!E:E,15), "")</f>
        <v/>
      </c>
      <c r="CT23" t="str">
        <f>IF(COUNTIFS(Raw_data_01!A:A,$A23,Raw_data_01!E:E,15)&gt;0,SUMIFS(Raw_data_01!G:G,Raw_data_01!A:A,$A23,Raw_data_01!E:E,15), "")</f>
        <v/>
      </c>
      <c r="CU23" s="2" t="str">
        <f>IF(COUNTIFS(Raw_data_01!A:A,$A23,Raw_data_01!E:E,15)&gt;0,AVERAGEIFS(Raw_data_01!I:I,Raw_data_01!A:A,$A23,Raw_data_01!E:E,15), "")</f>
        <v/>
      </c>
      <c r="CV23" s="2" t="str">
        <f>IF(COUNTIFS(Raw_data_01!A:A,$A23,Raw_data_01!E:E,15)&gt;0,SUMIFS(Raw_data_01!J:J,Raw_data_01!A:A,$A23,Raw_data_01!E:E,15), "")</f>
        <v/>
      </c>
      <c r="CX23">
        <v>3</v>
      </c>
      <c r="CY23">
        <v>12</v>
      </c>
      <c r="CZ23" t="str">
        <f>IF(COUNTIFS(Raw_data_01!A:A,$A23,Raw_data_01!E:E,12)&gt;0,SUMIFS(Raw_data_01!G:G,Raw_data_01!A:A,$A23,Raw_data_01!E:E,12),"")</f>
        <v/>
      </c>
      <c r="DA23" s="2" t="str">
        <f>IF(COUNTIFS(Raw_data_01!A:A,$A23,Raw_data_01!E:E,12)&gt;0,AVERAGEIFS(Raw_data_01!I:I,Raw_data_01!A:A,$A23,Raw_data_01!E:E,12),"")</f>
        <v/>
      </c>
      <c r="DB23" t="str">
        <f>IF(COUNTIFS(Raw_data_01!A:A,$A23,Raw_data_01!E:E,12)&gt;0,SUMIFS(Raw_data_01!J:J,Raw_data_01!A:A,$A23,Raw_data_01!E:E,12),"")</f>
        <v/>
      </c>
      <c r="DD23">
        <v>4</v>
      </c>
      <c r="DE23">
        <v>16</v>
      </c>
      <c r="DF23" s="2" t="str">
        <f>IF(COUNTIFS(Raw_data_01!A:A,$A23,Raw_data_01!E:E,16)&gt;0,SUMIFS(Raw_data_01!F:F,Raw_data_01!A:A,$A23,Raw_data_01!E:E,16), "")</f>
        <v/>
      </c>
      <c r="DG23" t="str">
        <f>IF(COUNTIFS(Raw_data_01!A:A,$A23,Raw_data_01!E:E,16)&gt;0,SUMIFS(Raw_data_01!G:G,Raw_data_01!A:A,$A23,Raw_data_01!E:E,16), "")</f>
        <v/>
      </c>
      <c r="DH23" s="2" t="str">
        <f>IF(COUNTIFS(Raw_data_01!A:A,$A23,Raw_data_01!E:E,16)&gt;0,AVERAGEIFS(Raw_data_01!I:I,Raw_data_01!A:A,$A23,Raw_data_01!E:E,16), "")</f>
        <v/>
      </c>
      <c r="DI23" s="2" t="str">
        <f>IF(COUNTIFS(Raw_data_01!A:A,$A23,Raw_data_01!E:E,16)&gt;0,SUMIFS(Raw_data_01!J:J,Raw_data_01!A:A,$A23,Raw_data_01!E:E,16), "")</f>
        <v/>
      </c>
      <c r="DK23">
        <v>4</v>
      </c>
      <c r="DL23">
        <v>17</v>
      </c>
      <c r="DM23" s="2" t="str">
        <f>IF(COUNTIFS(Raw_data_01!A:A,$A23,Raw_data_01!E:E,17)&gt;0,SUMIFS(Raw_data_01!F:F,Raw_data_01!A:A,$A23,Raw_data_01!E:E,17), "")</f>
        <v/>
      </c>
      <c r="DN23" t="str">
        <f>IF(COUNTIFS(Raw_data_01!A:A,$A23,Raw_data_01!E:E,17)&gt;0,SUMIFS(Raw_data_01!G:G,Raw_data_01!A:A,$A23,Raw_data_01!E:E,17), "")</f>
        <v/>
      </c>
      <c r="DO23" s="2" t="str">
        <f>IF(COUNTIFS(Raw_data_01!A:A,$A23,Raw_data_01!E:E,17)&gt;0,AVERAGEIFS(Raw_data_01!I:I,Raw_data_01!A:A,$A23,Raw_data_01!E:E,17), "")</f>
        <v/>
      </c>
      <c r="DP23" s="2" t="str">
        <f>IF(COUNTIFS(Raw_data_01!A:A,$A23,Raw_data_01!E:E,17)&gt;0,SUMIFS(Raw_data_01!J:J,Raw_data_01!A:A,$A23,Raw_data_01!E:E,17), "")</f>
        <v/>
      </c>
      <c r="DR23">
        <v>5</v>
      </c>
      <c r="DS23">
        <v>18</v>
      </c>
      <c r="DT23" s="2" t="str">
        <f>IF(COUNTIFS(Raw_data_01!A:A,$A23,Raw_data_01!E:E,18)&gt;0,SUMIFS(Raw_data_01!F:F,Raw_data_01!A:A,$A23,Raw_data_01!E:E,18), "")</f>
        <v/>
      </c>
      <c r="DU23" t="str">
        <f>IF(COUNTIFS(Raw_data_01!A:A,$A23,Raw_data_01!E:E,18)&gt;0,SUMIFS(Raw_data_01!G:G,Raw_data_01!A:A,$A23,Raw_data_01!E:E,18), "")</f>
        <v/>
      </c>
      <c r="DV23" s="2" t="str">
        <f>IF(COUNTIFS(Raw_data_01!A:A,$A23,Raw_data_01!E:E,18)&gt;0,AVERAGEIFS(Raw_data_01!I:I,Raw_data_01!A:A,$A23,Raw_data_01!E:E,18), "")</f>
        <v/>
      </c>
      <c r="DW23" s="2" t="str">
        <f>IF(COUNTIFS(Raw_data_01!A:A,$A23,Raw_data_01!E:E,18)&gt;0,SUMIFS(Raw_data_01!J:J,Raw_data_01!A:A,$A23,Raw_data_01!E:E,18), "")</f>
        <v/>
      </c>
      <c r="DY23">
        <v>5</v>
      </c>
      <c r="DZ23">
        <v>19</v>
      </c>
      <c r="EA23" t="str">
        <f>IF(COUNTIFS(Raw_data_01!A:A,$A23,Raw_data_01!E:E,19)&gt;0,SUMIFS(Raw_data_01!G:G,Raw_data_01!A:A,$A23,Raw_data_01!E:E,19),"")</f>
        <v/>
      </c>
      <c r="EB23" s="2" t="str">
        <f>IF(COUNTIFS(Raw_data_01!A:A,$A23,Raw_data_01!E:E,19)&gt;0,AVERAGEIFS(Raw_data_01!I:I,Raw_data_01!A:A,$A23,Raw_data_01!E:E,19),"")</f>
        <v/>
      </c>
      <c r="EC23" s="2" t="str">
        <f>IF(COUNTIFS(Raw_data_01!A:A,$A23,Raw_data_01!E:E,19)&gt;0,SUMIFS(Raw_data_01!J:J,Raw_data_01!A:A,$A23,Raw_data_01!E:E,19),"")</f>
        <v/>
      </c>
      <c r="EE23">
        <v>5</v>
      </c>
      <c r="EF23">
        <v>20</v>
      </c>
      <c r="EG23" s="2" t="str">
        <f>IF(COUNTIFS(Raw_data_01!A:A,$A23,Raw_data_01!E:E,20)&gt;0,SUMIFS(Raw_data_01!F:F,Raw_data_01!A:A,$A23,Raw_data_01!E:E,20), "")</f>
        <v/>
      </c>
      <c r="EH23" t="str">
        <f>IF(COUNTIFS(Raw_data_01!A:A,$A23,Raw_data_01!E:E,20)&gt;0,SUMIFS(Raw_data_01!G:G,Raw_data_01!A:A,$A23,Raw_data_01!E:E,20), "")</f>
        <v/>
      </c>
      <c r="EI23" s="2" t="str">
        <f>IF(COUNTIFS(Raw_data_01!A:A,$A23,Raw_data_01!E:E,20)&gt;0,AVERAGEIFS(Raw_data_01!I:I,Raw_data_01!A:A,$A23,Raw_data_01!E:E,20), "")</f>
        <v/>
      </c>
      <c r="EJ23" s="2" t="str">
        <f>IF(COUNTIFS(Raw_data_01!A:A,$A23,Raw_data_01!E:E,20)&gt;0,SUMIFS(Raw_data_01!J:J,Raw_data_01!A:A,$A23,Raw_data_01!E:E,20), "")</f>
        <v/>
      </c>
      <c r="EL23">
        <v>5</v>
      </c>
      <c r="EM23">
        <v>21</v>
      </c>
      <c r="EN23" s="2" t="str">
        <f>IF(COUNTIFS(Raw_data_01!A:A,$A23,Raw_data_01!E:E,21)&gt;0,SUMIFS(Raw_data_01!F:F,Raw_data_01!A:A,$A23,Raw_data_01!E:E,21), "")</f>
        <v/>
      </c>
      <c r="EO23" t="str">
        <f>IF(COUNTIFS(Raw_data_01!A:A,$A23,Raw_data_01!E:E,21)&gt;0,SUMIFS(Raw_data_01!G:G,Raw_data_01!A:A,$A23,Raw_data_01!E:E,21), "")</f>
        <v/>
      </c>
      <c r="EP23" s="2" t="str">
        <f>IF(COUNTIFS(Raw_data_01!A:A,$A23,Raw_data_01!E:E,21)&gt;0,AVERAGEIFS(Raw_data_01!I:I,Raw_data_01!A:A,$A23,Raw_data_01!E:E,21), "")</f>
        <v/>
      </c>
      <c r="EQ23" s="2" t="str">
        <f>IF(COUNTIFS(Raw_data_01!A:A,$A23,Raw_data_01!E:E,21)&gt;0,SUMIFS(Raw_data_01!J:J,Raw_data_01!A:A,$A23,Raw_data_01!E:E,21), "")</f>
        <v/>
      </c>
      <c r="ES23">
        <v>6</v>
      </c>
      <c r="ET23">
        <v>22</v>
      </c>
      <c r="EU23" t="str">
        <f>IF(COUNTIFS(Raw_data_01!A:A,$A23,Raw_data_01!E:E,22)&gt;0,SUMIFS(Raw_data_01!G:G,Raw_data_01!A:A,$A23,Raw_data_01!E:E,22),"")</f>
        <v/>
      </c>
      <c r="EV23" s="2" t="str">
        <f>IF(COUNTIFS(Raw_data_01!A:A,$A23,Raw_data_01!E:E,22)&gt;0,AVERAGEIFS(Raw_data_01!I:I,Raw_data_01!A:A,$A23,Raw_data_01!E:E,22),"")</f>
        <v/>
      </c>
      <c r="EW23" s="2" t="str">
        <f>IF(COUNTIFS(Raw_data_01!A:A,$A23,Raw_data_01!E:E,22)&gt;0,SUMIFS(Raw_data_01!J:J,Raw_data_01!A:A,$A23,Raw_data_01!E:E,22),"")</f>
        <v/>
      </c>
      <c r="EY23">
        <v>6</v>
      </c>
      <c r="EZ23">
        <v>23</v>
      </c>
      <c r="FA23" t="str">
        <f>IF(COUNTIFS(Raw_data_01!A:A,$A23,Raw_data_01!E:E,23)&gt;0,SUMIFS(Raw_data_01!G:G,Raw_data_01!A:A,$A23,Raw_data_01!E:E,23),"")</f>
        <v/>
      </c>
      <c r="FB23" s="2" t="str">
        <f>IF(COUNTIFS(Raw_data_01!A:A,$A23,Raw_data_01!E:E,23)&gt;0,AVERAGEIFS(Raw_data_01!I:I,Raw_data_01!A:A,$A23,Raw_data_01!E:E,23),"")</f>
        <v/>
      </c>
      <c r="FC23" s="2" t="str">
        <f>IF(COUNTIFS(Raw_data_01!A:A,$A23,Raw_data_01!E:E,23)&gt;0,SUMIFS(Raw_data_01!J:J,Raw_data_01!A:A,$A23,Raw_data_01!E:E,23),"")</f>
        <v/>
      </c>
      <c r="FE23">
        <v>6</v>
      </c>
      <c r="FF23">
        <v>24</v>
      </c>
      <c r="FG23" t="str">
        <f>IF(COUNTIFS(Raw_data_01!A:A,$A23,Raw_data_01!E:E,24)&gt;0,SUMIFS(Raw_data_01!G:G,Raw_data_01!A:A,$A23,Raw_data_01!E:E,24),"")</f>
        <v/>
      </c>
      <c r="FH23" s="2" t="str">
        <f>IF(COUNTIFS(Raw_data_01!A:A,$A23,Raw_data_01!E:E,24)&gt;0,AVERAGEIFS(Raw_data_01!I:I,Raw_data_01!A:A,$A23,Raw_data_01!E:E,24),"")</f>
        <v/>
      </c>
      <c r="FI23" s="2" t="str">
        <f>IF(COUNTIFS(Raw_data_01!A:A,$A23,Raw_data_01!E:E,24)&gt;0,SUMIFS(Raw_data_01!J:J,Raw_data_01!A:A,$A23,Raw_data_01!E:E,24),"")</f>
        <v/>
      </c>
      <c r="FK23">
        <v>7</v>
      </c>
      <c r="FL23">
        <v>25</v>
      </c>
      <c r="FM23" t="str">
        <f>IF(COUNTIFS(Raw_data_01!A:A,$A23,Raw_data_01!E:E,25)&gt;0,SUMIFS(Raw_data_01!G:G,Raw_data_01!A:A,$A23,Raw_data_01!E:E,25),"")</f>
        <v/>
      </c>
      <c r="FN23" s="2" t="str">
        <f>IF(COUNTIFS(Raw_data_01!A:A,$A23,Raw_data_01!E:E,25)&gt;0,AVERAGEIFS(Raw_data_01!I:I,Raw_data_01!A:A,$A23,Raw_data_01!E:E,25),"")</f>
        <v/>
      </c>
      <c r="FO23" s="2" t="str">
        <f>IF(COUNTIFS(Raw_data_01!A:A,$A23,Raw_data_01!E:E,25)&gt;0,SUMIFS(Raw_data_01!J:J,Raw_data_01!A:A,$A23,Raw_data_01!E:E,25),"")</f>
        <v/>
      </c>
      <c r="FQ23">
        <v>7</v>
      </c>
      <c r="FR23">
        <v>26</v>
      </c>
      <c r="FS23" t="str">
        <f>IF(COUNTIFS(Raw_data_01!A:A,$A23,Raw_data_01!E:E,26)&gt;0,SUMIFS(Raw_data_01!G:G,Raw_data_01!A:A,$A23,Raw_data_01!E:E,26),"")</f>
        <v/>
      </c>
      <c r="FT23" s="2" t="str">
        <f>IF(COUNTIFS(Raw_data_01!A:A,$A23,Raw_data_01!E:E,26)&gt;0,AVERAGEIFS(Raw_data_01!I:I,Raw_data_01!A:A,$A23,Raw_data_01!E:E,26),"")</f>
        <v/>
      </c>
      <c r="FU23" s="2" t="str">
        <f>IF(COUNTIFS(Raw_data_01!A:A,$A23,Raw_data_01!E:E,26)&gt;0,SUMIFS(Raw_data_01!J:J,Raw_data_01!A:A,$A23,Raw_data_01!E:E,26),"")</f>
        <v/>
      </c>
      <c r="FW23">
        <v>7</v>
      </c>
      <c r="FX23">
        <v>27</v>
      </c>
      <c r="FY23" t="str">
        <f>IF(COUNTIFS(Raw_data_01!A:A,$A23,Raw_data_01!E:E,27)&gt;0,SUMIFS(Raw_data_01!G:G,Raw_data_01!A:A,$A23,Raw_data_01!E:E,27),"")</f>
        <v/>
      </c>
      <c r="FZ23" s="2" t="str">
        <f>IF(COUNTIFS(Raw_data_01!A:A,$A23,Raw_data_01!E:E,27)&gt;0,AVERAGEIFS(Raw_data_01!I:I,Raw_data_01!A:A,$A23,Raw_data_01!E:E,27),"")</f>
        <v/>
      </c>
      <c r="GA23" s="2" t="str">
        <f>IF(COUNTIFS(Raw_data_01!A:A,$A23,Raw_data_01!E:E,27)&gt;0,SUMIFS(Raw_data_01!J:J,Raw_data_01!A:A,$A23,Raw_data_01!E:E,27),"")</f>
        <v/>
      </c>
      <c r="GC23">
        <v>7</v>
      </c>
      <c r="GD23">
        <v>28</v>
      </c>
      <c r="GE23" t="str">
        <f>IF(COUNTIFS(Raw_data_01!A:A,$A23,Raw_data_01!E:E,28)&gt;0,SUMIFS(Raw_data_01!G:G,Raw_data_01!A:A,$A23,Raw_data_01!E:E,28),"")</f>
        <v/>
      </c>
      <c r="GF23" s="2" t="str">
        <f>IF(COUNTIFS(Raw_data_01!A:A,$A23,Raw_data_01!E:E,28)&gt;0,AVERAGEIFS(Raw_data_01!I:I,Raw_data_01!A:A,$A23,Raw_data_01!E:E,28),"")</f>
        <v/>
      </c>
      <c r="GG23" s="2" t="str">
        <f>IF(COUNTIFS(Raw_data_01!A:A,$A23,Raw_data_01!E:E,28)&gt;0,SUMIFS(Raw_data_01!J:J,Raw_data_01!A:A,$A23,Raw_data_01!E:E,28),"")</f>
        <v/>
      </c>
    </row>
    <row r="24" spans="1:189" x14ac:dyDescent="0.25">
      <c r="A24" t="s">
        <v>66</v>
      </c>
      <c r="B24" s="2">
        <f>IF(D23&lt;&gt;0, D23, IFERROR(INDEX(D3:D$23, MATCH(1, D3:D$23&lt;&gt;0, 0)), LOOKUP(2, 1/(D3:D$23&lt;&gt;0), D3:D$23)))</f>
        <v>540</v>
      </c>
      <c r="C24" s="2"/>
      <c r="D24" s="2">
        <f t="shared" si="0"/>
        <v>540</v>
      </c>
      <c r="F24">
        <v>1</v>
      </c>
      <c r="G24">
        <v>1</v>
      </c>
      <c r="H24" s="2" t="str">
        <f>IF(COUNTIFS(Raw_data_01!A:A,$A24,Raw_data_01!E:E,1)&gt;0,SUMIFS(Raw_data_01!F:F,Raw_data_01!A:A,$A24,Raw_data_01!E:E,1), "")</f>
        <v/>
      </c>
      <c r="I24" t="str">
        <f>IF(COUNTIFS(Raw_data_01!A:A,$A24,Raw_data_01!E:E,1)&gt;0,SUMIFS(Raw_data_01!G:G,Raw_data_01!A:A,$A24,Raw_data_01!E:E,1), "")</f>
        <v/>
      </c>
      <c r="J24" s="2" t="str">
        <f>IF(COUNTIFS(Raw_data_01!A:A,$A24,Raw_data_01!E:E,1)&gt;0,AVERAGEIFS(Raw_data_01!I:I,Raw_data_01!A:A,$A24,Raw_data_01!E:E,1), "")</f>
        <v/>
      </c>
      <c r="K24" s="2" t="str">
        <f>IF(COUNTIFS(Raw_data_01!A:A,$A24,Raw_data_01!E:E,1)&gt;0,SUMIFS(Raw_data_01!J:J,Raw_data_01!A:A,$A24,Raw_data_01!E:E,1), "")</f>
        <v/>
      </c>
      <c r="M24">
        <v>1</v>
      </c>
      <c r="N24">
        <v>2</v>
      </c>
      <c r="O24" s="2" t="str">
        <f>IF(COUNTIFS(Raw_data_01!A:A,$A24,Raw_data_01!E:E,2)&gt;0,SUMIFS(Raw_data_01!F:F,Raw_data_01!A:A,$A24,Raw_data_01!E:E,2), "")</f>
        <v/>
      </c>
      <c r="P24" t="str">
        <f>IF(COUNTIFS(Raw_data_01!A:A,$A24,Raw_data_01!E:E,2)&gt;0,SUMIFS(Raw_data_01!G:G,Raw_data_01!A:A,$A24,Raw_data_01!E:E,2), "")</f>
        <v/>
      </c>
      <c r="Q24" s="2" t="str">
        <f>IF(COUNTIFS(Raw_data_01!A:A,$A24,Raw_data_01!E:E,2)&gt;0,AVERAGEIFS(Raw_data_01!I:I,Raw_data_01!A:A,$A24,Raw_data_01!E:E,2), "")</f>
        <v/>
      </c>
      <c r="R24" s="2" t="str">
        <f>IF(COUNTIFS(Raw_data_01!A:A,$A24,Raw_data_01!E:E,2)&gt;0,SUMIFS(Raw_data_01!J:J,Raw_data_01!A:A,$A24,Raw_data_01!E:E,2), "")</f>
        <v/>
      </c>
      <c r="T24">
        <v>1</v>
      </c>
      <c r="U24">
        <v>3</v>
      </c>
      <c r="V24" s="2" t="str">
        <f>IF(COUNTIFS(Raw_data_01!A:A,$A24,Raw_data_01!E:E,3)&gt;0,SUMIFS(Raw_data_01!F:F,Raw_data_01!A:A,$A24,Raw_data_01!E:E,3), "")</f>
        <v/>
      </c>
      <c r="W24" t="str">
        <f>IF(COUNTIFS(Raw_data_01!A:A,$A24,Raw_data_01!E:E,3)&gt;0,SUMIFS(Raw_data_01!G:G,Raw_data_01!A:A,$A24,Raw_data_01!E:E,3), "")</f>
        <v/>
      </c>
      <c r="X24" s="2" t="str">
        <f>IF(COUNTIFS(Raw_data_01!A:A,$A24,Raw_data_01!E:E,3)&gt;0,AVERAGEIFS(Raw_data_01!I:I,Raw_data_01!A:A,$A24,Raw_data_01!E:E,3), "")</f>
        <v/>
      </c>
      <c r="Y24" s="2" t="str">
        <f>IF(COUNTIFS(Raw_data_01!A:A,$A24,Raw_data_01!E:E,3)&gt;0,SUMIFS(Raw_data_01!J:J,Raw_data_01!A:A,$A24,Raw_data_01!E:E,3), "")</f>
        <v/>
      </c>
      <c r="AA24">
        <v>1</v>
      </c>
      <c r="AB24">
        <v>8</v>
      </c>
      <c r="AC24" s="2" t="str">
        <f>IF(COUNTIFS(Raw_data_01!A:A,$A24,Raw_data_01!E:E,8)&gt;0,SUMIFS(Raw_data_01!F:F,Raw_data_01!A:A,$A24,Raw_data_01!E:E,8), "")</f>
        <v/>
      </c>
      <c r="AD24" t="str">
        <f>IF(COUNTIFS(Raw_data_01!A:A,$A24,Raw_data_01!E:E,8)&gt;0,SUMIFS(Raw_data_01!G:G,Raw_data_01!A:A,$A24,Raw_data_01!E:E,8), "")</f>
        <v/>
      </c>
      <c r="AE24" s="2" t="str">
        <f>IF(COUNTIFS(Raw_data_01!A:A,$A24,Raw_data_01!E:E,8)&gt;0,AVERAGEIFS(Raw_data_01!I:I,Raw_data_01!A:A,$A24,Raw_data_01!E:E,8), "")</f>
        <v/>
      </c>
      <c r="AF24" s="2" t="str">
        <f>IF(COUNTIFS(Raw_data_01!A:A,$A24,Raw_data_01!E:E,8)&gt;0,SUMIFS(Raw_data_01!J:J,Raw_data_01!A:A,$A24,Raw_data_01!E:E,8), "")</f>
        <v/>
      </c>
      <c r="AH24">
        <v>1</v>
      </c>
      <c r="AI24">
        <v>6</v>
      </c>
      <c r="AJ24" s="2" t="str">
        <f>IF(COUNTIFS(Raw_data_01!A:A,$A24,Raw_data_01!E:E,6)&gt;0,SUMIFS(Raw_data_01!F:F,Raw_data_01!A:A,$A24,Raw_data_01!E:E,6), "")</f>
        <v/>
      </c>
      <c r="AK24" t="str">
        <f>IF(COUNTIFS(Raw_data_01!A:A,$A24,Raw_data_01!E:E,6)&gt;0,SUMIFS(Raw_data_01!G:G,Raw_data_01!A:A,$A24,Raw_data_01!E:E,6), "")</f>
        <v/>
      </c>
      <c r="AL24" s="2" t="str">
        <f>IF(COUNTIFS(Raw_data_01!A:A,$A24,Raw_data_01!E:E,6)&gt;0,AVERAGEIFS(Raw_data_01!I:I,Raw_data_01!A:A,$A24,Raw_data_01!E:E,6), "")</f>
        <v/>
      </c>
      <c r="AM24" s="2" t="str">
        <f>IF(COUNTIFS(Raw_data_01!A:A,$A24,Raw_data_01!E:E,6)&gt;0,SUMIFS(Raw_data_01!J:J,Raw_data_01!A:A,$A24,Raw_data_01!E:E,6), "")</f>
        <v/>
      </c>
      <c r="AO24">
        <v>1</v>
      </c>
      <c r="AP24">
        <v>7</v>
      </c>
      <c r="AQ24" s="2" t="str">
        <f>IF(COUNTIFS(Raw_data_01!A:A,$A24,Raw_data_01!E:E,7)&gt;0,SUMIFS(Raw_data_01!F:F,Raw_data_01!A:A,$A24,Raw_data_01!E:E,7), "")</f>
        <v/>
      </c>
      <c r="AR24" t="str">
        <f>IF(COUNTIFS(Raw_data_01!A:A,$A24,Raw_data_01!E:E,7)&gt;0,SUMIFS(Raw_data_01!G:G,Raw_data_01!A:A,$A24,Raw_data_01!E:E,7), "")</f>
        <v/>
      </c>
      <c r="AS24" s="2" t="str">
        <f>IF(COUNTIFS(Raw_data_01!A:A,$A24,Raw_data_01!E:E,7)&gt;0,AVERAGEIFS(Raw_data_01!I:I,Raw_data_01!A:A,$A24,Raw_data_01!E:E,7), "")</f>
        <v/>
      </c>
      <c r="AT24" s="2" t="str">
        <f>IF(COUNTIFS(Raw_data_01!A:A,$A24,Raw_data_01!E:E,7)&gt;0,SUMIFS(Raw_data_01!J:J,Raw_data_01!A:A,$A24,Raw_data_01!E:E,7), "")</f>
        <v/>
      </c>
      <c r="AV24">
        <v>2</v>
      </c>
      <c r="AW24">
        <v>4</v>
      </c>
      <c r="AX24" t="str">
        <f>IF(COUNTIFS(Raw_data_01!A:A,$A24,Raw_data_01!E:E,4)&gt;0,SUMIFS(Raw_data_01!G:G,Raw_data_01!A:A,$A24,Raw_data_01!E:E,4),"")</f>
        <v/>
      </c>
      <c r="AY24" s="2" t="str">
        <f>IF(COUNTIFS(Raw_data_01!A:A,$A24,Raw_data_01!E:E,4)&gt;0,AVERAGEIFS(Raw_data_01!I:I,Raw_data_01!A:A,$A24,Raw_data_01!E:E,4),"")</f>
        <v/>
      </c>
      <c r="AZ24" s="2" t="str">
        <f>IF(COUNTIFS(Raw_data_01!A:A,$A24,Raw_data_01!E:E,4)&gt;0,SUMIFS(Raw_data_01!J:J,Raw_data_01!A:A,$A24,Raw_data_01!E:E,4),"")</f>
        <v/>
      </c>
      <c r="BB24">
        <v>2</v>
      </c>
      <c r="BC24">
        <v>5</v>
      </c>
      <c r="BD24" t="str">
        <f>IF(COUNTIFS(Raw_data_01!A:A,$A24,Raw_data_01!E:E,5)&gt;0,SUMIFS(Raw_data_01!G:G,Raw_data_01!A:A,$A24,Raw_data_01!E:E,5),"")</f>
        <v/>
      </c>
      <c r="BE24" s="2" t="str">
        <f>IF(COUNTIFS(Raw_data_01!A:A,$A24,Raw_data_01!E:E,5)&gt;0,AVERAGEIFS(Raw_data_01!I:I,Raw_data_01!A:A,$A24,Raw_data_01!E:E,5),"")</f>
        <v/>
      </c>
      <c r="BF24" s="2" t="str">
        <f>IF(COUNTIFS(Raw_data_01!A:A,$A24,Raw_data_01!E:E,5)&gt;0,SUMIFS(Raw_data_01!J:J,Raw_data_01!A:A,$A24,Raw_data_01!E:E,5),"")</f>
        <v/>
      </c>
      <c r="BH24">
        <v>3</v>
      </c>
      <c r="BI24">
        <v>9</v>
      </c>
      <c r="BJ24" s="2" t="str">
        <f>IF(COUNTIFS(Raw_data_01!A:A,$A24,Raw_data_01!E:E,9)&gt;0,SUMIFS(Raw_data_01!F:F,Raw_data_01!A:A,$A24,Raw_data_01!E:E,9), "")</f>
        <v/>
      </c>
      <c r="BK24" t="str">
        <f>IF(COUNTIFS(Raw_data_01!A:A,$A24,Raw_data_01!E:E,9)&gt;0,SUMIFS(Raw_data_01!G:G,Raw_data_01!A:A,$A24,Raw_data_01!E:E,9), "")</f>
        <v/>
      </c>
      <c r="BL24" s="2" t="str">
        <f>IF(COUNTIFS(Raw_data_01!A:A,$A24,Raw_data_01!E:E,9)&gt;0,AVERAGEIFS(Raw_data_01!I:I,Raw_data_01!A:A,$A24,Raw_data_01!E:E,9), "")</f>
        <v/>
      </c>
      <c r="BM24" s="2" t="str">
        <f>IF(COUNTIFS(Raw_data_01!A:A,$A24,Raw_data_01!E:E,9)&gt;0,SUMIFS(Raw_data_01!J:J,Raw_data_01!A:A,$A24,Raw_data_01!E:E,9), "")</f>
        <v/>
      </c>
      <c r="BO24">
        <v>3</v>
      </c>
      <c r="BP24">
        <v>10</v>
      </c>
      <c r="BQ24" s="2" t="str">
        <f>IF(COUNTIFS(Raw_data_01!A:A,$A24,Raw_data_01!E:E,10)&gt;0,SUMIFS(Raw_data_01!F:F,Raw_data_01!A:A,$A24,Raw_data_01!E:E,10), "")</f>
        <v/>
      </c>
      <c r="BR24" t="str">
        <f>IF(COUNTIFS(Raw_data_01!A:A,$A24,Raw_data_01!E:E,10)&gt;0,SUMIFS(Raw_data_01!G:G,Raw_data_01!A:A,$A24,Raw_data_01!E:E,10), "")</f>
        <v/>
      </c>
      <c r="BS24" s="2" t="str">
        <f>IF(COUNTIFS(Raw_data_01!A:A,$A24,Raw_data_01!E:E,10)&gt;0,AVERAGEIFS(Raw_data_01!I:I,Raw_data_01!A:A,$A24,Raw_data_01!E:E,10), "")</f>
        <v/>
      </c>
      <c r="BT24" s="2" t="str">
        <f>IF(COUNTIFS(Raw_data_01!A:A,$A24,Raw_data_01!E:E,10)&gt;0,SUMIFS(Raw_data_01!J:J,Raw_data_01!A:A,$A24,Raw_data_01!E:E,10), "")</f>
        <v/>
      </c>
      <c r="BV24">
        <v>3</v>
      </c>
      <c r="BW24">
        <v>14</v>
      </c>
      <c r="BX24" s="2" t="str">
        <f>IF(COUNTIFS(Raw_data_01!A:A,$A24,Raw_data_01!E:E,14)&gt;0,SUMIFS(Raw_data_01!F:F,Raw_data_01!A:A,$A24,Raw_data_01!E:E,14), "")</f>
        <v/>
      </c>
      <c r="BY24" t="str">
        <f>IF(COUNTIFS(Raw_data_01!A:A,$A24,Raw_data_01!E:E,14)&gt;0,SUMIFS(Raw_data_01!G:G,Raw_data_01!A:A,$A24,Raw_data_01!E:E,14), "")</f>
        <v/>
      </c>
      <c r="BZ24" s="2" t="str">
        <f>IF(COUNTIFS(Raw_data_01!A:A,$A24,Raw_data_01!E:E,14)&gt;0,AVERAGEIFS(Raw_data_01!I:I,Raw_data_01!A:A,$A24,Raw_data_01!E:E,14), "")</f>
        <v/>
      </c>
      <c r="CA24" s="2" t="str">
        <f>IF(COUNTIFS(Raw_data_01!A:A,$A24,Raw_data_01!E:E,14)&gt;0,SUMIFS(Raw_data_01!J:J,Raw_data_01!A:A,$A24,Raw_data_01!E:E,14), "")</f>
        <v/>
      </c>
      <c r="CC24">
        <v>3</v>
      </c>
      <c r="CD24">
        <v>13</v>
      </c>
      <c r="CE24" s="2" t="str">
        <f>IF(COUNTIFS(Raw_data_01!A:A,$A24,Raw_data_01!E:E,13)&gt;0,SUMIFS(Raw_data_01!F:F,Raw_data_01!A:A,$A24,Raw_data_01!E:E,13), "")</f>
        <v/>
      </c>
      <c r="CF24" t="str">
        <f>IF(COUNTIFS(Raw_data_01!A:A,$A24,Raw_data_01!E:E,13)&gt;0,SUMIFS(Raw_data_01!G:G,Raw_data_01!A:A,$A24,Raw_data_01!E:E,13), "")</f>
        <v/>
      </c>
      <c r="CG24" s="2" t="str">
        <f>IF(COUNTIFS(Raw_data_01!A:A,$A24,Raw_data_01!E:E,13)&gt;0,AVERAGEIFS(Raw_data_01!I:I,Raw_data_01!A:A,$A24,Raw_data_01!E:E,13), "")</f>
        <v/>
      </c>
      <c r="CH24" s="2" t="str">
        <f>IF(COUNTIFS(Raw_data_01!A:A,$A24,Raw_data_01!E:E,13)&gt;0,SUMIFS(Raw_data_01!J:J,Raw_data_01!A:A,$A24,Raw_data_01!E:E,13), "")</f>
        <v/>
      </c>
      <c r="CJ24">
        <v>3</v>
      </c>
      <c r="CK24">
        <v>11</v>
      </c>
      <c r="CL24" s="2" t="str">
        <f>IF(COUNTIFS(Raw_data_01!A:A,$A24,Raw_data_01!E:E,11)&gt;0,SUMIFS(Raw_data_01!F:F,Raw_data_01!A:A,$A24,Raw_data_01!E:E,11), "")</f>
        <v/>
      </c>
      <c r="CM24" t="str">
        <f>IF(COUNTIFS(Raw_data_01!A:A,$A24,Raw_data_01!E:E,11)&gt;0,SUMIFS(Raw_data_01!G:G,Raw_data_01!A:A,$A24,Raw_data_01!E:E,11), "")</f>
        <v/>
      </c>
      <c r="CN24" s="2" t="str">
        <f>IF(COUNTIFS(Raw_data_01!A:A,$A24,Raw_data_01!E:E,11)&gt;0,AVERAGEIFS(Raw_data_01!I:I,Raw_data_01!A:A,$A24,Raw_data_01!E:E,11), "")</f>
        <v/>
      </c>
      <c r="CO24" s="2" t="str">
        <f>IF(COUNTIFS(Raw_data_01!A:A,$A24,Raw_data_01!E:E,11)&gt;0,SUMIFS(Raw_data_01!J:J,Raw_data_01!A:A,$A24,Raw_data_01!E:E,11), "")</f>
        <v/>
      </c>
      <c r="CQ24">
        <v>3</v>
      </c>
      <c r="CR24">
        <v>15</v>
      </c>
      <c r="CS24" s="2" t="str">
        <f>IF(COUNTIFS(Raw_data_01!A:A,$A24,Raw_data_01!E:E,15)&gt;0,SUMIFS(Raw_data_01!F:F,Raw_data_01!A:A,$A24,Raw_data_01!E:E,15), "")</f>
        <v/>
      </c>
      <c r="CT24" t="str">
        <f>IF(COUNTIFS(Raw_data_01!A:A,$A24,Raw_data_01!E:E,15)&gt;0,SUMIFS(Raw_data_01!G:G,Raw_data_01!A:A,$A24,Raw_data_01!E:E,15), "")</f>
        <v/>
      </c>
      <c r="CU24" s="2" t="str">
        <f>IF(COUNTIFS(Raw_data_01!A:A,$A24,Raw_data_01!E:E,15)&gt;0,AVERAGEIFS(Raw_data_01!I:I,Raw_data_01!A:A,$A24,Raw_data_01!E:E,15), "")</f>
        <v/>
      </c>
      <c r="CV24" s="2" t="str">
        <f>IF(COUNTIFS(Raw_data_01!A:A,$A24,Raw_data_01!E:E,15)&gt;0,SUMIFS(Raw_data_01!J:J,Raw_data_01!A:A,$A24,Raw_data_01!E:E,15), "")</f>
        <v/>
      </c>
      <c r="CX24">
        <v>3</v>
      </c>
      <c r="CY24">
        <v>12</v>
      </c>
      <c r="CZ24" t="str">
        <f>IF(COUNTIFS(Raw_data_01!A:A,$A24,Raw_data_01!E:E,12)&gt;0,SUMIFS(Raw_data_01!G:G,Raw_data_01!A:A,$A24,Raw_data_01!E:E,12),"")</f>
        <v/>
      </c>
      <c r="DA24" s="2" t="str">
        <f>IF(COUNTIFS(Raw_data_01!A:A,$A24,Raw_data_01!E:E,12)&gt;0,AVERAGEIFS(Raw_data_01!I:I,Raw_data_01!A:A,$A24,Raw_data_01!E:E,12),"")</f>
        <v/>
      </c>
      <c r="DB24" t="str">
        <f>IF(COUNTIFS(Raw_data_01!A:A,$A24,Raw_data_01!E:E,12)&gt;0,SUMIFS(Raw_data_01!J:J,Raw_data_01!A:A,$A24,Raw_data_01!E:E,12),"")</f>
        <v/>
      </c>
      <c r="DD24">
        <v>4</v>
      </c>
      <c r="DE24">
        <v>16</v>
      </c>
      <c r="DF24" s="2" t="str">
        <f>IF(COUNTIFS(Raw_data_01!A:A,$A24,Raw_data_01!E:E,16)&gt;0,SUMIFS(Raw_data_01!F:F,Raw_data_01!A:A,$A24,Raw_data_01!E:E,16), "")</f>
        <v/>
      </c>
      <c r="DG24" t="str">
        <f>IF(COUNTIFS(Raw_data_01!A:A,$A24,Raw_data_01!E:E,16)&gt;0,SUMIFS(Raw_data_01!G:G,Raw_data_01!A:A,$A24,Raw_data_01!E:E,16), "")</f>
        <v/>
      </c>
      <c r="DH24" s="2" t="str">
        <f>IF(COUNTIFS(Raw_data_01!A:A,$A24,Raw_data_01!E:E,16)&gt;0,AVERAGEIFS(Raw_data_01!I:I,Raw_data_01!A:A,$A24,Raw_data_01!E:E,16), "")</f>
        <v/>
      </c>
      <c r="DI24" s="2" t="str">
        <f>IF(COUNTIFS(Raw_data_01!A:A,$A24,Raw_data_01!E:E,16)&gt;0,SUMIFS(Raw_data_01!J:J,Raw_data_01!A:A,$A24,Raw_data_01!E:E,16), "")</f>
        <v/>
      </c>
      <c r="DK24">
        <v>4</v>
      </c>
      <c r="DL24">
        <v>17</v>
      </c>
      <c r="DM24" s="2" t="str">
        <f>IF(COUNTIFS(Raw_data_01!A:A,$A24,Raw_data_01!E:E,17)&gt;0,SUMIFS(Raw_data_01!F:F,Raw_data_01!A:A,$A24,Raw_data_01!E:E,17), "")</f>
        <v/>
      </c>
      <c r="DN24" t="str">
        <f>IF(COUNTIFS(Raw_data_01!A:A,$A24,Raw_data_01!E:E,17)&gt;0,SUMIFS(Raw_data_01!G:G,Raw_data_01!A:A,$A24,Raw_data_01!E:E,17), "")</f>
        <v/>
      </c>
      <c r="DO24" s="2" t="str">
        <f>IF(COUNTIFS(Raw_data_01!A:A,$A24,Raw_data_01!E:E,17)&gt;0,AVERAGEIFS(Raw_data_01!I:I,Raw_data_01!A:A,$A24,Raw_data_01!E:E,17), "")</f>
        <v/>
      </c>
      <c r="DP24" s="2" t="str">
        <f>IF(COUNTIFS(Raw_data_01!A:A,$A24,Raw_data_01!E:E,17)&gt;0,SUMIFS(Raw_data_01!J:J,Raw_data_01!A:A,$A24,Raw_data_01!E:E,17), "")</f>
        <v/>
      </c>
      <c r="DR24">
        <v>5</v>
      </c>
      <c r="DS24">
        <v>18</v>
      </c>
      <c r="DT24" s="2" t="str">
        <f>IF(COUNTIFS(Raw_data_01!A:A,$A24,Raw_data_01!E:E,18)&gt;0,SUMIFS(Raw_data_01!F:F,Raw_data_01!A:A,$A24,Raw_data_01!E:E,18), "")</f>
        <v/>
      </c>
      <c r="DU24" t="str">
        <f>IF(COUNTIFS(Raw_data_01!A:A,$A24,Raw_data_01!E:E,18)&gt;0,SUMIFS(Raw_data_01!G:G,Raw_data_01!A:A,$A24,Raw_data_01!E:E,18), "")</f>
        <v/>
      </c>
      <c r="DV24" s="2" t="str">
        <f>IF(COUNTIFS(Raw_data_01!A:A,$A24,Raw_data_01!E:E,18)&gt;0,AVERAGEIFS(Raw_data_01!I:I,Raw_data_01!A:A,$A24,Raw_data_01!E:E,18), "")</f>
        <v/>
      </c>
      <c r="DW24" s="2" t="str">
        <f>IF(COUNTIFS(Raw_data_01!A:A,$A24,Raw_data_01!E:E,18)&gt;0,SUMIFS(Raw_data_01!J:J,Raw_data_01!A:A,$A24,Raw_data_01!E:E,18), "")</f>
        <v/>
      </c>
      <c r="DY24">
        <v>5</v>
      </c>
      <c r="DZ24">
        <v>19</v>
      </c>
      <c r="EA24" t="str">
        <f>IF(COUNTIFS(Raw_data_01!A:A,$A24,Raw_data_01!E:E,19)&gt;0,SUMIFS(Raw_data_01!G:G,Raw_data_01!A:A,$A24,Raw_data_01!E:E,19),"")</f>
        <v/>
      </c>
      <c r="EB24" s="2" t="str">
        <f>IF(COUNTIFS(Raw_data_01!A:A,$A24,Raw_data_01!E:E,19)&gt;0,AVERAGEIFS(Raw_data_01!I:I,Raw_data_01!A:A,$A24,Raw_data_01!E:E,19),"")</f>
        <v/>
      </c>
      <c r="EC24" s="2" t="str">
        <f>IF(COUNTIFS(Raw_data_01!A:A,$A24,Raw_data_01!E:E,19)&gt;0,SUMIFS(Raw_data_01!J:J,Raw_data_01!A:A,$A24,Raw_data_01!E:E,19),"")</f>
        <v/>
      </c>
      <c r="EE24">
        <v>5</v>
      </c>
      <c r="EF24">
        <v>20</v>
      </c>
      <c r="EG24" s="2" t="str">
        <f>IF(COUNTIFS(Raw_data_01!A:A,$A24,Raw_data_01!E:E,20)&gt;0,SUMIFS(Raw_data_01!F:F,Raw_data_01!A:A,$A24,Raw_data_01!E:E,20), "")</f>
        <v/>
      </c>
      <c r="EH24" t="str">
        <f>IF(COUNTIFS(Raw_data_01!A:A,$A24,Raw_data_01!E:E,20)&gt;0,SUMIFS(Raw_data_01!G:G,Raw_data_01!A:A,$A24,Raw_data_01!E:E,20), "")</f>
        <v/>
      </c>
      <c r="EI24" s="2" t="str">
        <f>IF(COUNTIFS(Raw_data_01!A:A,$A24,Raw_data_01!E:E,20)&gt;0,AVERAGEIFS(Raw_data_01!I:I,Raw_data_01!A:A,$A24,Raw_data_01!E:E,20), "")</f>
        <v/>
      </c>
      <c r="EJ24" s="2" t="str">
        <f>IF(COUNTIFS(Raw_data_01!A:A,$A24,Raw_data_01!E:E,20)&gt;0,SUMIFS(Raw_data_01!J:J,Raw_data_01!A:A,$A24,Raw_data_01!E:E,20), "")</f>
        <v/>
      </c>
      <c r="EL24">
        <v>5</v>
      </c>
      <c r="EM24">
        <v>21</v>
      </c>
      <c r="EN24" s="2" t="str">
        <f>IF(COUNTIFS(Raw_data_01!A:A,$A24,Raw_data_01!E:E,21)&gt;0,SUMIFS(Raw_data_01!F:F,Raw_data_01!A:A,$A24,Raw_data_01!E:E,21), "")</f>
        <v/>
      </c>
      <c r="EO24" t="str">
        <f>IF(COUNTIFS(Raw_data_01!A:A,$A24,Raw_data_01!E:E,21)&gt;0,SUMIFS(Raw_data_01!G:G,Raw_data_01!A:A,$A24,Raw_data_01!E:E,21), "")</f>
        <v/>
      </c>
      <c r="EP24" s="2" t="str">
        <f>IF(COUNTIFS(Raw_data_01!A:A,$A24,Raw_data_01!E:E,21)&gt;0,AVERAGEIFS(Raw_data_01!I:I,Raw_data_01!A:A,$A24,Raw_data_01!E:E,21), "")</f>
        <v/>
      </c>
      <c r="EQ24" s="2" t="str">
        <f>IF(COUNTIFS(Raw_data_01!A:A,$A24,Raw_data_01!E:E,21)&gt;0,SUMIFS(Raw_data_01!J:J,Raw_data_01!A:A,$A24,Raw_data_01!E:E,21), "")</f>
        <v/>
      </c>
      <c r="ES24">
        <v>6</v>
      </c>
      <c r="ET24">
        <v>22</v>
      </c>
      <c r="EU24" t="str">
        <f>IF(COUNTIFS(Raw_data_01!A:A,$A24,Raw_data_01!E:E,22)&gt;0,SUMIFS(Raw_data_01!G:G,Raw_data_01!A:A,$A24,Raw_data_01!E:E,22),"")</f>
        <v/>
      </c>
      <c r="EV24" s="2" t="str">
        <f>IF(COUNTIFS(Raw_data_01!A:A,$A24,Raw_data_01!E:E,22)&gt;0,AVERAGEIFS(Raw_data_01!I:I,Raw_data_01!A:A,$A24,Raw_data_01!E:E,22),"")</f>
        <v/>
      </c>
      <c r="EW24" s="2" t="str">
        <f>IF(COUNTIFS(Raw_data_01!A:A,$A24,Raw_data_01!E:E,22)&gt;0,SUMIFS(Raw_data_01!J:J,Raw_data_01!A:A,$A24,Raw_data_01!E:E,22),"")</f>
        <v/>
      </c>
      <c r="EY24">
        <v>6</v>
      </c>
      <c r="EZ24">
        <v>23</v>
      </c>
      <c r="FA24" t="str">
        <f>IF(COUNTIFS(Raw_data_01!A:A,$A24,Raw_data_01!E:E,23)&gt;0,SUMIFS(Raw_data_01!G:G,Raw_data_01!A:A,$A24,Raw_data_01!E:E,23),"")</f>
        <v/>
      </c>
      <c r="FB24" s="2" t="str">
        <f>IF(COUNTIFS(Raw_data_01!A:A,$A24,Raw_data_01!E:E,23)&gt;0,AVERAGEIFS(Raw_data_01!I:I,Raw_data_01!A:A,$A24,Raw_data_01!E:E,23),"")</f>
        <v/>
      </c>
      <c r="FC24" s="2" t="str">
        <f>IF(COUNTIFS(Raw_data_01!A:A,$A24,Raw_data_01!E:E,23)&gt;0,SUMIFS(Raw_data_01!J:J,Raw_data_01!A:A,$A24,Raw_data_01!E:E,23),"")</f>
        <v/>
      </c>
      <c r="FE24">
        <v>6</v>
      </c>
      <c r="FF24">
        <v>24</v>
      </c>
      <c r="FG24" t="str">
        <f>IF(COUNTIFS(Raw_data_01!A:A,$A24,Raw_data_01!E:E,24)&gt;0,SUMIFS(Raw_data_01!G:G,Raw_data_01!A:A,$A24,Raw_data_01!E:E,24),"")</f>
        <v/>
      </c>
      <c r="FH24" s="2" t="str">
        <f>IF(COUNTIFS(Raw_data_01!A:A,$A24,Raw_data_01!E:E,24)&gt;0,AVERAGEIFS(Raw_data_01!I:I,Raw_data_01!A:A,$A24,Raw_data_01!E:E,24),"")</f>
        <v/>
      </c>
      <c r="FI24" s="2" t="str">
        <f>IF(COUNTIFS(Raw_data_01!A:A,$A24,Raw_data_01!E:E,24)&gt;0,SUMIFS(Raw_data_01!J:J,Raw_data_01!A:A,$A24,Raw_data_01!E:E,24),"")</f>
        <v/>
      </c>
      <c r="FK24">
        <v>7</v>
      </c>
      <c r="FL24">
        <v>25</v>
      </c>
      <c r="FM24" t="str">
        <f>IF(COUNTIFS(Raw_data_01!A:A,$A24,Raw_data_01!E:E,25)&gt;0,SUMIFS(Raw_data_01!G:G,Raw_data_01!A:A,$A24,Raw_data_01!E:E,25),"")</f>
        <v/>
      </c>
      <c r="FN24" s="2" t="str">
        <f>IF(COUNTIFS(Raw_data_01!A:A,$A24,Raw_data_01!E:E,25)&gt;0,AVERAGEIFS(Raw_data_01!I:I,Raw_data_01!A:A,$A24,Raw_data_01!E:E,25),"")</f>
        <v/>
      </c>
      <c r="FO24" s="2" t="str">
        <f>IF(COUNTIFS(Raw_data_01!A:A,$A24,Raw_data_01!E:E,25)&gt;0,SUMIFS(Raw_data_01!J:J,Raw_data_01!A:A,$A24,Raw_data_01!E:E,25),"")</f>
        <v/>
      </c>
      <c r="FQ24">
        <v>7</v>
      </c>
      <c r="FR24">
        <v>26</v>
      </c>
      <c r="FS24" t="str">
        <f>IF(COUNTIFS(Raw_data_01!A:A,$A24,Raw_data_01!E:E,26)&gt;0,SUMIFS(Raw_data_01!G:G,Raw_data_01!A:A,$A24,Raw_data_01!E:E,26),"")</f>
        <v/>
      </c>
      <c r="FT24" s="2" t="str">
        <f>IF(COUNTIFS(Raw_data_01!A:A,$A24,Raw_data_01!E:E,26)&gt;0,AVERAGEIFS(Raw_data_01!I:I,Raw_data_01!A:A,$A24,Raw_data_01!E:E,26),"")</f>
        <v/>
      </c>
      <c r="FU24" s="2" t="str">
        <f>IF(COUNTIFS(Raw_data_01!A:A,$A24,Raw_data_01!E:E,26)&gt;0,SUMIFS(Raw_data_01!J:J,Raw_data_01!A:A,$A24,Raw_data_01!E:E,26),"")</f>
        <v/>
      </c>
      <c r="FW24">
        <v>7</v>
      </c>
      <c r="FX24">
        <v>27</v>
      </c>
      <c r="FY24" t="str">
        <f>IF(COUNTIFS(Raw_data_01!A:A,$A24,Raw_data_01!E:E,27)&gt;0,SUMIFS(Raw_data_01!G:G,Raw_data_01!A:A,$A24,Raw_data_01!E:E,27),"")</f>
        <v/>
      </c>
      <c r="FZ24" s="2" t="str">
        <f>IF(COUNTIFS(Raw_data_01!A:A,$A24,Raw_data_01!E:E,27)&gt;0,AVERAGEIFS(Raw_data_01!I:I,Raw_data_01!A:A,$A24,Raw_data_01!E:E,27),"")</f>
        <v/>
      </c>
      <c r="GA24" s="2" t="str">
        <f>IF(COUNTIFS(Raw_data_01!A:A,$A24,Raw_data_01!E:E,27)&gt;0,SUMIFS(Raw_data_01!J:J,Raw_data_01!A:A,$A24,Raw_data_01!E:E,27),"")</f>
        <v/>
      </c>
      <c r="GC24">
        <v>7</v>
      </c>
      <c r="GD24">
        <v>28</v>
      </c>
      <c r="GE24" t="str">
        <f>IF(COUNTIFS(Raw_data_01!A:A,$A24,Raw_data_01!E:E,28)&gt;0,SUMIFS(Raw_data_01!G:G,Raw_data_01!A:A,$A24,Raw_data_01!E:E,28),"")</f>
        <v/>
      </c>
      <c r="GF24" s="2" t="str">
        <f>IF(COUNTIFS(Raw_data_01!A:A,$A24,Raw_data_01!E:E,28)&gt;0,AVERAGEIFS(Raw_data_01!I:I,Raw_data_01!A:A,$A24,Raw_data_01!E:E,28),"")</f>
        <v/>
      </c>
      <c r="GG24" s="2" t="str">
        <f>IF(COUNTIFS(Raw_data_01!A:A,$A24,Raw_data_01!E:E,28)&gt;0,SUMIFS(Raw_data_01!J:J,Raw_data_01!A:A,$A24,Raw_data_01!E:E,28),"")</f>
        <v/>
      </c>
    </row>
    <row r="25" spans="1:189" x14ac:dyDescent="0.25">
      <c r="A25" t="s">
        <v>67</v>
      </c>
      <c r="B25" s="2">
        <f>IF(D24&lt;&gt;0, D24, IFERROR(INDEX(D3:D$24, MATCH(1, D3:D$24&lt;&gt;0, 0)), LOOKUP(2, 1/(D3:D$24&lt;&gt;0), D3:D$24)))</f>
        <v>540</v>
      </c>
      <c r="C25" s="2"/>
      <c r="D25" s="2">
        <f t="shared" si="0"/>
        <v>540</v>
      </c>
      <c r="F25">
        <v>1</v>
      </c>
      <c r="G25">
        <v>1</v>
      </c>
      <c r="H25" s="2" t="str">
        <f>IF(COUNTIFS(Raw_data_01!A:A,$A25,Raw_data_01!E:E,1)&gt;0,SUMIFS(Raw_data_01!F:F,Raw_data_01!A:A,$A25,Raw_data_01!E:E,1), "")</f>
        <v/>
      </c>
      <c r="I25" t="str">
        <f>IF(COUNTIFS(Raw_data_01!A:A,$A25,Raw_data_01!E:E,1)&gt;0,SUMIFS(Raw_data_01!G:G,Raw_data_01!A:A,$A25,Raw_data_01!E:E,1), "")</f>
        <v/>
      </c>
      <c r="J25" s="2" t="str">
        <f>IF(COUNTIFS(Raw_data_01!A:A,$A25,Raw_data_01!E:E,1)&gt;0,AVERAGEIFS(Raw_data_01!I:I,Raw_data_01!A:A,$A25,Raw_data_01!E:E,1), "")</f>
        <v/>
      </c>
      <c r="K25" s="2" t="str">
        <f>IF(COUNTIFS(Raw_data_01!A:A,$A25,Raw_data_01!E:E,1)&gt;0,SUMIFS(Raw_data_01!J:J,Raw_data_01!A:A,$A25,Raw_data_01!E:E,1), "")</f>
        <v/>
      </c>
      <c r="M25">
        <v>1</v>
      </c>
      <c r="N25">
        <v>2</v>
      </c>
      <c r="O25" s="2" t="str">
        <f>IF(COUNTIFS(Raw_data_01!A:A,$A25,Raw_data_01!E:E,2)&gt;0,SUMIFS(Raw_data_01!F:F,Raw_data_01!A:A,$A25,Raw_data_01!E:E,2), "")</f>
        <v/>
      </c>
      <c r="P25" t="str">
        <f>IF(COUNTIFS(Raw_data_01!A:A,$A25,Raw_data_01!E:E,2)&gt;0,SUMIFS(Raw_data_01!G:G,Raw_data_01!A:A,$A25,Raw_data_01!E:E,2), "")</f>
        <v/>
      </c>
      <c r="Q25" s="2" t="str">
        <f>IF(COUNTIFS(Raw_data_01!A:A,$A25,Raw_data_01!E:E,2)&gt;0,AVERAGEIFS(Raw_data_01!I:I,Raw_data_01!A:A,$A25,Raw_data_01!E:E,2), "")</f>
        <v/>
      </c>
      <c r="R25" s="2" t="str">
        <f>IF(COUNTIFS(Raw_data_01!A:A,$A25,Raw_data_01!E:E,2)&gt;0,SUMIFS(Raw_data_01!J:J,Raw_data_01!A:A,$A25,Raw_data_01!E:E,2), "")</f>
        <v/>
      </c>
      <c r="T25">
        <v>1</v>
      </c>
      <c r="U25">
        <v>3</v>
      </c>
      <c r="V25" s="2" t="str">
        <f>IF(COUNTIFS(Raw_data_01!A:A,$A25,Raw_data_01!E:E,3)&gt;0,SUMIFS(Raw_data_01!F:F,Raw_data_01!A:A,$A25,Raw_data_01!E:E,3), "")</f>
        <v/>
      </c>
      <c r="W25" t="str">
        <f>IF(COUNTIFS(Raw_data_01!A:A,$A25,Raw_data_01!E:E,3)&gt;0,SUMIFS(Raw_data_01!G:G,Raw_data_01!A:A,$A25,Raw_data_01!E:E,3), "")</f>
        <v/>
      </c>
      <c r="X25" s="2" t="str">
        <f>IF(COUNTIFS(Raw_data_01!A:A,$A25,Raw_data_01!E:E,3)&gt;0,AVERAGEIFS(Raw_data_01!I:I,Raw_data_01!A:A,$A25,Raw_data_01!E:E,3), "")</f>
        <v/>
      </c>
      <c r="Y25" s="2" t="str">
        <f>IF(COUNTIFS(Raw_data_01!A:A,$A25,Raw_data_01!E:E,3)&gt;0,SUMIFS(Raw_data_01!J:J,Raw_data_01!A:A,$A25,Raw_data_01!E:E,3), "")</f>
        <v/>
      </c>
      <c r="AA25">
        <v>1</v>
      </c>
      <c r="AB25">
        <v>8</v>
      </c>
      <c r="AC25" s="2" t="str">
        <f>IF(COUNTIFS(Raw_data_01!A:A,$A25,Raw_data_01!E:E,8)&gt;0,SUMIFS(Raw_data_01!F:F,Raw_data_01!A:A,$A25,Raw_data_01!E:E,8), "")</f>
        <v/>
      </c>
      <c r="AD25" t="str">
        <f>IF(COUNTIFS(Raw_data_01!A:A,$A25,Raw_data_01!E:E,8)&gt;0,SUMIFS(Raw_data_01!G:G,Raw_data_01!A:A,$A25,Raw_data_01!E:E,8), "")</f>
        <v/>
      </c>
      <c r="AE25" s="2" t="str">
        <f>IF(COUNTIFS(Raw_data_01!A:A,$A25,Raw_data_01!E:E,8)&gt;0,AVERAGEIFS(Raw_data_01!I:I,Raw_data_01!A:A,$A25,Raw_data_01!E:E,8), "")</f>
        <v/>
      </c>
      <c r="AF25" s="2" t="str">
        <f>IF(COUNTIFS(Raw_data_01!A:A,$A25,Raw_data_01!E:E,8)&gt;0,SUMIFS(Raw_data_01!J:J,Raw_data_01!A:A,$A25,Raw_data_01!E:E,8), "")</f>
        <v/>
      </c>
      <c r="AH25">
        <v>1</v>
      </c>
      <c r="AI25">
        <v>6</v>
      </c>
      <c r="AJ25" s="2" t="str">
        <f>IF(COUNTIFS(Raw_data_01!A:A,$A25,Raw_data_01!E:E,6)&gt;0,SUMIFS(Raw_data_01!F:F,Raw_data_01!A:A,$A25,Raw_data_01!E:E,6), "")</f>
        <v/>
      </c>
      <c r="AK25" t="str">
        <f>IF(COUNTIFS(Raw_data_01!A:A,$A25,Raw_data_01!E:E,6)&gt;0,SUMIFS(Raw_data_01!G:G,Raw_data_01!A:A,$A25,Raw_data_01!E:E,6), "")</f>
        <v/>
      </c>
      <c r="AL25" s="2" t="str">
        <f>IF(COUNTIFS(Raw_data_01!A:A,$A25,Raw_data_01!E:E,6)&gt;0,AVERAGEIFS(Raw_data_01!I:I,Raw_data_01!A:A,$A25,Raw_data_01!E:E,6), "")</f>
        <v/>
      </c>
      <c r="AM25" s="2" t="str">
        <f>IF(COUNTIFS(Raw_data_01!A:A,$A25,Raw_data_01!E:E,6)&gt;0,SUMIFS(Raw_data_01!J:J,Raw_data_01!A:A,$A25,Raw_data_01!E:E,6), "")</f>
        <v/>
      </c>
      <c r="AO25">
        <v>1</v>
      </c>
      <c r="AP25">
        <v>7</v>
      </c>
      <c r="AQ25" s="2" t="str">
        <f>IF(COUNTIFS(Raw_data_01!A:A,$A25,Raw_data_01!E:E,7)&gt;0,SUMIFS(Raw_data_01!F:F,Raw_data_01!A:A,$A25,Raw_data_01!E:E,7), "")</f>
        <v/>
      </c>
      <c r="AR25" t="str">
        <f>IF(COUNTIFS(Raw_data_01!A:A,$A25,Raw_data_01!E:E,7)&gt;0,SUMIFS(Raw_data_01!G:G,Raw_data_01!A:A,$A25,Raw_data_01!E:E,7), "")</f>
        <v/>
      </c>
      <c r="AS25" s="2" t="str">
        <f>IF(COUNTIFS(Raw_data_01!A:A,$A25,Raw_data_01!E:E,7)&gt;0,AVERAGEIFS(Raw_data_01!I:I,Raw_data_01!A:A,$A25,Raw_data_01!E:E,7), "")</f>
        <v/>
      </c>
      <c r="AT25" s="2" t="str">
        <f>IF(COUNTIFS(Raw_data_01!A:A,$A25,Raw_data_01!E:E,7)&gt;0,SUMIFS(Raw_data_01!J:J,Raw_data_01!A:A,$A25,Raw_data_01!E:E,7), "")</f>
        <v/>
      </c>
      <c r="AV25">
        <v>2</v>
      </c>
      <c r="AW25">
        <v>4</v>
      </c>
      <c r="AX25" t="str">
        <f>IF(COUNTIFS(Raw_data_01!A:A,$A25,Raw_data_01!E:E,4)&gt;0,SUMIFS(Raw_data_01!G:G,Raw_data_01!A:A,$A25,Raw_data_01!E:E,4),"")</f>
        <v/>
      </c>
      <c r="AY25" s="2" t="str">
        <f>IF(COUNTIFS(Raw_data_01!A:A,$A25,Raw_data_01!E:E,4)&gt;0,AVERAGEIFS(Raw_data_01!I:I,Raw_data_01!A:A,$A25,Raw_data_01!E:E,4),"")</f>
        <v/>
      </c>
      <c r="AZ25" s="2" t="str">
        <f>IF(COUNTIFS(Raw_data_01!A:A,$A25,Raw_data_01!E:E,4)&gt;0,SUMIFS(Raw_data_01!J:J,Raw_data_01!A:A,$A25,Raw_data_01!E:E,4),"")</f>
        <v/>
      </c>
      <c r="BB25">
        <v>2</v>
      </c>
      <c r="BC25">
        <v>5</v>
      </c>
      <c r="BD25" t="str">
        <f>IF(COUNTIFS(Raw_data_01!A:A,$A25,Raw_data_01!E:E,5)&gt;0,SUMIFS(Raw_data_01!G:G,Raw_data_01!A:A,$A25,Raw_data_01!E:E,5),"")</f>
        <v/>
      </c>
      <c r="BE25" s="2" t="str">
        <f>IF(COUNTIFS(Raw_data_01!A:A,$A25,Raw_data_01!E:E,5)&gt;0,AVERAGEIFS(Raw_data_01!I:I,Raw_data_01!A:A,$A25,Raw_data_01!E:E,5),"")</f>
        <v/>
      </c>
      <c r="BF25" s="2" t="str">
        <f>IF(COUNTIFS(Raw_data_01!A:A,$A25,Raw_data_01!E:E,5)&gt;0,SUMIFS(Raw_data_01!J:J,Raw_data_01!A:A,$A25,Raw_data_01!E:E,5),"")</f>
        <v/>
      </c>
      <c r="BH25">
        <v>3</v>
      </c>
      <c r="BI25">
        <v>9</v>
      </c>
      <c r="BJ25" s="2" t="str">
        <f>IF(COUNTIFS(Raw_data_01!A:A,$A25,Raw_data_01!E:E,9)&gt;0,SUMIFS(Raw_data_01!F:F,Raw_data_01!A:A,$A25,Raw_data_01!E:E,9), "")</f>
        <v/>
      </c>
      <c r="BK25" t="str">
        <f>IF(COUNTIFS(Raw_data_01!A:A,$A25,Raw_data_01!E:E,9)&gt;0,SUMIFS(Raw_data_01!G:G,Raw_data_01!A:A,$A25,Raw_data_01!E:E,9), "")</f>
        <v/>
      </c>
      <c r="BL25" s="2" t="str">
        <f>IF(COUNTIFS(Raw_data_01!A:A,$A25,Raw_data_01!E:E,9)&gt;0,AVERAGEIFS(Raw_data_01!I:I,Raw_data_01!A:A,$A25,Raw_data_01!E:E,9), "")</f>
        <v/>
      </c>
      <c r="BM25" s="2" t="str">
        <f>IF(COUNTIFS(Raw_data_01!A:A,$A25,Raw_data_01!E:E,9)&gt;0,SUMIFS(Raw_data_01!J:J,Raw_data_01!A:A,$A25,Raw_data_01!E:E,9), "")</f>
        <v/>
      </c>
      <c r="BO25">
        <v>3</v>
      </c>
      <c r="BP25">
        <v>10</v>
      </c>
      <c r="BQ25" s="2" t="str">
        <f>IF(COUNTIFS(Raw_data_01!A:A,$A25,Raw_data_01!E:E,10)&gt;0,SUMIFS(Raw_data_01!F:F,Raw_data_01!A:A,$A25,Raw_data_01!E:E,10), "")</f>
        <v/>
      </c>
      <c r="BR25" t="str">
        <f>IF(COUNTIFS(Raw_data_01!A:A,$A25,Raw_data_01!E:E,10)&gt;0,SUMIFS(Raw_data_01!G:G,Raw_data_01!A:A,$A25,Raw_data_01!E:E,10), "")</f>
        <v/>
      </c>
      <c r="BS25" s="2" t="str">
        <f>IF(COUNTIFS(Raw_data_01!A:A,$A25,Raw_data_01!E:E,10)&gt;0,AVERAGEIFS(Raw_data_01!I:I,Raw_data_01!A:A,$A25,Raw_data_01!E:E,10), "")</f>
        <v/>
      </c>
      <c r="BT25" s="2" t="str">
        <f>IF(COUNTIFS(Raw_data_01!A:A,$A25,Raw_data_01!E:E,10)&gt;0,SUMIFS(Raw_data_01!J:J,Raw_data_01!A:A,$A25,Raw_data_01!E:E,10), "")</f>
        <v/>
      </c>
      <c r="BV25">
        <v>3</v>
      </c>
      <c r="BW25">
        <v>14</v>
      </c>
      <c r="BX25" s="2" t="str">
        <f>IF(COUNTIFS(Raw_data_01!A:A,$A25,Raw_data_01!E:E,14)&gt;0,SUMIFS(Raw_data_01!F:F,Raw_data_01!A:A,$A25,Raw_data_01!E:E,14), "")</f>
        <v/>
      </c>
      <c r="BY25" t="str">
        <f>IF(COUNTIFS(Raw_data_01!A:A,$A25,Raw_data_01!E:E,14)&gt;0,SUMIFS(Raw_data_01!G:G,Raw_data_01!A:A,$A25,Raw_data_01!E:E,14), "")</f>
        <v/>
      </c>
      <c r="BZ25" s="2" t="str">
        <f>IF(COUNTIFS(Raw_data_01!A:A,$A25,Raw_data_01!E:E,14)&gt;0,AVERAGEIFS(Raw_data_01!I:I,Raw_data_01!A:A,$A25,Raw_data_01!E:E,14), "")</f>
        <v/>
      </c>
      <c r="CA25" s="2" t="str">
        <f>IF(COUNTIFS(Raw_data_01!A:A,$A25,Raw_data_01!E:E,14)&gt;0,SUMIFS(Raw_data_01!J:J,Raw_data_01!A:A,$A25,Raw_data_01!E:E,14), "")</f>
        <v/>
      </c>
      <c r="CC25">
        <v>3</v>
      </c>
      <c r="CD25">
        <v>13</v>
      </c>
      <c r="CE25" s="2" t="str">
        <f>IF(COUNTIFS(Raw_data_01!A:A,$A25,Raw_data_01!E:E,13)&gt;0,SUMIFS(Raw_data_01!F:F,Raw_data_01!A:A,$A25,Raw_data_01!E:E,13), "")</f>
        <v/>
      </c>
      <c r="CF25" t="str">
        <f>IF(COUNTIFS(Raw_data_01!A:A,$A25,Raw_data_01!E:E,13)&gt;0,SUMIFS(Raw_data_01!G:G,Raw_data_01!A:A,$A25,Raw_data_01!E:E,13), "")</f>
        <v/>
      </c>
      <c r="CG25" s="2" t="str">
        <f>IF(COUNTIFS(Raw_data_01!A:A,$A25,Raw_data_01!E:E,13)&gt;0,AVERAGEIFS(Raw_data_01!I:I,Raw_data_01!A:A,$A25,Raw_data_01!E:E,13), "")</f>
        <v/>
      </c>
      <c r="CH25" s="2" t="str">
        <f>IF(COUNTIFS(Raw_data_01!A:A,$A25,Raw_data_01!E:E,13)&gt;0,SUMIFS(Raw_data_01!J:J,Raw_data_01!A:A,$A25,Raw_data_01!E:E,13), "")</f>
        <v/>
      </c>
      <c r="CJ25">
        <v>3</v>
      </c>
      <c r="CK25">
        <v>11</v>
      </c>
      <c r="CL25" s="2" t="str">
        <f>IF(COUNTIFS(Raw_data_01!A:A,$A25,Raw_data_01!E:E,11)&gt;0,SUMIFS(Raw_data_01!F:F,Raw_data_01!A:A,$A25,Raw_data_01!E:E,11), "")</f>
        <v/>
      </c>
      <c r="CM25" t="str">
        <f>IF(COUNTIFS(Raw_data_01!A:A,$A25,Raw_data_01!E:E,11)&gt;0,SUMIFS(Raw_data_01!G:G,Raw_data_01!A:A,$A25,Raw_data_01!E:E,11), "")</f>
        <v/>
      </c>
      <c r="CN25" s="2" t="str">
        <f>IF(COUNTIFS(Raw_data_01!A:A,$A25,Raw_data_01!E:E,11)&gt;0,AVERAGEIFS(Raw_data_01!I:I,Raw_data_01!A:A,$A25,Raw_data_01!E:E,11), "")</f>
        <v/>
      </c>
      <c r="CO25" s="2" t="str">
        <f>IF(COUNTIFS(Raw_data_01!A:A,$A25,Raw_data_01!E:E,11)&gt;0,SUMIFS(Raw_data_01!J:J,Raw_data_01!A:A,$A25,Raw_data_01!E:E,11), "")</f>
        <v/>
      </c>
      <c r="CQ25">
        <v>3</v>
      </c>
      <c r="CR25">
        <v>15</v>
      </c>
      <c r="CS25" s="2" t="str">
        <f>IF(COUNTIFS(Raw_data_01!A:A,$A25,Raw_data_01!E:E,15)&gt;0,SUMIFS(Raw_data_01!F:F,Raw_data_01!A:A,$A25,Raw_data_01!E:E,15), "")</f>
        <v/>
      </c>
      <c r="CT25" t="str">
        <f>IF(COUNTIFS(Raw_data_01!A:A,$A25,Raw_data_01!E:E,15)&gt;0,SUMIFS(Raw_data_01!G:G,Raw_data_01!A:A,$A25,Raw_data_01!E:E,15), "")</f>
        <v/>
      </c>
      <c r="CU25" s="2" t="str">
        <f>IF(COUNTIFS(Raw_data_01!A:A,$A25,Raw_data_01!E:E,15)&gt;0,AVERAGEIFS(Raw_data_01!I:I,Raw_data_01!A:A,$A25,Raw_data_01!E:E,15), "")</f>
        <v/>
      </c>
      <c r="CV25" s="2" t="str">
        <f>IF(COUNTIFS(Raw_data_01!A:A,$A25,Raw_data_01!E:E,15)&gt;0,SUMIFS(Raw_data_01!J:J,Raw_data_01!A:A,$A25,Raw_data_01!E:E,15), "")</f>
        <v/>
      </c>
      <c r="CX25">
        <v>3</v>
      </c>
      <c r="CY25">
        <v>12</v>
      </c>
      <c r="CZ25" t="str">
        <f>IF(COUNTIFS(Raw_data_01!A:A,$A25,Raw_data_01!E:E,12)&gt;0,SUMIFS(Raw_data_01!G:G,Raw_data_01!A:A,$A25,Raw_data_01!E:E,12),"")</f>
        <v/>
      </c>
      <c r="DA25" s="2" t="str">
        <f>IF(COUNTIFS(Raw_data_01!A:A,$A25,Raw_data_01!E:E,12)&gt;0,AVERAGEIFS(Raw_data_01!I:I,Raw_data_01!A:A,$A25,Raw_data_01!E:E,12),"")</f>
        <v/>
      </c>
      <c r="DB25" t="str">
        <f>IF(COUNTIFS(Raw_data_01!A:A,$A25,Raw_data_01!E:E,12)&gt;0,SUMIFS(Raw_data_01!J:J,Raw_data_01!A:A,$A25,Raw_data_01!E:E,12),"")</f>
        <v/>
      </c>
      <c r="DD25">
        <v>4</v>
      </c>
      <c r="DE25">
        <v>16</v>
      </c>
      <c r="DF25" s="2" t="str">
        <f>IF(COUNTIFS(Raw_data_01!A:A,$A25,Raw_data_01!E:E,16)&gt;0,SUMIFS(Raw_data_01!F:F,Raw_data_01!A:A,$A25,Raw_data_01!E:E,16), "")</f>
        <v/>
      </c>
      <c r="DG25" t="str">
        <f>IF(COUNTIFS(Raw_data_01!A:A,$A25,Raw_data_01!E:E,16)&gt;0,SUMIFS(Raw_data_01!G:G,Raw_data_01!A:A,$A25,Raw_data_01!E:E,16), "")</f>
        <v/>
      </c>
      <c r="DH25" s="2" t="str">
        <f>IF(COUNTIFS(Raw_data_01!A:A,$A25,Raw_data_01!E:E,16)&gt;0,AVERAGEIFS(Raw_data_01!I:I,Raw_data_01!A:A,$A25,Raw_data_01!E:E,16), "")</f>
        <v/>
      </c>
      <c r="DI25" s="2" t="str">
        <f>IF(COUNTIFS(Raw_data_01!A:A,$A25,Raw_data_01!E:E,16)&gt;0,SUMIFS(Raw_data_01!J:J,Raw_data_01!A:A,$A25,Raw_data_01!E:E,16), "")</f>
        <v/>
      </c>
      <c r="DK25">
        <v>4</v>
      </c>
      <c r="DL25">
        <v>17</v>
      </c>
      <c r="DM25" s="2" t="str">
        <f>IF(COUNTIFS(Raw_data_01!A:A,$A25,Raw_data_01!E:E,17)&gt;0,SUMIFS(Raw_data_01!F:F,Raw_data_01!A:A,$A25,Raw_data_01!E:E,17), "")</f>
        <v/>
      </c>
      <c r="DN25" t="str">
        <f>IF(COUNTIFS(Raw_data_01!A:A,$A25,Raw_data_01!E:E,17)&gt;0,SUMIFS(Raw_data_01!G:G,Raw_data_01!A:A,$A25,Raw_data_01!E:E,17), "")</f>
        <v/>
      </c>
      <c r="DO25" s="2" t="str">
        <f>IF(COUNTIFS(Raw_data_01!A:A,$A25,Raw_data_01!E:E,17)&gt;0,AVERAGEIFS(Raw_data_01!I:I,Raw_data_01!A:A,$A25,Raw_data_01!E:E,17), "")</f>
        <v/>
      </c>
      <c r="DP25" s="2" t="str">
        <f>IF(COUNTIFS(Raw_data_01!A:A,$A25,Raw_data_01!E:E,17)&gt;0,SUMIFS(Raw_data_01!J:J,Raw_data_01!A:A,$A25,Raw_data_01!E:E,17), "")</f>
        <v/>
      </c>
      <c r="DR25">
        <v>5</v>
      </c>
      <c r="DS25">
        <v>18</v>
      </c>
      <c r="DT25" s="2" t="str">
        <f>IF(COUNTIFS(Raw_data_01!A:A,$A25,Raw_data_01!E:E,18)&gt;0,SUMIFS(Raw_data_01!F:F,Raw_data_01!A:A,$A25,Raw_data_01!E:E,18), "")</f>
        <v/>
      </c>
      <c r="DU25" t="str">
        <f>IF(COUNTIFS(Raw_data_01!A:A,$A25,Raw_data_01!E:E,18)&gt;0,SUMIFS(Raw_data_01!G:G,Raw_data_01!A:A,$A25,Raw_data_01!E:E,18), "")</f>
        <v/>
      </c>
      <c r="DV25" s="2" t="str">
        <f>IF(COUNTIFS(Raw_data_01!A:A,$A25,Raw_data_01!E:E,18)&gt;0,AVERAGEIFS(Raw_data_01!I:I,Raw_data_01!A:A,$A25,Raw_data_01!E:E,18), "")</f>
        <v/>
      </c>
      <c r="DW25" s="2" t="str">
        <f>IF(COUNTIFS(Raw_data_01!A:A,$A25,Raw_data_01!E:E,18)&gt;0,SUMIFS(Raw_data_01!J:J,Raw_data_01!A:A,$A25,Raw_data_01!E:E,18), "")</f>
        <v/>
      </c>
      <c r="DY25">
        <v>5</v>
      </c>
      <c r="DZ25">
        <v>19</v>
      </c>
      <c r="EA25" t="str">
        <f>IF(COUNTIFS(Raw_data_01!A:A,$A25,Raw_data_01!E:E,19)&gt;0,SUMIFS(Raw_data_01!G:G,Raw_data_01!A:A,$A25,Raw_data_01!E:E,19),"")</f>
        <v/>
      </c>
      <c r="EB25" s="2" t="str">
        <f>IF(COUNTIFS(Raw_data_01!A:A,$A25,Raw_data_01!E:E,19)&gt;0,AVERAGEIFS(Raw_data_01!I:I,Raw_data_01!A:A,$A25,Raw_data_01!E:E,19),"")</f>
        <v/>
      </c>
      <c r="EC25" s="2" t="str">
        <f>IF(COUNTIFS(Raw_data_01!A:A,$A25,Raw_data_01!E:E,19)&gt;0,SUMIFS(Raw_data_01!J:J,Raw_data_01!A:A,$A25,Raw_data_01!E:E,19),"")</f>
        <v/>
      </c>
      <c r="EE25">
        <v>5</v>
      </c>
      <c r="EF25">
        <v>20</v>
      </c>
      <c r="EG25" s="2" t="str">
        <f>IF(COUNTIFS(Raw_data_01!A:A,$A25,Raw_data_01!E:E,20)&gt;0,SUMIFS(Raw_data_01!F:F,Raw_data_01!A:A,$A25,Raw_data_01!E:E,20), "")</f>
        <v/>
      </c>
      <c r="EH25" t="str">
        <f>IF(COUNTIFS(Raw_data_01!A:A,$A25,Raw_data_01!E:E,20)&gt;0,SUMIFS(Raw_data_01!G:G,Raw_data_01!A:A,$A25,Raw_data_01!E:E,20), "")</f>
        <v/>
      </c>
      <c r="EI25" s="2" t="str">
        <f>IF(COUNTIFS(Raw_data_01!A:A,$A25,Raw_data_01!E:E,20)&gt;0,AVERAGEIFS(Raw_data_01!I:I,Raw_data_01!A:A,$A25,Raw_data_01!E:E,20), "")</f>
        <v/>
      </c>
      <c r="EJ25" s="2" t="str">
        <f>IF(COUNTIFS(Raw_data_01!A:A,$A25,Raw_data_01!E:E,20)&gt;0,SUMIFS(Raw_data_01!J:J,Raw_data_01!A:A,$A25,Raw_data_01!E:E,20), "")</f>
        <v/>
      </c>
      <c r="EL25">
        <v>5</v>
      </c>
      <c r="EM25">
        <v>21</v>
      </c>
      <c r="EN25" s="2" t="str">
        <f>IF(COUNTIFS(Raw_data_01!A:A,$A25,Raw_data_01!E:E,21)&gt;0,SUMIFS(Raw_data_01!F:F,Raw_data_01!A:A,$A25,Raw_data_01!E:E,21), "")</f>
        <v/>
      </c>
      <c r="EO25" t="str">
        <f>IF(COUNTIFS(Raw_data_01!A:A,$A25,Raw_data_01!E:E,21)&gt;0,SUMIFS(Raw_data_01!G:G,Raw_data_01!A:A,$A25,Raw_data_01!E:E,21), "")</f>
        <v/>
      </c>
      <c r="EP25" s="2" t="str">
        <f>IF(COUNTIFS(Raw_data_01!A:A,$A25,Raw_data_01!E:E,21)&gt;0,AVERAGEIFS(Raw_data_01!I:I,Raw_data_01!A:A,$A25,Raw_data_01!E:E,21), "")</f>
        <v/>
      </c>
      <c r="EQ25" s="2" t="str">
        <f>IF(COUNTIFS(Raw_data_01!A:A,$A25,Raw_data_01!E:E,21)&gt;0,SUMIFS(Raw_data_01!J:J,Raw_data_01!A:A,$A25,Raw_data_01!E:E,21), "")</f>
        <v/>
      </c>
      <c r="ES25">
        <v>6</v>
      </c>
      <c r="ET25">
        <v>22</v>
      </c>
      <c r="EU25" t="str">
        <f>IF(COUNTIFS(Raw_data_01!A:A,$A25,Raw_data_01!E:E,22)&gt;0,SUMIFS(Raw_data_01!G:G,Raw_data_01!A:A,$A25,Raw_data_01!E:E,22),"")</f>
        <v/>
      </c>
      <c r="EV25" s="2" t="str">
        <f>IF(COUNTIFS(Raw_data_01!A:A,$A25,Raw_data_01!E:E,22)&gt;0,AVERAGEIFS(Raw_data_01!I:I,Raw_data_01!A:A,$A25,Raw_data_01!E:E,22),"")</f>
        <v/>
      </c>
      <c r="EW25" s="2" t="str">
        <f>IF(COUNTIFS(Raw_data_01!A:A,$A25,Raw_data_01!E:E,22)&gt;0,SUMIFS(Raw_data_01!J:J,Raw_data_01!A:A,$A25,Raw_data_01!E:E,22),"")</f>
        <v/>
      </c>
      <c r="EY25">
        <v>6</v>
      </c>
      <c r="EZ25">
        <v>23</v>
      </c>
      <c r="FA25" t="str">
        <f>IF(COUNTIFS(Raw_data_01!A:A,$A25,Raw_data_01!E:E,23)&gt;0,SUMIFS(Raw_data_01!G:G,Raw_data_01!A:A,$A25,Raw_data_01!E:E,23),"")</f>
        <v/>
      </c>
      <c r="FB25" s="2" t="str">
        <f>IF(COUNTIFS(Raw_data_01!A:A,$A25,Raw_data_01!E:E,23)&gt;0,AVERAGEIFS(Raw_data_01!I:I,Raw_data_01!A:A,$A25,Raw_data_01!E:E,23),"")</f>
        <v/>
      </c>
      <c r="FC25" s="2" t="str">
        <f>IF(COUNTIFS(Raw_data_01!A:A,$A25,Raw_data_01!E:E,23)&gt;0,SUMIFS(Raw_data_01!J:J,Raw_data_01!A:A,$A25,Raw_data_01!E:E,23),"")</f>
        <v/>
      </c>
      <c r="FE25">
        <v>6</v>
      </c>
      <c r="FF25">
        <v>24</v>
      </c>
      <c r="FG25" t="str">
        <f>IF(COUNTIFS(Raw_data_01!A:A,$A25,Raw_data_01!E:E,24)&gt;0,SUMIFS(Raw_data_01!G:G,Raw_data_01!A:A,$A25,Raw_data_01!E:E,24),"")</f>
        <v/>
      </c>
      <c r="FH25" s="2" t="str">
        <f>IF(COUNTIFS(Raw_data_01!A:A,$A25,Raw_data_01!E:E,24)&gt;0,AVERAGEIFS(Raw_data_01!I:I,Raw_data_01!A:A,$A25,Raw_data_01!E:E,24),"")</f>
        <v/>
      </c>
      <c r="FI25" s="2" t="str">
        <f>IF(COUNTIFS(Raw_data_01!A:A,$A25,Raw_data_01!E:E,24)&gt;0,SUMIFS(Raw_data_01!J:J,Raw_data_01!A:A,$A25,Raw_data_01!E:E,24),"")</f>
        <v/>
      </c>
      <c r="FK25">
        <v>7</v>
      </c>
      <c r="FL25">
        <v>25</v>
      </c>
      <c r="FM25" t="str">
        <f>IF(COUNTIFS(Raw_data_01!A:A,$A25,Raw_data_01!E:E,25)&gt;0,SUMIFS(Raw_data_01!G:G,Raw_data_01!A:A,$A25,Raw_data_01!E:E,25),"")</f>
        <v/>
      </c>
      <c r="FN25" s="2" t="str">
        <f>IF(COUNTIFS(Raw_data_01!A:A,$A25,Raw_data_01!E:E,25)&gt;0,AVERAGEIFS(Raw_data_01!I:I,Raw_data_01!A:A,$A25,Raw_data_01!E:E,25),"")</f>
        <v/>
      </c>
      <c r="FO25" s="2" t="str">
        <f>IF(COUNTIFS(Raw_data_01!A:A,$A25,Raw_data_01!E:E,25)&gt;0,SUMIFS(Raw_data_01!J:J,Raw_data_01!A:A,$A25,Raw_data_01!E:E,25),"")</f>
        <v/>
      </c>
      <c r="FQ25">
        <v>7</v>
      </c>
      <c r="FR25">
        <v>26</v>
      </c>
      <c r="FS25" t="str">
        <f>IF(COUNTIFS(Raw_data_01!A:A,$A25,Raw_data_01!E:E,26)&gt;0,SUMIFS(Raw_data_01!G:G,Raw_data_01!A:A,$A25,Raw_data_01!E:E,26),"")</f>
        <v/>
      </c>
      <c r="FT25" s="2" t="str">
        <f>IF(COUNTIFS(Raw_data_01!A:A,$A25,Raw_data_01!E:E,26)&gt;0,AVERAGEIFS(Raw_data_01!I:I,Raw_data_01!A:A,$A25,Raw_data_01!E:E,26),"")</f>
        <v/>
      </c>
      <c r="FU25" s="2" t="str">
        <f>IF(COUNTIFS(Raw_data_01!A:A,$A25,Raw_data_01!E:E,26)&gt;0,SUMIFS(Raw_data_01!J:J,Raw_data_01!A:A,$A25,Raw_data_01!E:E,26),"")</f>
        <v/>
      </c>
      <c r="FW25">
        <v>7</v>
      </c>
      <c r="FX25">
        <v>27</v>
      </c>
      <c r="FY25" t="str">
        <f>IF(COUNTIFS(Raw_data_01!A:A,$A25,Raw_data_01!E:E,27)&gt;0,SUMIFS(Raw_data_01!G:G,Raw_data_01!A:A,$A25,Raw_data_01!E:E,27),"")</f>
        <v/>
      </c>
      <c r="FZ25" s="2" t="str">
        <f>IF(COUNTIFS(Raw_data_01!A:A,$A25,Raw_data_01!E:E,27)&gt;0,AVERAGEIFS(Raw_data_01!I:I,Raw_data_01!A:A,$A25,Raw_data_01!E:E,27),"")</f>
        <v/>
      </c>
      <c r="GA25" s="2" t="str">
        <f>IF(COUNTIFS(Raw_data_01!A:A,$A25,Raw_data_01!E:E,27)&gt;0,SUMIFS(Raw_data_01!J:J,Raw_data_01!A:A,$A25,Raw_data_01!E:E,27),"")</f>
        <v/>
      </c>
      <c r="GC25">
        <v>7</v>
      </c>
      <c r="GD25">
        <v>28</v>
      </c>
      <c r="GE25" t="str">
        <f>IF(COUNTIFS(Raw_data_01!A:A,$A25,Raw_data_01!E:E,28)&gt;0,SUMIFS(Raw_data_01!G:G,Raw_data_01!A:A,$A25,Raw_data_01!E:E,28),"")</f>
        <v/>
      </c>
      <c r="GF25" s="2" t="str">
        <f>IF(COUNTIFS(Raw_data_01!A:A,$A25,Raw_data_01!E:E,28)&gt;0,AVERAGEIFS(Raw_data_01!I:I,Raw_data_01!A:A,$A25,Raw_data_01!E:E,28),"")</f>
        <v/>
      </c>
      <c r="GG25" s="2" t="str">
        <f>IF(COUNTIFS(Raw_data_01!A:A,$A25,Raw_data_01!E:E,28)&gt;0,SUMIFS(Raw_data_01!J:J,Raw_data_01!A:A,$A25,Raw_data_01!E:E,28),"")</f>
        <v/>
      </c>
    </row>
    <row r="26" spans="1:189" x14ac:dyDescent="0.25">
      <c r="A26" t="s">
        <v>68</v>
      </c>
      <c r="B26" s="2">
        <f>IF(D25&lt;&gt;0, D25, IFERROR(INDEX(D3:D$25, MATCH(1, D3:D$25&lt;&gt;0, 0)), LOOKUP(2, 1/(D3:D$25&lt;&gt;0), D3:D$25)))</f>
        <v>540</v>
      </c>
      <c r="C26" s="2"/>
      <c r="D26" s="2">
        <f t="shared" si="0"/>
        <v>540</v>
      </c>
      <c r="F26">
        <v>1</v>
      </c>
      <c r="G26">
        <v>1</v>
      </c>
      <c r="H26" s="2" t="str">
        <f>IF(COUNTIFS(Raw_data_01!A:A,$A26,Raw_data_01!E:E,1)&gt;0,SUMIFS(Raw_data_01!F:F,Raw_data_01!A:A,$A26,Raw_data_01!E:E,1), "")</f>
        <v/>
      </c>
      <c r="I26" t="str">
        <f>IF(COUNTIFS(Raw_data_01!A:A,$A26,Raw_data_01!E:E,1)&gt;0,SUMIFS(Raw_data_01!G:G,Raw_data_01!A:A,$A26,Raw_data_01!E:E,1), "")</f>
        <v/>
      </c>
      <c r="J26" s="2" t="str">
        <f>IF(COUNTIFS(Raw_data_01!A:A,$A26,Raw_data_01!E:E,1)&gt;0,AVERAGEIFS(Raw_data_01!I:I,Raw_data_01!A:A,$A26,Raw_data_01!E:E,1), "")</f>
        <v/>
      </c>
      <c r="K26" s="2" t="str">
        <f>IF(COUNTIFS(Raw_data_01!A:A,$A26,Raw_data_01!E:E,1)&gt;0,SUMIFS(Raw_data_01!J:J,Raw_data_01!A:A,$A26,Raw_data_01!E:E,1), "")</f>
        <v/>
      </c>
      <c r="M26">
        <v>1</v>
      </c>
      <c r="N26">
        <v>2</v>
      </c>
      <c r="O26" s="2" t="str">
        <f>IF(COUNTIFS(Raw_data_01!A:A,$A26,Raw_data_01!E:E,2)&gt;0,SUMIFS(Raw_data_01!F:F,Raw_data_01!A:A,$A26,Raw_data_01!E:E,2), "")</f>
        <v/>
      </c>
      <c r="P26" t="str">
        <f>IF(COUNTIFS(Raw_data_01!A:A,$A26,Raw_data_01!E:E,2)&gt;0,SUMIFS(Raw_data_01!G:G,Raw_data_01!A:A,$A26,Raw_data_01!E:E,2), "")</f>
        <v/>
      </c>
      <c r="Q26" s="2" t="str">
        <f>IF(COUNTIFS(Raw_data_01!A:A,$A26,Raw_data_01!E:E,2)&gt;0,AVERAGEIFS(Raw_data_01!I:I,Raw_data_01!A:A,$A26,Raw_data_01!E:E,2), "")</f>
        <v/>
      </c>
      <c r="R26" s="2" t="str">
        <f>IF(COUNTIFS(Raw_data_01!A:A,$A26,Raw_data_01!E:E,2)&gt;0,SUMIFS(Raw_data_01!J:J,Raw_data_01!A:A,$A26,Raw_data_01!E:E,2), "")</f>
        <v/>
      </c>
      <c r="T26">
        <v>1</v>
      </c>
      <c r="U26">
        <v>3</v>
      </c>
      <c r="V26" s="2" t="str">
        <f>IF(COUNTIFS(Raw_data_01!A:A,$A26,Raw_data_01!E:E,3)&gt;0,SUMIFS(Raw_data_01!F:F,Raw_data_01!A:A,$A26,Raw_data_01!E:E,3), "")</f>
        <v/>
      </c>
      <c r="W26" t="str">
        <f>IF(COUNTIFS(Raw_data_01!A:A,$A26,Raw_data_01!E:E,3)&gt;0,SUMIFS(Raw_data_01!G:G,Raw_data_01!A:A,$A26,Raw_data_01!E:E,3), "")</f>
        <v/>
      </c>
      <c r="X26" s="2" t="str">
        <f>IF(COUNTIFS(Raw_data_01!A:A,$A26,Raw_data_01!E:E,3)&gt;0,AVERAGEIFS(Raw_data_01!I:I,Raw_data_01!A:A,$A26,Raw_data_01!E:E,3), "")</f>
        <v/>
      </c>
      <c r="Y26" s="2" t="str">
        <f>IF(COUNTIFS(Raw_data_01!A:A,$A26,Raw_data_01!E:E,3)&gt;0,SUMIFS(Raw_data_01!J:J,Raw_data_01!A:A,$A26,Raw_data_01!E:E,3), "")</f>
        <v/>
      </c>
      <c r="AA26">
        <v>1</v>
      </c>
      <c r="AB26">
        <v>8</v>
      </c>
      <c r="AC26" s="2" t="str">
        <f>IF(COUNTIFS(Raw_data_01!A:A,$A26,Raw_data_01!E:E,8)&gt;0,SUMIFS(Raw_data_01!F:F,Raw_data_01!A:A,$A26,Raw_data_01!E:E,8), "")</f>
        <v/>
      </c>
      <c r="AD26" t="str">
        <f>IF(COUNTIFS(Raw_data_01!A:A,$A26,Raw_data_01!E:E,8)&gt;0,SUMIFS(Raw_data_01!G:G,Raw_data_01!A:A,$A26,Raw_data_01!E:E,8), "")</f>
        <v/>
      </c>
      <c r="AE26" s="2" t="str">
        <f>IF(COUNTIFS(Raw_data_01!A:A,$A26,Raw_data_01!E:E,8)&gt;0,AVERAGEIFS(Raw_data_01!I:I,Raw_data_01!A:A,$A26,Raw_data_01!E:E,8), "")</f>
        <v/>
      </c>
      <c r="AF26" s="2" t="str">
        <f>IF(COUNTIFS(Raw_data_01!A:A,$A26,Raw_data_01!E:E,8)&gt;0,SUMIFS(Raw_data_01!J:J,Raw_data_01!A:A,$A26,Raw_data_01!E:E,8), "")</f>
        <v/>
      </c>
      <c r="AH26">
        <v>1</v>
      </c>
      <c r="AI26">
        <v>6</v>
      </c>
      <c r="AJ26" s="2" t="str">
        <f>IF(COUNTIFS(Raw_data_01!A:A,$A26,Raw_data_01!E:E,6)&gt;0,SUMIFS(Raw_data_01!F:F,Raw_data_01!A:A,$A26,Raw_data_01!E:E,6), "")</f>
        <v/>
      </c>
      <c r="AK26" t="str">
        <f>IF(COUNTIFS(Raw_data_01!A:A,$A26,Raw_data_01!E:E,6)&gt;0,SUMIFS(Raw_data_01!G:G,Raw_data_01!A:A,$A26,Raw_data_01!E:E,6), "")</f>
        <v/>
      </c>
      <c r="AL26" s="2" t="str">
        <f>IF(COUNTIFS(Raw_data_01!A:A,$A26,Raw_data_01!E:E,6)&gt;0,AVERAGEIFS(Raw_data_01!I:I,Raw_data_01!A:A,$A26,Raw_data_01!E:E,6), "")</f>
        <v/>
      </c>
      <c r="AM26" s="2" t="str">
        <f>IF(COUNTIFS(Raw_data_01!A:A,$A26,Raw_data_01!E:E,6)&gt;0,SUMIFS(Raw_data_01!J:J,Raw_data_01!A:A,$A26,Raw_data_01!E:E,6), "")</f>
        <v/>
      </c>
      <c r="AO26">
        <v>1</v>
      </c>
      <c r="AP26">
        <v>7</v>
      </c>
      <c r="AQ26" s="2" t="str">
        <f>IF(COUNTIFS(Raw_data_01!A:A,$A26,Raw_data_01!E:E,7)&gt;0,SUMIFS(Raw_data_01!F:F,Raw_data_01!A:A,$A26,Raw_data_01!E:E,7), "")</f>
        <v/>
      </c>
      <c r="AR26" t="str">
        <f>IF(COUNTIFS(Raw_data_01!A:A,$A26,Raw_data_01!E:E,7)&gt;0,SUMIFS(Raw_data_01!G:G,Raw_data_01!A:A,$A26,Raw_data_01!E:E,7), "")</f>
        <v/>
      </c>
      <c r="AS26" s="2" t="str">
        <f>IF(COUNTIFS(Raw_data_01!A:A,$A26,Raw_data_01!E:E,7)&gt;0,AVERAGEIFS(Raw_data_01!I:I,Raw_data_01!A:A,$A26,Raw_data_01!E:E,7), "")</f>
        <v/>
      </c>
      <c r="AT26" s="2" t="str">
        <f>IF(COUNTIFS(Raw_data_01!A:A,$A26,Raw_data_01!E:E,7)&gt;0,SUMIFS(Raw_data_01!J:J,Raw_data_01!A:A,$A26,Raw_data_01!E:E,7), "")</f>
        <v/>
      </c>
      <c r="AV26">
        <v>2</v>
      </c>
      <c r="AW26">
        <v>4</v>
      </c>
      <c r="AX26" t="str">
        <f>IF(COUNTIFS(Raw_data_01!A:A,$A26,Raw_data_01!E:E,4)&gt;0,SUMIFS(Raw_data_01!G:G,Raw_data_01!A:A,$A26,Raw_data_01!E:E,4),"")</f>
        <v/>
      </c>
      <c r="AY26" s="2" t="str">
        <f>IF(COUNTIFS(Raw_data_01!A:A,$A26,Raw_data_01!E:E,4)&gt;0,AVERAGEIFS(Raw_data_01!I:I,Raw_data_01!A:A,$A26,Raw_data_01!E:E,4),"")</f>
        <v/>
      </c>
      <c r="AZ26" s="2" t="str">
        <f>IF(COUNTIFS(Raw_data_01!A:A,$A26,Raw_data_01!E:E,4)&gt;0,SUMIFS(Raw_data_01!J:J,Raw_data_01!A:A,$A26,Raw_data_01!E:E,4),"")</f>
        <v/>
      </c>
      <c r="BB26">
        <v>2</v>
      </c>
      <c r="BC26">
        <v>5</v>
      </c>
      <c r="BD26" t="str">
        <f>IF(COUNTIFS(Raw_data_01!A:A,$A26,Raw_data_01!E:E,5)&gt;0,SUMIFS(Raw_data_01!G:G,Raw_data_01!A:A,$A26,Raw_data_01!E:E,5),"")</f>
        <v/>
      </c>
      <c r="BE26" s="2" t="str">
        <f>IF(COUNTIFS(Raw_data_01!A:A,$A26,Raw_data_01!E:E,5)&gt;0,AVERAGEIFS(Raw_data_01!I:I,Raw_data_01!A:A,$A26,Raw_data_01!E:E,5),"")</f>
        <v/>
      </c>
      <c r="BF26" s="2" t="str">
        <f>IF(COUNTIFS(Raw_data_01!A:A,$A26,Raw_data_01!E:E,5)&gt;0,SUMIFS(Raw_data_01!J:J,Raw_data_01!A:A,$A26,Raw_data_01!E:E,5),"")</f>
        <v/>
      </c>
      <c r="BH26">
        <v>3</v>
      </c>
      <c r="BI26">
        <v>9</v>
      </c>
      <c r="BJ26" s="2" t="str">
        <f>IF(COUNTIFS(Raw_data_01!A:A,$A26,Raw_data_01!E:E,9)&gt;0,SUMIFS(Raw_data_01!F:F,Raw_data_01!A:A,$A26,Raw_data_01!E:E,9), "")</f>
        <v/>
      </c>
      <c r="BK26" t="str">
        <f>IF(COUNTIFS(Raw_data_01!A:A,$A26,Raw_data_01!E:E,9)&gt;0,SUMIFS(Raw_data_01!G:G,Raw_data_01!A:A,$A26,Raw_data_01!E:E,9), "")</f>
        <v/>
      </c>
      <c r="BL26" s="2" t="str">
        <f>IF(COUNTIFS(Raw_data_01!A:A,$A26,Raw_data_01!E:E,9)&gt;0,AVERAGEIFS(Raw_data_01!I:I,Raw_data_01!A:A,$A26,Raw_data_01!E:E,9), "")</f>
        <v/>
      </c>
      <c r="BM26" s="2" t="str">
        <f>IF(COUNTIFS(Raw_data_01!A:A,$A26,Raw_data_01!E:E,9)&gt;0,SUMIFS(Raw_data_01!J:J,Raw_data_01!A:A,$A26,Raw_data_01!E:E,9), "")</f>
        <v/>
      </c>
      <c r="BO26">
        <v>3</v>
      </c>
      <c r="BP26">
        <v>10</v>
      </c>
      <c r="BQ26" s="2" t="str">
        <f>IF(COUNTIFS(Raw_data_01!A:A,$A26,Raw_data_01!E:E,10)&gt;0,SUMIFS(Raw_data_01!F:F,Raw_data_01!A:A,$A26,Raw_data_01!E:E,10), "")</f>
        <v/>
      </c>
      <c r="BR26" t="str">
        <f>IF(COUNTIFS(Raw_data_01!A:A,$A26,Raw_data_01!E:E,10)&gt;0,SUMIFS(Raw_data_01!G:G,Raw_data_01!A:A,$A26,Raw_data_01!E:E,10), "")</f>
        <v/>
      </c>
      <c r="BS26" s="2" t="str">
        <f>IF(COUNTIFS(Raw_data_01!A:A,$A26,Raw_data_01!E:E,10)&gt;0,AVERAGEIFS(Raw_data_01!I:I,Raw_data_01!A:A,$A26,Raw_data_01!E:E,10), "")</f>
        <v/>
      </c>
      <c r="BT26" s="2" t="str">
        <f>IF(COUNTIFS(Raw_data_01!A:A,$A26,Raw_data_01!E:E,10)&gt;0,SUMIFS(Raw_data_01!J:J,Raw_data_01!A:A,$A26,Raw_data_01!E:E,10), "")</f>
        <v/>
      </c>
      <c r="BV26">
        <v>3</v>
      </c>
      <c r="BW26">
        <v>14</v>
      </c>
      <c r="BX26" s="2" t="str">
        <f>IF(COUNTIFS(Raw_data_01!A:A,$A26,Raw_data_01!E:E,14)&gt;0,SUMIFS(Raw_data_01!F:F,Raw_data_01!A:A,$A26,Raw_data_01!E:E,14), "")</f>
        <v/>
      </c>
      <c r="BY26" t="str">
        <f>IF(COUNTIFS(Raw_data_01!A:A,$A26,Raw_data_01!E:E,14)&gt;0,SUMIFS(Raw_data_01!G:G,Raw_data_01!A:A,$A26,Raw_data_01!E:E,14), "")</f>
        <v/>
      </c>
      <c r="BZ26" s="2" t="str">
        <f>IF(COUNTIFS(Raw_data_01!A:A,$A26,Raw_data_01!E:E,14)&gt;0,AVERAGEIFS(Raw_data_01!I:I,Raw_data_01!A:A,$A26,Raw_data_01!E:E,14), "")</f>
        <v/>
      </c>
      <c r="CA26" s="2" t="str">
        <f>IF(COUNTIFS(Raw_data_01!A:A,$A26,Raw_data_01!E:E,14)&gt;0,SUMIFS(Raw_data_01!J:J,Raw_data_01!A:A,$A26,Raw_data_01!E:E,14), "")</f>
        <v/>
      </c>
      <c r="CC26">
        <v>3</v>
      </c>
      <c r="CD26">
        <v>13</v>
      </c>
      <c r="CE26" s="2" t="str">
        <f>IF(COUNTIFS(Raw_data_01!A:A,$A26,Raw_data_01!E:E,13)&gt;0,SUMIFS(Raw_data_01!F:F,Raw_data_01!A:A,$A26,Raw_data_01!E:E,13), "")</f>
        <v/>
      </c>
      <c r="CF26" t="str">
        <f>IF(COUNTIFS(Raw_data_01!A:A,$A26,Raw_data_01!E:E,13)&gt;0,SUMIFS(Raw_data_01!G:G,Raw_data_01!A:A,$A26,Raw_data_01!E:E,13), "")</f>
        <v/>
      </c>
      <c r="CG26" s="2" t="str">
        <f>IF(COUNTIFS(Raw_data_01!A:A,$A26,Raw_data_01!E:E,13)&gt;0,AVERAGEIFS(Raw_data_01!I:I,Raw_data_01!A:A,$A26,Raw_data_01!E:E,13), "")</f>
        <v/>
      </c>
      <c r="CH26" s="2" t="str">
        <f>IF(COUNTIFS(Raw_data_01!A:A,$A26,Raw_data_01!E:E,13)&gt;0,SUMIFS(Raw_data_01!J:J,Raw_data_01!A:A,$A26,Raw_data_01!E:E,13), "")</f>
        <v/>
      </c>
      <c r="CJ26">
        <v>3</v>
      </c>
      <c r="CK26">
        <v>11</v>
      </c>
      <c r="CL26" s="2" t="str">
        <f>IF(COUNTIFS(Raw_data_01!A:A,$A26,Raw_data_01!E:E,11)&gt;0,SUMIFS(Raw_data_01!F:F,Raw_data_01!A:A,$A26,Raw_data_01!E:E,11), "")</f>
        <v/>
      </c>
      <c r="CM26" t="str">
        <f>IF(COUNTIFS(Raw_data_01!A:A,$A26,Raw_data_01!E:E,11)&gt;0,SUMIFS(Raw_data_01!G:G,Raw_data_01!A:A,$A26,Raw_data_01!E:E,11), "")</f>
        <v/>
      </c>
      <c r="CN26" s="2" t="str">
        <f>IF(COUNTIFS(Raw_data_01!A:A,$A26,Raw_data_01!E:E,11)&gt;0,AVERAGEIFS(Raw_data_01!I:I,Raw_data_01!A:A,$A26,Raw_data_01!E:E,11), "")</f>
        <v/>
      </c>
      <c r="CO26" s="2" t="str">
        <f>IF(COUNTIFS(Raw_data_01!A:A,$A26,Raw_data_01!E:E,11)&gt;0,SUMIFS(Raw_data_01!J:J,Raw_data_01!A:A,$A26,Raw_data_01!E:E,11), "")</f>
        <v/>
      </c>
      <c r="CQ26">
        <v>3</v>
      </c>
      <c r="CR26">
        <v>15</v>
      </c>
      <c r="CS26" s="2" t="str">
        <f>IF(COUNTIFS(Raw_data_01!A:A,$A26,Raw_data_01!E:E,15)&gt;0,SUMIFS(Raw_data_01!F:F,Raw_data_01!A:A,$A26,Raw_data_01!E:E,15), "")</f>
        <v/>
      </c>
      <c r="CT26" t="str">
        <f>IF(COUNTIFS(Raw_data_01!A:A,$A26,Raw_data_01!E:E,15)&gt;0,SUMIFS(Raw_data_01!G:G,Raw_data_01!A:A,$A26,Raw_data_01!E:E,15), "")</f>
        <v/>
      </c>
      <c r="CU26" s="2" t="str">
        <f>IF(COUNTIFS(Raw_data_01!A:A,$A26,Raw_data_01!E:E,15)&gt;0,AVERAGEIFS(Raw_data_01!I:I,Raw_data_01!A:A,$A26,Raw_data_01!E:E,15), "")</f>
        <v/>
      </c>
      <c r="CV26" s="2" t="str">
        <f>IF(COUNTIFS(Raw_data_01!A:A,$A26,Raw_data_01!E:E,15)&gt;0,SUMIFS(Raw_data_01!J:J,Raw_data_01!A:A,$A26,Raw_data_01!E:E,15), "")</f>
        <v/>
      </c>
      <c r="CX26">
        <v>3</v>
      </c>
      <c r="CY26">
        <v>12</v>
      </c>
      <c r="CZ26" t="str">
        <f>IF(COUNTIFS(Raw_data_01!A:A,$A26,Raw_data_01!E:E,12)&gt;0,SUMIFS(Raw_data_01!G:G,Raw_data_01!A:A,$A26,Raw_data_01!E:E,12),"")</f>
        <v/>
      </c>
      <c r="DA26" s="2" t="str">
        <f>IF(COUNTIFS(Raw_data_01!A:A,$A26,Raw_data_01!E:E,12)&gt;0,AVERAGEIFS(Raw_data_01!I:I,Raw_data_01!A:A,$A26,Raw_data_01!E:E,12),"")</f>
        <v/>
      </c>
      <c r="DB26" t="str">
        <f>IF(COUNTIFS(Raw_data_01!A:A,$A26,Raw_data_01!E:E,12)&gt;0,SUMIFS(Raw_data_01!J:J,Raw_data_01!A:A,$A26,Raw_data_01!E:E,12),"")</f>
        <v/>
      </c>
      <c r="DD26">
        <v>4</v>
      </c>
      <c r="DE26">
        <v>16</v>
      </c>
      <c r="DF26" s="2" t="str">
        <f>IF(COUNTIFS(Raw_data_01!A:A,$A26,Raw_data_01!E:E,16)&gt;0,SUMIFS(Raw_data_01!F:F,Raw_data_01!A:A,$A26,Raw_data_01!E:E,16), "")</f>
        <v/>
      </c>
      <c r="DG26" t="str">
        <f>IF(COUNTIFS(Raw_data_01!A:A,$A26,Raw_data_01!E:E,16)&gt;0,SUMIFS(Raw_data_01!G:G,Raw_data_01!A:A,$A26,Raw_data_01!E:E,16), "")</f>
        <v/>
      </c>
      <c r="DH26" s="2" t="str">
        <f>IF(COUNTIFS(Raw_data_01!A:A,$A26,Raw_data_01!E:E,16)&gt;0,AVERAGEIFS(Raw_data_01!I:I,Raw_data_01!A:A,$A26,Raw_data_01!E:E,16), "")</f>
        <v/>
      </c>
      <c r="DI26" s="2" t="str">
        <f>IF(COUNTIFS(Raw_data_01!A:A,$A26,Raw_data_01!E:E,16)&gt;0,SUMIFS(Raw_data_01!J:J,Raw_data_01!A:A,$A26,Raw_data_01!E:E,16), "")</f>
        <v/>
      </c>
      <c r="DK26">
        <v>4</v>
      </c>
      <c r="DL26">
        <v>17</v>
      </c>
      <c r="DM26" s="2" t="str">
        <f>IF(COUNTIFS(Raw_data_01!A:A,$A26,Raw_data_01!E:E,17)&gt;0,SUMIFS(Raw_data_01!F:F,Raw_data_01!A:A,$A26,Raw_data_01!E:E,17), "")</f>
        <v/>
      </c>
      <c r="DN26" t="str">
        <f>IF(COUNTIFS(Raw_data_01!A:A,$A26,Raw_data_01!E:E,17)&gt;0,SUMIFS(Raw_data_01!G:G,Raw_data_01!A:A,$A26,Raw_data_01!E:E,17), "")</f>
        <v/>
      </c>
      <c r="DO26" s="2" t="str">
        <f>IF(COUNTIFS(Raw_data_01!A:A,$A26,Raw_data_01!E:E,17)&gt;0,AVERAGEIFS(Raw_data_01!I:I,Raw_data_01!A:A,$A26,Raw_data_01!E:E,17), "")</f>
        <v/>
      </c>
      <c r="DP26" s="2" t="str">
        <f>IF(COUNTIFS(Raw_data_01!A:A,$A26,Raw_data_01!E:E,17)&gt;0,SUMIFS(Raw_data_01!J:J,Raw_data_01!A:A,$A26,Raw_data_01!E:E,17), "")</f>
        <v/>
      </c>
      <c r="DR26">
        <v>5</v>
      </c>
      <c r="DS26">
        <v>18</v>
      </c>
      <c r="DT26" s="2" t="str">
        <f>IF(COUNTIFS(Raw_data_01!A:A,$A26,Raw_data_01!E:E,18)&gt;0,SUMIFS(Raw_data_01!F:F,Raw_data_01!A:A,$A26,Raw_data_01!E:E,18), "")</f>
        <v/>
      </c>
      <c r="DU26" t="str">
        <f>IF(COUNTIFS(Raw_data_01!A:A,$A26,Raw_data_01!E:E,18)&gt;0,SUMIFS(Raw_data_01!G:G,Raw_data_01!A:A,$A26,Raw_data_01!E:E,18), "")</f>
        <v/>
      </c>
      <c r="DV26" s="2" t="str">
        <f>IF(COUNTIFS(Raw_data_01!A:A,$A26,Raw_data_01!E:E,18)&gt;0,AVERAGEIFS(Raw_data_01!I:I,Raw_data_01!A:A,$A26,Raw_data_01!E:E,18), "")</f>
        <v/>
      </c>
      <c r="DW26" s="2" t="str">
        <f>IF(COUNTIFS(Raw_data_01!A:A,$A26,Raw_data_01!E:E,18)&gt;0,SUMIFS(Raw_data_01!J:J,Raw_data_01!A:A,$A26,Raw_data_01!E:E,18), "")</f>
        <v/>
      </c>
      <c r="DY26">
        <v>5</v>
      </c>
      <c r="DZ26">
        <v>19</v>
      </c>
      <c r="EA26" t="str">
        <f>IF(COUNTIFS(Raw_data_01!A:A,$A26,Raw_data_01!E:E,19)&gt;0,SUMIFS(Raw_data_01!G:G,Raw_data_01!A:A,$A26,Raw_data_01!E:E,19),"")</f>
        <v/>
      </c>
      <c r="EB26" s="2" t="str">
        <f>IF(COUNTIFS(Raw_data_01!A:A,$A26,Raw_data_01!E:E,19)&gt;0,AVERAGEIFS(Raw_data_01!I:I,Raw_data_01!A:A,$A26,Raw_data_01!E:E,19),"")</f>
        <v/>
      </c>
      <c r="EC26" s="2" t="str">
        <f>IF(COUNTIFS(Raw_data_01!A:A,$A26,Raw_data_01!E:E,19)&gt;0,SUMIFS(Raw_data_01!J:J,Raw_data_01!A:A,$A26,Raw_data_01!E:E,19),"")</f>
        <v/>
      </c>
      <c r="EE26">
        <v>5</v>
      </c>
      <c r="EF26">
        <v>20</v>
      </c>
      <c r="EG26" s="2" t="str">
        <f>IF(COUNTIFS(Raw_data_01!A:A,$A26,Raw_data_01!E:E,20)&gt;0,SUMIFS(Raw_data_01!F:F,Raw_data_01!A:A,$A26,Raw_data_01!E:E,20), "")</f>
        <v/>
      </c>
      <c r="EH26" t="str">
        <f>IF(COUNTIFS(Raw_data_01!A:A,$A26,Raw_data_01!E:E,20)&gt;0,SUMIFS(Raw_data_01!G:G,Raw_data_01!A:A,$A26,Raw_data_01!E:E,20), "")</f>
        <v/>
      </c>
      <c r="EI26" s="2" t="str">
        <f>IF(COUNTIFS(Raw_data_01!A:A,$A26,Raw_data_01!E:E,20)&gt;0,AVERAGEIFS(Raw_data_01!I:I,Raw_data_01!A:A,$A26,Raw_data_01!E:E,20), "")</f>
        <v/>
      </c>
      <c r="EJ26" s="2" t="str">
        <f>IF(COUNTIFS(Raw_data_01!A:A,$A26,Raw_data_01!E:E,20)&gt;0,SUMIFS(Raw_data_01!J:J,Raw_data_01!A:A,$A26,Raw_data_01!E:E,20), "")</f>
        <v/>
      </c>
      <c r="EL26">
        <v>5</v>
      </c>
      <c r="EM26">
        <v>21</v>
      </c>
      <c r="EN26" s="2" t="str">
        <f>IF(COUNTIFS(Raw_data_01!A:A,$A26,Raw_data_01!E:E,21)&gt;0,SUMIFS(Raw_data_01!F:F,Raw_data_01!A:A,$A26,Raw_data_01!E:E,21), "")</f>
        <v/>
      </c>
      <c r="EO26" t="str">
        <f>IF(COUNTIFS(Raw_data_01!A:A,$A26,Raw_data_01!E:E,21)&gt;0,SUMIFS(Raw_data_01!G:G,Raw_data_01!A:A,$A26,Raw_data_01!E:E,21), "")</f>
        <v/>
      </c>
      <c r="EP26" s="2" t="str">
        <f>IF(COUNTIFS(Raw_data_01!A:A,$A26,Raw_data_01!E:E,21)&gt;0,AVERAGEIFS(Raw_data_01!I:I,Raw_data_01!A:A,$A26,Raw_data_01!E:E,21), "")</f>
        <v/>
      </c>
      <c r="EQ26" s="2" t="str">
        <f>IF(COUNTIFS(Raw_data_01!A:A,$A26,Raw_data_01!E:E,21)&gt;0,SUMIFS(Raw_data_01!J:J,Raw_data_01!A:A,$A26,Raw_data_01!E:E,21), "")</f>
        <v/>
      </c>
      <c r="ES26">
        <v>6</v>
      </c>
      <c r="ET26">
        <v>22</v>
      </c>
      <c r="EU26" t="str">
        <f>IF(COUNTIFS(Raw_data_01!A:A,$A26,Raw_data_01!E:E,22)&gt;0,SUMIFS(Raw_data_01!G:G,Raw_data_01!A:A,$A26,Raw_data_01!E:E,22),"")</f>
        <v/>
      </c>
      <c r="EV26" s="2" t="str">
        <f>IF(COUNTIFS(Raw_data_01!A:A,$A26,Raw_data_01!E:E,22)&gt;0,AVERAGEIFS(Raw_data_01!I:I,Raw_data_01!A:A,$A26,Raw_data_01!E:E,22),"")</f>
        <v/>
      </c>
      <c r="EW26" s="2" t="str">
        <f>IF(COUNTIFS(Raw_data_01!A:A,$A26,Raw_data_01!E:E,22)&gt;0,SUMIFS(Raw_data_01!J:J,Raw_data_01!A:A,$A26,Raw_data_01!E:E,22),"")</f>
        <v/>
      </c>
      <c r="EY26">
        <v>6</v>
      </c>
      <c r="EZ26">
        <v>23</v>
      </c>
      <c r="FA26" t="str">
        <f>IF(COUNTIFS(Raw_data_01!A:A,$A26,Raw_data_01!E:E,23)&gt;0,SUMIFS(Raw_data_01!G:G,Raw_data_01!A:A,$A26,Raw_data_01!E:E,23),"")</f>
        <v/>
      </c>
      <c r="FB26" s="2" t="str">
        <f>IF(COUNTIFS(Raw_data_01!A:A,$A26,Raw_data_01!E:E,23)&gt;0,AVERAGEIFS(Raw_data_01!I:I,Raw_data_01!A:A,$A26,Raw_data_01!E:E,23),"")</f>
        <v/>
      </c>
      <c r="FC26" s="2" t="str">
        <f>IF(COUNTIFS(Raw_data_01!A:A,$A26,Raw_data_01!E:E,23)&gt;0,SUMIFS(Raw_data_01!J:J,Raw_data_01!A:A,$A26,Raw_data_01!E:E,23),"")</f>
        <v/>
      </c>
      <c r="FE26">
        <v>6</v>
      </c>
      <c r="FF26">
        <v>24</v>
      </c>
      <c r="FG26" t="str">
        <f>IF(COUNTIFS(Raw_data_01!A:A,$A26,Raw_data_01!E:E,24)&gt;0,SUMIFS(Raw_data_01!G:G,Raw_data_01!A:A,$A26,Raw_data_01!E:E,24),"")</f>
        <v/>
      </c>
      <c r="FH26" s="2" t="str">
        <f>IF(COUNTIFS(Raw_data_01!A:A,$A26,Raw_data_01!E:E,24)&gt;0,AVERAGEIFS(Raw_data_01!I:I,Raw_data_01!A:A,$A26,Raw_data_01!E:E,24),"")</f>
        <v/>
      </c>
      <c r="FI26" s="2" t="str">
        <f>IF(COUNTIFS(Raw_data_01!A:A,$A26,Raw_data_01!E:E,24)&gt;0,SUMIFS(Raw_data_01!J:J,Raw_data_01!A:A,$A26,Raw_data_01!E:E,24),"")</f>
        <v/>
      </c>
      <c r="FK26">
        <v>7</v>
      </c>
      <c r="FL26">
        <v>25</v>
      </c>
      <c r="FM26" t="str">
        <f>IF(COUNTIFS(Raw_data_01!A:A,$A26,Raw_data_01!E:E,25)&gt;0,SUMIFS(Raw_data_01!G:G,Raw_data_01!A:A,$A26,Raw_data_01!E:E,25),"")</f>
        <v/>
      </c>
      <c r="FN26" s="2" t="str">
        <f>IF(COUNTIFS(Raw_data_01!A:A,$A26,Raw_data_01!E:E,25)&gt;0,AVERAGEIFS(Raw_data_01!I:I,Raw_data_01!A:A,$A26,Raw_data_01!E:E,25),"")</f>
        <v/>
      </c>
      <c r="FO26" s="2" t="str">
        <f>IF(COUNTIFS(Raw_data_01!A:A,$A26,Raw_data_01!E:E,25)&gt;0,SUMIFS(Raw_data_01!J:J,Raw_data_01!A:A,$A26,Raw_data_01!E:E,25),"")</f>
        <v/>
      </c>
      <c r="FQ26">
        <v>7</v>
      </c>
      <c r="FR26">
        <v>26</v>
      </c>
      <c r="FS26" t="str">
        <f>IF(COUNTIFS(Raw_data_01!A:A,$A26,Raw_data_01!E:E,26)&gt;0,SUMIFS(Raw_data_01!G:G,Raw_data_01!A:A,$A26,Raw_data_01!E:E,26),"")</f>
        <v/>
      </c>
      <c r="FT26" s="2" t="str">
        <f>IF(COUNTIFS(Raw_data_01!A:A,$A26,Raw_data_01!E:E,26)&gt;0,AVERAGEIFS(Raw_data_01!I:I,Raw_data_01!A:A,$A26,Raw_data_01!E:E,26),"")</f>
        <v/>
      </c>
      <c r="FU26" s="2" t="str">
        <f>IF(COUNTIFS(Raw_data_01!A:A,$A26,Raw_data_01!E:E,26)&gt;0,SUMIFS(Raw_data_01!J:J,Raw_data_01!A:A,$A26,Raw_data_01!E:E,26),"")</f>
        <v/>
      </c>
      <c r="FW26">
        <v>7</v>
      </c>
      <c r="FX26">
        <v>27</v>
      </c>
      <c r="FY26" t="str">
        <f>IF(COUNTIFS(Raw_data_01!A:A,$A26,Raw_data_01!E:E,27)&gt;0,SUMIFS(Raw_data_01!G:G,Raw_data_01!A:A,$A26,Raw_data_01!E:E,27),"")</f>
        <v/>
      </c>
      <c r="FZ26" s="2" t="str">
        <f>IF(COUNTIFS(Raw_data_01!A:A,$A26,Raw_data_01!E:E,27)&gt;0,AVERAGEIFS(Raw_data_01!I:I,Raw_data_01!A:A,$A26,Raw_data_01!E:E,27),"")</f>
        <v/>
      </c>
      <c r="GA26" s="2" t="str">
        <f>IF(COUNTIFS(Raw_data_01!A:A,$A26,Raw_data_01!E:E,27)&gt;0,SUMIFS(Raw_data_01!J:J,Raw_data_01!A:A,$A26,Raw_data_01!E:E,27),"")</f>
        <v/>
      </c>
      <c r="GC26">
        <v>7</v>
      </c>
      <c r="GD26">
        <v>28</v>
      </c>
      <c r="GE26" t="str">
        <f>IF(COUNTIFS(Raw_data_01!A:A,$A26,Raw_data_01!E:E,28)&gt;0,SUMIFS(Raw_data_01!G:G,Raw_data_01!A:A,$A26,Raw_data_01!E:E,28),"")</f>
        <v/>
      </c>
      <c r="GF26" s="2" t="str">
        <f>IF(COUNTIFS(Raw_data_01!A:A,$A26,Raw_data_01!E:E,28)&gt;0,AVERAGEIFS(Raw_data_01!I:I,Raw_data_01!A:A,$A26,Raw_data_01!E:E,28),"")</f>
        <v/>
      </c>
      <c r="GG26" s="2" t="str">
        <f>IF(COUNTIFS(Raw_data_01!A:A,$A26,Raw_data_01!E:E,28)&gt;0,SUMIFS(Raw_data_01!J:J,Raw_data_01!A:A,$A26,Raw_data_01!E:E,28),"")</f>
        <v/>
      </c>
    </row>
    <row r="27" spans="1:189" x14ac:dyDescent="0.25">
      <c r="A27" t="s">
        <v>69</v>
      </c>
      <c r="B27" s="2">
        <f>IF(D26&lt;&gt;0, D26, IFERROR(INDEX(D3:D$26, MATCH(1, D3:D$26&lt;&gt;0, 0)), LOOKUP(2, 1/(D3:D$26&lt;&gt;0), D3:D$26)))</f>
        <v>540</v>
      </c>
      <c r="C27" s="2"/>
      <c r="D27" s="2">
        <f t="shared" si="0"/>
        <v>540</v>
      </c>
      <c r="F27">
        <v>1</v>
      </c>
      <c r="G27">
        <v>1</v>
      </c>
      <c r="H27" s="2" t="str">
        <f>IF(COUNTIFS(Raw_data_01!A:A,$A27,Raw_data_01!E:E,1)&gt;0,SUMIFS(Raw_data_01!F:F,Raw_data_01!A:A,$A27,Raw_data_01!E:E,1), "")</f>
        <v/>
      </c>
      <c r="I27" t="str">
        <f>IF(COUNTIFS(Raw_data_01!A:A,$A27,Raw_data_01!E:E,1)&gt;0,SUMIFS(Raw_data_01!G:G,Raw_data_01!A:A,$A27,Raw_data_01!E:E,1), "")</f>
        <v/>
      </c>
      <c r="J27" s="2" t="str">
        <f>IF(COUNTIFS(Raw_data_01!A:A,$A27,Raw_data_01!E:E,1)&gt;0,AVERAGEIFS(Raw_data_01!I:I,Raw_data_01!A:A,$A27,Raw_data_01!E:E,1), "")</f>
        <v/>
      </c>
      <c r="K27" s="2" t="str">
        <f>IF(COUNTIFS(Raw_data_01!A:A,$A27,Raw_data_01!E:E,1)&gt;0,SUMIFS(Raw_data_01!J:J,Raw_data_01!A:A,$A27,Raw_data_01!E:E,1), "")</f>
        <v/>
      </c>
      <c r="M27">
        <v>1</v>
      </c>
      <c r="N27">
        <v>2</v>
      </c>
      <c r="O27" s="2" t="str">
        <f>IF(COUNTIFS(Raw_data_01!A:A,$A27,Raw_data_01!E:E,2)&gt;0,SUMIFS(Raw_data_01!F:F,Raw_data_01!A:A,$A27,Raw_data_01!E:E,2), "")</f>
        <v/>
      </c>
      <c r="P27" t="str">
        <f>IF(COUNTIFS(Raw_data_01!A:A,$A27,Raw_data_01!E:E,2)&gt;0,SUMIFS(Raw_data_01!G:G,Raw_data_01!A:A,$A27,Raw_data_01!E:E,2), "")</f>
        <v/>
      </c>
      <c r="Q27" s="2" t="str">
        <f>IF(COUNTIFS(Raw_data_01!A:A,$A27,Raw_data_01!E:E,2)&gt;0,AVERAGEIFS(Raw_data_01!I:I,Raw_data_01!A:A,$A27,Raw_data_01!E:E,2), "")</f>
        <v/>
      </c>
      <c r="R27" s="2" t="str">
        <f>IF(COUNTIFS(Raw_data_01!A:A,$A27,Raw_data_01!E:E,2)&gt;0,SUMIFS(Raw_data_01!J:J,Raw_data_01!A:A,$A27,Raw_data_01!E:E,2), "")</f>
        <v/>
      </c>
      <c r="T27">
        <v>1</v>
      </c>
      <c r="U27">
        <v>3</v>
      </c>
      <c r="V27" s="2" t="str">
        <f>IF(COUNTIFS(Raw_data_01!A:A,$A27,Raw_data_01!E:E,3)&gt;0,SUMIFS(Raw_data_01!F:F,Raw_data_01!A:A,$A27,Raw_data_01!E:E,3), "")</f>
        <v/>
      </c>
      <c r="W27" t="str">
        <f>IF(COUNTIFS(Raw_data_01!A:A,$A27,Raw_data_01!E:E,3)&gt;0,SUMIFS(Raw_data_01!G:G,Raw_data_01!A:A,$A27,Raw_data_01!E:E,3), "")</f>
        <v/>
      </c>
      <c r="X27" s="2" t="str">
        <f>IF(COUNTIFS(Raw_data_01!A:A,$A27,Raw_data_01!E:E,3)&gt;0,AVERAGEIFS(Raw_data_01!I:I,Raw_data_01!A:A,$A27,Raw_data_01!E:E,3), "")</f>
        <v/>
      </c>
      <c r="Y27" s="2" t="str">
        <f>IF(COUNTIFS(Raw_data_01!A:A,$A27,Raw_data_01!E:E,3)&gt;0,SUMIFS(Raw_data_01!J:J,Raw_data_01!A:A,$A27,Raw_data_01!E:E,3), "")</f>
        <v/>
      </c>
      <c r="AA27">
        <v>1</v>
      </c>
      <c r="AB27">
        <v>8</v>
      </c>
      <c r="AC27" s="2" t="str">
        <f>IF(COUNTIFS(Raw_data_01!A:A,$A27,Raw_data_01!E:E,8)&gt;0,SUMIFS(Raw_data_01!F:F,Raw_data_01!A:A,$A27,Raw_data_01!E:E,8), "")</f>
        <v/>
      </c>
      <c r="AD27" t="str">
        <f>IF(COUNTIFS(Raw_data_01!A:A,$A27,Raw_data_01!E:E,8)&gt;0,SUMIFS(Raw_data_01!G:G,Raw_data_01!A:A,$A27,Raw_data_01!E:E,8), "")</f>
        <v/>
      </c>
      <c r="AE27" s="2" t="str">
        <f>IF(COUNTIFS(Raw_data_01!A:A,$A27,Raw_data_01!E:E,8)&gt;0,AVERAGEIFS(Raw_data_01!I:I,Raw_data_01!A:A,$A27,Raw_data_01!E:E,8), "")</f>
        <v/>
      </c>
      <c r="AF27" s="2" t="str">
        <f>IF(COUNTIFS(Raw_data_01!A:A,$A27,Raw_data_01!E:E,8)&gt;0,SUMIFS(Raw_data_01!J:J,Raw_data_01!A:A,$A27,Raw_data_01!E:E,8), "")</f>
        <v/>
      </c>
      <c r="AH27">
        <v>1</v>
      </c>
      <c r="AI27">
        <v>6</v>
      </c>
      <c r="AJ27" s="2" t="str">
        <f>IF(COUNTIFS(Raw_data_01!A:A,$A27,Raw_data_01!E:E,6)&gt;0,SUMIFS(Raw_data_01!F:F,Raw_data_01!A:A,$A27,Raw_data_01!E:E,6), "")</f>
        <v/>
      </c>
      <c r="AK27" t="str">
        <f>IF(COUNTIFS(Raw_data_01!A:A,$A27,Raw_data_01!E:E,6)&gt;0,SUMIFS(Raw_data_01!G:G,Raw_data_01!A:A,$A27,Raw_data_01!E:E,6), "")</f>
        <v/>
      </c>
      <c r="AL27" s="2" t="str">
        <f>IF(COUNTIFS(Raw_data_01!A:A,$A27,Raw_data_01!E:E,6)&gt;0,AVERAGEIFS(Raw_data_01!I:I,Raw_data_01!A:A,$A27,Raw_data_01!E:E,6), "")</f>
        <v/>
      </c>
      <c r="AM27" s="2" t="str">
        <f>IF(COUNTIFS(Raw_data_01!A:A,$A27,Raw_data_01!E:E,6)&gt;0,SUMIFS(Raw_data_01!J:J,Raw_data_01!A:A,$A27,Raw_data_01!E:E,6), "")</f>
        <v/>
      </c>
      <c r="AO27">
        <v>1</v>
      </c>
      <c r="AP27">
        <v>7</v>
      </c>
      <c r="AQ27" s="2" t="str">
        <f>IF(COUNTIFS(Raw_data_01!A:A,$A27,Raw_data_01!E:E,7)&gt;0,SUMIFS(Raw_data_01!F:F,Raw_data_01!A:A,$A27,Raw_data_01!E:E,7), "")</f>
        <v/>
      </c>
      <c r="AR27" t="str">
        <f>IF(COUNTIFS(Raw_data_01!A:A,$A27,Raw_data_01!E:E,7)&gt;0,SUMIFS(Raw_data_01!G:G,Raw_data_01!A:A,$A27,Raw_data_01!E:E,7), "")</f>
        <v/>
      </c>
      <c r="AS27" s="2" t="str">
        <f>IF(COUNTIFS(Raw_data_01!A:A,$A27,Raw_data_01!E:E,7)&gt;0,AVERAGEIFS(Raw_data_01!I:I,Raw_data_01!A:A,$A27,Raw_data_01!E:E,7), "")</f>
        <v/>
      </c>
      <c r="AT27" s="2" t="str">
        <f>IF(COUNTIFS(Raw_data_01!A:A,$A27,Raw_data_01!E:E,7)&gt;0,SUMIFS(Raw_data_01!J:J,Raw_data_01!A:A,$A27,Raw_data_01!E:E,7), "")</f>
        <v/>
      </c>
      <c r="AV27">
        <v>2</v>
      </c>
      <c r="AW27">
        <v>4</v>
      </c>
      <c r="AX27" t="str">
        <f>IF(COUNTIFS(Raw_data_01!A:A,$A27,Raw_data_01!E:E,4)&gt;0,SUMIFS(Raw_data_01!G:G,Raw_data_01!A:A,$A27,Raw_data_01!E:E,4),"")</f>
        <v/>
      </c>
      <c r="AY27" s="2" t="str">
        <f>IF(COUNTIFS(Raw_data_01!A:A,$A27,Raw_data_01!E:E,4)&gt;0,AVERAGEIFS(Raw_data_01!I:I,Raw_data_01!A:A,$A27,Raw_data_01!E:E,4),"")</f>
        <v/>
      </c>
      <c r="AZ27" s="2" t="str">
        <f>IF(COUNTIFS(Raw_data_01!A:A,$A27,Raw_data_01!E:E,4)&gt;0,SUMIFS(Raw_data_01!J:J,Raw_data_01!A:A,$A27,Raw_data_01!E:E,4),"")</f>
        <v/>
      </c>
      <c r="BB27">
        <v>2</v>
      </c>
      <c r="BC27">
        <v>5</v>
      </c>
      <c r="BD27" t="str">
        <f>IF(COUNTIFS(Raw_data_01!A:A,$A27,Raw_data_01!E:E,5)&gt;0,SUMIFS(Raw_data_01!G:G,Raw_data_01!A:A,$A27,Raw_data_01!E:E,5),"")</f>
        <v/>
      </c>
      <c r="BE27" s="2" t="str">
        <f>IF(COUNTIFS(Raw_data_01!A:A,$A27,Raw_data_01!E:E,5)&gt;0,AVERAGEIFS(Raw_data_01!I:I,Raw_data_01!A:A,$A27,Raw_data_01!E:E,5),"")</f>
        <v/>
      </c>
      <c r="BF27" s="2" t="str">
        <f>IF(COUNTIFS(Raw_data_01!A:A,$A27,Raw_data_01!E:E,5)&gt;0,SUMIFS(Raw_data_01!J:J,Raw_data_01!A:A,$A27,Raw_data_01!E:E,5),"")</f>
        <v/>
      </c>
      <c r="BH27">
        <v>3</v>
      </c>
      <c r="BI27">
        <v>9</v>
      </c>
      <c r="BJ27" s="2" t="str">
        <f>IF(COUNTIFS(Raw_data_01!A:A,$A27,Raw_data_01!E:E,9)&gt;0,SUMIFS(Raw_data_01!F:F,Raw_data_01!A:A,$A27,Raw_data_01!E:E,9), "")</f>
        <v/>
      </c>
      <c r="BK27" t="str">
        <f>IF(COUNTIFS(Raw_data_01!A:A,$A27,Raw_data_01!E:E,9)&gt;0,SUMIFS(Raw_data_01!G:G,Raw_data_01!A:A,$A27,Raw_data_01!E:E,9), "")</f>
        <v/>
      </c>
      <c r="BL27" s="2" t="str">
        <f>IF(COUNTIFS(Raw_data_01!A:A,$A27,Raw_data_01!E:E,9)&gt;0,AVERAGEIFS(Raw_data_01!I:I,Raw_data_01!A:A,$A27,Raw_data_01!E:E,9), "")</f>
        <v/>
      </c>
      <c r="BM27" s="2" t="str">
        <f>IF(COUNTIFS(Raw_data_01!A:A,$A27,Raw_data_01!E:E,9)&gt;0,SUMIFS(Raw_data_01!J:J,Raw_data_01!A:A,$A27,Raw_data_01!E:E,9), "")</f>
        <v/>
      </c>
      <c r="BO27">
        <v>3</v>
      </c>
      <c r="BP27">
        <v>10</v>
      </c>
      <c r="BQ27" s="2" t="str">
        <f>IF(COUNTIFS(Raw_data_01!A:A,$A27,Raw_data_01!E:E,10)&gt;0,SUMIFS(Raw_data_01!F:F,Raw_data_01!A:A,$A27,Raw_data_01!E:E,10), "")</f>
        <v/>
      </c>
      <c r="BR27" t="str">
        <f>IF(COUNTIFS(Raw_data_01!A:A,$A27,Raw_data_01!E:E,10)&gt;0,SUMIFS(Raw_data_01!G:G,Raw_data_01!A:A,$A27,Raw_data_01!E:E,10), "")</f>
        <v/>
      </c>
      <c r="BS27" s="2" t="str">
        <f>IF(COUNTIFS(Raw_data_01!A:A,$A27,Raw_data_01!E:E,10)&gt;0,AVERAGEIFS(Raw_data_01!I:I,Raw_data_01!A:A,$A27,Raw_data_01!E:E,10), "")</f>
        <v/>
      </c>
      <c r="BT27" s="2" t="str">
        <f>IF(COUNTIFS(Raw_data_01!A:A,$A27,Raw_data_01!E:E,10)&gt;0,SUMIFS(Raw_data_01!J:J,Raw_data_01!A:A,$A27,Raw_data_01!E:E,10), "")</f>
        <v/>
      </c>
      <c r="BV27">
        <v>3</v>
      </c>
      <c r="BW27">
        <v>14</v>
      </c>
      <c r="BX27" s="2" t="str">
        <f>IF(COUNTIFS(Raw_data_01!A:A,$A27,Raw_data_01!E:E,14)&gt;0,SUMIFS(Raw_data_01!F:F,Raw_data_01!A:A,$A27,Raw_data_01!E:E,14), "")</f>
        <v/>
      </c>
      <c r="BY27" t="str">
        <f>IF(COUNTIFS(Raw_data_01!A:A,$A27,Raw_data_01!E:E,14)&gt;0,SUMIFS(Raw_data_01!G:G,Raw_data_01!A:A,$A27,Raw_data_01!E:E,14), "")</f>
        <v/>
      </c>
      <c r="BZ27" s="2" t="str">
        <f>IF(COUNTIFS(Raw_data_01!A:A,$A27,Raw_data_01!E:E,14)&gt;0,AVERAGEIFS(Raw_data_01!I:I,Raw_data_01!A:A,$A27,Raw_data_01!E:E,14), "")</f>
        <v/>
      </c>
      <c r="CA27" s="2" t="str">
        <f>IF(COUNTIFS(Raw_data_01!A:A,$A27,Raw_data_01!E:E,14)&gt;0,SUMIFS(Raw_data_01!J:J,Raw_data_01!A:A,$A27,Raw_data_01!E:E,14), "")</f>
        <v/>
      </c>
      <c r="CC27">
        <v>3</v>
      </c>
      <c r="CD27">
        <v>13</v>
      </c>
      <c r="CE27" s="2" t="str">
        <f>IF(COUNTIFS(Raw_data_01!A:A,$A27,Raw_data_01!E:E,13)&gt;0,SUMIFS(Raw_data_01!F:F,Raw_data_01!A:A,$A27,Raw_data_01!E:E,13), "")</f>
        <v/>
      </c>
      <c r="CF27" t="str">
        <f>IF(COUNTIFS(Raw_data_01!A:A,$A27,Raw_data_01!E:E,13)&gt;0,SUMIFS(Raw_data_01!G:G,Raw_data_01!A:A,$A27,Raw_data_01!E:E,13), "")</f>
        <v/>
      </c>
      <c r="CG27" s="2" t="str">
        <f>IF(COUNTIFS(Raw_data_01!A:A,$A27,Raw_data_01!E:E,13)&gt;0,AVERAGEIFS(Raw_data_01!I:I,Raw_data_01!A:A,$A27,Raw_data_01!E:E,13), "")</f>
        <v/>
      </c>
      <c r="CH27" s="2" t="str">
        <f>IF(COUNTIFS(Raw_data_01!A:A,$A27,Raw_data_01!E:E,13)&gt;0,SUMIFS(Raw_data_01!J:J,Raw_data_01!A:A,$A27,Raw_data_01!E:E,13), "")</f>
        <v/>
      </c>
      <c r="CJ27">
        <v>3</v>
      </c>
      <c r="CK27">
        <v>11</v>
      </c>
      <c r="CL27" s="2" t="str">
        <f>IF(COUNTIFS(Raw_data_01!A:A,$A27,Raw_data_01!E:E,11)&gt;0,SUMIFS(Raw_data_01!F:F,Raw_data_01!A:A,$A27,Raw_data_01!E:E,11), "")</f>
        <v/>
      </c>
      <c r="CM27" t="str">
        <f>IF(COUNTIFS(Raw_data_01!A:A,$A27,Raw_data_01!E:E,11)&gt;0,SUMIFS(Raw_data_01!G:G,Raw_data_01!A:A,$A27,Raw_data_01!E:E,11), "")</f>
        <v/>
      </c>
      <c r="CN27" s="2" t="str">
        <f>IF(COUNTIFS(Raw_data_01!A:A,$A27,Raw_data_01!E:E,11)&gt;0,AVERAGEIFS(Raw_data_01!I:I,Raw_data_01!A:A,$A27,Raw_data_01!E:E,11), "")</f>
        <v/>
      </c>
      <c r="CO27" s="2" t="str">
        <f>IF(COUNTIFS(Raw_data_01!A:A,$A27,Raw_data_01!E:E,11)&gt;0,SUMIFS(Raw_data_01!J:J,Raw_data_01!A:A,$A27,Raw_data_01!E:E,11), "")</f>
        <v/>
      </c>
      <c r="CQ27">
        <v>3</v>
      </c>
      <c r="CR27">
        <v>15</v>
      </c>
      <c r="CS27" s="2" t="str">
        <f>IF(COUNTIFS(Raw_data_01!A:A,$A27,Raw_data_01!E:E,15)&gt;0,SUMIFS(Raw_data_01!F:F,Raw_data_01!A:A,$A27,Raw_data_01!E:E,15), "")</f>
        <v/>
      </c>
      <c r="CT27" t="str">
        <f>IF(COUNTIFS(Raw_data_01!A:A,$A27,Raw_data_01!E:E,15)&gt;0,SUMIFS(Raw_data_01!G:G,Raw_data_01!A:A,$A27,Raw_data_01!E:E,15), "")</f>
        <v/>
      </c>
      <c r="CU27" s="2" t="str">
        <f>IF(COUNTIFS(Raw_data_01!A:A,$A27,Raw_data_01!E:E,15)&gt;0,AVERAGEIFS(Raw_data_01!I:I,Raw_data_01!A:A,$A27,Raw_data_01!E:E,15), "")</f>
        <v/>
      </c>
      <c r="CV27" s="2" t="str">
        <f>IF(COUNTIFS(Raw_data_01!A:A,$A27,Raw_data_01!E:E,15)&gt;0,SUMIFS(Raw_data_01!J:J,Raw_data_01!A:A,$A27,Raw_data_01!E:E,15), "")</f>
        <v/>
      </c>
      <c r="CX27">
        <v>3</v>
      </c>
      <c r="CY27">
        <v>12</v>
      </c>
      <c r="CZ27" t="str">
        <f>IF(COUNTIFS(Raw_data_01!A:A,$A27,Raw_data_01!E:E,12)&gt;0,SUMIFS(Raw_data_01!G:G,Raw_data_01!A:A,$A27,Raw_data_01!E:E,12),"")</f>
        <v/>
      </c>
      <c r="DA27" s="2" t="str">
        <f>IF(COUNTIFS(Raw_data_01!A:A,$A27,Raw_data_01!E:E,12)&gt;0,AVERAGEIFS(Raw_data_01!I:I,Raw_data_01!A:A,$A27,Raw_data_01!E:E,12),"")</f>
        <v/>
      </c>
      <c r="DB27" t="str">
        <f>IF(COUNTIFS(Raw_data_01!A:A,$A27,Raw_data_01!E:E,12)&gt;0,SUMIFS(Raw_data_01!J:J,Raw_data_01!A:A,$A27,Raw_data_01!E:E,12),"")</f>
        <v/>
      </c>
      <c r="DD27">
        <v>4</v>
      </c>
      <c r="DE27">
        <v>16</v>
      </c>
      <c r="DF27" s="2" t="str">
        <f>IF(COUNTIFS(Raw_data_01!A:A,$A27,Raw_data_01!E:E,16)&gt;0,SUMIFS(Raw_data_01!F:F,Raw_data_01!A:A,$A27,Raw_data_01!E:E,16), "")</f>
        <v/>
      </c>
      <c r="DG27" t="str">
        <f>IF(COUNTIFS(Raw_data_01!A:A,$A27,Raw_data_01!E:E,16)&gt;0,SUMIFS(Raw_data_01!G:G,Raw_data_01!A:A,$A27,Raw_data_01!E:E,16), "")</f>
        <v/>
      </c>
      <c r="DH27" s="2" t="str">
        <f>IF(COUNTIFS(Raw_data_01!A:A,$A27,Raw_data_01!E:E,16)&gt;0,AVERAGEIFS(Raw_data_01!I:I,Raw_data_01!A:A,$A27,Raw_data_01!E:E,16), "")</f>
        <v/>
      </c>
      <c r="DI27" s="2" t="str">
        <f>IF(COUNTIFS(Raw_data_01!A:A,$A27,Raw_data_01!E:E,16)&gt;0,SUMIFS(Raw_data_01!J:J,Raw_data_01!A:A,$A27,Raw_data_01!E:E,16), "")</f>
        <v/>
      </c>
      <c r="DK27">
        <v>4</v>
      </c>
      <c r="DL27">
        <v>17</v>
      </c>
      <c r="DM27" s="2" t="str">
        <f>IF(COUNTIFS(Raw_data_01!A:A,$A27,Raw_data_01!E:E,17)&gt;0,SUMIFS(Raw_data_01!F:F,Raw_data_01!A:A,$A27,Raw_data_01!E:E,17), "")</f>
        <v/>
      </c>
      <c r="DN27" t="str">
        <f>IF(COUNTIFS(Raw_data_01!A:A,$A27,Raw_data_01!E:E,17)&gt;0,SUMIFS(Raw_data_01!G:G,Raw_data_01!A:A,$A27,Raw_data_01!E:E,17), "")</f>
        <v/>
      </c>
      <c r="DO27" s="2" t="str">
        <f>IF(COUNTIFS(Raw_data_01!A:A,$A27,Raw_data_01!E:E,17)&gt;0,AVERAGEIFS(Raw_data_01!I:I,Raw_data_01!A:A,$A27,Raw_data_01!E:E,17), "")</f>
        <v/>
      </c>
      <c r="DP27" s="2" t="str">
        <f>IF(COUNTIFS(Raw_data_01!A:A,$A27,Raw_data_01!E:E,17)&gt;0,SUMIFS(Raw_data_01!J:J,Raw_data_01!A:A,$A27,Raw_data_01!E:E,17), "")</f>
        <v/>
      </c>
      <c r="DR27">
        <v>5</v>
      </c>
      <c r="DS27">
        <v>18</v>
      </c>
      <c r="DT27" s="2" t="str">
        <f>IF(COUNTIFS(Raw_data_01!A:A,$A27,Raw_data_01!E:E,18)&gt;0,SUMIFS(Raw_data_01!F:F,Raw_data_01!A:A,$A27,Raw_data_01!E:E,18), "")</f>
        <v/>
      </c>
      <c r="DU27" t="str">
        <f>IF(COUNTIFS(Raw_data_01!A:A,$A27,Raw_data_01!E:E,18)&gt;0,SUMIFS(Raw_data_01!G:G,Raw_data_01!A:A,$A27,Raw_data_01!E:E,18), "")</f>
        <v/>
      </c>
      <c r="DV27" s="2" t="str">
        <f>IF(COUNTIFS(Raw_data_01!A:A,$A27,Raw_data_01!E:E,18)&gt;0,AVERAGEIFS(Raw_data_01!I:I,Raw_data_01!A:A,$A27,Raw_data_01!E:E,18), "")</f>
        <v/>
      </c>
      <c r="DW27" s="2" t="str">
        <f>IF(COUNTIFS(Raw_data_01!A:A,$A27,Raw_data_01!E:E,18)&gt;0,SUMIFS(Raw_data_01!J:J,Raw_data_01!A:A,$A27,Raw_data_01!E:E,18), "")</f>
        <v/>
      </c>
      <c r="DY27">
        <v>5</v>
      </c>
      <c r="DZ27">
        <v>19</v>
      </c>
      <c r="EA27" t="str">
        <f>IF(COUNTIFS(Raw_data_01!A:A,$A27,Raw_data_01!E:E,19)&gt;0,SUMIFS(Raw_data_01!G:G,Raw_data_01!A:A,$A27,Raw_data_01!E:E,19),"")</f>
        <v/>
      </c>
      <c r="EB27" s="2" t="str">
        <f>IF(COUNTIFS(Raw_data_01!A:A,$A27,Raw_data_01!E:E,19)&gt;0,AVERAGEIFS(Raw_data_01!I:I,Raw_data_01!A:A,$A27,Raw_data_01!E:E,19),"")</f>
        <v/>
      </c>
      <c r="EC27" s="2" t="str">
        <f>IF(COUNTIFS(Raw_data_01!A:A,$A27,Raw_data_01!E:E,19)&gt;0,SUMIFS(Raw_data_01!J:J,Raw_data_01!A:A,$A27,Raw_data_01!E:E,19),"")</f>
        <v/>
      </c>
      <c r="EE27">
        <v>5</v>
      </c>
      <c r="EF27">
        <v>20</v>
      </c>
      <c r="EG27" s="2" t="str">
        <f>IF(COUNTIFS(Raw_data_01!A:A,$A27,Raw_data_01!E:E,20)&gt;0,SUMIFS(Raw_data_01!F:F,Raw_data_01!A:A,$A27,Raw_data_01!E:E,20), "")</f>
        <v/>
      </c>
      <c r="EH27" t="str">
        <f>IF(COUNTIFS(Raw_data_01!A:A,$A27,Raw_data_01!E:E,20)&gt;0,SUMIFS(Raw_data_01!G:G,Raw_data_01!A:A,$A27,Raw_data_01!E:E,20), "")</f>
        <v/>
      </c>
      <c r="EI27" s="2" t="str">
        <f>IF(COUNTIFS(Raw_data_01!A:A,$A27,Raw_data_01!E:E,20)&gt;0,AVERAGEIFS(Raw_data_01!I:I,Raw_data_01!A:A,$A27,Raw_data_01!E:E,20), "")</f>
        <v/>
      </c>
      <c r="EJ27" s="2" t="str">
        <f>IF(COUNTIFS(Raw_data_01!A:A,$A27,Raw_data_01!E:E,20)&gt;0,SUMIFS(Raw_data_01!J:J,Raw_data_01!A:A,$A27,Raw_data_01!E:E,20), "")</f>
        <v/>
      </c>
      <c r="EL27">
        <v>5</v>
      </c>
      <c r="EM27">
        <v>21</v>
      </c>
      <c r="EN27" s="2" t="str">
        <f>IF(COUNTIFS(Raw_data_01!A:A,$A27,Raw_data_01!E:E,21)&gt;0,SUMIFS(Raw_data_01!F:F,Raw_data_01!A:A,$A27,Raw_data_01!E:E,21), "")</f>
        <v/>
      </c>
      <c r="EO27" t="str">
        <f>IF(COUNTIFS(Raw_data_01!A:A,$A27,Raw_data_01!E:E,21)&gt;0,SUMIFS(Raw_data_01!G:G,Raw_data_01!A:A,$A27,Raw_data_01!E:E,21), "")</f>
        <v/>
      </c>
      <c r="EP27" s="2" t="str">
        <f>IF(COUNTIFS(Raw_data_01!A:A,$A27,Raw_data_01!E:E,21)&gt;0,AVERAGEIFS(Raw_data_01!I:I,Raw_data_01!A:A,$A27,Raw_data_01!E:E,21), "")</f>
        <v/>
      </c>
      <c r="EQ27" s="2" t="str">
        <f>IF(COUNTIFS(Raw_data_01!A:A,$A27,Raw_data_01!E:E,21)&gt;0,SUMIFS(Raw_data_01!J:J,Raw_data_01!A:A,$A27,Raw_data_01!E:E,21), "")</f>
        <v/>
      </c>
      <c r="ES27">
        <v>6</v>
      </c>
      <c r="ET27">
        <v>22</v>
      </c>
      <c r="EU27" t="str">
        <f>IF(COUNTIFS(Raw_data_01!A:A,$A27,Raw_data_01!E:E,22)&gt;0,SUMIFS(Raw_data_01!G:G,Raw_data_01!A:A,$A27,Raw_data_01!E:E,22),"")</f>
        <v/>
      </c>
      <c r="EV27" s="2" t="str">
        <f>IF(COUNTIFS(Raw_data_01!A:A,$A27,Raw_data_01!E:E,22)&gt;0,AVERAGEIFS(Raw_data_01!I:I,Raw_data_01!A:A,$A27,Raw_data_01!E:E,22),"")</f>
        <v/>
      </c>
      <c r="EW27" s="2" t="str">
        <f>IF(COUNTIFS(Raw_data_01!A:A,$A27,Raw_data_01!E:E,22)&gt;0,SUMIFS(Raw_data_01!J:J,Raw_data_01!A:A,$A27,Raw_data_01!E:E,22),"")</f>
        <v/>
      </c>
      <c r="EY27">
        <v>6</v>
      </c>
      <c r="EZ27">
        <v>23</v>
      </c>
      <c r="FA27" t="str">
        <f>IF(COUNTIFS(Raw_data_01!A:A,$A27,Raw_data_01!E:E,23)&gt;0,SUMIFS(Raw_data_01!G:G,Raw_data_01!A:A,$A27,Raw_data_01!E:E,23),"")</f>
        <v/>
      </c>
      <c r="FB27" s="2" t="str">
        <f>IF(COUNTIFS(Raw_data_01!A:A,$A27,Raw_data_01!E:E,23)&gt;0,AVERAGEIFS(Raw_data_01!I:I,Raw_data_01!A:A,$A27,Raw_data_01!E:E,23),"")</f>
        <v/>
      </c>
      <c r="FC27" s="2" t="str">
        <f>IF(COUNTIFS(Raw_data_01!A:A,$A27,Raw_data_01!E:E,23)&gt;0,SUMIFS(Raw_data_01!J:J,Raw_data_01!A:A,$A27,Raw_data_01!E:E,23),"")</f>
        <v/>
      </c>
      <c r="FE27">
        <v>6</v>
      </c>
      <c r="FF27">
        <v>24</v>
      </c>
      <c r="FG27" t="str">
        <f>IF(COUNTIFS(Raw_data_01!A:A,$A27,Raw_data_01!E:E,24)&gt;0,SUMIFS(Raw_data_01!G:G,Raw_data_01!A:A,$A27,Raw_data_01!E:E,24),"")</f>
        <v/>
      </c>
      <c r="FH27" s="2" t="str">
        <f>IF(COUNTIFS(Raw_data_01!A:A,$A27,Raw_data_01!E:E,24)&gt;0,AVERAGEIFS(Raw_data_01!I:I,Raw_data_01!A:A,$A27,Raw_data_01!E:E,24),"")</f>
        <v/>
      </c>
      <c r="FI27" s="2" t="str">
        <f>IF(COUNTIFS(Raw_data_01!A:A,$A27,Raw_data_01!E:E,24)&gt;0,SUMIFS(Raw_data_01!J:J,Raw_data_01!A:A,$A27,Raw_data_01!E:E,24),"")</f>
        <v/>
      </c>
      <c r="FK27">
        <v>7</v>
      </c>
      <c r="FL27">
        <v>25</v>
      </c>
      <c r="FM27" t="str">
        <f>IF(COUNTIFS(Raw_data_01!A:A,$A27,Raw_data_01!E:E,25)&gt;0,SUMIFS(Raw_data_01!G:G,Raw_data_01!A:A,$A27,Raw_data_01!E:E,25),"")</f>
        <v/>
      </c>
      <c r="FN27" s="2" t="str">
        <f>IF(COUNTIFS(Raw_data_01!A:A,$A27,Raw_data_01!E:E,25)&gt;0,AVERAGEIFS(Raw_data_01!I:I,Raw_data_01!A:A,$A27,Raw_data_01!E:E,25),"")</f>
        <v/>
      </c>
      <c r="FO27" s="2" t="str">
        <f>IF(COUNTIFS(Raw_data_01!A:A,$A27,Raw_data_01!E:E,25)&gt;0,SUMIFS(Raw_data_01!J:J,Raw_data_01!A:A,$A27,Raw_data_01!E:E,25),"")</f>
        <v/>
      </c>
      <c r="FQ27">
        <v>7</v>
      </c>
      <c r="FR27">
        <v>26</v>
      </c>
      <c r="FS27" t="str">
        <f>IF(COUNTIFS(Raw_data_01!A:A,$A27,Raw_data_01!E:E,26)&gt;0,SUMIFS(Raw_data_01!G:G,Raw_data_01!A:A,$A27,Raw_data_01!E:E,26),"")</f>
        <v/>
      </c>
      <c r="FT27" s="2" t="str">
        <f>IF(COUNTIFS(Raw_data_01!A:A,$A27,Raw_data_01!E:E,26)&gt;0,AVERAGEIFS(Raw_data_01!I:I,Raw_data_01!A:A,$A27,Raw_data_01!E:E,26),"")</f>
        <v/>
      </c>
      <c r="FU27" s="2" t="str">
        <f>IF(COUNTIFS(Raw_data_01!A:A,$A27,Raw_data_01!E:E,26)&gt;0,SUMIFS(Raw_data_01!J:J,Raw_data_01!A:A,$A27,Raw_data_01!E:E,26),"")</f>
        <v/>
      </c>
      <c r="FW27">
        <v>7</v>
      </c>
      <c r="FX27">
        <v>27</v>
      </c>
      <c r="FY27" t="str">
        <f>IF(COUNTIFS(Raw_data_01!A:A,$A27,Raw_data_01!E:E,27)&gt;0,SUMIFS(Raw_data_01!G:G,Raw_data_01!A:A,$A27,Raw_data_01!E:E,27),"")</f>
        <v/>
      </c>
      <c r="FZ27" s="2" t="str">
        <f>IF(COUNTIFS(Raw_data_01!A:A,$A27,Raw_data_01!E:E,27)&gt;0,AVERAGEIFS(Raw_data_01!I:I,Raw_data_01!A:A,$A27,Raw_data_01!E:E,27),"")</f>
        <v/>
      </c>
      <c r="GA27" s="2" t="str">
        <f>IF(COUNTIFS(Raw_data_01!A:A,$A27,Raw_data_01!E:E,27)&gt;0,SUMIFS(Raw_data_01!J:J,Raw_data_01!A:A,$A27,Raw_data_01!E:E,27),"")</f>
        <v/>
      </c>
      <c r="GC27">
        <v>7</v>
      </c>
      <c r="GD27">
        <v>28</v>
      </c>
      <c r="GE27" t="str">
        <f>IF(COUNTIFS(Raw_data_01!A:A,$A27,Raw_data_01!E:E,28)&gt;0,SUMIFS(Raw_data_01!G:G,Raw_data_01!A:A,$A27,Raw_data_01!E:E,28),"")</f>
        <v/>
      </c>
      <c r="GF27" s="2" t="str">
        <f>IF(COUNTIFS(Raw_data_01!A:A,$A27,Raw_data_01!E:E,28)&gt;0,AVERAGEIFS(Raw_data_01!I:I,Raw_data_01!A:A,$A27,Raw_data_01!E:E,28),"")</f>
        <v/>
      </c>
      <c r="GG27" s="2" t="str">
        <f>IF(COUNTIFS(Raw_data_01!A:A,$A27,Raw_data_01!E:E,28)&gt;0,SUMIFS(Raw_data_01!J:J,Raw_data_01!A:A,$A27,Raw_data_01!E:E,28),"")</f>
        <v/>
      </c>
    </row>
    <row r="28" spans="1:189" x14ac:dyDescent="0.25">
      <c r="A28" t="s">
        <v>70</v>
      </c>
      <c r="B28" s="2">
        <f>IF(D27&lt;&gt;0, D27, IFERROR(INDEX(D3:D$27, MATCH(1, D3:D$27&lt;&gt;0, 0)), LOOKUP(2, 1/(D3:D$27&lt;&gt;0), D3:D$27)))</f>
        <v>540</v>
      </c>
      <c r="C28" s="2"/>
      <c r="D28" s="2">
        <f t="shared" si="0"/>
        <v>540</v>
      </c>
      <c r="F28">
        <v>1</v>
      </c>
      <c r="G28">
        <v>1</v>
      </c>
      <c r="H28" s="2" t="str">
        <f>IF(COUNTIFS(Raw_data_01!A:A,$A28,Raw_data_01!E:E,1)&gt;0,SUMIFS(Raw_data_01!F:F,Raw_data_01!A:A,$A28,Raw_data_01!E:E,1), "")</f>
        <v/>
      </c>
      <c r="I28" t="str">
        <f>IF(COUNTIFS(Raw_data_01!A:A,$A28,Raw_data_01!E:E,1)&gt;0,SUMIFS(Raw_data_01!G:G,Raw_data_01!A:A,$A28,Raw_data_01!E:E,1), "")</f>
        <v/>
      </c>
      <c r="J28" s="2" t="str">
        <f>IF(COUNTIFS(Raw_data_01!A:A,$A28,Raw_data_01!E:E,1)&gt;0,AVERAGEIFS(Raw_data_01!I:I,Raw_data_01!A:A,$A28,Raw_data_01!E:E,1), "")</f>
        <v/>
      </c>
      <c r="K28" s="2" t="str">
        <f>IF(COUNTIFS(Raw_data_01!A:A,$A28,Raw_data_01!E:E,1)&gt;0,SUMIFS(Raw_data_01!J:J,Raw_data_01!A:A,$A28,Raw_data_01!E:E,1), "")</f>
        <v/>
      </c>
      <c r="M28">
        <v>1</v>
      </c>
      <c r="N28">
        <v>2</v>
      </c>
      <c r="O28" s="2" t="str">
        <f>IF(COUNTIFS(Raw_data_01!A:A,$A28,Raw_data_01!E:E,2)&gt;0,SUMIFS(Raw_data_01!F:F,Raw_data_01!A:A,$A28,Raw_data_01!E:E,2), "")</f>
        <v/>
      </c>
      <c r="P28" t="str">
        <f>IF(COUNTIFS(Raw_data_01!A:A,$A28,Raw_data_01!E:E,2)&gt;0,SUMIFS(Raw_data_01!G:G,Raw_data_01!A:A,$A28,Raw_data_01!E:E,2), "")</f>
        <v/>
      </c>
      <c r="Q28" s="2" t="str">
        <f>IF(COUNTIFS(Raw_data_01!A:A,$A28,Raw_data_01!E:E,2)&gt;0,AVERAGEIFS(Raw_data_01!I:I,Raw_data_01!A:A,$A28,Raw_data_01!E:E,2), "")</f>
        <v/>
      </c>
      <c r="R28" s="2" t="str">
        <f>IF(COUNTIFS(Raw_data_01!A:A,$A28,Raw_data_01!E:E,2)&gt;0,SUMIFS(Raw_data_01!J:J,Raw_data_01!A:A,$A28,Raw_data_01!E:E,2), "")</f>
        <v/>
      </c>
      <c r="T28">
        <v>1</v>
      </c>
      <c r="U28">
        <v>3</v>
      </c>
      <c r="V28" s="2" t="str">
        <f>IF(COUNTIFS(Raw_data_01!A:A,$A28,Raw_data_01!E:E,3)&gt;0,SUMIFS(Raw_data_01!F:F,Raw_data_01!A:A,$A28,Raw_data_01!E:E,3), "")</f>
        <v/>
      </c>
      <c r="W28" t="str">
        <f>IF(COUNTIFS(Raw_data_01!A:A,$A28,Raw_data_01!E:E,3)&gt;0,SUMIFS(Raw_data_01!G:G,Raw_data_01!A:A,$A28,Raw_data_01!E:E,3), "")</f>
        <v/>
      </c>
      <c r="X28" s="2" t="str">
        <f>IF(COUNTIFS(Raw_data_01!A:A,$A28,Raw_data_01!E:E,3)&gt;0,AVERAGEIFS(Raw_data_01!I:I,Raw_data_01!A:A,$A28,Raw_data_01!E:E,3), "")</f>
        <v/>
      </c>
      <c r="Y28" s="2" t="str">
        <f>IF(COUNTIFS(Raw_data_01!A:A,$A28,Raw_data_01!E:E,3)&gt;0,SUMIFS(Raw_data_01!J:J,Raw_data_01!A:A,$A28,Raw_data_01!E:E,3), "")</f>
        <v/>
      </c>
      <c r="AA28">
        <v>1</v>
      </c>
      <c r="AB28">
        <v>8</v>
      </c>
      <c r="AC28" s="2" t="str">
        <f>IF(COUNTIFS(Raw_data_01!A:A,$A28,Raw_data_01!E:E,8)&gt;0,SUMIFS(Raw_data_01!F:F,Raw_data_01!A:A,$A28,Raw_data_01!E:E,8), "")</f>
        <v/>
      </c>
      <c r="AD28" t="str">
        <f>IF(COUNTIFS(Raw_data_01!A:A,$A28,Raw_data_01!E:E,8)&gt;0,SUMIFS(Raw_data_01!G:G,Raw_data_01!A:A,$A28,Raw_data_01!E:E,8), "")</f>
        <v/>
      </c>
      <c r="AE28" s="2" t="str">
        <f>IF(COUNTIFS(Raw_data_01!A:A,$A28,Raw_data_01!E:E,8)&gt;0,AVERAGEIFS(Raw_data_01!I:I,Raw_data_01!A:A,$A28,Raw_data_01!E:E,8), "")</f>
        <v/>
      </c>
      <c r="AF28" s="2" t="str">
        <f>IF(COUNTIFS(Raw_data_01!A:A,$A28,Raw_data_01!E:E,8)&gt;0,SUMIFS(Raw_data_01!J:J,Raw_data_01!A:A,$A28,Raw_data_01!E:E,8), "")</f>
        <v/>
      </c>
      <c r="AH28">
        <v>1</v>
      </c>
      <c r="AI28">
        <v>6</v>
      </c>
      <c r="AJ28" s="2" t="str">
        <f>IF(COUNTIFS(Raw_data_01!A:A,$A28,Raw_data_01!E:E,6)&gt;0,SUMIFS(Raw_data_01!F:F,Raw_data_01!A:A,$A28,Raw_data_01!E:E,6), "")</f>
        <v/>
      </c>
      <c r="AK28" t="str">
        <f>IF(COUNTIFS(Raw_data_01!A:A,$A28,Raw_data_01!E:E,6)&gt;0,SUMIFS(Raw_data_01!G:G,Raw_data_01!A:A,$A28,Raw_data_01!E:E,6), "")</f>
        <v/>
      </c>
      <c r="AL28" s="2" t="str">
        <f>IF(COUNTIFS(Raw_data_01!A:A,$A28,Raw_data_01!E:E,6)&gt;0,AVERAGEIFS(Raw_data_01!I:I,Raw_data_01!A:A,$A28,Raw_data_01!E:E,6), "")</f>
        <v/>
      </c>
      <c r="AM28" s="2" t="str">
        <f>IF(COUNTIFS(Raw_data_01!A:A,$A28,Raw_data_01!E:E,6)&gt;0,SUMIFS(Raw_data_01!J:J,Raw_data_01!A:A,$A28,Raw_data_01!E:E,6), "")</f>
        <v/>
      </c>
      <c r="AO28">
        <v>1</v>
      </c>
      <c r="AP28">
        <v>7</v>
      </c>
      <c r="AQ28" s="2" t="str">
        <f>IF(COUNTIFS(Raw_data_01!A:A,$A28,Raw_data_01!E:E,7)&gt;0,SUMIFS(Raw_data_01!F:F,Raw_data_01!A:A,$A28,Raw_data_01!E:E,7), "")</f>
        <v/>
      </c>
      <c r="AR28" t="str">
        <f>IF(COUNTIFS(Raw_data_01!A:A,$A28,Raw_data_01!E:E,7)&gt;0,SUMIFS(Raw_data_01!G:G,Raw_data_01!A:A,$A28,Raw_data_01!E:E,7), "")</f>
        <v/>
      </c>
      <c r="AS28" s="2" t="str">
        <f>IF(COUNTIFS(Raw_data_01!A:A,$A28,Raw_data_01!E:E,7)&gt;0,AVERAGEIFS(Raw_data_01!I:I,Raw_data_01!A:A,$A28,Raw_data_01!E:E,7), "")</f>
        <v/>
      </c>
      <c r="AT28" s="2" t="str">
        <f>IF(COUNTIFS(Raw_data_01!A:A,$A28,Raw_data_01!E:E,7)&gt;0,SUMIFS(Raw_data_01!J:J,Raw_data_01!A:A,$A28,Raw_data_01!E:E,7), "")</f>
        <v/>
      </c>
      <c r="AV28">
        <v>2</v>
      </c>
      <c r="AW28">
        <v>4</v>
      </c>
      <c r="AX28" t="str">
        <f>IF(COUNTIFS(Raw_data_01!A:A,$A28,Raw_data_01!E:E,4)&gt;0,SUMIFS(Raw_data_01!G:G,Raw_data_01!A:A,$A28,Raw_data_01!E:E,4),"")</f>
        <v/>
      </c>
      <c r="AY28" s="2" t="str">
        <f>IF(COUNTIFS(Raw_data_01!A:A,$A28,Raw_data_01!E:E,4)&gt;0,AVERAGEIFS(Raw_data_01!I:I,Raw_data_01!A:A,$A28,Raw_data_01!E:E,4),"")</f>
        <v/>
      </c>
      <c r="AZ28" s="2" t="str">
        <f>IF(COUNTIFS(Raw_data_01!A:A,$A28,Raw_data_01!E:E,4)&gt;0,SUMIFS(Raw_data_01!J:J,Raw_data_01!A:A,$A28,Raw_data_01!E:E,4),"")</f>
        <v/>
      </c>
      <c r="BB28">
        <v>2</v>
      </c>
      <c r="BC28">
        <v>5</v>
      </c>
      <c r="BD28" t="str">
        <f>IF(COUNTIFS(Raw_data_01!A:A,$A28,Raw_data_01!E:E,5)&gt;0,SUMIFS(Raw_data_01!G:G,Raw_data_01!A:A,$A28,Raw_data_01!E:E,5),"")</f>
        <v/>
      </c>
      <c r="BE28" s="2" t="str">
        <f>IF(COUNTIFS(Raw_data_01!A:A,$A28,Raw_data_01!E:E,5)&gt;0,AVERAGEIFS(Raw_data_01!I:I,Raw_data_01!A:A,$A28,Raw_data_01!E:E,5),"")</f>
        <v/>
      </c>
      <c r="BF28" s="2" t="str">
        <f>IF(COUNTIFS(Raw_data_01!A:A,$A28,Raw_data_01!E:E,5)&gt;0,SUMIFS(Raw_data_01!J:J,Raw_data_01!A:A,$A28,Raw_data_01!E:E,5),"")</f>
        <v/>
      </c>
      <c r="BH28">
        <v>3</v>
      </c>
      <c r="BI28">
        <v>9</v>
      </c>
      <c r="BJ28" s="2" t="str">
        <f>IF(COUNTIFS(Raw_data_01!A:A,$A28,Raw_data_01!E:E,9)&gt;0,SUMIFS(Raw_data_01!F:F,Raw_data_01!A:A,$A28,Raw_data_01!E:E,9), "")</f>
        <v/>
      </c>
      <c r="BK28" t="str">
        <f>IF(COUNTIFS(Raw_data_01!A:A,$A28,Raw_data_01!E:E,9)&gt;0,SUMIFS(Raw_data_01!G:G,Raw_data_01!A:A,$A28,Raw_data_01!E:E,9), "")</f>
        <v/>
      </c>
      <c r="BL28" s="2" t="str">
        <f>IF(COUNTIFS(Raw_data_01!A:A,$A28,Raw_data_01!E:E,9)&gt;0,AVERAGEIFS(Raw_data_01!I:I,Raw_data_01!A:A,$A28,Raw_data_01!E:E,9), "")</f>
        <v/>
      </c>
      <c r="BM28" s="2" t="str">
        <f>IF(COUNTIFS(Raw_data_01!A:A,$A28,Raw_data_01!E:E,9)&gt;0,SUMIFS(Raw_data_01!J:J,Raw_data_01!A:A,$A28,Raw_data_01!E:E,9), "")</f>
        <v/>
      </c>
      <c r="BO28">
        <v>3</v>
      </c>
      <c r="BP28">
        <v>10</v>
      </c>
      <c r="BQ28" s="2" t="str">
        <f>IF(COUNTIFS(Raw_data_01!A:A,$A28,Raw_data_01!E:E,10)&gt;0,SUMIFS(Raw_data_01!F:F,Raw_data_01!A:A,$A28,Raw_data_01!E:E,10), "")</f>
        <v/>
      </c>
      <c r="BR28" t="str">
        <f>IF(COUNTIFS(Raw_data_01!A:A,$A28,Raw_data_01!E:E,10)&gt;0,SUMIFS(Raw_data_01!G:G,Raw_data_01!A:A,$A28,Raw_data_01!E:E,10), "")</f>
        <v/>
      </c>
      <c r="BS28" s="2" t="str">
        <f>IF(COUNTIFS(Raw_data_01!A:A,$A28,Raw_data_01!E:E,10)&gt;0,AVERAGEIFS(Raw_data_01!I:I,Raw_data_01!A:A,$A28,Raw_data_01!E:E,10), "")</f>
        <v/>
      </c>
      <c r="BT28" s="2" t="str">
        <f>IF(COUNTIFS(Raw_data_01!A:A,$A28,Raw_data_01!E:E,10)&gt;0,SUMIFS(Raw_data_01!J:J,Raw_data_01!A:A,$A28,Raw_data_01!E:E,10), "")</f>
        <v/>
      </c>
      <c r="BV28">
        <v>3</v>
      </c>
      <c r="BW28">
        <v>14</v>
      </c>
      <c r="BX28" s="2" t="str">
        <f>IF(COUNTIFS(Raw_data_01!A:A,$A28,Raw_data_01!E:E,14)&gt;0,SUMIFS(Raw_data_01!F:F,Raw_data_01!A:A,$A28,Raw_data_01!E:E,14), "")</f>
        <v/>
      </c>
      <c r="BY28" t="str">
        <f>IF(COUNTIFS(Raw_data_01!A:A,$A28,Raw_data_01!E:E,14)&gt;0,SUMIFS(Raw_data_01!G:G,Raw_data_01!A:A,$A28,Raw_data_01!E:E,14), "")</f>
        <v/>
      </c>
      <c r="BZ28" s="2" t="str">
        <f>IF(COUNTIFS(Raw_data_01!A:A,$A28,Raw_data_01!E:E,14)&gt;0,AVERAGEIFS(Raw_data_01!I:I,Raw_data_01!A:A,$A28,Raw_data_01!E:E,14), "")</f>
        <v/>
      </c>
      <c r="CA28" s="2" t="str">
        <f>IF(COUNTIFS(Raw_data_01!A:A,$A28,Raw_data_01!E:E,14)&gt;0,SUMIFS(Raw_data_01!J:J,Raw_data_01!A:A,$A28,Raw_data_01!E:E,14), "")</f>
        <v/>
      </c>
      <c r="CC28">
        <v>3</v>
      </c>
      <c r="CD28">
        <v>13</v>
      </c>
      <c r="CE28" s="2" t="str">
        <f>IF(COUNTIFS(Raw_data_01!A:A,$A28,Raw_data_01!E:E,13)&gt;0,SUMIFS(Raw_data_01!F:F,Raw_data_01!A:A,$A28,Raw_data_01!E:E,13), "")</f>
        <v/>
      </c>
      <c r="CF28" t="str">
        <f>IF(COUNTIFS(Raw_data_01!A:A,$A28,Raw_data_01!E:E,13)&gt;0,SUMIFS(Raw_data_01!G:G,Raw_data_01!A:A,$A28,Raw_data_01!E:E,13), "")</f>
        <v/>
      </c>
      <c r="CG28" s="2" t="str">
        <f>IF(COUNTIFS(Raw_data_01!A:A,$A28,Raw_data_01!E:E,13)&gt;0,AVERAGEIFS(Raw_data_01!I:I,Raw_data_01!A:A,$A28,Raw_data_01!E:E,13), "")</f>
        <v/>
      </c>
      <c r="CH28" s="2" t="str">
        <f>IF(COUNTIFS(Raw_data_01!A:A,$A28,Raw_data_01!E:E,13)&gt;0,SUMIFS(Raw_data_01!J:J,Raw_data_01!A:A,$A28,Raw_data_01!E:E,13), "")</f>
        <v/>
      </c>
      <c r="CJ28">
        <v>3</v>
      </c>
      <c r="CK28">
        <v>11</v>
      </c>
      <c r="CL28" s="2" t="str">
        <f>IF(COUNTIFS(Raw_data_01!A:A,$A28,Raw_data_01!E:E,11)&gt;0,SUMIFS(Raw_data_01!F:F,Raw_data_01!A:A,$A28,Raw_data_01!E:E,11), "")</f>
        <v/>
      </c>
      <c r="CM28" t="str">
        <f>IF(COUNTIFS(Raw_data_01!A:A,$A28,Raw_data_01!E:E,11)&gt;0,SUMIFS(Raw_data_01!G:G,Raw_data_01!A:A,$A28,Raw_data_01!E:E,11), "")</f>
        <v/>
      </c>
      <c r="CN28" s="2" t="str">
        <f>IF(COUNTIFS(Raw_data_01!A:A,$A28,Raw_data_01!E:E,11)&gt;0,AVERAGEIFS(Raw_data_01!I:I,Raw_data_01!A:A,$A28,Raw_data_01!E:E,11), "")</f>
        <v/>
      </c>
      <c r="CO28" s="2" t="str">
        <f>IF(COUNTIFS(Raw_data_01!A:A,$A28,Raw_data_01!E:E,11)&gt;0,SUMIFS(Raw_data_01!J:J,Raw_data_01!A:A,$A28,Raw_data_01!E:E,11), "")</f>
        <v/>
      </c>
      <c r="CQ28">
        <v>3</v>
      </c>
      <c r="CR28">
        <v>15</v>
      </c>
      <c r="CS28" s="2" t="str">
        <f>IF(COUNTIFS(Raw_data_01!A:A,$A28,Raw_data_01!E:E,15)&gt;0,SUMIFS(Raw_data_01!F:F,Raw_data_01!A:A,$A28,Raw_data_01!E:E,15), "")</f>
        <v/>
      </c>
      <c r="CT28" t="str">
        <f>IF(COUNTIFS(Raw_data_01!A:A,$A28,Raw_data_01!E:E,15)&gt;0,SUMIFS(Raw_data_01!G:G,Raw_data_01!A:A,$A28,Raw_data_01!E:E,15), "")</f>
        <v/>
      </c>
      <c r="CU28" s="2" t="str">
        <f>IF(COUNTIFS(Raw_data_01!A:A,$A28,Raw_data_01!E:E,15)&gt;0,AVERAGEIFS(Raw_data_01!I:I,Raw_data_01!A:A,$A28,Raw_data_01!E:E,15), "")</f>
        <v/>
      </c>
      <c r="CV28" s="2" t="str">
        <f>IF(COUNTIFS(Raw_data_01!A:A,$A28,Raw_data_01!E:E,15)&gt;0,SUMIFS(Raw_data_01!J:J,Raw_data_01!A:A,$A28,Raw_data_01!E:E,15), "")</f>
        <v/>
      </c>
      <c r="CX28">
        <v>3</v>
      </c>
      <c r="CY28">
        <v>12</v>
      </c>
      <c r="CZ28" t="str">
        <f>IF(COUNTIFS(Raw_data_01!A:A,$A28,Raw_data_01!E:E,12)&gt;0,SUMIFS(Raw_data_01!G:G,Raw_data_01!A:A,$A28,Raw_data_01!E:E,12),"")</f>
        <v/>
      </c>
      <c r="DA28" s="2" t="str">
        <f>IF(COUNTIFS(Raw_data_01!A:A,$A28,Raw_data_01!E:E,12)&gt;0,AVERAGEIFS(Raw_data_01!I:I,Raw_data_01!A:A,$A28,Raw_data_01!E:E,12),"")</f>
        <v/>
      </c>
      <c r="DB28" t="str">
        <f>IF(COUNTIFS(Raw_data_01!A:A,$A28,Raw_data_01!E:E,12)&gt;0,SUMIFS(Raw_data_01!J:J,Raw_data_01!A:A,$A28,Raw_data_01!E:E,12),"")</f>
        <v/>
      </c>
      <c r="DD28">
        <v>4</v>
      </c>
      <c r="DE28">
        <v>16</v>
      </c>
      <c r="DF28" s="2" t="str">
        <f>IF(COUNTIFS(Raw_data_01!A:A,$A28,Raw_data_01!E:E,16)&gt;0,SUMIFS(Raw_data_01!F:F,Raw_data_01!A:A,$A28,Raw_data_01!E:E,16), "")</f>
        <v/>
      </c>
      <c r="DG28" t="str">
        <f>IF(COUNTIFS(Raw_data_01!A:A,$A28,Raw_data_01!E:E,16)&gt;0,SUMIFS(Raw_data_01!G:G,Raw_data_01!A:A,$A28,Raw_data_01!E:E,16), "")</f>
        <v/>
      </c>
      <c r="DH28" s="2" t="str">
        <f>IF(COUNTIFS(Raw_data_01!A:A,$A28,Raw_data_01!E:E,16)&gt;0,AVERAGEIFS(Raw_data_01!I:I,Raw_data_01!A:A,$A28,Raw_data_01!E:E,16), "")</f>
        <v/>
      </c>
      <c r="DI28" s="2" t="str">
        <f>IF(COUNTIFS(Raw_data_01!A:A,$A28,Raw_data_01!E:E,16)&gt;0,SUMIFS(Raw_data_01!J:J,Raw_data_01!A:A,$A28,Raw_data_01!E:E,16), "")</f>
        <v/>
      </c>
      <c r="DK28">
        <v>4</v>
      </c>
      <c r="DL28">
        <v>17</v>
      </c>
      <c r="DM28" s="2" t="str">
        <f>IF(COUNTIFS(Raw_data_01!A:A,$A28,Raw_data_01!E:E,17)&gt;0,SUMIFS(Raw_data_01!F:F,Raw_data_01!A:A,$A28,Raw_data_01!E:E,17), "")</f>
        <v/>
      </c>
      <c r="DN28" t="str">
        <f>IF(COUNTIFS(Raw_data_01!A:A,$A28,Raw_data_01!E:E,17)&gt;0,SUMIFS(Raw_data_01!G:G,Raw_data_01!A:A,$A28,Raw_data_01!E:E,17), "")</f>
        <v/>
      </c>
      <c r="DO28" s="2" t="str">
        <f>IF(COUNTIFS(Raw_data_01!A:A,$A28,Raw_data_01!E:E,17)&gt;0,AVERAGEIFS(Raw_data_01!I:I,Raw_data_01!A:A,$A28,Raw_data_01!E:E,17), "")</f>
        <v/>
      </c>
      <c r="DP28" s="2" t="str">
        <f>IF(COUNTIFS(Raw_data_01!A:A,$A28,Raw_data_01!E:E,17)&gt;0,SUMIFS(Raw_data_01!J:J,Raw_data_01!A:A,$A28,Raw_data_01!E:E,17), "")</f>
        <v/>
      </c>
      <c r="DR28">
        <v>5</v>
      </c>
      <c r="DS28">
        <v>18</v>
      </c>
      <c r="DT28" s="2" t="str">
        <f>IF(COUNTIFS(Raw_data_01!A:A,$A28,Raw_data_01!E:E,18)&gt;0,SUMIFS(Raw_data_01!F:F,Raw_data_01!A:A,$A28,Raw_data_01!E:E,18), "")</f>
        <v/>
      </c>
      <c r="DU28" t="str">
        <f>IF(COUNTIFS(Raw_data_01!A:A,$A28,Raw_data_01!E:E,18)&gt;0,SUMIFS(Raw_data_01!G:G,Raw_data_01!A:A,$A28,Raw_data_01!E:E,18), "")</f>
        <v/>
      </c>
      <c r="DV28" s="2" t="str">
        <f>IF(COUNTIFS(Raw_data_01!A:A,$A28,Raw_data_01!E:E,18)&gt;0,AVERAGEIFS(Raw_data_01!I:I,Raw_data_01!A:A,$A28,Raw_data_01!E:E,18), "")</f>
        <v/>
      </c>
      <c r="DW28" s="2" t="str">
        <f>IF(COUNTIFS(Raw_data_01!A:A,$A28,Raw_data_01!E:E,18)&gt;0,SUMIFS(Raw_data_01!J:J,Raw_data_01!A:A,$A28,Raw_data_01!E:E,18), "")</f>
        <v/>
      </c>
      <c r="DY28">
        <v>5</v>
      </c>
      <c r="DZ28">
        <v>19</v>
      </c>
      <c r="EA28" t="str">
        <f>IF(COUNTIFS(Raw_data_01!A:A,$A28,Raw_data_01!E:E,19)&gt;0,SUMIFS(Raw_data_01!G:G,Raw_data_01!A:A,$A28,Raw_data_01!E:E,19),"")</f>
        <v/>
      </c>
      <c r="EB28" s="2" t="str">
        <f>IF(COUNTIFS(Raw_data_01!A:A,$A28,Raw_data_01!E:E,19)&gt;0,AVERAGEIFS(Raw_data_01!I:I,Raw_data_01!A:A,$A28,Raw_data_01!E:E,19),"")</f>
        <v/>
      </c>
      <c r="EC28" s="2" t="str">
        <f>IF(COUNTIFS(Raw_data_01!A:A,$A28,Raw_data_01!E:E,19)&gt;0,SUMIFS(Raw_data_01!J:J,Raw_data_01!A:A,$A28,Raw_data_01!E:E,19),"")</f>
        <v/>
      </c>
      <c r="EE28">
        <v>5</v>
      </c>
      <c r="EF28">
        <v>20</v>
      </c>
      <c r="EG28" s="2" t="str">
        <f>IF(COUNTIFS(Raw_data_01!A:A,$A28,Raw_data_01!E:E,20)&gt;0,SUMIFS(Raw_data_01!F:F,Raw_data_01!A:A,$A28,Raw_data_01!E:E,20), "")</f>
        <v/>
      </c>
      <c r="EH28" t="str">
        <f>IF(COUNTIFS(Raw_data_01!A:A,$A28,Raw_data_01!E:E,20)&gt;0,SUMIFS(Raw_data_01!G:G,Raw_data_01!A:A,$A28,Raw_data_01!E:E,20), "")</f>
        <v/>
      </c>
      <c r="EI28" s="2" t="str">
        <f>IF(COUNTIFS(Raw_data_01!A:A,$A28,Raw_data_01!E:E,20)&gt;0,AVERAGEIFS(Raw_data_01!I:I,Raw_data_01!A:A,$A28,Raw_data_01!E:E,20), "")</f>
        <v/>
      </c>
      <c r="EJ28" s="2" t="str">
        <f>IF(COUNTIFS(Raw_data_01!A:A,$A28,Raw_data_01!E:E,20)&gt;0,SUMIFS(Raw_data_01!J:J,Raw_data_01!A:A,$A28,Raw_data_01!E:E,20), "")</f>
        <v/>
      </c>
      <c r="EL28">
        <v>5</v>
      </c>
      <c r="EM28">
        <v>21</v>
      </c>
      <c r="EN28" s="2" t="str">
        <f>IF(COUNTIFS(Raw_data_01!A:A,$A28,Raw_data_01!E:E,21)&gt;0,SUMIFS(Raw_data_01!F:F,Raw_data_01!A:A,$A28,Raw_data_01!E:E,21), "")</f>
        <v/>
      </c>
      <c r="EO28" t="str">
        <f>IF(COUNTIFS(Raw_data_01!A:A,$A28,Raw_data_01!E:E,21)&gt;0,SUMIFS(Raw_data_01!G:G,Raw_data_01!A:A,$A28,Raw_data_01!E:E,21), "")</f>
        <v/>
      </c>
      <c r="EP28" s="2" t="str">
        <f>IF(COUNTIFS(Raw_data_01!A:A,$A28,Raw_data_01!E:E,21)&gt;0,AVERAGEIFS(Raw_data_01!I:I,Raw_data_01!A:A,$A28,Raw_data_01!E:E,21), "")</f>
        <v/>
      </c>
      <c r="EQ28" s="2" t="str">
        <f>IF(COUNTIFS(Raw_data_01!A:A,$A28,Raw_data_01!E:E,21)&gt;0,SUMIFS(Raw_data_01!J:J,Raw_data_01!A:A,$A28,Raw_data_01!E:E,21), "")</f>
        <v/>
      </c>
      <c r="ES28">
        <v>6</v>
      </c>
      <c r="ET28">
        <v>22</v>
      </c>
      <c r="EU28" t="str">
        <f>IF(COUNTIFS(Raw_data_01!A:A,$A28,Raw_data_01!E:E,22)&gt;0,SUMIFS(Raw_data_01!G:G,Raw_data_01!A:A,$A28,Raw_data_01!E:E,22),"")</f>
        <v/>
      </c>
      <c r="EV28" s="2" t="str">
        <f>IF(COUNTIFS(Raw_data_01!A:A,$A28,Raw_data_01!E:E,22)&gt;0,AVERAGEIFS(Raw_data_01!I:I,Raw_data_01!A:A,$A28,Raw_data_01!E:E,22),"")</f>
        <v/>
      </c>
      <c r="EW28" s="2" t="str">
        <f>IF(COUNTIFS(Raw_data_01!A:A,$A28,Raw_data_01!E:E,22)&gt;0,SUMIFS(Raw_data_01!J:J,Raw_data_01!A:A,$A28,Raw_data_01!E:E,22),"")</f>
        <v/>
      </c>
      <c r="EY28">
        <v>6</v>
      </c>
      <c r="EZ28">
        <v>23</v>
      </c>
      <c r="FA28" t="str">
        <f>IF(COUNTIFS(Raw_data_01!A:A,$A28,Raw_data_01!E:E,23)&gt;0,SUMIFS(Raw_data_01!G:G,Raw_data_01!A:A,$A28,Raw_data_01!E:E,23),"")</f>
        <v/>
      </c>
      <c r="FB28" s="2" t="str">
        <f>IF(COUNTIFS(Raw_data_01!A:A,$A28,Raw_data_01!E:E,23)&gt;0,AVERAGEIFS(Raw_data_01!I:I,Raw_data_01!A:A,$A28,Raw_data_01!E:E,23),"")</f>
        <v/>
      </c>
      <c r="FC28" s="2" t="str">
        <f>IF(COUNTIFS(Raw_data_01!A:A,$A28,Raw_data_01!E:E,23)&gt;0,SUMIFS(Raw_data_01!J:J,Raw_data_01!A:A,$A28,Raw_data_01!E:E,23),"")</f>
        <v/>
      </c>
      <c r="FE28">
        <v>6</v>
      </c>
      <c r="FF28">
        <v>24</v>
      </c>
      <c r="FG28" t="str">
        <f>IF(COUNTIFS(Raw_data_01!A:A,$A28,Raw_data_01!E:E,24)&gt;0,SUMIFS(Raw_data_01!G:G,Raw_data_01!A:A,$A28,Raw_data_01!E:E,24),"")</f>
        <v/>
      </c>
      <c r="FH28" s="2" t="str">
        <f>IF(COUNTIFS(Raw_data_01!A:A,$A28,Raw_data_01!E:E,24)&gt;0,AVERAGEIFS(Raw_data_01!I:I,Raw_data_01!A:A,$A28,Raw_data_01!E:E,24),"")</f>
        <v/>
      </c>
      <c r="FI28" s="2" t="str">
        <f>IF(COUNTIFS(Raw_data_01!A:A,$A28,Raw_data_01!E:E,24)&gt;0,SUMIFS(Raw_data_01!J:J,Raw_data_01!A:A,$A28,Raw_data_01!E:E,24),"")</f>
        <v/>
      </c>
      <c r="FK28">
        <v>7</v>
      </c>
      <c r="FL28">
        <v>25</v>
      </c>
      <c r="FM28" t="str">
        <f>IF(COUNTIFS(Raw_data_01!A:A,$A28,Raw_data_01!E:E,25)&gt;0,SUMIFS(Raw_data_01!G:G,Raw_data_01!A:A,$A28,Raw_data_01!E:E,25),"")</f>
        <v/>
      </c>
      <c r="FN28" s="2" t="str">
        <f>IF(COUNTIFS(Raw_data_01!A:A,$A28,Raw_data_01!E:E,25)&gt;0,AVERAGEIFS(Raw_data_01!I:I,Raw_data_01!A:A,$A28,Raw_data_01!E:E,25),"")</f>
        <v/>
      </c>
      <c r="FO28" s="2" t="str">
        <f>IF(COUNTIFS(Raw_data_01!A:A,$A28,Raw_data_01!E:E,25)&gt;0,SUMIFS(Raw_data_01!J:J,Raw_data_01!A:A,$A28,Raw_data_01!E:E,25),"")</f>
        <v/>
      </c>
      <c r="FQ28">
        <v>7</v>
      </c>
      <c r="FR28">
        <v>26</v>
      </c>
      <c r="FS28" t="str">
        <f>IF(COUNTIFS(Raw_data_01!A:A,$A28,Raw_data_01!E:E,26)&gt;0,SUMIFS(Raw_data_01!G:G,Raw_data_01!A:A,$A28,Raw_data_01!E:E,26),"")</f>
        <v/>
      </c>
      <c r="FT28" s="2" t="str">
        <f>IF(COUNTIFS(Raw_data_01!A:A,$A28,Raw_data_01!E:E,26)&gt;0,AVERAGEIFS(Raw_data_01!I:I,Raw_data_01!A:A,$A28,Raw_data_01!E:E,26),"")</f>
        <v/>
      </c>
      <c r="FU28" s="2" t="str">
        <f>IF(COUNTIFS(Raw_data_01!A:A,$A28,Raw_data_01!E:E,26)&gt;0,SUMIFS(Raw_data_01!J:J,Raw_data_01!A:A,$A28,Raw_data_01!E:E,26),"")</f>
        <v/>
      </c>
      <c r="FW28">
        <v>7</v>
      </c>
      <c r="FX28">
        <v>27</v>
      </c>
      <c r="FY28" t="str">
        <f>IF(COUNTIFS(Raw_data_01!A:A,$A28,Raw_data_01!E:E,27)&gt;0,SUMIFS(Raw_data_01!G:G,Raw_data_01!A:A,$A28,Raw_data_01!E:E,27),"")</f>
        <v/>
      </c>
      <c r="FZ28" s="2" t="str">
        <f>IF(COUNTIFS(Raw_data_01!A:A,$A28,Raw_data_01!E:E,27)&gt;0,AVERAGEIFS(Raw_data_01!I:I,Raw_data_01!A:A,$A28,Raw_data_01!E:E,27),"")</f>
        <v/>
      </c>
      <c r="GA28" s="2" t="str">
        <f>IF(COUNTIFS(Raw_data_01!A:A,$A28,Raw_data_01!E:E,27)&gt;0,SUMIFS(Raw_data_01!J:J,Raw_data_01!A:A,$A28,Raw_data_01!E:E,27),"")</f>
        <v/>
      </c>
      <c r="GC28">
        <v>7</v>
      </c>
      <c r="GD28">
        <v>28</v>
      </c>
      <c r="GE28" t="str">
        <f>IF(COUNTIFS(Raw_data_01!A:A,$A28,Raw_data_01!E:E,28)&gt;0,SUMIFS(Raw_data_01!G:G,Raw_data_01!A:A,$A28,Raw_data_01!E:E,28),"")</f>
        <v/>
      </c>
      <c r="GF28" s="2" t="str">
        <f>IF(COUNTIFS(Raw_data_01!A:A,$A28,Raw_data_01!E:E,28)&gt;0,AVERAGEIFS(Raw_data_01!I:I,Raw_data_01!A:A,$A28,Raw_data_01!E:E,28),"")</f>
        <v/>
      </c>
      <c r="GG28" s="2" t="str">
        <f>IF(COUNTIFS(Raw_data_01!A:A,$A28,Raw_data_01!E:E,28)&gt;0,SUMIFS(Raw_data_01!J:J,Raw_data_01!A:A,$A28,Raw_data_01!E:E,28),"")</f>
        <v/>
      </c>
    </row>
    <row r="29" spans="1:189" x14ac:dyDescent="0.25">
      <c r="A29" t="s">
        <v>71</v>
      </c>
      <c r="B29" s="2">
        <f>IF(D28&lt;&gt;0, D28, IFERROR(INDEX(D3:D$28, MATCH(1, D3:D$28&lt;&gt;0, 0)), LOOKUP(2, 1/(D3:D$28&lt;&gt;0), D3:D$28)))</f>
        <v>540</v>
      </c>
      <c r="C29" s="2"/>
      <c r="D29" s="2">
        <f t="shared" si="0"/>
        <v>540</v>
      </c>
      <c r="F29">
        <v>1</v>
      </c>
      <c r="G29">
        <v>1</v>
      </c>
      <c r="H29" s="2" t="str">
        <f>IF(COUNTIFS(Raw_data_01!A:A,$A29,Raw_data_01!E:E,1)&gt;0,SUMIFS(Raw_data_01!F:F,Raw_data_01!A:A,$A29,Raw_data_01!E:E,1), "")</f>
        <v/>
      </c>
      <c r="I29" t="str">
        <f>IF(COUNTIFS(Raw_data_01!A:A,$A29,Raw_data_01!E:E,1)&gt;0,SUMIFS(Raw_data_01!G:G,Raw_data_01!A:A,$A29,Raw_data_01!E:E,1), "")</f>
        <v/>
      </c>
      <c r="J29" s="2" t="str">
        <f>IF(COUNTIFS(Raw_data_01!A:A,$A29,Raw_data_01!E:E,1)&gt;0,AVERAGEIFS(Raw_data_01!I:I,Raw_data_01!A:A,$A29,Raw_data_01!E:E,1), "")</f>
        <v/>
      </c>
      <c r="K29" s="2" t="str">
        <f>IF(COUNTIFS(Raw_data_01!A:A,$A29,Raw_data_01!E:E,1)&gt;0,SUMIFS(Raw_data_01!J:J,Raw_data_01!A:A,$A29,Raw_data_01!E:E,1), "")</f>
        <v/>
      </c>
      <c r="M29">
        <v>1</v>
      </c>
      <c r="N29">
        <v>2</v>
      </c>
      <c r="O29" s="2" t="str">
        <f>IF(COUNTIFS(Raw_data_01!A:A,$A29,Raw_data_01!E:E,2)&gt;0,SUMIFS(Raw_data_01!F:F,Raw_data_01!A:A,$A29,Raw_data_01!E:E,2), "")</f>
        <v/>
      </c>
      <c r="P29" t="str">
        <f>IF(COUNTIFS(Raw_data_01!A:A,$A29,Raw_data_01!E:E,2)&gt;0,SUMIFS(Raw_data_01!G:G,Raw_data_01!A:A,$A29,Raw_data_01!E:E,2), "")</f>
        <v/>
      </c>
      <c r="Q29" s="2" t="str">
        <f>IF(COUNTIFS(Raw_data_01!A:A,$A29,Raw_data_01!E:E,2)&gt;0,AVERAGEIFS(Raw_data_01!I:I,Raw_data_01!A:A,$A29,Raw_data_01!E:E,2), "")</f>
        <v/>
      </c>
      <c r="R29" s="2" t="str">
        <f>IF(COUNTIFS(Raw_data_01!A:A,$A29,Raw_data_01!E:E,2)&gt;0,SUMIFS(Raw_data_01!J:J,Raw_data_01!A:A,$A29,Raw_data_01!E:E,2), "")</f>
        <v/>
      </c>
      <c r="T29">
        <v>1</v>
      </c>
      <c r="U29">
        <v>3</v>
      </c>
      <c r="V29" s="2" t="str">
        <f>IF(COUNTIFS(Raw_data_01!A:A,$A29,Raw_data_01!E:E,3)&gt;0,SUMIFS(Raw_data_01!F:F,Raw_data_01!A:A,$A29,Raw_data_01!E:E,3), "")</f>
        <v/>
      </c>
      <c r="W29" t="str">
        <f>IF(COUNTIFS(Raw_data_01!A:A,$A29,Raw_data_01!E:E,3)&gt;0,SUMIFS(Raw_data_01!G:G,Raw_data_01!A:A,$A29,Raw_data_01!E:E,3), "")</f>
        <v/>
      </c>
      <c r="X29" s="2" t="str">
        <f>IF(COUNTIFS(Raw_data_01!A:A,$A29,Raw_data_01!E:E,3)&gt;0,AVERAGEIFS(Raw_data_01!I:I,Raw_data_01!A:A,$A29,Raw_data_01!E:E,3), "")</f>
        <v/>
      </c>
      <c r="Y29" s="2" t="str">
        <f>IF(COUNTIFS(Raw_data_01!A:A,$A29,Raw_data_01!E:E,3)&gt;0,SUMIFS(Raw_data_01!J:J,Raw_data_01!A:A,$A29,Raw_data_01!E:E,3), "")</f>
        <v/>
      </c>
      <c r="AA29">
        <v>1</v>
      </c>
      <c r="AB29">
        <v>8</v>
      </c>
      <c r="AC29" s="2" t="str">
        <f>IF(COUNTIFS(Raw_data_01!A:A,$A29,Raw_data_01!E:E,8)&gt;0,SUMIFS(Raw_data_01!F:F,Raw_data_01!A:A,$A29,Raw_data_01!E:E,8), "")</f>
        <v/>
      </c>
      <c r="AD29" t="str">
        <f>IF(COUNTIFS(Raw_data_01!A:A,$A29,Raw_data_01!E:E,8)&gt;0,SUMIFS(Raw_data_01!G:G,Raw_data_01!A:A,$A29,Raw_data_01!E:E,8), "")</f>
        <v/>
      </c>
      <c r="AE29" s="2" t="str">
        <f>IF(COUNTIFS(Raw_data_01!A:A,$A29,Raw_data_01!E:E,8)&gt;0,AVERAGEIFS(Raw_data_01!I:I,Raw_data_01!A:A,$A29,Raw_data_01!E:E,8), "")</f>
        <v/>
      </c>
      <c r="AF29" s="2" t="str">
        <f>IF(COUNTIFS(Raw_data_01!A:A,$A29,Raw_data_01!E:E,8)&gt;0,SUMIFS(Raw_data_01!J:J,Raw_data_01!A:A,$A29,Raw_data_01!E:E,8), "")</f>
        <v/>
      </c>
      <c r="AH29">
        <v>1</v>
      </c>
      <c r="AI29">
        <v>6</v>
      </c>
      <c r="AJ29" s="2" t="str">
        <f>IF(COUNTIFS(Raw_data_01!A:A,$A29,Raw_data_01!E:E,6)&gt;0,SUMIFS(Raw_data_01!F:F,Raw_data_01!A:A,$A29,Raw_data_01!E:E,6), "")</f>
        <v/>
      </c>
      <c r="AK29" t="str">
        <f>IF(COUNTIFS(Raw_data_01!A:A,$A29,Raw_data_01!E:E,6)&gt;0,SUMIFS(Raw_data_01!G:G,Raw_data_01!A:A,$A29,Raw_data_01!E:E,6), "")</f>
        <v/>
      </c>
      <c r="AL29" s="2" t="str">
        <f>IF(COUNTIFS(Raw_data_01!A:A,$A29,Raw_data_01!E:E,6)&gt;0,AVERAGEIFS(Raw_data_01!I:I,Raw_data_01!A:A,$A29,Raw_data_01!E:E,6), "")</f>
        <v/>
      </c>
      <c r="AM29" s="2" t="str">
        <f>IF(COUNTIFS(Raw_data_01!A:A,$A29,Raw_data_01!E:E,6)&gt;0,SUMIFS(Raw_data_01!J:J,Raw_data_01!A:A,$A29,Raw_data_01!E:E,6), "")</f>
        <v/>
      </c>
      <c r="AO29">
        <v>1</v>
      </c>
      <c r="AP29">
        <v>7</v>
      </c>
      <c r="AQ29" s="2" t="str">
        <f>IF(COUNTIFS(Raw_data_01!A:A,$A29,Raw_data_01!E:E,7)&gt;0,SUMIFS(Raw_data_01!F:F,Raw_data_01!A:A,$A29,Raw_data_01!E:E,7), "")</f>
        <v/>
      </c>
      <c r="AR29" t="str">
        <f>IF(COUNTIFS(Raw_data_01!A:A,$A29,Raw_data_01!E:E,7)&gt;0,SUMIFS(Raw_data_01!G:G,Raw_data_01!A:A,$A29,Raw_data_01!E:E,7), "")</f>
        <v/>
      </c>
      <c r="AS29" s="2" t="str">
        <f>IF(COUNTIFS(Raw_data_01!A:A,$A29,Raw_data_01!E:E,7)&gt;0,AVERAGEIFS(Raw_data_01!I:I,Raw_data_01!A:A,$A29,Raw_data_01!E:E,7), "")</f>
        <v/>
      </c>
      <c r="AT29" s="2" t="str">
        <f>IF(COUNTIFS(Raw_data_01!A:A,$A29,Raw_data_01!E:E,7)&gt;0,SUMIFS(Raw_data_01!J:J,Raw_data_01!A:A,$A29,Raw_data_01!E:E,7), "")</f>
        <v/>
      </c>
      <c r="AV29">
        <v>2</v>
      </c>
      <c r="AW29">
        <v>4</v>
      </c>
      <c r="AX29" t="str">
        <f>IF(COUNTIFS(Raw_data_01!A:A,$A29,Raw_data_01!E:E,4)&gt;0,SUMIFS(Raw_data_01!G:G,Raw_data_01!A:A,$A29,Raw_data_01!E:E,4),"")</f>
        <v/>
      </c>
      <c r="AY29" s="2" t="str">
        <f>IF(COUNTIFS(Raw_data_01!A:A,$A29,Raw_data_01!E:E,4)&gt;0,AVERAGEIFS(Raw_data_01!I:I,Raw_data_01!A:A,$A29,Raw_data_01!E:E,4),"")</f>
        <v/>
      </c>
      <c r="AZ29" s="2" t="str">
        <f>IF(COUNTIFS(Raw_data_01!A:A,$A29,Raw_data_01!E:E,4)&gt;0,SUMIFS(Raw_data_01!J:J,Raw_data_01!A:A,$A29,Raw_data_01!E:E,4),"")</f>
        <v/>
      </c>
      <c r="BB29">
        <v>2</v>
      </c>
      <c r="BC29">
        <v>5</v>
      </c>
      <c r="BD29" t="str">
        <f>IF(COUNTIFS(Raw_data_01!A:A,$A29,Raw_data_01!E:E,5)&gt;0,SUMIFS(Raw_data_01!G:G,Raw_data_01!A:A,$A29,Raw_data_01!E:E,5),"")</f>
        <v/>
      </c>
      <c r="BE29" s="2" t="str">
        <f>IF(COUNTIFS(Raw_data_01!A:A,$A29,Raw_data_01!E:E,5)&gt;0,AVERAGEIFS(Raw_data_01!I:I,Raw_data_01!A:A,$A29,Raw_data_01!E:E,5),"")</f>
        <v/>
      </c>
      <c r="BF29" s="2" t="str">
        <f>IF(COUNTIFS(Raw_data_01!A:A,$A29,Raw_data_01!E:E,5)&gt;0,SUMIFS(Raw_data_01!J:J,Raw_data_01!A:A,$A29,Raw_data_01!E:E,5),"")</f>
        <v/>
      </c>
      <c r="BH29">
        <v>3</v>
      </c>
      <c r="BI29">
        <v>9</v>
      </c>
      <c r="BJ29" s="2" t="str">
        <f>IF(COUNTIFS(Raw_data_01!A:A,$A29,Raw_data_01!E:E,9)&gt;0,SUMIFS(Raw_data_01!F:F,Raw_data_01!A:A,$A29,Raw_data_01!E:E,9), "")</f>
        <v/>
      </c>
      <c r="BK29" t="str">
        <f>IF(COUNTIFS(Raw_data_01!A:A,$A29,Raw_data_01!E:E,9)&gt;0,SUMIFS(Raw_data_01!G:G,Raw_data_01!A:A,$A29,Raw_data_01!E:E,9), "")</f>
        <v/>
      </c>
      <c r="BL29" s="2" t="str">
        <f>IF(COUNTIFS(Raw_data_01!A:A,$A29,Raw_data_01!E:E,9)&gt;0,AVERAGEIFS(Raw_data_01!I:I,Raw_data_01!A:A,$A29,Raw_data_01!E:E,9), "")</f>
        <v/>
      </c>
      <c r="BM29" s="2" t="str">
        <f>IF(COUNTIFS(Raw_data_01!A:A,$A29,Raw_data_01!E:E,9)&gt;0,SUMIFS(Raw_data_01!J:J,Raw_data_01!A:A,$A29,Raw_data_01!E:E,9), "")</f>
        <v/>
      </c>
      <c r="BO29">
        <v>3</v>
      </c>
      <c r="BP29">
        <v>10</v>
      </c>
      <c r="BQ29" s="2" t="str">
        <f>IF(COUNTIFS(Raw_data_01!A:A,$A29,Raw_data_01!E:E,10)&gt;0,SUMIFS(Raw_data_01!F:F,Raw_data_01!A:A,$A29,Raw_data_01!E:E,10), "")</f>
        <v/>
      </c>
      <c r="BR29" t="str">
        <f>IF(COUNTIFS(Raw_data_01!A:A,$A29,Raw_data_01!E:E,10)&gt;0,SUMIFS(Raw_data_01!G:G,Raw_data_01!A:A,$A29,Raw_data_01!E:E,10), "")</f>
        <v/>
      </c>
      <c r="BS29" s="2" t="str">
        <f>IF(COUNTIFS(Raw_data_01!A:A,$A29,Raw_data_01!E:E,10)&gt;0,AVERAGEIFS(Raw_data_01!I:I,Raw_data_01!A:A,$A29,Raw_data_01!E:E,10), "")</f>
        <v/>
      </c>
      <c r="BT29" s="2" t="str">
        <f>IF(COUNTIFS(Raw_data_01!A:A,$A29,Raw_data_01!E:E,10)&gt;0,SUMIFS(Raw_data_01!J:J,Raw_data_01!A:A,$A29,Raw_data_01!E:E,10), "")</f>
        <v/>
      </c>
      <c r="BV29">
        <v>3</v>
      </c>
      <c r="BW29">
        <v>14</v>
      </c>
      <c r="BX29" s="2" t="str">
        <f>IF(COUNTIFS(Raw_data_01!A:A,$A29,Raw_data_01!E:E,14)&gt;0,SUMIFS(Raw_data_01!F:F,Raw_data_01!A:A,$A29,Raw_data_01!E:E,14), "")</f>
        <v/>
      </c>
      <c r="BY29" t="str">
        <f>IF(COUNTIFS(Raw_data_01!A:A,$A29,Raw_data_01!E:E,14)&gt;0,SUMIFS(Raw_data_01!G:G,Raw_data_01!A:A,$A29,Raw_data_01!E:E,14), "")</f>
        <v/>
      </c>
      <c r="BZ29" s="2" t="str">
        <f>IF(COUNTIFS(Raw_data_01!A:A,$A29,Raw_data_01!E:E,14)&gt;0,AVERAGEIFS(Raw_data_01!I:I,Raw_data_01!A:A,$A29,Raw_data_01!E:E,14), "")</f>
        <v/>
      </c>
      <c r="CA29" s="2" t="str">
        <f>IF(COUNTIFS(Raw_data_01!A:A,$A29,Raw_data_01!E:E,14)&gt;0,SUMIFS(Raw_data_01!J:J,Raw_data_01!A:A,$A29,Raw_data_01!E:E,14), "")</f>
        <v/>
      </c>
      <c r="CC29">
        <v>3</v>
      </c>
      <c r="CD29">
        <v>13</v>
      </c>
      <c r="CE29" s="2" t="str">
        <f>IF(COUNTIFS(Raw_data_01!A:A,$A29,Raw_data_01!E:E,13)&gt;0,SUMIFS(Raw_data_01!F:F,Raw_data_01!A:A,$A29,Raw_data_01!E:E,13), "")</f>
        <v/>
      </c>
      <c r="CF29" t="str">
        <f>IF(COUNTIFS(Raw_data_01!A:A,$A29,Raw_data_01!E:E,13)&gt;0,SUMIFS(Raw_data_01!G:G,Raw_data_01!A:A,$A29,Raw_data_01!E:E,13), "")</f>
        <v/>
      </c>
      <c r="CG29" s="2" t="str">
        <f>IF(COUNTIFS(Raw_data_01!A:A,$A29,Raw_data_01!E:E,13)&gt;0,AVERAGEIFS(Raw_data_01!I:I,Raw_data_01!A:A,$A29,Raw_data_01!E:E,13), "")</f>
        <v/>
      </c>
      <c r="CH29" s="2" t="str">
        <f>IF(COUNTIFS(Raw_data_01!A:A,$A29,Raw_data_01!E:E,13)&gt;0,SUMIFS(Raw_data_01!J:J,Raw_data_01!A:A,$A29,Raw_data_01!E:E,13), "")</f>
        <v/>
      </c>
      <c r="CJ29">
        <v>3</v>
      </c>
      <c r="CK29">
        <v>11</v>
      </c>
      <c r="CL29" s="2" t="str">
        <f>IF(COUNTIFS(Raw_data_01!A:A,$A29,Raw_data_01!E:E,11)&gt;0,SUMIFS(Raw_data_01!F:F,Raw_data_01!A:A,$A29,Raw_data_01!E:E,11), "")</f>
        <v/>
      </c>
      <c r="CM29" t="str">
        <f>IF(COUNTIFS(Raw_data_01!A:A,$A29,Raw_data_01!E:E,11)&gt;0,SUMIFS(Raw_data_01!G:G,Raw_data_01!A:A,$A29,Raw_data_01!E:E,11), "")</f>
        <v/>
      </c>
      <c r="CN29" s="2" t="str">
        <f>IF(COUNTIFS(Raw_data_01!A:A,$A29,Raw_data_01!E:E,11)&gt;0,AVERAGEIFS(Raw_data_01!I:I,Raw_data_01!A:A,$A29,Raw_data_01!E:E,11), "")</f>
        <v/>
      </c>
      <c r="CO29" s="2" t="str">
        <f>IF(COUNTIFS(Raw_data_01!A:A,$A29,Raw_data_01!E:E,11)&gt;0,SUMIFS(Raw_data_01!J:J,Raw_data_01!A:A,$A29,Raw_data_01!E:E,11), "")</f>
        <v/>
      </c>
      <c r="CQ29">
        <v>3</v>
      </c>
      <c r="CR29">
        <v>15</v>
      </c>
      <c r="CS29" s="2" t="str">
        <f>IF(COUNTIFS(Raw_data_01!A:A,$A29,Raw_data_01!E:E,15)&gt;0,SUMIFS(Raw_data_01!F:F,Raw_data_01!A:A,$A29,Raw_data_01!E:E,15), "")</f>
        <v/>
      </c>
      <c r="CT29" t="str">
        <f>IF(COUNTIFS(Raw_data_01!A:A,$A29,Raw_data_01!E:E,15)&gt;0,SUMIFS(Raw_data_01!G:G,Raw_data_01!A:A,$A29,Raw_data_01!E:E,15), "")</f>
        <v/>
      </c>
      <c r="CU29" s="2" t="str">
        <f>IF(COUNTIFS(Raw_data_01!A:A,$A29,Raw_data_01!E:E,15)&gt;0,AVERAGEIFS(Raw_data_01!I:I,Raw_data_01!A:A,$A29,Raw_data_01!E:E,15), "")</f>
        <v/>
      </c>
      <c r="CV29" s="2" t="str">
        <f>IF(COUNTIFS(Raw_data_01!A:A,$A29,Raw_data_01!E:E,15)&gt;0,SUMIFS(Raw_data_01!J:J,Raw_data_01!A:A,$A29,Raw_data_01!E:E,15), "")</f>
        <v/>
      </c>
      <c r="CX29">
        <v>3</v>
      </c>
      <c r="CY29">
        <v>12</v>
      </c>
      <c r="CZ29" t="str">
        <f>IF(COUNTIFS(Raw_data_01!A:A,$A29,Raw_data_01!E:E,12)&gt;0,SUMIFS(Raw_data_01!G:G,Raw_data_01!A:A,$A29,Raw_data_01!E:E,12),"")</f>
        <v/>
      </c>
      <c r="DA29" s="2" t="str">
        <f>IF(COUNTIFS(Raw_data_01!A:A,$A29,Raw_data_01!E:E,12)&gt;0,AVERAGEIFS(Raw_data_01!I:I,Raw_data_01!A:A,$A29,Raw_data_01!E:E,12),"")</f>
        <v/>
      </c>
      <c r="DB29" t="str">
        <f>IF(COUNTIFS(Raw_data_01!A:A,$A29,Raw_data_01!E:E,12)&gt;0,SUMIFS(Raw_data_01!J:J,Raw_data_01!A:A,$A29,Raw_data_01!E:E,12),"")</f>
        <v/>
      </c>
      <c r="DD29">
        <v>4</v>
      </c>
      <c r="DE29">
        <v>16</v>
      </c>
      <c r="DF29" s="2" t="str">
        <f>IF(COUNTIFS(Raw_data_01!A:A,$A29,Raw_data_01!E:E,16)&gt;0,SUMIFS(Raw_data_01!F:F,Raw_data_01!A:A,$A29,Raw_data_01!E:E,16), "")</f>
        <v/>
      </c>
      <c r="DG29" t="str">
        <f>IF(COUNTIFS(Raw_data_01!A:A,$A29,Raw_data_01!E:E,16)&gt;0,SUMIFS(Raw_data_01!G:G,Raw_data_01!A:A,$A29,Raw_data_01!E:E,16), "")</f>
        <v/>
      </c>
      <c r="DH29" s="2" t="str">
        <f>IF(COUNTIFS(Raw_data_01!A:A,$A29,Raw_data_01!E:E,16)&gt;0,AVERAGEIFS(Raw_data_01!I:I,Raw_data_01!A:A,$A29,Raw_data_01!E:E,16), "")</f>
        <v/>
      </c>
      <c r="DI29" s="2" t="str">
        <f>IF(COUNTIFS(Raw_data_01!A:A,$A29,Raw_data_01!E:E,16)&gt;0,SUMIFS(Raw_data_01!J:J,Raw_data_01!A:A,$A29,Raw_data_01!E:E,16), "")</f>
        <v/>
      </c>
      <c r="DK29">
        <v>4</v>
      </c>
      <c r="DL29">
        <v>17</v>
      </c>
      <c r="DM29" s="2" t="str">
        <f>IF(COUNTIFS(Raw_data_01!A:A,$A29,Raw_data_01!E:E,17)&gt;0,SUMIFS(Raw_data_01!F:F,Raw_data_01!A:A,$A29,Raw_data_01!E:E,17), "")</f>
        <v/>
      </c>
      <c r="DN29" t="str">
        <f>IF(COUNTIFS(Raw_data_01!A:A,$A29,Raw_data_01!E:E,17)&gt;0,SUMIFS(Raw_data_01!G:G,Raw_data_01!A:A,$A29,Raw_data_01!E:E,17), "")</f>
        <v/>
      </c>
      <c r="DO29" s="2" t="str">
        <f>IF(COUNTIFS(Raw_data_01!A:A,$A29,Raw_data_01!E:E,17)&gt;0,AVERAGEIFS(Raw_data_01!I:I,Raw_data_01!A:A,$A29,Raw_data_01!E:E,17), "")</f>
        <v/>
      </c>
      <c r="DP29" s="2" t="str">
        <f>IF(COUNTIFS(Raw_data_01!A:A,$A29,Raw_data_01!E:E,17)&gt;0,SUMIFS(Raw_data_01!J:J,Raw_data_01!A:A,$A29,Raw_data_01!E:E,17), "")</f>
        <v/>
      </c>
      <c r="DR29">
        <v>5</v>
      </c>
      <c r="DS29">
        <v>18</v>
      </c>
      <c r="DT29" s="2" t="str">
        <f>IF(COUNTIFS(Raw_data_01!A:A,$A29,Raw_data_01!E:E,18)&gt;0,SUMIFS(Raw_data_01!F:F,Raw_data_01!A:A,$A29,Raw_data_01!E:E,18), "")</f>
        <v/>
      </c>
      <c r="DU29" t="str">
        <f>IF(COUNTIFS(Raw_data_01!A:A,$A29,Raw_data_01!E:E,18)&gt;0,SUMIFS(Raw_data_01!G:G,Raw_data_01!A:A,$A29,Raw_data_01!E:E,18), "")</f>
        <v/>
      </c>
      <c r="DV29" s="2" t="str">
        <f>IF(COUNTIFS(Raw_data_01!A:A,$A29,Raw_data_01!E:E,18)&gt;0,AVERAGEIFS(Raw_data_01!I:I,Raw_data_01!A:A,$A29,Raw_data_01!E:E,18), "")</f>
        <v/>
      </c>
      <c r="DW29" s="2" t="str">
        <f>IF(COUNTIFS(Raw_data_01!A:A,$A29,Raw_data_01!E:E,18)&gt;0,SUMIFS(Raw_data_01!J:J,Raw_data_01!A:A,$A29,Raw_data_01!E:E,18), "")</f>
        <v/>
      </c>
      <c r="DY29">
        <v>5</v>
      </c>
      <c r="DZ29">
        <v>19</v>
      </c>
      <c r="EA29" t="str">
        <f>IF(COUNTIFS(Raw_data_01!A:A,$A29,Raw_data_01!E:E,19)&gt;0,SUMIFS(Raw_data_01!G:G,Raw_data_01!A:A,$A29,Raw_data_01!E:E,19),"")</f>
        <v/>
      </c>
      <c r="EB29" s="2" t="str">
        <f>IF(COUNTIFS(Raw_data_01!A:A,$A29,Raw_data_01!E:E,19)&gt;0,AVERAGEIFS(Raw_data_01!I:I,Raw_data_01!A:A,$A29,Raw_data_01!E:E,19),"")</f>
        <v/>
      </c>
      <c r="EC29" s="2" t="str">
        <f>IF(COUNTIFS(Raw_data_01!A:A,$A29,Raw_data_01!E:E,19)&gt;0,SUMIFS(Raw_data_01!J:J,Raw_data_01!A:A,$A29,Raw_data_01!E:E,19),"")</f>
        <v/>
      </c>
      <c r="EE29">
        <v>5</v>
      </c>
      <c r="EF29">
        <v>20</v>
      </c>
      <c r="EG29" s="2" t="str">
        <f>IF(COUNTIFS(Raw_data_01!A:A,$A29,Raw_data_01!E:E,20)&gt;0,SUMIFS(Raw_data_01!F:F,Raw_data_01!A:A,$A29,Raw_data_01!E:E,20), "")</f>
        <v/>
      </c>
      <c r="EH29" t="str">
        <f>IF(COUNTIFS(Raw_data_01!A:A,$A29,Raw_data_01!E:E,20)&gt;0,SUMIFS(Raw_data_01!G:G,Raw_data_01!A:A,$A29,Raw_data_01!E:E,20), "")</f>
        <v/>
      </c>
      <c r="EI29" s="2" t="str">
        <f>IF(COUNTIFS(Raw_data_01!A:A,$A29,Raw_data_01!E:E,20)&gt;0,AVERAGEIFS(Raw_data_01!I:I,Raw_data_01!A:A,$A29,Raw_data_01!E:E,20), "")</f>
        <v/>
      </c>
      <c r="EJ29" s="2" t="str">
        <f>IF(COUNTIFS(Raw_data_01!A:A,$A29,Raw_data_01!E:E,20)&gt;0,SUMIFS(Raw_data_01!J:J,Raw_data_01!A:A,$A29,Raw_data_01!E:E,20), "")</f>
        <v/>
      </c>
      <c r="EL29">
        <v>5</v>
      </c>
      <c r="EM29">
        <v>21</v>
      </c>
      <c r="EN29" s="2" t="str">
        <f>IF(COUNTIFS(Raw_data_01!A:A,$A29,Raw_data_01!E:E,21)&gt;0,SUMIFS(Raw_data_01!F:F,Raw_data_01!A:A,$A29,Raw_data_01!E:E,21), "")</f>
        <v/>
      </c>
      <c r="EO29" t="str">
        <f>IF(COUNTIFS(Raw_data_01!A:A,$A29,Raw_data_01!E:E,21)&gt;0,SUMIFS(Raw_data_01!G:G,Raw_data_01!A:A,$A29,Raw_data_01!E:E,21), "")</f>
        <v/>
      </c>
      <c r="EP29" s="2" t="str">
        <f>IF(COUNTIFS(Raw_data_01!A:A,$A29,Raw_data_01!E:E,21)&gt;0,AVERAGEIFS(Raw_data_01!I:I,Raw_data_01!A:A,$A29,Raw_data_01!E:E,21), "")</f>
        <v/>
      </c>
      <c r="EQ29" s="2" t="str">
        <f>IF(COUNTIFS(Raw_data_01!A:A,$A29,Raw_data_01!E:E,21)&gt;0,SUMIFS(Raw_data_01!J:J,Raw_data_01!A:A,$A29,Raw_data_01!E:E,21), "")</f>
        <v/>
      </c>
      <c r="ES29">
        <v>6</v>
      </c>
      <c r="ET29">
        <v>22</v>
      </c>
      <c r="EU29" t="str">
        <f>IF(COUNTIFS(Raw_data_01!A:A,$A29,Raw_data_01!E:E,22)&gt;0,SUMIFS(Raw_data_01!G:G,Raw_data_01!A:A,$A29,Raw_data_01!E:E,22),"")</f>
        <v/>
      </c>
      <c r="EV29" s="2" t="str">
        <f>IF(COUNTIFS(Raw_data_01!A:A,$A29,Raw_data_01!E:E,22)&gt;0,AVERAGEIFS(Raw_data_01!I:I,Raw_data_01!A:A,$A29,Raw_data_01!E:E,22),"")</f>
        <v/>
      </c>
      <c r="EW29" s="2" t="str">
        <f>IF(COUNTIFS(Raw_data_01!A:A,$A29,Raw_data_01!E:E,22)&gt;0,SUMIFS(Raw_data_01!J:J,Raw_data_01!A:A,$A29,Raw_data_01!E:E,22),"")</f>
        <v/>
      </c>
      <c r="EY29">
        <v>6</v>
      </c>
      <c r="EZ29">
        <v>23</v>
      </c>
      <c r="FA29" t="str">
        <f>IF(COUNTIFS(Raw_data_01!A:A,$A29,Raw_data_01!E:E,23)&gt;0,SUMIFS(Raw_data_01!G:G,Raw_data_01!A:A,$A29,Raw_data_01!E:E,23),"")</f>
        <v/>
      </c>
      <c r="FB29" s="2" t="str">
        <f>IF(COUNTIFS(Raw_data_01!A:A,$A29,Raw_data_01!E:E,23)&gt;0,AVERAGEIFS(Raw_data_01!I:I,Raw_data_01!A:A,$A29,Raw_data_01!E:E,23),"")</f>
        <v/>
      </c>
      <c r="FC29" s="2" t="str">
        <f>IF(COUNTIFS(Raw_data_01!A:A,$A29,Raw_data_01!E:E,23)&gt;0,SUMIFS(Raw_data_01!J:J,Raw_data_01!A:A,$A29,Raw_data_01!E:E,23),"")</f>
        <v/>
      </c>
      <c r="FE29">
        <v>6</v>
      </c>
      <c r="FF29">
        <v>24</v>
      </c>
      <c r="FG29" t="str">
        <f>IF(COUNTIFS(Raw_data_01!A:A,$A29,Raw_data_01!E:E,24)&gt;0,SUMIFS(Raw_data_01!G:G,Raw_data_01!A:A,$A29,Raw_data_01!E:E,24),"")</f>
        <v/>
      </c>
      <c r="FH29" s="2" t="str">
        <f>IF(COUNTIFS(Raw_data_01!A:A,$A29,Raw_data_01!E:E,24)&gt;0,AVERAGEIFS(Raw_data_01!I:I,Raw_data_01!A:A,$A29,Raw_data_01!E:E,24),"")</f>
        <v/>
      </c>
      <c r="FI29" s="2" t="str">
        <f>IF(COUNTIFS(Raw_data_01!A:A,$A29,Raw_data_01!E:E,24)&gt;0,SUMIFS(Raw_data_01!J:J,Raw_data_01!A:A,$A29,Raw_data_01!E:E,24),"")</f>
        <v/>
      </c>
      <c r="FK29">
        <v>7</v>
      </c>
      <c r="FL29">
        <v>25</v>
      </c>
      <c r="FM29" t="str">
        <f>IF(COUNTIFS(Raw_data_01!A:A,$A29,Raw_data_01!E:E,25)&gt;0,SUMIFS(Raw_data_01!G:G,Raw_data_01!A:A,$A29,Raw_data_01!E:E,25),"")</f>
        <v/>
      </c>
      <c r="FN29" s="2" t="str">
        <f>IF(COUNTIFS(Raw_data_01!A:A,$A29,Raw_data_01!E:E,25)&gt;0,AVERAGEIFS(Raw_data_01!I:I,Raw_data_01!A:A,$A29,Raw_data_01!E:E,25),"")</f>
        <v/>
      </c>
      <c r="FO29" s="2" t="str">
        <f>IF(COUNTIFS(Raw_data_01!A:A,$A29,Raw_data_01!E:E,25)&gt;0,SUMIFS(Raw_data_01!J:J,Raw_data_01!A:A,$A29,Raw_data_01!E:E,25),"")</f>
        <v/>
      </c>
      <c r="FQ29">
        <v>7</v>
      </c>
      <c r="FR29">
        <v>26</v>
      </c>
      <c r="FS29" t="str">
        <f>IF(COUNTIFS(Raw_data_01!A:A,$A29,Raw_data_01!E:E,26)&gt;0,SUMIFS(Raw_data_01!G:G,Raw_data_01!A:A,$A29,Raw_data_01!E:E,26),"")</f>
        <v/>
      </c>
      <c r="FT29" s="2" t="str">
        <f>IF(COUNTIFS(Raw_data_01!A:A,$A29,Raw_data_01!E:E,26)&gt;0,AVERAGEIFS(Raw_data_01!I:I,Raw_data_01!A:A,$A29,Raw_data_01!E:E,26),"")</f>
        <v/>
      </c>
      <c r="FU29" s="2" t="str">
        <f>IF(COUNTIFS(Raw_data_01!A:A,$A29,Raw_data_01!E:E,26)&gt;0,SUMIFS(Raw_data_01!J:J,Raw_data_01!A:A,$A29,Raw_data_01!E:E,26),"")</f>
        <v/>
      </c>
      <c r="FW29">
        <v>7</v>
      </c>
      <c r="FX29">
        <v>27</v>
      </c>
      <c r="FY29" t="str">
        <f>IF(COUNTIFS(Raw_data_01!A:A,$A29,Raw_data_01!E:E,27)&gt;0,SUMIFS(Raw_data_01!G:G,Raw_data_01!A:A,$A29,Raw_data_01!E:E,27),"")</f>
        <v/>
      </c>
      <c r="FZ29" s="2" t="str">
        <f>IF(COUNTIFS(Raw_data_01!A:A,$A29,Raw_data_01!E:E,27)&gt;0,AVERAGEIFS(Raw_data_01!I:I,Raw_data_01!A:A,$A29,Raw_data_01!E:E,27),"")</f>
        <v/>
      </c>
      <c r="GA29" s="2" t="str">
        <f>IF(COUNTIFS(Raw_data_01!A:A,$A29,Raw_data_01!E:E,27)&gt;0,SUMIFS(Raw_data_01!J:J,Raw_data_01!A:A,$A29,Raw_data_01!E:E,27),"")</f>
        <v/>
      </c>
      <c r="GC29">
        <v>7</v>
      </c>
      <c r="GD29">
        <v>28</v>
      </c>
      <c r="GE29" t="str">
        <f>IF(COUNTIFS(Raw_data_01!A:A,$A29,Raw_data_01!E:E,28)&gt;0,SUMIFS(Raw_data_01!G:G,Raw_data_01!A:A,$A29,Raw_data_01!E:E,28),"")</f>
        <v/>
      </c>
      <c r="GF29" s="2" t="str">
        <f>IF(COUNTIFS(Raw_data_01!A:A,$A29,Raw_data_01!E:E,28)&gt;0,AVERAGEIFS(Raw_data_01!I:I,Raw_data_01!A:A,$A29,Raw_data_01!E:E,28),"")</f>
        <v/>
      </c>
      <c r="GG29" s="2" t="str">
        <f>IF(COUNTIFS(Raw_data_01!A:A,$A29,Raw_data_01!E:E,28)&gt;0,SUMIFS(Raw_data_01!J:J,Raw_data_01!A:A,$A29,Raw_data_01!E:E,28),"")</f>
        <v/>
      </c>
    </row>
    <row r="30" spans="1:189" x14ac:dyDescent="0.25">
      <c r="A30" t="s">
        <v>72</v>
      </c>
      <c r="B30" s="2">
        <f>IF(D29&lt;&gt;0, D29, IFERROR(INDEX(D3:D$29, MATCH(1, D3:D$29&lt;&gt;0, 0)), LOOKUP(2, 1/(D3:D$29&lt;&gt;0), D3:D$29)))</f>
        <v>540</v>
      </c>
      <c r="C30" s="2"/>
      <c r="D30" s="2">
        <f t="shared" si="0"/>
        <v>540</v>
      </c>
      <c r="F30">
        <v>1</v>
      </c>
      <c r="G30">
        <v>1</v>
      </c>
      <c r="H30" s="2" t="str">
        <f>IF(COUNTIFS(Raw_data_01!A:A,$A30,Raw_data_01!E:E,1)&gt;0,SUMIFS(Raw_data_01!F:F,Raw_data_01!A:A,$A30,Raw_data_01!E:E,1), "")</f>
        <v/>
      </c>
      <c r="I30" t="str">
        <f>IF(COUNTIFS(Raw_data_01!A:A,$A30,Raw_data_01!E:E,1)&gt;0,SUMIFS(Raw_data_01!G:G,Raw_data_01!A:A,$A30,Raw_data_01!E:E,1), "")</f>
        <v/>
      </c>
      <c r="J30" s="2" t="str">
        <f>IF(COUNTIFS(Raw_data_01!A:A,$A30,Raw_data_01!E:E,1)&gt;0,AVERAGEIFS(Raw_data_01!I:I,Raw_data_01!A:A,$A30,Raw_data_01!E:E,1), "")</f>
        <v/>
      </c>
      <c r="K30" s="2" t="str">
        <f>IF(COUNTIFS(Raw_data_01!A:A,$A30,Raw_data_01!E:E,1)&gt;0,SUMIFS(Raw_data_01!J:J,Raw_data_01!A:A,$A30,Raw_data_01!E:E,1), "")</f>
        <v/>
      </c>
      <c r="M30">
        <v>1</v>
      </c>
      <c r="N30">
        <v>2</v>
      </c>
      <c r="O30" s="2" t="str">
        <f>IF(COUNTIFS(Raw_data_01!A:A,$A30,Raw_data_01!E:E,2)&gt;0,SUMIFS(Raw_data_01!F:F,Raw_data_01!A:A,$A30,Raw_data_01!E:E,2), "")</f>
        <v/>
      </c>
      <c r="P30" t="str">
        <f>IF(COUNTIFS(Raw_data_01!A:A,$A30,Raw_data_01!E:E,2)&gt;0,SUMIFS(Raw_data_01!G:G,Raw_data_01!A:A,$A30,Raw_data_01!E:E,2), "")</f>
        <v/>
      </c>
      <c r="Q30" s="2" t="str">
        <f>IF(COUNTIFS(Raw_data_01!A:A,$A30,Raw_data_01!E:E,2)&gt;0,AVERAGEIFS(Raw_data_01!I:I,Raw_data_01!A:A,$A30,Raw_data_01!E:E,2), "")</f>
        <v/>
      </c>
      <c r="R30" s="2" t="str">
        <f>IF(COUNTIFS(Raw_data_01!A:A,$A30,Raw_data_01!E:E,2)&gt;0,SUMIFS(Raw_data_01!J:J,Raw_data_01!A:A,$A30,Raw_data_01!E:E,2), "")</f>
        <v/>
      </c>
      <c r="T30">
        <v>1</v>
      </c>
      <c r="U30">
        <v>3</v>
      </c>
      <c r="V30" s="2" t="str">
        <f>IF(COUNTIFS(Raw_data_01!A:A,$A30,Raw_data_01!E:E,3)&gt;0,SUMIFS(Raw_data_01!F:F,Raw_data_01!A:A,$A30,Raw_data_01!E:E,3), "")</f>
        <v/>
      </c>
      <c r="W30" t="str">
        <f>IF(COUNTIFS(Raw_data_01!A:A,$A30,Raw_data_01!E:E,3)&gt;0,SUMIFS(Raw_data_01!G:G,Raw_data_01!A:A,$A30,Raw_data_01!E:E,3), "")</f>
        <v/>
      </c>
      <c r="X30" s="2" t="str">
        <f>IF(COUNTIFS(Raw_data_01!A:A,$A30,Raw_data_01!E:E,3)&gt;0,AVERAGEIFS(Raw_data_01!I:I,Raw_data_01!A:A,$A30,Raw_data_01!E:E,3), "")</f>
        <v/>
      </c>
      <c r="Y30" s="2" t="str">
        <f>IF(COUNTIFS(Raw_data_01!A:A,$A30,Raw_data_01!E:E,3)&gt;0,SUMIFS(Raw_data_01!J:J,Raw_data_01!A:A,$A30,Raw_data_01!E:E,3), "")</f>
        <v/>
      </c>
      <c r="AA30">
        <v>1</v>
      </c>
      <c r="AB30">
        <v>8</v>
      </c>
      <c r="AC30" s="2" t="str">
        <f>IF(COUNTIFS(Raw_data_01!A:A,$A30,Raw_data_01!E:E,8)&gt;0,SUMIFS(Raw_data_01!F:F,Raw_data_01!A:A,$A30,Raw_data_01!E:E,8), "")</f>
        <v/>
      </c>
      <c r="AD30" t="str">
        <f>IF(COUNTIFS(Raw_data_01!A:A,$A30,Raw_data_01!E:E,8)&gt;0,SUMIFS(Raw_data_01!G:G,Raw_data_01!A:A,$A30,Raw_data_01!E:E,8), "")</f>
        <v/>
      </c>
      <c r="AE30" s="2" t="str">
        <f>IF(COUNTIFS(Raw_data_01!A:A,$A30,Raw_data_01!E:E,8)&gt;0,AVERAGEIFS(Raw_data_01!I:I,Raw_data_01!A:A,$A30,Raw_data_01!E:E,8), "")</f>
        <v/>
      </c>
      <c r="AF30" s="2" t="str">
        <f>IF(COUNTIFS(Raw_data_01!A:A,$A30,Raw_data_01!E:E,8)&gt;0,SUMIFS(Raw_data_01!J:J,Raw_data_01!A:A,$A30,Raw_data_01!E:E,8), "")</f>
        <v/>
      </c>
      <c r="AH30">
        <v>1</v>
      </c>
      <c r="AI30">
        <v>6</v>
      </c>
      <c r="AJ30" s="2" t="str">
        <f>IF(COUNTIFS(Raw_data_01!A:A,$A30,Raw_data_01!E:E,6)&gt;0,SUMIFS(Raw_data_01!F:F,Raw_data_01!A:A,$A30,Raw_data_01!E:E,6), "")</f>
        <v/>
      </c>
      <c r="AK30" t="str">
        <f>IF(COUNTIFS(Raw_data_01!A:A,$A30,Raw_data_01!E:E,6)&gt;0,SUMIFS(Raw_data_01!G:G,Raw_data_01!A:A,$A30,Raw_data_01!E:E,6), "")</f>
        <v/>
      </c>
      <c r="AL30" s="2" t="str">
        <f>IF(COUNTIFS(Raw_data_01!A:A,$A30,Raw_data_01!E:E,6)&gt;0,AVERAGEIFS(Raw_data_01!I:I,Raw_data_01!A:A,$A30,Raw_data_01!E:E,6), "")</f>
        <v/>
      </c>
      <c r="AM30" s="2" t="str">
        <f>IF(COUNTIFS(Raw_data_01!A:A,$A30,Raw_data_01!E:E,6)&gt;0,SUMIFS(Raw_data_01!J:J,Raw_data_01!A:A,$A30,Raw_data_01!E:E,6), "")</f>
        <v/>
      </c>
      <c r="AO30">
        <v>1</v>
      </c>
      <c r="AP30">
        <v>7</v>
      </c>
      <c r="AQ30" s="2" t="str">
        <f>IF(COUNTIFS(Raw_data_01!A:A,$A30,Raw_data_01!E:E,7)&gt;0,SUMIFS(Raw_data_01!F:F,Raw_data_01!A:A,$A30,Raw_data_01!E:E,7), "")</f>
        <v/>
      </c>
      <c r="AR30" t="str">
        <f>IF(COUNTIFS(Raw_data_01!A:A,$A30,Raw_data_01!E:E,7)&gt;0,SUMIFS(Raw_data_01!G:G,Raw_data_01!A:A,$A30,Raw_data_01!E:E,7), "")</f>
        <v/>
      </c>
      <c r="AS30" s="2" t="str">
        <f>IF(COUNTIFS(Raw_data_01!A:A,$A30,Raw_data_01!E:E,7)&gt;0,AVERAGEIFS(Raw_data_01!I:I,Raw_data_01!A:A,$A30,Raw_data_01!E:E,7), "")</f>
        <v/>
      </c>
      <c r="AT30" s="2" t="str">
        <f>IF(COUNTIFS(Raw_data_01!A:A,$A30,Raw_data_01!E:E,7)&gt;0,SUMIFS(Raw_data_01!J:J,Raw_data_01!A:A,$A30,Raw_data_01!E:E,7), "")</f>
        <v/>
      </c>
      <c r="AV30">
        <v>2</v>
      </c>
      <c r="AW30">
        <v>4</v>
      </c>
      <c r="AX30" t="str">
        <f>IF(COUNTIFS(Raw_data_01!A:A,$A30,Raw_data_01!E:E,4)&gt;0,SUMIFS(Raw_data_01!G:G,Raw_data_01!A:A,$A30,Raw_data_01!E:E,4),"")</f>
        <v/>
      </c>
      <c r="AY30" s="2" t="str">
        <f>IF(COUNTIFS(Raw_data_01!A:A,$A30,Raw_data_01!E:E,4)&gt;0,AVERAGEIFS(Raw_data_01!I:I,Raw_data_01!A:A,$A30,Raw_data_01!E:E,4),"")</f>
        <v/>
      </c>
      <c r="AZ30" s="2" t="str">
        <f>IF(COUNTIFS(Raw_data_01!A:A,$A30,Raw_data_01!E:E,4)&gt;0,SUMIFS(Raw_data_01!J:J,Raw_data_01!A:A,$A30,Raw_data_01!E:E,4),"")</f>
        <v/>
      </c>
      <c r="BB30">
        <v>2</v>
      </c>
      <c r="BC30">
        <v>5</v>
      </c>
      <c r="BD30" t="str">
        <f>IF(COUNTIFS(Raw_data_01!A:A,$A30,Raw_data_01!E:E,5)&gt;0,SUMIFS(Raw_data_01!G:G,Raw_data_01!A:A,$A30,Raw_data_01!E:E,5),"")</f>
        <v/>
      </c>
      <c r="BE30" s="2" t="str">
        <f>IF(COUNTIFS(Raw_data_01!A:A,$A30,Raw_data_01!E:E,5)&gt;0,AVERAGEIFS(Raw_data_01!I:I,Raw_data_01!A:A,$A30,Raw_data_01!E:E,5),"")</f>
        <v/>
      </c>
      <c r="BF30" s="2" t="str">
        <f>IF(COUNTIFS(Raw_data_01!A:A,$A30,Raw_data_01!E:E,5)&gt;0,SUMIFS(Raw_data_01!J:J,Raw_data_01!A:A,$A30,Raw_data_01!E:E,5),"")</f>
        <v/>
      </c>
      <c r="BH30">
        <v>3</v>
      </c>
      <c r="BI30">
        <v>9</v>
      </c>
      <c r="BJ30" s="2" t="str">
        <f>IF(COUNTIFS(Raw_data_01!A:A,$A30,Raw_data_01!E:E,9)&gt;0,SUMIFS(Raw_data_01!F:F,Raw_data_01!A:A,$A30,Raw_data_01!E:E,9), "")</f>
        <v/>
      </c>
      <c r="BK30" t="str">
        <f>IF(COUNTIFS(Raw_data_01!A:A,$A30,Raw_data_01!E:E,9)&gt;0,SUMIFS(Raw_data_01!G:G,Raw_data_01!A:A,$A30,Raw_data_01!E:E,9), "")</f>
        <v/>
      </c>
      <c r="BL30" s="2" t="str">
        <f>IF(COUNTIFS(Raw_data_01!A:A,$A30,Raw_data_01!E:E,9)&gt;0,AVERAGEIFS(Raw_data_01!I:I,Raw_data_01!A:A,$A30,Raw_data_01!E:E,9), "")</f>
        <v/>
      </c>
      <c r="BM30" s="2" t="str">
        <f>IF(COUNTIFS(Raw_data_01!A:A,$A30,Raw_data_01!E:E,9)&gt;0,SUMIFS(Raw_data_01!J:J,Raw_data_01!A:A,$A30,Raw_data_01!E:E,9), "")</f>
        <v/>
      </c>
      <c r="BO30">
        <v>3</v>
      </c>
      <c r="BP30">
        <v>10</v>
      </c>
      <c r="BQ30" s="2" t="str">
        <f>IF(COUNTIFS(Raw_data_01!A:A,$A30,Raw_data_01!E:E,10)&gt;0,SUMIFS(Raw_data_01!F:F,Raw_data_01!A:A,$A30,Raw_data_01!E:E,10), "")</f>
        <v/>
      </c>
      <c r="BR30" t="str">
        <f>IF(COUNTIFS(Raw_data_01!A:A,$A30,Raw_data_01!E:E,10)&gt;0,SUMIFS(Raw_data_01!G:G,Raw_data_01!A:A,$A30,Raw_data_01!E:E,10), "")</f>
        <v/>
      </c>
      <c r="BS30" s="2" t="str">
        <f>IF(COUNTIFS(Raw_data_01!A:A,$A30,Raw_data_01!E:E,10)&gt;0,AVERAGEIFS(Raw_data_01!I:I,Raw_data_01!A:A,$A30,Raw_data_01!E:E,10), "")</f>
        <v/>
      </c>
      <c r="BT30" s="2" t="str">
        <f>IF(COUNTIFS(Raw_data_01!A:A,$A30,Raw_data_01!E:E,10)&gt;0,SUMIFS(Raw_data_01!J:J,Raw_data_01!A:A,$A30,Raw_data_01!E:E,10), "")</f>
        <v/>
      </c>
      <c r="BV30">
        <v>3</v>
      </c>
      <c r="BW30">
        <v>14</v>
      </c>
      <c r="BX30" s="2" t="str">
        <f>IF(COUNTIFS(Raw_data_01!A:A,$A30,Raw_data_01!E:E,14)&gt;0,SUMIFS(Raw_data_01!F:F,Raw_data_01!A:A,$A30,Raw_data_01!E:E,14), "")</f>
        <v/>
      </c>
      <c r="BY30" t="str">
        <f>IF(COUNTIFS(Raw_data_01!A:A,$A30,Raw_data_01!E:E,14)&gt;0,SUMIFS(Raw_data_01!G:G,Raw_data_01!A:A,$A30,Raw_data_01!E:E,14), "")</f>
        <v/>
      </c>
      <c r="BZ30" s="2" t="str">
        <f>IF(COUNTIFS(Raw_data_01!A:A,$A30,Raw_data_01!E:E,14)&gt;0,AVERAGEIFS(Raw_data_01!I:I,Raw_data_01!A:A,$A30,Raw_data_01!E:E,14), "")</f>
        <v/>
      </c>
      <c r="CA30" s="2" t="str">
        <f>IF(COUNTIFS(Raw_data_01!A:A,$A30,Raw_data_01!E:E,14)&gt;0,SUMIFS(Raw_data_01!J:J,Raw_data_01!A:A,$A30,Raw_data_01!E:E,14), "")</f>
        <v/>
      </c>
      <c r="CC30">
        <v>3</v>
      </c>
      <c r="CD30">
        <v>13</v>
      </c>
      <c r="CE30" s="2" t="str">
        <f>IF(COUNTIFS(Raw_data_01!A:A,$A30,Raw_data_01!E:E,13)&gt;0,SUMIFS(Raw_data_01!F:F,Raw_data_01!A:A,$A30,Raw_data_01!E:E,13), "")</f>
        <v/>
      </c>
      <c r="CF30" t="str">
        <f>IF(COUNTIFS(Raw_data_01!A:A,$A30,Raw_data_01!E:E,13)&gt;0,SUMIFS(Raw_data_01!G:G,Raw_data_01!A:A,$A30,Raw_data_01!E:E,13), "")</f>
        <v/>
      </c>
      <c r="CG30" s="2" t="str">
        <f>IF(COUNTIFS(Raw_data_01!A:A,$A30,Raw_data_01!E:E,13)&gt;0,AVERAGEIFS(Raw_data_01!I:I,Raw_data_01!A:A,$A30,Raw_data_01!E:E,13), "")</f>
        <v/>
      </c>
      <c r="CH30" s="2" t="str">
        <f>IF(COUNTIFS(Raw_data_01!A:A,$A30,Raw_data_01!E:E,13)&gt;0,SUMIFS(Raw_data_01!J:J,Raw_data_01!A:A,$A30,Raw_data_01!E:E,13), "")</f>
        <v/>
      </c>
      <c r="CJ30">
        <v>3</v>
      </c>
      <c r="CK30">
        <v>11</v>
      </c>
      <c r="CL30" s="2" t="str">
        <f>IF(COUNTIFS(Raw_data_01!A:A,$A30,Raw_data_01!E:E,11)&gt;0,SUMIFS(Raw_data_01!F:F,Raw_data_01!A:A,$A30,Raw_data_01!E:E,11), "")</f>
        <v/>
      </c>
      <c r="CM30" t="str">
        <f>IF(COUNTIFS(Raw_data_01!A:A,$A30,Raw_data_01!E:E,11)&gt;0,SUMIFS(Raw_data_01!G:G,Raw_data_01!A:A,$A30,Raw_data_01!E:E,11), "")</f>
        <v/>
      </c>
      <c r="CN30" s="2" t="str">
        <f>IF(COUNTIFS(Raw_data_01!A:A,$A30,Raw_data_01!E:E,11)&gt;0,AVERAGEIFS(Raw_data_01!I:I,Raw_data_01!A:A,$A30,Raw_data_01!E:E,11), "")</f>
        <v/>
      </c>
      <c r="CO30" s="2" t="str">
        <f>IF(COUNTIFS(Raw_data_01!A:A,$A30,Raw_data_01!E:E,11)&gt;0,SUMIFS(Raw_data_01!J:J,Raw_data_01!A:A,$A30,Raw_data_01!E:E,11), "")</f>
        <v/>
      </c>
      <c r="CQ30">
        <v>3</v>
      </c>
      <c r="CR30">
        <v>15</v>
      </c>
      <c r="CS30" s="2" t="str">
        <f>IF(COUNTIFS(Raw_data_01!A:A,$A30,Raw_data_01!E:E,15)&gt;0,SUMIFS(Raw_data_01!F:F,Raw_data_01!A:A,$A30,Raw_data_01!E:E,15), "")</f>
        <v/>
      </c>
      <c r="CT30" t="str">
        <f>IF(COUNTIFS(Raw_data_01!A:A,$A30,Raw_data_01!E:E,15)&gt;0,SUMIFS(Raw_data_01!G:G,Raw_data_01!A:A,$A30,Raw_data_01!E:E,15), "")</f>
        <v/>
      </c>
      <c r="CU30" s="2" t="str">
        <f>IF(COUNTIFS(Raw_data_01!A:A,$A30,Raw_data_01!E:E,15)&gt;0,AVERAGEIFS(Raw_data_01!I:I,Raw_data_01!A:A,$A30,Raw_data_01!E:E,15), "")</f>
        <v/>
      </c>
      <c r="CV30" s="2" t="str">
        <f>IF(COUNTIFS(Raw_data_01!A:A,$A30,Raw_data_01!E:E,15)&gt;0,SUMIFS(Raw_data_01!J:J,Raw_data_01!A:A,$A30,Raw_data_01!E:E,15), "")</f>
        <v/>
      </c>
      <c r="CX30">
        <v>3</v>
      </c>
      <c r="CY30">
        <v>12</v>
      </c>
      <c r="CZ30" t="str">
        <f>IF(COUNTIFS(Raw_data_01!A:A,$A30,Raw_data_01!E:E,12)&gt;0,SUMIFS(Raw_data_01!G:G,Raw_data_01!A:A,$A30,Raw_data_01!E:E,12),"")</f>
        <v/>
      </c>
      <c r="DA30" s="2" t="str">
        <f>IF(COUNTIFS(Raw_data_01!A:A,$A30,Raw_data_01!E:E,12)&gt;0,AVERAGEIFS(Raw_data_01!I:I,Raw_data_01!A:A,$A30,Raw_data_01!E:E,12),"")</f>
        <v/>
      </c>
      <c r="DB30" t="str">
        <f>IF(COUNTIFS(Raw_data_01!A:A,$A30,Raw_data_01!E:E,12)&gt;0,SUMIFS(Raw_data_01!J:J,Raw_data_01!A:A,$A30,Raw_data_01!E:E,12),"")</f>
        <v/>
      </c>
      <c r="DD30">
        <v>4</v>
      </c>
      <c r="DE30">
        <v>16</v>
      </c>
      <c r="DF30" s="2" t="str">
        <f>IF(COUNTIFS(Raw_data_01!A:A,$A30,Raw_data_01!E:E,16)&gt;0,SUMIFS(Raw_data_01!F:F,Raw_data_01!A:A,$A30,Raw_data_01!E:E,16), "")</f>
        <v/>
      </c>
      <c r="DG30" t="str">
        <f>IF(COUNTIFS(Raw_data_01!A:A,$A30,Raw_data_01!E:E,16)&gt;0,SUMIFS(Raw_data_01!G:G,Raw_data_01!A:A,$A30,Raw_data_01!E:E,16), "")</f>
        <v/>
      </c>
      <c r="DH30" s="2" t="str">
        <f>IF(COUNTIFS(Raw_data_01!A:A,$A30,Raw_data_01!E:E,16)&gt;0,AVERAGEIFS(Raw_data_01!I:I,Raw_data_01!A:A,$A30,Raw_data_01!E:E,16), "")</f>
        <v/>
      </c>
      <c r="DI30" s="2" t="str">
        <f>IF(COUNTIFS(Raw_data_01!A:A,$A30,Raw_data_01!E:E,16)&gt;0,SUMIFS(Raw_data_01!J:J,Raw_data_01!A:A,$A30,Raw_data_01!E:E,16), "")</f>
        <v/>
      </c>
      <c r="DK30">
        <v>4</v>
      </c>
      <c r="DL30">
        <v>17</v>
      </c>
      <c r="DM30" s="2" t="str">
        <f>IF(COUNTIFS(Raw_data_01!A:A,$A30,Raw_data_01!E:E,17)&gt;0,SUMIFS(Raw_data_01!F:F,Raw_data_01!A:A,$A30,Raw_data_01!E:E,17), "")</f>
        <v/>
      </c>
      <c r="DN30" t="str">
        <f>IF(COUNTIFS(Raw_data_01!A:A,$A30,Raw_data_01!E:E,17)&gt;0,SUMIFS(Raw_data_01!G:G,Raw_data_01!A:A,$A30,Raw_data_01!E:E,17), "")</f>
        <v/>
      </c>
      <c r="DO30" s="2" t="str">
        <f>IF(COUNTIFS(Raw_data_01!A:A,$A30,Raw_data_01!E:E,17)&gt;0,AVERAGEIFS(Raw_data_01!I:I,Raw_data_01!A:A,$A30,Raw_data_01!E:E,17), "")</f>
        <v/>
      </c>
      <c r="DP30" s="2" t="str">
        <f>IF(COUNTIFS(Raw_data_01!A:A,$A30,Raw_data_01!E:E,17)&gt;0,SUMIFS(Raw_data_01!J:J,Raw_data_01!A:A,$A30,Raw_data_01!E:E,17), "")</f>
        <v/>
      </c>
      <c r="DR30">
        <v>5</v>
      </c>
      <c r="DS30">
        <v>18</v>
      </c>
      <c r="DT30" s="2" t="str">
        <f>IF(COUNTIFS(Raw_data_01!A:A,$A30,Raw_data_01!E:E,18)&gt;0,SUMIFS(Raw_data_01!F:F,Raw_data_01!A:A,$A30,Raw_data_01!E:E,18), "")</f>
        <v/>
      </c>
      <c r="DU30" t="str">
        <f>IF(COUNTIFS(Raw_data_01!A:A,$A30,Raw_data_01!E:E,18)&gt;0,SUMIFS(Raw_data_01!G:G,Raw_data_01!A:A,$A30,Raw_data_01!E:E,18), "")</f>
        <v/>
      </c>
      <c r="DV30" s="2" t="str">
        <f>IF(COUNTIFS(Raw_data_01!A:A,$A30,Raw_data_01!E:E,18)&gt;0,AVERAGEIFS(Raw_data_01!I:I,Raw_data_01!A:A,$A30,Raw_data_01!E:E,18), "")</f>
        <v/>
      </c>
      <c r="DW30" s="2" t="str">
        <f>IF(COUNTIFS(Raw_data_01!A:A,$A30,Raw_data_01!E:E,18)&gt;0,SUMIFS(Raw_data_01!J:J,Raw_data_01!A:A,$A30,Raw_data_01!E:E,18), "")</f>
        <v/>
      </c>
      <c r="DY30">
        <v>5</v>
      </c>
      <c r="DZ30">
        <v>19</v>
      </c>
      <c r="EA30" t="str">
        <f>IF(COUNTIFS(Raw_data_01!A:A,$A30,Raw_data_01!E:E,19)&gt;0,SUMIFS(Raw_data_01!G:G,Raw_data_01!A:A,$A30,Raw_data_01!E:E,19),"")</f>
        <v/>
      </c>
      <c r="EB30" s="2" t="str">
        <f>IF(COUNTIFS(Raw_data_01!A:A,$A30,Raw_data_01!E:E,19)&gt;0,AVERAGEIFS(Raw_data_01!I:I,Raw_data_01!A:A,$A30,Raw_data_01!E:E,19),"")</f>
        <v/>
      </c>
      <c r="EC30" s="2" t="str">
        <f>IF(COUNTIFS(Raw_data_01!A:A,$A30,Raw_data_01!E:E,19)&gt;0,SUMIFS(Raw_data_01!J:J,Raw_data_01!A:A,$A30,Raw_data_01!E:E,19),"")</f>
        <v/>
      </c>
      <c r="EE30">
        <v>5</v>
      </c>
      <c r="EF30">
        <v>20</v>
      </c>
      <c r="EG30" s="2" t="str">
        <f>IF(COUNTIFS(Raw_data_01!A:A,$A30,Raw_data_01!E:E,20)&gt;0,SUMIFS(Raw_data_01!F:F,Raw_data_01!A:A,$A30,Raw_data_01!E:E,20), "")</f>
        <v/>
      </c>
      <c r="EH30" t="str">
        <f>IF(COUNTIFS(Raw_data_01!A:A,$A30,Raw_data_01!E:E,20)&gt;0,SUMIFS(Raw_data_01!G:G,Raw_data_01!A:A,$A30,Raw_data_01!E:E,20), "")</f>
        <v/>
      </c>
      <c r="EI30" s="2" t="str">
        <f>IF(COUNTIFS(Raw_data_01!A:A,$A30,Raw_data_01!E:E,20)&gt;0,AVERAGEIFS(Raw_data_01!I:I,Raw_data_01!A:A,$A30,Raw_data_01!E:E,20), "")</f>
        <v/>
      </c>
      <c r="EJ30" s="2" t="str">
        <f>IF(COUNTIFS(Raw_data_01!A:A,$A30,Raw_data_01!E:E,20)&gt;0,SUMIFS(Raw_data_01!J:J,Raw_data_01!A:A,$A30,Raw_data_01!E:E,20), "")</f>
        <v/>
      </c>
      <c r="EL30">
        <v>5</v>
      </c>
      <c r="EM30">
        <v>21</v>
      </c>
      <c r="EN30" s="2" t="str">
        <f>IF(COUNTIFS(Raw_data_01!A:A,$A30,Raw_data_01!E:E,21)&gt;0,SUMIFS(Raw_data_01!F:F,Raw_data_01!A:A,$A30,Raw_data_01!E:E,21), "")</f>
        <v/>
      </c>
      <c r="EO30" t="str">
        <f>IF(COUNTIFS(Raw_data_01!A:A,$A30,Raw_data_01!E:E,21)&gt;0,SUMIFS(Raw_data_01!G:G,Raw_data_01!A:A,$A30,Raw_data_01!E:E,21), "")</f>
        <v/>
      </c>
      <c r="EP30" s="2" t="str">
        <f>IF(COUNTIFS(Raw_data_01!A:A,$A30,Raw_data_01!E:E,21)&gt;0,AVERAGEIFS(Raw_data_01!I:I,Raw_data_01!A:A,$A30,Raw_data_01!E:E,21), "")</f>
        <v/>
      </c>
      <c r="EQ30" s="2" t="str">
        <f>IF(COUNTIFS(Raw_data_01!A:A,$A30,Raw_data_01!E:E,21)&gt;0,SUMIFS(Raw_data_01!J:J,Raw_data_01!A:A,$A30,Raw_data_01!E:E,21), "")</f>
        <v/>
      </c>
      <c r="ES30">
        <v>6</v>
      </c>
      <c r="ET30">
        <v>22</v>
      </c>
      <c r="EU30" t="str">
        <f>IF(COUNTIFS(Raw_data_01!A:A,$A30,Raw_data_01!E:E,22)&gt;0,SUMIFS(Raw_data_01!G:G,Raw_data_01!A:A,$A30,Raw_data_01!E:E,22),"")</f>
        <v/>
      </c>
      <c r="EV30" s="2" t="str">
        <f>IF(COUNTIFS(Raw_data_01!A:A,$A30,Raw_data_01!E:E,22)&gt;0,AVERAGEIFS(Raw_data_01!I:I,Raw_data_01!A:A,$A30,Raw_data_01!E:E,22),"")</f>
        <v/>
      </c>
      <c r="EW30" s="2" t="str">
        <f>IF(COUNTIFS(Raw_data_01!A:A,$A30,Raw_data_01!E:E,22)&gt;0,SUMIFS(Raw_data_01!J:J,Raw_data_01!A:A,$A30,Raw_data_01!E:E,22),"")</f>
        <v/>
      </c>
      <c r="EY30">
        <v>6</v>
      </c>
      <c r="EZ30">
        <v>23</v>
      </c>
      <c r="FA30" t="str">
        <f>IF(COUNTIFS(Raw_data_01!A:A,$A30,Raw_data_01!E:E,23)&gt;0,SUMIFS(Raw_data_01!G:G,Raw_data_01!A:A,$A30,Raw_data_01!E:E,23),"")</f>
        <v/>
      </c>
      <c r="FB30" s="2" t="str">
        <f>IF(COUNTIFS(Raw_data_01!A:A,$A30,Raw_data_01!E:E,23)&gt;0,AVERAGEIFS(Raw_data_01!I:I,Raw_data_01!A:A,$A30,Raw_data_01!E:E,23),"")</f>
        <v/>
      </c>
      <c r="FC30" s="2" t="str">
        <f>IF(COUNTIFS(Raw_data_01!A:A,$A30,Raw_data_01!E:E,23)&gt;0,SUMIFS(Raw_data_01!J:J,Raw_data_01!A:A,$A30,Raw_data_01!E:E,23),"")</f>
        <v/>
      </c>
      <c r="FE30">
        <v>6</v>
      </c>
      <c r="FF30">
        <v>24</v>
      </c>
      <c r="FG30" t="str">
        <f>IF(COUNTIFS(Raw_data_01!A:A,$A30,Raw_data_01!E:E,24)&gt;0,SUMIFS(Raw_data_01!G:G,Raw_data_01!A:A,$A30,Raw_data_01!E:E,24),"")</f>
        <v/>
      </c>
      <c r="FH30" s="2" t="str">
        <f>IF(COUNTIFS(Raw_data_01!A:A,$A30,Raw_data_01!E:E,24)&gt;0,AVERAGEIFS(Raw_data_01!I:I,Raw_data_01!A:A,$A30,Raw_data_01!E:E,24),"")</f>
        <v/>
      </c>
      <c r="FI30" s="2" t="str">
        <f>IF(COUNTIFS(Raw_data_01!A:A,$A30,Raw_data_01!E:E,24)&gt;0,SUMIFS(Raw_data_01!J:J,Raw_data_01!A:A,$A30,Raw_data_01!E:E,24),"")</f>
        <v/>
      </c>
      <c r="FK30">
        <v>7</v>
      </c>
      <c r="FL30">
        <v>25</v>
      </c>
      <c r="FM30" t="str">
        <f>IF(COUNTIFS(Raw_data_01!A:A,$A30,Raw_data_01!E:E,25)&gt;0,SUMIFS(Raw_data_01!G:G,Raw_data_01!A:A,$A30,Raw_data_01!E:E,25),"")</f>
        <v/>
      </c>
      <c r="FN30" s="2" t="str">
        <f>IF(COUNTIFS(Raw_data_01!A:A,$A30,Raw_data_01!E:E,25)&gt;0,AVERAGEIFS(Raw_data_01!I:I,Raw_data_01!A:A,$A30,Raw_data_01!E:E,25),"")</f>
        <v/>
      </c>
      <c r="FO30" s="2" t="str">
        <f>IF(COUNTIFS(Raw_data_01!A:A,$A30,Raw_data_01!E:E,25)&gt;0,SUMIFS(Raw_data_01!J:J,Raw_data_01!A:A,$A30,Raw_data_01!E:E,25),"")</f>
        <v/>
      </c>
      <c r="FQ30">
        <v>7</v>
      </c>
      <c r="FR30">
        <v>26</v>
      </c>
      <c r="FS30" t="str">
        <f>IF(COUNTIFS(Raw_data_01!A:A,$A30,Raw_data_01!E:E,26)&gt;0,SUMIFS(Raw_data_01!G:G,Raw_data_01!A:A,$A30,Raw_data_01!E:E,26),"")</f>
        <v/>
      </c>
      <c r="FT30" s="2" t="str">
        <f>IF(COUNTIFS(Raw_data_01!A:A,$A30,Raw_data_01!E:E,26)&gt;0,AVERAGEIFS(Raw_data_01!I:I,Raw_data_01!A:A,$A30,Raw_data_01!E:E,26),"")</f>
        <v/>
      </c>
      <c r="FU30" s="2" t="str">
        <f>IF(COUNTIFS(Raw_data_01!A:A,$A30,Raw_data_01!E:E,26)&gt;0,SUMIFS(Raw_data_01!J:J,Raw_data_01!A:A,$A30,Raw_data_01!E:E,26),"")</f>
        <v/>
      </c>
      <c r="FW30">
        <v>7</v>
      </c>
      <c r="FX30">
        <v>27</v>
      </c>
      <c r="FY30" t="str">
        <f>IF(COUNTIFS(Raw_data_01!A:A,$A30,Raw_data_01!E:E,27)&gt;0,SUMIFS(Raw_data_01!G:G,Raw_data_01!A:A,$A30,Raw_data_01!E:E,27),"")</f>
        <v/>
      </c>
      <c r="FZ30" s="2" t="str">
        <f>IF(COUNTIFS(Raw_data_01!A:A,$A30,Raw_data_01!E:E,27)&gt;0,AVERAGEIFS(Raw_data_01!I:I,Raw_data_01!A:A,$A30,Raw_data_01!E:E,27),"")</f>
        <v/>
      </c>
      <c r="GA30" s="2" t="str">
        <f>IF(COUNTIFS(Raw_data_01!A:A,$A30,Raw_data_01!E:E,27)&gt;0,SUMIFS(Raw_data_01!J:J,Raw_data_01!A:A,$A30,Raw_data_01!E:E,27),"")</f>
        <v/>
      </c>
      <c r="GC30">
        <v>7</v>
      </c>
      <c r="GD30">
        <v>28</v>
      </c>
      <c r="GE30" t="str">
        <f>IF(COUNTIFS(Raw_data_01!A:A,$A30,Raw_data_01!E:E,28)&gt;0,SUMIFS(Raw_data_01!G:G,Raw_data_01!A:A,$A30,Raw_data_01!E:E,28),"")</f>
        <v/>
      </c>
      <c r="GF30" s="2" t="str">
        <f>IF(COUNTIFS(Raw_data_01!A:A,$A30,Raw_data_01!E:E,28)&gt;0,AVERAGEIFS(Raw_data_01!I:I,Raw_data_01!A:A,$A30,Raw_data_01!E:E,28),"")</f>
        <v/>
      </c>
      <c r="GG30" s="2" t="str">
        <f>IF(COUNTIFS(Raw_data_01!A:A,$A30,Raw_data_01!E:E,28)&gt;0,SUMIFS(Raw_data_01!J:J,Raw_data_01!A:A,$A30,Raw_data_01!E:E,28),"")</f>
        <v/>
      </c>
    </row>
    <row r="31" spans="1:189" x14ac:dyDescent="0.25">
      <c r="A31" t="s">
        <v>73</v>
      </c>
      <c r="B31" s="2">
        <f>IF(D30&lt;&gt;0, D30, IFERROR(INDEX(D3:D$30, MATCH(1, D3:D$30&lt;&gt;0, 0)), LOOKUP(2, 1/(D3:D$30&lt;&gt;0), D3:D$30)))</f>
        <v>540</v>
      </c>
      <c r="C31" s="2"/>
      <c r="D31" s="2">
        <f t="shared" si="0"/>
        <v>540</v>
      </c>
      <c r="F31">
        <v>1</v>
      </c>
      <c r="G31">
        <v>1</v>
      </c>
      <c r="H31" s="2" t="str">
        <f>IF(COUNTIFS(Raw_data_01!A:A,$A31,Raw_data_01!E:E,1)&gt;0,SUMIFS(Raw_data_01!F:F,Raw_data_01!A:A,$A31,Raw_data_01!E:E,1), "")</f>
        <v/>
      </c>
      <c r="I31" t="str">
        <f>IF(COUNTIFS(Raw_data_01!A:A,$A31,Raw_data_01!E:E,1)&gt;0,SUMIFS(Raw_data_01!G:G,Raw_data_01!A:A,$A31,Raw_data_01!E:E,1), "")</f>
        <v/>
      </c>
      <c r="J31" s="2" t="str">
        <f>IF(COUNTIFS(Raw_data_01!A:A,$A31,Raw_data_01!E:E,1)&gt;0,AVERAGEIFS(Raw_data_01!I:I,Raw_data_01!A:A,$A31,Raw_data_01!E:E,1), "")</f>
        <v/>
      </c>
      <c r="K31" s="2" t="str">
        <f>IF(COUNTIFS(Raw_data_01!A:A,$A31,Raw_data_01!E:E,1)&gt;0,SUMIFS(Raw_data_01!J:J,Raw_data_01!A:A,$A31,Raw_data_01!E:E,1), "")</f>
        <v/>
      </c>
      <c r="M31">
        <v>1</v>
      </c>
      <c r="N31">
        <v>2</v>
      </c>
      <c r="O31" s="2" t="str">
        <f>IF(COUNTIFS(Raw_data_01!A:A,$A31,Raw_data_01!E:E,2)&gt;0,SUMIFS(Raw_data_01!F:F,Raw_data_01!A:A,$A31,Raw_data_01!E:E,2), "")</f>
        <v/>
      </c>
      <c r="P31" t="str">
        <f>IF(COUNTIFS(Raw_data_01!A:A,$A31,Raw_data_01!E:E,2)&gt;0,SUMIFS(Raw_data_01!G:G,Raw_data_01!A:A,$A31,Raw_data_01!E:E,2), "")</f>
        <v/>
      </c>
      <c r="Q31" s="2" t="str">
        <f>IF(COUNTIFS(Raw_data_01!A:A,$A31,Raw_data_01!E:E,2)&gt;0,AVERAGEIFS(Raw_data_01!I:I,Raw_data_01!A:A,$A31,Raw_data_01!E:E,2), "")</f>
        <v/>
      </c>
      <c r="R31" s="2" t="str">
        <f>IF(COUNTIFS(Raw_data_01!A:A,$A31,Raw_data_01!E:E,2)&gt;0,SUMIFS(Raw_data_01!J:J,Raw_data_01!A:A,$A31,Raw_data_01!E:E,2), "")</f>
        <v/>
      </c>
      <c r="T31">
        <v>1</v>
      </c>
      <c r="U31">
        <v>3</v>
      </c>
      <c r="V31" s="2" t="str">
        <f>IF(COUNTIFS(Raw_data_01!A:A,$A31,Raw_data_01!E:E,3)&gt;0,SUMIFS(Raw_data_01!F:F,Raw_data_01!A:A,$A31,Raw_data_01!E:E,3), "")</f>
        <v/>
      </c>
      <c r="W31" t="str">
        <f>IF(COUNTIFS(Raw_data_01!A:A,$A31,Raw_data_01!E:E,3)&gt;0,SUMIFS(Raw_data_01!G:G,Raw_data_01!A:A,$A31,Raw_data_01!E:E,3), "")</f>
        <v/>
      </c>
      <c r="X31" s="2" t="str">
        <f>IF(COUNTIFS(Raw_data_01!A:A,$A31,Raw_data_01!E:E,3)&gt;0,AVERAGEIFS(Raw_data_01!I:I,Raw_data_01!A:A,$A31,Raw_data_01!E:E,3), "")</f>
        <v/>
      </c>
      <c r="Y31" s="2" t="str">
        <f>IF(COUNTIFS(Raw_data_01!A:A,$A31,Raw_data_01!E:E,3)&gt;0,SUMIFS(Raw_data_01!J:J,Raw_data_01!A:A,$A31,Raw_data_01!E:E,3), "")</f>
        <v/>
      </c>
      <c r="AA31">
        <v>1</v>
      </c>
      <c r="AB31">
        <v>8</v>
      </c>
      <c r="AC31" s="2" t="str">
        <f>IF(COUNTIFS(Raw_data_01!A:A,$A31,Raw_data_01!E:E,8)&gt;0,SUMIFS(Raw_data_01!F:F,Raw_data_01!A:A,$A31,Raw_data_01!E:E,8), "")</f>
        <v/>
      </c>
      <c r="AD31" t="str">
        <f>IF(COUNTIFS(Raw_data_01!A:A,$A31,Raw_data_01!E:E,8)&gt;0,SUMIFS(Raw_data_01!G:G,Raw_data_01!A:A,$A31,Raw_data_01!E:E,8), "")</f>
        <v/>
      </c>
      <c r="AE31" s="2" t="str">
        <f>IF(COUNTIFS(Raw_data_01!A:A,$A31,Raw_data_01!E:E,8)&gt;0,AVERAGEIFS(Raw_data_01!I:I,Raw_data_01!A:A,$A31,Raw_data_01!E:E,8), "")</f>
        <v/>
      </c>
      <c r="AF31" s="2" t="str">
        <f>IF(COUNTIFS(Raw_data_01!A:A,$A31,Raw_data_01!E:E,8)&gt;0,SUMIFS(Raw_data_01!J:J,Raw_data_01!A:A,$A31,Raw_data_01!E:E,8), "")</f>
        <v/>
      </c>
      <c r="AH31">
        <v>1</v>
      </c>
      <c r="AI31">
        <v>6</v>
      </c>
      <c r="AJ31" s="2" t="str">
        <f>IF(COUNTIFS(Raw_data_01!A:A,$A31,Raw_data_01!E:E,6)&gt;0,SUMIFS(Raw_data_01!F:F,Raw_data_01!A:A,$A31,Raw_data_01!E:E,6), "")</f>
        <v/>
      </c>
      <c r="AK31" t="str">
        <f>IF(COUNTIFS(Raw_data_01!A:A,$A31,Raw_data_01!E:E,6)&gt;0,SUMIFS(Raw_data_01!G:G,Raw_data_01!A:A,$A31,Raw_data_01!E:E,6), "")</f>
        <v/>
      </c>
      <c r="AL31" s="2" t="str">
        <f>IF(COUNTIFS(Raw_data_01!A:A,$A31,Raw_data_01!E:E,6)&gt;0,AVERAGEIFS(Raw_data_01!I:I,Raw_data_01!A:A,$A31,Raw_data_01!E:E,6), "")</f>
        <v/>
      </c>
      <c r="AM31" s="2" t="str">
        <f>IF(COUNTIFS(Raw_data_01!A:A,$A31,Raw_data_01!E:E,6)&gt;0,SUMIFS(Raw_data_01!J:J,Raw_data_01!A:A,$A31,Raw_data_01!E:E,6), "")</f>
        <v/>
      </c>
      <c r="AO31">
        <v>1</v>
      </c>
      <c r="AP31">
        <v>7</v>
      </c>
      <c r="AQ31" s="2" t="str">
        <f>IF(COUNTIFS(Raw_data_01!A:A,$A31,Raw_data_01!E:E,7)&gt;0,SUMIFS(Raw_data_01!F:F,Raw_data_01!A:A,$A31,Raw_data_01!E:E,7), "")</f>
        <v/>
      </c>
      <c r="AR31" t="str">
        <f>IF(COUNTIFS(Raw_data_01!A:A,$A31,Raw_data_01!E:E,7)&gt;0,SUMIFS(Raw_data_01!G:G,Raw_data_01!A:A,$A31,Raw_data_01!E:E,7), "")</f>
        <v/>
      </c>
      <c r="AS31" s="2" t="str">
        <f>IF(COUNTIFS(Raw_data_01!A:A,$A31,Raw_data_01!E:E,7)&gt;0,AVERAGEIFS(Raw_data_01!I:I,Raw_data_01!A:A,$A31,Raw_data_01!E:E,7), "")</f>
        <v/>
      </c>
      <c r="AT31" s="2" t="str">
        <f>IF(COUNTIFS(Raw_data_01!A:A,$A31,Raw_data_01!E:E,7)&gt;0,SUMIFS(Raw_data_01!J:J,Raw_data_01!A:A,$A31,Raw_data_01!E:E,7), "")</f>
        <v/>
      </c>
      <c r="AV31">
        <v>2</v>
      </c>
      <c r="AW31">
        <v>4</v>
      </c>
      <c r="AX31" t="str">
        <f>IF(COUNTIFS(Raw_data_01!A:A,$A31,Raw_data_01!E:E,4)&gt;0,SUMIFS(Raw_data_01!G:G,Raw_data_01!A:A,$A31,Raw_data_01!E:E,4),"")</f>
        <v/>
      </c>
      <c r="AY31" s="2" t="str">
        <f>IF(COUNTIFS(Raw_data_01!A:A,$A31,Raw_data_01!E:E,4)&gt;0,AVERAGEIFS(Raw_data_01!I:I,Raw_data_01!A:A,$A31,Raw_data_01!E:E,4),"")</f>
        <v/>
      </c>
      <c r="AZ31" s="2" t="str">
        <f>IF(COUNTIFS(Raw_data_01!A:A,$A31,Raw_data_01!E:E,4)&gt;0,SUMIFS(Raw_data_01!J:J,Raw_data_01!A:A,$A31,Raw_data_01!E:E,4),"")</f>
        <v/>
      </c>
      <c r="BB31">
        <v>2</v>
      </c>
      <c r="BC31">
        <v>5</v>
      </c>
      <c r="BD31" t="str">
        <f>IF(COUNTIFS(Raw_data_01!A:A,$A31,Raw_data_01!E:E,5)&gt;0,SUMIFS(Raw_data_01!G:G,Raw_data_01!A:A,$A31,Raw_data_01!E:E,5),"")</f>
        <v/>
      </c>
      <c r="BE31" s="2" t="str">
        <f>IF(COUNTIFS(Raw_data_01!A:A,$A31,Raw_data_01!E:E,5)&gt;0,AVERAGEIFS(Raw_data_01!I:I,Raw_data_01!A:A,$A31,Raw_data_01!E:E,5),"")</f>
        <v/>
      </c>
      <c r="BF31" s="2" t="str">
        <f>IF(COUNTIFS(Raw_data_01!A:A,$A31,Raw_data_01!E:E,5)&gt;0,SUMIFS(Raw_data_01!J:J,Raw_data_01!A:A,$A31,Raw_data_01!E:E,5),"")</f>
        <v/>
      </c>
      <c r="BH31">
        <v>3</v>
      </c>
      <c r="BI31">
        <v>9</v>
      </c>
      <c r="BJ31" s="2" t="str">
        <f>IF(COUNTIFS(Raw_data_01!A:A,$A31,Raw_data_01!E:E,9)&gt;0,SUMIFS(Raw_data_01!F:F,Raw_data_01!A:A,$A31,Raw_data_01!E:E,9), "")</f>
        <v/>
      </c>
      <c r="BK31" t="str">
        <f>IF(COUNTIFS(Raw_data_01!A:A,$A31,Raw_data_01!E:E,9)&gt;0,SUMIFS(Raw_data_01!G:G,Raw_data_01!A:A,$A31,Raw_data_01!E:E,9), "")</f>
        <v/>
      </c>
      <c r="BL31" s="2" t="str">
        <f>IF(COUNTIFS(Raw_data_01!A:A,$A31,Raw_data_01!E:E,9)&gt;0,AVERAGEIFS(Raw_data_01!I:I,Raw_data_01!A:A,$A31,Raw_data_01!E:E,9), "")</f>
        <v/>
      </c>
      <c r="BM31" s="2" t="str">
        <f>IF(COUNTIFS(Raw_data_01!A:A,$A31,Raw_data_01!E:E,9)&gt;0,SUMIFS(Raw_data_01!J:J,Raw_data_01!A:A,$A31,Raw_data_01!E:E,9), "")</f>
        <v/>
      </c>
      <c r="BO31">
        <v>3</v>
      </c>
      <c r="BP31">
        <v>10</v>
      </c>
      <c r="BQ31" s="2" t="str">
        <f>IF(COUNTIFS(Raw_data_01!A:A,$A31,Raw_data_01!E:E,10)&gt;0,SUMIFS(Raw_data_01!F:F,Raw_data_01!A:A,$A31,Raw_data_01!E:E,10), "")</f>
        <v/>
      </c>
      <c r="BR31" t="str">
        <f>IF(COUNTIFS(Raw_data_01!A:A,$A31,Raw_data_01!E:E,10)&gt;0,SUMIFS(Raw_data_01!G:G,Raw_data_01!A:A,$A31,Raw_data_01!E:E,10), "")</f>
        <v/>
      </c>
      <c r="BS31" s="2" t="str">
        <f>IF(COUNTIFS(Raw_data_01!A:A,$A31,Raw_data_01!E:E,10)&gt;0,AVERAGEIFS(Raw_data_01!I:I,Raw_data_01!A:A,$A31,Raw_data_01!E:E,10), "")</f>
        <v/>
      </c>
      <c r="BT31" s="2" t="str">
        <f>IF(COUNTIFS(Raw_data_01!A:A,$A31,Raw_data_01!E:E,10)&gt;0,SUMIFS(Raw_data_01!J:J,Raw_data_01!A:A,$A31,Raw_data_01!E:E,10), "")</f>
        <v/>
      </c>
      <c r="BV31">
        <v>3</v>
      </c>
      <c r="BW31">
        <v>14</v>
      </c>
      <c r="BX31" s="2" t="str">
        <f>IF(COUNTIFS(Raw_data_01!A:A,$A31,Raw_data_01!E:E,14)&gt;0,SUMIFS(Raw_data_01!F:F,Raw_data_01!A:A,$A31,Raw_data_01!E:E,14), "")</f>
        <v/>
      </c>
      <c r="BY31" t="str">
        <f>IF(COUNTIFS(Raw_data_01!A:A,$A31,Raw_data_01!E:E,14)&gt;0,SUMIFS(Raw_data_01!G:G,Raw_data_01!A:A,$A31,Raw_data_01!E:E,14), "")</f>
        <v/>
      </c>
      <c r="BZ31" s="2" t="str">
        <f>IF(COUNTIFS(Raw_data_01!A:A,$A31,Raw_data_01!E:E,14)&gt;0,AVERAGEIFS(Raw_data_01!I:I,Raw_data_01!A:A,$A31,Raw_data_01!E:E,14), "")</f>
        <v/>
      </c>
      <c r="CA31" s="2" t="str">
        <f>IF(COUNTIFS(Raw_data_01!A:A,$A31,Raw_data_01!E:E,14)&gt;0,SUMIFS(Raw_data_01!J:J,Raw_data_01!A:A,$A31,Raw_data_01!E:E,14), "")</f>
        <v/>
      </c>
      <c r="CC31">
        <v>3</v>
      </c>
      <c r="CD31">
        <v>13</v>
      </c>
      <c r="CE31" s="2" t="str">
        <f>IF(COUNTIFS(Raw_data_01!A:A,$A31,Raw_data_01!E:E,13)&gt;0,SUMIFS(Raw_data_01!F:F,Raw_data_01!A:A,$A31,Raw_data_01!E:E,13), "")</f>
        <v/>
      </c>
      <c r="CF31" t="str">
        <f>IF(COUNTIFS(Raw_data_01!A:A,$A31,Raw_data_01!E:E,13)&gt;0,SUMIFS(Raw_data_01!G:G,Raw_data_01!A:A,$A31,Raw_data_01!E:E,13), "")</f>
        <v/>
      </c>
      <c r="CG31" s="2" t="str">
        <f>IF(COUNTIFS(Raw_data_01!A:A,$A31,Raw_data_01!E:E,13)&gt;0,AVERAGEIFS(Raw_data_01!I:I,Raw_data_01!A:A,$A31,Raw_data_01!E:E,13), "")</f>
        <v/>
      </c>
      <c r="CH31" s="2" t="str">
        <f>IF(COUNTIFS(Raw_data_01!A:A,$A31,Raw_data_01!E:E,13)&gt;0,SUMIFS(Raw_data_01!J:J,Raw_data_01!A:A,$A31,Raw_data_01!E:E,13), "")</f>
        <v/>
      </c>
      <c r="CJ31">
        <v>3</v>
      </c>
      <c r="CK31">
        <v>11</v>
      </c>
      <c r="CL31" s="2" t="str">
        <f>IF(COUNTIFS(Raw_data_01!A:A,$A31,Raw_data_01!E:E,11)&gt;0,SUMIFS(Raw_data_01!F:F,Raw_data_01!A:A,$A31,Raw_data_01!E:E,11), "")</f>
        <v/>
      </c>
      <c r="CM31" t="str">
        <f>IF(COUNTIFS(Raw_data_01!A:A,$A31,Raw_data_01!E:E,11)&gt;0,SUMIFS(Raw_data_01!G:G,Raw_data_01!A:A,$A31,Raw_data_01!E:E,11), "")</f>
        <v/>
      </c>
      <c r="CN31" s="2" t="str">
        <f>IF(COUNTIFS(Raw_data_01!A:A,$A31,Raw_data_01!E:E,11)&gt;0,AVERAGEIFS(Raw_data_01!I:I,Raw_data_01!A:A,$A31,Raw_data_01!E:E,11), "")</f>
        <v/>
      </c>
      <c r="CO31" s="2" t="str">
        <f>IF(COUNTIFS(Raw_data_01!A:A,$A31,Raw_data_01!E:E,11)&gt;0,SUMIFS(Raw_data_01!J:J,Raw_data_01!A:A,$A31,Raw_data_01!E:E,11), "")</f>
        <v/>
      </c>
      <c r="CQ31">
        <v>3</v>
      </c>
      <c r="CR31">
        <v>15</v>
      </c>
      <c r="CS31" s="2" t="str">
        <f>IF(COUNTIFS(Raw_data_01!A:A,$A31,Raw_data_01!E:E,15)&gt;0,SUMIFS(Raw_data_01!F:F,Raw_data_01!A:A,$A31,Raw_data_01!E:E,15), "")</f>
        <v/>
      </c>
      <c r="CT31" t="str">
        <f>IF(COUNTIFS(Raw_data_01!A:A,$A31,Raw_data_01!E:E,15)&gt;0,SUMIFS(Raw_data_01!G:G,Raw_data_01!A:A,$A31,Raw_data_01!E:E,15), "")</f>
        <v/>
      </c>
      <c r="CU31" s="2" t="str">
        <f>IF(COUNTIFS(Raw_data_01!A:A,$A31,Raw_data_01!E:E,15)&gt;0,AVERAGEIFS(Raw_data_01!I:I,Raw_data_01!A:A,$A31,Raw_data_01!E:E,15), "")</f>
        <v/>
      </c>
      <c r="CV31" s="2" t="str">
        <f>IF(COUNTIFS(Raw_data_01!A:A,$A31,Raw_data_01!E:E,15)&gt;0,SUMIFS(Raw_data_01!J:J,Raw_data_01!A:A,$A31,Raw_data_01!E:E,15), "")</f>
        <v/>
      </c>
      <c r="CX31">
        <v>3</v>
      </c>
      <c r="CY31">
        <v>12</v>
      </c>
      <c r="CZ31" t="str">
        <f>IF(COUNTIFS(Raw_data_01!A:A,$A31,Raw_data_01!E:E,12)&gt;0,SUMIFS(Raw_data_01!G:G,Raw_data_01!A:A,$A31,Raw_data_01!E:E,12),"")</f>
        <v/>
      </c>
      <c r="DA31" s="2" t="str">
        <f>IF(COUNTIFS(Raw_data_01!A:A,$A31,Raw_data_01!E:E,12)&gt;0,AVERAGEIFS(Raw_data_01!I:I,Raw_data_01!A:A,$A31,Raw_data_01!E:E,12),"")</f>
        <v/>
      </c>
      <c r="DB31" t="str">
        <f>IF(COUNTIFS(Raw_data_01!A:A,$A31,Raw_data_01!E:E,12)&gt;0,SUMIFS(Raw_data_01!J:J,Raw_data_01!A:A,$A31,Raw_data_01!E:E,12),"")</f>
        <v/>
      </c>
      <c r="DD31">
        <v>4</v>
      </c>
      <c r="DE31">
        <v>16</v>
      </c>
      <c r="DF31" s="2" t="str">
        <f>IF(COUNTIFS(Raw_data_01!A:A,$A31,Raw_data_01!E:E,16)&gt;0,SUMIFS(Raw_data_01!F:F,Raw_data_01!A:A,$A31,Raw_data_01!E:E,16), "")</f>
        <v/>
      </c>
      <c r="DG31" t="str">
        <f>IF(COUNTIFS(Raw_data_01!A:A,$A31,Raw_data_01!E:E,16)&gt;0,SUMIFS(Raw_data_01!G:G,Raw_data_01!A:A,$A31,Raw_data_01!E:E,16), "")</f>
        <v/>
      </c>
      <c r="DH31" s="2" t="str">
        <f>IF(COUNTIFS(Raw_data_01!A:A,$A31,Raw_data_01!E:E,16)&gt;0,AVERAGEIFS(Raw_data_01!I:I,Raw_data_01!A:A,$A31,Raw_data_01!E:E,16), "")</f>
        <v/>
      </c>
      <c r="DI31" s="2" t="str">
        <f>IF(COUNTIFS(Raw_data_01!A:A,$A31,Raw_data_01!E:E,16)&gt;0,SUMIFS(Raw_data_01!J:J,Raw_data_01!A:A,$A31,Raw_data_01!E:E,16), "")</f>
        <v/>
      </c>
      <c r="DK31">
        <v>4</v>
      </c>
      <c r="DL31">
        <v>17</v>
      </c>
      <c r="DM31" s="2" t="str">
        <f>IF(COUNTIFS(Raw_data_01!A:A,$A31,Raw_data_01!E:E,17)&gt;0,SUMIFS(Raw_data_01!F:F,Raw_data_01!A:A,$A31,Raw_data_01!E:E,17), "")</f>
        <v/>
      </c>
      <c r="DN31" t="str">
        <f>IF(COUNTIFS(Raw_data_01!A:A,$A31,Raw_data_01!E:E,17)&gt;0,SUMIFS(Raw_data_01!G:G,Raw_data_01!A:A,$A31,Raw_data_01!E:E,17), "")</f>
        <v/>
      </c>
      <c r="DO31" s="2" t="str">
        <f>IF(COUNTIFS(Raw_data_01!A:A,$A31,Raw_data_01!E:E,17)&gt;0,AVERAGEIFS(Raw_data_01!I:I,Raw_data_01!A:A,$A31,Raw_data_01!E:E,17), "")</f>
        <v/>
      </c>
      <c r="DP31" s="2" t="str">
        <f>IF(COUNTIFS(Raw_data_01!A:A,$A31,Raw_data_01!E:E,17)&gt;0,SUMIFS(Raw_data_01!J:J,Raw_data_01!A:A,$A31,Raw_data_01!E:E,17), "")</f>
        <v/>
      </c>
      <c r="DR31">
        <v>5</v>
      </c>
      <c r="DS31">
        <v>18</v>
      </c>
      <c r="DT31" s="2" t="str">
        <f>IF(COUNTIFS(Raw_data_01!A:A,$A31,Raw_data_01!E:E,18)&gt;0,SUMIFS(Raw_data_01!F:F,Raw_data_01!A:A,$A31,Raw_data_01!E:E,18), "")</f>
        <v/>
      </c>
      <c r="DU31" t="str">
        <f>IF(COUNTIFS(Raw_data_01!A:A,$A31,Raw_data_01!E:E,18)&gt;0,SUMIFS(Raw_data_01!G:G,Raw_data_01!A:A,$A31,Raw_data_01!E:E,18), "")</f>
        <v/>
      </c>
      <c r="DV31" s="2" t="str">
        <f>IF(COUNTIFS(Raw_data_01!A:A,$A31,Raw_data_01!E:E,18)&gt;0,AVERAGEIFS(Raw_data_01!I:I,Raw_data_01!A:A,$A31,Raw_data_01!E:E,18), "")</f>
        <v/>
      </c>
      <c r="DW31" s="2" t="str">
        <f>IF(COUNTIFS(Raw_data_01!A:A,$A31,Raw_data_01!E:E,18)&gt;0,SUMIFS(Raw_data_01!J:J,Raw_data_01!A:A,$A31,Raw_data_01!E:E,18), "")</f>
        <v/>
      </c>
      <c r="DY31">
        <v>5</v>
      </c>
      <c r="DZ31">
        <v>19</v>
      </c>
      <c r="EA31" t="str">
        <f>IF(COUNTIFS(Raw_data_01!A:A,$A31,Raw_data_01!E:E,19)&gt;0,SUMIFS(Raw_data_01!G:G,Raw_data_01!A:A,$A31,Raw_data_01!E:E,19),"")</f>
        <v/>
      </c>
      <c r="EB31" s="2" t="str">
        <f>IF(COUNTIFS(Raw_data_01!A:A,$A31,Raw_data_01!E:E,19)&gt;0,AVERAGEIFS(Raw_data_01!I:I,Raw_data_01!A:A,$A31,Raw_data_01!E:E,19),"")</f>
        <v/>
      </c>
      <c r="EC31" s="2" t="str">
        <f>IF(COUNTIFS(Raw_data_01!A:A,$A31,Raw_data_01!E:E,19)&gt;0,SUMIFS(Raw_data_01!J:J,Raw_data_01!A:A,$A31,Raw_data_01!E:E,19),"")</f>
        <v/>
      </c>
      <c r="EE31">
        <v>5</v>
      </c>
      <c r="EF31">
        <v>20</v>
      </c>
      <c r="EG31" s="2" t="str">
        <f>IF(COUNTIFS(Raw_data_01!A:A,$A31,Raw_data_01!E:E,20)&gt;0,SUMIFS(Raw_data_01!F:F,Raw_data_01!A:A,$A31,Raw_data_01!E:E,20), "")</f>
        <v/>
      </c>
      <c r="EH31" t="str">
        <f>IF(COUNTIFS(Raw_data_01!A:A,$A31,Raw_data_01!E:E,20)&gt;0,SUMIFS(Raw_data_01!G:G,Raw_data_01!A:A,$A31,Raw_data_01!E:E,20), "")</f>
        <v/>
      </c>
      <c r="EI31" s="2" t="str">
        <f>IF(COUNTIFS(Raw_data_01!A:A,$A31,Raw_data_01!E:E,20)&gt;0,AVERAGEIFS(Raw_data_01!I:I,Raw_data_01!A:A,$A31,Raw_data_01!E:E,20), "")</f>
        <v/>
      </c>
      <c r="EJ31" s="2" t="str">
        <f>IF(COUNTIFS(Raw_data_01!A:A,$A31,Raw_data_01!E:E,20)&gt;0,SUMIFS(Raw_data_01!J:J,Raw_data_01!A:A,$A31,Raw_data_01!E:E,20), "")</f>
        <v/>
      </c>
      <c r="EL31">
        <v>5</v>
      </c>
      <c r="EM31">
        <v>21</v>
      </c>
      <c r="EN31" s="2" t="str">
        <f>IF(COUNTIFS(Raw_data_01!A:A,$A31,Raw_data_01!E:E,21)&gt;0,SUMIFS(Raw_data_01!F:F,Raw_data_01!A:A,$A31,Raw_data_01!E:E,21), "")</f>
        <v/>
      </c>
      <c r="EO31" t="str">
        <f>IF(COUNTIFS(Raw_data_01!A:A,$A31,Raw_data_01!E:E,21)&gt;0,SUMIFS(Raw_data_01!G:G,Raw_data_01!A:A,$A31,Raw_data_01!E:E,21), "")</f>
        <v/>
      </c>
      <c r="EP31" s="2" t="str">
        <f>IF(COUNTIFS(Raw_data_01!A:A,$A31,Raw_data_01!E:E,21)&gt;0,AVERAGEIFS(Raw_data_01!I:I,Raw_data_01!A:A,$A31,Raw_data_01!E:E,21), "")</f>
        <v/>
      </c>
      <c r="EQ31" s="2" t="str">
        <f>IF(COUNTIFS(Raw_data_01!A:A,$A31,Raw_data_01!E:E,21)&gt;0,SUMIFS(Raw_data_01!J:J,Raw_data_01!A:A,$A31,Raw_data_01!E:E,21), "")</f>
        <v/>
      </c>
      <c r="ES31">
        <v>6</v>
      </c>
      <c r="ET31">
        <v>22</v>
      </c>
      <c r="EU31" t="str">
        <f>IF(COUNTIFS(Raw_data_01!A:A,$A31,Raw_data_01!E:E,22)&gt;0,SUMIFS(Raw_data_01!G:G,Raw_data_01!A:A,$A31,Raw_data_01!E:E,22),"")</f>
        <v/>
      </c>
      <c r="EV31" s="2" t="str">
        <f>IF(COUNTIFS(Raw_data_01!A:A,$A31,Raw_data_01!E:E,22)&gt;0,AVERAGEIFS(Raw_data_01!I:I,Raw_data_01!A:A,$A31,Raw_data_01!E:E,22),"")</f>
        <v/>
      </c>
      <c r="EW31" s="2" t="str">
        <f>IF(COUNTIFS(Raw_data_01!A:A,$A31,Raw_data_01!E:E,22)&gt;0,SUMIFS(Raw_data_01!J:J,Raw_data_01!A:A,$A31,Raw_data_01!E:E,22),"")</f>
        <v/>
      </c>
      <c r="EY31">
        <v>6</v>
      </c>
      <c r="EZ31">
        <v>23</v>
      </c>
      <c r="FA31" t="str">
        <f>IF(COUNTIFS(Raw_data_01!A:A,$A31,Raw_data_01!E:E,23)&gt;0,SUMIFS(Raw_data_01!G:G,Raw_data_01!A:A,$A31,Raw_data_01!E:E,23),"")</f>
        <v/>
      </c>
      <c r="FB31" s="2" t="str">
        <f>IF(COUNTIFS(Raw_data_01!A:A,$A31,Raw_data_01!E:E,23)&gt;0,AVERAGEIFS(Raw_data_01!I:I,Raw_data_01!A:A,$A31,Raw_data_01!E:E,23),"")</f>
        <v/>
      </c>
      <c r="FC31" s="2" t="str">
        <f>IF(COUNTIFS(Raw_data_01!A:A,$A31,Raw_data_01!E:E,23)&gt;0,SUMIFS(Raw_data_01!J:J,Raw_data_01!A:A,$A31,Raw_data_01!E:E,23),"")</f>
        <v/>
      </c>
      <c r="FE31">
        <v>6</v>
      </c>
      <c r="FF31">
        <v>24</v>
      </c>
      <c r="FG31" t="str">
        <f>IF(COUNTIFS(Raw_data_01!A:A,$A31,Raw_data_01!E:E,24)&gt;0,SUMIFS(Raw_data_01!G:G,Raw_data_01!A:A,$A31,Raw_data_01!E:E,24),"")</f>
        <v/>
      </c>
      <c r="FH31" s="2" t="str">
        <f>IF(COUNTIFS(Raw_data_01!A:A,$A31,Raw_data_01!E:E,24)&gt;0,AVERAGEIFS(Raw_data_01!I:I,Raw_data_01!A:A,$A31,Raw_data_01!E:E,24),"")</f>
        <v/>
      </c>
      <c r="FI31" s="2" t="str">
        <f>IF(COUNTIFS(Raw_data_01!A:A,$A31,Raw_data_01!E:E,24)&gt;0,SUMIFS(Raw_data_01!J:J,Raw_data_01!A:A,$A31,Raw_data_01!E:E,24),"")</f>
        <v/>
      </c>
      <c r="FK31">
        <v>7</v>
      </c>
      <c r="FL31">
        <v>25</v>
      </c>
      <c r="FM31" t="str">
        <f>IF(COUNTIFS(Raw_data_01!A:A,$A31,Raw_data_01!E:E,25)&gt;0,SUMIFS(Raw_data_01!G:G,Raw_data_01!A:A,$A31,Raw_data_01!E:E,25),"")</f>
        <v/>
      </c>
      <c r="FN31" s="2" t="str">
        <f>IF(COUNTIFS(Raw_data_01!A:A,$A31,Raw_data_01!E:E,25)&gt;0,AVERAGEIFS(Raw_data_01!I:I,Raw_data_01!A:A,$A31,Raw_data_01!E:E,25),"")</f>
        <v/>
      </c>
      <c r="FO31" s="2" t="str">
        <f>IF(COUNTIFS(Raw_data_01!A:A,$A31,Raw_data_01!E:E,25)&gt;0,SUMIFS(Raw_data_01!J:J,Raw_data_01!A:A,$A31,Raw_data_01!E:E,25),"")</f>
        <v/>
      </c>
      <c r="FQ31">
        <v>7</v>
      </c>
      <c r="FR31">
        <v>26</v>
      </c>
      <c r="FS31" t="str">
        <f>IF(COUNTIFS(Raw_data_01!A:A,$A31,Raw_data_01!E:E,26)&gt;0,SUMIFS(Raw_data_01!G:G,Raw_data_01!A:A,$A31,Raw_data_01!E:E,26),"")</f>
        <v/>
      </c>
      <c r="FT31" s="2" t="str">
        <f>IF(COUNTIFS(Raw_data_01!A:A,$A31,Raw_data_01!E:E,26)&gt;0,AVERAGEIFS(Raw_data_01!I:I,Raw_data_01!A:A,$A31,Raw_data_01!E:E,26),"")</f>
        <v/>
      </c>
      <c r="FU31" s="2" t="str">
        <f>IF(COUNTIFS(Raw_data_01!A:A,$A31,Raw_data_01!E:E,26)&gt;0,SUMIFS(Raw_data_01!J:J,Raw_data_01!A:A,$A31,Raw_data_01!E:E,26),"")</f>
        <v/>
      </c>
      <c r="FW31">
        <v>7</v>
      </c>
      <c r="FX31">
        <v>27</v>
      </c>
      <c r="FY31" t="str">
        <f>IF(COUNTIFS(Raw_data_01!A:A,$A31,Raw_data_01!E:E,27)&gt;0,SUMIFS(Raw_data_01!G:G,Raw_data_01!A:A,$A31,Raw_data_01!E:E,27),"")</f>
        <v/>
      </c>
      <c r="FZ31" s="2" t="str">
        <f>IF(COUNTIFS(Raw_data_01!A:A,$A31,Raw_data_01!E:E,27)&gt;0,AVERAGEIFS(Raw_data_01!I:I,Raw_data_01!A:A,$A31,Raw_data_01!E:E,27),"")</f>
        <v/>
      </c>
      <c r="GA31" s="2" t="str">
        <f>IF(COUNTIFS(Raw_data_01!A:A,$A31,Raw_data_01!E:E,27)&gt;0,SUMIFS(Raw_data_01!J:J,Raw_data_01!A:A,$A31,Raw_data_01!E:E,27),"")</f>
        <v/>
      </c>
      <c r="GC31">
        <v>7</v>
      </c>
      <c r="GD31">
        <v>28</v>
      </c>
      <c r="GE31" t="str">
        <f>IF(COUNTIFS(Raw_data_01!A:A,$A31,Raw_data_01!E:E,28)&gt;0,SUMIFS(Raw_data_01!G:G,Raw_data_01!A:A,$A31,Raw_data_01!E:E,28),"")</f>
        <v/>
      </c>
      <c r="GF31" s="2" t="str">
        <f>IF(COUNTIFS(Raw_data_01!A:A,$A31,Raw_data_01!E:E,28)&gt;0,AVERAGEIFS(Raw_data_01!I:I,Raw_data_01!A:A,$A31,Raw_data_01!E:E,28),"")</f>
        <v/>
      </c>
      <c r="GG31" s="2" t="str">
        <f>IF(COUNTIFS(Raw_data_01!A:A,$A31,Raw_data_01!E:E,28)&gt;0,SUMIFS(Raw_data_01!J:J,Raw_data_01!A:A,$A31,Raw_data_01!E:E,28),"")</f>
        <v/>
      </c>
    </row>
    <row r="32" spans="1:189" x14ac:dyDescent="0.25">
      <c r="A32" t="s">
        <v>74</v>
      </c>
      <c r="B32" s="2">
        <f>IF(D31&lt;&gt;0, D31, IFERROR(INDEX(D3:D$31, MATCH(1, D3:D$31&lt;&gt;0, 0)), LOOKUP(2, 1/(D3:D$31&lt;&gt;0), D3:D$31)))</f>
        <v>540</v>
      </c>
      <c r="C32" s="2"/>
      <c r="D32" s="2">
        <f t="shared" si="0"/>
        <v>540</v>
      </c>
      <c r="F32">
        <v>1</v>
      </c>
      <c r="G32">
        <v>1</v>
      </c>
      <c r="H32" s="2" t="str">
        <f>IF(COUNTIFS(Raw_data_01!A:A,$A32,Raw_data_01!E:E,1)&gt;0,SUMIFS(Raw_data_01!F:F,Raw_data_01!A:A,$A32,Raw_data_01!E:E,1), "")</f>
        <v/>
      </c>
      <c r="I32" t="str">
        <f>IF(COUNTIFS(Raw_data_01!A:A,$A32,Raw_data_01!E:E,1)&gt;0,SUMIFS(Raw_data_01!G:G,Raw_data_01!A:A,$A32,Raw_data_01!E:E,1), "")</f>
        <v/>
      </c>
      <c r="J32" s="2" t="str">
        <f>IF(COUNTIFS(Raw_data_01!A:A,$A32,Raw_data_01!E:E,1)&gt;0,AVERAGEIFS(Raw_data_01!I:I,Raw_data_01!A:A,$A32,Raw_data_01!E:E,1), "")</f>
        <v/>
      </c>
      <c r="K32" s="2" t="str">
        <f>IF(COUNTIFS(Raw_data_01!A:A,$A32,Raw_data_01!E:E,1)&gt;0,SUMIFS(Raw_data_01!J:J,Raw_data_01!A:A,$A32,Raw_data_01!E:E,1), "")</f>
        <v/>
      </c>
      <c r="M32">
        <v>1</v>
      </c>
      <c r="N32">
        <v>2</v>
      </c>
      <c r="O32" s="2" t="str">
        <f>IF(COUNTIFS(Raw_data_01!A:A,$A32,Raw_data_01!E:E,2)&gt;0,SUMIFS(Raw_data_01!F:F,Raw_data_01!A:A,$A32,Raw_data_01!E:E,2), "")</f>
        <v/>
      </c>
      <c r="P32" t="str">
        <f>IF(COUNTIFS(Raw_data_01!A:A,$A32,Raw_data_01!E:E,2)&gt;0,SUMIFS(Raw_data_01!G:G,Raw_data_01!A:A,$A32,Raw_data_01!E:E,2), "")</f>
        <v/>
      </c>
      <c r="Q32" s="2" t="str">
        <f>IF(COUNTIFS(Raw_data_01!A:A,$A32,Raw_data_01!E:E,2)&gt;0,AVERAGEIFS(Raw_data_01!I:I,Raw_data_01!A:A,$A32,Raw_data_01!E:E,2), "")</f>
        <v/>
      </c>
      <c r="R32" s="2" t="str">
        <f>IF(COUNTIFS(Raw_data_01!A:A,$A32,Raw_data_01!E:E,2)&gt;0,SUMIFS(Raw_data_01!J:J,Raw_data_01!A:A,$A32,Raw_data_01!E:E,2), "")</f>
        <v/>
      </c>
      <c r="T32">
        <v>1</v>
      </c>
      <c r="U32">
        <v>3</v>
      </c>
      <c r="V32" s="2" t="str">
        <f>IF(COUNTIFS(Raw_data_01!A:A,$A32,Raw_data_01!E:E,3)&gt;0,SUMIFS(Raw_data_01!F:F,Raw_data_01!A:A,$A32,Raw_data_01!E:E,3), "")</f>
        <v/>
      </c>
      <c r="W32" t="str">
        <f>IF(COUNTIFS(Raw_data_01!A:A,$A32,Raw_data_01!E:E,3)&gt;0,SUMIFS(Raw_data_01!G:G,Raw_data_01!A:A,$A32,Raw_data_01!E:E,3), "")</f>
        <v/>
      </c>
      <c r="X32" s="2" t="str">
        <f>IF(COUNTIFS(Raw_data_01!A:A,$A32,Raw_data_01!E:E,3)&gt;0,AVERAGEIFS(Raw_data_01!I:I,Raw_data_01!A:A,$A32,Raw_data_01!E:E,3), "")</f>
        <v/>
      </c>
      <c r="Y32" s="2" t="str">
        <f>IF(COUNTIFS(Raw_data_01!A:A,$A32,Raw_data_01!E:E,3)&gt;0,SUMIFS(Raw_data_01!J:J,Raw_data_01!A:A,$A32,Raw_data_01!E:E,3), "")</f>
        <v/>
      </c>
      <c r="AA32">
        <v>1</v>
      </c>
      <c r="AB32">
        <v>8</v>
      </c>
      <c r="AC32" s="2" t="str">
        <f>IF(COUNTIFS(Raw_data_01!A:A,$A32,Raw_data_01!E:E,8)&gt;0,SUMIFS(Raw_data_01!F:F,Raw_data_01!A:A,$A32,Raw_data_01!E:E,8), "")</f>
        <v/>
      </c>
      <c r="AD32" t="str">
        <f>IF(COUNTIFS(Raw_data_01!A:A,$A32,Raw_data_01!E:E,8)&gt;0,SUMIFS(Raw_data_01!G:G,Raw_data_01!A:A,$A32,Raw_data_01!E:E,8), "")</f>
        <v/>
      </c>
      <c r="AE32" s="2" t="str">
        <f>IF(COUNTIFS(Raw_data_01!A:A,$A32,Raw_data_01!E:E,8)&gt;0,AVERAGEIFS(Raw_data_01!I:I,Raw_data_01!A:A,$A32,Raw_data_01!E:E,8), "")</f>
        <v/>
      </c>
      <c r="AF32" s="2" t="str">
        <f>IF(COUNTIFS(Raw_data_01!A:A,$A32,Raw_data_01!E:E,8)&gt;0,SUMIFS(Raw_data_01!J:J,Raw_data_01!A:A,$A32,Raw_data_01!E:E,8), "")</f>
        <v/>
      </c>
      <c r="AH32">
        <v>1</v>
      </c>
      <c r="AI32">
        <v>6</v>
      </c>
      <c r="AJ32" s="2" t="str">
        <f>IF(COUNTIFS(Raw_data_01!A:A,$A32,Raw_data_01!E:E,6)&gt;0,SUMIFS(Raw_data_01!F:F,Raw_data_01!A:A,$A32,Raw_data_01!E:E,6), "")</f>
        <v/>
      </c>
      <c r="AK32" t="str">
        <f>IF(COUNTIFS(Raw_data_01!A:A,$A32,Raw_data_01!E:E,6)&gt;0,SUMIFS(Raw_data_01!G:G,Raw_data_01!A:A,$A32,Raw_data_01!E:E,6), "")</f>
        <v/>
      </c>
      <c r="AL32" s="2" t="str">
        <f>IF(COUNTIFS(Raw_data_01!A:A,$A32,Raw_data_01!E:E,6)&gt;0,AVERAGEIFS(Raw_data_01!I:I,Raw_data_01!A:A,$A32,Raw_data_01!E:E,6), "")</f>
        <v/>
      </c>
      <c r="AM32" s="2" t="str">
        <f>IF(COUNTIFS(Raw_data_01!A:A,$A32,Raw_data_01!E:E,6)&gt;0,SUMIFS(Raw_data_01!J:J,Raw_data_01!A:A,$A32,Raw_data_01!E:E,6), "")</f>
        <v/>
      </c>
      <c r="AO32">
        <v>1</v>
      </c>
      <c r="AP32">
        <v>7</v>
      </c>
      <c r="AQ32" s="2" t="str">
        <f>IF(COUNTIFS(Raw_data_01!A:A,$A32,Raw_data_01!E:E,7)&gt;0,SUMIFS(Raw_data_01!F:F,Raw_data_01!A:A,$A32,Raw_data_01!E:E,7), "")</f>
        <v/>
      </c>
      <c r="AR32" t="str">
        <f>IF(COUNTIFS(Raw_data_01!A:A,$A32,Raw_data_01!E:E,7)&gt;0,SUMIFS(Raw_data_01!G:G,Raw_data_01!A:A,$A32,Raw_data_01!E:E,7), "")</f>
        <v/>
      </c>
      <c r="AS32" s="2" t="str">
        <f>IF(COUNTIFS(Raw_data_01!A:A,$A32,Raw_data_01!E:E,7)&gt;0,AVERAGEIFS(Raw_data_01!I:I,Raw_data_01!A:A,$A32,Raw_data_01!E:E,7), "")</f>
        <v/>
      </c>
      <c r="AT32" s="2" t="str">
        <f>IF(COUNTIFS(Raw_data_01!A:A,$A32,Raw_data_01!E:E,7)&gt;0,SUMIFS(Raw_data_01!J:J,Raw_data_01!A:A,$A32,Raw_data_01!E:E,7), "")</f>
        <v/>
      </c>
      <c r="AV32">
        <v>2</v>
      </c>
      <c r="AW32">
        <v>4</v>
      </c>
      <c r="AX32" t="str">
        <f>IF(COUNTIFS(Raw_data_01!A:A,$A32,Raw_data_01!E:E,4)&gt;0,SUMIFS(Raw_data_01!G:G,Raw_data_01!A:A,$A32,Raw_data_01!E:E,4),"")</f>
        <v/>
      </c>
      <c r="AY32" s="2" t="str">
        <f>IF(COUNTIFS(Raw_data_01!A:A,$A32,Raw_data_01!E:E,4)&gt;0,AVERAGEIFS(Raw_data_01!I:I,Raw_data_01!A:A,$A32,Raw_data_01!E:E,4),"")</f>
        <v/>
      </c>
      <c r="AZ32" s="2" t="str">
        <f>IF(COUNTIFS(Raw_data_01!A:A,$A32,Raw_data_01!E:E,4)&gt;0,SUMIFS(Raw_data_01!J:J,Raw_data_01!A:A,$A32,Raw_data_01!E:E,4),"")</f>
        <v/>
      </c>
      <c r="BB32">
        <v>2</v>
      </c>
      <c r="BC32">
        <v>5</v>
      </c>
      <c r="BD32" t="str">
        <f>IF(COUNTIFS(Raw_data_01!A:A,$A32,Raw_data_01!E:E,5)&gt;0,SUMIFS(Raw_data_01!G:G,Raw_data_01!A:A,$A32,Raw_data_01!E:E,5),"")</f>
        <v/>
      </c>
      <c r="BE32" s="2" t="str">
        <f>IF(COUNTIFS(Raw_data_01!A:A,$A32,Raw_data_01!E:E,5)&gt;0,AVERAGEIFS(Raw_data_01!I:I,Raw_data_01!A:A,$A32,Raw_data_01!E:E,5),"")</f>
        <v/>
      </c>
      <c r="BF32" s="2" t="str">
        <f>IF(COUNTIFS(Raw_data_01!A:A,$A32,Raw_data_01!E:E,5)&gt;0,SUMIFS(Raw_data_01!J:J,Raw_data_01!A:A,$A32,Raw_data_01!E:E,5),"")</f>
        <v/>
      </c>
      <c r="BH32">
        <v>3</v>
      </c>
      <c r="BI32">
        <v>9</v>
      </c>
      <c r="BJ32" s="2" t="str">
        <f>IF(COUNTIFS(Raw_data_01!A:A,$A32,Raw_data_01!E:E,9)&gt;0,SUMIFS(Raw_data_01!F:F,Raw_data_01!A:A,$A32,Raw_data_01!E:E,9), "")</f>
        <v/>
      </c>
      <c r="BK32" t="str">
        <f>IF(COUNTIFS(Raw_data_01!A:A,$A32,Raw_data_01!E:E,9)&gt;0,SUMIFS(Raw_data_01!G:G,Raw_data_01!A:A,$A32,Raw_data_01!E:E,9), "")</f>
        <v/>
      </c>
      <c r="BL32" s="2" t="str">
        <f>IF(COUNTIFS(Raw_data_01!A:A,$A32,Raw_data_01!E:E,9)&gt;0,AVERAGEIFS(Raw_data_01!I:I,Raw_data_01!A:A,$A32,Raw_data_01!E:E,9), "")</f>
        <v/>
      </c>
      <c r="BM32" s="2" t="str">
        <f>IF(COUNTIFS(Raw_data_01!A:A,$A32,Raw_data_01!E:E,9)&gt;0,SUMIFS(Raw_data_01!J:J,Raw_data_01!A:A,$A32,Raw_data_01!E:E,9), "")</f>
        <v/>
      </c>
      <c r="BO32">
        <v>3</v>
      </c>
      <c r="BP32">
        <v>10</v>
      </c>
      <c r="BQ32" s="2" t="str">
        <f>IF(COUNTIFS(Raw_data_01!A:A,$A32,Raw_data_01!E:E,10)&gt;0,SUMIFS(Raw_data_01!F:F,Raw_data_01!A:A,$A32,Raw_data_01!E:E,10), "")</f>
        <v/>
      </c>
      <c r="BR32" t="str">
        <f>IF(COUNTIFS(Raw_data_01!A:A,$A32,Raw_data_01!E:E,10)&gt;0,SUMIFS(Raw_data_01!G:G,Raw_data_01!A:A,$A32,Raw_data_01!E:E,10), "")</f>
        <v/>
      </c>
      <c r="BS32" s="2" t="str">
        <f>IF(COUNTIFS(Raw_data_01!A:A,$A32,Raw_data_01!E:E,10)&gt;0,AVERAGEIFS(Raw_data_01!I:I,Raw_data_01!A:A,$A32,Raw_data_01!E:E,10), "")</f>
        <v/>
      </c>
      <c r="BT32" s="2" t="str">
        <f>IF(COUNTIFS(Raw_data_01!A:A,$A32,Raw_data_01!E:E,10)&gt;0,SUMIFS(Raw_data_01!J:J,Raw_data_01!A:A,$A32,Raw_data_01!E:E,10), "")</f>
        <v/>
      </c>
      <c r="BV32">
        <v>3</v>
      </c>
      <c r="BW32">
        <v>14</v>
      </c>
      <c r="BX32" s="2" t="str">
        <f>IF(COUNTIFS(Raw_data_01!A:A,$A32,Raw_data_01!E:E,14)&gt;0,SUMIFS(Raw_data_01!F:F,Raw_data_01!A:A,$A32,Raw_data_01!E:E,14), "")</f>
        <v/>
      </c>
      <c r="BY32" t="str">
        <f>IF(COUNTIFS(Raw_data_01!A:A,$A32,Raw_data_01!E:E,14)&gt;0,SUMIFS(Raw_data_01!G:G,Raw_data_01!A:A,$A32,Raw_data_01!E:E,14), "")</f>
        <v/>
      </c>
      <c r="BZ32" s="2" t="str">
        <f>IF(COUNTIFS(Raw_data_01!A:A,$A32,Raw_data_01!E:E,14)&gt;0,AVERAGEIFS(Raw_data_01!I:I,Raw_data_01!A:A,$A32,Raw_data_01!E:E,14), "")</f>
        <v/>
      </c>
      <c r="CA32" s="2" t="str">
        <f>IF(COUNTIFS(Raw_data_01!A:A,$A32,Raw_data_01!E:E,14)&gt;0,SUMIFS(Raw_data_01!J:J,Raw_data_01!A:A,$A32,Raw_data_01!E:E,14), "")</f>
        <v/>
      </c>
      <c r="CC32">
        <v>3</v>
      </c>
      <c r="CD32">
        <v>13</v>
      </c>
      <c r="CE32" s="2" t="str">
        <f>IF(COUNTIFS(Raw_data_01!A:A,$A32,Raw_data_01!E:E,13)&gt;0,SUMIFS(Raw_data_01!F:F,Raw_data_01!A:A,$A32,Raw_data_01!E:E,13), "")</f>
        <v/>
      </c>
      <c r="CF32" t="str">
        <f>IF(COUNTIFS(Raw_data_01!A:A,$A32,Raw_data_01!E:E,13)&gt;0,SUMIFS(Raw_data_01!G:G,Raw_data_01!A:A,$A32,Raw_data_01!E:E,13), "")</f>
        <v/>
      </c>
      <c r="CG32" s="2" t="str">
        <f>IF(COUNTIFS(Raw_data_01!A:A,$A32,Raw_data_01!E:E,13)&gt;0,AVERAGEIFS(Raw_data_01!I:I,Raw_data_01!A:A,$A32,Raw_data_01!E:E,13), "")</f>
        <v/>
      </c>
      <c r="CH32" s="2" t="str">
        <f>IF(COUNTIFS(Raw_data_01!A:A,$A32,Raw_data_01!E:E,13)&gt;0,SUMIFS(Raw_data_01!J:J,Raw_data_01!A:A,$A32,Raw_data_01!E:E,13), "")</f>
        <v/>
      </c>
      <c r="CJ32">
        <v>3</v>
      </c>
      <c r="CK32">
        <v>11</v>
      </c>
      <c r="CL32" s="2" t="str">
        <f>IF(COUNTIFS(Raw_data_01!A:A,$A32,Raw_data_01!E:E,11)&gt;0,SUMIFS(Raw_data_01!F:F,Raw_data_01!A:A,$A32,Raw_data_01!E:E,11), "")</f>
        <v/>
      </c>
      <c r="CM32" t="str">
        <f>IF(COUNTIFS(Raw_data_01!A:A,$A32,Raw_data_01!E:E,11)&gt;0,SUMIFS(Raw_data_01!G:G,Raw_data_01!A:A,$A32,Raw_data_01!E:E,11), "")</f>
        <v/>
      </c>
      <c r="CN32" s="2" t="str">
        <f>IF(COUNTIFS(Raw_data_01!A:A,$A32,Raw_data_01!E:E,11)&gt;0,AVERAGEIFS(Raw_data_01!I:I,Raw_data_01!A:A,$A32,Raw_data_01!E:E,11), "")</f>
        <v/>
      </c>
      <c r="CO32" s="2" t="str">
        <f>IF(COUNTIFS(Raw_data_01!A:A,$A32,Raw_data_01!E:E,11)&gt;0,SUMIFS(Raw_data_01!J:J,Raw_data_01!A:A,$A32,Raw_data_01!E:E,11), "")</f>
        <v/>
      </c>
      <c r="CQ32">
        <v>3</v>
      </c>
      <c r="CR32">
        <v>15</v>
      </c>
      <c r="CS32" s="2" t="str">
        <f>IF(COUNTIFS(Raw_data_01!A:A,$A32,Raw_data_01!E:E,15)&gt;0,SUMIFS(Raw_data_01!F:F,Raw_data_01!A:A,$A32,Raw_data_01!E:E,15), "")</f>
        <v/>
      </c>
      <c r="CT32" t="str">
        <f>IF(COUNTIFS(Raw_data_01!A:A,$A32,Raw_data_01!E:E,15)&gt;0,SUMIFS(Raw_data_01!G:G,Raw_data_01!A:A,$A32,Raw_data_01!E:E,15), "")</f>
        <v/>
      </c>
      <c r="CU32" s="2" t="str">
        <f>IF(COUNTIFS(Raw_data_01!A:A,$A32,Raw_data_01!E:E,15)&gt;0,AVERAGEIFS(Raw_data_01!I:I,Raw_data_01!A:A,$A32,Raw_data_01!E:E,15), "")</f>
        <v/>
      </c>
      <c r="CV32" s="2" t="str">
        <f>IF(COUNTIFS(Raw_data_01!A:A,$A32,Raw_data_01!E:E,15)&gt;0,SUMIFS(Raw_data_01!J:J,Raw_data_01!A:A,$A32,Raw_data_01!E:E,15), "")</f>
        <v/>
      </c>
      <c r="CX32">
        <v>3</v>
      </c>
      <c r="CY32">
        <v>12</v>
      </c>
      <c r="CZ32" t="str">
        <f>IF(COUNTIFS(Raw_data_01!A:A,$A32,Raw_data_01!E:E,12)&gt;0,SUMIFS(Raw_data_01!G:G,Raw_data_01!A:A,$A32,Raw_data_01!E:E,12),"")</f>
        <v/>
      </c>
      <c r="DA32" s="2" t="str">
        <f>IF(COUNTIFS(Raw_data_01!A:A,$A32,Raw_data_01!E:E,12)&gt;0,AVERAGEIFS(Raw_data_01!I:I,Raw_data_01!A:A,$A32,Raw_data_01!E:E,12),"")</f>
        <v/>
      </c>
      <c r="DB32" t="str">
        <f>IF(COUNTIFS(Raw_data_01!A:A,$A32,Raw_data_01!E:E,12)&gt;0,SUMIFS(Raw_data_01!J:J,Raw_data_01!A:A,$A32,Raw_data_01!E:E,12),"")</f>
        <v/>
      </c>
      <c r="DD32">
        <v>4</v>
      </c>
      <c r="DE32">
        <v>16</v>
      </c>
      <c r="DF32" s="2" t="str">
        <f>IF(COUNTIFS(Raw_data_01!A:A,$A32,Raw_data_01!E:E,16)&gt;0,SUMIFS(Raw_data_01!F:F,Raw_data_01!A:A,$A32,Raw_data_01!E:E,16), "")</f>
        <v/>
      </c>
      <c r="DG32" t="str">
        <f>IF(COUNTIFS(Raw_data_01!A:A,$A32,Raw_data_01!E:E,16)&gt;0,SUMIFS(Raw_data_01!G:G,Raw_data_01!A:A,$A32,Raw_data_01!E:E,16), "")</f>
        <v/>
      </c>
      <c r="DH32" s="2" t="str">
        <f>IF(COUNTIFS(Raw_data_01!A:A,$A32,Raw_data_01!E:E,16)&gt;0,AVERAGEIFS(Raw_data_01!I:I,Raw_data_01!A:A,$A32,Raw_data_01!E:E,16), "")</f>
        <v/>
      </c>
      <c r="DI32" s="2" t="str">
        <f>IF(COUNTIFS(Raw_data_01!A:A,$A32,Raw_data_01!E:E,16)&gt;0,SUMIFS(Raw_data_01!J:J,Raw_data_01!A:A,$A32,Raw_data_01!E:E,16), "")</f>
        <v/>
      </c>
      <c r="DK32">
        <v>4</v>
      </c>
      <c r="DL32">
        <v>17</v>
      </c>
      <c r="DM32" s="2" t="str">
        <f>IF(COUNTIFS(Raw_data_01!A:A,$A32,Raw_data_01!E:E,17)&gt;0,SUMIFS(Raw_data_01!F:F,Raw_data_01!A:A,$A32,Raw_data_01!E:E,17), "")</f>
        <v/>
      </c>
      <c r="DN32" t="str">
        <f>IF(COUNTIFS(Raw_data_01!A:A,$A32,Raw_data_01!E:E,17)&gt;0,SUMIFS(Raw_data_01!G:G,Raw_data_01!A:A,$A32,Raw_data_01!E:E,17), "")</f>
        <v/>
      </c>
      <c r="DO32" s="2" t="str">
        <f>IF(COUNTIFS(Raw_data_01!A:A,$A32,Raw_data_01!E:E,17)&gt;0,AVERAGEIFS(Raw_data_01!I:I,Raw_data_01!A:A,$A32,Raw_data_01!E:E,17), "")</f>
        <v/>
      </c>
      <c r="DP32" s="2" t="str">
        <f>IF(COUNTIFS(Raw_data_01!A:A,$A32,Raw_data_01!E:E,17)&gt;0,SUMIFS(Raw_data_01!J:J,Raw_data_01!A:A,$A32,Raw_data_01!E:E,17), "")</f>
        <v/>
      </c>
      <c r="DR32">
        <v>5</v>
      </c>
      <c r="DS32">
        <v>18</v>
      </c>
      <c r="DT32" s="2" t="str">
        <f>IF(COUNTIFS(Raw_data_01!A:A,$A32,Raw_data_01!E:E,18)&gt;0,SUMIFS(Raw_data_01!F:F,Raw_data_01!A:A,$A32,Raw_data_01!E:E,18), "")</f>
        <v/>
      </c>
      <c r="DU32" t="str">
        <f>IF(COUNTIFS(Raw_data_01!A:A,$A32,Raw_data_01!E:E,18)&gt;0,SUMIFS(Raw_data_01!G:G,Raw_data_01!A:A,$A32,Raw_data_01!E:E,18), "")</f>
        <v/>
      </c>
      <c r="DV32" s="2" t="str">
        <f>IF(COUNTIFS(Raw_data_01!A:A,$A32,Raw_data_01!E:E,18)&gt;0,AVERAGEIFS(Raw_data_01!I:I,Raw_data_01!A:A,$A32,Raw_data_01!E:E,18), "")</f>
        <v/>
      </c>
      <c r="DW32" s="2" t="str">
        <f>IF(COUNTIFS(Raw_data_01!A:A,$A32,Raw_data_01!E:E,18)&gt;0,SUMIFS(Raw_data_01!J:J,Raw_data_01!A:A,$A32,Raw_data_01!E:E,18), "")</f>
        <v/>
      </c>
      <c r="DY32">
        <v>5</v>
      </c>
      <c r="DZ32">
        <v>19</v>
      </c>
      <c r="EA32" t="str">
        <f>IF(COUNTIFS(Raw_data_01!A:A,$A32,Raw_data_01!E:E,19)&gt;0,SUMIFS(Raw_data_01!G:G,Raw_data_01!A:A,$A32,Raw_data_01!E:E,19),"")</f>
        <v/>
      </c>
      <c r="EB32" s="2" t="str">
        <f>IF(COUNTIFS(Raw_data_01!A:A,$A32,Raw_data_01!E:E,19)&gt;0,AVERAGEIFS(Raw_data_01!I:I,Raw_data_01!A:A,$A32,Raw_data_01!E:E,19),"")</f>
        <v/>
      </c>
      <c r="EC32" s="2" t="str">
        <f>IF(COUNTIFS(Raw_data_01!A:A,$A32,Raw_data_01!E:E,19)&gt;0,SUMIFS(Raw_data_01!J:J,Raw_data_01!A:A,$A32,Raw_data_01!E:E,19),"")</f>
        <v/>
      </c>
      <c r="EE32">
        <v>5</v>
      </c>
      <c r="EF32">
        <v>20</v>
      </c>
      <c r="EG32" s="2" t="str">
        <f>IF(COUNTIFS(Raw_data_01!A:A,$A32,Raw_data_01!E:E,20)&gt;0,SUMIFS(Raw_data_01!F:F,Raw_data_01!A:A,$A32,Raw_data_01!E:E,20), "")</f>
        <v/>
      </c>
      <c r="EH32" t="str">
        <f>IF(COUNTIFS(Raw_data_01!A:A,$A32,Raw_data_01!E:E,20)&gt;0,SUMIFS(Raw_data_01!G:G,Raw_data_01!A:A,$A32,Raw_data_01!E:E,20), "")</f>
        <v/>
      </c>
      <c r="EI32" s="2" t="str">
        <f>IF(COUNTIFS(Raw_data_01!A:A,$A32,Raw_data_01!E:E,20)&gt;0,AVERAGEIFS(Raw_data_01!I:I,Raw_data_01!A:A,$A32,Raw_data_01!E:E,20), "")</f>
        <v/>
      </c>
      <c r="EJ32" s="2" t="str">
        <f>IF(COUNTIFS(Raw_data_01!A:A,$A32,Raw_data_01!E:E,20)&gt;0,SUMIFS(Raw_data_01!J:J,Raw_data_01!A:A,$A32,Raw_data_01!E:E,20), "")</f>
        <v/>
      </c>
      <c r="EL32">
        <v>5</v>
      </c>
      <c r="EM32">
        <v>21</v>
      </c>
      <c r="EN32" s="2" t="str">
        <f>IF(COUNTIFS(Raw_data_01!A:A,$A32,Raw_data_01!E:E,21)&gt;0,SUMIFS(Raw_data_01!F:F,Raw_data_01!A:A,$A32,Raw_data_01!E:E,21), "")</f>
        <v/>
      </c>
      <c r="EO32" t="str">
        <f>IF(COUNTIFS(Raw_data_01!A:A,$A32,Raw_data_01!E:E,21)&gt;0,SUMIFS(Raw_data_01!G:G,Raw_data_01!A:A,$A32,Raw_data_01!E:E,21), "")</f>
        <v/>
      </c>
      <c r="EP32" s="2" t="str">
        <f>IF(COUNTIFS(Raw_data_01!A:A,$A32,Raw_data_01!E:E,21)&gt;0,AVERAGEIFS(Raw_data_01!I:I,Raw_data_01!A:A,$A32,Raw_data_01!E:E,21), "")</f>
        <v/>
      </c>
      <c r="EQ32" s="2" t="str">
        <f>IF(COUNTIFS(Raw_data_01!A:A,$A32,Raw_data_01!E:E,21)&gt;0,SUMIFS(Raw_data_01!J:J,Raw_data_01!A:A,$A32,Raw_data_01!E:E,21), "")</f>
        <v/>
      </c>
      <c r="ES32">
        <v>6</v>
      </c>
      <c r="ET32">
        <v>22</v>
      </c>
      <c r="EU32" t="str">
        <f>IF(COUNTIFS(Raw_data_01!A:A,$A32,Raw_data_01!E:E,22)&gt;0,SUMIFS(Raw_data_01!G:G,Raw_data_01!A:A,$A32,Raw_data_01!E:E,22),"")</f>
        <v/>
      </c>
      <c r="EV32" s="2" t="str">
        <f>IF(COUNTIFS(Raw_data_01!A:A,$A32,Raw_data_01!E:E,22)&gt;0,AVERAGEIFS(Raw_data_01!I:I,Raw_data_01!A:A,$A32,Raw_data_01!E:E,22),"")</f>
        <v/>
      </c>
      <c r="EW32" s="2" t="str">
        <f>IF(COUNTIFS(Raw_data_01!A:A,$A32,Raw_data_01!E:E,22)&gt;0,SUMIFS(Raw_data_01!J:J,Raw_data_01!A:A,$A32,Raw_data_01!E:E,22),"")</f>
        <v/>
      </c>
      <c r="EY32">
        <v>6</v>
      </c>
      <c r="EZ32">
        <v>23</v>
      </c>
      <c r="FA32" t="str">
        <f>IF(COUNTIFS(Raw_data_01!A:A,$A32,Raw_data_01!E:E,23)&gt;0,SUMIFS(Raw_data_01!G:G,Raw_data_01!A:A,$A32,Raw_data_01!E:E,23),"")</f>
        <v/>
      </c>
      <c r="FB32" s="2" t="str">
        <f>IF(COUNTIFS(Raw_data_01!A:A,$A32,Raw_data_01!E:E,23)&gt;0,AVERAGEIFS(Raw_data_01!I:I,Raw_data_01!A:A,$A32,Raw_data_01!E:E,23),"")</f>
        <v/>
      </c>
      <c r="FC32" s="2" t="str">
        <f>IF(COUNTIFS(Raw_data_01!A:A,$A32,Raw_data_01!E:E,23)&gt;0,SUMIFS(Raw_data_01!J:J,Raw_data_01!A:A,$A32,Raw_data_01!E:E,23),"")</f>
        <v/>
      </c>
      <c r="FE32">
        <v>6</v>
      </c>
      <c r="FF32">
        <v>24</v>
      </c>
      <c r="FG32" t="str">
        <f>IF(COUNTIFS(Raw_data_01!A:A,$A32,Raw_data_01!E:E,24)&gt;0,SUMIFS(Raw_data_01!G:G,Raw_data_01!A:A,$A32,Raw_data_01!E:E,24),"")</f>
        <v/>
      </c>
      <c r="FH32" s="2" t="str">
        <f>IF(COUNTIFS(Raw_data_01!A:A,$A32,Raw_data_01!E:E,24)&gt;0,AVERAGEIFS(Raw_data_01!I:I,Raw_data_01!A:A,$A32,Raw_data_01!E:E,24),"")</f>
        <v/>
      </c>
      <c r="FI32" s="2" t="str">
        <f>IF(COUNTIFS(Raw_data_01!A:A,$A32,Raw_data_01!E:E,24)&gt;0,SUMIFS(Raw_data_01!J:J,Raw_data_01!A:A,$A32,Raw_data_01!E:E,24),"")</f>
        <v/>
      </c>
      <c r="FK32">
        <v>7</v>
      </c>
      <c r="FL32">
        <v>25</v>
      </c>
      <c r="FM32" t="str">
        <f>IF(COUNTIFS(Raw_data_01!A:A,$A32,Raw_data_01!E:E,25)&gt;0,SUMIFS(Raw_data_01!G:G,Raw_data_01!A:A,$A32,Raw_data_01!E:E,25),"")</f>
        <v/>
      </c>
      <c r="FN32" s="2" t="str">
        <f>IF(COUNTIFS(Raw_data_01!A:A,$A32,Raw_data_01!E:E,25)&gt;0,AVERAGEIFS(Raw_data_01!I:I,Raw_data_01!A:A,$A32,Raw_data_01!E:E,25),"")</f>
        <v/>
      </c>
      <c r="FO32" s="2" t="str">
        <f>IF(COUNTIFS(Raw_data_01!A:A,$A32,Raw_data_01!E:E,25)&gt;0,SUMIFS(Raw_data_01!J:J,Raw_data_01!A:A,$A32,Raw_data_01!E:E,25),"")</f>
        <v/>
      </c>
      <c r="FQ32">
        <v>7</v>
      </c>
      <c r="FR32">
        <v>26</v>
      </c>
      <c r="FS32" t="str">
        <f>IF(COUNTIFS(Raw_data_01!A:A,$A32,Raw_data_01!E:E,26)&gt;0,SUMIFS(Raw_data_01!G:G,Raw_data_01!A:A,$A32,Raw_data_01!E:E,26),"")</f>
        <v/>
      </c>
      <c r="FT32" s="2" t="str">
        <f>IF(COUNTIFS(Raw_data_01!A:A,$A32,Raw_data_01!E:E,26)&gt;0,AVERAGEIFS(Raw_data_01!I:I,Raw_data_01!A:A,$A32,Raw_data_01!E:E,26),"")</f>
        <v/>
      </c>
      <c r="FU32" s="2" t="str">
        <f>IF(COUNTIFS(Raw_data_01!A:A,$A32,Raw_data_01!E:E,26)&gt;0,SUMIFS(Raw_data_01!J:J,Raw_data_01!A:A,$A32,Raw_data_01!E:E,26),"")</f>
        <v/>
      </c>
      <c r="FW32">
        <v>7</v>
      </c>
      <c r="FX32">
        <v>27</v>
      </c>
      <c r="FY32" t="str">
        <f>IF(COUNTIFS(Raw_data_01!A:A,$A32,Raw_data_01!E:E,27)&gt;0,SUMIFS(Raw_data_01!G:G,Raw_data_01!A:A,$A32,Raw_data_01!E:E,27),"")</f>
        <v/>
      </c>
      <c r="FZ32" s="2" t="str">
        <f>IF(COUNTIFS(Raw_data_01!A:A,$A32,Raw_data_01!E:E,27)&gt;0,AVERAGEIFS(Raw_data_01!I:I,Raw_data_01!A:A,$A32,Raw_data_01!E:E,27),"")</f>
        <v/>
      </c>
      <c r="GA32" s="2" t="str">
        <f>IF(COUNTIFS(Raw_data_01!A:A,$A32,Raw_data_01!E:E,27)&gt;0,SUMIFS(Raw_data_01!J:J,Raw_data_01!A:A,$A32,Raw_data_01!E:E,27),"")</f>
        <v/>
      </c>
      <c r="GC32">
        <v>7</v>
      </c>
      <c r="GD32">
        <v>28</v>
      </c>
      <c r="GE32" t="str">
        <f>IF(COUNTIFS(Raw_data_01!A:A,$A32,Raw_data_01!E:E,28)&gt;0,SUMIFS(Raw_data_01!G:G,Raw_data_01!A:A,$A32,Raw_data_01!E:E,28),"")</f>
        <v/>
      </c>
      <c r="GF32" s="2" t="str">
        <f>IF(COUNTIFS(Raw_data_01!A:A,$A32,Raw_data_01!E:E,28)&gt;0,AVERAGEIFS(Raw_data_01!I:I,Raw_data_01!A:A,$A32,Raw_data_01!E:E,28),"")</f>
        <v/>
      </c>
      <c r="GG32" s="2" t="str">
        <f>IF(COUNTIFS(Raw_data_01!A:A,$A32,Raw_data_01!E:E,28)&gt;0,SUMIFS(Raw_data_01!J:J,Raw_data_01!A:A,$A32,Raw_data_01!E:E,28),"")</f>
        <v/>
      </c>
    </row>
    <row r="33" spans="1:189" x14ac:dyDescent="0.25">
      <c r="A33" t="s">
        <v>75</v>
      </c>
      <c r="B33" s="2">
        <f>IF(D32&lt;&gt;0, D32, IFERROR(INDEX(D3:D$32, MATCH(1, D3:D$32&lt;&gt;0, 0)), LOOKUP(2, 1/(D3:D$32&lt;&gt;0), D3:D$32)))</f>
        <v>540</v>
      </c>
      <c r="C33" s="2"/>
      <c r="D33" s="2">
        <f t="shared" si="0"/>
        <v>540</v>
      </c>
      <c r="F33">
        <v>1</v>
      </c>
      <c r="G33">
        <v>1</v>
      </c>
      <c r="H33" s="2" t="str">
        <f>IF(COUNTIFS(Raw_data_01!A:A,$A33,Raw_data_01!E:E,1)&gt;0,SUMIFS(Raw_data_01!F:F,Raw_data_01!A:A,$A33,Raw_data_01!E:E,1), "")</f>
        <v/>
      </c>
      <c r="I33" t="str">
        <f>IF(COUNTIFS(Raw_data_01!A:A,$A33,Raw_data_01!E:E,1)&gt;0,SUMIFS(Raw_data_01!G:G,Raw_data_01!A:A,$A33,Raw_data_01!E:E,1), "")</f>
        <v/>
      </c>
      <c r="J33" s="2" t="str">
        <f>IF(COUNTIFS(Raw_data_01!A:A,$A33,Raw_data_01!E:E,1)&gt;0,AVERAGEIFS(Raw_data_01!I:I,Raw_data_01!A:A,$A33,Raw_data_01!E:E,1), "")</f>
        <v/>
      </c>
      <c r="K33" s="2" t="str">
        <f>IF(COUNTIFS(Raw_data_01!A:A,$A33,Raw_data_01!E:E,1)&gt;0,SUMIFS(Raw_data_01!J:J,Raw_data_01!A:A,$A33,Raw_data_01!E:E,1), "")</f>
        <v/>
      </c>
      <c r="M33">
        <v>1</v>
      </c>
      <c r="N33">
        <v>2</v>
      </c>
      <c r="O33" s="2" t="str">
        <f>IF(COUNTIFS(Raw_data_01!A:A,$A33,Raw_data_01!E:E,2)&gt;0,SUMIFS(Raw_data_01!F:F,Raw_data_01!A:A,$A33,Raw_data_01!E:E,2), "")</f>
        <v/>
      </c>
      <c r="P33" t="str">
        <f>IF(COUNTIFS(Raw_data_01!A:A,$A33,Raw_data_01!E:E,2)&gt;0,SUMIFS(Raw_data_01!G:G,Raw_data_01!A:A,$A33,Raw_data_01!E:E,2), "")</f>
        <v/>
      </c>
      <c r="Q33" s="2" t="str">
        <f>IF(COUNTIFS(Raw_data_01!A:A,$A33,Raw_data_01!E:E,2)&gt;0,AVERAGEIFS(Raw_data_01!I:I,Raw_data_01!A:A,$A33,Raw_data_01!E:E,2), "")</f>
        <v/>
      </c>
      <c r="R33" s="2" t="str">
        <f>IF(COUNTIFS(Raw_data_01!A:A,$A33,Raw_data_01!E:E,2)&gt;0,SUMIFS(Raw_data_01!J:J,Raw_data_01!A:A,$A33,Raw_data_01!E:E,2), "")</f>
        <v/>
      </c>
      <c r="T33">
        <v>1</v>
      </c>
      <c r="U33">
        <v>3</v>
      </c>
      <c r="V33" s="2" t="str">
        <f>IF(COUNTIFS(Raw_data_01!A:A,$A33,Raw_data_01!E:E,3)&gt;0,SUMIFS(Raw_data_01!F:F,Raw_data_01!A:A,$A33,Raw_data_01!E:E,3), "")</f>
        <v/>
      </c>
      <c r="W33" t="str">
        <f>IF(COUNTIFS(Raw_data_01!A:A,$A33,Raw_data_01!E:E,3)&gt;0,SUMIFS(Raw_data_01!G:G,Raw_data_01!A:A,$A33,Raw_data_01!E:E,3), "")</f>
        <v/>
      </c>
      <c r="X33" s="2" t="str">
        <f>IF(COUNTIFS(Raw_data_01!A:A,$A33,Raw_data_01!E:E,3)&gt;0,AVERAGEIFS(Raw_data_01!I:I,Raw_data_01!A:A,$A33,Raw_data_01!E:E,3), "")</f>
        <v/>
      </c>
      <c r="Y33" s="2" t="str">
        <f>IF(COUNTIFS(Raw_data_01!A:A,$A33,Raw_data_01!E:E,3)&gt;0,SUMIFS(Raw_data_01!J:J,Raw_data_01!A:A,$A33,Raw_data_01!E:E,3), "")</f>
        <v/>
      </c>
      <c r="AA33">
        <v>1</v>
      </c>
      <c r="AB33">
        <v>8</v>
      </c>
      <c r="AC33" s="2" t="str">
        <f>IF(COUNTIFS(Raw_data_01!A:A,$A33,Raw_data_01!E:E,8)&gt;0,SUMIFS(Raw_data_01!F:F,Raw_data_01!A:A,$A33,Raw_data_01!E:E,8), "")</f>
        <v/>
      </c>
      <c r="AD33" t="str">
        <f>IF(COUNTIFS(Raw_data_01!A:A,$A33,Raw_data_01!E:E,8)&gt;0,SUMIFS(Raw_data_01!G:G,Raw_data_01!A:A,$A33,Raw_data_01!E:E,8), "")</f>
        <v/>
      </c>
      <c r="AE33" s="2" t="str">
        <f>IF(COUNTIFS(Raw_data_01!A:A,$A33,Raw_data_01!E:E,8)&gt;0,AVERAGEIFS(Raw_data_01!I:I,Raw_data_01!A:A,$A33,Raw_data_01!E:E,8), "")</f>
        <v/>
      </c>
      <c r="AF33" s="2" t="str">
        <f>IF(COUNTIFS(Raw_data_01!A:A,$A33,Raw_data_01!E:E,8)&gt;0,SUMIFS(Raw_data_01!J:J,Raw_data_01!A:A,$A33,Raw_data_01!E:E,8), "")</f>
        <v/>
      </c>
      <c r="AH33">
        <v>1</v>
      </c>
      <c r="AI33">
        <v>6</v>
      </c>
      <c r="AJ33" s="2" t="str">
        <f>IF(COUNTIFS(Raw_data_01!A:A,$A33,Raw_data_01!E:E,6)&gt;0,SUMIFS(Raw_data_01!F:F,Raw_data_01!A:A,$A33,Raw_data_01!E:E,6), "")</f>
        <v/>
      </c>
      <c r="AK33" t="str">
        <f>IF(COUNTIFS(Raw_data_01!A:A,$A33,Raw_data_01!E:E,6)&gt;0,SUMIFS(Raw_data_01!G:G,Raw_data_01!A:A,$A33,Raw_data_01!E:E,6), "")</f>
        <v/>
      </c>
      <c r="AL33" s="2" t="str">
        <f>IF(COUNTIFS(Raw_data_01!A:A,$A33,Raw_data_01!E:E,6)&gt;0,AVERAGEIFS(Raw_data_01!I:I,Raw_data_01!A:A,$A33,Raw_data_01!E:E,6), "")</f>
        <v/>
      </c>
      <c r="AM33" s="2" t="str">
        <f>IF(COUNTIFS(Raw_data_01!A:A,$A33,Raw_data_01!E:E,6)&gt;0,SUMIFS(Raw_data_01!J:J,Raw_data_01!A:A,$A33,Raw_data_01!E:E,6), "")</f>
        <v/>
      </c>
      <c r="AO33">
        <v>1</v>
      </c>
      <c r="AP33">
        <v>7</v>
      </c>
      <c r="AQ33" s="2" t="str">
        <f>IF(COUNTIFS(Raw_data_01!A:A,$A33,Raw_data_01!E:E,7)&gt;0,SUMIFS(Raw_data_01!F:F,Raw_data_01!A:A,$A33,Raw_data_01!E:E,7), "")</f>
        <v/>
      </c>
      <c r="AR33" t="str">
        <f>IF(COUNTIFS(Raw_data_01!A:A,$A33,Raw_data_01!E:E,7)&gt;0,SUMIFS(Raw_data_01!G:G,Raw_data_01!A:A,$A33,Raw_data_01!E:E,7), "")</f>
        <v/>
      </c>
      <c r="AS33" s="2" t="str">
        <f>IF(COUNTIFS(Raw_data_01!A:A,$A33,Raw_data_01!E:E,7)&gt;0,AVERAGEIFS(Raw_data_01!I:I,Raw_data_01!A:A,$A33,Raw_data_01!E:E,7), "")</f>
        <v/>
      </c>
      <c r="AT33" s="2" t="str">
        <f>IF(COUNTIFS(Raw_data_01!A:A,$A33,Raw_data_01!E:E,7)&gt;0,SUMIFS(Raw_data_01!J:J,Raw_data_01!A:A,$A33,Raw_data_01!E:E,7), "")</f>
        <v/>
      </c>
      <c r="AV33">
        <v>2</v>
      </c>
      <c r="AW33">
        <v>4</v>
      </c>
      <c r="AX33" t="str">
        <f>IF(COUNTIFS(Raw_data_01!A:A,$A33,Raw_data_01!E:E,4)&gt;0,SUMIFS(Raw_data_01!G:G,Raw_data_01!A:A,$A33,Raw_data_01!E:E,4),"")</f>
        <v/>
      </c>
      <c r="AY33" s="2" t="str">
        <f>IF(COUNTIFS(Raw_data_01!A:A,$A33,Raw_data_01!E:E,4)&gt;0,AVERAGEIFS(Raw_data_01!I:I,Raw_data_01!A:A,$A33,Raw_data_01!E:E,4),"")</f>
        <v/>
      </c>
      <c r="AZ33" s="2" t="str">
        <f>IF(COUNTIFS(Raw_data_01!A:A,$A33,Raw_data_01!E:E,4)&gt;0,SUMIFS(Raw_data_01!J:J,Raw_data_01!A:A,$A33,Raw_data_01!E:E,4),"")</f>
        <v/>
      </c>
      <c r="BB33">
        <v>2</v>
      </c>
      <c r="BC33">
        <v>5</v>
      </c>
      <c r="BD33" t="str">
        <f>IF(COUNTIFS(Raw_data_01!A:A,$A33,Raw_data_01!E:E,5)&gt;0,SUMIFS(Raw_data_01!G:G,Raw_data_01!A:A,$A33,Raw_data_01!E:E,5),"")</f>
        <v/>
      </c>
      <c r="BE33" s="2" t="str">
        <f>IF(COUNTIFS(Raw_data_01!A:A,$A33,Raw_data_01!E:E,5)&gt;0,AVERAGEIFS(Raw_data_01!I:I,Raw_data_01!A:A,$A33,Raw_data_01!E:E,5),"")</f>
        <v/>
      </c>
      <c r="BF33" s="2" t="str">
        <f>IF(COUNTIFS(Raw_data_01!A:A,$A33,Raw_data_01!E:E,5)&gt;0,SUMIFS(Raw_data_01!J:J,Raw_data_01!A:A,$A33,Raw_data_01!E:E,5),"")</f>
        <v/>
      </c>
      <c r="BH33">
        <v>3</v>
      </c>
      <c r="BI33">
        <v>9</v>
      </c>
      <c r="BJ33" s="2" t="str">
        <f>IF(COUNTIFS(Raw_data_01!A:A,$A33,Raw_data_01!E:E,9)&gt;0,SUMIFS(Raw_data_01!F:F,Raw_data_01!A:A,$A33,Raw_data_01!E:E,9), "")</f>
        <v/>
      </c>
      <c r="BK33" t="str">
        <f>IF(COUNTIFS(Raw_data_01!A:A,$A33,Raw_data_01!E:E,9)&gt;0,SUMIFS(Raw_data_01!G:G,Raw_data_01!A:A,$A33,Raw_data_01!E:E,9), "")</f>
        <v/>
      </c>
      <c r="BL33" s="2" t="str">
        <f>IF(COUNTIFS(Raw_data_01!A:A,$A33,Raw_data_01!E:E,9)&gt;0,AVERAGEIFS(Raw_data_01!I:I,Raw_data_01!A:A,$A33,Raw_data_01!E:E,9), "")</f>
        <v/>
      </c>
      <c r="BM33" s="2" t="str">
        <f>IF(COUNTIFS(Raw_data_01!A:A,$A33,Raw_data_01!E:E,9)&gt;0,SUMIFS(Raw_data_01!J:J,Raw_data_01!A:A,$A33,Raw_data_01!E:E,9), "")</f>
        <v/>
      </c>
      <c r="BO33">
        <v>3</v>
      </c>
      <c r="BP33">
        <v>10</v>
      </c>
      <c r="BQ33" s="2" t="str">
        <f>IF(COUNTIFS(Raw_data_01!A:A,$A33,Raw_data_01!E:E,10)&gt;0,SUMIFS(Raw_data_01!F:F,Raw_data_01!A:A,$A33,Raw_data_01!E:E,10), "")</f>
        <v/>
      </c>
      <c r="BR33" t="str">
        <f>IF(COUNTIFS(Raw_data_01!A:A,$A33,Raw_data_01!E:E,10)&gt;0,SUMIFS(Raw_data_01!G:G,Raw_data_01!A:A,$A33,Raw_data_01!E:E,10), "")</f>
        <v/>
      </c>
      <c r="BS33" s="2" t="str">
        <f>IF(COUNTIFS(Raw_data_01!A:A,$A33,Raw_data_01!E:E,10)&gt;0,AVERAGEIFS(Raw_data_01!I:I,Raw_data_01!A:A,$A33,Raw_data_01!E:E,10), "")</f>
        <v/>
      </c>
      <c r="BT33" s="2" t="str">
        <f>IF(COUNTIFS(Raw_data_01!A:A,$A33,Raw_data_01!E:E,10)&gt;0,SUMIFS(Raw_data_01!J:J,Raw_data_01!A:A,$A33,Raw_data_01!E:E,10), "")</f>
        <v/>
      </c>
      <c r="BV33">
        <v>3</v>
      </c>
      <c r="BW33">
        <v>14</v>
      </c>
      <c r="BX33" s="2" t="str">
        <f>IF(COUNTIFS(Raw_data_01!A:A,$A33,Raw_data_01!E:E,14)&gt;0,SUMIFS(Raw_data_01!F:F,Raw_data_01!A:A,$A33,Raw_data_01!E:E,14), "")</f>
        <v/>
      </c>
      <c r="BY33" t="str">
        <f>IF(COUNTIFS(Raw_data_01!A:A,$A33,Raw_data_01!E:E,14)&gt;0,SUMIFS(Raw_data_01!G:G,Raw_data_01!A:A,$A33,Raw_data_01!E:E,14), "")</f>
        <v/>
      </c>
      <c r="BZ33" s="2" t="str">
        <f>IF(COUNTIFS(Raw_data_01!A:A,$A33,Raw_data_01!E:E,14)&gt;0,AVERAGEIFS(Raw_data_01!I:I,Raw_data_01!A:A,$A33,Raw_data_01!E:E,14), "")</f>
        <v/>
      </c>
      <c r="CA33" s="2" t="str">
        <f>IF(COUNTIFS(Raw_data_01!A:A,$A33,Raw_data_01!E:E,14)&gt;0,SUMIFS(Raw_data_01!J:J,Raw_data_01!A:A,$A33,Raw_data_01!E:E,14), "")</f>
        <v/>
      </c>
      <c r="CC33">
        <v>3</v>
      </c>
      <c r="CD33">
        <v>13</v>
      </c>
      <c r="CE33" s="2" t="str">
        <f>IF(COUNTIFS(Raw_data_01!A:A,$A33,Raw_data_01!E:E,13)&gt;0,SUMIFS(Raw_data_01!F:F,Raw_data_01!A:A,$A33,Raw_data_01!E:E,13), "")</f>
        <v/>
      </c>
      <c r="CF33" t="str">
        <f>IF(COUNTIFS(Raw_data_01!A:A,$A33,Raw_data_01!E:E,13)&gt;0,SUMIFS(Raw_data_01!G:G,Raw_data_01!A:A,$A33,Raw_data_01!E:E,13), "")</f>
        <v/>
      </c>
      <c r="CG33" s="2" t="str">
        <f>IF(COUNTIFS(Raw_data_01!A:A,$A33,Raw_data_01!E:E,13)&gt;0,AVERAGEIFS(Raw_data_01!I:I,Raw_data_01!A:A,$A33,Raw_data_01!E:E,13), "")</f>
        <v/>
      </c>
      <c r="CH33" s="2" t="str">
        <f>IF(COUNTIFS(Raw_data_01!A:A,$A33,Raw_data_01!E:E,13)&gt;0,SUMIFS(Raw_data_01!J:J,Raw_data_01!A:A,$A33,Raw_data_01!E:E,13), "")</f>
        <v/>
      </c>
      <c r="CJ33">
        <v>3</v>
      </c>
      <c r="CK33">
        <v>11</v>
      </c>
      <c r="CL33" s="2" t="str">
        <f>IF(COUNTIFS(Raw_data_01!A:A,$A33,Raw_data_01!E:E,11)&gt;0,SUMIFS(Raw_data_01!F:F,Raw_data_01!A:A,$A33,Raw_data_01!E:E,11), "")</f>
        <v/>
      </c>
      <c r="CM33" t="str">
        <f>IF(COUNTIFS(Raw_data_01!A:A,$A33,Raw_data_01!E:E,11)&gt;0,SUMIFS(Raw_data_01!G:G,Raw_data_01!A:A,$A33,Raw_data_01!E:E,11), "")</f>
        <v/>
      </c>
      <c r="CN33" s="2" t="str">
        <f>IF(COUNTIFS(Raw_data_01!A:A,$A33,Raw_data_01!E:E,11)&gt;0,AVERAGEIFS(Raw_data_01!I:I,Raw_data_01!A:A,$A33,Raw_data_01!E:E,11), "")</f>
        <v/>
      </c>
      <c r="CO33" s="2" t="str">
        <f>IF(COUNTIFS(Raw_data_01!A:A,$A33,Raw_data_01!E:E,11)&gt;0,SUMIFS(Raw_data_01!J:J,Raw_data_01!A:A,$A33,Raw_data_01!E:E,11), "")</f>
        <v/>
      </c>
      <c r="CQ33">
        <v>3</v>
      </c>
      <c r="CR33">
        <v>15</v>
      </c>
      <c r="CS33" s="2" t="str">
        <f>IF(COUNTIFS(Raw_data_01!A:A,$A33,Raw_data_01!E:E,15)&gt;0,SUMIFS(Raw_data_01!F:F,Raw_data_01!A:A,$A33,Raw_data_01!E:E,15), "")</f>
        <v/>
      </c>
      <c r="CT33" t="str">
        <f>IF(COUNTIFS(Raw_data_01!A:A,$A33,Raw_data_01!E:E,15)&gt;0,SUMIFS(Raw_data_01!G:G,Raw_data_01!A:A,$A33,Raw_data_01!E:E,15), "")</f>
        <v/>
      </c>
      <c r="CU33" s="2" t="str">
        <f>IF(COUNTIFS(Raw_data_01!A:A,$A33,Raw_data_01!E:E,15)&gt;0,AVERAGEIFS(Raw_data_01!I:I,Raw_data_01!A:A,$A33,Raw_data_01!E:E,15), "")</f>
        <v/>
      </c>
      <c r="CV33" s="2" t="str">
        <f>IF(COUNTIFS(Raw_data_01!A:A,$A33,Raw_data_01!E:E,15)&gt;0,SUMIFS(Raw_data_01!J:J,Raw_data_01!A:A,$A33,Raw_data_01!E:E,15), "")</f>
        <v/>
      </c>
      <c r="CX33">
        <v>3</v>
      </c>
      <c r="CY33">
        <v>12</v>
      </c>
      <c r="CZ33" t="str">
        <f>IF(COUNTIFS(Raw_data_01!A:A,$A33,Raw_data_01!E:E,12)&gt;0,SUMIFS(Raw_data_01!G:G,Raw_data_01!A:A,$A33,Raw_data_01!E:E,12),"")</f>
        <v/>
      </c>
      <c r="DA33" s="2" t="str">
        <f>IF(COUNTIFS(Raw_data_01!A:A,$A33,Raw_data_01!E:E,12)&gt;0,AVERAGEIFS(Raw_data_01!I:I,Raw_data_01!A:A,$A33,Raw_data_01!E:E,12),"")</f>
        <v/>
      </c>
      <c r="DB33" t="str">
        <f>IF(COUNTIFS(Raw_data_01!A:A,$A33,Raw_data_01!E:E,12)&gt;0,SUMIFS(Raw_data_01!J:J,Raw_data_01!A:A,$A33,Raw_data_01!E:E,12),"")</f>
        <v/>
      </c>
      <c r="DD33">
        <v>4</v>
      </c>
      <c r="DE33">
        <v>16</v>
      </c>
      <c r="DF33" s="2" t="str">
        <f>IF(COUNTIFS(Raw_data_01!A:A,$A33,Raw_data_01!E:E,16)&gt;0,SUMIFS(Raw_data_01!F:F,Raw_data_01!A:A,$A33,Raw_data_01!E:E,16), "")</f>
        <v/>
      </c>
      <c r="DG33" t="str">
        <f>IF(COUNTIFS(Raw_data_01!A:A,$A33,Raw_data_01!E:E,16)&gt;0,SUMIFS(Raw_data_01!G:G,Raw_data_01!A:A,$A33,Raw_data_01!E:E,16), "")</f>
        <v/>
      </c>
      <c r="DH33" s="2" t="str">
        <f>IF(COUNTIFS(Raw_data_01!A:A,$A33,Raw_data_01!E:E,16)&gt;0,AVERAGEIFS(Raw_data_01!I:I,Raw_data_01!A:A,$A33,Raw_data_01!E:E,16), "")</f>
        <v/>
      </c>
      <c r="DI33" s="2" t="str">
        <f>IF(COUNTIFS(Raw_data_01!A:A,$A33,Raw_data_01!E:E,16)&gt;0,SUMIFS(Raw_data_01!J:J,Raw_data_01!A:A,$A33,Raw_data_01!E:E,16), "")</f>
        <v/>
      </c>
      <c r="DK33">
        <v>4</v>
      </c>
      <c r="DL33">
        <v>17</v>
      </c>
      <c r="DM33" s="2" t="str">
        <f>IF(COUNTIFS(Raw_data_01!A:A,$A33,Raw_data_01!E:E,17)&gt;0,SUMIFS(Raw_data_01!F:F,Raw_data_01!A:A,$A33,Raw_data_01!E:E,17), "")</f>
        <v/>
      </c>
      <c r="DN33" t="str">
        <f>IF(COUNTIFS(Raw_data_01!A:A,$A33,Raw_data_01!E:E,17)&gt;0,SUMIFS(Raw_data_01!G:G,Raw_data_01!A:A,$A33,Raw_data_01!E:E,17), "")</f>
        <v/>
      </c>
      <c r="DO33" s="2" t="str">
        <f>IF(COUNTIFS(Raw_data_01!A:A,$A33,Raw_data_01!E:E,17)&gt;0,AVERAGEIFS(Raw_data_01!I:I,Raw_data_01!A:A,$A33,Raw_data_01!E:E,17), "")</f>
        <v/>
      </c>
      <c r="DP33" s="2" t="str">
        <f>IF(COUNTIFS(Raw_data_01!A:A,$A33,Raw_data_01!E:E,17)&gt;0,SUMIFS(Raw_data_01!J:J,Raw_data_01!A:A,$A33,Raw_data_01!E:E,17), "")</f>
        <v/>
      </c>
      <c r="DR33">
        <v>5</v>
      </c>
      <c r="DS33">
        <v>18</v>
      </c>
      <c r="DT33" s="2" t="str">
        <f>IF(COUNTIFS(Raw_data_01!A:A,$A33,Raw_data_01!E:E,18)&gt;0,SUMIFS(Raw_data_01!F:F,Raw_data_01!A:A,$A33,Raw_data_01!E:E,18), "")</f>
        <v/>
      </c>
      <c r="DU33" t="str">
        <f>IF(COUNTIFS(Raw_data_01!A:A,$A33,Raw_data_01!E:E,18)&gt;0,SUMIFS(Raw_data_01!G:G,Raw_data_01!A:A,$A33,Raw_data_01!E:E,18), "")</f>
        <v/>
      </c>
      <c r="DV33" s="2" t="str">
        <f>IF(COUNTIFS(Raw_data_01!A:A,$A33,Raw_data_01!E:E,18)&gt;0,AVERAGEIFS(Raw_data_01!I:I,Raw_data_01!A:A,$A33,Raw_data_01!E:E,18), "")</f>
        <v/>
      </c>
      <c r="DW33" s="2" t="str">
        <f>IF(COUNTIFS(Raw_data_01!A:A,$A33,Raw_data_01!E:E,18)&gt;0,SUMIFS(Raw_data_01!J:J,Raw_data_01!A:A,$A33,Raw_data_01!E:E,18), "")</f>
        <v/>
      </c>
      <c r="DY33">
        <v>5</v>
      </c>
      <c r="DZ33">
        <v>19</v>
      </c>
      <c r="EA33" t="str">
        <f>IF(COUNTIFS(Raw_data_01!A:A,$A33,Raw_data_01!E:E,19)&gt;0,SUMIFS(Raw_data_01!G:G,Raw_data_01!A:A,$A33,Raw_data_01!E:E,19),"")</f>
        <v/>
      </c>
      <c r="EB33" s="2" t="str">
        <f>IF(COUNTIFS(Raw_data_01!A:A,$A33,Raw_data_01!E:E,19)&gt;0,AVERAGEIFS(Raw_data_01!I:I,Raw_data_01!A:A,$A33,Raw_data_01!E:E,19),"")</f>
        <v/>
      </c>
      <c r="EC33" s="2" t="str">
        <f>IF(COUNTIFS(Raw_data_01!A:A,$A33,Raw_data_01!E:E,19)&gt;0,SUMIFS(Raw_data_01!J:J,Raw_data_01!A:A,$A33,Raw_data_01!E:E,19),"")</f>
        <v/>
      </c>
      <c r="EE33">
        <v>5</v>
      </c>
      <c r="EF33">
        <v>20</v>
      </c>
      <c r="EG33" s="2" t="str">
        <f>IF(COUNTIFS(Raw_data_01!A:A,$A33,Raw_data_01!E:E,20)&gt;0,SUMIFS(Raw_data_01!F:F,Raw_data_01!A:A,$A33,Raw_data_01!E:E,20), "")</f>
        <v/>
      </c>
      <c r="EH33" t="str">
        <f>IF(COUNTIFS(Raw_data_01!A:A,$A33,Raw_data_01!E:E,20)&gt;0,SUMIFS(Raw_data_01!G:G,Raw_data_01!A:A,$A33,Raw_data_01!E:E,20), "")</f>
        <v/>
      </c>
      <c r="EI33" s="2" t="str">
        <f>IF(COUNTIFS(Raw_data_01!A:A,$A33,Raw_data_01!E:E,20)&gt;0,AVERAGEIFS(Raw_data_01!I:I,Raw_data_01!A:A,$A33,Raw_data_01!E:E,20), "")</f>
        <v/>
      </c>
      <c r="EJ33" s="2" t="str">
        <f>IF(COUNTIFS(Raw_data_01!A:A,$A33,Raw_data_01!E:E,20)&gt;0,SUMIFS(Raw_data_01!J:J,Raw_data_01!A:A,$A33,Raw_data_01!E:E,20), "")</f>
        <v/>
      </c>
      <c r="EL33">
        <v>5</v>
      </c>
      <c r="EM33">
        <v>21</v>
      </c>
      <c r="EN33" s="2" t="str">
        <f>IF(COUNTIFS(Raw_data_01!A:A,$A33,Raw_data_01!E:E,21)&gt;0,SUMIFS(Raw_data_01!F:F,Raw_data_01!A:A,$A33,Raw_data_01!E:E,21), "")</f>
        <v/>
      </c>
      <c r="EO33" t="str">
        <f>IF(COUNTIFS(Raw_data_01!A:A,$A33,Raw_data_01!E:E,21)&gt;0,SUMIFS(Raw_data_01!G:G,Raw_data_01!A:A,$A33,Raw_data_01!E:E,21), "")</f>
        <v/>
      </c>
      <c r="EP33" s="2" t="str">
        <f>IF(COUNTIFS(Raw_data_01!A:A,$A33,Raw_data_01!E:E,21)&gt;0,AVERAGEIFS(Raw_data_01!I:I,Raw_data_01!A:A,$A33,Raw_data_01!E:E,21), "")</f>
        <v/>
      </c>
      <c r="EQ33" s="2" t="str">
        <f>IF(COUNTIFS(Raw_data_01!A:A,$A33,Raw_data_01!E:E,21)&gt;0,SUMIFS(Raw_data_01!J:J,Raw_data_01!A:A,$A33,Raw_data_01!E:E,21), "")</f>
        <v/>
      </c>
      <c r="ES33">
        <v>6</v>
      </c>
      <c r="ET33">
        <v>22</v>
      </c>
      <c r="EU33" t="str">
        <f>IF(COUNTIFS(Raw_data_01!A:A,$A33,Raw_data_01!E:E,22)&gt;0,SUMIFS(Raw_data_01!G:G,Raw_data_01!A:A,$A33,Raw_data_01!E:E,22),"")</f>
        <v/>
      </c>
      <c r="EV33" s="2" t="str">
        <f>IF(COUNTIFS(Raw_data_01!A:A,$A33,Raw_data_01!E:E,22)&gt;0,AVERAGEIFS(Raw_data_01!I:I,Raw_data_01!A:A,$A33,Raw_data_01!E:E,22),"")</f>
        <v/>
      </c>
      <c r="EW33" s="2" t="str">
        <f>IF(COUNTIFS(Raw_data_01!A:A,$A33,Raw_data_01!E:E,22)&gt;0,SUMIFS(Raw_data_01!J:J,Raw_data_01!A:A,$A33,Raw_data_01!E:E,22),"")</f>
        <v/>
      </c>
      <c r="EY33">
        <v>6</v>
      </c>
      <c r="EZ33">
        <v>23</v>
      </c>
      <c r="FA33" t="str">
        <f>IF(COUNTIFS(Raw_data_01!A:A,$A33,Raw_data_01!E:E,23)&gt;0,SUMIFS(Raw_data_01!G:G,Raw_data_01!A:A,$A33,Raw_data_01!E:E,23),"")</f>
        <v/>
      </c>
      <c r="FB33" s="2" t="str">
        <f>IF(COUNTIFS(Raw_data_01!A:A,$A33,Raw_data_01!E:E,23)&gt;0,AVERAGEIFS(Raw_data_01!I:I,Raw_data_01!A:A,$A33,Raw_data_01!E:E,23),"")</f>
        <v/>
      </c>
      <c r="FC33" s="2" t="str">
        <f>IF(COUNTIFS(Raw_data_01!A:A,$A33,Raw_data_01!E:E,23)&gt;0,SUMIFS(Raw_data_01!J:J,Raw_data_01!A:A,$A33,Raw_data_01!E:E,23),"")</f>
        <v/>
      </c>
      <c r="FE33">
        <v>6</v>
      </c>
      <c r="FF33">
        <v>24</v>
      </c>
      <c r="FG33" t="str">
        <f>IF(COUNTIFS(Raw_data_01!A:A,$A33,Raw_data_01!E:E,24)&gt;0,SUMIFS(Raw_data_01!G:G,Raw_data_01!A:A,$A33,Raw_data_01!E:E,24),"")</f>
        <v/>
      </c>
      <c r="FH33" s="2" t="str">
        <f>IF(COUNTIFS(Raw_data_01!A:A,$A33,Raw_data_01!E:E,24)&gt;0,AVERAGEIFS(Raw_data_01!I:I,Raw_data_01!A:A,$A33,Raw_data_01!E:E,24),"")</f>
        <v/>
      </c>
      <c r="FI33" s="2" t="str">
        <f>IF(COUNTIFS(Raw_data_01!A:A,$A33,Raw_data_01!E:E,24)&gt;0,SUMIFS(Raw_data_01!J:J,Raw_data_01!A:A,$A33,Raw_data_01!E:E,24),"")</f>
        <v/>
      </c>
      <c r="FK33">
        <v>7</v>
      </c>
      <c r="FL33">
        <v>25</v>
      </c>
      <c r="FM33" t="str">
        <f>IF(COUNTIFS(Raw_data_01!A:A,$A33,Raw_data_01!E:E,25)&gt;0,SUMIFS(Raw_data_01!G:G,Raw_data_01!A:A,$A33,Raw_data_01!E:E,25),"")</f>
        <v/>
      </c>
      <c r="FN33" s="2" t="str">
        <f>IF(COUNTIFS(Raw_data_01!A:A,$A33,Raw_data_01!E:E,25)&gt;0,AVERAGEIFS(Raw_data_01!I:I,Raw_data_01!A:A,$A33,Raw_data_01!E:E,25),"")</f>
        <v/>
      </c>
      <c r="FO33" s="2" t="str">
        <f>IF(COUNTIFS(Raw_data_01!A:A,$A33,Raw_data_01!E:E,25)&gt;0,SUMIFS(Raw_data_01!J:J,Raw_data_01!A:A,$A33,Raw_data_01!E:E,25),"")</f>
        <v/>
      </c>
      <c r="FQ33">
        <v>7</v>
      </c>
      <c r="FR33">
        <v>26</v>
      </c>
      <c r="FS33" t="str">
        <f>IF(COUNTIFS(Raw_data_01!A:A,$A33,Raw_data_01!E:E,26)&gt;0,SUMIFS(Raw_data_01!G:G,Raw_data_01!A:A,$A33,Raw_data_01!E:E,26),"")</f>
        <v/>
      </c>
      <c r="FT33" s="2" t="str">
        <f>IF(COUNTIFS(Raw_data_01!A:A,$A33,Raw_data_01!E:E,26)&gt;0,AVERAGEIFS(Raw_data_01!I:I,Raw_data_01!A:A,$A33,Raw_data_01!E:E,26),"")</f>
        <v/>
      </c>
      <c r="FU33" s="2" t="str">
        <f>IF(COUNTIFS(Raw_data_01!A:A,$A33,Raw_data_01!E:E,26)&gt;0,SUMIFS(Raw_data_01!J:J,Raw_data_01!A:A,$A33,Raw_data_01!E:E,26),"")</f>
        <v/>
      </c>
      <c r="FW33">
        <v>7</v>
      </c>
      <c r="FX33">
        <v>27</v>
      </c>
      <c r="FY33" t="str">
        <f>IF(COUNTIFS(Raw_data_01!A:A,$A33,Raw_data_01!E:E,27)&gt;0,SUMIFS(Raw_data_01!G:G,Raw_data_01!A:A,$A33,Raw_data_01!E:E,27),"")</f>
        <v/>
      </c>
      <c r="FZ33" s="2" t="str">
        <f>IF(COUNTIFS(Raw_data_01!A:A,$A33,Raw_data_01!E:E,27)&gt;0,AVERAGEIFS(Raw_data_01!I:I,Raw_data_01!A:A,$A33,Raw_data_01!E:E,27),"")</f>
        <v/>
      </c>
      <c r="GA33" s="2" t="str">
        <f>IF(COUNTIFS(Raw_data_01!A:A,$A33,Raw_data_01!E:E,27)&gt;0,SUMIFS(Raw_data_01!J:J,Raw_data_01!A:A,$A33,Raw_data_01!E:E,27),"")</f>
        <v/>
      </c>
      <c r="GC33">
        <v>7</v>
      </c>
      <c r="GD33">
        <v>28</v>
      </c>
      <c r="GE33" t="str">
        <f>IF(COUNTIFS(Raw_data_01!A:A,$A33,Raw_data_01!E:E,28)&gt;0,SUMIFS(Raw_data_01!G:G,Raw_data_01!A:A,$A33,Raw_data_01!E:E,28),"")</f>
        <v/>
      </c>
      <c r="GF33" s="2" t="str">
        <f>IF(COUNTIFS(Raw_data_01!A:A,$A33,Raw_data_01!E:E,28)&gt;0,AVERAGEIFS(Raw_data_01!I:I,Raw_data_01!A:A,$A33,Raw_data_01!E:E,28),"")</f>
        <v/>
      </c>
      <c r="GG33" s="2" t="str">
        <f>IF(COUNTIFS(Raw_data_01!A:A,$A33,Raw_data_01!E:E,28)&gt;0,SUMIFS(Raw_data_01!J:J,Raw_data_01!A:A,$A33,Raw_data_01!E:E,28),"")</f>
        <v/>
      </c>
    </row>
    <row r="34" spans="1:189" x14ac:dyDescent="0.25">
      <c r="A34" t="s">
        <v>76</v>
      </c>
      <c r="B34" s="2">
        <f>IF(D33&lt;&gt;0, D33, IFERROR(INDEX(D3:D$33, MATCH(1, D3:D$33&lt;&gt;0, 0)), LOOKUP(2, 1/(D3:D$33&lt;&gt;0), D3:D$33)))</f>
        <v>540</v>
      </c>
      <c r="C34" s="2"/>
      <c r="D34" s="2">
        <f t="shared" si="0"/>
        <v>540</v>
      </c>
      <c r="F34">
        <v>1</v>
      </c>
      <c r="G34">
        <v>1</v>
      </c>
      <c r="H34" s="2" t="str">
        <f>IF(COUNTIFS(Raw_data_01!A:A,$A34,Raw_data_01!E:E,1)&gt;0,SUMIFS(Raw_data_01!F:F,Raw_data_01!A:A,$A34,Raw_data_01!E:E,1), "")</f>
        <v/>
      </c>
      <c r="I34" t="str">
        <f>IF(COUNTIFS(Raw_data_01!A:A,$A34,Raw_data_01!E:E,1)&gt;0,SUMIFS(Raw_data_01!G:G,Raw_data_01!A:A,$A34,Raw_data_01!E:E,1), "")</f>
        <v/>
      </c>
      <c r="J34" s="2" t="str">
        <f>IF(COUNTIFS(Raw_data_01!A:A,$A34,Raw_data_01!E:E,1)&gt;0,AVERAGEIFS(Raw_data_01!I:I,Raw_data_01!A:A,$A34,Raw_data_01!E:E,1), "")</f>
        <v/>
      </c>
      <c r="K34" s="2" t="str">
        <f>IF(COUNTIFS(Raw_data_01!A:A,$A34,Raw_data_01!E:E,1)&gt;0,SUMIFS(Raw_data_01!J:J,Raw_data_01!A:A,$A34,Raw_data_01!E:E,1), "")</f>
        <v/>
      </c>
      <c r="M34">
        <v>1</v>
      </c>
      <c r="N34">
        <v>2</v>
      </c>
      <c r="O34" s="2" t="str">
        <f>IF(COUNTIFS(Raw_data_01!A:A,$A34,Raw_data_01!E:E,2)&gt;0,SUMIFS(Raw_data_01!F:F,Raw_data_01!A:A,$A34,Raw_data_01!E:E,2), "")</f>
        <v/>
      </c>
      <c r="P34" t="str">
        <f>IF(COUNTIFS(Raw_data_01!A:A,$A34,Raw_data_01!E:E,2)&gt;0,SUMIFS(Raw_data_01!G:G,Raw_data_01!A:A,$A34,Raw_data_01!E:E,2), "")</f>
        <v/>
      </c>
      <c r="Q34" s="2" t="str">
        <f>IF(COUNTIFS(Raw_data_01!A:A,$A34,Raw_data_01!E:E,2)&gt;0,AVERAGEIFS(Raw_data_01!I:I,Raw_data_01!A:A,$A34,Raw_data_01!E:E,2), "")</f>
        <v/>
      </c>
      <c r="R34" s="2" t="str">
        <f>IF(COUNTIFS(Raw_data_01!A:A,$A34,Raw_data_01!E:E,2)&gt;0,SUMIFS(Raw_data_01!J:J,Raw_data_01!A:A,$A34,Raw_data_01!E:E,2), "")</f>
        <v/>
      </c>
      <c r="T34">
        <v>1</v>
      </c>
      <c r="U34">
        <v>3</v>
      </c>
      <c r="V34" s="2" t="str">
        <f>IF(COUNTIFS(Raw_data_01!A:A,$A34,Raw_data_01!E:E,3)&gt;0,SUMIFS(Raw_data_01!F:F,Raw_data_01!A:A,$A34,Raw_data_01!E:E,3), "")</f>
        <v/>
      </c>
      <c r="W34" t="str">
        <f>IF(COUNTIFS(Raw_data_01!A:A,$A34,Raw_data_01!E:E,3)&gt;0,SUMIFS(Raw_data_01!G:G,Raw_data_01!A:A,$A34,Raw_data_01!E:E,3), "")</f>
        <v/>
      </c>
      <c r="X34" s="2" t="str">
        <f>IF(COUNTIFS(Raw_data_01!A:A,$A34,Raw_data_01!E:E,3)&gt;0,AVERAGEIFS(Raw_data_01!I:I,Raw_data_01!A:A,$A34,Raw_data_01!E:E,3), "")</f>
        <v/>
      </c>
      <c r="Y34" s="2" t="str">
        <f>IF(COUNTIFS(Raw_data_01!A:A,$A34,Raw_data_01!E:E,3)&gt;0,SUMIFS(Raw_data_01!J:J,Raw_data_01!A:A,$A34,Raw_data_01!E:E,3), "")</f>
        <v/>
      </c>
      <c r="AA34">
        <v>1</v>
      </c>
      <c r="AB34">
        <v>8</v>
      </c>
      <c r="AC34" s="2" t="str">
        <f>IF(COUNTIFS(Raw_data_01!A:A,$A34,Raw_data_01!E:E,8)&gt;0,SUMIFS(Raw_data_01!F:F,Raw_data_01!A:A,$A34,Raw_data_01!E:E,8), "")</f>
        <v/>
      </c>
      <c r="AD34" t="str">
        <f>IF(COUNTIFS(Raw_data_01!A:A,$A34,Raw_data_01!E:E,8)&gt;0,SUMIFS(Raw_data_01!G:G,Raw_data_01!A:A,$A34,Raw_data_01!E:E,8), "")</f>
        <v/>
      </c>
      <c r="AE34" s="2" t="str">
        <f>IF(COUNTIFS(Raw_data_01!A:A,$A34,Raw_data_01!E:E,8)&gt;0,AVERAGEIFS(Raw_data_01!I:I,Raw_data_01!A:A,$A34,Raw_data_01!E:E,8), "")</f>
        <v/>
      </c>
      <c r="AF34" s="2" t="str">
        <f>IF(COUNTIFS(Raw_data_01!A:A,$A34,Raw_data_01!E:E,8)&gt;0,SUMIFS(Raw_data_01!J:J,Raw_data_01!A:A,$A34,Raw_data_01!E:E,8), "")</f>
        <v/>
      </c>
      <c r="AH34">
        <v>1</v>
      </c>
      <c r="AI34">
        <v>6</v>
      </c>
      <c r="AJ34" s="2" t="str">
        <f>IF(COUNTIFS(Raw_data_01!A:A,$A34,Raw_data_01!E:E,6)&gt;0,SUMIFS(Raw_data_01!F:F,Raw_data_01!A:A,$A34,Raw_data_01!E:E,6), "")</f>
        <v/>
      </c>
      <c r="AK34" t="str">
        <f>IF(COUNTIFS(Raw_data_01!A:A,$A34,Raw_data_01!E:E,6)&gt;0,SUMIFS(Raw_data_01!G:G,Raw_data_01!A:A,$A34,Raw_data_01!E:E,6), "")</f>
        <v/>
      </c>
      <c r="AL34" s="2" t="str">
        <f>IF(COUNTIFS(Raw_data_01!A:A,$A34,Raw_data_01!E:E,6)&gt;0,AVERAGEIFS(Raw_data_01!I:I,Raw_data_01!A:A,$A34,Raw_data_01!E:E,6), "")</f>
        <v/>
      </c>
      <c r="AM34" s="2" t="str">
        <f>IF(COUNTIFS(Raw_data_01!A:A,$A34,Raw_data_01!E:E,6)&gt;0,SUMIFS(Raw_data_01!J:J,Raw_data_01!A:A,$A34,Raw_data_01!E:E,6), "")</f>
        <v/>
      </c>
      <c r="AO34">
        <v>1</v>
      </c>
      <c r="AP34">
        <v>7</v>
      </c>
      <c r="AQ34" s="2" t="str">
        <f>IF(COUNTIFS(Raw_data_01!A:A,$A34,Raw_data_01!E:E,7)&gt;0,SUMIFS(Raw_data_01!F:F,Raw_data_01!A:A,$A34,Raw_data_01!E:E,7), "")</f>
        <v/>
      </c>
      <c r="AR34" t="str">
        <f>IF(COUNTIFS(Raw_data_01!A:A,$A34,Raw_data_01!E:E,7)&gt;0,SUMIFS(Raw_data_01!G:G,Raw_data_01!A:A,$A34,Raw_data_01!E:E,7), "")</f>
        <v/>
      </c>
      <c r="AS34" s="2" t="str">
        <f>IF(COUNTIFS(Raw_data_01!A:A,$A34,Raw_data_01!E:E,7)&gt;0,AVERAGEIFS(Raw_data_01!I:I,Raw_data_01!A:A,$A34,Raw_data_01!E:E,7), "")</f>
        <v/>
      </c>
      <c r="AT34" s="2" t="str">
        <f>IF(COUNTIFS(Raw_data_01!A:A,$A34,Raw_data_01!E:E,7)&gt;0,SUMIFS(Raw_data_01!J:J,Raw_data_01!A:A,$A34,Raw_data_01!E:E,7), "")</f>
        <v/>
      </c>
      <c r="AV34">
        <v>2</v>
      </c>
      <c r="AW34">
        <v>4</v>
      </c>
      <c r="AX34" t="str">
        <f>IF(COUNTIFS(Raw_data_01!A:A,$A34,Raw_data_01!E:E,4)&gt;0,SUMIFS(Raw_data_01!G:G,Raw_data_01!A:A,$A34,Raw_data_01!E:E,4),"")</f>
        <v/>
      </c>
      <c r="AY34" s="2" t="str">
        <f>IF(COUNTIFS(Raw_data_01!A:A,$A34,Raw_data_01!E:E,4)&gt;0,AVERAGEIFS(Raw_data_01!I:I,Raw_data_01!A:A,$A34,Raw_data_01!E:E,4),"")</f>
        <v/>
      </c>
      <c r="AZ34" s="2" t="str">
        <f>IF(COUNTIFS(Raw_data_01!A:A,$A34,Raw_data_01!E:E,4)&gt;0,SUMIFS(Raw_data_01!J:J,Raw_data_01!A:A,$A34,Raw_data_01!E:E,4),"")</f>
        <v/>
      </c>
      <c r="BB34">
        <v>2</v>
      </c>
      <c r="BC34">
        <v>5</v>
      </c>
      <c r="BD34" t="str">
        <f>IF(COUNTIFS(Raw_data_01!A:A,$A34,Raw_data_01!E:E,5)&gt;0,SUMIFS(Raw_data_01!G:G,Raw_data_01!A:A,$A34,Raw_data_01!E:E,5),"")</f>
        <v/>
      </c>
      <c r="BE34" s="2" t="str">
        <f>IF(COUNTIFS(Raw_data_01!A:A,$A34,Raw_data_01!E:E,5)&gt;0,AVERAGEIFS(Raw_data_01!I:I,Raw_data_01!A:A,$A34,Raw_data_01!E:E,5),"")</f>
        <v/>
      </c>
      <c r="BF34" s="2" t="str">
        <f>IF(COUNTIFS(Raw_data_01!A:A,$A34,Raw_data_01!E:E,5)&gt;0,SUMIFS(Raw_data_01!J:J,Raw_data_01!A:A,$A34,Raw_data_01!E:E,5),"")</f>
        <v/>
      </c>
      <c r="BH34">
        <v>3</v>
      </c>
      <c r="BI34">
        <v>9</v>
      </c>
      <c r="BJ34" s="2" t="str">
        <f>IF(COUNTIFS(Raw_data_01!A:A,$A34,Raw_data_01!E:E,9)&gt;0,SUMIFS(Raw_data_01!F:F,Raw_data_01!A:A,$A34,Raw_data_01!E:E,9), "")</f>
        <v/>
      </c>
      <c r="BK34" t="str">
        <f>IF(COUNTIFS(Raw_data_01!A:A,$A34,Raw_data_01!E:E,9)&gt;0,SUMIFS(Raw_data_01!G:G,Raw_data_01!A:A,$A34,Raw_data_01!E:E,9), "")</f>
        <v/>
      </c>
      <c r="BL34" s="2" t="str">
        <f>IF(COUNTIFS(Raw_data_01!A:A,$A34,Raw_data_01!E:E,9)&gt;0,AVERAGEIFS(Raw_data_01!I:I,Raw_data_01!A:A,$A34,Raw_data_01!E:E,9), "")</f>
        <v/>
      </c>
      <c r="BM34" s="2" t="str">
        <f>IF(COUNTIFS(Raw_data_01!A:A,$A34,Raw_data_01!E:E,9)&gt;0,SUMIFS(Raw_data_01!J:J,Raw_data_01!A:A,$A34,Raw_data_01!E:E,9), "")</f>
        <v/>
      </c>
      <c r="BO34">
        <v>3</v>
      </c>
      <c r="BP34">
        <v>10</v>
      </c>
      <c r="BQ34" s="2" t="str">
        <f>IF(COUNTIFS(Raw_data_01!A:A,$A34,Raw_data_01!E:E,10)&gt;0,SUMIFS(Raw_data_01!F:F,Raw_data_01!A:A,$A34,Raw_data_01!E:E,10), "")</f>
        <v/>
      </c>
      <c r="BR34" t="str">
        <f>IF(COUNTIFS(Raw_data_01!A:A,$A34,Raw_data_01!E:E,10)&gt;0,SUMIFS(Raw_data_01!G:G,Raw_data_01!A:A,$A34,Raw_data_01!E:E,10), "")</f>
        <v/>
      </c>
      <c r="BS34" s="2" t="str">
        <f>IF(COUNTIFS(Raw_data_01!A:A,$A34,Raw_data_01!E:E,10)&gt;0,AVERAGEIFS(Raw_data_01!I:I,Raw_data_01!A:A,$A34,Raw_data_01!E:E,10), "")</f>
        <v/>
      </c>
      <c r="BT34" s="2" t="str">
        <f>IF(COUNTIFS(Raw_data_01!A:A,$A34,Raw_data_01!E:E,10)&gt;0,SUMIFS(Raw_data_01!J:J,Raw_data_01!A:A,$A34,Raw_data_01!E:E,10), "")</f>
        <v/>
      </c>
      <c r="BV34">
        <v>3</v>
      </c>
      <c r="BW34">
        <v>14</v>
      </c>
      <c r="BX34" s="2" t="str">
        <f>IF(COUNTIFS(Raw_data_01!A:A,$A34,Raw_data_01!E:E,14)&gt;0,SUMIFS(Raw_data_01!F:F,Raw_data_01!A:A,$A34,Raw_data_01!E:E,14), "")</f>
        <v/>
      </c>
      <c r="BY34" t="str">
        <f>IF(COUNTIFS(Raw_data_01!A:A,$A34,Raw_data_01!E:E,14)&gt;0,SUMIFS(Raw_data_01!G:G,Raw_data_01!A:A,$A34,Raw_data_01!E:E,14), "")</f>
        <v/>
      </c>
      <c r="BZ34" s="2" t="str">
        <f>IF(COUNTIFS(Raw_data_01!A:A,$A34,Raw_data_01!E:E,14)&gt;0,AVERAGEIFS(Raw_data_01!I:I,Raw_data_01!A:A,$A34,Raw_data_01!E:E,14), "")</f>
        <v/>
      </c>
      <c r="CA34" s="2" t="str">
        <f>IF(COUNTIFS(Raw_data_01!A:A,$A34,Raw_data_01!E:E,14)&gt;0,SUMIFS(Raw_data_01!J:J,Raw_data_01!A:A,$A34,Raw_data_01!E:E,14), "")</f>
        <v/>
      </c>
      <c r="CC34">
        <v>3</v>
      </c>
      <c r="CD34">
        <v>13</v>
      </c>
      <c r="CE34" s="2" t="str">
        <f>IF(COUNTIFS(Raw_data_01!A:A,$A34,Raw_data_01!E:E,13)&gt;0,SUMIFS(Raw_data_01!F:F,Raw_data_01!A:A,$A34,Raw_data_01!E:E,13), "")</f>
        <v/>
      </c>
      <c r="CF34" t="str">
        <f>IF(COUNTIFS(Raw_data_01!A:A,$A34,Raw_data_01!E:E,13)&gt;0,SUMIFS(Raw_data_01!G:G,Raw_data_01!A:A,$A34,Raw_data_01!E:E,13), "")</f>
        <v/>
      </c>
      <c r="CG34" s="2" t="str">
        <f>IF(COUNTIFS(Raw_data_01!A:A,$A34,Raw_data_01!E:E,13)&gt;0,AVERAGEIFS(Raw_data_01!I:I,Raw_data_01!A:A,$A34,Raw_data_01!E:E,13), "")</f>
        <v/>
      </c>
      <c r="CH34" s="2" t="str">
        <f>IF(COUNTIFS(Raw_data_01!A:A,$A34,Raw_data_01!E:E,13)&gt;0,SUMIFS(Raw_data_01!J:J,Raw_data_01!A:A,$A34,Raw_data_01!E:E,13), "")</f>
        <v/>
      </c>
      <c r="CJ34">
        <v>3</v>
      </c>
      <c r="CK34">
        <v>11</v>
      </c>
      <c r="CL34" s="2" t="str">
        <f>IF(COUNTIFS(Raw_data_01!A:A,$A34,Raw_data_01!E:E,11)&gt;0,SUMIFS(Raw_data_01!F:F,Raw_data_01!A:A,$A34,Raw_data_01!E:E,11), "")</f>
        <v/>
      </c>
      <c r="CM34" t="str">
        <f>IF(COUNTIFS(Raw_data_01!A:A,$A34,Raw_data_01!E:E,11)&gt;0,SUMIFS(Raw_data_01!G:G,Raw_data_01!A:A,$A34,Raw_data_01!E:E,11), "")</f>
        <v/>
      </c>
      <c r="CN34" s="2" t="str">
        <f>IF(COUNTIFS(Raw_data_01!A:A,$A34,Raw_data_01!E:E,11)&gt;0,AVERAGEIFS(Raw_data_01!I:I,Raw_data_01!A:A,$A34,Raw_data_01!E:E,11), "")</f>
        <v/>
      </c>
      <c r="CO34" s="2" t="str">
        <f>IF(COUNTIFS(Raw_data_01!A:A,$A34,Raw_data_01!E:E,11)&gt;0,SUMIFS(Raw_data_01!J:J,Raw_data_01!A:A,$A34,Raw_data_01!E:E,11), "")</f>
        <v/>
      </c>
      <c r="CQ34">
        <v>3</v>
      </c>
      <c r="CR34">
        <v>15</v>
      </c>
      <c r="CS34" s="2" t="str">
        <f>IF(COUNTIFS(Raw_data_01!A:A,$A34,Raw_data_01!E:E,15)&gt;0,SUMIFS(Raw_data_01!F:F,Raw_data_01!A:A,$A34,Raw_data_01!E:E,15), "")</f>
        <v/>
      </c>
      <c r="CT34" t="str">
        <f>IF(COUNTIFS(Raw_data_01!A:A,$A34,Raw_data_01!E:E,15)&gt;0,SUMIFS(Raw_data_01!G:G,Raw_data_01!A:A,$A34,Raw_data_01!E:E,15), "")</f>
        <v/>
      </c>
      <c r="CU34" s="2" t="str">
        <f>IF(COUNTIFS(Raw_data_01!A:A,$A34,Raw_data_01!E:E,15)&gt;0,AVERAGEIFS(Raw_data_01!I:I,Raw_data_01!A:A,$A34,Raw_data_01!E:E,15), "")</f>
        <v/>
      </c>
      <c r="CV34" s="2" t="str">
        <f>IF(COUNTIFS(Raw_data_01!A:A,$A34,Raw_data_01!E:E,15)&gt;0,SUMIFS(Raw_data_01!J:J,Raw_data_01!A:A,$A34,Raw_data_01!E:E,15), "")</f>
        <v/>
      </c>
      <c r="CX34">
        <v>3</v>
      </c>
      <c r="CY34">
        <v>12</v>
      </c>
      <c r="CZ34" t="str">
        <f>IF(COUNTIFS(Raw_data_01!A:A,$A34,Raw_data_01!E:E,12)&gt;0,SUMIFS(Raw_data_01!G:G,Raw_data_01!A:A,$A34,Raw_data_01!E:E,12),"")</f>
        <v/>
      </c>
      <c r="DA34" s="2" t="str">
        <f>IF(COUNTIFS(Raw_data_01!A:A,$A34,Raw_data_01!E:E,12)&gt;0,AVERAGEIFS(Raw_data_01!I:I,Raw_data_01!A:A,$A34,Raw_data_01!E:E,12),"")</f>
        <v/>
      </c>
      <c r="DB34" t="str">
        <f>IF(COUNTIFS(Raw_data_01!A:A,$A34,Raw_data_01!E:E,12)&gt;0,SUMIFS(Raw_data_01!J:J,Raw_data_01!A:A,$A34,Raw_data_01!E:E,12),"")</f>
        <v/>
      </c>
      <c r="DD34">
        <v>4</v>
      </c>
      <c r="DE34">
        <v>16</v>
      </c>
      <c r="DF34" s="2" t="str">
        <f>IF(COUNTIFS(Raw_data_01!A:A,$A34,Raw_data_01!E:E,16)&gt;0,SUMIFS(Raw_data_01!F:F,Raw_data_01!A:A,$A34,Raw_data_01!E:E,16), "")</f>
        <v/>
      </c>
      <c r="DG34" t="str">
        <f>IF(COUNTIFS(Raw_data_01!A:A,$A34,Raw_data_01!E:E,16)&gt;0,SUMIFS(Raw_data_01!G:G,Raw_data_01!A:A,$A34,Raw_data_01!E:E,16), "")</f>
        <v/>
      </c>
      <c r="DH34" s="2" t="str">
        <f>IF(COUNTIFS(Raw_data_01!A:A,$A34,Raw_data_01!E:E,16)&gt;0,AVERAGEIFS(Raw_data_01!I:I,Raw_data_01!A:A,$A34,Raw_data_01!E:E,16), "")</f>
        <v/>
      </c>
      <c r="DI34" s="2" t="str">
        <f>IF(COUNTIFS(Raw_data_01!A:A,$A34,Raw_data_01!E:E,16)&gt;0,SUMIFS(Raw_data_01!J:J,Raw_data_01!A:A,$A34,Raw_data_01!E:E,16), "")</f>
        <v/>
      </c>
      <c r="DK34">
        <v>4</v>
      </c>
      <c r="DL34">
        <v>17</v>
      </c>
      <c r="DM34" s="2" t="str">
        <f>IF(COUNTIFS(Raw_data_01!A:A,$A34,Raw_data_01!E:E,17)&gt;0,SUMIFS(Raw_data_01!F:F,Raw_data_01!A:A,$A34,Raw_data_01!E:E,17), "")</f>
        <v/>
      </c>
      <c r="DN34" t="str">
        <f>IF(COUNTIFS(Raw_data_01!A:A,$A34,Raw_data_01!E:E,17)&gt;0,SUMIFS(Raw_data_01!G:G,Raw_data_01!A:A,$A34,Raw_data_01!E:E,17), "")</f>
        <v/>
      </c>
      <c r="DO34" s="2" t="str">
        <f>IF(COUNTIFS(Raw_data_01!A:A,$A34,Raw_data_01!E:E,17)&gt;0,AVERAGEIFS(Raw_data_01!I:I,Raw_data_01!A:A,$A34,Raw_data_01!E:E,17), "")</f>
        <v/>
      </c>
      <c r="DP34" s="2" t="str">
        <f>IF(COUNTIFS(Raw_data_01!A:A,$A34,Raw_data_01!E:E,17)&gt;0,SUMIFS(Raw_data_01!J:J,Raw_data_01!A:A,$A34,Raw_data_01!E:E,17), "")</f>
        <v/>
      </c>
      <c r="DR34">
        <v>5</v>
      </c>
      <c r="DS34">
        <v>18</v>
      </c>
      <c r="DT34" s="2" t="str">
        <f>IF(COUNTIFS(Raw_data_01!A:A,$A34,Raw_data_01!E:E,18)&gt;0,SUMIFS(Raw_data_01!F:F,Raw_data_01!A:A,$A34,Raw_data_01!E:E,18), "")</f>
        <v/>
      </c>
      <c r="DU34" t="str">
        <f>IF(COUNTIFS(Raw_data_01!A:A,$A34,Raw_data_01!E:E,18)&gt;0,SUMIFS(Raw_data_01!G:G,Raw_data_01!A:A,$A34,Raw_data_01!E:E,18), "")</f>
        <v/>
      </c>
      <c r="DV34" s="2" t="str">
        <f>IF(COUNTIFS(Raw_data_01!A:A,$A34,Raw_data_01!E:E,18)&gt;0,AVERAGEIFS(Raw_data_01!I:I,Raw_data_01!A:A,$A34,Raw_data_01!E:E,18), "")</f>
        <v/>
      </c>
      <c r="DW34" s="2" t="str">
        <f>IF(COUNTIFS(Raw_data_01!A:A,$A34,Raw_data_01!E:E,18)&gt;0,SUMIFS(Raw_data_01!J:J,Raw_data_01!A:A,$A34,Raw_data_01!E:E,18), "")</f>
        <v/>
      </c>
      <c r="DY34">
        <v>5</v>
      </c>
      <c r="DZ34">
        <v>19</v>
      </c>
      <c r="EA34" t="str">
        <f>IF(COUNTIFS(Raw_data_01!A:A,$A34,Raw_data_01!E:E,19)&gt;0,SUMIFS(Raw_data_01!G:G,Raw_data_01!A:A,$A34,Raw_data_01!E:E,19),"")</f>
        <v/>
      </c>
      <c r="EB34" s="2" t="str">
        <f>IF(COUNTIFS(Raw_data_01!A:A,$A34,Raw_data_01!E:E,19)&gt;0,AVERAGEIFS(Raw_data_01!I:I,Raw_data_01!A:A,$A34,Raw_data_01!E:E,19),"")</f>
        <v/>
      </c>
      <c r="EC34" s="2" t="str">
        <f>IF(COUNTIFS(Raw_data_01!A:A,$A34,Raw_data_01!E:E,19)&gt;0,SUMIFS(Raw_data_01!J:J,Raw_data_01!A:A,$A34,Raw_data_01!E:E,19),"")</f>
        <v/>
      </c>
      <c r="EE34">
        <v>5</v>
      </c>
      <c r="EF34">
        <v>20</v>
      </c>
      <c r="EG34" s="2" t="str">
        <f>IF(COUNTIFS(Raw_data_01!A:A,$A34,Raw_data_01!E:E,20)&gt;0,SUMIFS(Raw_data_01!F:F,Raw_data_01!A:A,$A34,Raw_data_01!E:E,20), "")</f>
        <v/>
      </c>
      <c r="EH34" t="str">
        <f>IF(COUNTIFS(Raw_data_01!A:A,$A34,Raw_data_01!E:E,20)&gt;0,SUMIFS(Raw_data_01!G:G,Raw_data_01!A:A,$A34,Raw_data_01!E:E,20), "")</f>
        <v/>
      </c>
      <c r="EI34" s="2" t="str">
        <f>IF(COUNTIFS(Raw_data_01!A:A,$A34,Raw_data_01!E:E,20)&gt;0,AVERAGEIFS(Raw_data_01!I:I,Raw_data_01!A:A,$A34,Raw_data_01!E:E,20), "")</f>
        <v/>
      </c>
      <c r="EJ34" s="2" t="str">
        <f>IF(COUNTIFS(Raw_data_01!A:A,$A34,Raw_data_01!E:E,20)&gt;0,SUMIFS(Raw_data_01!J:J,Raw_data_01!A:A,$A34,Raw_data_01!E:E,20), "")</f>
        <v/>
      </c>
      <c r="EL34">
        <v>5</v>
      </c>
      <c r="EM34">
        <v>21</v>
      </c>
      <c r="EN34" s="2" t="str">
        <f>IF(COUNTIFS(Raw_data_01!A:A,$A34,Raw_data_01!E:E,21)&gt;0,SUMIFS(Raw_data_01!F:F,Raw_data_01!A:A,$A34,Raw_data_01!E:E,21), "")</f>
        <v/>
      </c>
      <c r="EO34" t="str">
        <f>IF(COUNTIFS(Raw_data_01!A:A,$A34,Raw_data_01!E:E,21)&gt;0,SUMIFS(Raw_data_01!G:G,Raw_data_01!A:A,$A34,Raw_data_01!E:E,21), "")</f>
        <v/>
      </c>
      <c r="EP34" s="2" t="str">
        <f>IF(COUNTIFS(Raw_data_01!A:A,$A34,Raw_data_01!E:E,21)&gt;0,AVERAGEIFS(Raw_data_01!I:I,Raw_data_01!A:A,$A34,Raw_data_01!E:E,21), "")</f>
        <v/>
      </c>
      <c r="EQ34" s="2" t="str">
        <f>IF(COUNTIFS(Raw_data_01!A:A,$A34,Raw_data_01!E:E,21)&gt;0,SUMIFS(Raw_data_01!J:J,Raw_data_01!A:A,$A34,Raw_data_01!E:E,21), "")</f>
        <v/>
      </c>
      <c r="ES34">
        <v>6</v>
      </c>
      <c r="ET34">
        <v>22</v>
      </c>
      <c r="EU34" t="str">
        <f>IF(COUNTIFS(Raw_data_01!A:A,$A34,Raw_data_01!E:E,22)&gt;0,SUMIFS(Raw_data_01!G:G,Raw_data_01!A:A,$A34,Raw_data_01!E:E,22),"")</f>
        <v/>
      </c>
      <c r="EV34" s="2" t="str">
        <f>IF(COUNTIFS(Raw_data_01!A:A,$A34,Raw_data_01!E:E,22)&gt;0,AVERAGEIFS(Raw_data_01!I:I,Raw_data_01!A:A,$A34,Raw_data_01!E:E,22),"")</f>
        <v/>
      </c>
      <c r="EW34" s="2" t="str">
        <f>IF(COUNTIFS(Raw_data_01!A:A,$A34,Raw_data_01!E:E,22)&gt;0,SUMIFS(Raw_data_01!J:J,Raw_data_01!A:A,$A34,Raw_data_01!E:E,22),"")</f>
        <v/>
      </c>
      <c r="EY34">
        <v>6</v>
      </c>
      <c r="EZ34">
        <v>23</v>
      </c>
      <c r="FA34" t="str">
        <f>IF(COUNTIFS(Raw_data_01!A:A,$A34,Raw_data_01!E:E,23)&gt;0,SUMIFS(Raw_data_01!G:G,Raw_data_01!A:A,$A34,Raw_data_01!E:E,23),"")</f>
        <v/>
      </c>
      <c r="FB34" s="2" t="str">
        <f>IF(COUNTIFS(Raw_data_01!A:A,$A34,Raw_data_01!E:E,23)&gt;0,AVERAGEIFS(Raw_data_01!I:I,Raw_data_01!A:A,$A34,Raw_data_01!E:E,23),"")</f>
        <v/>
      </c>
      <c r="FC34" s="2" t="str">
        <f>IF(COUNTIFS(Raw_data_01!A:A,$A34,Raw_data_01!E:E,23)&gt;0,SUMIFS(Raw_data_01!J:J,Raw_data_01!A:A,$A34,Raw_data_01!E:E,23),"")</f>
        <v/>
      </c>
      <c r="FE34">
        <v>6</v>
      </c>
      <c r="FF34">
        <v>24</v>
      </c>
      <c r="FG34" t="str">
        <f>IF(COUNTIFS(Raw_data_01!A:A,$A34,Raw_data_01!E:E,24)&gt;0,SUMIFS(Raw_data_01!G:G,Raw_data_01!A:A,$A34,Raw_data_01!E:E,24),"")</f>
        <v/>
      </c>
      <c r="FH34" s="2" t="str">
        <f>IF(COUNTIFS(Raw_data_01!A:A,$A34,Raw_data_01!E:E,24)&gt;0,AVERAGEIFS(Raw_data_01!I:I,Raw_data_01!A:A,$A34,Raw_data_01!E:E,24),"")</f>
        <v/>
      </c>
      <c r="FI34" s="2" t="str">
        <f>IF(COUNTIFS(Raw_data_01!A:A,$A34,Raw_data_01!E:E,24)&gt;0,SUMIFS(Raw_data_01!J:J,Raw_data_01!A:A,$A34,Raw_data_01!E:E,24),"")</f>
        <v/>
      </c>
      <c r="FK34">
        <v>7</v>
      </c>
      <c r="FL34">
        <v>25</v>
      </c>
      <c r="FM34" t="str">
        <f>IF(COUNTIFS(Raw_data_01!A:A,$A34,Raw_data_01!E:E,25)&gt;0,SUMIFS(Raw_data_01!G:G,Raw_data_01!A:A,$A34,Raw_data_01!E:E,25),"")</f>
        <v/>
      </c>
      <c r="FN34" s="2" t="str">
        <f>IF(COUNTIFS(Raw_data_01!A:A,$A34,Raw_data_01!E:E,25)&gt;0,AVERAGEIFS(Raw_data_01!I:I,Raw_data_01!A:A,$A34,Raw_data_01!E:E,25),"")</f>
        <v/>
      </c>
      <c r="FO34" s="2" t="str">
        <f>IF(COUNTIFS(Raw_data_01!A:A,$A34,Raw_data_01!E:E,25)&gt;0,SUMIFS(Raw_data_01!J:J,Raw_data_01!A:A,$A34,Raw_data_01!E:E,25),"")</f>
        <v/>
      </c>
      <c r="FQ34">
        <v>7</v>
      </c>
      <c r="FR34">
        <v>26</v>
      </c>
      <c r="FS34" t="str">
        <f>IF(COUNTIFS(Raw_data_01!A:A,$A34,Raw_data_01!E:E,26)&gt;0,SUMIFS(Raw_data_01!G:G,Raw_data_01!A:A,$A34,Raw_data_01!E:E,26),"")</f>
        <v/>
      </c>
      <c r="FT34" s="2" t="str">
        <f>IF(COUNTIFS(Raw_data_01!A:A,$A34,Raw_data_01!E:E,26)&gt;0,AVERAGEIFS(Raw_data_01!I:I,Raw_data_01!A:A,$A34,Raw_data_01!E:E,26),"")</f>
        <v/>
      </c>
      <c r="FU34" s="2" t="str">
        <f>IF(COUNTIFS(Raw_data_01!A:A,$A34,Raw_data_01!E:E,26)&gt;0,SUMIFS(Raw_data_01!J:J,Raw_data_01!A:A,$A34,Raw_data_01!E:E,26),"")</f>
        <v/>
      </c>
      <c r="FW34">
        <v>7</v>
      </c>
      <c r="FX34">
        <v>27</v>
      </c>
      <c r="FY34" t="str">
        <f>IF(COUNTIFS(Raw_data_01!A:A,$A34,Raw_data_01!E:E,27)&gt;0,SUMIFS(Raw_data_01!G:G,Raw_data_01!A:A,$A34,Raw_data_01!E:E,27),"")</f>
        <v/>
      </c>
      <c r="FZ34" s="2" t="str">
        <f>IF(COUNTIFS(Raw_data_01!A:A,$A34,Raw_data_01!E:E,27)&gt;0,AVERAGEIFS(Raw_data_01!I:I,Raw_data_01!A:A,$A34,Raw_data_01!E:E,27),"")</f>
        <v/>
      </c>
      <c r="GA34" s="2" t="str">
        <f>IF(COUNTIFS(Raw_data_01!A:A,$A34,Raw_data_01!E:E,27)&gt;0,SUMIFS(Raw_data_01!J:J,Raw_data_01!A:A,$A34,Raw_data_01!E:E,27),"")</f>
        <v/>
      </c>
      <c r="GC34">
        <v>7</v>
      </c>
      <c r="GD34">
        <v>28</v>
      </c>
      <c r="GE34" t="str">
        <f>IF(COUNTIFS(Raw_data_01!A:A,$A34,Raw_data_01!E:E,28)&gt;0,SUMIFS(Raw_data_01!G:G,Raw_data_01!A:A,$A34,Raw_data_01!E:E,28),"")</f>
        <v/>
      </c>
      <c r="GF34" s="2" t="str">
        <f>IF(COUNTIFS(Raw_data_01!A:A,$A34,Raw_data_01!E:E,28)&gt;0,AVERAGEIFS(Raw_data_01!I:I,Raw_data_01!A:A,$A34,Raw_data_01!E:E,28),"")</f>
        <v/>
      </c>
      <c r="GG34" s="2" t="str">
        <f>IF(COUNTIFS(Raw_data_01!A:A,$A34,Raw_data_01!E:E,28)&gt;0,SUMIFS(Raw_data_01!J:J,Raw_data_01!A:A,$A34,Raw_data_01!E:E,28),"")</f>
        <v/>
      </c>
    </row>
    <row r="35" spans="1:189" x14ac:dyDescent="0.25">
      <c r="A35" t="s">
        <v>77</v>
      </c>
      <c r="B35" s="2">
        <f>IF(D34&lt;&gt;0, D34, IFERROR(INDEX(D3:D$34, MATCH(1, D3:D$34&lt;&gt;0, 0)), LOOKUP(2, 1/(D3:D$34&lt;&gt;0), D3:D$34)))</f>
        <v>540</v>
      </c>
      <c r="C35" s="2"/>
      <c r="D35" s="2">
        <f t="shared" si="0"/>
        <v>540</v>
      </c>
      <c r="F35">
        <v>1</v>
      </c>
      <c r="G35">
        <v>1</v>
      </c>
      <c r="H35" s="2" t="str">
        <f>IF(COUNTIFS(Raw_data_01!A:A,$A35,Raw_data_01!E:E,1)&gt;0,SUMIFS(Raw_data_01!F:F,Raw_data_01!A:A,$A35,Raw_data_01!E:E,1), "")</f>
        <v/>
      </c>
      <c r="I35" t="str">
        <f>IF(COUNTIFS(Raw_data_01!A:A,$A35,Raw_data_01!E:E,1)&gt;0,SUMIFS(Raw_data_01!G:G,Raw_data_01!A:A,$A35,Raw_data_01!E:E,1), "")</f>
        <v/>
      </c>
      <c r="J35" s="2" t="str">
        <f>IF(COUNTIFS(Raw_data_01!A:A,$A35,Raw_data_01!E:E,1)&gt;0,AVERAGEIFS(Raw_data_01!I:I,Raw_data_01!A:A,$A35,Raw_data_01!E:E,1), "")</f>
        <v/>
      </c>
      <c r="K35" s="2" t="str">
        <f>IF(COUNTIFS(Raw_data_01!A:A,$A35,Raw_data_01!E:E,1)&gt;0,SUMIFS(Raw_data_01!J:J,Raw_data_01!A:A,$A35,Raw_data_01!E:E,1), "")</f>
        <v/>
      </c>
      <c r="M35">
        <v>1</v>
      </c>
      <c r="N35">
        <v>2</v>
      </c>
      <c r="O35" s="2" t="str">
        <f>IF(COUNTIFS(Raw_data_01!A:A,$A35,Raw_data_01!E:E,2)&gt;0,SUMIFS(Raw_data_01!F:F,Raw_data_01!A:A,$A35,Raw_data_01!E:E,2), "")</f>
        <v/>
      </c>
      <c r="P35" t="str">
        <f>IF(COUNTIFS(Raw_data_01!A:A,$A35,Raw_data_01!E:E,2)&gt;0,SUMIFS(Raw_data_01!G:G,Raw_data_01!A:A,$A35,Raw_data_01!E:E,2), "")</f>
        <v/>
      </c>
      <c r="Q35" s="2" t="str">
        <f>IF(COUNTIFS(Raw_data_01!A:A,$A35,Raw_data_01!E:E,2)&gt;0,AVERAGEIFS(Raw_data_01!I:I,Raw_data_01!A:A,$A35,Raw_data_01!E:E,2), "")</f>
        <v/>
      </c>
      <c r="R35" s="2" t="str">
        <f>IF(COUNTIFS(Raw_data_01!A:A,$A35,Raw_data_01!E:E,2)&gt;0,SUMIFS(Raw_data_01!J:J,Raw_data_01!A:A,$A35,Raw_data_01!E:E,2), "")</f>
        <v/>
      </c>
      <c r="T35">
        <v>1</v>
      </c>
      <c r="U35">
        <v>3</v>
      </c>
      <c r="V35" s="2" t="str">
        <f>IF(COUNTIFS(Raw_data_01!A:A,$A35,Raw_data_01!E:E,3)&gt;0,SUMIFS(Raw_data_01!F:F,Raw_data_01!A:A,$A35,Raw_data_01!E:E,3), "")</f>
        <v/>
      </c>
      <c r="W35" t="str">
        <f>IF(COUNTIFS(Raw_data_01!A:A,$A35,Raw_data_01!E:E,3)&gt;0,SUMIFS(Raw_data_01!G:G,Raw_data_01!A:A,$A35,Raw_data_01!E:E,3), "")</f>
        <v/>
      </c>
      <c r="X35" s="2" t="str">
        <f>IF(COUNTIFS(Raw_data_01!A:A,$A35,Raw_data_01!E:E,3)&gt;0,AVERAGEIFS(Raw_data_01!I:I,Raw_data_01!A:A,$A35,Raw_data_01!E:E,3), "")</f>
        <v/>
      </c>
      <c r="Y35" s="2" t="str">
        <f>IF(COUNTIFS(Raw_data_01!A:A,$A35,Raw_data_01!E:E,3)&gt;0,SUMIFS(Raw_data_01!J:J,Raw_data_01!A:A,$A35,Raw_data_01!E:E,3), "")</f>
        <v/>
      </c>
      <c r="AA35">
        <v>1</v>
      </c>
      <c r="AB35">
        <v>8</v>
      </c>
      <c r="AC35" s="2" t="str">
        <f>IF(COUNTIFS(Raw_data_01!A:A,$A35,Raw_data_01!E:E,8)&gt;0,SUMIFS(Raw_data_01!F:F,Raw_data_01!A:A,$A35,Raw_data_01!E:E,8), "")</f>
        <v/>
      </c>
      <c r="AD35" t="str">
        <f>IF(COUNTIFS(Raw_data_01!A:A,$A35,Raw_data_01!E:E,8)&gt;0,SUMIFS(Raw_data_01!G:G,Raw_data_01!A:A,$A35,Raw_data_01!E:E,8), "")</f>
        <v/>
      </c>
      <c r="AE35" s="2" t="str">
        <f>IF(COUNTIFS(Raw_data_01!A:A,$A35,Raw_data_01!E:E,8)&gt;0,AVERAGEIFS(Raw_data_01!I:I,Raw_data_01!A:A,$A35,Raw_data_01!E:E,8), "")</f>
        <v/>
      </c>
      <c r="AF35" s="2" t="str">
        <f>IF(COUNTIFS(Raw_data_01!A:A,$A35,Raw_data_01!E:E,8)&gt;0,SUMIFS(Raw_data_01!J:J,Raw_data_01!A:A,$A35,Raw_data_01!E:E,8), "")</f>
        <v/>
      </c>
      <c r="AH35">
        <v>1</v>
      </c>
      <c r="AI35">
        <v>6</v>
      </c>
      <c r="AJ35" s="2" t="str">
        <f>IF(COUNTIFS(Raw_data_01!A:A,$A35,Raw_data_01!E:E,6)&gt;0,SUMIFS(Raw_data_01!F:F,Raw_data_01!A:A,$A35,Raw_data_01!E:E,6), "")</f>
        <v/>
      </c>
      <c r="AK35" t="str">
        <f>IF(COUNTIFS(Raw_data_01!A:A,$A35,Raw_data_01!E:E,6)&gt;0,SUMIFS(Raw_data_01!G:G,Raw_data_01!A:A,$A35,Raw_data_01!E:E,6), "")</f>
        <v/>
      </c>
      <c r="AL35" s="2" t="str">
        <f>IF(COUNTIFS(Raw_data_01!A:A,$A35,Raw_data_01!E:E,6)&gt;0,AVERAGEIFS(Raw_data_01!I:I,Raw_data_01!A:A,$A35,Raw_data_01!E:E,6), "")</f>
        <v/>
      </c>
      <c r="AM35" s="2" t="str">
        <f>IF(COUNTIFS(Raw_data_01!A:A,$A35,Raw_data_01!E:E,6)&gt;0,SUMIFS(Raw_data_01!J:J,Raw_data_01!A:A,$A35,Raw_data_01!E:E,6), "")</f>
        <v/>
      </c>
      <c r="AO35">
        <v>1</v>
      </c>
      <c r="AP35">
        <v>7</v>
      </c>
      <c r="AQ35" s="2" t="str">
        <f>IF(COUNTIFS(Raw_data_01!A:A,$A35,Raw_data_01!E:E,7)&gt;0,SUMIFS(Raw_data_01!F:F,Raw_data_01!A:A,$A35,Raw_data_01!E:E,7), "")</f>
        <v/>
      </c>
      <c r="AR35" t="str">
        <f>IF(COUNTIFS(Raw_data_01!A:A,$A35,Raw_data_01!E:E,7)&gt;0,SUMIFS(Raw_data_01!G:G,Raw_data_01!A:A,$A35,Raw_data_01!E:E,7), "")</f>
        <v/>
      </c>
      <c r="AS35" s="2" t="str">
        <f>IF(COUNTIFS(Raw_data_01!A:A,$A35,Raw_data_01!E:E,7)&gt;0,AVERAGEIFS(Raw_data_01!I:I,Raw_data_01!A:A,$A35,Raw_data_01!E:E,7), "")</f>
        <v/>
      </c>
      <c r="AT35" s="2" t="str">
        <f>IF(COUNTIFS(Raw_data_01!A:A,$A35,Raw_data_01!E:E,7)&gt;0,SUMIFS(Raw_data_01!J:J,Raw_data_01!A:A,$A35,Raw_data_01!E:E,7), "")</f>
        <v/>
      </c>
      <c r="AV35">
        <v>2</v>
      </c>
      <c r="AW35">
        <v>4</v>
      </c>
      <c r="AX35" t="str">
        <f>IF(COUNTIFS(Raw_data_01!A:A,$A35,Raw_data_01!E:E,4)&gt;0,SUMIFS(Raw_data_01!G:G,Raw_data_01!A:A,$A35,Raw_data_01!E:E,4),"")</f>
        <v/>
      </c>
      <c r="AY35" s="2" t="str">
        <f>IF(COUNTIFS(Raw_data_01!A:A,$A35,Raw_data_01!E:E,4)&gt;0,AVERAGEIFS(Raw_data_01!I:I,Raw_data_01!A:A,$A35,Raw_data_01!E:E,4),"")</f>
        <v/>
      </c>
      <c r="AZ35" s="2" t="str">
        <f>IF(COUNTIFS(Raw_data_01!A:A,$A35,Raw_data_01!E:E,4)&gt;0,SUMIFS(Raw_data_01!J:J,Raw_data_01!A:A,$A35,Raw_data_01!E:E,4),"")</f>
        <v/>
      </c>
      <c r="BB35">
        <v>2</v>
      </c>
      <c r="BC35">
        <v>5</v>
      </c>
      <c r="BD35" t="str">
        <f>IF(COUNTIFS(Raw_data_01!A:A,$A35,Raw_data_01!E:E,5)&gt;0,SUMIFS(Raw_data_01!G:G,Raw_data_01!A:A,$A35,Raw_data_01!E:E,5),"")</f>
        <v/>
      </c>
      <c r="BE35" s="2" t="str">
        <f>IF(COUNTIFS(Raw_data_01!A:A,$A35,Raw_data_01!E:E,5)&gt;0,AVERAGEIFS(Raw_data_01!I:I,Raw_data_01!A:A,$A35,Raw_data_01!E:E,5),"")</f>
        <v/>
      </c>
      <c r="BF35" s="2" t="str">
        <f>IF(COUNTIFS(Raw_data_01!A:A,$A35,Raw_data_01!E:E,5)&gt;0,SUMIFS(Raw_data_01!J:J,Raw_data_01!A:A,$A35,Raw_data_01!E:E,5),"")</f>
        <v/>
      </c>
      <c r="BH35">
        <v>3</v>
      </c>
      <c r="BI35">
        <v>9</v>
      </c>
      <c r="BJ35" s="2" t="str">
        <f>IF(COUNTIFS(Raw_data_01!A:A,$A35,Raw_data_01!E:E,9)&gt;0,SUMIFS(Raw_data_01!F:F,Raw_data_01!A:A,$A35,Raw_data_01!E:E,9), "")</f>
        <v/>
      </c>
      <c r="BK35" t="str">
        <f>IF(COUNTIFS(Raw_data_01!A:A,$A35,Raw_data_01!E:E,9)&gt;0,SUMIFS(Raw_data_01!G:G,Raw_data_01!A:A,$A35,Raw_data_01!E:E,9), "")</f>
        <v/>
      </c>
      <c r="BL35" s="2" t="str">
        <f>IF(COUNTIFS(Raw_data_01!A:A,$A35,Raw_data_01!E:E,9)&gt;0,AVERAGEIFS(Raw_data_01!I:I,Raw_data_01!A:A,$A35,Raw_data_01!E:E,9), "")</f>
        <v/>
      </c>
      <c r="BM35" s="2" t="str">
        <f>IF(COUNTIFS(Raw_data_01!A:A,$A35,Raw_data_01!E:E,9)&gt;0,SUMIFS(Raw_data_01!J:J,Raw_data_01!A:A,$A35,Raw_data_01!E:E,9), "")</f>
        <v/>
      </c>
      <c r="BO35">
        <v>3</v>
      </c>
      <c r="BP35">
        <v>10</v>
      </c>
      <c r="BQ35" s="2" t="str">
        <f>IF(COUNTIFS(Raw_data_01!A:A,$A35,Raw_data_01!E:E,10)&gt;0,SUMIFS(Raw_data_01!F:F,Raw_data_01!A:A,$A35,Raw_data_01!E:E,10), "")</f>
        <v/>
      </c>
      <c r="BR35" t="str">
        <f>IF(COUNTIFS(Raw_data_01!A:A,$A35,Raw_data_01!E:E,10)&gt;0,SUMIFS(Raw_data_01!G:G,Raw_data_01!A:A,$A35,Raw_data_01!E:E,10), "")</f>
        <v/>
      </c>
      <c r="BS35" s="2" t="str">
        <f>IF(COUNTIFS(Raw_data_01!A:A,$A35,Raw_data_01!E:E,10)&gt;0,AVERAGEIFS(Raw_data_01!I:I,Raw_data_01!A:A,$A35,Raw_data_01!E:E,10), "")</f>
        <v/>
      </c>
      <c r="BT35" s="2" t="str">
        <f>IF(COUNTIFS(Raw_data_01!A:A,$A35,Raw_data_01!E:E,10)&gt;0,SUMIFS(Raw_data_01!J:J,Raw_data_01!A:A,$A35,Raw_data_01!E:E,10), "")</f>
        <v/>
      </c>
      <c r="BV35">
        <v>3</v>
      </c>
      <c r="BW35">
        <v>14</v>
      </c>
      <c r="BX35" s="2" t="str">
        <f>IF(COUNTIFS(Raw_data_01!A:A,$A35,Raw_data_01!E:E,14)&gt;0,SUMIFS(Raw_data_01!F:F,Raw_data_01!A:A,$A35,Raw_data_01!E:E,14), "")</f>
        <v/>
      </c>
      <c r="BY35" t="str">
        <f>IF(COUNTIFS(Raw_data_01!A:A,$A35,Raw_data_01!E:E,14)&gt;0,SUMIFS(Raw_data_01!G:G,Raw_data_01!A:A,$A35,Raw_data_01!E:E,14), "")</f>
        <v/>
      </c>
      <c r="BZ35" s="2" t="str">
        <f>IF(COUNTIFS(Raw_data_01!A:A,$A35,Raw_data_01!E:E,14)&gt;0,AVERAGEIFS(Raw_data_01!I:I,Raw_data_01!A:A,$A35,Raw_data_01!E:E,14), "")</f>
        <v/>
      </c>
      <c r="CA35" s="2" t="str">
        <f>IF(COUNTIFS(Raw_data_01!A:A,$A35,Raw_data_01!E:E,14)&gt;0,SUMIFS(Raw_data_01!J:J,Raw_data_01!A:A,$A35,Raw_data_01!E:E,14), "")</f>
        <v/>
      </c>
      <c r="CC35">
        <v>3</v>
      </c>
      <c r="CD35">
        <v>13</v>
      </c>
      <c r="CE35" s="2" t="str">
        <f>IF(COUNTIFS(Raw_data_01!A:A,$A35,Raw_data_01!E:E,13)&gt;0,SUMIFS(Raw_data_01!F:F,Raw_data_01!A:A,$A35,Raw_data_01!E:E,13), "")</f>
        <v/>
      </c>
      <c r="CF35" t="str">
        <f>IF(COUNTIFS(Raw_data_01!A:A,$A35,Raw_data_01!E:E,13)&gt;0,SUMIFS(Raw_data_01!G:G,Raw_data_01!A:A,$A35,Raw_data_01!E:E,13), "")</f>
        <v/>
      </c>
      <c r="CG35" s="2" t="str">
        <f>IF(COUNTIFS(Raw_data_01!A:A,$A35,Raw_data_01!E:E,13)&gt;0,AVERAGEIFS(Raw_data_01!I:I,Raw_data_01!A:A,$A35,Raw_data_01!E:E,13), "")</f>
        <v/>
      </c>
      <c r="CH35" s="2" t="str">
        <f>IF(COUNTIFS(Raw_data_01!A:A,$A35,Raw_data_01!E:E,13)&gt;0,SUMIFS(Raw_data_01!J:J,Raw_data_01!A:A,$A35,Raw_data_01!E:E,13), "")</f>
        <v/>
      </c>
      <c r="CJ35">
        <v>3</v>
      </c>
      <c r="CK35">
        <v>11</v>
      </c>
      <c r="CL35" s="2" t="str">
        <f>IF(COUNTIFS(Raw_data_01!A:A,$A35,Raw_data_01!E:E,11)&gt;0,SUMIFS(Raw_data_01!F:F,Raw_data_01!A:A,$A35,Raw_data_01!E:E,11), "")</f>
        <v/>
      </c>
      <c r="CM35" t="str">
        <f>IF(COUNTIFS(Raw_data_01!A:A,$A35,Raw_data_01!E:E,11)&gt;0,SUMIFS(Raw_data_01!G:G,Raw_data_01!A:A,$A35,Raw_data_01!E:E,11), "")</f>
        <v/>
      </c>
      <c r="CN35" s="2" t="str">
        <f>IF(COUNTIFS(Raw_data_01!A:A,$A35,Raw_data_01!E:E,11)&gt;0,AVERAGEIFS(Raw_data_01!I:I,Raw_data_01!A:A,$A35,Raw_data_01!E:E,11), "")</f>
        <v/>
      </c>
      <c r="CO35" s="2" t="str">
        <f>IF(COUNTIFS(Raw_data_01!A:A,$A35,Raw_data_01!E:E,11)&gt;0,SUMIFS(Raw_data_01!J:J,Raw_data_01!A:A,$A35,Raw_data_01!E:E,11), "")</f>
        <v/>
      </c>
      <c r="CQ35">
        <v>3</v>
      </c>
      <c r="CR35">
        <v>15</v>
      </c>
      <c r="CS35" s="2" t="str">
        <f>IF(COUNTIFS(Raw_data_01!A:A,$A35,Raw_data_01!E:E,15)&gt;0,SUMIFS(Raw_data_01!F:F,Raw_data_01!A:A,$A35,Raw_data_01!E:E,15), "")</f>
        <v/>
      </c>
      <c r="CT35" t="str">
        <f>IF(COUNTIFS(Raw_data_01!A:A,$A35,Raw_data_01!E:E,15)&gt;0,SUMIFS(Raw_data_01!G:G,Raw_data_01!A:A,$A35,Raw_data_01!E:E,15), "")</f>
        <v/>
      </c>
      <c r="CU35" s="2" t="str">
        <f>IF(COUNTIFS(Raw_data_01!A:A,$A35,Raw_data_01!E:E,15)&gt;0,AVERAGEIFS(Raw_data_01!I:I,Raw_data_01!A:A,$A35,Raw_data_01!E:E,15), "")</f>
        <v/>
      </c>
      <c r="CV35" s="2" t="str">
        <f>IF(COUNTIFS(Raw_data_01!A:A,$A35,Raw_data_01!E:E,15)&gt;0,SUMIFS(Raw_data_01!J:J,Raw_data_01!A:A,$A35,Raw_data_01!E:E,15), "")</f>
        <v/>
      </c>
      <c r="CX35">
        <v>3</v>
      </c>
      <c r="CY35">
        <v>12</v>
      </c>
      <c r="CZ35" t="str">
        <f>IF(COUNTIFS(Raw_data_01!A:A,$A35,Raw_data_01!E:E,12)&gt;0,SUMIFS(Raw_data_01!G:G,Raw_data_01!A:A,$A35,Raw_data_01!E:E,12),"")</f>
        <v/>
      </c>
      <c r="DA35" s="2" t="str">
        <f>IF(COUNTIFS(Raw_data_01!A:A,$A35,Raw_data_01!E:E,12)&gt;0,AVERAGEIFS(Raw_data_01!I:I,Raw_data_01!A:A,$A35,Raw_data_01!E:E,12),"")</f>
        <v/>
      </c>
      <c r="DB35" t="str">
        <f>IF(COUNTIFS(Raw_data_01!A:A,$A35,Raw_data_01!E:E,12)&gt;0,SUMIFS(Raw_data_01!J:J,Raw_data_01!A:A,$A35,Raw_data_01!E:E,12),"")</f>
        <v/>
      </c>
      <c r="DD35">
        <v>4</v>
      </c>
      <c r="DE35">
        <v>16</v>
      </c>
      <c r="DF35" s="2" t="str">
        <f>IF(COUNTIFS(Raw_data_01!A:A,$A35,Raw_data_01!E:E,16)&gt;0,SUMIFS(Raw_data_01!F:F,Raw_data_01!A:A,$A35,Raw_data_01!E:E,16), "")</f>
        <v/>
      </c>
      <c r="DG35" t="str">
        <f>IF(COUNTIFS(Raw_data_01!A:A,$A35,Raw_data_01!E:E,16)&gt;0,SUMIFS(Raw_data_01!G:G,Raw_data_01!A:A,$A35,Raw_data_01!E:E,16), "")</f>
        <v/>
      </c>
      <c r="DH35" s="2" t="str">
        <f>IF(COUNTIFS(Raw_data_01!A:A,$A35,Raw_data_01!E:E,16)&gt;0,AVERAGEIFS(Raw_data_01!I:I,Raw_data_01!A:A,$A35,Raw_data_01!E:E,16), "")</f>
        <v/>
      </c>
      <c r="DI35" s="2" t="str">
        <f>IF(COUNTIFS(Raw_data_01!A:A,$A35,Raw_data_01!E:E,16)&gt;0,SUMIFS(Raw_data_01!J:J,Raw_data_01!A:A,$A35,Raw_data_01!E:E,16), "")</f>
        <v/>
      </c>
      <c r="DK35">
        <v>4</v>
      </c>
      <c r="DL35">
        <v>17</v>
      </c>
      <c r="DM35" s="2" t="str">
        <f>IF(COUNTIFS(Raw_data_01!A:A,$A35,Raw_data_01!E:E,17)&gt;0,SUMIFS(Raw_data_01!F:F,Raw_data_01!A:A,$A35,Raw_data_01!E:E,17), "")</f>
        <v/>
      </c>
      <c r="DN35" t="str">
        <f>IF(COUNTIFS(Raw_data_01!A:A,$A35,Raw_data_01!E:E,17)&gt;0,SUMIFS(Raw_data_01!G:G,Raw_data_01!A:A,$A35,Raw_data_01!E:E,17), "")</f>
        <v/>
      </c>
      <c r="DO35" s="2" t="str">
        <f>IF(COUNTIFS(Raw_data_01!A:A,$A35,Raw_data_01!E:E,17)&gt;0,AVERAGEIFS(Raw_data_01!I:I,Raw_data_01!A:A,$A35,Raw_data_01!E:E,17), "")</f>
        <v/>
      </c>
      <c r="DP35" s="2" t="str">
        <f>IF(COUNTIFS(Raw_data_01!A:A,$A35,Raw_data_01!E:E,17)&gt;0,SUMIFS(Raw_data_01!J:J,Raw_data_01!A:A,$A35,Raw_data_01!E:E,17), "")</f>
        <v/>
      </c>
      <c r="DR35">
        <v>5</v>
      </c>
      <c r="DS35">
        <v>18</v>
      </c>
      <c r="DT35" s="2" t="str">
        <f>IF(COUNTIFS(Raw_data_01!A:A,$A35,Raw_data_01!E:E,18)&gt;0,SUMIFS(Raw_data_01!F:F,Raw_data_01!A:A,$A35,Raw_data_01!E:E,18), "")</f>
        <v/>
      </c>
      <c r="DU35" t="str">
        <f>IF(COUNTIFS(Raw_data_01!A:A,$A35,Raw_data_01!E:E,18)&gt;0,SUMIFS(Raw_data_01!G:G,Raw_data_01!A:A,$A35,Raw_data_01!E:E,18), "")</f>
        <v/>
      </c>
      <c r="DV35" s="2" t="str">
        <f>IF(COUNTIFS(Raw_data_01!A:A,$A35,Raw_data_01!E:E,18)&gt;0,AVERAGEIFS(Raw_data_01!I:I,Raw_data_01!A:A,$A35,Raw_data_01!E:E,18), "")</f>
        <v/>
      </c>
      <c r="DW35" s="2" t="str">
        <f>IF(COUNTIFS(Raw_data_01!A:A,$A35,Raw_data_01!E:E,18)&gt;0,SUMIFS(Raw_data_01!J:J,Raw_data_01!A:A,$A35,Raw_data_01!E:E,18), "")</f>
        <v/>
      </c>
      <c r="DY35">
        <v>5</v>
      </c>
      <c r="DZ35">
        <v>19</v>
      </c>
      <c r="EA35" t="str">
        <f>IF(COUNTIFS(Raw_data_01!A:A,$A35,Raw_data_01!E:E,19)&gt;0,SUMIFS(Raw_data_01!G:G,Raw_data_01!A:A,$A35,Raw_data_01!E:E,19),"")</f>
        <v/>
      </c>
      <c r="EB35" s="2" t="str">
        <f>IF(COUNTIFS(Raw_data_01!A:A,$A35,Raw_data_01!E:E,19)&gt;0,AVERAGEIFS(Raw_data_01!I:I,Raw_data_01!A:A,$A35,Raw_data_01!E:E,19),"")</f>
        <v/>
      </c>
      <c r="EC35" s="2" t="str">
        <f>IF(COUNTIFS(Raw_data_01!A:A,$A35,Raw_data_01!E:E,19)&gt;0,SUMIFS(Raw_data_01!J:J,Raw_data_01!A:A,$A35,Raw_data_01!E:E,19),"")</f>
        <v/>
      </c>
      <c r="EE35">
        <v>5</v>
      </c>
      <c r="EF35">
        <v>20</v>
      </c>
      <c r="EG35" s="2" t="str">
        <f>IF(COUNTIFS(Raw_data_01!A:A,$A35,Raw_data_01!E:E,20)&gt;0,SUMIFS(Raw_data_01!F:F,Raw_data_01!A:A,$A35,Raw_data_01!E:E,20), "")</f>
        <v/>
      </c>
      <c r="EH35" t="str">
        <f>IF(COUNTIFS(Raw_data_01!A:A,$A35,Raw_data_01!E:E,20)&gt;0,SUMIFS(Raw_data_01!G:G,Raw_data_01!A:A,$A35,Raw_data_01!E:E,20), "")</f>
        <v/>
      </c>
      <c r="EI35" s="2" t="str">
        <f>IF(COUNTIFS(Raw_data_01!A:A,$A35,Raw_data_01!E:E,20)&gt;0,AVERAGEIFS(Raw_data_01!I:I,Raw_data_01!A:A,$A35,Raw_data_01!E:E,20), "")</f>
        <v/>
      </c>
      <c r="EJ35" s="2" t="str">
        <f>IF(COUNTIFS(Raw_data_01!A:A,$A35,Raw_data_01!E:E,20)&gt;0,SUMIFS(Raw_data_01!J:J,Raw_data_01!A:A,$A35,Raw_data_01!E:E,20), "")</f>
        <v/>
      </c>
      <c r="EL35">
        <v>5</v>
      </c>
      <c r="EM35">
        <v>21</v>
      </c>
      <c r="EN35" s="2" t="str">
        <f>IF(COUNTIFS(Raw_data_01!A:A,$A35,Raw_data_01!E:E,21)&gt;0,SUMIFS(Raw_data_01!F:F,Raw_data_01!A:A,$A35,Raw_data_01!E:E,21), "")</f>
        <v/>
      </c>
      <c r="EO35" t="str">
        <f>IF(COUNTIFS(Raw_data_01!A:A,$A35,Raw_data_01!E:E,21)&gt;0,SUMIFS(Raw_data_01!G:G,Raw_data_01!A:A,$A35,Raw_data_01!E:E,21), "")</f>
        <v/>
      </c>
      <c r="EP35" s="2" t="str">
        <f>IF(COUNTIFS(Raw_data_01!A:A,$A35,Raw_data_01!E:E,21)&gt;0,AVERAGEIFS(Raw_data_01!I:I,Raw_data_01!A:A,$A35,Raw_data_01!E:E,21), "")</f>
        <v/>
      </c>
      <c r="EQ35" s="2" t="str">
        <f>IF(COUNTIFS(Raw_data_01!A:A,$A35,Raw_data_01!E:E,21)&gt;0,SUMIFS(Raw_data_01!J:J,Raw_data_01!A:A,$A35,Raw_data_01!E:E,21), "")</f>
        <v/>
      </c>
      <c r="ES35">
        <v>6</v>
      </c>
      <c r="ET35">
        <v>22</v>
      </c>
      <c r="EU35" t="str">
        <f>IF(COUNTIFS(Raw_data_01!A:A,$A35,Raw_data_01!E:E,22)&gt;0,SUMIFS(Raw_data_01!G:G,Raw_data_01!A:A,$A35,Raw_data_01!E:E,22),"")</f>
        <v/>
      </c>
      <c r="EV35" s="2" t="str">
        <f>IF(COUNTIFS(Raw_data_01!A:A,$A35,Raw_data_01!E:E,22)&gt;0,AVERAGEIFS(Raw_data_01!I:I,Raw_data_01!A:A,$A35,Raw_data_01!E:E,22),"")</f>
        <v/>
      </c>
      <c r="EW35" s="2" t="str">
        <f>IF(COUNTIFS(Raw_data_01!A:A,$A35,Raw_data_01!E:E,22)&gt;0,SUMIFS(Raw_data_01!J:J,Raw_data_01!A:A,$A35,Raw_data_01!E:E,22),"")</f>
        <v/>
      </c>
      <c r="EY35">
        <v>6</v>
      </c>
      <c r="EZ35">
        <v>23</v>
      </c>
      <c r="FA35" t="str">
        <f>IF(COUNTIFS(Raw_data_01!A:A,$A35,Raw_data_01!E:E,23)&gt;0,SUMIFS(Raw_data_01!G:G,Raw_data_01!A:A,$A35,Raw_data_01!E:E,23),"")</f>
        <v/>
      </c>
      <c r="FB35" s="2" t="str">
        <f>IF(COUNTIFS(Raw_data_01!A:A,$A35,Raw_data_01!E:E,23)&gt;0,AVERAGEIFS(Raw_data_01!I:I,Raw_data_01!A:A,$A35,Raw_data_01!E:E,23),"")</f>
        <v/>
      </c>
      <c r="FC35" s="2" t="str">
        <f>IF(COUNTIFS(Raw_data_01!A:A,$A35,Raw_data_01!E:E,23)&gt;0,SUMIFS(Raw_data_01!J:J,Raw_data_01!A:A,$A35,Raw_data_01!E:E,23),"")</f>
        <v/>
      </c>
      <c r="FE35">
        <v>6</v>
      </c>
      <c r="FF35">
        <v>24</v>
      </c>
      <c r="FG35" t="str">
        <f>IF(COUNTIFS(Raw_data_01!A:A,$A35,Raw_data_01!E:E,24)&gt;0,SUMIFS(Raw_data_01!G:G,Raw_data_01!A:A,$A35,Raw_data_01!E:E,24),"")</f>
        <v/>
      </c>
      <c r="FH35" s="2" t="str">
        <f>IF(COUNTIFS(Raw_data_01!A:A,$A35,Raw_data_01!E:E,24)&gt;0,AVERAGEIFS(Raw_data_01!I:I,Raw_data_01!A:A,$A35,Raw_data_01!E:E,24),"")</f>
        <v/>
      </c>
      <c r="FI35" s="2" t="str">
        <f>IF(COUNTIFS(Raw_data_01!A:A,$A35,Raw_data_01!E:E,24)&gt;0,SUMIFS(Raw_data_01!J:J,Raw_data_01!A:A,$A35,Raw_data_01!E:E,24),"")</f>
        <v/>
      </c>
      <c r="FK35">
        <v>7</v>
      </c>
      <c r="FL35">
        <v>25</v>
      </c>
      <c r="FM35" t="str">
        <f>IF(COUNTIFS(Raw_data_01!A:A,$A35,Raw_data_01!E:E,25)&gt;0,SUMIFS(Raw_data_01!G:G,Raw_data_01!A:A,$A35,Raw_data_01!E:E,25),"")</f>
        <v/>
      </c>
      <c r="FN35" s="2" t="str">
        <f>IF(COUNTIFS(Raw_data_01!A:A,$A35,Raw_data_01!E:E,25)&gt;0,AVERAGEIFS(Raw_data_01!I:I,Raw_data_01!A:A,$A35,Raw_data_01!E:E,25),"")</f>
        <v/>
      </c>
      <c r="FO35" s="2" t="str">
        <f>IF(COUNTIFS(Raw_data_01!A:A,$A35,Raw_data_01!E:E,25)&gt;0,SUMIFS(Raw_data_01!J:J,Raw_data_01!A:A,$A35,Raw_data_01!E:E,25),"")</f>
        <v/>
      </c>
      <c r="FQ35">
        <v>7</v>
      </c>
      <c r="FR35">
        <v>26</v>
      </c>
      <c r="FS35" t="str">
        <f>IF(COUNTIFS(Raw_data_01!A:A,$A35,Raw_data_01!E:E,26)&gt;0,SUMIFS(Raw_data_01!G:G,Raw_data_01!A:A,$A35,Raw_data_01!E:E,26),"")</f>
        <v/>
      </c>
      <c r="FT35" s="2" t="str">
        <f>IF(COUNTIFS(Raw_data_01!A:A,$A35,Raw_data_01!E:E,26)&gt;0,AVERAGEIFS(Raw_data_01!I:I,Raw_data_01!A:A,$A35,Raw_data_01!E:E,26),"")</f>
        <v/>
      </c>
      <c r="FU35" s="2" t="str">
        <f>IF(COUNTIFS(Raw_data_01!A:A,$A35,Raw_data_01!E:E,26)&gt;0,SUMIFS(Raw_data_01!J:J,Raw_data_01!A:A,$A35,Raw_data_01!E:E,26),"")</f>
        <v/>
      </c>
      <c r="FW35">
        <v>7</v>
      </c>
      <c r="FX35">
        <v>27</v>
      </c>
      <c r="FY35" t="str">
        <f>IF(COUNTIFS(Raw_data_01!A:A,$A35,Raw_data_01!E:E,27)&gt;0,SUMIFS(Raw_data_01!G:G,Raw_data_01!A:A,$A35,Raw_data_01!E:E,27),"")</f>
        <v/>
      </c>
      <c r="FZ35" s="2" t="str">
        <f>IF(COUNTIFS(Raw_data_01!A:A,$A35,Raw_data_01!E:E,27)&gt;0,AVERAGEIFS(Raw_data_01!I:I,Raw_data_01!A:A,$A35,Raw_data_01!E:E,27),"")</f>
        <v/>
      </c>
      <c r="GA35" s="2" t="str">
        <f>IF(COUNTIFS(Raw_data_01!A:A,$A35,Raw_data_01!E:E,27)&gt;0,SUMIFS(Raw_data_01!J:J,Raw_data_01!A:A,$A35,Raw_data_01!E:E,27),"")</f>
        <v/>
      </c>
      <c r="GC35">
        <v>7</v>
      </c>
      <c r="GD35">
        <v>28</v>
      </c>
      <c r="GE35" t="str">
        <f>IF(COUNTIFS(Raw_data_01!A:A,$A35,Raw_data_01!E:E,28)&gt;0,SUMIFS(Raw_data_01!G:G,Raw_data_01!A:A,$A35,Raw_data_01!E:E,28),"")</f>
        <v/>
      </c>
      <c r="GF35" s="2" t="str">
        <f>IF(COUNTIFS(Raw_data_01!A:A,$A35,Raw_data_01!E:E,28)&gt;0,AVERAGEIFS(Raw_data_01!I:I,Raw_data_01!A:A,$A35,Raw_data_01!E:E,28),"")</f>
        <v/>
      </c>
      <c r="GG35" s="2" t="str">
        <f>IF(COUNTIFS(Raw_data_01!A:A,$A35,Raw_data_01!E:E,28)&gt;0,SUMIFS(Raw_data_01!J:J,Raw_data_01!A:A,$A35,Raw_data_01!E:E,28),"")</f>
        <v/>
      </c>
    </row>
    <row r="36" spans="1:189" x14ac:dyDescent="0.25">
      <c r="A36" t="s">
        <v>78</v>
      </c>
      <c r="B36" s="2">
        <f>IF(D35&lt;&gt;0, D35, IFERROR(INDEX(D3:D$35, MATCH(1, D3:D$35&lt;&gt;0, 0)), LOOKUP(2, 1/(D3:D$35&lt;&gt;0), D3:D$35)))</f>
        <v>540</v>
      </c>
      <c r="C36" s="2"/>
      <c r="D36" s="2">
        <f t="shared" si="0"/>
        <v>540</v>
      </c>
      <c r="F36">
        <v>1</v>
      </c>
      <c r="G36">
        <v>1</v>
      </c>
      <c r="H36" s="2" t="str">
        <f>IF(COUNTIFS(Raw_data_01!A:A,$A36,Raw_data_01!E:E,1)&gt;0,SUMIFS(Raw_data_01!F:F,Raw_data_01!A:A,$A36,Raw_data_01!E:E,1), "")</f>
        <v/>
      </c>
      <c r="I36" t="str">
        <f>IF(COUNTIFS(Raw_data_01!A:A,$A36,Raw_data_01!E:E,1)&gt;0,SUMIFS(Raw_data_01!G:G,Raw_data_01!A:A,$A36,Raw_data_01!E:E,1), "")</f>
        <v/>
      </c>
      <c r="J36" s="2" t="str">
        <f>IF(COUNTIFS(Raw_data_01!A:A,$A36,Raw_data_01!E:E,1)&gt;0,AVERAGEIFS(Raw_data_01!I:I,Raw_data_01!A:A,$A36,Raw_data_01!E:E,1), "")</f>
        <v/>
      </c>
      <c r="K36" s="2" t="str">
        <f>IF(COUNTIFS(Raw_data_01!A:A,$A36,Raw_data_01!E:E,1)&gt;0,SUMIFS(Raw_data_01!J:J,Raw_data_01!A:A,$A36,Raw_data_01!E:E,1), "")</f>
        <v/>
      </c>
      <c r="M36">
        <v>1</v>
      </c>
      <c r="N36">
        <v>2</v>
      </c>
      <c r="O36" s="2" t="str">
        <f>IF(COUNTIFS(Raw_data_01!A:A,$A36,Raw_data_01!E:E,2)&gt;0,SUMIFS(Raw_data_01!F:F,Raw_data_01!A:A,$A36,Raw_data_01!E:E,2), "")</f>
        <v/>
      </c>
      <c r="P36" t="str">
        <f>IF(COUNTIFS(Raw_data_01!A:A,$A36,Raw_data_01!E:E,2)&gt;0,SUMIFS(Raw_data_01!G:G,Raw_data_01!A:A,$A36,Raw_data_01!E:E,2), "")</f>
        <v/>
      </c>
      <c r="Q36" s="2" t="str">
        <f>IF(COUNTIFS(Raw_data_01!A:A,$A36,Raw_data_01!E:E,2)&gt;0,AVERAGEIFS(Raw_data_01!I:I,Raw_data_01!A:A,$A36,Raw_data_01!E:E,2), "")</f>
        <v/>
      </c>
      <c r="R36" s="2" t="str">
        <f>IF(COUNTIFS(Raw_data_01!A:A,$A36,Raw_data_01!E:E,2)&gt;0,SUMIFS(Raw_data_01!J:J,Raw_data_01!A:A,$A36,Raw_data_01!E:E,2), "")</f>
        <v/>
      </c>
      <c r="T36">
        <v>1</v>
      </c>
      <c r="U36">
        <v>3</v>
      </c>
      <c r="V36" s="2" t="str">
        <f>IF(COUNTIFS(Raw_data_01!A:A,$A36,Raw_data_01!E:E,3)&gt;0,SUMIFS(Raw_data_01!F:F,Raw_data_01!A:A,$A36,Raw_data_01!E:E,3), "")</f>
        <v/>
      </c>
      <c r="W36" t="str">
        <f>IF(COUNTIFS(Raw_data_01!A:A,$A36,Raw_data_01!E:E,3)&gt;0,SUMIFS(Raw_data_01!G:G,Raw_data_01!A:A,$A36,Raw_data_01!E:E,3), "")</f>
        <v/>
      </c>
      <c r="X36" s="2" t="str">
        <f>IF(COUNTIFS(Raw_data_01!A:A,$A36,Raw_data_01!E:E,3)&gt;0,AVERAGEIFS(Raw_data_01!I:I,Raw_data_01!A:A,$A36,Raw_data_01!E:E,3), "")</f>
        <v/>
      </c>
      <c r="Y36" s="2" t="str">
        <f>IF(COUNTIFS(Raw_data_01!A:A,$A36,Raw_data_01!E:E,3)&gt;0,SUMIFS(Raw_data_01!J:J,Raw_data_01!A:A,$A36,Raw_data_01!E:E,3), "")</f>
        <v/>
      </c>
      <c r="AA36">
        <v>1</v>
      </c>
      <c r="AB36">
        <v>8</v>
      </c>
      <c r="AC36" s="2" t="str">
        <f>IF(COUNTIFS(Raw_data_01!A:A,$A36,Raw_data_01!E:E,8)&gt;0,SUMIFS(Raw_data_01!F:F,Raw_data_01!A:A,$A36,Raw_data_01!E:E,8), "")</f>
        <v/>
      </c>
      <c r="AD36" t="str">
        <f>IF(COUNTIFS(Raw_data_01!A:A,$A36,Raw_data_01!E:E,8)&gt;0,SUMIFS(Raw_data_01!G:G,Raw_data_01!A:A,$A36,Raw_data_01!E:E,8), "")</f>
        <v/>
      </c>
      <c r="AE36" s="2" t="str">
        <f>IF(COUNTIFS(Raw_data_01!A:A,$A36,Raw_data_01!E:E,8)&gt;0,AVERAGEIFS(Raw_data_01!I:I,Raw_data_01!A:A,$A36,Raw_data_01!E:E,8), "")</f>
        <v/>
      </c>
      <c r="AF36" s="2" t="str">
        <f>IF(COUNTIFS(Raw_data_01!A:A,$A36,Raw_data_01!E:E,8)&gt;0,SUMIFS(Raw_data_01!J:J,Raw_data_01!A:A,$A36,Raw_data_01!E:E,8), "")</f>
        <v/>
      </c>
      <c r="AH36">
        <v>1</v>
      </c>
      <c r="AI36">
        <v>6</v>
      </c>
      <c r="AJ36" s="2" t="str">
        <f>IF(COUNTIFS(Raw_data_01!A:A,$A36,Raw_data_01!E:E,6)&gt;0,SUMIFS(Raw_data_01!F:F,Raw_data_01!A:A,$A36,Raw_data_01!E:E,6), "")</f>
        <v/>
      </c>
      <c r="AK36" t="str">
        <f>IF(COUNTIFS(Raw_data_01!A:A,$A36,Raw_data_01!E:E,6)&gt;0,SUMIFS(Raw_data_01!G:G,Raw_data_01!A:A,$A36,Raw_data_01!E:E,6), "")</f>
        <v/>
      </c>
      <c r="AL36" s="2" t="str">
        <f>IF(COUNTIFS(Raw_data_01!A:A,$A36,Raw_data_01!E:E,6)&gt;0,AVERAGEIFS(Raw_data_01!I:I,Raw_data_01!A:A,$A36,Raw_data_01!E:E,6), "")</f>
        <v/>
      </c>
      <c r="AM36" s="2" t="str">
        <f>IF(COUNTIFS(Raw_data_01!A:A,$A36,Raw_data_01!E:E,6)&gt;0,SUMIFS(Raw_data_01!J:J,Raw_data_01!A:A,$A36,Raw_data_01!E:E,6), "")</f>
        <v/>
      </c>
      <c r="AO36">
        <v>1</v>
      </c>
      <c r="AP36">
        <v>7</v>
      </c>
      <c r="AQ36" s="2" t="str">
        <f>IF(COUNTIFS(Raw_data_01!A:A,$A36,Raw_data_01!E:E,7)&gt;0,SUMIFS(Raw_data_01!F:F,Raw_data_01!A:A,$A36,Raw_data_01!E:E,7), "")</f>
        <v/>
      </c>
      <c r="AR36" t="str">
        <f>IF(COUNTIFS(Raw_data_01!A:A,$A36,Raw_data_01!E:E,7)&gt;0,SUMIFS(Raw_data_01!G:G,Raw_data_01!A:A,$A36,Raw_data_01!E:E,7), "")</f>
        <v/>
      </c>
      <c r="AS36" s="2" t="str">
        <f>IF(COUNTIFS(Raw_data_01!A:A,$A36,Raw_data_01!E:E,7)&gt;0,AVERAGEIFS(Raw_data_01!I:I,Raw_data_01!A:A,$A36,Raw_data_01!E:E,7), "")</f>
        <v/>
      </c>
      <c r="AT36" s="2" t="str">
        <f>IF(COUNTIFS(Raw_data_01!A:A,$A36,Raw_data_01!E:E,7)&gt;0,SUMIFS(Raw_data_01!J:J,Raw_data_01!A:A,$A36,Raw_data_01!E:E,7), "")</f>
        <v/>
      </c>
      <c r="AV36">
        <v>2</v>
      </c>
      <c r="AW36">
        <v>4</v>
      </c>
      <c r="AX36" t="str">
        <f>IF(COUNTIFS(Raw_data_01!A:A,$A36,Raw_data_01!E:E,4)&gt;0,SUMIFS(Raw_data_01!G:G,Raw_data_01!A:A,$A36,Raw_data_01!E:E,4),"")</f>
        <v/>
      </c>
      <c r="AY36" s="2" t="str">
        <f>IF(COUNTIFS(Raw_data_01!A:A,$A36,Raw_data_01!E:E,4)&gt;0,AVERAGEIFS(Raw_data_01!I:I,Raw_data_01!A:A,$A36,Raw_data_01!E:E,4),"")</f>
        <v/>
      </c>
      <c r="AZ36" s="2" t="str">
        <f>IF(COUNTIFS(Raw_data_01!A:A,$A36,Raw_data_01!E:E,4)&gt;0,SUMIFS(Raw_data_01!J:J,Raw_data_01!A:A,$A36,Raw_data_01!E:E,4),"")</f>
        <v/>
      </c>
      <c r="BB36">
        <v>2</v>
      </c>
      <c r="BC36">
        <v>5</v>
      </c>
      <c r="BD36" t="str">
        <f>IF(COUNTIFS(Raw_data_01!A:A,$A36,Raw_data_01!E:E,5)&gt;0,SUMIFS(Raw_data_01!G:G,Raw_data_01!A:A,$A36,Raw_data_01!E:E,5),"")</f>
        <v/>
      </c>
      <c r="BE36" s="2" t="str">
        <f>IF(COUNTIFS(Raw_data_01!A:A,$A36,Raw_data_01!E:E,5)&gt;0,AVERAGEIFS(Raw_data_01!I:I,Raw_data_01!A:A,$A36,Raw_data_01!E:E,5),"")</f>
        <v/>
      </c>
      <c r="BF36" s="2" t="str">
        <f>IF(COUNTIFS(Raw_data_01!A:A,$A36,Raw_data_01!E:E,5)&gt;0,SUMIFS(Raw_data_01!J:J,Raw_data_01!A:A,$A36,Raw_data_01!E:E,5),"")</f>
        <v/>
      </c>
      <c r="BH36">
        <v>3</v>
      </c>
      <c r="BI36">
        <v>9</v>
      </c>
      <c r="BJ36" s="2" t="str">
        <f>IF(COUNTIFS(Raw_data_01!A:A,$A36,Raw_data_01!E:E,9)&gt;0,SUMIFS(Raw_data_01!F:F,Raw_data_01!A:A,$A36,Raw_data_01!E:E,9), "")</f>
        <v/>
      </c>
      <c r="BK36" t="str">
        <f>IF(COUNTIFS(Raw_data_01!A:A,$A36,Raw_data_01!E:E,9)&gt;0,SUMIFS(Raw_data_01!G:G,Raw_data_01!A:A,$A36,Raw_data_01!E:E,9), "")</f>
        <v/>
      </c>
      <c r="BL36" s="2" t="str">
        <f>IF(COUNTIFS(Raw_data_01!A:A,$A36,Raw_data_01!E:E,9)&gt;0,AVERAGEIFS(Raw_data_01!I:I,Raw_data_01!A:A,$A36,Raw_data_01!E:E,9), "")</f>
        <v/>
      </c>
      <c r="BM36" s="2" t="str">
        <f>IF(COUNTIFS(Raw_data_01!A:A,$A36,Raw_data_01!E:E,9)&gt;0,SUMIFS(Raw_data_01!J:J,Raw_data_01!A:A,$A36,Raw_data_01!E:E,9), "")</f>
        <v/>
      </c>
      <c r="BO36">
        <v>3</v>
      </c>
      <c r="BP36">
        <v>10</v>
      </c>
      <c r="BQ36" s="2" t="str">
        <f>IF(COUNTIFS(Raw_data_01!A:A,$A36,Raw_data_01!E:E,10)&gt;0,SUMIFS(Raw_data_01!F:F,Raw_data_01!A:A,$A36,Raw_data_01!E:E,10), "")</f>
        <v/>
      </c>
      <c r="BR36" t="str">
        <f>IF(COUNTIFS(Raw_data_01!A:A,$A36,Raw_data_01!E:E,10)&gt;0,SUMIFS(Raw_data_01!G:G,Raw_data_01!A:A,$A36,Raw_data_01!E:E,10), "")</f>
        <v/>
      </c>
      <c r="BS36" s="2" t="str">
        <f>IF(COUNTIFS(Raw_data_01!A:A,$A36,Raw_data_01!E:E,10)&gt;0,AVERAGEIFS(Raw_data_01!I:I,Raw_data_01!A:A,$A36,Raw_data_01!E:E,10), "")</f>
        <v/>
      </c>
      <c r="BT36" s="2" t="str">
        <f>IF(COUNTIFS(Raw_data_01!A:A,$A36,Raw_data_01!E:E,10)&gt;0,SUMIFS(Raw_data_01!J:J,Raw_data_01!A:A,$A36,Raw_data_01!E:E,10), "")</f>
        <v/>
      </c>
      <c r="BV36">
        <v>3</v>
      </c>
      <c r="BW36">
        <v>14</v>
      </c>
      <c r="BX36" s="2" t="str">
        <f>IF(COUNTIFS(Raw_data_01!A:A,$A36,Raw_data_01!E:E,14)&gt;0,SUMIFS(Raw_data_01!F:F,Raw_data_01!A:A,$A36,Raw_data_01!E:E,14), "")</f>
        <v/>
      </c>
      <c r="BY36" t="str">
        <f>IF(COUNTIFS(Raw_data_01!A:A,$A36,Raw_data_01!E:E,14)&gt;0,SUMIFS(Raw_data_01!G:G,Raw_data_01!A:A,$A36,Raw_data_01!E:E,14), "")</f>
        <v/>
      </c>
      <c r="BZ36" s="2" t="str">
        <f>IF(COUNTIFS(Raw_data_01!A:A,$A36,Raw_data_01!E:E,14)&gt;0,AVERAGEIFS(Raw_data_01!I:I,Raw_data_01!A:A,$A36,Raw_data_01!E:E,14), "")</f>
        <v/>
      </c>
      <c r="CA36" s="2" t="str">
        <f>IF(COUNTIFS(Raw_data_01!A:A,$A36,Raw_data_01!E:E,14)&gt;0,SUMIFS(Raw_data_01!J:J,Raw_data_01!A:A,$A36,Raw_data_01!E:E,14), "")</f>
        <v/>
      </c>
      <c r="CC36">
        <v>3</v>
      </c>
      <c r="CD36">
        <v>13</v>
      </c>
      <c r="CE36" s="2" t="str">
        <f>IF(COUNTIFS(Raw_data_01!A:A,$A36,Raw_data_01!E:E,13)&gt;0,SUMIFS(Raw_data_01!F:F,Raw_data_01!A:A,$A36,Raw_data_01!E:E,13), "")</f>
        <v/>
      </c>
      <c r="CF36" t="str">
        <f>IF(COUNTIFS(Raw_data_01!A:A,$A36,Raw_data_01!E:E,13)&gt;0,SUMIFS(Raw_data_01!G:G,Raw_data_01!A:A,$A36,Raw_data_01!E:E,13), "")</f>
        <v/>
      </c>
      <c r="CG36" s="2" t="str">
        <f>IF(COUNTIFS(Raw_data_01!A:A,$A36,Raw_data_01!E:E,13)&gt;0,AVERAGEIFS(Raw_data_01!I:I,Raw_data_01!A:A,$A36,Raw_data_01!E:E,13), "")</f>
        <v/>
      </c>
      <c r="CH36" s="2" t="str">
        <f>IF(COUNTIFS(Raw_data_01!A:A,$A36,Raw_data_01!E:E,13)&gt;0,SUMIFS(Raw_data_01!J:J,Raw_data_01!A:A,$A36,Raw_data_01!E:E,13), "")</f>
        <v/>
      </c>
      <c r="CJ36">
        <v>3</v>
      </c>
      <c r="CK36">
        <v>11</v>
      </c>
      <c r="CL36" s="2" t="str">
        <f>IF(COUNTIFS(Raw_data_01!A:A,$A36,Raw_data_01!E:E,11)&gt;0,SUMIFS(Raw_data_01!F:F,Raw_data_01!A:A,$A36,Raw_data_01!E:E,11), "")</f>
        <v/>
      </c>
      <c r="CM36" t="str">
        <f>IF(COUNTIFS(Raw_data_01!A:A,$A36,Raw_data_01!E:E,11)&gt;0,SUMIFS(Raw_data_01!G:G,Raw_data_01!A:A,$A36,Raw_data_01!E:E,11), "")</f>
        <v/>
      </c>
      <c r="CN36" s="2" t="str">
        <f>IF(COUNTIFS(Raw_data_01!A:A,$A36,Raw_data_01!E:E,11)&gt;0,AVERAGEIFS(Raw_data_01!I:I,Raw_data_01!A:A,$A36,Raw_data_01!E:E,11), "")</f>
        <v/>
      </c>
      <c r="CO36" s="2" t="str">
        <f>IF(COUNTIFS(Raw_data_01!A:A,$A36,Raw_data_01!E:E,11)&gt;0,SUMIFS(Raw_data_01!J:J,Raw_data_01!A:A,$A36,Raw_data_01!E:E,11), "")</f>
        <v/>
      </c>
      <c r="CQ36">
        <v>3</v>
      </c>
      <c r="CR36">
        <v>15</v>
      </c>
      <c r="CS36" s="2" t="str">
        <f>IF(COUNTIFS(Raw_data_01!A:A,$A36,Raw_data_01!E:E,15)&gt;0,SUMIFS(Raw_data_01!F:F,Raw_data_01!A:A,$A36,Raw_data_01!E:E,15), "")</f>
        <v/>
      </c>
      <c r="CT36" t="str">
        <f>IF(COUNTIFS(Raw_data_01!A:A,$A36,Raw_data_01!E:E,15)&gt;0,SUMIFS(Raw_data_01!G:G,Raw_data_01!A:A,$A36,Raw_data_01!E:E,15), "")</f>
        <v/>
      </c>
      <c r="CU36" s="2" t="str">
        <f>IF(COUNTIFS(Raw_data_01!A:A,$A36,Raw_data_01!E:E,15)&gt;0,AVERAGEIFS(Raw_data_01!I:I,Raw_data_01!A:A,$A36,Raw_data_01!E:E,15), "")</f>
        <v/>
      </c>
      <c r="CV36" s="2" t="str">
        <f>IF(COUNTIFS(Raw_data_01!A:A,$A36,Raw_data_01!E:E,15)&gt;0,SUMIFS(Raw_data_01!J:J,Raw_data_01!A:A,$A36,Raw_data_01!E:E,15), "")</f>
        <v/>
      </c>
      <c r="CX36">
        <v>3</v>
      </c>
      <c r="CY36">
        <v>12</v>
      </c>
      <c r="CZ36" t="str">
        <f>IF(COUNTIFS(Raw_data_01!A:A,$A36,Raw_data_01!E:E,12)&gt;0,SUMIFS(Raw_data_01!G:G,Raw_data_01!A:A,$A36,Raw_data_01!E:E,12),"")</f>
        <v/>
      </c>
      <c r="DA36" s="2" t="str">
        <f>IF(COUNTIFS(Raw_data_01!A:A,$A36,Raw_data_01!E:E,12)&gt;0,AVERAGEIFS(Raw_data_01!I:I,Raw_data_01!A:A,$A36,Raw_data_01!E:E,12),"")</f>
        <v/>
      </c>
      <c r="DB36" t="str">
        <f>IF(COUNTIFS(Raw_data_01!A:A,$A36,Raw_data_01!E:E,12)&gt;0,SUMIFS(Raw_data_01!J:J,Raw_data_01!A:A,$A36,Raw_data_01!E:E,12),"")</f>
        <v/>
      </c>
      <c r="DD36">
        <v>4</v>
      </c>
      <c r="DE36">
        <v>16</v>
      </c>
      <c r="DF36" s="2" t="str">
        <f>IF(COUNTIFS(Raw_data_01!A:A,$A36,Raw_data_01!E:E,16)&gt;0,SUMIFS(Raw_data_01!F:F,Raw_data_01!A:A,$A36,Raw_data_01!E:E,16), "")</f>
        <v/>
      </c>
      <c r="DG36" t="str">
        <f>IF(COUNTIFS(Raw_data_01!A:A,$A36,Raw_data_01!E:E,16)&gt;0,SUMIFS(Raw_data_01!G:G,Raw_data_01!A:A,$A36,Raw_data_01!E:E,16), "")</f>
        <v/>
      </c>
      <c r="DH36" s="2" t="str">
        <f>IF(COUNTIFS(Raw_data_01!A:A,$A36,Raw_data_01!E:E,16)&gt;0,AVERAGEIFS(Raw_data_01!I:I,Raw_data_01!A:A,$A36,Raw_data_01!E:E,16), "")</f>
        <v/>
      </c>
      <c r="DI36" s="2" t="str">
        <f>IF(COUNTIFS(Raw_data_01!A:A,$A36,Raw_data_01!E:E,16)&gt;0,SUMIFS(Raw_data_01!J:J,Raw_data_01!A:A,$A36,Raw_data_01!E:E,16), "")</f>
        <v/>
      </c>
      <c r="DK36">
        <v>4</v>
      </c>
      <c r="DL36">
        <v>17</v>
      </c>
      <c r="DM36" s="2" t="str">
        <f>IF(COUNTIFS(Raw_data_01!A:A,$A36,Raw_data_01!E:E,17)&gt;0,SUMIFS(Raw_data_01!F:F,Raw_data_01!A:A,$A36,Raw_data_01!E:E,17), "")</f>
        <v/>
      </c>
      <c r="DN36" t="str">
        <f>IF(COUNTIFS(Raw_data_01!A:A,$A36,Raw_data_01!E:E,17)&gt;0,SUMIFS(Raw_data_01!G:G,Raw_data_01!A:A,$A36,Raw_data_01!E:E,17), "")</f>
        <v/>
      </c>
      <c r="DO36" s="2" t="str">
        <f>IF(COUNTIFS(Raw_data_01!A:A,$A36,Raw_data_01!E:E,17)&gt;0,AVERAGEIFS(Raw_data_01!I:I,Raw_data_01!A:A,$A36,Raw_data_01!E:E,17), "")</f>
        <v/>
      </c>
      <c r="DP36" s="2" t="str">
        <f>IF(COUNTIFS(Raw_data_01!A:A,$A36,Raw_data_01!E:E,17)&gt;0,SUMIFS(Raw_data_01!J:J,Raw_data_01!A:A,$A36,Raw_data_01!E:E,17), "")</f>
        <v/>
      </c>
      <c r="DR36">
        <v>5</v>
      </c>
      <c r="DS36">
        <v>18</v>
      </c>
      <c r="DT36" s="2" t="str">
        <f>IF(COUNTIFS(Raw_data_01!A:A,$A36,Raw_data_01!E:E,18)&gt;0,SUMIFS(Raw_data_01!F:F,Raw_data_01!A:A,$A36,Raw_data_01!E:E,18), "")</f>
        <v/>
      </c>
      <c r="DU36" t="str">
        <f>IF(COUNTIFS(Raw_data_01!A:A,$A36,Raw_data_01!E:E,18)&gt;0,SUMIFS(Raw_data_01!G:G,Raw_data_01!A:A,$A36,Raw_data_01!E:E,18), "")</f>
        <v/>
      </c>
      <c r="DV36" s="2" t="str">
        <f>IF(COUNTIFS(Raw_data_01!A:A,$A36,Raw_data_01!E:E,18)&gt;0,AVERAGEIFS(Raw_data_01!I:I,Raw_data_01!A:A,$A36,Raw_data_01!E:E,18), "")</f>
        <v/>
      </c>
      <c r="DW36" s="2" t="str">
        <f>IF(COUNTIFS(Raw_data_01!A:A,$A36,Raw_data_01!E:E,18)&gt;0,SUMIFS(Raw_data_01!J:J,Raw_data_01!A:A,$A36,Raw_data_01!E:E,18), "")</f>
        <v/>
      </c>
      <c r="DY36">
        <v>5</v>
      </c>
      <c r="DZ36">
        <v>19</v>
      </c>
      <c r="EA36" t="str">
        <f>IF(COUNTIFS(Raw_data_01!A:A,$A36,Raw_data_01!E:E,19)&gt;0,SUMIFS(Raw_data_01!G:G,Raw_data_01!A:A,$A36,Raw_data_01!E:E,19),"")</f>
        <v/>
      </c>
      <c r="EB36" s="2" t="str">
        <f>IF(COUNTIFS(Raw_data_01!A:A,$A36,Raw_data_01!E:E,19)&gt;0,AVERAGEIFS(Raw_data_01!I:I,Raw_data_01!A:A,$A36,Raw_data_01!E:E,19),"")</f>
        <v/>
      </c>
      <c r="EC36" s="2" t="str">
        <f>IF(COUNTIFS(Raw_data_01!A:A,$A36,Raw_data_01!E:E,19)&gt;0,SUMIFS(Raw_data_01!J:J,Raw_data_01!A:A,$A36,Raw_data_01!E:E,19),"")</f>
        <v/>
      </c>
      <c r="EE36">
        <v>5</v>
      </c>
      <c r="EF36">
        <v>20</v>
      </c>
      <c r="EG36" s="2" t="str">
        <f>IF(COUNTIFS(Raw_data_01!A:A,$A36,Raw_data_01!E:E,20)&gt;0,SUMIFS(Raw_data_01!F:F,Raw_data_01!A:A,$A36,Raw_data_01!E:E,20), "")</f>
        <v/>
      </c>
      <c r="EH36" t="str">
        <f>IF(COUNTIFS(Raw_data_01!A:A,$A36,Raw_data_01!E:E,20)&gt;0,SUMIFS(Raw_data_01!G:G,Raw_data_01!A:A,$A36,Raw_data_01!E:E,20), "")</f>
        <v/>
      </c>
      <c r="EI36" s="2" t="str">
        <f>IF(COUNTIFS(Raw_data_01!A:A,$A36,Raw_data_01!E:E,20)&gt;0,AVERAGEIFS(Raw_data_01!I:I,Raw_data_01!A:A,$A36,Raw_data_01!E:E,20), "")</f>
        <v/>
      </c>
      <c r="EJ36" s="2" t="str">
        <f>IF(COUNTIFS(Raw_data_01!A:A,$A36,Raw_data_01!E:E,20)&gt;0,SUMIFS(Raw_data_01!J:J,Raw_data_01!A:A,$A36,Raw_data_01!E:E,20), "")</f>
        <v/>
      </c>
      <c r="EL36">
        <v>5</v>
      </c>
      <c r="EM36">
        <v>21</v>
      </c>
      <c r="EN36" s="2" t="str">
        <f>IF(COUNTIFS(Raw_data_01!A:A,$A36,Raw_data_01!E:E,21)&gt;0,SUMIFS(Raw_data_01!F:F,Raw_data_01!A:A,$A36,Raw_data_01!E:E,21), "")</f>
        <v/>
      </c>
      <c r="EO36" t="str">
        <f>IF(COUNTIFS(Raw_data_01!A:A,$A36,Raw_data_01!E:E,21)&gt;0,SUMIFS(Raw_data_01!G:G,Raw_data_01!A:A,$A36,Raw_data_01!E:E,21), "")</f>
        <v/>
      </c>
      <c r="EP36" s="2" t="str">
        <f>IF(COUNTIFS(Raw_data_01!A:A,$A36,Raw_data_01!E:E,21)&gt;0,AVERAGEIFS(Raw_data_01!I:I,Raw_data_01!A:A,$A36,Raw_data_01!E:E,21), "")</f>
        <v/>
      </c>
      <c r="EQ36" s="2" t="str">
        <f>IF(COUNTIFS(Raw_data_01!A:A,$A36,Raw_data_01!E:E,21)&gt;0,SUMIFS(Raw_data_01!J:J,Raw_data_01!A:A,$A36,Raw_data_01!E:E,21), "")</f>
        <v/>
      </c>
      <c r="ES36">
        <v>6</v>
      </c>
      <c r="ET36">
        <v>22</v>
      </c>
      <c r="EU36" t="str">
        <f>IF(COUNTIFS(Raw_data_01!A:A,$A36,Raw_data_01!E:E,22)&gt;0,SUMIFS(Raw_data_01!G:G,Raw_data_01!A:A,$A36,Raw_data_01!E:E,22),"")</f>
        <v/>
      </c>
      <c r="EV36" s="2" t="str">
        <f>IF(COUNTIFS(Raw_data_01!A:A,$A36,Raw_data_01!E:E,22)&gt;0,AVERAGEIFS(Raw_data_01!I:I,Raw_data_01!A:A,$A36,Raw_data_01!E:E,22),"")</f>
        <v/>
      </c>
      <c r="EW36" s="2" t="str">
        <f>IF(COUNTIFS(Raw_data_01!A:A,$A36,Raw_data_01!E:E,22)&gt;0,SUMIFS(Raw_data_01!J:J,Raw_data_01!A:A,$A36,Raw_data_01!E:E,22),"")</f>
        <v/>
      </c>
      <c r="EY36">
        <v>6</v>
      </c>
      <c r="EZ36">
        <v>23</v>
      </c>
      <c r="FA36" t="str">
        <f>IF(COUNTIFS(Raw_data_01!A:A,$A36,Raw_data_01!E:E,23)&gt;0,SUMIFS(Raw_data_01!G:G,Raw_data_01!A:A,$A36,Raw_data_01!E:E,23),"")</f>
        <v/>
      </c>
      <c r="FB36" s="2" t="str">
        <f>IF(COUNTIFS(Raw_data_01!A:A,$A36,Raw_data_01!E:E,23)&gt;0,AVERAGEIFS(Raw_data_01!I:I,Raw_data_01!A:A,$A36,Raw_data_01!E:E,23),"")</f>
        <v/>
      </c>
      <c r="FC36" s="2" t="str">
        <f>IF(COUNTIFS(Raw_data_01!A:A,$A36,Raw_data_01!E:E,23)&gt;0,SUMIFS(Raw_data_01!J:J,Raw_data_01!A:A,$A36,Raw_data_01!E:E,23),"")</f>
        <v/>
      </c>
      <c r="FE36">
        <v>6</v>
      </c>
      <c r="FF36">
        <v>24</v>
      </c>
      <c r="FG36" t="str">
        <f>IF(COUNTIFS(Raw_data_01!A:A,$A36,Raw_data_01!E:E,24)&gt;0,SUMIFS(Raw_data_01!G:G,Raw_data_01!A:A,$A36,Raw_data_01!E:E,24),"")</f>
        <v/>
      </c>
      <c r="FH36" s="2" t="str">
        <f>IF(COUNTIFS(Raw_data_01!A:A,$A36,Raw_data_01!E:E,24)&gt;0,AVERAGEIFS(Raw_data_01!I:I,Raw_data_01!A:A,$A36,Raw_data_01!E:E,24),"")</f>
        <v/>
      </c>
      <c r="FI36" s="2" t="str">
        <f>IF(COUNTIFS(Raw_data_01!A:A,$A36,Raw_data_01!E:E,24)&gt;0,SUMIFS(Raw_data_01!J:J,Raw_data_01!A:A,$A36,Raw_data_01!E:E,24),"")</f>
        <v/>
      </c>
      <c r="FK36">
        <v>7</v>
      </c>
      <c r="FL36">
        <v>25</v>
      </c>
      <c r="FM36" t="str">
        <f>IF(COUNTIFS(Raw_data_01!A:A,$A36,Raw_data_01!E:E,25)&gt;0,SUMIFS(Raw_data_01!G:G,Raw_data_01!A:A,$A36,Raw_data_01!E:E,25),"")</f>
        <v/>
      </c>
      <c r="FN36" s="2" t="str">
        <f>IF(COUNTIFS(Raw_data_01!A:A,$A36,Raw_data_01!E:E,25)&gt;0,AVERAGEIFS(Raw_data_01!I:I,Raw_data_01!A:A,$A36,Raw_data_01!E:E,25),"")</f>
        <v/>
      </c>
      <c r="FO36" s="2" t="str">
        <f>IF(COUNTIFS(Raw_data_01!A:A,$A36,Raw_data_01!E:E,25)&gt;0,SUMIFS(Raw_data_01!J:J,Raw_data_01!A:A,$A36,Raw_data_01!E:E,25),"")</f>
        <v/>
      </c>
      <c r="FQ36">
        <v>7</v>
      </c>
      <c r="FR36">
        <v>26</v>
      </c>
      <c r="FS36" t="str">
        <f>IF(COUNTIFS(Raw_data_01!A:A,$A36,Raw_data_01!E:E,26)&gt;0,SUMIFS(Raw_data_01!G:G,Raw_data_01!A:A,$A36,Raw_data_01!E:E,26),"")</f>
        <v/>
      </c>
      <c r="FT36" s="2" t="str">
        <f>IF(COUNTIFS(Raw_data_01!A:A,$A36,Raw_data_01!E:E,26)&gt;0,AVERAGEIFS(Raw_data_01!I:I,Raw_data_01!A:A,$A36,Raw_data_01!E:E,26),"")</f>
        <v/>
      </c>
      <c r="FU36" s="2" t="str">
        <f>IF(COUNTIFS(Raw_data_01!A:A,$A36,Raw_data_01!E:E,26)&gt;0,SUMIFS(Raw_data_01!J:J,Raw_data_01!A:A,$A36,Raw_data_01!E:E,26),"")</f>
        <v/>
      </c>
      <c r="FW36">
        <v>7</v>
      </c>
      <c r="FX36">
        <v>27</v>
      </c>
      <c r="FY36" t="str">
        <f>IF(COUNTIFS(Raw_data_01!A:A,$A36,Raw_data_01!E:E,27)&gt;0,SUMIFS(Raw_data_01!G:G,Raw_data_01!A:A,$A36,Raw_data_01!E:E,27),"")</f>
        <v/>
      </c>
      <c r="FZ36" s="2" t="str">
        <f>IF(COUNTIFS(Raw_data_01!A:A,$A36,Raw_data_01!E:E,27)&gt;0,AVERAGEIFS(Raw_data_01!I:I,Raw_data_01!A:A,$A36,Raw_data_01!E:E,27),"")</f>
        <v/>
      </c>
      <c r="GA36" s="2" t="str">
        <f>IF(COUNTIFS(Raw_data_01!A:A,$A36,Raw_data_01!E:E,27)&gt;0,SUMIFS(Raw_data_01!J:J,Raw_data_01!A:A,$A36,Raw_data_01!E:E,27),"")</f>
        <v/>
      </c>
      <c r="GC36">
        <v>7</v>
      </c>
      <c r="GD36">
        <v>28</v>
      </c>
      <c r="GE36" t="str">
        <f>IF(COUNTIFS(Raw_data_01!A:A,$A36,Raw_data_01!E:E,28)&gt;0,SUMIFS(Raw_data_01!G:G,Raw_data_01!A:A,$A36,Raw_data_01!E:E,28),"")</f>
        <v/>
      </c>
      <c r="GF36" s="2" t="str">
        <f>IF(COUNTIFS(Raw_data_01!A:A,$A36,Raw_data_01!E:E,28)&gt;0,AVERAGEIFS(Raw_data_01!I:I,Raw_data_01!A:A,$A36,Raw_data_01!E:E,28),"")</f>
        <v/>
      </c>
      <c r="GG36" s="2" t="str">
        <f>IF(COUNTIFS(Raw_data_01!A:A,$A36,Raw_data_01!E:E,28)&gt;0,SUMIFS(Raw_data_01!J:J,Raw_data_01!A:A,$A36,Raw_data_01!E:E,28),"")</f>
        <v/>
      </c>
    </row>
    <row r="37" spans="1:189" x14ac:dyDescent="0.25">
      <c r="A37" t="s">
        <v>79</v>
      </c>
      <c r="B37" s="2">
        <f>IF(D36&lt;&gt;0, D36, IFERROR(INDEX(D3:D$36, MATCH(1, D3:D$36&lt;&gt;0, 0)), LOOKUP(2, 1/(D3:D$36&lt;&gt;0), D3:D$36)))</f>
        <v>540</v>
      </c>
      <c r="C37" s="2"/>
      <c r="D37" s="2">
        <f t="shared" si="0"/>
        <v>540</v>
      </c>
      <c r="F37">
        <v>1</v>
      </c>
      <c r="G37">
        <v>1</v>
      </c>
      <c r="H37" s="2" t="str">
        <f>IF(COUNTIFS(Raw_data_01!A:A,$A37,Raw_data_01!E:E,1)&gt;0,SUMIFS(Raw_data_01!F:F,Raw_data_01!A:A,$A37,Raw_data_01!E:E,1), "")</f>
        <v/>
      </c>
      <c r="I37" t="str">
        <f>IF(COUNTIFS(Raw_data_01!A:A,$A37,Raw_data_01!E:E,1)&gt;0,SUMIFS(Raw_data_01!G:G,Raw_data_01!A:A,$A37,Raw_data_01!E:E,1), "")</f>
        <v/>
      </c>
      <c r="J37" s="2" t="str">
        <f>IF(COUNTIFS(Raw_data_01!A:A,$A37,Raw_data_01!E:E,1)&gt;0,AVERAGEIFS(Raw_data_01!I:I,Raw_data_01!A:A,$A37,Raw_data_01!E:E,1), "")</f>
        <v/>
      </c>
      <c r="K37" s="2" t="str">
        <f>IF(COUNTIFS(Raw_data_01!A:A,$A37,Raw_data_01!E:E,1)&gt;0,SUMIFS(Raw_data_01!J:J,Raw_data_01!A:A,$A37,Raw_data_01!E:E,1), "")</f>
        <v/>
      </c>
      <c r="M37">
        <v>1</v>
      </c>
      <c r="N37">
        <v>2</v>
      </c>
      <c r="O37" s="2" t="str">
        <f>IF(COUNTIFS(Raw_data_01!A:A,$A37,Raw_data_01!E:E,2)&gt;0,SUMIFS(Raw_data_01!F:F,Raw_data_01!A:A,$A37,Raw_data_01!E:E,2), "")</f>
        <v/>
      </c>
      <c r="P37" t="str">
        <f>IF(COUNTIFS(Raw_data_01!A:A,$A37,Raw_data_01!E:E,2)&gt;0,SUMIFS(Raw_data_01!G:G,Raw_data_01!A:A,$A37,Raw_data_01!E:E,2), "")</f>
        <v/>
      </c>
      <c r="Q37" s="2" t="str">
        <f>IF(COUNTIFS(Raw_data_01!A:A,$A37,Raw_data_01!E:E,2)&gt;0,AVERAGEIFS(Raw_data_01!I:I,Raw_data_01!A:A,$A37,Raw_data_01!E:E,2), "")</f>
        <v/>
      </c>
      <c r="R37" s="2" t="str">
        <f>IF(COUNTIFS(Raw_data_01!A:A,$A37,Raw_data_01!E:E,2)&gt;0,SUMIFS(Raw_data_01!J:J,Raw_data_01!A:A,$A37,Raw_data_01!E:E,2), "")</f>
        <v/>
      </c>
      <c r="T37">
        <v>1</v>
      </c>
      <c r="U37">
        <v>3</v>
      </c>
      <c r="V37" s="2" t="str">
        <f>IF(COUNTIFS(Raw_data_01!A:A,$A37,Raw_data_01!E:E,3)&gt;0,SUMIFS(Raw_data_01!F:F,Raw_data_01!A:A,$A37,Raw_data_01!E:E,3), "")</f>
        <v/>
      </c>
      <c r="W37" t="str">
        <f>IF(COUNTIFS(Raw_data_01!A:A,$A37,Raw_data_01!E:E,3)&gt;0,SUMIFS(Raw_data_01!G:G,Raw_data_01!A:A,$A37,Raw_data_01!E:E,3), "")</f>
        <v/>
      </c>
      <c r="X37" s="2" t="str">
        <f>IF(COUNTIFS(Raw_data_01!A:A,$A37,Raw_data_01!E:E,3)&gt;0,AVERAGEIFS(Raw_data_01!I:I,Raw_data_01!A:A,$A37,Raw_data_01!E:E,3), "")</f>
        <v/>
      </c>
      <c r="Y37" s="2" t="str">
        <f>IF(COUNTIFS(Raw_data_01!A:A,$A37,Raw_data_01!E:E,3)&gt;0,SUMIFS(Raw_data_01!J:J,Raw_data_01!A:A,$A37,Raw_data_01!E:E,3), "")</f>
        <v/>
      </c>
      <c r="AA37">
        <v>1</v>
      </c>
      <c r="AB37">
        <v>8</v>
      </c>
      <c r="AC37" s="2" t="str">
        <f>IF(COUNTIFS(Raw_data_01!A:A,$A37,Raw_data_01!E:E,8)&gt;0,SUMIFS(Raw_data_01!F:F,Raw_data_01!A:A,$A37,Raw_data_01!E:E,8), "")</f>
        <v/>
      </c>
      <c r="AD37" t="str">
        <f>IF(COUNTIFS(Raw_data_01!A:A,$A37,Raw_data_01!E:E,8)&gt;0,SUMIFS(Raw_data_01!G:G,Raw_data_01!A:A,$A37,Raw_data_01!E:E,8), "")</f>
        <v/>
      </c>
      <c r="AE37" s="2" t="str">
        <f>IF(COUNTIFS(Raw_data_01!A:A,$A37,Raw_data_01!E:E,8)&gt;0,AVERAGEIFS(Raw_data_01!I:I,Raw_data_01!A:A,$A37,Raw_data_01!E:E,8), "")</f>
        <v/>
      </c>
      <c r="AF37" s="2" t="str">
        <f>IF(COUNTIFS(Raw_data_01!A:A,$A37,Raw_data_01!E:E,8)&gt;0,SUMIFS(Raw_data_01!J:J,Raw_data_01!A:A,$A37,Raw_data_01!E:E,8), "")</f>
        <v/>
      </c>
      <c r="AH37">
        <v>1</v>
      </c>
      <c r="AI37">
        <v>6</v>
      </c>
      <c r="AJ37" s="2" t="str">
        <f>IF(COUNTIFS(Raw_data_01!A:A,$A37,Raw_data_01!E:E,6)&gt;0,SUMIFS(Raw_data_01!F:F,Raw_data_01!A:A,$A37,Raw_data_01!E:E,6), "")</f>
        <v/>
      </c>
      <c r="AK37" t="str">
        <f>IF(COUNTIFS(Raw_data_01!A:A,$A37,Raw_data_01!E:E,6)&gt;0,SUMIFS(Raw_data_01!G:G,Raw_data_01!A:A,$A37,Raw_data_01!E:E,6), "")</f>
        <v/>
      </c>
      <c r="AL37" s="2" t="str">
        <f>IF(COUNTIFS(Raw_data_01!A:A,$A37,Raw_data_01!E:E,6)&gt;0,AVERAGEIFS(Raw_data_01!I:I,Raw_data_01!A:A,$A37,Raw_data_01!E:E,6), "")</f>
        <v/>
      </c>
      <c r="AM37" s="2" t="str">
        <f>IF(COUNTIFS(Raw_data_01!A:A,$A37,Raw_data_01!E:E,6)&gt;0,SUMIFS(Raw_data_01!J:J,Raw_data_01!A:A,$A37,Raw_data_01!E:E,6), "")</f>
        <v/>
      </c>
      <c r="AO37">
        <v>1</v>
      </c>
      <c r="AP37">
        <v>7</v>
      </c>
      <c r="AQ37" s="2" t="str">
        <f>IF(COUNTIFS(Raw_data_01!A:A,$A37,Raw_data_01!E:E,7)&gt;0,SUMIFS(Raw_data_01!F:F,Raw_data_01!A:A,$A37,Raw_data_01!E:E,7), "")</f>
        <v/>
      </c>
      <c r="AR37" t="str">
        <f>IF(COUNTIFS(Raw_data_01!A:A,$A37,Raw_data_01!E:E,7)&gt;0,SUMIFS(Raw_data_01!G:G,Raw_data_01!A:A,$A37,Raw_data_01!E:E,7), "")</f>
        <v/>
      </c>
      <c r="AS37" s="2" t="str">
        <f>IF(COUNTIFS(Raw_data_01!A:A,$A37,Raw_data_01!E:E,7)&gt;0,AVERAGEIFS(Raw_data_01!I:I,Raw_data_01!A:A,$A37,Raw_data_01!E:E,7), "")</f>
        <v/>
      </c>
      <c r="AT37" s="2" t="str">
        <f>IF(COUNTIFS(Raw_data_01!A:A,$A37,Raw_data_01!E:E,7)&gt;0,SUMIFS(Raw_data_01!J:J,Raw_data_01!A:A,$A37,Raw_data_01!E:E,7), "")</f>
        <v/>
      </c>
      <c r="AV37">
        <v>2</v>
      </c>
      <c r="AW37">
        <v>4</v>
      </c>
      <c r="AX37" t="str">
        <f>IF(COUNTIFS(Raw_data_01!A:A,$A37,Raw_data_01!E:E,4)&gt;0,SUMIFS(Raw_data_01!G:G,Raw_data_01!A:A,$A37,Raw_data_01!E:E,4),"")</f>
        <v/>
      </c>
      <c r="AY37" s="2" t="str">
        <f>IF(COUNTIFS(Raw_data_01!A:A,$A37,Raw_data_01!E:E,4)&gt;0,AVERAGEIFS(Raw_data_01!I:I,Raw_data_01!A:A,$A37,Raw_data_01!E:E,4),"")</f>
        <v/>
      </c>
      <c r="AZ37" s="2" t="str">
        <f>IF(COUNTIFS(Raw_data_01!A:A,$A37,Raw_data_01!E:E,4)&gt;0,SUMIFS(Raw_data_01!J:J,Raw_data_01!A:A,$A37,Raw_data_01!E:E,4),"")</f>
        <v/>
      </c>
      <c r="BB37">
        <v>2</v>
      </c>
      <c r="BC37">
        <v>5</v>
      </c>
      <c r="BD37" t="str">
        <f>IF(COUNTIFS(Raw_data_01!A:A,$A37,Raw_data_01!E:E,5)&gt;0,SUMIFS(Raw_data_01!G:G,Raw_data_01!A:A,$A37,Raw_data_01!E:E,5),"")</f>
        <v/>
      </c>
      <c r="BE37" s="2" t="str">
        <f>IF(COUNTIFS(Raw_data_01!A:A,$A37,Raw_data_01!E:E,5)&gt;0,AVERAGEIFS(Raw_data_01!I:I,Raw_data_01!A:A,$A37,Raw_data_01!E:E,5),"")</f>
        <v/>
      </c>
      <c r="BF37" s="2" t="str">
        <f>IF(COUNTIFS(Raw_data_01!A:A,$A37,Raw_data_01!E:E,5)&gt;0,SUMIFS(Raw_data_01!J:J,Raw_data_01!A:A,$A37,Raw_data_01!E:E,5),"")</f>
        <v/>
      </c>
      <c r="BH37">
        <v>3</v>
      </c>
      <c r="BI37">
        <v>9</v>
      </c>
      <c r="BJ37" s="2" t="str">
        <f>IF(COUNTIFS(Raw_data_01!A:A,$A37,Raw_data_01!E:E,9)&gt;0,SUMIFS(Raw_data_01!F:F,Raw_data_01!A:A,$A37,Raw_data_01!E:E,9), "")</f>
        <v/>
      </c>
      <c r="BK37" t="str">
        <f>IF(COUNTIFS(Raw_data_01!A:A,$A37,Raw_data_01!E:E,9)&gt;0,SUMIFS(Raw_data_01!G:G,Raw_data_01!A:A,$A37,Raw_data_01!E:E,9), "")</f>
        <v/>
      </c>
      <c r="BL37" s="2" t="str">
        <f>IF(COUNTIFS(Raw_data_01!A:A,$A37,Raw_data_01!E:E,9)&gt;0,AVERAGEIFS(Raw_data_01!I:I,Raw_data_01!A:A,$A37,Raw_data_01!E:E,9), "")</f>
        <v/>
      </c>
      <c r="BM37" s="2" t="str">
        <f>IF(COUNTIFS(Raw_data_01!A:A,$A37,Raw_data_01!E:E,9)&gt;0,SUMIFS(Raw_data_01!J:J,Raw_data_01!A:A,$A37,Raw_data_01!E:E,9), "")</f>
        <v/>
      </c>
      <c r="BO37">
        <v>3</v>
      </c>
      <c r="BP37">
        <v>10</v>
      </c>
      <c r="BQ37" s="2" t="str">
        <f>IF(COUNTIFS(Raw_data_01!A:A,$A37,Raw_data_01!E:E,10)&gt;0,SUMIFS(Raw_data_01!F:F,Raw_data_01!A:A,$A37,Raw_data_01!E:E,10), "")</f>
        <v/>
      </c>
      <c r="BR37" t="str">
        <f>IF(COUNTIFS(Raw_data_01!A:A,$A37,Raw_data_01!E:E,10)&gt;0,SUMIFS(Raw_data_01!G:G,Raw_data_01!A:A,$A37,Raw_data_01!E:E,10), "")</f>
        <v/>
      </c>
      <c r="BS37" s="2" t="str">
        <f>IF(COUNTIFS(Raw_data_01!A:A,$A37,Raw_data_01!E:E,10)&gt;0,AVERAGEIFS(Raw_data_01!I:I,Raw_data_01!A:A,$A37,Raw_data_01!E:E,10), "")</f>
        <v/>
      </c>
      <c r="BT37" s="2" t="str">
        <f>IF(COUNTIFS(Raw_data_01!A:A,$A37,Raw_data_01!E:E,10)&gt;0,SUMIFS(Raw_data_01!J:J,Raw_data_01!A:A,$A37,Raw_data_01!E:E,10), "")</f>
        <v/>
      </c>
      <c r="BV37">
        <v>3</v>
      </c>
      <c r="BW37">
        <v>14</v>
      </c>
      <c r="BX37" s="2" t="str">
        <f>IF(COUNTIFS(Raw_data_01!A:A,$A37,Raw_data_01!E:E,14)&gt;0,SUMIFS(Raw_data_01!F:F,Raw_data_01!A:A,$A37,Raw_data_01!E:E,14), "")</f>
        <v/>
      </c>
      <c r="BY37" t="str">
        <f>IF(COUNTIFS(Raw_data_01!A:A,$A37,Raw_data_01!E:E,14)&gt;0,SUMIFS(Raw_data_01!G:G,Raw_data_01!A:A,$A37,Raw_data_01!E:E,14), "")</f>
        <v/>
      </c>
      <c r="BZ37" s="2" t="str">
        <f>IF(COUNTIFS(Raw_data_01!A:A,$A37,Raw_data_01!E:E,14)&gt;0,AVERAGEIFS(Raw_data_01!I:I,Raw_data_01!A:A,$A37,Raw_data_01!E:E,14), "")</f>
        <v/>
      </c>
      <c r="CA37" s="2" t="str">
        <f>IF(COUNTIFS(Raw_data_01!A:A,$A37,Raw_data_01!E:E,14)&gt;0,SUMIFS(Raw_data_01!J:J,Raw_data_01!A:A,$A37,Raw_data_01!E:E,14), "")</f>
        <v/>
      </c>
      <c r="CC37">
        <v>3</v>
      </c>
      <c r="CD37">
        <v>13</v>
      </c>
      <c r="CE37" s="2" t="str">
        <f>IF(COUNTIFS(Raw_data_01!A:A,$A37,Raw_data_01!E:E,13)&gt;0,SUMIFS(Raw_data_01!F:F,Raw_data_01!A:A,$A37,Raw_data_01!E:E,13), "")</f>
        <v/>
      </c>
      <c r="CF37" t="str">
        <f>IF(COUNTIFS(Raw_data_01!A:A,$A37,Raw_data_01!E:E,13)&gt;0,SUMIFS(Raw_data_01!G:G,Raw_data_01!A:A,$A37,Raw_data_01!E:E,13), "")</f>
        <v/>
      </c>
      <c r="CG37" s="2" t="str">
        <f>IF(COUNTIFS(Raw_data_01!A:A,$A37,Raw_data_01!E:E,13)&gt;0,AVERAGEIFS(Raw_data_01!I:I,Raw_data_01!A:A,$A37,Raw_data_01!E:E,13), "")</f>
        <v/>
      </c>
      <c r="CH37" s="2" t="str">
        <f>IF(COUNTIFS(Raw_data_01!A:A,$A37,Raw_data_01!E:E,13)&gt;0,SUMIFS(Raw_data_01!J:J,Raw_data_01!A:A,$A37,Raw_data_01!E:E,13), "")</f>
        <v/>
      </c>
      <c r="CJ37">
        <v>3</v>
      </c>
      <c r="CK37">
        <v>11</v>
      </c>
      <c r="CL37" s="2" t="str">
        <f>IF(COUNTIFS(Raw_data_01!A:A,$A37,Raw_data_01!E:E,11)&gt;0,SUMIFS(Raw_data_01!F:F,Raw_data_01!A:A,$A37,Raw_data_01!E:E,11), "")</f>
        <v/>
      </c>
      <c r="CM37" t="str">
        <f>IF(COUNTIFS(Raw_data_01!A:A,$A37,Raw_data_01!E:E,11)&gt;0,SUMIFS(Raw_data_01!G:G,Raw_data_01!A:A,$A37,Raw_data_01!E:E,11), "")</f>
        <v/>
      </c>
      <c r="CN37" s="2" t="str">
        <f>IF(COUNTIFS(Raw_data_01!A:A,$A37,Raw_data_01!E:E,11)&gt;0,AVERAGEIFS(Raw_data_01!I:I,Raw_data_01!A:A,$A37,Raw_data_01!E:E,11), "")</f>
        <v/>
      </c>
      <c r="CO37" s="2" t="str">
        <f>IF(COUNTIFS(Raw_data_01!A:A,$A37,Raw_data_01!E:E,11)&gt;0,SUMIFS(Raw_data_01!J:J,Raw_data_01!A:A,$A37,Raw_data_01!E:E,11), "")</f>
        <v/>
      </c>
      <c r="CQ37">
        <v>3</v>
      </c>
      <c r="CR37">
        <v>15</v>
      </c>
      <c r="CS37" s="2" t="str">
        <f>IF(COUNTIFS(Raw_data_01!A:A,$A37,Raw_data_01!E:E,15)&gt;0,SUMIFS(Raw_data_01!F:F,Raw_data_01!A:A,$A37,Raw_data_01!E:E,15), "")</f>
        <v/>
      </c>
      <c r="CT37" t="str">
        <f>IF(COUNTIFS(Raw_data_01!A:A,$A37,Raw_data_01!E:E,15)&gt;0,SUMIFS(Raw_data_01!G:G,Raw_data_01!A:A,$A37,Raw_data_01!E:E,15), "")</f>
        <v/>
      </c>
      <c r="CU37" s="2" t="str">
        <f>IF(COUNTIFS(Raw_data_01!A:A,$A37,Raw_data_01!E:E,15)&gt;0,AVERAGEIFS(Raw_data_01!I:I,Raw_data_01!A:A,$A37,Raw_data_01!E:E,15), "")</f>
        <v/>
      </c>
      <c r="CV37" s="2" t="str">
        <f>IF(COUNTIFS(Raw_data_01!A:A,$A37,Raw_data_01!E:E,15)&gt;0,SUMIFS(Raw_data_01!J:J,Raw_data_01!A:A,$A37,Raw_data_01!E:E,15), "")</f>
        <v/>
      </c>
      <c r="CX37">
        <v>3</v>
      </c>
      <c r="CY37">
        <v>12</v>
      </c>
      <c r="CZ37" t="str">
        <f>IF(COUNTIFS(Raw_data_01!A:A,$A37,Raw_data_01!E:E,12)&gt;0,SUMIFS(Raw_data_01!G:G,Raw_data_01!A:A,$A37,Raw_data_01!E:E,12),"")</f>
        <v/>
      </c>
      <c r="DA37" s="2" t="str">
        <f>IF(COUNTIFS(Raw_data_01!A:A,$A37,Raw_data_01!E:E,12)&gt;0,AVERAGEIFS(Raw_data_01!I:I,Raw_data_01!A:A,$A37,Raw_data_01!E:E,12),"")</f>
        <v/>
      </c>
      <c r="DB37" t="str">
        <f>IF(COUNTIFS(Raw_data_01!A:A,$A37,Raw_data_01!E:E,12)&gt;0,SUMIFS(Raw_data_01!J:J,Raw_data_01!A:A,$A37,Raw_data_01!E:E,12),"")</f>
        <v/>
      </c>
      <c r="DD37">
        <v>4</v>
      </c>
      <c r="DE37">
        <v>16</v>
      </c>
      <c r="DF37" s="2" t="str">
        <f>IF(COUNTIFS(Raw_data_01!A:A,$A37,Raw_data_01!E:E,16)&gt;0,SUMIFS(Raw_data_01!F:F,Raw_data_01!A:A,$A37,Raw_data_01!E:E,16), "")</f>
        <v/>
      </c>
      <c r="DG37" t="str">
        <f>IF(COUNTIFS(Raw_data_01!A:A,$A37,Raw_data_01!E:E,16)&gt;0,SUMIFS(Raw_data_01!G:G,Raw_data_01!A:A,$A37,Raw_data_01!E:E,16), "")</f>
        <v/>
      </c>
      <c r="DH37" s="2" t="str">
        <f>IF(COUNTIFS(Raw_data_01!A:A,$A37,Raw_data_01!E:E,16)&gt;0,AVERAGEIFS(Raw_data_01!I:I,Raw_data_01!A:A,$A37,Raw_data_01!E:E,16), "")</f>
        <v/>
      </c>
      <c r="DI37" s="2" t="str">
        <f>IF(COUNTIFS(Raw_data_01!A:A,$A37,Raw_data_01!E:E,16)&gt;0,SUMIFS(Raw_data_01!J:J,Raw_data_01!A:A,$A37,Raw_data_01!E:E,16), "")</f>
        <v/>
      </c>
      <c r="DK37">
        <v>4</v>
      </c>
      <c r="DL37">
        <v>17</v>
      </c>
      <c r="DM37" s="2" t="str">
        <f>IF(COUNTIFS(Raw_data_01!A:A,$A37,Raw_data_01!E:E,17)&gt;0,SUMIFS(Raw_data_01!F:F,Raw_data_01!A:A,$A37,Raw_data_01!E:E,17), "")</f>
        <v/>
      </c>
      <c r="DN37" t="str">
        <f>IF(COUNTIFS(Raw_data_01!A:A,$A37,Raw_data_01!E:E,17)&gt;0,SUMIFS(Raw_data_01!G:G,Raw_data_01!A:A,$A37,Raw_data_01!E:E,17), "")</f>
        <v/>
      </c>
      <c r="DO37" s="2" t="str">
        <f>IF(COUNTIFS(Raw_data_01!A:A,$A37,Raw_data_01!E:E,17)&gt;0,AVERAGEIFS(Raw_data_01!I:I,Raw_data_01!A:A,$A37,Raw_data_01!E:E,17), "")</f>
        <v/>
      </c>
      <c r="DP37" s="2" t="str">
        <f>IF(COUNTIFS(Raw_data_01!A:A,$A37,Raw_data_01!E:E,17)&gt;0,SUMIFS(Raw_data_01!J:J,Raw_data_01!A:A,$A37,Raw_data_01!E:E,17), "")</f>
        <v/>
      </c>
      <c r="DR37">
        <v>5</v>
      </c>
      <c r="DS37">
        <v>18</v>
      </c>
      <c r="DT37" s="2" t="str">
        <f>IF(COUNTIFS(Raw_data_01!A:A,$A37,Raw_data_01!E:E,18)&gt;0,SUMIFS(Raw_data_01!F:F,Raw_data_01!A:A,$A37,Raw_data_01!E:E,18), "")</f>
        <v/>
      </c>
      <c r="DU37" t="str">
        <f>IF(COUNTIFS(Raw_data_01!A:A,$A37,Raw_data_01!E:E,18)&gt;0,SUMIFS(Raw_data_01!G:G,Raw_data_01!A:A,$A37,Raw_data_01!E:E,18), "")</f>
        <v/>
      </c>
      <c r="DV37" s="2" t="str">
        <f>IF(COUNTIFS(Raw_data_01!A:A,$A37,Raw_data_01!E:E,18)&gt;0,AVERAGEIFS(Raw_data_01!I:I,Raw_data_01!A:A,$A37,Raw_data_01!E:E,18), "")</f>
        <v/>
      </c>
      <c r="DW37" s="2" t="str">
        <f>IF(COUNTIFS(Raw_data_01!A:A,$A37,Raw_data_01!E:E,18)&gt;0,SUMIFS(Raw_data_01!J:J,Raw_data_01!A:A,$A37,Raw_data_01!E:E,18), "")</f>
        <v/>
      </c>
      <c r="DY37">
        <v>5</v>
      </c>
      <c r="DZ37">
        <v>19</v>
      </c>
      <c r="EA37" t="str">
        <f>IF(COUNTIFS(Raw_data_01!A:A,$A37,Raw_data_01!E:E,19)&gt;0,SUMIFS(Raw_data_01!G:G,Raw_data_01!A:A,$A37,Raw_data_01!E:E,19),"")</f>
        <v/>
      </c>
      <c r="EB37" s="2" t="str">
        <f>IF(COUNTIFS(Raw_data_01!A:A,$A37,Raw_data_01!E:E,19)&gt;0,AVERAGEIFS(Raw_data_01!I:I,Raw_data_01!A:A,$A37,Raw_data_01!E:E,19),"")</f>
        <v/>
      </c>
      <c r="EC37" s="2" t="str">
        <f>IF(COUNTIFS(Raw_data_01!A:A,$A37,Raw_data_01!E:E,19)&gt;0,SUMIFS(Raw_data_01!J:J,Raw_data_01!A:A,$A37,Raw_data_01!E:E,19),"")</f>
        <v/>
      </c>
      <c r="EE37">
        <v>5</v>
      </c>
      <c r="EF37">
        <v>20</v>
      </c>
      <c r="EG37" s="2" t="str">
        <f>IF(COUNTIFS(Raw_data_01!A:A,$A37,Raw_data_01!E:E,20)&gt;0,SUMIFS(Raw_data_01!F:F,Raw_data_01!A:A,$A37,Raw_data_01!E:E,20), "")</f>
        <v/>
      </c>
      <c r="EH37" t="str">
        <f>IF(COUNTIFS(Raw_data_01!A:A,$A37,Raw_data_01!E:E,20)&gt;0,SUMIFS(Raw_data_01!G:G,Raw_data_01!A:A,$A37,Raw_data_01!E:E,20), "")</f>
        <v/>
      </c>
      <c r="EI37" s="2" t="str">
        <f>IF(COUNTIFS(Raw_data_01!A:A,$A37,Raw_data_01!E:E,20)&gt;0,AVERAGEIFS(Raw_data_01!I:I,Raw_data_01!A:A,$A37,Raw_data_01!E:E,20), "")</f>
        <v/>
      </c>
      <c r="EJ37" s="2" t="str">
        <f>IF(COUNTIFS(Raw_data_01!A:A,$A37,Raw_data_01!E:E,20)&gt;0,SUMIFS(Raw_data_01!J:J,Raw_data_01!A:A,$A37,Raw_data_01!E:E,20), "")</f>
        <v/>
      </c>
      <c r="EL37">
        <v>5</v>
      </c>
      <c r="EM37">
        <v>21</v>
      </c>
      <c r="EN37" s="2" t="str">
        <f>IF(COUNTIFS(Raw_data_01!A:A,$A37,Raw_data_01!E:E,21)&gt;0,SUMIFS(Raw_data_01!F:F,Raw_data_01!A:A,$A37,Raw_data_01!E:E,21), "")</f>
        <v/>
      </c>
      <c r="EO37" t="str">
        <f>IF(COUNTIFS(Raw_data_01!A:A,$A37,Raw_data_01!E:E,21)&gt;0,SUMIFS(Raw_data_01!G:G,Raw_data_01!A:A,$A37,Raw_data_01!E:E,21), "")</f>
        <v/>
      </c>
      <c r="EP37" s="2" t="str">
        <f>IF(COUNTIFS(Raw_data_01!A:A,$A37,Raw_data_01!E:E,21)&gt;0,AVERAGEIFS(Raw_data_01!I:I,Raw_data_01!A:A,$A37,Raw_data_01!E:E,21), "")</f>
        <v/>
      </c>
      <c r="EQ37" s="2" t="str">
        <f>IF(COUNTIFS(Raw_data_01!A:A,$A37,Raw_data_01!E:E,21)&gt;0,SUMIFS(Raw_data_01!J:J,Raw_data_01!A:A,$A37,Raw_data_01!E:E,21), "")</f>
        <v/>
      </c>
      <c r="ES37">
        <v>6</v>
      </c>
      <c r="ET37">
        <v>22</v>
      </c>
      <c r="EU37" t="str">
        <f>IF(COUNTIFS(Raw_data_01!A:A,$A37,Raw_data_01!E:E,22)&gt;0,SUMIFS(Raw_data_01!G:G,Raw_data_01!A:A,$A37,Raw_data_01!E:E,22),"")</f>
        <v/>
      </c>
      <c r="EV37" s="2" t="str">
        <f>IF(COUNTIFS(Raw_data_01!A:A,$A37,Raw_data_01!E:E,22)&gt;0,AVERAGEIFS(Raw_data_01!I:I,Raw_data_01!A:A,$A37,Raw_data_01!E:E,22),"")</f>
        <v/>
      </c>
      <c r="EW37" s="2" t="str">
        <f>IF(COUNTIFS(Raw_data_01!A:A,$A37,Raw_data_01!E:E,22)&gt;0,SUMIFS(Raw_data_01!J:J,Raw_data_01!A:A,$A37,Raw_data_01!E:E,22),"")</f>
        <v/>
      </c>
      <c r="EY37">
        <v>6</v>
      </c>
      <c r="EZ37">
        <v>23</v>
      </c>
      <c r="FA37" t="str">
        <f>IF(COUNTIFS(Raw_data_01!A:A,$A37,Raw_data_01!E:E,23)&gt;0,SUMIFS(Raw_data_01!G:G,Raw_data_01!A:A,$A37,Raw_data_01!E:E,23),"")</f>
        <v/>
      </c>
      <c r="FB37" s="2" t="str">
        <f>IF(COUNTIFS(Raw_data_01!A:A,$A37,Raw_data_01!E:E,23)&gt;0,AVERAGEIFS(Raw_data_01!I:I,Raw_data_01!A:A,$A37,Raw_data_01!E:E,23),"")</f>
        <v/>
      </c>
      <c r="FC37" s="2" t="str">
        <f>IF(COUNTIFS(Raw_data_01!A:A,$A37,Raw_data_01!E:E,23)&gt;0,SUMIFS(Raw_data_01!J:J,Raw_data_01!A:A,$A37,Raw_data_01!E:E,23),"")</f>
        <v/>
      </c>
      <c r="FE37">
        <v>6</v>
      </c>
      <c r="FF37">
        <v>24</v>
      </c>
      <c r="FG37" t="str">
        <f>IF(COUNTIFS(Raw_data_01!A:A,$A37,Raw_data_01!E:E,24)&gt;0,SUMIFS(Raw_data_01!G:G,Raw_data_01!A:A,$A37,Raw_data_01!E:E,24),"")</f>
        <v/>
      </c>
      <c r="FH37" s="2" t="str">
        <f>IF(COUNTIFS(Raw_data_01!A:A,$A37,Raw_data_01!E:E,24)&gt;0,AVERAGEIFS(Raw_data_01!I:I,Raw_data_01!A:A,$A37,Raw_data_01!E:E,24),"")</f>
        <v/>
      </c>
      <c r="FI37" s="2" t="str">
        <f>IF(COUNTIFS(Raw_data_01!A:A,$A37,Raw_data_01!E:E,24)&gt;0,SUMIFS(Raw_data_01!J:J,Raw_data_01!A:A,$A37,Raw_data_01!E:E,24),"")</f>
        <v/>
      </c>
      <c r="FK37">
        <v>7</v>
      </c>
      <c r="FL37">
        <v>25</v>
      </c>
      <c r="FM37" t="str">
        <f>IF(COUNTIFS(Raw_data_01!A:A,$A37,Raw_data_01!E:E,25)&gt;0,SUMIFS(Raw_data_01!G:G,Raw_data_01!A:A,$A37,Raw_data_01!E:E,25),"")</f>
        <v/>
      </c>
      <c r="FN37" s="2" t="str">
        <f>IF(COUNTIFS(Raw_data_01!A:A,$A37,Raw_data_01!E:E,25)&gt;0,AVERAGEIFS(Raw_data_01!I:I,Raw_data_01!A:A,$A37,Raw_data_01!E:E,25),"")</f>
        <v/>
      </c>
      <c r="FO37" s="2" t="str">
        <f>IF(COUNTIFS(Raw_data_01!A:A,$A37,Raw_data_01!E:E,25)&gt;0,SUMIFS(Raw_data_01!J:J,Raw_data_01!A:A,$A37,Raw_data_01!E:E,25),"")</f>
        <v/>
      </c>
      <c r="FQ37">
        <v>7</v>
      </c>
      <c r="FR37">
        <v>26</v>
      </c>
      <c r="FS37" t="str">
        <f>IF(COUNTIFS(Raw_data_01!A:A,$A37,Raw_data_01!E:E,26)&gt;0,SUMIFS(Raw_data_01!G:G,Raw_data_01!A:A,$A37,Raw_data_01!E:E,26),"")</f>
        <v/>
      </c>
      <c r="FT37" s="2" t="str">
        <f>IF(COUNTIFS(Raw_data_01!A:A,$A37,Raw_data_01!E:E,26)&gt;0,AVERAGEIFS(Raw_data_01!I:I,Raw_data_01!A:A,$A37,Raw_data_01!E:E,26),"")</f>
        <v/>
      </c>
      <c r="FU37" s="2" t="str">
        <f>IF(COUNTIFS(Raw_data_01!A:A,$A37,Raw_data_01!E:E,26)&gt;0,SUMIFS(Raw_data_01!J:J,Raw_data_01!A:A,$A37,Raw_data_01!E:E,26),"")</f>
        <v/>
      </c>
      <c r="FW37">
        <v>7</v>
      </c>
      <c r="FX37">
        <v>27</v>
      </c>
      <c r="FY37" t="str">
        <f>IF(COUNTIFS(Raw_data_01!A:A,$A37,Raw_data_01!E:E,27)&gt;0,SUMIFS(Raw_data_01!G:G,Raw_data_01!A:A,$A37,Raw_data_01!E:E,27),"")</f>
        <v/>
      </c>
      <c r="FZ37" s="2" t="str">
        <f>IF(COUNTIFS(Raw_data_01!A:A,$A37,Raw_data_01!E:E,27)&gt;0,AVERAGEIFS(Raw_data_01!I:I,Raw_data_01!A:A,$A37,Raw_data_01!E:E,27),"")</f>
        <v/>
      </c>
      <c r="GA37" s="2" t="str">
        <f>IF(COUNTIFS(Raw_data_01!A:A,$A37,Raw_data_01!E:E,27)&gt;0,SUMIFS(Raw_data_01!J:J,Raw_data_01!A:A,$A37,Raw_data_01!E:E,27),"")</f>
        <v/>
      </c>
      <c r="GC37">
        <v>7</v>
      </c>
      <c r="GD37">
        <v>28</v>
      </c>
      <c r="GE37" t="str">
        <f>IF(COUNTIFS(Raw_data_01!A:A,$A37,Raw_data_01!E:E,28)&gt;0,SUMIFS(Raw_data_01!G:G,Raw_data_01!A:A,$A37,Raw_data_01!E:E,28),"")</f>
        <v/>
      </c>
      <c r="GF37" s="2" t="str">
        <f>IF(COUNTIFS(Raw_data_01!A:A,$A37,Raw_data_01!E:E,28)&gt;0,AVERAGEIFS(Raw_data_01!I:I,Raw_data_01!A:A,$A37,Raw_data_01!E:E,28),"")</f>
        <v/>
      </c>
      <c r="GG37" s="2" t="str">
        <f>IF(COUNTIFS(Raw_data_01!A:A,$A37,Raw_data_01!E:E,28)&gt;0,SUMIFS(Raw_data_01!J:J,Raw_data_01!A:A,$A37,Raw_data_01!E:E,28),"")</f>
        <v/>
      </c>
    </row>
    <row r="38" spans="1:189" x14ac:dyDescent="0.25">
      <c r="A38" t="s">
        <v>80</v>
      </c>
      <c r="B38" s="2">
        <f>IF(D37&lt;&gt;0, D37, IFERROR(INDEX(D3:D$37, MATCH(1, D3:D$37&lt;&gt;0, 0)), LOOKUP(2, 1/(D3:D$37&lt;&gt;0), D3:D$37)))</f>
        <v>540</v>
      </c>
      <c r="C38" s="2"/>
      <c r="D38" s="2">
        <f t="shared" si="0"/>
        <v>540</v>
      </c>
      <c r="F38">
        <v>1</v>
      </c>
      <c r="G38">
        <v>1</v>
      </c>
      <c r="H38" s="2" t="str">
        <f>IF(COUNTIFS(Raw_data_01!A:A,$A38,Raw_data_01!E:E,1)&gt;0,SUMIFS(Raw_data_01!F:F,Raw_data_01!A:A,$A38,Raw_data_01!E:E,1), "")</f>
        <v/>
      </c>
      <c r="I38" t="str">
        <f>IF(COUNTIFS(Raw_data_01!A:A,$A38,Raw_data_01!E:E,1)&gt;0,SUMIFS(Raw_data_01!G:G,Raw_data_01!A:A,$A38,Raw_data_01!E:E,1), "")</f>
        <v/>
      </c>
      <c r="J38" s="2" t="str">
        <f>IF(COUNTIFS(Raw_data_01!A:A,$A38,Raw_data_01!E:E,1)&gt;0,AVERAGEIFS(Raw_data_01!I:I,Raw_data_01!A:A,$A38,Raw_data_01!E:E,1), "")</f>
        <v/>
      </c>
      <c r="K38" s="2" t="str">
        <f>IF(COUNTIFS(Raw_data_01!A:A,$A38,Raw_data_01!E:E,1)&gt;0,SUMIFS(Raw_data_01!J:J,Raw_data_01!A:A,$A38,Raw_data_01!E:E,1), "")</f>
        <v/>
      </c>
      <c r="M38">
        <v>1</v>
      </c>
      <c r="N38">
        <v>2</v>
      </c>
      <c r="O38" s="2" t="str">
        <f>IF(COUNTIFS(Raw_data_01!A:A,$A38,Raw_data_01!E:E,2)&gt;0,SUMIFS(Raw_data_01!F:F,Raw_data_01!A:A,$A38,Raw_data_01!E:E,2), "")</f>
        <v/>
      </c>
      <c r="P38" t="str">
        <f>IF(COUNTIFS(Raw_data_01!A:A,$A38,Raw_data_01!E:E,2)&gt;0,SUMIFS(Raw_data_01!G:G,Raw_data_01!A:A,$A38,Raw_data_01!E:E,2), "")</f>
        <v/>
      </c>
      <c r="Q38" s="2" t="str">
        <f>IF(COUNTIFS(Raw_data_01!A:A,$A38,Raw_data_01!E:E,2)&gt;0,AVERAGEIFS(Raw_data_01!I:I,Raw_data_01!A:A,$A38,Raw_data_01!E:E,2), "")</f>
        <v/>
      </c>
      <c r="R38" s="2" t="str">
        <f>IF(COUNTIFS(Raw_data_01!A:A,$A38,Raw_data_01!E:E,2)&gt;0,SUMIFS(Raw_data_01!J:J,Raw_data_01!A:A,$A38,Raw_data_01!E:E,2), "")</f>
        <v/>
      </c>
      <c r="T38">
        <v>1</v>
      </c>
      <c r="U38">
        <v>3</v>
      </c>
      <c r="V38" s="2" t="str">
        <f>IF(COUNTIFS(Raw_data_01!A:A,$A38,Raw_data_01!E:E,3)&gt;0,SUMIFS(Raw_data_01!F:F,Raw_data_01!A:A,$A38,Raw_data_01!E:E,3), "")</f>
        <v/>
      </c>
      <c r="W38" t="str">
        <f>IF(COUNTIFS(Raw_data_01!A:A,$A38,Raw_data_01!E:E,3)&gt;0,SUMIFS(Raw_data_01!G:G,Raw_data_01!A:A,$A38,Raw_data_01!E:E,3), "")</f>
        <v/>
      </c>
      <c r="X38" s="2" t="str">
        <f>IF(COUNTIFS(Raw_data_01!A:A,$A38,Raw_data_01!E:E,3)&gt;0,AVERAGEIFS(Raw_data_01!I:I,Raw_data_01!A:A,$A38,Raw_data_01!E:E,3), "")</f>
        <v/>
      </c>
      <c r="Y38" s="2" t="str">
        <f>IF(COUNTIFS(Raw_data_01!A:A,$A38,Raw_data_01!E:E,3)&gt;0,SUMIFS(Raw_data_01!J:J,Raw_data_01!A:A,$A38,Raw_data_01!E:E,3), "")</f>
        <v/>
      </c>
      <c r="AA38">
        <v>1</v>
      </c>
      <c r="AB38">
        <v>8</v>
      </c>
      <c r="AC38" s="2" t="str">
        <f>IF(COUNTIFS(Raw_data_01!A:A,$A38,Raw_data_01!E:E,8)&gt;0,SUMIFS(Raw_data_01!F:F,Raw_data_01!A:A,$A38,Raw_data_01!E:E,8), "")</f>
        <v/>
      </c>
      <c r="AD38" t="str">
        <f>IF(COUNTIFS(Raw_data_01!A:A,$A38,Raw_data_01!E:E,8)&gt;0,SUMIFS(Raw_data_01!G:G,Raw_data_01!A:A,$A38,Raw_data_01!E:E,8), "")</f>
        <v/>
      </c>
      <c r="AE38" s="2" t="str">
        <f>IF(COUNTIFS(Raw_data_01!A:A,$A38,Raw_data_01!E:E,8)&gt;0,AVERAGEIFS(Raw_data_01!I:I,Raw_data_01!A:A,$A38,Raw_data_01!E:E,8), "")</f>
        <v/>
      </c>
      <c r="AF38" s="2" t="str">
        <f>IF(COUNTIFS(Raw_data_01!A:A,$A38,Raw_data_01!E:E,8)&gt;0,SUMIFS(Raw_data_01!J:J,Raw_data_01!A:A,$A38,Raw_data_01!E:E,8), "")</f>
        <v/>
      </c>
      <c r="AH38">
        <v>1</v>
      </c>
      <c r="AI38">
        <v>6</v>
      </c>
      <c r="AJ38" s="2" t="str">
        <f>IF(COUNTIFS(Raw_data_01!A:A,$A38,Raw_data_01!E:E,6)&gt;0,SUMIFS(Raw_data_01!F:F,Raw_data_01!A:A,$A38,Raw_data_01!E:E,6), "")</f>
        <v/>
      </c>
      <c r="AK38" t="str">
        <f>IF(COUNTIFS(Raw_data_01!A:A,$A38,Raw_data_01!E:E,6)&gt;0,SUMIFS(Raw_data_01!G:G,Raw_data_01!A:A,$A38,Raw_data_01!E:E,6), "")</f>
        <v/>
      </c>
      <c r="AL38" s="2" t="str">
        <f>IF(COUNTIFS(Raw_data_01!A:A,$A38,Raw_data_01!E:E,6)&gt;0,AVERAGEIFS(Raw_data_01!I:I,Raw_data_01!A:A,$A38,Raw_data_01!E:E,6), "")</f>
        <v/>
      </c>
      <c r="AM38" s="2" t="str">
        <f>IF(COUNTIFS(Raw_data_01!A:A,$A38,Raw_data_01!E:E,6)&gt;0,SUMIFS(Raw_data_01!J:J,Raw_data_01!A:A,$A38,Raw_data_01!E:E,6), "")</f>
        <v/>
      </c>
      <c r="AO38">
        <v>1</v>
      </c>
      <c r="AP38">
        <v>7</v>
      </c>
      <c r="AQ38" s="2" t="str">
        <f>IF(COUNTIFS(Raw_data_01!A:A,$A38,Raw_data_01!E:E,7)&gt;0,SUMIFS(Raw_data_01!F:F,Raw_data_01!A:A,$A38,Raw_data_01!E:E,7), "")</f>
        <v/>
      </c>
      <c r="AR38" t="str">
        <f>IF(COUNTIFS(Raw_data_01!A:A,$A38,Raw_data_01!E:E,7)&gt;0,SUMIFS(Raw_data_01!G:G,Raw_data_01!A:A,$A38,Raw_data_01!E:E,7), "")</f>
        <v/>
      </c>
      <c r="AS38" s="2" t="str">
        <f>IF(COUNTIFS(Raw_data_01!A:A,$A38,Raw_data_01!E:E,7)&gt;0,AVERAGEIFS(Raw_data_01!I:I,Raw_data_01!A:A,$A38,Raw_data_01!E:E,7), "")</f>
        <v/>
      </c>
      <c r="AT38" s="2" t="str">
        <f>IF(COUNTIFS(Raw_data_01!A:A,$A38,Raw_data_01!E:E,7)&gt;0,SUMIFS(Raw_data_01!J:J,Raw_data_01!A:A,$A38,Raw_data_01!E:E,7), "")</f>
        <v/>
      </c>
      <c r="AV38">
        <v>2</v>
      </c>
      <c r="AW38">
        <v>4</v>
      </c>
      <c r="AX38" t="str">
        <f>IF(COUNTIFS(Raw_data_01!A:A,$A38,Raw_data_01!E:E,4)&gt;0,SUMIFS(Raw_data_01!G:G,Raw_data_01!A:A,$A38,Raw_data_01!E:E,4),"")</f>
        <v/>
      </c>
      <c r="AY38" s="2" t="str">
        <f>IF(COUNTIFS(Raw_data_01!A:A,$A38,Raw_data_01!E:E,4)&gt;0,AVERAGEIFS(Raw_data_01!I:I,Raw_data_01!A:A,$A38,Raw_data_01!E:E,4),"")</f>
        <v/>
      </c>
      <c r="AZ38" s="2" t="str">
        <f>IF(COUNTIFS(Raw_data_01!A:A,$A38,Raw_data_01!E:E,4)&gt;0,SUMIFS(Raw_data_01!J:J,Raw_data_01!A:A,$A38,Raw_data_01!E:E,4),"")</f>
        <v/>
      </c>
      <c r="BB38">
        <v>2</v>
      </c>
      <c r="BC38">
        <v>5</v>
      </c>
      <c r="BD38" t="str">
        <f>IF(COUNTIFS(Raw_data_01!A:A,$A38,Raw_data_01!E:E,5)&gt;0,SUMIFS(Raw_data_01!G:G,Raw_data_01!A:A,$A38,Raw_data_01!E:E,5),"")</f>
        <v/>
      </c>
      <c r="BE38" s="2" t="str">
        <f>IF(COUNTIFS(Raw_data_01!A:A,$A38,Raw_data_01!E:E,5)&gt;0,AVERAGEIFS(Raw_data_01!I:I,Raw_data_01!A:A,$A38,Raw_data_01!E:E,5),"")</f>
        <v/>
      </c>
      <c r="BF38" s="2" t="str">
        <f>IF(COUNTIFS(Raw_data_01!A:A,$A38,Raw_data_01!E:E,5)&gt;0,SUMIFS(Raw_data_01!J:J,Raw_data_01!A:A,$A38,Raw_data_01!E:E,5),"")</f>
        <v/>
      </c>
      <c r="BH38">
        <v>3</v>
      </c>
      <c r="BI38">
        <v>9</v>
      </c>
      <c r="BJ38" s="2" t="str">
        <f>IF(COUNTIFS(Raw_data_01!A:A,$A38,Raw_data_01!E:E,9)&gt;0,SUMIFS(Raw_data_01!F:F,Raw_data_01!A:A,$A38,Raw_data_01!E:E,9), "")</f>
        <v/>
      </c>
      <c r="BK38" t="str">
        <f>IF(COUNTIFS(Raw_data_01!A:A,$A38,Raw_data_01!E:E,9)&gt;0,SUMIFS(Raw_data_01!G:G,Raw_data_01!A:A,$A38,Raw_data_01!E:E,9), "")</f>
        <v/>
      </c>
      <c r="BL38" s="2" t="str">
        <f>IF(COUNTIFS(Raw_data_01!A:A,$A38,Raw_data_01!E:E,9)&gt;0,AVERAGEIFS(Raw_data_01!I:I,Raw_data_01!A:A,$A38,Raw_data_01!E:E,9), "")</f>
        <v/>
      </c>
      <c r="BM38" s="2" t="str">
        <f>IF(COUNTIFS(Raw_data_01!A:A,$A38,Raw_data_01!E:E,9)&gt;0,SUMIFS(Raw_data_01!J:J,Raw_data_01!A:A,$A38,Raw_data_01!E:E,9), "")</f>
        <v/>
      </c>
      <c r="BO38">
        <v>3</v>
      </c>
      <c r="BP38">
        <v>10</v>
      </c>
      <c r="BQ38" s="2" t="str">
        <f>IF(COUNTIFS(Raw_data_01!A:A,$A38,Raw_data_01!E:E,10)&gt;0,SUMIFS(Raw_data_01!F:F,Raw_data_01!A:A,$A38,Raw_data_01!E:E,10), "")</f>
        <v/>
      </c>
      <c r="BR38" t="str">
        <f>IF(COUNTIFS(Raw_data_01!A:A,$A38,Raw_data_01!E:E,10)&gt;0,SUMIFS(Raw_data_01!G:G,Raw_data_01!A:A,$A38,Raw_data_01!E:E,10), "")</f>
        <v/>
      </c>
      <c r="BS38" s="2" t="str">
        <f>IF(COUNTIFS(Raw_data_01!A:A,$A38,Raw_data_01!E:E,10)&gt;0,AVERAGEIFS(Raw_data_01!I:I,Raw_data_01!A:A,$A38,Raw_data_01!E:E,10), "")</f>
        <v/>
      </c>
      <c r="BT38" s="2" t="str">
        <f>IF(COUNTIFS(Raw_data_01!A:A,$A38,Raw_data_01!E:E,10)&gt;0,SUMIFS(Raw_data_01!J:J,Raw_data_01!A:A,$A38,Raw_data_01!E:E,10), "")</f>
        <v/>
      </c>
      <c r="BV38">
        <v>3</v>
      </c>
      <c r="BW38">
        <v>14</v>
      </c>
      <c r="BX38" s="2" t="str">
        <f>IF(COUNTIFS(Raw_data_01!A:A,$A38,Raw_data_01!E:E,14)&gt;0,SUMIFS(Raw_data_01!F:F,Raw_data_01!A:A,$A38,Raw_data_01!E:E,14), "")</f>
        <v/>
      </c>
      <c r="BY38" t="str">
        <f>IF(COUNTIFS(Raw_data_01!A:A,$A38,Raw_data_01!E:E,14)&gt;0,SUMIFS(Raw_data_01!G:G,Raw_data_01!A:A,$A38,Raw_data_01!E:E,14), "")</f>
        <v/>
      </c>
      <c r="BZ38" s="2" t="str">
        <f>IF(COUNTIFS(Raw_data_01!A:A,$A38,Raw_data_01!E:E,14)&gt;0,AVERAGEIFS(Raw_data_01!I:I,Raw_data_01!A:A,$A38,Raw_data_01!E:E,14), "")</f>
        <v/>
      </c>
      <c r="CA38" s="2" t="str">
        <f>IF(COUNTIFS(Raw_data_01!A:A,$A38,Raw_data_01!E:E,14)&gt;0,SUMIFS(Raw_data_01!J:J,Raw_data_01!A:A,$A38,Raw_data_01!E:E,14), "")</f>
        <v/>
      </c>
      <c r="CC38">
        <v>3</v>
      </c>
      <c r="CD38">
        <v>13</v>
      </c>
      <c r="CE38" s="2" t="str">
        <f>IF(COUNTIFS(Raw_data_01!A:A,$A38,Raw_data_01!E:E,13)&gt;0,SUMIFS(Raw_data_01!F:F,Raw_data_01!A:A,$A38,Raw_data_01!E:E,13), "")</f>
        <v/>
      </c>
      <c r="CF38" t="str">
        <f>IF(COUNTIFS(Raw_data_01!A:A,$A38,Raw_data_01!E:E,13)&gt;0,SUMIFS(Raw_data_01!G:G,Raw_data_01!A:A,$A38,Raw_data_01!E:E,13), "")</f>
        <v/>
      </c>
      <c r="CG38" s="2" t="str">
        <f>IF(COUNTIFS(Raw_data_01!A:A,$A38,Raw_data_01!E:E,13)&gt;0,AVERAGEIFS(Raw_data_01!I:I,Raw_data_01!A:A,$A38,Raw_data_01!E:E,13), "")</f>
        <v/>
      </c>
      <c r="CH38" s="2" t="str">
        <f>IF(COUNTIFS(Raw_data_01!A:A,$A38,Raw_data_01!E:E,13)&gt;0,SUMIFS(Raw_data_01!J:J,Raw_data_01!A:A,$A38,Raw_data_01!E:E,13), "")</f>
        <v/>
      </c>
      <c r="CJ38">
        <v>3</v>
      </c>
      <c r="CK38">
        <v>11</v>
      </c>
      <c r="CL38" s="2" t="str">
        <f>IF(COUNTIFS(Raw_data_01!A:A,$A38,Raw_data_01!E:E,11)&gt;0,SUMIFS(Raw_data_01!F:F,Raw_data_01!A:A,$A38,Raw_data_01!E:E,11), "")</f>
        <v/>
      </c>
      <c r="CM38" t="str">
        <f>IF(COUNTIFS(Raw_data_01!A:A,$A38,Raw_data_01!E:E,11)&gt;0,SUMIFS(Raw_data_01!G:G,Raw_data_01!A:A,$A38,Raw_data_01!E:E,11), "")</f>
        <v/>
      </c>
      <c r="CN38" s="2" t="str">
        <f>IF(COUNTIFS(Raw_data_01!A:A,$A38,Raw_data_01!E:E,11)&gt;0,AVERAGEIFS(Raw_data_01!I:I,Raw_data_01!A:A,$A38,Raw_data_01!E:E,11), "")</f>
        <v/>
      </c>
      <c r="CO38" s="2" t="str">
        <f>IF(COUNTIFS(Raw_data_01!A:A,$A38,Raw_data_01!E:E,11)&gt;0,SUMIFS(Raw_data_01!J:J,Raw_data_01!A:A,$A38,Raw_data_01!E:E,11), "")</f>
        <v/>
      </c>
      <c r="CQ38">
        <v>3</v>
      </c>
      <c r="CR38">
        <v>15</v>
      </c>
      <c r="CS38" s="2" t="str">
        <f>IF(COUNTIFS(Raw_data_01!A:A,$A38,Raw_data_01!E:E,15)&gt;0,SUMIFS(Raw_data_01!F:F,Raw_data_01!A:A,$A38,Raw_data_01!E:E,15), "")</f>
        <v/>
      </c>
      <c r="CT38" t="str">
        <f>IF(COUNTIFS(Raw_data_01!A:A,$A38,Raw_data_01!E:E,15)&gt;0,SUMIFS(Raw_data_01!G:G,Raw_data_01!A:A,$A38,Raw_data_01!E:E,15), "")</f>
        <v/>
      </c>
      <c r="CU38" s="2" t="str">
        <f>IF(COUNTIFS(Raw_data_01!A:A,$A38,Raw_data_01!E:E,15)&gt;0,AVERAGEIFS(Raw_data_01!I:I,Raw_data_01!A:A,$A38,Raw_data_01!E:E,15), "")</f>
        <v/>
      </c>
      <c r="CV38" s="2" t="str">
        <f>IF(COUNTIFS(Raw_data_01!A:A,$A38,Raw_data_01!E:E,15)&gt;0,SUMIFS(Raw_data_01!J:J,Raw_data_01!A:A,$A38,Raw_data_01!E:E,15), "")</f>
        <v/>
      </c>
      <c r="CX38">
        <v>3</v>
      </c>
      <c r="CY38">
        <v>12</v>
      </c>
      <c r="CZ38" t="str">
        <f>IF(COUNTIFS(Raw_data_01!A:A,$A38,Raw_data_01!E:E,12)&gt;0,SUMIFS(Raw_data_01!G:G,Raw_data_01!A:A,$A38,Raw_data_01!E:E,12),"")</f>
        <v/>
      </c>
      <c r="DA38" s="2" t="str">
        <f>IF(COUNTIFS(Raw_data_01!A:A,$A38,Raw_data_01!E:E,12)&gt;0,AVERAGEIFS(Raw_data_01!I:I,Raw_data_01!A:A,$A38,Raw_data_01!E:E,12),"")</f>
        <v/>
      </c>
      <c r="DB38" t="str">
        <f>IF(COUNTIFS(Raw_data_01!A:A,$A38,Raw_data_01!E:E,12)&gt;0,SUMIFS(Raw_data_01!J:J,Raw_data_01!A:A,$A38,Raw_data_01!E:E,12),"")</f>
        <v/>
      </c>
      <c r="DD38">
        <v>4</v>
      </c>
      <c r="DE38">
        <v>16</v>
      </c>
      <c r="DF38" s="2" t="str">
        <f>IF(COUNTIFS(Raw_data_01!A:A,$A38,Raw_data_01!E:E,16)&gt;0,SUMIFS(Raw_data_01!F:F,Raw_data_01!A:A,$A38,Raw_data_01!E:E,16), "")</f>
        <v/>
      </c>
      <c r="DG38" t="str">
        <f>IF(COUNTIFS(Raw_data_01!A:A,$A38,Raw_data_01!E:E,16)&gt;0,SUMIFS(Raw_data_01!G:G,Raw_data_01!A:A,$A38,Raw_data_01!E:E,16), "")</f>
        <v/>
      </c>
      <c r="DH38" s="2" t="str">
        <f>IF(COUNTIFS(Raw_data_01!A:A,$A38,Raw_data_01!E:E,16)&gt;0,AVERAGEIFS(Raw_data_01!I:I,Raw_data_01!A:A,$A38,Raw_data_01!E:E,16), "")</f>
        <v/>
      </c>
      <c r="DI38" s="2" t="str">
        <f>IF(COUNTIFS(Raw_data_01!A:A,$A38,Raw_data_01!E:E,16)&gt;0,SUMIFS(Raw_data_01!J:J,Raw_data_01!A:A,$A38,Raw_data_01!E:E,16), "")</f>
        <v/>
      </c>
      <c r="DK38">
        <v>4</v>
      </c>
      <c r="DL38">
        <v>17</v>
      </c>
      <c r="DM38" s="2" t="str">
        <f>IF(COUNTIFS(Raw_data_01!A:A,$A38,Raw_data_01!E:E,17)&gt;0,SUMIFS(Raw_data_01!F:F,Raw_data_01!A:A,$A38,Raw_data_01!E:E,17), "")</f>
        <v/>
      </c>
      <c r="DN38" t="str">
        <f>IF(COUNTIFS(Raw_data_01!A:A,$A38,Raw_data_01!E:E,17)&gt;0,SUMIFS(Raw_data_01!G:G,Raw_data_01!A:A,$A38,Raw_data_01!E:E,17), "")</f>
        <v/>
      </c>
      <c r="DO38" s="2" t="str">
        <f>IF(COUNTIFS(Raw_data_01!A:A,$A38,Raw_data_01!E:E,17)&gt;0,AVERAGEIFS(Raw_data_01!I:I,Raw_data_01!A:A,$A38,Raw_data_01!E:E,17), "")</f>
        <v/>
      </c>
      <c r="DP38" s="2" t="str">
        <f>IF(COUNTIFS(Raw_data_01!A:A,$A38,Raw_data_01!E:E,17)&gt;0,SUMIFS(Raw_data_01!J:J,Raw_data_01!A:A,$A38,Raw_data_01!E:E,17), "")</f>
        <v/>
      </c>
      <c r="DR38">
        <v>5</v>
      </c>
      <c r="DS38">
        <v>18</v>
      </c>
      <c r="DT38" s="2" t="str">
        <f>IF(COUNTIFS(Raw_data_01!A:A,$A38,Raw_data_01!E:E,18)&gt;0,SUMIFS(Raw_data_01!F:F,Raw_data_01!A:A,$A38,Raw_data_01!E:E,18), "")</f>
        <v/>
      </c>
      <c r="DU38" t="str">
        <f>IF(COUNTIFS(Raw_data_01!A:A,$A38,Raw_data_01!E:E,18)&gt;0,SUMIFS(Raw_data_01!G:G,Raw_data_01!A:A,$A38,Raw_data_01!E:E,18), "")</f>
        <v/>
      </c>
      <c r="DV38" s="2" t="str">
        <f>IF(COUNTIFS(Raw_data_01!A:A,$A38,Raw_data_01!E:E,18)&gt;0,AVERAGEIFS(Raw_data_01!I:I,Raw_data_01!A:A,$A38,Raw_data_01!E:E,18), "")</f>
        <v/>
      </c>
      <c r="DW38" s="2" t="str">
        <f>IF(COUNTIFS(Raw_data_01!A:A,$A38,Raw_data_01!E:E,18)&gt;0,SUMIFS(Raw_data_01!J:J,Raw_data_01!A:A,$A38,Raw_data_01!E:E,18), "")</f>
        <v/>
      </c>
      <c r="DY38">
        <v>5</v>
      </c>
      <c r="DZ38">
        <v>19</v>
      </c>
      <c r="EA38" t="str">
        <f>IF(COUNTIFS(Raw_data_01!A:A,$A38,Raw_data_01!E:E,19)&gt;0,SUMIFS(Raw_data_01!G:G,Raw_data_01!A:A,$A38,Raw_data_01!E:E,19),"")</f>
        <v/>
      </c>
      <c r="EB38" s="2" t="str">
        <f>IF(COUNTIFS(Raw_data_01!A:A,$A38,Raw_data_01!E:E,19)&gt;0,AVERAGEIFS(Raw_data_01!I:I,Raw_data_01!A:A,$A38,Raw_data_01!E:E,19),"")</f>
        <v/>
      </c>
      <c r="EC38" s="2" t="str">
        <f>IF(COUNTIFS(Raw_data_01!A:A,$A38,Raw_data_01!E:E,19)&gt;0,SUMIFS(Raw_data_01!J:J,Raw_data_01!A:A,$A38,Raw_data_01!E:E,19),"")</f>
        <v/>
      </c>
      <c r="EE38">
        <v>5</v>
      </c>
      <c r="EF38">
        <v>20</v>
      </c>
      <c r="EG38" s="2" t="str">
        <f>IF(COUNTIFS(Raw_data_01!A:A,$A38,Raw_data_01!E:E,20)&gt;0,SUMIFS(Raw_data_01!F:F,Raw_data_01!A:A,$A38,Raw_data_01!E:E,20), "")</f>
        <v/>
      </c>
      <c r="EH38" t="str">
        <f>IF(COUNTIFS(Raw_data_01!A:A,$A38,Raw_data_01!E:E,20)&gt;0,SUMIFS(Raw_data_01!G:G,Raw_data_01!A:A,$A38,Raw_data_01!E:E,20), "")</f>
        <v/>
      </c>
      <c r="EI38" s="2" t="str">
        <f>IF(COUNTIFS(Raw_data_01!A:A,$A38,Raw_data_01!E:E,20)&gt;0,AVERAGEIFS(Raw_data_01!I:I,Raw_data_01!A:A,$A38,Raw_data_01!E:E,20), "")</f>
        <v/>
      </c>
      <c r="EJ38" s="2" t="str">
        <f>IF(COUNTIFS(Raw_data_01!A:A,$A38,Raw_data_01!E:E,20)&gt;0,SUMIFS(Raw_data_01!J:J,Raw_data_01!A:A,$A38,Raw_data_01!E:E,20), "")</f>
        <v/>
      </c>
      <c r="EL38">
        <v>5</v>
      </c>
      <c r="EM38">
        <v>21</v>
      </c>
      <c r="EN38" s="2" t="str">
        <f>IF(COUNTIFS(Raw_data_01!A:A,$A38,Raw_data_01!E:E,21)&gt;0,SUMIFS(Raw_data_01!F:F,Raw_data_01!A:A,$A38,Raw_data_01!E:E,21), "")</f>
        <v/>
      </c>
      <c r="EO38" t="str">
        <f>IF(COUNTIFS(Raw_data_01!A:A,$A38,Raw_data_01!E:E,21)&gt;0,SUMIFS(Raw_data_01!G:G,Raw_data_01!A:A,$A38,Raw_data_01!E:E,21), "")</f>
        <v/>
      </c>
      <c r="EP38" s="2" t="str">
        <f>IF(COUNTIFS(Raw_data_01!A:A,$A38,Raw_data_01!E:E,21)&gt;0,AVERAGEIFS(Raw_data_01!I:I,Raw_data_01!A:A,$A38,Raw_data_01!E:E,21), "")</f>
        <v/>
      </c>
      <c r="EQ38" s="2" t="str">
        <f>IF(COUNTIFS(Raw_data_01!A:A,$A38,Raw_data_01!E:E,21)&gt;0,SUMIFS(Raw_data_01!J:J,Raw_data_01!A:A,$A38,Raw_data_01!E:E,21), "")</f>
        <v/>
      </c>
      <c r="ES38">
        <v>6</v>
      </c>
      <c r="ET38">
        <v>22</v>
      </c>
      <c r="EU38" t="str">
        <f>IF(COUNTIFS(Raw_data_01!A:A,$A38,Raw_data_01!E:E,22)&gt;0,SUMIFS(Raw_data_01!G:G,Raw_data_01!A:A,$A38,Raw_data_01!E:E,22),"")</f>
        <v/>
      </c>
      <c r="EV38" s="2" t="str">
        <f>IF(COUNTIFS(Raw_data_01!A:A,$A38,Raw_data_01!E:E,22)&gt;0,AVERAGEIFS(Raw_data_01!I:I,Raw_data_01!A:A,$A38,Raw_data_01!E:E,22),"")</f>
        <v/>
      </c>
      <c r="EW38" s="2" t="str">
        <f>IF(COUNTIFS(Raw_data_01!A:A,$A38,Raw_data_01!E:E,22)&gt;0,SUMIFS(Raw_data_01!J:J,Raw_data_01!A:A,$A38,Raw_data_01!E:E,22),"")</f>
        <v/>
      </c>
      <c r="EY38">
        <v>6</v>
      </c>
      <c r="EZ38">
        <v>23</v>
      </c>
      <c r="FA38" t="str">
        <f>IF(COUNTIFS(Raw_data_01!A:A,$A38,Raw_data_01!E:E,23)&gt;0,SUMIFS(Raw_data_01!G:G,Raw_data_01!A:A,$A38,Raw_data_01!E:E,23),"")</f>
        <v/>
      </c>
      <c r="FB38" s="2" t="str">
        <f>IF(COUNTIFS(Raw_data_01!A:A,$A38,Raw_data_01!E:E,23)&gt;0,AVERAGEIFS(Raw_data_01!I:I,Raw_data_01!A:A,$A38,Raw_data_01!E:E,23),"")</f>
        <v/>
      </c>
      <c r="FC38" s="2" t="str">
        <f>IF(COUNTIFS(Raw_data_01!A:A,$A38,Raw_data_01!E:E,23)&gt;0,SUMIFS(Raw_data_01!J:J,Raw_data_01!A:A,$A38,Raw_data_01!E:E,23),"")</f>
        <v/>
      </c>
      <c r="FE38">
        <v>6</v>
      </c>
      <c r="FF38">
        <v>24</v>
      </c>
      <c r="FG38" t="str">
        <f>IF(COUNTIFS(Raw_data_01!A:A,$A38,Raw_data_01!E:E,24)&gt;0,SUMIFS(Raw_data_01!G:G,Raw_data_01!A:A,$A38,Raw_data_01!E:E,24),"")</f>
        <v/>
      </c>
      <c r="FH38" s="2" t="str">
        <f>IF(COUNTIFS(Raw_data_01!A:A,$A38,Raw_data_01!E:E,24)&gt;0,AVERAGEIFS(Raw_data_01!I:I,Raw_data_01!A:A,$A38,Raw_data_01!E:E,24),"")</f>
        <v/>
      </c>
      <c r="FI38" s="2" t="str">
        <f>IF(COUNTIFS(Raw_data_01!A:A,$A38,Raw_data_01!E:E,24)&gt;0,SUMIFS(Raw_data_01!J:J,Raw_data_01!A:A,$A38,Raw_data_01!E:E,24),"")</f>
        <v/>
      </c>
      <c r="FK38">
        <v>7</v>
      </c>
      <c r="FL38">
        <v>25</v>
      </c>
      <c r="FM38" t="str">
        <f>IF(COUNTIFS(Raw_data_01!A:A,$A38,Raw_data_01!E:E,25)&gt;0,SUMIFS(Raw_data_01!G:G,Raw_data_01!A:A,$A38,Raw_data_01!E:E,25),"")</f>
        <v/>
      </c>
      <c r="FN38" s="2" t="str">
        <f>IF(COUNTIFS(Raw_data_01!A:A,$A38,Raw_data_01!E:E,25)&gt;0,AVERAGEIFS(Raw_data_01!I:I,Raw_data_01!A:A,$A38,Raw_data_01!E:E,25),"")</f>
        <v/>
      </c>
      <c r="FO38" s="2" t="str">
        <f>IF(COUNTIFS(Raw_data_01!A:A,$A38,Raw_data_01!E:E,25)&gt;0,SUMIFS(Raw_data_01!J:J,Raw_data_01!A:A,$A38,Raw_data_01!E:E,25),"")</f>
        <v/>
      </c>
      <c r="FQ38">
        <v>7</v>
      </c>
      <c r="FR38">
        <v>26</v>
      </c>
      <c r="FS38" t="str">
        <f>IF(COUNTIFS(Raw_data_01!A:A,$A38,Raw_data_01!E:E,26)&gt;0,SUMIFS(Raw_data_01!G:G,Raw_data_01!A:A,$A38,Raw_data_01!E:E,26),"")</f>
        <v/>
      </c>
      <c r="FT38" s="2" t="str">
        <f>IF(COUNTIFS(Raw_data_01!A:A,$A38,Raw_data_01!E:E,26)&gt;0,AVERAGEIFS(Raw_data_01!I:I,Raw_data_01!A:A,$A38,Raw_data_01!E:E,26),"")</f>
        <v/>
      </c>
      <c r="FU38" s="2" t="str">
        <f>IF(COUNTIFS(Raw_data_01!A:A,$A38,Raw_data_01!E:E,26)&gt;0,SUMIFS(Raw_data_01!J:J,Raw_data_01!A:A,$A38,Raw_data_01!E:E,26),"")</f>
        <v/>
      </c>
      <c r="FW38">
        <v>7</v>
      </c>
      <c r="FX38">
        <v>27</v>
      </c>
      <c r="FY38" t="str">
        <f>IF(COUNTIFS(Raw_data_01!A:A,$A38,Raw_data_01!E:E,27)&gt;0,SUMIFS(Raw_data_01!G:G,Raw_data_01!A:A,$A38,Raw_data_01!E:E,27),"")</f>
        <v/>
      </c>
      <c r="FZ38" s="2" t="str">
        <f>IF(COUNTIFS(Raw_data_01!A:A,$A38,Raw_data_01!E:E,27)&gt;0,AVERAGEIFS(Raw_data_01!I:I,Raw_data_01!A:A,$A38,Raw_data_01!E:E,27),"")</f>
        <v/>
      </c>
      <c r="GA38" s="2" t="str">
        <f>IF(COUNTIFS(Raw_data_01!A:A,$A38,Raw_data_01!E:E,27)&gt;0,SUMIFS(Raw_data_01!J:J,Raw_data_01!A:A,$A38,Raw_data_01!E:E,27),"")</f>
        <v/>
      </c>
      <c r="GC38">
        <v>7</v>
      </c>
      <c r="GD38">
        <v>28</v>
      </c>
      <c r="GE38" t="str">
        <f>IF(COUNTIFS(Raw_data_01!A:A,$A38,Raw_data_01!E:E,28)&gt;0,SUMIFS(Raw_data_01!G:G,Raw_data_01!A:A,$A38,Raw_data_01!E:E,28),"")</f>
        <v/>
      </c>
      <c r="GF38" s="2" t="str">
        <f>IF(COUNTIFS(Raw_data_01!A:A,$A38,Raw_data_01!E:E,28)&gt;0,AVERAGEIFS(Raw_data_01!I:I,Raw_data_01!A:A,$A38,Raw_data_01!E:E,28),"")</f>
        <v/>
      </c>
      <c r="GG38" s="2" t="str">
        <f>IF(COUNTIFS(Raw_data_01!A:A,$A38,Raw_data_01!E:E,28)&gt;0,SUMIFS(Raw_data_01!J:J,Raw_data_01!A:A,$A38,Raw_data_01!E:E,28),"")</f>
        <v/>
      </c>
    </row>
    <row r="39" spans="1:189" x14ac:dyDescent="0.25">
      <c r="A39" t="s">
        <v>81</v>
      </c>
      <c r="B39" s="2">
        <f>IF(D38&lt;&gt;0, D38, IFERROR(INDEX(D3:D$38, MATCH(1, D3:D$38&lt;&gt;0, 0)), LOOKUP(2, 1/(D3:D$38&lt;&gt;0), D3:D$38)))</f>
        <v>540</v>
      </c>
      <c r="C39" s="2"/>
      <c r="D39" s="2">
        <f t="shared" si="0"/>
        <v>540</v>
      </c>
      <c r="F39">
        <v>1</v>
      </c>
      <c r="G39">
        <v>1</v>
      </c>
      <c r="H39" s="2" t="str">
        <f>IF(COUNTIFS(Raw_data_01!A:A,$A39,Raw_data_01!E:E,1)&gt;0,SUMIFS(Raw_data_01!F:F,Raw_data_01!A:A,$A39,Raw_data_01!E:E,1), "")</f>
        <v/>
      </c>
      <c r="I39" t="str">
        <f>IF(COUNTIFS(Raw_data_01!A:A,$A39,Raw_data_01!E:E,1)&gt;0,SUMIFS(Raw_data_01!G:G,Raw_data_01!A:A,$A39,Raw_data_01!E:E,1), "")</f>
        <v/>
      </c>
      <c r="J39" s="2" t="str">
        <f>IF(COUNTIFS(Raw_data_01!A:A,$A39,Raw_data_01!E:E,1)&gt;0,AVERAGEIFS(Raw_data_01!I:I,Raw_data_01!A:A,$A39,Raw_data_01!E:E,1), "")</f>
        <v/>
      </c>
      <c r="K39" s="2" t="str">
        <f>IF(COUNTIFS(Raw_data_01!A:A,$A39,Raw_data_01!E:E,1)&gt;0,SUMIFS(Raw_data_01!J:J,Raw_data_01!A:A,$A39,Raw_data_01!E:E,1), "")</f>
        <v/>
      </c>
      <c r="M39">
        <v>1</v>
      </c>
      <c r="N39">
        <v>2</v>
      </c>
      <c r="O39" s="2" t="str">
        <f>IF(COUNTIFS(Raw_data_01!A:A,$A39,Raw_data_01!E:E,2)&gt;0,SUMIFS(Raw_data_01!F:F,Raw_data_01!A:A,$A39,Raw_data_01!E:E,2), "")</f>
        <v/>
      </c>
      <c r="P39" t="str">
        <f>IF(COUNTIFS(Raw_data_01!A:A,$A39,Raw_data_01!E:E,2)&gt;0,SUMIFS(Raw_data_01!G:G,Raw_data_01!A:A,$A39,Raw_data_01!E:E,2), "")</f>
        <v/>
      </c>
      <c r="Q39" s="2" t="str">
        <f>IF(COUNTIFS(Raw_data_01!A:A,$A39,Raw_data_01!E:E,2)&gt;0,AVERAGEIFS(Raw_data_01!I:I,Raw_data_01!A:A,$A39,Raw_data_01!E:E,2), "")</f>
        <v/>
      </c>
      <c r="R39" s="2" t="str">
        <f>IF(COUNTIFS(Raw_data_01!A:A,$A39,Raw_data_01!E:E,2)&gt;0,SUMIFS(Raw_data_01!J:J,Raw_data_01!A:A,$A39,Raw_data_01!E:E,2), "")</f>
        <v/>
      </c>
      <c r="T39">
        <v>1</v>
      </c>
      <c r="U39">
        <v>3</v>
      </c>
      <c r="V39" s="2" t="str">
        <f>IF(COUNTIFS(Raw_data_01!A:A,$A39,Raw_data_01!E:E,3)&gt;0,SUMIFS(Raw_data_01!F:F,Raw_data_01!A:A,$A39,Raw_data_01!E:E,3), "")</f>
        <v/>
      </c>
      <c r="W39" t="str">
        <f>IF(COUNTIFS(Raw_data_01!A:A,$A39,Raw_data_01!E:E,3)&gt;0,SUMIFS(Raw_data_01!G:G,Raw_data_01!A:A,$A39,Raw_data_01!E:E,3), "")</f>
        <v/>
      </c>
      <c r="X39" s="2" t="str">
        <f>IF(COUNTIFS(Raw_data_01!A:A,$A39,Raw_data_01!E:E,3)&gt;0,AVERAGEIFS(Raw_data_01!I:I,Raw_data_01!A:A,$A39,Raw_data_01!E:E,3), "")</f>
        <v/>
      </c>
      <c r="Y39" s="2" t="str">
        <f>IF(COUNTIFS(Raw_data_01!A:A,$A39,Raw_data_01!E:E,3)&gt;0,SUMIFS(Raw_data_01!J:J,Raw_data_01!A:A,$A39,Raw_data_01!E:E,3), "")</f>
        <v/>
      </c>
      <c r="AA39">
        <v>1</v>
      </c>
      <c r="AB39">
        <v>8</v>
      </c>
      <c r="AC39" s="2" t="str">
        <f>IF(COUNTIFS(Raw_data_01!A:A,$A39,Raw_data_01!E:E,8)&gt;0,SUMIFS(Raw_data_01!F:F,Raw_data_01!A:A,$A39,Raw_data_01!E:E,8), "")</f>
        <v/>
      </c>
      <c r="AD39" t="str">
        <f>IF(COUNTIFS(Raw_data_01!A:A,$A39,Raw_data_01!E:E,8)&gt;0,SUMIFS(Raw_data_01!G:G,Raw_data_01!A:A,$A39,Raw_data_01!E:E,8), "")</f>
        <v/>
      </c>
      <c r="AE39" s="2" t="str">
        <f>IF(COUNTIFS(Raw_data_01!A:A,$A39,Raw_data_01!E:E,8)&gt;0,AVERAGEIFS(Raw_data_01!I:I,Raw_data_01!A:A,$A39,Raw_data_01!E:E,8), "")</f>
        <v/>
      </c>
      <c r="AF39" s="2" t="str">
        <f>IF(COUNTIFS(Raw_data_01!A:A,$A39,Raw_data_01!E:E,8)&gt;0,SUMIFS(Raw_data_01!J:J,Raw_data_01!A:A,$A39,Raw_data_01!E:E,8), "")</f>
        <v/>
      </c>
      <c r="AH39">
        <v>1</v>
      </c>
      <c r="AI39">
        <v>6</v>
      </c>
      <c r="AJ39" s="2" t="str">
        <f>IF(COUNTIFS(Raw_data_01!A:A,$A39,Raw_data_01!E:E,6)&gt;0,SUMIFS(Raw_data_01!F:F,Raw_data_01!A:A,$A39,Raw_data_01!E:E,6), "")</f>
        <v/>
      </c>
      <c r="AK39" t="str">
        <f>IF(COUNTIFS(Raw_data_01!A:A,$A39,Raw_data_01!E:E,6)&gt;0,SUMIFS(Raw_data_01!G:G,Raw_data_01!A:A,$A39,Raw_data_01!E:E,6), "")</f>
        <v/>
      </c>
      <c r="AL39" s="2" t="str">
        <f>IF(COUNTIFS(Raw_data_01!A:A,$A39,Raw_data_01!E:E,6)&gt;0,AVERAGEIFS(Raw_data_01!I:I,Raw_data_01!A:A,$A39,Raw_data_01!E:E,6), "")</f>
        <v/>
      </c>
      <c r="AM39" s="2" t="str">
        <f>IF(COUNTIFS(Raw_data_01!A:A,$A39,Raw_data_01!E:E,6)&gt;0,SUMIFS(Raw_data_01!J:J,Raw_data_01!A:A,$A39,Raw_data_01!E:E,6), "")</f>
        <v/>
      </c>
      <c r="AO39">
        <v>1</v>
      </c>
      <c r="AP39">
        <v>7</v>
      </c>
      <c r="AQ39" s="2" t="str">
        <f>IF(COUNTIFS(Raw_data_01!A:A,$A39,Raw_data_01!E:E,7)&gt;0,SUMIFS(Raw_data_01!F:F,Raw_data_01!A:A,$A39,Raw_data_01!E:E,7), "")</f>
        <v/>
      </c>
      <c r="AR39" t="str">
        <f>IF(COUNTIFS(Raw_data_01!A:A,$A39,Raw_data_01!E:E,7)&gt;0,SUMIFS(Raw_data_01!G:G,Raw_data_01!A:A,$A39,Raw_data_01!E:E,7), "")</f>
        <v/>
      </c>
      <c r="AS39" s="2" t="str">
        <f>IF(COUNTIFS(Raw_data_01!A:A,$A39,Raw_data_01!E:E,7)&gt;0,AVERAGEIFS(Raw_data_01!I:I,Raw_data_01!A:A,$A39,Raw_data_01!E:E,7), "")</f>
        <v/>
      </c>
      <c r="AT39" s="2" t="str">
        <f>IF(COUNTIFS(Raw_data_01!A:A,$A39,Raw_data_01!E:E,7)&gt;0,SUMIFS(Raw_data_01!J:J,Raw_data_01!A:A,$A39,Raw_data_01!E:E,7), "")</f>
        <v/>
      </c>
      <c r="AV39">
        <v>2</v>
      </c>
      <c r="AW39">
        <v>4</v>
      </c>
      <c r="AX39" t="str">
        <f>IF(COUNTIFS(Raw_data_01!A:A,$A39,Raw_data_01!E:E,4)&gt;0,SUMIFS(Raw_data_01!G:G,Raw_data_01!A:A,$A39,Raw_data_01!E:E,4),"")</f>
        <v/>
      </c>
      <c r="AY39" s="2" t="str">
        <f>IF(COUNTIFS(Raw_data_01!A:A,$A39,Raw_data_01!E:E,4)&gt;0,AVERAGEIFS(Raw_data_01!I:I,Raw_data_01!A:A,$A39,Raw_data_01!E:E,4),"")</f>
        <v/>
      </c>
      <c r="AZ39" s="2" t="str">
        <f>IF(COUNTIFS(Raw_data_01!A:A,$A39,Raw_data_01!E:E,4)&gt;0,SUMIFS(Raw_data_01!J:J,Raw_data_01!A:A,$A39,Raw_data_01!E:E,4),"")</f>
        <v/>
      </c>
      <c r="BB39">
        <v>2</v>
      </c>
      <c r="BC39">
        <v>5</v>
      </c>
      <c r="BD39" t="str">
        <f>IF(COUNTIFS(Raw_data_01!A:A,$A39,Raw_data_01!E:E,5)&gt;0,SUMIFS(Raw_data_01!G:G,Raw_data_01!A:A,$A39,Raw_data_01!E:E,5),"")</f>
        <v/>
      </c>
      <c r="BE39" s="2" t="str">
        <f>IF(COUNTIFS(Raw_data_01!A:A,$A39,Raw_data_01!E:E,5)&gt;0,AVERAGEIFS(Raw_data_01!I:I,Raw_data_01!A:A,$A39,Raw_data_01!E:E,5),"")</f>
        <v/>
      </c>
      <c r="BF39" s="2" t="str">
        <f>IF(COUNTIFS(Raw_data_01!A:A,$A39,Raw_data_01!E:E,5)&gt;0,SUMIFS(Raw_data_01!J:J,Raw_data_01!A:A,$A39,Raw_data_01!E:E,5),"")</f>
        <v/>
      </c>
      <c r="BH39">
        <v>3</v>
      </c>
      <c r="BI39">
        <v>9</v>
      </c>
      <c r="BJ39" s="2" t="str">
        <f>IF(COUNTIFS(Raw_data_01!A:A,$A39,Raw_data_01!E:E,9)&gt;0,SUMIFS(Raw_data_01!F:F,Raw_data_01!A:A,$A39,Raw_data_01!E:E,9), "")</f>
        <v/>
      </c>
      <c r="BK39" t="str">
        <f>IF(COUNTIFS(Raw_data_01!A:A,$A39,Raw_data_01!E:E,9)&gt;0,SUMIFS(Raw_data_01!G:G,Raw_data_01!A:A,$A39,Raw_data_01!E:E,9), "")</f>
        <v/>
      </c>
      <c r="BL39" s="2" t="str">
        <f>IF(COUNTIFS(Raw_data_01!A:A,$A39,Raw_data_01!E:E,9)&gt;0,AVERAGEIFS(Raw_data_01!I:I,Raw_data_01!A:A,$A39,Raw_data_01!E:E,9), "")</f>
        <v/>
      </c>
      <c r="BM39" s="2" t="str">
        <f>IF(COUNTIFS(Raw_data_01!A:A,$A39,Raw_data_01!E:E,9)&gt;0,SUMIFS(Raw_data_01!J:J,Raw_data_01!A:A,$A39,Raw_data_01!E:E,9), "")</f>
        <v/>
      </c>
      <c r="BO39">
        <v>3</v>
      </c>
      <c r="BP39">
        <v>10</v>
      </c>
      <c r="BQ39" s="2" t="str">
        <f>IF(COUNTIFS(Raw_data_01!A:A,$A39,Raw_data_01!E:E,10)&gt;0,SUMIFS(Raw_data_01!F:F,Raw_data_01!A:A,$A39,Raw_data_01!E:E,10), "")</f>
        <v/>
      </c>
      <c r="BR39" t="str">
        <f>IF(COUNTIFS(Raw_data_01!A:A,$A39,Raw_data_01!E:E,10)&gt;0,SUMIFS(Raw_data_01!G:G,Raw_data_01!A:A,$A39,Raw_data_01!E:E,10), "")</f>
        <v/>
      </c>
      <c r="BS39" s="2" t="str">
        <f>IF(COUNTIFS(Raw_data_01!A:A,$A39,Raw_data_01!E:E,10)&gt;0,AVERAGEIFS(Raw_data_01!I:I,Raw_data_01!A:A,$A39,Raw_data_01!E:E,10), "")</f>
        <v/>
      </c>
      <c r="BT39" s="2" t="str">
        <f>IF(COUNTIFS(Raw_data_01!A:A,$A39,Raw_data_01!E:E,10)&gt;0,SUMIFS(Raw_data_01!J:J,Raw_data_01!A:A,$A39,Raw_data_01!E:E,10), "")</f>
        <v/>
      </c>
      <c r="BV39">
        <v>3</v>
      </c>
      <c r="BW39">
        <v>14</v>
      </c>
      <c r="BX39" s="2" t="str">
        <f>IF(COUNTIFS(Raw_data_01!A:A,$A39,Raw_data_01!E:E,14)&gt;0,SUMIFS(Raw_data_01!F:F,Raw_data_01!A:A,$A39,Raw_data_01!E:E,14), "")</f>
        <v/>
      </c>
      <c r="BY39" t="str">
        <f>IF(COUNTIFS(Raw_data_01!A:A,$A39,Raw_data_01!E:E,14)&gt;0,SUMIFS(Raw_data_01!G:G,Raw_data_01!A:A,$A39,Raw_data_01!E:E,14), "")</f>
        <v/>
      </c>
      <c r="BZ39" s="2" t="str">
        <f>IF(COUNTIFS(Raw_data_01!A:A,$A39,Raw_data_01!E:E,14)&gt;0,AVERAGEIFS(Raw_data_01!I:I,Raw_data_01!A:A,$A39,Raw_data_01!E:E,14), "")</f>
        <v/>
      </c>
      <c r="CA39" s="2" t="str">
        <f>IF(COUNTIFS(Raw_data_01!A:A,$A39,Raw_data_01!E:E,14)&gt;0,SUMIFS(Raw_data_01!J:J,Raw_data_01!A:A,$A39,Raw_data_01!E:E,14), "")</f>
        <v/>
      </c>
      <c r="CC39">
        <v>3</v>
      </c>
      <c r="CD39">
        <v>13</v>
      </c>
      <c r="CE39" s="2" t="str">
        <f>IF(COUNTIFS(Raw_data_01!A:A,$A39,Raw_data_01!E:E,13)&gt;0,SUMIFS(Raw_data_01!F:F,Raw_data_01!A:A,$A39,Raw_data_01!E:E,13), "")</f>
        <v/>
      </c>
      <c r="CF39" t="str">
        <f>IF(COUNTIFS(Raw_data_01!A:A,$A39,Raw_data_01!E:E,13)&gt;0,SUMIFS(Raw_data_01!G:G,Raw_data_01!A:A,$A39,Raw_data_01!E:E,13), "")</f>
        <v/>
      </c>
      <c r="CG39" s="2" t="str">
        <f>IF(COUNTIFS(Raw_data_01!A:A,$A39,Raw_data_01!E:E,13)&gt;0,AVERAGEIFS(Raw_data_01!I:I,Raw_data_01!A:A,$A39,Raw_data_01!E:E,13), "")</f>
        <v/>
      </c>
      <c r="CH39" s="2" t="str">
        <f>IF(COUNTIFS(Raw_data_01!A:A,$A39,Raw_data_01!E:E,13)&gt;0,SUMIFS(Raw_data_01!J:J,Raw_data_01!A:A,$A39,Raw_data_01!E:E,13), "")</f>
        <v/>
      </c>
      <c r="CJ39">
        <v>3</v>
      </c>
      <c r="CK39">
        <v>11</v>
      </c>
      <c r="CL39" s="2" t="str">
        <f>IF(COUNTIFS(Raw_data_01!A:A,$A39,Raw_data_01!E:E,11)&gt;0,SUMIFS(Raw_data_01!F:F,Raw_data_01!A:A,$A39,Raw_data_01!E:E,11), "")</f>
        <v/>
      </c>
      <c r="CM39" t="str">
        <f>IF(COUNTIFS(Raw_data_01!A:A,$A39,Raw_data_01!E:E,11)&gt;0,SUMIFS(Raw_data_01!G:G,Raw_data_01!A:A,$A39,Raw_data_01!E:E,11), "")</f>
        <v/>
      </c>
      <c r="CN39" s="2" t="str">
        <f>IF(COUNTIFS(Raw_data_01!A:A,$A39,Raw_data_01!E:E,11)&gt;0,AVERAGEIFS(Raw_data_01!I:I,Raw_data_01!A:A,$A39,Raw_data_01!E:E,11), "")</f>
        <v/>
      </c>
      <c r="CO39" s="2" t="str">
        <f>IF(COUNTIFS(Raw_data_01!A:A,$A39,Raw_data_01!E:E,11)&gt;0,SUMIFS(Raw_data_01!J:J,Raw_data_01!A:A,$A39,Raw_data_01!E:E,11), "")</f>
        <v/>
      </c>
      <c r="CQ39">
        <v>3</v>
      </c>
      <c r="CR39">
        <v>15</v>
      </c>
      <c r="CS39" s="2" t="str">
        <f>IF(COUNTIFS(Raw_data_01!A:A,$A39,Raw_data_01!E:E,15)&gt;0,SUMIFS(Raw_data_01!F:F,Raw_data_01!A:A,$A39,Raw_data_01!E:E,15), "")</f>
        <v/>
      </c>
      <c r="CT39" t="str">
        <f>IF(COUNTIFS(Raw_data_01!A:A,$A39,Raw_data_01!E:E,15)&gt;0,SUMIFS(Raw_data_01!G:G,Raw_data_01!A:A,$A39,Raw_data_01!E:E,15), "")</f>
        <v/>
      </c>
      <c r="CU39" s="2" t="str">
        <f>IF(COUNTIFS(Raw_data_01!A:A,$A39,Raw_data_01!E:E,15)&gt;0,AVERAGEIFS(Raw_data_01!I:I,Raw_data_01!A:A,$A39,Raw_data_01!E:E,15), "")</f>
        <v/>
      </c>
      <c r="CV39" s="2" t="str">
        <f>IF(COUNTIFS(Raw_data_01!A:A,$A39,Raw_data_01!E:E,15)&gt;0,SUMIFS(Raw_data_01!J:J,Raw_data_01!A:A,$A39,Raw_data_01!E:E,15), "")</f>
        <v/>
      </c>
      <c r="CX39">
        <v>3</v>
      </c>
      <c r="CY39">
        <v>12</v>
      </c>
      <c r="CZ39" t="str">
        <f>IF(COUNTIFS(Raw_data_01!A:A,$A39,Raw_data_01!E:E,12)&gt;0,SUMIFS(Raw_data_01!G:G,Raw_data_01!A:A,$A39,Raw_data_01!E:E,12),"")</f>
        <v/>
      </c>
      <c r="DA39" s="2" t="str">
        <f>IF(COUNTIFS(Raw_data_01!A:A,$A39,Raw_data_01!E:E,12)&gt;0,AVERAGEIFS(Raw_data_01!I:I,Raw_data_01!A:A,$A39,Raw_data_01!E:E,12),"")</f>
        <v/>
      </c>
      <c r="DB39" t="str">
        <f>IF(COUNTIFS(Raw_data_01!A:A,$A39,Raw_data_01!E:E,12)&gt;0,SUMIFS(Raw_data_01!J:J,Raw_data_01!A:A,$A39,Raw_data_01!E:E,12),"")</f>
        <v/>
      </c>
      <c r="DD39">
        <v>4</v>
      </c>
      <c r="DE39">
        <v>16</v>
      </c>
      <c r="DF39" s="2" t="str">
        <f>IF(COUNTIFS(Raw_data_01!A:A,$A39,Raw_data_01!E:E,16)&gt;0,SUMIFS(Raw_data_01!F:F,Raw_data_01!A:A,$A39,Raw_data_01!E:E,16), "")</f>
        <v/>
      </c>
      <c r="DG39" t="str">
        <f>IF(COUNTIFS(Raw_data_01!A:A,$A39,Raw_data_01!E:E,16)&gt;0,SUMIFS(Raw_data_01!G:G,Raw_data_01!A:A,$A39,Raw_data_01!E:E,16), "")</f>
        <v/>
      </c>
      <c r="DH39" s="2" t="str">
        <f>IF(COUNTIFS(Raw_data_01!A:A,$A39,Raw_data_01!E:E,16)&gt;0,AVERAGEIFS(Raw_data_01!I:I,Raw_data_01!A:A,$A39,Raw_data_01!E:E,16), "")</f>
        <v/>
      </c>
      <c r="DI39" s="2" t="str">
        <f>IF(COUNTIFS(Raw_data_01!A:A,$A39,Raw_data_01!E:E,16)&gt;0,SUMIFS(Raw_data_01!J:J,Raw_data_01!A:A,$A39,Raw_data_01!E:E,16), "")</f>
        <v/>
      </c>
      <c r="DK39">
        <v>4</v>
      </c>
      <c r="DL39">
        <v>17</v>
      </c>
      <c r="DM39" s="2" t="str">
        <f>IF(COUNTIFS(Raw_data_01!A:A,$A39,Raw_data_01!E:E,17)&gt;0,SUMIFS(Raw_data_01!F:F,Raw_data_01!A:A,$A39,Raw_data_01!E:E,17), "")</f>
        <v/>
      </c>
      <c r="DN39" t="str">
        <f>IF(COUNTIFS(Raw_data_01!A:A,$A39,Raw_data_01!E:E,17)&gt;0,SUMIFS(Raw_data_01!G:G,Raw_data_01!A:A,$A39,Raw_data_01!E:E,17), "")</f>
        <v/>
      </c>
      <c r="DO39" s="2" t="str">
        <f>IF(COUNTIFS(Raw_data_01!A:A,$A39,Raw_data_01!E:E,17)&gt;0,AVERAGEIFS(Raw_data_01!I:I,Raw_data_01!A:A,$A39,Raw_data_01!E:E,17), "")</f>
        <v/>
      </c>
      <c r="DP39" s="2" t="str">
        <f>IF(COUNTIFS(Raw_data_01!A:A,$A39,Raw_data_01!E:E,17)&gt;0,SUMIFS(Raw_data_01!J:J,Raw_data_01!A:A,$A39,Raw_data_01!E:E,17), "")</f>
        <v/>
      </c>
      <c r="DR39">
        <v>5</v>
      </c>
      <c r="DS39">
        <v>18</v>
      </c>
      <c r="DT39" s="2" t="str">
        <f>IF(COUNTIFS(Raw_data_01!A:A,$A39,Raw_data_01!E:E,18)&gt;0,SUMIFS(Raw_data_01!F:F,Raw_data_01!A:A,$A39,Raw_data_01!E:E,18), "")</f>
        <v/>
      </c>
      <c r="DU39" t="str">
        <f>IF(COUNTIFS(Raw_data_01!A:A,$A39,Raw_data_01!E:E,18)&gt;0,SUMIFS(Raw_data_01!G:G,Raw_data_01!A:A,$A39,Raw_data_01!E:E,18), "")</f>
        <v/>
      </c>
      <c r="DV39" s="2" t="str">
        <f>IF(COUNTIFS(Raw_data_01!A:A,$A39,Raw_data_01!E:E,18)&gt;0,AVERAGEIFS(Raw_data_01!I:I,Raw_data_01!A:A,$A39,Raw_data_01!E:E,18), "")</f>
        <v/>
      </c>
      <c r="DW39" s="2" t="str">
        <f>IF(COUNTIFS(Raw_data_01!A:A,$A39,Raw_data_01!E:E,18)&gt;0,SUMIFS(Raw_data_01!J:J,Raw_data_01!A:A,$A39,Raw_data_01!E:E,18), "")</f>
        <v/>
      </c>
      <c r="DY39">
        <v>5</v>
      </c>
      <c r="DZ39">
        <v>19</v>
      </c>
      <c r="EA39" t="str">
        <f>IF(COUNTIFS(Raw_data_01!A:A,$A39,Raw_data_01!E:E,19)&gt;0,SUMIFS(Raw_data_01!G:G,Raw_data_01!A:A,$A39,Raw_data_01!E:E,19),"")</f>
        <v/>
      </c>
      <c r="EB39" s="2" t="str">
        <f>IF(COUNTIFS(Raw_data_01!A:A,$A39,Raw_data_01!E:E,19)&gt;0,AVERAGEIFS(Raw_data_01!I:I,Raw_data_01!A:A,$A39,Raw_data_01!E:E,19),"")</f>
        <v/>
      </c>
      <c r="EC39" s="2" t="str">
        <f>IF(COUNTIFS(Raw_data_01!A:A,$A39,Raw_data_01!E:E,19)&gt;0,SUMIFS(Raw_data_01!J:J,Raw_data_01!A:A,$A39,Raw_data_01!E:E,19),"")</f>
        <v/>
      </c>
      <c r="EE39">
        <v>5</v>
      </c>
      <c r="EF39">
        <v>20</v>
      </c>
      <c r="EG39" s="2" t="str">
        <f>IF(COUNTIFS(Raw_data_01!A:A,$A39,Raw_data_01!E:E,20)&gt;0,SUMIFS(Raw_data_01!F:F,Raw_data_01!A:A,$A39,Raw_data_01!E:E,20), "")</f>
        <v/>
      </c>
      <c r="EH39" t="str">
        <f>IF(COUNTIFS(Raw_data_01!A:A,$A39,Raw_data_01!E:E,20)&gt;0,SUMIFS(Raw_data_01!G:G,Raw_data_01!A:A,$A39,Raw_data_01!E:E,20), "")</f>
        <v/>
      </c>
      <c r="EI39" s="2" t="str">
        <f>IF(COUNTIFS(Raw_data_01!A:A,$A39,Raw_data_01!E:E,20)&gt;0,AVERAGEIFS(Raw_data_01!I:I,Raw_data_01!A:A,$A39,Raw_data_01!E:E,20), "")</f>
        <v/>
      </c>
      <c r="EJ39" s="2" t="str">
        <f>IF(COUNTIFS(Raw_data_01!A:A,$A39,Raw_data_01!E:E,20)&gt;0,SUMIFS(Raw_data_01!J:J,Raw_data_01!A:A,$A39,Raw_data_01!E:E,20), "")</f>
        <v/>
      </c>
      <c r="EL39">
        <v>5</v>
      </c>
      <c r="EM39">
        <v>21</v>
      </c>
      <c r="EN39" s="2" t="str">
        <f>IF(COUNTIFS(Raw_data_01!A:A,$A39,Raw_data_01!E:E,21)&gt;0,SUMIFS(Raw_data_01!F:F,Raw_data_01!A:A,$A39,Raw_data_01!E:E,21), "")</f>
        <v/>
      </c>
      <c r="EO39" t="str">
        <f>IF(COUNTIFS(Raw_data_01!A:A,$A39,Raw_data_01!E:E,21)&gt;0,SUMIFS(Raw_data_01!G:G,Raw_data_01!A:A,$A39,Raw_data_01!E:E,21), "")</f>
        <v/>
      </c>
      <c r="EP39" s="2" t="str">
        <f>IF(COUNTIFS(Raw_data_01!A:A,$A39,Raw_data_01!E:E,21)&gt;0,AVERAGEIFS(Raw_data_01!I:I,Raw_data_01!A:A,$A39,Raw_data_01!E:E,21), "")</f>
        <v/>
      </c>
      <c r="EQ39" s="2" t="str">
        <f>IF(COUNTIFS(Raw_data_01!A:A,$A39,Raw_data_01!E:E,21)&gt;0,SUMIFS(Raw_data_01!J:J,Raw_data_01!A:A,$A39,Raw_data_01!E:E,21), "")</f>
        <v/>
      </c>
      <c r="ES39">
        <v>6</v>
      </c>
      <c r="ET39">
        <v>22</v>
      </c>
      <c r="EU39" t="str">
        <f>IF(COUNTIFS(Raw_data_01!A:A,$A39,Raw_data_01!E:E,22)&gt;0,SUMIFS(Raw_data_01!G:G,Raw_data_01!A:A,$A39,Raw_data_01!E:E,22),"")</f>
        <v/>
      </c>
      <c r="EV39" s="2" t="str">
        <f>IF(COUNTIFS(Raw_data_01!A:A,$A39,Raw_data_01!E:E,22)&gt;0,AVERAGEIFS(Raw_data_01!I:I,Raw_data_01!A:A,$A39,Raw_data_01!E:E,22),"")</f>
        <v/>
      </c>
      <c r="EW39" s="2" t="str">
        <f>IF(COUNTIFS(Raw_data_01!A:A,$A39,Raw_data_01!E:E,22)&gt;0,SUMIFS(Raw_data_01!J:J,Raw_data_01!A:A,$A39,Raw_data_01!E:E,22),"")</f>
        <v/>
      </c>
      <c r="EY39">
        <v>6</v>
      </c>
      <c r="EZ39">
        <v>23</v>
      </c>
      <c r="FA39" t="str">
        <f>IF(COUNTIFS(Raw_data_01!A:A,$A39,Raw_data_01!E:E,23)&gt;0,SUMIFS(Raw_data_01!G:G,Raw_data_01!A:A,$A39,Raw_data_01!E:E,23),"")</f>
        <v/>
      </c>
      <c r="FB39" s="2" t="str">
        <f>IF(COUNTIFS(Raw_data_01!A:A,$A39,Raw_data_01!E:E,23)&gt;0,AVERAGEIFS(Raw_data_01!I:I,Raw_data_01!A:A,$A39,Raw_data_01!E:E,23),"")</f>
        <v/>
      </c>
      <c r="FC39" s="2" t="str">
        <f>IF(COUNTIFS(Raw_data_01!A:A,$A39,Raw_data_01!E:E,23)&gt;0,SUMIFS(Raw_data_01!J:J,Raw_data_01!A:A,$A39,Raw_data_01!E:E,23),"")</f>
        <v/>
      </c>
      <c r="FE39">
        <v>6</v>
      </c>
      <c r="FF39">
        <v>24</v>
      </c>
      <c r="FG39" t="str">
        <f>IF(COUNTIFS(Raw_data_01!A:A,$A39,Raw_data_01!E:E,24)&gt;0,SUMIFS(Raw_data_01!G:G,Raw_data_01!A:A,$A39,Raw_data_01!E:E,24),"")</f>
        <v/>
      </c>
      <c r="FH39" s="2" t="str">
        <f>IF(COUNTIFS(Raw_data_01!A:A,$A39,Raw_data_01!E:E,24)&gt;0,AVERAGEIFS(Raw_data_01!I:I,Raw_data_01!A:A,$A39,Raw_data_01!E:E,24),"")</f>
        <v/>
      </c>
      <c r="FI39" s="2" t="str">
        <f>IF(COUNTIFS(Raw_data_01!A:A,$A39,Raw_data_01!E:E,24)&gt;0,SUMIFS(Raw_data_01!J:J,Raw_data_01!A:A,$A39,Raw_data_01!E:E,24),"")</f>
        <v/>
      </c>
      <c r="FK39">
        <v>7</v>
      </c>
      <c r="FL39">
        <v>25</v>
      </c>
      <c r="FM39" t="str">
        <f>IF(COUNTIFS(Raw_data_01!A:A,$A39,Raw_data_01!E:E,25)&gt;0,SUMIFS(Raw_data_01!G:G,Raw_data_01!A:A,$A39,Raw_data_01!E:E,25),"")</f>
        <v/>
      </c>
      <c r="FN39" s="2" t="str">
        <f>IF(COUNTIFS(Raw_data_01!A:A,$A39,Raw_data_01!E:E,25)&gt;0,AVERAGEIFS(Raw_data_01!I:I,Raw_data_01!A:A,$A39,Raw_data_01!E:E,25),"")</f>
        <v/>
      </c>
      <c r="FO39" s="2" t="str">
        <f>IF(COUNTIFS(Raw_data_01!A:A,$A39,Raw_data_01!E:E,25)&gt;0,SUMIFS(Raw_data_01!J:J,Raw_data_01!A:A,$A39,Raw_data_01!E:E,25),"")</f>
        <v/>
      </c>
      <c r="FQ39">
        <v>7</v>
      </c>
      <c r="FR39">
        <v>26</v>
      </c>
      <c r="FS39" t="str">
        <f>IF(COUNTIFS(Raw_data_01!A:A,$A39,Raw_data_01!E:E,26)&gt;0,SUMIFS(Raw_data_01!G:G,Raw_data_01!A:A,$A39,Raw_data_01!E:E,26),"")</f>
        <v/>
      </c>
      <c r="FT39" s="2" t="str">
        <f>IF(COUNTIFS(Raw_data_01!A:A,$A39,Raw_data_01!E:E,26)&gt;0,AVERAGEIFS(Raw_data_01!I:I,Raw_data_01!A:A,$A39,Raw_data_01!E:E,26),"")</f>
        <v/>
      </c>
      <c r="FU39" s="2" t="str">
        <f>IF(COUNTIFS(Raw_data_01!A:A,$A39,Raw_data_01!E:E,26)&gt;0,SUMIFS(Raw_data_01!J:J,Raw_data_01!A:A,$A39,Raw_data_01!E:E,26),"")</f>
        <v/>
      </c>
      <c r="FW39">
        <v>7</v>
      </c>
      <c r="FX39">
        <v>27</v>
      </c>
      <c r="FY39" t="str">
        <f>IF(COUNTIFS(Raw_data_01!A:A,$A39,Raw_data_01!E:E,27)&gt;0,SUMIFS(Raw_data_01!G:G,Raw_data_01!A:A,$A39,Raw_data_01!E:E,27),"")</f>
        <v/>
      </c>
      <c r="FZ39" s="2" t="str">
        <f>IF(COUNTIFS(Raw_data_01!A:A,$A39,Raw_data_01!E:E,27)&gt;0,AVERAGEIFS(Raw_data_01!I:I,Raw_data_01!A:A,$A39,Raw_data_01!E:E,27),"")</f>
        <v/>
      </c>
      <c r="GA39" s="2" t="str">
        <f>IF(COUNTIFS(Raw_data_01!A:A,$A39,Raw_data_01!E:E,27)&gt;0,SUMIFS(Raw_data_01!J:J,Raw_data_01!A:A,$A39,Raw_data_01!E:E,27),"")</f>
        <v/>
      </c>
      <c r="GC39">
        <v>7</v>
      </c>
      <c r="GD39">
        <v>28</v>
      </c>
      <c r="GE39" t="str">
        <f>IF(COUNTIFS(Raw_data_01!A:A,$A39,Raw_data_01!E:E,28)&gt;0,SUMIFS(Raw_data_01!G:G,Raw_data_01!A:A,$A39,Raw_data_01!E:E,28),"")</f>
        <v/>
      </c>
      <c r="GF39" s="2" t="str">
        <f>IF(COUNTIFS(Raw_data_01!A:A,$A39,Raw_data_01!E:E,28)&gt;0,AVERAGEIFS(Raw_data_01!I:I,Raw_data_01!A:A,$A39,Raw_data_01!E:E,28),"")</f>
        <v/>
      </c>
      <c r="GG39" s="2" t="str">
        <f>IF(COUNTIFS(Raw_data_01!A:A,$A39,Raw_data_01!E:E,28)&gt;0,SUMIFS(Raw_data_01!J:J,Raw_data_01!A:A,$A39,Raw_data_01!E:E,28),"")</f>
        <v/>
      </c>
    </row>
    <row r="40" spans="1:189" x14ac:dyDescent="0.25">
      <c r="A40" t="s">
        <v>82</v>
      </c>
      <c r="B40" s="2">
        <f>IF(D39&lt;&gt;0, D39, IFERROR(INDEX(D3:D$39, MATCH(1, D3:D$39&lt;&gt;0, 0)), LOOKUP(2, 1/(D3:D$39&lt;&gt;0), D3:D$39)))</f>
        <v>540</v>
      </c>
      <c r="C40" s="2"/>
      <c r="D40" s="2">
        <f t="shared" si="0"/>
        <v>540</v>
      </c>
      <c r="F40">
        <v>1</v>
      </c>
      <c r="G40">
        <v>1</v>
      </c>
      <c r="H40" s="2" t="str">
        <f>IF(COUNTIFS(Raw_data_01!A:A,$A40,Raw_data_01!E:E,1)&gt;0,SUMIFS(Raw_data_01!F:F,Raw_data_01!A:A,$A40,Raw_data_01!E:E,1), "")</f>
        <v/>
      </c>
      <c r="I40" t="str">
        <f>IF(COUNTIFS(Raw_data_01!A:A,$A40,Raw_data_01!E:E,1)&gt;0,SUMIFS(Raw_data_01!G:G,Raw_data_01!A:A,$A40,Raw_data_01!E:E,1), "")</f>
        <v/>
      </c>
      <c r="J40" s="2" t="str">
        <f>IF(COUNTIFS(Raw_data_01!A:A,$A40,Raw_data_01!E:E,1)&gt;0,AVERAGEIFS(Raw_data_01!I:I,Raw_data_01!A:A,$A40,Raw_data_01!E:E,1), "")</f>
        <v/>
      </c>
      <c r="K40" s="2" t="str">
        <f>IF(COUNTIFS(Raw_data_01!A:A,$A40,Raw_data_01!E:E,1)&gt;0,SUMIFS(Raw_data_01!J:J,Raw_data_01!A:A,$A40,Raw_data_01!E:E,1), "")</f>
        <v/>
      </c>
      <c r="M40">
        <v>1</v>
      </c>
      <c r="N40">
        <v>2</v>
      </c>
      <c r="O40" s="2" t="str">
        <f>IF(COUNTIFS(Raw_data_01!A:A,$A40,Raw_data_01!E:E,2)&gt;0,SUMIFS(Raw_data_01!F:F,Raw_data_01!A:A,$A40,Raw_data_01!E:E,2), "")</f>
        <v/>
      </c>
      <c r="P40" t="str">
        <f>IF(COUNTIFS(Raw_data_01!A:A,$A40,Raw_data_01!E:E,2)&gt;0,SUMIFS(Raw_data_01!G:G,Raw_data_01!A:A,$A40,Raw_data_01!E:E,2), "")</f>
        <v/>
      </c>
      <c r="Q40" s="2" t="str">
        <f>IF(COUNTIFS(Raw_data_01!A:A,$A40,Raw_data_01!E:E,2)&gt;0,AVERAGEIFS(Raw_data_01!I:I,Raw_data_01!A:A,$A40,Raw_data_01!E:E,2), "")</f>
        <v/>
      </c>
      <c r="R40" s="2" t="str">
        <f>IF(COUNTIFS(Raw_data_01!A:A,$A40,Raw_data_01!E:E,2)&gt;0,SUMIFS(Raw_data_01!J:J,Raw_data_01!A:A,$A40,Raw_data_01!E:E,2), "")</f>
        <v/>
      </c>
      <c r="T40">
        <v>1</v>
      </c>
      <c r="U40">
        <v>3</v>
      </c>
      <c r="V40" s="2" t="str">
        <f>IF(COUNTIFS(Raw_data_01!A:A,$A40,Raw_data_01!E:E,3)&gt;0,SUMIFS(Raw_data_01!F:F,Raw_data_01!A:A,$A40,Raw_data_01!E:E,3), "")</f>
        <v/>
      </c>
      <c r="W40" t="str">
        <f>IF(COUNTIFS(Raw_data_01!A:A,$A40,Raw_data_01!E:E,3)&gt;0,SUMIFS(Raw_data_01!G:G,Raw_data_01!A:A,$A40,Raw_data_01!E:E,3), "")</f>
        <v/>
      </c>
      <c r="X40" s="2" t="str">
        <f>IF(COUNTIFS(Raw_data_01!A:A,$A40,Raw_data_01!E:E,3)&gt;0,AVERAGEIFS(Raw_data_01!I:I,Raw_data_01!A:A,$A40,Raw_data_01!E:E,3), "")</f>
        <v/>
      </c>
      <c r="Y40" s="2" t="str">
        <f>IF(COUNTIFS(Raw_data_01!A:A,$A40,Raw_data_01!E:E,3)&gt;0,SUMIFS(Raw_data_01!J:J,Raw_data_01!A:A,$A40,Raw_data_01!E:E,3), "")</f>
        <v/>
      </c>
      <c r="AA40">
        <v>1</v>
      </c>
      <c r="AB40">
        <v>8</v>
      </c>
      <c r="AC40" s="2" t="str">
        <f>IF(COUNTIFS(Raw_data_01!A:A,$A40,Raw_data_01!E:E,8)&gt;0,SUMIFS(Raw_data_01!F:F,Raw_data_01!A:A,$A40,Raw_data_01!E:E,8), "")</f>
        <v/>
      </c>
      <c r="AD40" t="str">
        <f>IF(COUNTIFS(Raw_data_01!A:A,$A40,Raw_data_01!E:E,8)&gt;0,SUMIFS(Raw_data_01!G:G,Raw_data_01!A:A,$A40,Raw_data_01!E:E,8), "")</f>
        <v/>
      </c>
      <c r="AE40" s="2" t="str">
        <f>IF(COUNTIFS(Raw_data_01!A:A,$A40,Raw_data_01!E:E,8)&gt;0,AVERAGEIFS(Raw_data_01!I:I,Raw_data_01!A:A,$A40,Raw_data_01!E:E,8), "")</f>
        <v/>
      </c>
      <c r="AF40" s="2" t="str">
        <f>IF(COUNTIFS(Raw_data_01!A:A,$A40,Raw_data_01!E:E,8)&gt;0,SUMIFS(Raw_data_01!J:J,Raw_data_01!A:A,$A40,Raw_data_01!E:E,8), "")</f>
        <v/>
      </c>
      <c r="AH40">
        <v>1</v>
      </c>
      <c r="AI40">
        <v>6</v>
      </c>
      <c r="AJ40" s="2" t="str">
        <f>IF(COUNTIFS(Raw_data_01!A:A,$A40,Raw_data_01!E:E,6)&gt;0,SUMIFS(Raw_data_01!F:F,Raw_data_01!A:A,$A40,Raw_data_01!E:E,6), "")</f>
        <v/>
      </c>
      <c r="AK40" t="str">
        <f>IF(COUNTIFS(Raw_data_01!A:A,$A40,Raw_data_01!E:E,6)&gt;0,SUMIFS(Raw_data_01!G:G,Raw_data_01!A:A,$A40,Raw_data_01!E:E,6), "")</f>
        <v/>
      </c>
      <c r="AL40" s="2" t="str">
        <f>IF(COUNTIFS(Raw_data_01!A:A,$A40,Raw_data_01!E:E,6)&gt;0,AVERAGEIFS(Raw_data_01!I:I,Raw_data_01!A:A,$A40,Raw_data_01!E:E,6), "")</f>
        <v/>
      </c>
      <c r="AM40" s="2" t="str">
        <f>IF(COUNTIFS(Raw_data_01!A:A,$A40,Raw_data_01!E:E,6)&gt;0,SUMIFS(Raw_data_01!J:J,Raw_data_01!A:A,$A40,Raw_data_01!E:E,6), "")</f>
        <v/>
      </c>
      <c r="AO40">
        <v>1</v>
      </c>
      <c r="AP40">
        <v>7</v>
      </c>
      <c r="AQ40" s="2" t="str">
        <f>IF(COUNTIFS(Raw_data_01!A:A,$A40,Raw_data_01!E:E,7)&gt;0,SUMIFS(Raw_data_01!F:F,Raw_data_01!A:A,$A40,Raw_data_01!E:E,7), "")</f>
        <v/>
      </c>
      <c r="AR40" t="str">
        <f>IF(COUNTIFS(Raw_data_01!A:A,$A40,Raw_data_01!E:E,7)&gt;0,SUMIFS(Raw_data_01!G:G,Raw_data_01!A:A,$A40,Raw_data_01!E:E,7), "")</f>
        <v/>
      </c>
      <c r="AS40" s="2" t="str">
        <f>IF(COUNTIFS(Raw_data_01!A:A,$A40,Raw_data_01!E:E,7)&gt;0,AVERAGEIFS(Raw_data_01!I:I,Raw_data_01!A:A,$A40,Raw_data_01!E:E,7), "")</f>
        <v/>
      </c>
      <c r="AT40" s="2" t="str">
        <f>IF(COUNTIFS(Raw_data_01!A:A,$A40,Raw_data_01!E:E,7)&gt;0,SUMIFS(Raw_data_01!J:J,Raw_data_01!A:A,$A40,Raw_data_01!E:E,7), "")</f>
        <v/>
      </c>
      <c r="AV40">
        <v>2</v>
      </c>
      <c r="AW40">
        <v>4</v>
      </c>
      <c r="AX40" t="str">
        <f>IF(COUNTIFS(Raw_data_01!A:A,$A40,Raw_data_01!E:E,4)&gt;0,SUMIFS(Raw_data_01!G:G,Raw_data_01!A:A,$A40,Raw_data_01!E:E,4),"")</f>
        <v/>
      </c>
      <c r="AY40" s="2" t="str">
        <f>IF(COUNTIFS(Raw_data_01!A:A,$A40,Raw_data_01!E:E,4)&gt;0,AVERAGEIFS(Raw_data_01!I:I,Raw_data_01!A:A,$A40,Raw_data_01!E:E,4),"")</f>
        <v/>
      </c>
      <c r="AZ40" s="2" t="str">
        <f>IF(COUNTIFS(Raw_data_01!A:A,$A40,Raw_data_01!E:E,4)&gt;0,SUMIFS(Raw_data_01!J:J,Raw_data_01!A:A,$A40,Raw_data_01!E:E,4),"")</f>
        <v/>
      </c>
      <c r="BB40">
        <v>2</v>
      </c>
      <c r="BC40">
        <v>5</v>
      </c>
      <c r="BD40" t="str">
        <f>IF(COUNTIFS(Raw_data_01!A:A,$A40,Raw_data_01!E:E,5)&gt;0,SUMIFS(Raw_data_01!G:G,Raw_data_01!A:A,$A40,Raw_data_01!E:E,5),"")</f>
        <v/>
      </c>
      <c r="BE40" s="2" t="str">
        <f>IF(COUNTIFS(Raw_data_01!A:A,$A40,Raw_data_01!E:E,5)&gt;0,AVERAGEIFS(Raw_data_01!I:I,Raw_data_01!A:A,$A40,Raw_data_01!E:E,5),"")</f>
        <v/>
      </c>
      <c r="BF40" s="2" t="str">
        <f>IF(COUNTIFS(Raw_data_01!A:A,$A40,Raw_data_01!E:E,5)&gt;0,SUMIFS(Raw_data_01!J:J,Raw_data_01!A:A,$A40,Raw_data_01!E:E,5),"")</f>
        <v/>
      </c>
      <c r="BH40">
        <v>3</v>
      </c>
      <c r="BI40">
        <v>9</v>
      </c>
      <c r="BJ40" s="2" t="str">
        <f>IF(COUNTIFS(Raw_data_01!A:A,$A40,Raw_data_01!E:E,9)&gt;0,SUMIFS(Raw_data_01!F:F,Raw_data_01!A:A,$A40,Raw_data_01!E:E,9), "")</f>
        <v/>
      </c>
      <c r="BK40" t="str">
        <f>IF(COUNTIFS(Raw_data_01!A:A,$A40,Raw_data_01!E:E,9)&gt;0,SUMIFS(Raw_data_01!G:G,Raw_data_01!A:A,$A40,Raw_data_01!E:E,9), "")</f>
        <v/>
      </c>
      <c r="BL40" s="2" t="str">
        <f>IF(COUNTIFS(Raw_data_01!A:A,$A40,Raw_data_01!E:E,9)&gt;0,AVERAGEIFS(Raw_data_01!I:I,Raw_data_01!A:A,$A40,Raw_data_01!E:E,9), "")</f>
        <v/>
      </c>
      <c r="BM40" s="2" t="str">
        <f>IF(COUNTIFS(Raw_data_01!A:A,$A40,Raw_data_01!E:E,9)&gt;0,SUMIFS(Raw_data_01!J:J,Raw_data_01!A:A,$A40,Raw_data_01!E:E,9), "")</f>
        <v/>
      </c>
      <c r="BO40">
        <v>3</v>
      </c>
      <c r="BP40">
        <v>10</v>
      </c>
      <c r="BQ40" s="2" t="str">
        <f>IF(COUNTIFS(Raw_data_01!A:A,$A40,Raw_data_01!E:E,10)&gt;0,SUMIFS(Raw_data_01!F:F,Raw_data_01!A:A,$A40,Raw_data_01!E:E,10), "")</f>
        <v/>
      </c>
      <c r="BR40" t="str">
        <f>IF(COUNTIFS(Raw_data_01!A:A,$A40,Raw_data_01!E:E,10)&gt;0,SUMIFS(Raw_data_01!G:G,Raw_data_01!A:A,$A40,Raw_data_01!E:E,10), "")</f>
        <v/>
      </c>
      <c r="BS40" s="2" t="str">
        <f>IF(COUNTIFS(Raw_data_01!A:A,$A40,Raw_data_01!E:E,10)&gt;0,AVERAGEIFS(Raw_data_01!I:I,Raw_data_01!A:A,$A40,Raw_data_01!E:E,10), "")</f>
        <v/>
      </c>
      <c r="BT40" s="2" t="str">
        <f>IF(COUNTIFS(Raw_data_01!A:A,$A40,Raw_data_01!E:E,10)&gt;0,SUMIFS(Raw_data_01!J:J,Raw_data_01!A:A,$A40,Raw_data_01!E:E,10), "")</f>
        <v/>
      </c>
      <c r="BV40">
        <v>3</v>
      </c>
      <c r="BW40">
        <v>14</v>
      </c>
      <c r="BX40" s="2" t="str">
        <f>IF(COUNTIFS(Raw_data_01!A:A,$A40,Raw_data_01!E:E,14)&gt;0,SUMIFS(Raw_data_01!F:F,Raw_data_01!A:A,$A40,Raw_data_01!E:E,14), "")</f>
        <v/>
      </c>
      <c r="BY40" t="str">
        <f>IF(COUNTIFS(Raw_data_01!A:A,$A40,Raw_data_01!E:E,14)&gt;0,SUMIFS(Raw_data_01!G:G,Raw_data_01!A:A,$A40,Raw_data_01!E:E,14), "")</f>
        <v/>
      </c>
      <c r="BZ40" s="2" t="str">
        <f>IF(COUNTIFS(Raw_data_01!A:A,$A40,Raw_data_01!E:E,14)&gt;0,AVERAGEIFS(Raw_data_01!I:I,Raw_data_01!A:A,$A40,Raw_data_01!E:E,14), "")</f>
        <v/>
      </c>
      <c r="CA40" s="2" t="str">
        <f>IF(COUNTIFS(Raw_data_01!A:A,$A40,Raw_data_01!E:E,14)&gt;0,SUMIFS(Raw_data_01!J:J,Raw_data_01!A:A,$A40,Raw_data_01!E:E,14), "")</f>
        <v/>
      </c>
      <c r="CC40">
        <v>3</v>
      </c>
      <c r="CD40">
        <v>13</v>
      </c>
      <c r="CE40" s="2" t="str">
        <f>IF(COUNTIFS(Raw_data_01!A:A,$A40,Raw_data_01!E:E,13)&gt;0,SUMIFS(Raw_data_01!F:F,Raw_data_01!A:A,$A40,Raw_data_01!E:E,13), "")</f>
        <v/>
      </c>
      <c r="CF40" t="str">
        <f>IF(COUNTIFS(Raw_data_01!A:A,$A40,Raw_data_01!E:E,13)&gt;0,SUMIFS(Raw_data_01!G:G,Raw_data_01!A:A,$A40,Raw_data_01!E:E,13), "")</f>
        <v/>
      </c>
      <c r="CG40" s="2" t="str">
        <f>IF(COUNTIFS(Raw_data_01!A:A,$A40,Raw_data_01!E:E,13)&gt;0,AVERAGEIFS(Raw_data_01!I:I,Raw_data_01!A:A,$A40,Raw_data_01!E:E,13), "")</f>
        <v/>
      </c>
      <c r="CH40" s="2" t="str">
        <f>IF(COUNTIFS(Raw_data_01!A:A,$A40,Raw_data_01!E:E,13)&gt;0,SUMIFS(Raw_data_01!J:J,Raw_data_01!A:A,$A40,Raw_data_01!E:E,13), "")</f>
        <v/>
      </c>
      <c r="CJ40">
        <v>3</v>
      </c>
      <c r="CK40">
        <v>11</v>
      </c>
      <c r="CL40" s="2" t="str">
        <f>IF(COUNTIFS(Raw_data_01!A:A,$A40,Raw_data_01!E:E,11)&gt;0,SUMIFS(Raw_data_01!F:F,Raw_data_01!A:A,$A40,Raw_data_01!E:E,11), "")</f>
        <v/>
      </c>
      <c r="CM40" t="str">
        <f>IF(COUNTIFS(Raw_data_01!A:A,$A40,Raw_data_01!E:E,11)&gt;0,SUMIFS(Raw_data_01!G:G,Raw_data_01!A:A,$A40,Raw_data_01!E:E,11), "")</f>
        <v/>
      </c>
      <c r="CN40" s="2" t="str">
        <f>IF(COUNTIFS(Raw_data_01!A:A,$A40,Raw_data_01!E:E,11)&gt;0,AVERAGEIFS(Raw_data_01!I:I,Raw_data_01!A:A,$A40,Raw_data_01!E:E,11), "")</f>
        <v/>
      </c>
      <c r="CO40" s="2" t="str">
        <f>IF(COUNTIFS(Raw_data_01!A:A,$A40,Raw_data_01!E:E,11)&gt;0,SUMIFS(Raw_data_01!J:J,Raw_data_01!A:A,$A40,Raw_data_01!E:E,11), "")</f>
        <v/>
      </c>
      <c r="CQ40">
        <v>3</v>
      </c>
      <c r="CR40">
        <v>15</v>
      </c>
      <c r="CS40" s="2" t="str">
        <f>IF(COUNTIFS(Raw_data_01!A:A,$A40,Raw_data_01!E:E,15)&gt;0,SUMIFS(Raw_data_01!F:F,Raw_data_01!A:A,$A40,Raw_data_01!E:E,15), "")</f>
        <v/>
      </c>
      <c r="CT40" t="str">
        <f>IF(COUNTIFS(Raw_data_01!A:A,$A40,Raw_data_01!E:E,15)&gt;0,SUMIFS(Raw_data_01!G:G,Raw_data_01!A:A,$A40,Raw_data_01!E:E,15), "")</f>
        <v/>
      </c>
      <c r="CU40" s="2" t="str">
        <f>IF(COUNTIFS(Raw_data_01!A:A,$A40,Raw_data_01!E:E,15)&gt;0,AVERAGEIFS(Raw_data_01!I:I,Raw_data_01!A:A,$A40,Raw_data_01!E:E,15), "")</f>
        <v/>
      </c>
      <c r="CV40" s="2" t="str">
        <f>IF(COUNTIFS(Raw_data_01!A:A,$A40,Raw_data_01!E:E,15)&gt;0,SUMIFS(Raw_data_01!J:J,Raw_data_01!A:A,$A40,Raw_data_01!E:E,15), "")</f>
        <v/>
      </c>
      <c r="CX40">
        <v>3</v>
      </c>
      <c r="CY40">
        <v>12</v>
      </c>
      <c r="CZ40" t="str">
        <f>IF(COUNTIFS(Raw_data_01!A:A,$A40,Raw_data_01!E:E,12)&gt;0,SUMIFS(Raw_data_01!G:G,Raw_data_01!A:A,$A40,Raw_data_01!E:E,12),"")</f>
        <v/>
      </c>
      <c r="DA40" s="2" t="str">
        <f>IF(COUNTIFS(Raw_data_01!A:A,$A40,Raw_data_01!E:E,12)&gt;0,AVERAGEIFS(Raw_data_01!I:I,Raw_data_01!A:A,$A40,Raw_data_01!E:E,12),"")</f>
        <v/>
      </c>
      <c r="DB40" t="str">
        <f>IF(COUNTIFS(Raw_data_01!A:A,$A40,Raw_data_01!E:E,12)&gt;0,SUMIFS(Raw_data_01!J:J,Raw_data_01!A:A,$A40,Raw_data_01!E:E,12),"")</f>
        <v/>
      </c>
      <c r="DD40">
        <v>4</v>
      </c>
      <c r="DE40">
        <v>16</v>
      </c>
      <c r="DF40" s="2" t="str">
        <f>IF(COUNTIFS(Raw_data_01!A:A,$A40,Raw_data_01!E:E,16)&gt;0,SUMIFS(Raw_data_01!F:F,Raw_data_01!A:A,$A40,Raw_data_01!E:E,16), "")</f>
        <v/>
      </c>
      <c r="DG40" t="str">
        <f>IF(COUNTIFS(Raw_data_01!A:A,$A40,Raw_data_01!E:E,16)&gt;0,SUMIFS(Raw_data_01!G:G,Raw_data_01!A:A,$A40,Raw_data_01!E:E,16), "")</f>
        <v/>
      </c>
      <c r="DH40" s="2" t="str">
        <f>IF(COUNTIFS(Raw_data_01!A:A,$A40,Raw_data_01!E:E,16)&gt;0,AVERAGEIFS(Raw_data_01!I:I,Raw_data_01!A:A,$A40,Raw_data_01!E:E,16), "")</f>
        <v/>
      </c>
      <c r="DI40" s="2" t="str">
        <f>IF(COUNTIFS(Raw_data_01!A:A,$A40,Raw_data_01!E:E,16)&gt;0,SUMIFS(Raw_data_01!J:J,Raw_data_01!A:A,$A40,Raw_data_01!E:E,16), "")</f>
        <v/>
      </c>
      <c r="DK40">
        <v>4</v>
      </c>
      <c r="DL40">
        <v>17</v>
      </c>
      <c r="DM40" s="2" t="str">
        <f>IF(COUNTIFS(Raw_data_01!A:A,$A40,Raw_data_01!E:E,17)&gt;0,SUMIFS(Raw_data_01!F:F,Raw_data_01!A:A,$A40,Raw_data_01!E:E,17), "")</f>
        <v/>
      </c>
      <c r="DN40" t="str">
        <f>IF(COUNTIFS(Raw_data_01!A:A,$A40,Raw_data_01!E:E,17)&gt;0,SUMIFS(Raw_data_01!G:G,Raw_data_01!A:A,$A40,Raw_data_01!E:E,17), "")</f>
        <v/>
      </c>
      <c r="DO40" s="2" t="str">
        <f>IF(COUNTIFS(Raw_data_01!A:A,$A40,Raw_data_01!E:E,17)&gt;0,AVERAGEIFS(Raw_data_01!I:I,Raw_data_01!A:A,$A40,Raw_data_01!E:E,17), "")</f>
        <v/>
      </c>
      <c r="DP40" s="2" t="str">
        <f>IF(COUNTIFS(Raw_data_01!A:A,$A40,Raw_data_01!E:E,17)&gt;0,SUMIFS(Raw_data_01!J:J,Raw_data_01!A:A,$A40,Raw_data_01!E:E,17), "")</f>
        <v/>
      </c>
      <c r="DR40">
        <v>5</v>
      </c>
      <c r="DS40">
        <v>18</v>
      </c>
      <c r="DT40" s="2" t="str">
        <f>IF(COUNTIFS(Raw_data_01!A:A,$A40,Raw_data_01!E:E,18)&gt;0,SUMIFS(Raw_data_01!F:F,Raw_data_01!A:A,$A40,Raw_data_01!E:E,18), "")</f>
        <v/>
      </c>
      <c r="DU40" t="str">
        <f>IF(COUNTIFS(Raw_data_01!A:A,$A40,Raw_data_01!E:E,18)&gt;0,SUMIFS(Raw_data_01!G:G,Raw_data_01!A:A,$A40,Raw_data_01!E:E,18), "")</f>
        <v/>
      </c>
      <c r="DV40" s="2" t="str">
        <f>IF(COUNTIFS(Raw_data_01!A:A,$A40,Raw_data_01!E:E,18)&gt;0,AVERAGEIFS(Raw_data_01!I:I,Raw_data_01!A:A,$A40,Raw_data_01!E:E,18), "")</f>
        <v/>
      </c>
      <c r="DW40" s="2" t="str">
        <f>IF(COUNTIFS(Raw_data_01!A:A,$A40,Raw_data_01!E:E,18)&gt;0,SUMIFS(Raw_data_01!J:J,Raw_data_01!A:A,$A40,Raw_data_01!E:E,18), "")</f>
        <v/>
      </c>
      <c r="DY40">
        <v>5</v>
      </c>
      <c r="DZ40">
        <v>19</v>
      </c>
      <c r="EA40" t="str">
        <f>IF(COUNTIFS(Raw_data_01!A:A,$A40,Raw_data_01!E:E,19)&gt;0,SUMIFS(Raw_data_01!G:G,Raw_data_01!A:A,$A40,Raw_data_01!E:E,19),"")</f>
        <v/>
      </c>
      <c r="EB40" s="2" t="str">
        <f>IF(COUNTIFS(Raw_data_01!A:A,$A40,Raw_data_01!E:E,19)&gt;0,AVERAGEIFS(Raw_data_01!I:I,Raw_data_01!A:A,$A40,Raw_data_01!E:E,19),"")</f>
        <v/>
      </c>
      <c r="EC40" s="2" t="str">
        <f>IF(COUNTIFS(Raw_data_01!A:A,$A40,Raw_data_01!E:E,19)&gt;0,SUMIFS(Raw_data_01!J:J,Raw_data_01!A:A,$A40,Raw_data_01!E:E,19),"")</f>
        <v/>
      </c>
      <c r="EE40">
        <v>5</v>
      </c>
      <c r="EF40">
        <v>20</v>
      </c>
      <c r="EG40" s="2" t="str">
        <f>IF(COUNTIFS(Raw_data_01!A:A,$A40,Raw_data_01!E:E,20)&gt;0,SUMIFS(Raw_data_01!F:F,Raw_data_01!A:A,$A40,Raw_data_01!E:E,20), "")</f>
        <v/>
      </c>
      <c r="EH40" t="str">
        <f>IF(COUNTIFS(Raw_data_01!A:A,$A40,Raw_data_01!E:E,20)&gt;0,SUMIFS(Raw_data_01!G:G,Raw_data_01!A:A,$A40,Raw_data_01!E:E,20), "")</f>
        <v/>
      </c>
      <c r="EI40" s="2" t="str">
        <f>IF(COUNTIFS(Raw_data_01!A:A,$A40,Raw_data_01!E:E,20)&gt;0,AVERAGEIFS(Raw_data_01!I:I,Raw_data_01!A:A,$A40,Raw_data_01!E:E,20), "")</f>
        <v/>
      </c>
      <c r="EJ40" s="2" t="str">
        <f>IF(COUNTIFS(Raw_data_01!A:A,$A40,Raw_data_01!E:E,20)&gt;0,SUMIFS(Raw_data_01!J:J,Raw_data_01!A:A,$A40,Raw_data_01!E:E,20), "")</f>
        <v/>
      </c>
      <c r="EL40">
        <v>5</v>
      </c>
      <c r="EM40">
        <v>21</v>
      </c>
      <c r="EN40" s="2" t="str">
        <f>IF(COUNTIFS(Raw_data_01!A:A,$A40,Raw_data_01!E:E,21)&gt;0,SUMIFS(Raw_data_01!F:F,Raw_data_01!A:A,$A40,Raw_data_01!E:E,21), "")</f>
        <v/>
      </c>
      <c r="EO40" t="str">
        <f>IF(COUNTIFS(Raw_data_01!A:A,$A40,Raw_data_01!E:E,21)&gt;0,SUMIFS(Raw_data_01!G:G,Raw_data_01!A:A,$A40,Raw_data_01!E:E,21), "")</f>
        <v/>
      </c>
      <c r="EP40" s="2" t="str">
        <f>IF(COUNTIFS(Raw_data_01!A:A,$A40,Raw_data_01!E:E,21)&gt;0,AVERAGEIFS(Raw_data_01!I:I,Raw_data_01!A:A,$A40,Raw_data_01!E:E,21), "")</f>
        <v/>
      </c>
      <c r="EQ40" s="2" t="str">
        <f>IF(COUNTIFS(Raw_data_01!A:A,$A40,Raw_data_01!E:E,21)&gt;0,SUMIFS(Raw_data_01!J:J,Raw_data_01!A:A,$A40,Raw_data_01!E:E,21), "")</f>
        <v/>
      </c>
      <c r="ES40">
        <v>6</v>
      </c>
      <c r="ET40">
        <v>22</v>
      </c>
      <c r="EU40" t="str">
        <f>IF(COUNTIFS(Raw_data_01!A:A,$A40,Raw_data_01!E:E,22)&gt;0,SUMIFS(Raw_data_01!G:G,Raw_data_01!A:A,$A40,Raw_data_01!E:E,22),"")</f>
        <v/>
      </c>
      <c r="EV40" s="2" t="str">
        <f>IF(COUNTIFS(Raw_data_01!A:A,$A40,Raw_data_01!E:E,22)&gt;0,AVERAGEIFS(Raw_data_01!I:I,Raw_data_01!A:A,$A40,Raw_data_01!E:E,22),"")</f>
        <v/>
      </c>
      <c r="EW40" s="2" t="str">
        <f>IF(COUNTIFS(Raw_data_01!A:A,$A40,Raw_data_01!E:E,22)&gt;0,SUMIFS(Raw_data_01!J:J,Raw_data_01!A:A,$A40,Raw_data_01!E:E,22),"")</f>
        <v/>
      </c>
      <c r="EY40">
        <v>6</v>
      </c>
      <c r="EZ40">
        <v>23</v>
      </c>
      <c r="FA40" t="str">
        <f>IF(COUNTIFS(Raw_data_01!A:A,$A40,Raw_data_01!E:E,23)&gt;0,SUMIFS(Raw_data_01!G:G,Raw_data_01!A:A,$A40,Raw_data_01!E:E,23),"")</f>
        <v/>
      </c>
      <c r="FB40" s="2" t="str">
        <f>IF(COUNTIFS(Raw_data_01!A:A,$A40,Raw_data_01!E:E,23)&gt;0,AVERAGEIFS(Raw_data_01!I:I,Raw_data_01!A:A,$A40,Raw_data_01!E:E,23),"")</f>
        <v/>
      </c>
      <c r="FC40" s="2" t="str">
        <f>IF(COUNTIFS(Raw_data_01!A:A,$A40,Raw_data_01!E:E,23)&gt;0,SUMIFS(Raw_data_01!J:J,Raw_data_01!A:A,$A40,Raw_data_01!E:E,23),"")</f>
        <v/>
      </c>
      <c r="FE40">
        <v>6</v>
      </c>
      <c r="FF40">
        <v>24</v>
      </c>
      <c r="FG40" t="str">
        <f>IF(COUNTIFS(Raw_data_01!A:A,$A40,Raw_data_01!E:E,24)&gt;0,SUMIFS(Raw_data_01!G:G,Raw_data_01!A:A,$A40,Raw_data_01!E:E,24),"")</f>
        <v/>
      </c>
      <c r="FH40" s="2" t="str">
        <f>IF(COUNTIFS(Raw_data_01!A:A,$A40,Raw_data_01!E:E,24)&gt;0,AVERAGEIFS(Raw_data_01!I:I,Raw_data_01!A:A,$A40,Raw_data_01!E:E,24),"")</f>
        <v/>
      </c>
      <c r="FI40" s="2" t="str">
        <f>IF(COUNTIFS(Raw_data_01!A:A,$A40,Raw_data_01!E:E,24)&gt;0,SUMIFS(Raw_data_01!J:J,Raw_data_01!A:A,$A40,Raw_data_01!E:E,24),"")</f>
        <v/>
      </c>
      <c r="FK40">
        <v>7</v>
      </c>
      <c r="FL40">
        <v>25</v>
      </c>
      <c r="FM40" t="str">
        <f>IF(COUNTIFS(Raw_data_01!A:A,$A40,Raw_data_01!E:E,25)&gt;0,SUMIFS(Raw_data_01!G:G,Raw_data_01!A:A,$A40,Raw_data_01!E:E,25),"")</f>
        <v/>
      </c>
      <c r="FN40" s="2" t="str">
        <f>IF(COUNTIFS(Raw_data_01!A:A,$A40,Raw_data_01!E:E,25)&gt;0,AVERAGEIFS(Raw_data_01!I:I,Raw_data_01!A:A,$A40,Raw_data_01!E:E,25),"")</f>
        <v/>
      </c>
      <c r="FO40" s="2" t="str">
        <f>IF(COUNTIFS(Raw_data_01!A:A,$A40,Raw_data_01!E:E,25)&gt;0,SUMIFS(Raw_data_01!J:J,Raw_data_01!A:A,$A40,Raw_data_01!E:E,25),"")</f>
        <v/>
      </c>
      <c r="FQ40">
        <v>7</v>
      </c>
      <c r="FR40">
        <v>26</v>
      </c>
      <c r="FS40" t="str">
        <f>IF(COUNTIFS(Raw_data_01!A:A,$A40,Raw_data_01!E:E,26)&gt;0,SUMIFS(Raw_data_01!G:G,Raw_data_01!A:A,$A40,Raw_data_01!E:E,26),"")</f>
        <v/>
      </c>
      <c r="FT40" s="2" t="str">
        <f>IF(COUNTIFS(Raw_data_01!A:A,$A40,Raw_data_01!E:E,26)&gt;0,AVERAGEIFS(Raw_data_01!I:I,Raw_data_01!A:A,$A40,Raw_data_01!E:E,26),"")</f>
        <v/>
      </c>
      <c r="FU40" s="2" t="str">
        <f>IF(COUNTIFS(Raw_data_01!A:A,$A40,Raw_data_01!E:E,26)&gt;0,SUMIFS(Raw_data_01!J:J,Raw_data_01!A:A,$A40,Raw_data_01!E:E,26),"")</f>
        <v/>
      </c>
      <c r="FW40">
        <v>7</v>
      </c>
      <c r="FX40">
        <v>27</v>
      </c>
      <c r="FY40" t="str">
        <f>IF(COUNTIFS(Raw_data_01!A:A,$A40,Raw_data_01!E:E,27)&gt;0,SUMIFS(Raw_data_01!G:G,Raw_data_01!A:A,$A40,Raw_data_01!E:E,27),"")</f>
        <v/>
      </c>
      <c r="FZ40" s="2" t="str">
        <f>IF(COUNTIFS(Raw_data_01!A:A,$A40,Raw_data_01!E:E,27)&gt;0,AVERAGEIFS(Raw_data_01!I:I,Raw_data_01!A:A,$A40,Raw_data_01!E:E,27),"")</f>
        <v/>
      </c>
      <c r="GA40" s="2" t="str">
        <f>IF(COUNTIFS(Raw_data_01!A:A,$A40,Raw_data_01!E:E,27)&gt;0,SUMIFS(Raw_data_01!J:J,Raw_data_01!A:A,$A40,Raw_data_01!E:E,27),"")</f>
        <v/>
      </c>
      <c r="GC40">
        <v>7</v>
      </c>
      <c r="GD40">
        <v>28</v>
      </c>
      <c r="GE40" t="str">
        <f>IF(COUNTIFS(Raw_data_01!A:A,$A40,Raw_data_01!E:E,28)&gt;0,SUMIFS(Raw_data_01!G:G,Raw_data_01!A:A,$A40,Raw_data_01!E:E,28),"")</f>
        <v/>
      </c>
      <c r="GF40" s="2" t="str">
        <f>IF(COUNTIFS(Raw_data_01!A:A,$A40,Raw_data_01!E:E,28)&gt;0,AVERAGEIFS(Raw_data_01!I:I,Raw_data_01!A:A,$A40,Raw_data_01!E:E,28),"")</f>
        <v/>
      </c>
      <c r="GG40" s="2" t="str">
        <f>IF(COUNTIFS(Raw_data_01!A:A,$A40,Raw_data_01!E:E,28)&gt;0,SUMIFS(Raw_data_01!J:J,Raw_data_01!A:A,$A40,Raw_data_01!E:E,28),"")</f>
        <v/>
      </c>
    </row>
    <row r="41" spans="1:189" x14ac:dyDescent="0.25">
      <c r="A41" t="s">
        <v>83</v>
      </c>
      <c r="B41" s="2">
        <f>IF(D40&lt;&gt;0, D40, IFERROR(INDEX(D3:D$40, MATCH(1, D3:D$40&lt;&gt;0, 0)), LOOKUP(2, 1/(D3:D$40&lt;&gt;0), D3:D$40)))</f>
        <v>540</v>
      </c>
      <c r="C41" s="2"/>
      <c r="D41" s="2">
        <f t="shared" si="0"/>
        <v>540</v>
      </c>
      <c r="F41">
        <v>1</v>
      </c>
      <c r="G41">
        <v>1</v>
      </c>
      <c r="H41" s="2" t="str">
        <f>IF(COUNTIFS(Raw_data_01!A:A,$A41,Raw_data_01!E:E,1)&gt;0,SUMIFS(Raw_data_01!F:F,Raw_data_01!A:A,$A41,Raw_data_01!E:E,1), "")</f>
        <v/>
      </c>
      <c r="I41" t="str">
        <f>IF(COUNTIFS(Raw_data_01!A:A,$A41,Raw_data_01!E:E,1)&gt;0,SUMIFS(Raw_data_01!G:G,Raw_data_01!A:A,$A41,Raw_data_01!E:E,1), "")</f>
        <v/>
      </c>
      <c r="J41" s="2" t="str">
        <f>IF(COUNTIFS(Raw_data_01!A:A,$A41,Raw_data_01!E:E,1)&gt;0,AVERAGEIFS(Raw_data_01!I:I,Raw_data_01!A:A,$A41,Raw_data_01!E:E,1), "")</f>
        <v/>
      </c>
      <c r="K41" s="2" t="str">
        <f>IF(COUNTIFS(Raw_data_01!A:A,$A41,Raw_data_01!E:E,1)&gt;0,SUMIFS(Raw_data_01!J:J,Raw_data_01!A:A,$A41,Raw_data_01!E:E,1), "")</f>
        <v/>
      </c>
      <c r="M41">
        <v>1</v>
      </c>
      <c r="N41">
        <v>2</v>
      </c>
      <c r="O41" s="2" t="str">
        <f>IF(COUNTIFS(Raw_data_01!A:A,$A41,Raw_data_01!E:E,2)&gt;0,SUMIFS(Raw_data_01!F:F,Raw_data_01!A:A,$A41,Raw_data_01!E:E,2), "")</f>
        <v/>
      </c>
      <c r="P41" t="str">
        <f>IF(COUNTIFS(Raw_data_01!A:A,$A41,Raw_data_01!E:E,2)&gt;0,SUMIFS(Raw_data_01!G:G,Raw_data_01!A:A,$A41,Raw_data_01!E:E,2), "")</f>
        <v/>
      </c>
      <c r="Q41" s="2" t="str">
        <f>IF(COUNTIFS(Raw_data_01!A:A,$A41,Raw_data_01!E:E,2)&gt;0,AVERAGEIFS(Raw_data_01!I:I,Raw_data_01!A:A,$A41,Raw_data_01!E:E,2), "")</f>
        <v/>
      </c>
      <c r="R41" s="2" t="str">
        <f>IF(COUNTIFS(Raw_data_01!A:A,$A41,Raw_data_01!E:E,2)&gt;0,SUMIFS(Raw_data_01!J:J,Raw_data_01!A:A,$A41,Raw_data_01!E:E,2), "")</f>
        <v/>
      </c>
      <c r="T41">
        <v>1</v>
      </c>
      <c r="U41">
        <v>3</v>
      </c>
      <c r="V41" s="2" t="str">
        <f>IF(COUNTIFS(Raw_data_01!A:A,$A41,Raw_data_01!E:E,3)&gt;0,SUMIFS(Raw_data_01!F:F,Raw_data_01!A:A,$A41,Raw_data_01!E:E,3), "")</f>
        <v/>
      </c>
      <c r="W41" t="str">
        <f>IF(COUNTIFS(Raw_data_01!A:A,$A41,Raw_data_01!E:E,3)&gt;0,SUMIFS(Raw_data_01!G:G,Raw_data_01!A:A,$A41,Raw_data_01!E:E,3), "")</f>
        <v/>
      </c>
      <c r="X41" s="2" t="str">
        <f>IF(COUNTIFS(Raw_data_01!A:A,$A41,Raw_data_01!E:E,3)&gt;0,AVERAGEIFS(Raw_data_01!I:I,Raw_data_01!A:A,$A41,Raw_data_01!E:E,3), "")</f>
        <v/>
      </c>
      <c r="Y41" s="2" t="str">
        <f>IF(COUNTIFS(Raw_data_01!A:A,$A41,Raw_data_01!E:E,3)&gt;0,SUMIFS(Raw_data_01!J:J,Raw_data_01!A:A,$A41,Raw_data_01!E:E,3), "")</f>
        <v/>
      </c>
      <c r="AA41">
        <v>1</v>
      </c>
      <c r="AB41">
        <v>8</v>
      </c>
      <c r="AC41" s="2" t="str">
        <f>IF(COUNTIFS(Raw_data_01!A:A,$A41,Raw_data_01!E:E,8)&gt;0,SUMIFS(Raw_data_01!F:F,Raw_data_01!A:A,$A41,Raw_data_01!E:E,8), "")</f>
        <v/>
      </c>
      <c r="AD41" t="str">
        <f>IF(COUNTIFS(Raw_data_01!A:A,$A41,Raw_data_01!E:E,8)&gt;0,SUMIFS(Raw_data_01!G:G,Raw_data_01!A:A,$A41,Raw_data_01!E:E,8), "")</f>
        <v/>
      </c>
      <c r="AE41" s="2" t="str">
        <f>IF(COUNTIFS(Raw_data_01!A:A,$A41,Raw_data_01!E:E,8)&gt;0,AVERAGEIFS(Raw_data_01!I:I,Raw_data_01!A:A,$A41,Raw_data_01!E:E,8), "")</f>
        <v/>
      </c>
      <c r="AF41" s="2" t="str">
        <f>IF(COUNTIFS(Raw_data_01!A:A,$A41,Raw_data_01!E:E,8)&gt;0,SUMIFS(Raw_data_01!J:J,Raw_data_01!A:A,$A41,Raw_data_01!E:E,8), "")</f>
        <v/>
      </c>
      <c r="AH41">
        <v>1</v>
      </c>
      <c r="AI41">
        <v>6</v>
      </c>
      <c r="AJ41" s="2" t="str">
        <f>IF(COUNTIFS(Raw_data_01!A:A,$A41,Raw_data_01!E:E,6)&gt;0,SUMIFS(Raw_data_01!F:F,Raw_data_01!A:A,$A41,Raw_data_01!E:E,6), "")</f>
        <v/>
      </c>
      <c r="AK41" t="str">
        <f>IF(COUNTIFS(Raw_data_01!A:A,$A41,Raw_data_01!E:E,6)&gt;0,SUMIFS(Raw_data_01!G:G,Raw_data_01!A:A,$A41,Raw_data_01!E:E,6), "")</f>
        <v/>
      </c>
      <c r="AL41" s="2" t="str">
        <f>IF(COUNTIFS(Raw_data_01!A:A,$A41,Raw_data_01!E:E,6)&gt;0,AVERAGEIFS(Raw_data_01!I:I,Raw_data_01!A:A,$A41,Raw_data_01!E:E,6), "")</f>
        <v/>
      </c>
      <c r="AM41" s="2" t="str">
        <f>IF(COUNTIFS(Raw_data_01!A:A,$A41,Raw_data_01!E:E,6)&gt;0,SUMIFS(Raw_data_01!J:J,Raw_data_01!A:A,$A41,Raw_data_01!E:E,6), "")</f>
        <v/>
      </c>
      <c r="AO41">
        <v>1</v>
      </c>
      <c r="AP41">
        <v>7</v>
      </c>
      <c r="AQ41" s="2" t="str">
        <f>IF(COUNTIFS(Raw_data_01!A:A,$A41,Raw_data_01!E:E,7)&gt;0,SUMIFS(Raw_data_01!F:F,Raw_data_01!A:A,$A41,Raw_data_01!E:E,7), "")</f>
        <v/>
      </c>
      <c r="AR41" t="str">
        <f>IF(COUNTIFS(Raw_data_01!A:A,$A41,Raw_data_01!E:E,7)&gt;0,SUMIFS(Raw_data_01!G:G,Raw_data_01!A:A,$A41,Raw_data_01!E:E,7), "")</f>
        <v/>
      </c>
      <c r="AS41" s="2" t="str">
        <f>IF(COUNTIFS(Raw_data_01!A:A,$A41,Raw_data_01!E:E,7)&gt;0,AVERAGEIFS(Raw_data_01!I:I,Raw_data_01!A:A,$A41,Raw_data_01!E:E,7), "")</f>
        <v/>
      </c>
      <c r="AT41" s="2" t="str">
        <f>IF(COUNTIFS(Raw_data_01!A:A,$A41,Raw_data_01!E:E,7)&gt;0,SUMIFS(Raw_data_01!J:J,Raw_data_01!A:A,$A41,Raw_data_01!E:E,7), "")</f>
        <v/>
      </c>
      <c r="AV41">
        <v>2</v>
      </c>
      <c r="AW41">
        <v>4</v>
      </c>
      <c r="AX41" t="str">
        <f>IF(COUNTIFS(Raw_data_01!A:A,$A41,Raw_data_01!E:E,4)&gt;0,SUMIFS(Raw_data_01!G:G,Raw_data_01!A:A,$A41,Raw_data_01!E:E,4),"")</f>
        <v/>
      </c>
      <c r="AY41" s="2" t="str">
        <f>IF(COUNTIFS(Raw_data_01!A:A,$A41,Raw_data_01!E:E,4)&gt;0,AVERAGEIFS(Raw_data_01!I:I,Raw_data_01!A:A,$A41,Raw_data_01!E:E,4),"")</f>
        <v/>
      </c>
      <c r="AZ41" s="2" t="str">
        <f>IF(COUNTIFS(Raw_data_01!A:A,$A41,Raw_data_01!E:E,4)&gt;0,SUMIFS(Raw_data_01!J:J,Raw_data_01!A:A,$A41,Raw_data_01!E:E,4),"")</f>
        <v/>
      </c>
      <c r="BB41">
        <v>2</v>
      </c>
      <c r="BC41">
        <v>5</v>
      </c>
      <c r="BD41" t="str">
        <f>IF(COUNTIFS(Raw_data_01!A:A,$A41,Raw_data_01!E:E,5)&gt;0,SUMIFS(Raw_data_01!G:G,Raw_data_01!A:A,$A41,Raw_data_01!E:E,5),"")</f>
        <v/>
      </c>
      <c r="BE41" s="2" t="str">
        <f>IF(COUNTIFS(Raw_data_01!A:A,$A41,Raw_data_01!E:E,5)&gt;0,AVERAGEIFS(Raw_data_01!I:I,Raw_data_01!A:A,$A41,Raw_data_01!E:E,5),"")</f>
        <v/>
      </c>
      <c r="BF41" s="2" t="str">
        <f>IF(COUNTIFS(Raw_data_01!A:A,$A41,Raw_data_01!E:E,5)&gt;0,SUMIFS(Raw_data_01!J:J,Raw_data_01!A:A,$A41,Raw_data_01!E:E,5),"")</f>
        <v/>
      </c>
      <c r="BH41">
        <v>3</v>
      </c>
      <c r="BI41">
        <v>9</v>
      </c>
      <c r="BJ41" s="2" t="str">
        <f>IF(COUNTIFS(Raw_data_01!A:A,$A41,Raw_data_01!E:E,9)&gt;0,SUMIFS(Raw_data_01!F:F,Raw_data_01!A:A,$A41,Raw_data_01!E:E,9), "")</f>
        <v/>
      </c>
      <c r="BK41" t="str">
        <f>IF(COUNTIFS(Raw_data_01!A:A,$A41,Raw_data_01!E:E,9)&gt;0,SUMIFS(Raw_data_01!G:G,Raw_data_01!A:A,$A41,Raw_data_01!E:E,9), "")</f>
        <v/>
      </c>
      <c r="BL41" s="2" t="str">
        <f>IF(COUNTIFS(Raw_data_01!A:A,$A41,Raw_data_01!E:E,9)&gt;0,AVERAGEIFS(Raw_data_01!I:I,Raw_data_01!A:A,$A41,Raw_data_01!E:E,9), "")</f>
        <v/>
      </c>
      <c r="BM41" s="2" t="str">
        <f>IF(COUNTIFS(Raw_data_01!A:A,$A41,Raw_data_01!E:E,9)&gt;0,SUMIFS(Raw_data_01!J:J,Raw_data_01!A:A,$A41,Raw_data_01!E:E,9), "")</f>
        <v/>
      </c>
      <c r="BO41">
        <v>3</v>
      </c>
      <c r="BP41">
        <v>10</v>
      </c>
      <c r="BQ41" s="2" t="str">
        <f>IF(COUNTIFS(Raw_data_01!A:A,$A41,Raw_data_01!E:E,10)&gt;0,SUMIFS(Raw_data_01!F:F,Raw_data_01!A:A,$A41,Raw_data_01!E:E,10), "")</f>
        <v/>
      </c>
      <c r="BR41" t="str">
        <f>IF(COUNTIFS(Raw_data_01!A:A,$A41,Raw_data_01!E:E,10)&gt;0,SUMIFS(Raw_data_01!G:G,Raw_data_01!A:A,$A41,Raw_data_01!E:E,10), "")</f>
        <v/>
      </c>
      <c r="BS41" s="2" t="str">
        <f>IF(COUNTIFS(Raw_data_01!A:A,$A41,Raw_data_01!E:E,10)&gt;0,AVERAGEIFS(Raw_data_01!I:I,Raw_data_01!A:A,$A41,Raw_data_01!E:E,10), "")</f>
        <v/>
      </c>
      <c r="BT41" s="2" t="str">
        <f>IF(COUNTIFS(Raw_data_01!A:A,$A41,Raw_data_01!E:E,10)&gt;0,SUMIFS(Raw_data_01!J:J,Raw_data_01!A:A,$A41,Raw_data_01!E:E,10), "")</f>
        <v/>
      </c>
      <c r="BV41">
        <v>3</v>
      </c>
      <c r="BW41">
        <v>14</v>
      </c>
      <c r="BX41" s="2" t="str">
        <f>IF(COUNTIFS(Raw_data_01!A:A,$A41,Raw_data_01!E:E,14)&gt;0,SUMIFS(Raw_data_01!F:F,Raw_data_01!A:A,$A41,Raw_data_01!E:E,14), "")</f>
        <v/>
      </c>
      <c r="BY41" t="str">
        <f>IF(COUNTIFS(Raw_data_01!A:A,$A41,Raw_data_01!E:E,14)&gt;0,SUMIFS(Raw_data_01!G:G,Raw_data_01!A:A,$A41,Raw_data_01!E:E,14), "")</f>
        <v/>
      </c>
      <c r="BZ41" s="2" t="str">
        <f>IF(COUNTIFS(Raw_data_01!A:A,$A41,Raw_data_01!E:E,14)&gt;0,AVERAGEIFS(Raw_data_01!I:I,Raw_data_01!A:A,$A41,Raw_data_01!E:E,14), "")</f>
        <v/>
      </c>
      <c r="CA41" s="2" t="str">
        <f>IF(COUNTIFS(Raw_data_01!A:A,$A41,Raw_data_01!E:E,14)&gt;0,SUMIFS(Raw_data_01!J:J,Raw_data_01!A:A,$A41,Raw_data_01!E:E,14), "")</f>
        <v/>
      </c>
      <c r="CC41">
        <v>3</v>
      </c>
      <c r="CD41">
        <v>13</v>
      </c>
      <c r="CE41" s="2" t="str">
        <f>IF(COUNTIFS(Raw_data_01!A:A,$A41,Raw_data_01!E:E,13)&gt;0,SUMIFS(Raw_data_01!F:F,Raw_data_01!A:A,$A41,Raw_data_01!E:E,13), "")</f>
        <v/>
      </c>
      <c r="CF41" t="str">
        <f>IF(COUNTIFS(Raw_data_01!A:A,$A41,Raw_data_01!E:E,13)&gt;0,SUMIFS(Raw_data_01!G:G,Raw_data_01!A:A,$A41,Raw_data_01!E:E,13), "")</f>
        <v/>
      </c>
      <c r="CG41" s="2" t="str">
        <f>IF(COUNTIFS(Raw_data_01!A:A,$A41,Raw_data_01!E:E,13)&gt;0,AVERAGEIFS(Raw_data_01!I:I,Raw_data_01!A:A,$A41,Raw_data_01!E:E,13), "")</f>
        <v/>
      </c>
      <c r="CH41" s="2" t="str">
        <f>IF(COUNTIFS(Raw_data_01!A:A,$A41,Raw_data_01!E:E,13)&gt;0,SUMIFS(Raw_data_01!J:J,Raw_data_01!A:A,$A41,Raw_data_01!E:E,13), "")</f>
        <v/>
      </c>
      <c r="CJ41">
        <v>3</v>
      </c>
      <c r="CK41">
        <v>11</v>
      </c>
      <c r="CL41" s="2" t="str">
        <f>IF(COUNTIFS(Raw_data_01!A:A,$A41,Raw_data_01!E:E,11)&gt;0,SUMIFS(Raw_data_01!F:F,Raw_data_01!A:A,$A41,Raw_data_01!E:E,11), "")</f>
        <v/>
      </c>
      <c r="CM41" t="str">
        <f>IF(COUNTIFS(Raw_data_01!A:A,$A41,Raw_data_01!E:E,11)&gt;0,SUMIFS(Raw_data_01!G:G,Raw_data_01!A:A,$A41,Raw_data_01!E:E,11), "")</f>
        <v/>
      </c>
      <c r="CN41" s="2" t="str">
        <f>IF(COUNTIFS(Raw_data_01!A:A,$A41,Raw_data_01!E:E,11)&gt;0,AVERAGEIFS(Raw_data_01!I:I,Raw_data_01!A:A,$A41,Raw_data_01!E:E,11), "")</f>
        <v/>
      </c>
      <c r="CO41" s="2" t="str">
        <f>IF(COUNTIFS(Raw_data_01!A:A,$A41,Raw_data_01!E:E,11)&gt;0,SUMIFS(Raw_data_01!J:J,Raw_data_01!A:A,$A41,Raw_data_01!E:E,11), "")</f>
        <v/>
      </c>
      <c r="CQ41">
        <v>3</v>
      </c>
      <c r="CR41">
        <v>15</v>
      </c>
      <c r="CS41" s="2" t="str">
        <f>IF(COUNTIFS(Raw_data_01!A:A,$A41,Raw_data_01!E:E,15)&gt;0,SUMIFS(Raw_data_01!F:F,Raw_data_01!A:A,$A41,Raw_data_01!E:E,15), "")</f>
        <v/>
      </c>
      <c r="CT41" t="str">
        <f>IF(COUNTIFS(Raw_data_01!A:A,$A41,Raw_data_01!E:E,15)&gt;0,SUMIFS(Raw_data_01!G:G,Raw_data_01!A:A,$A41,Raw_data_01!E:E,15), "")</f>
        <v/>
      </c>
      <c r="CU41" s="2" t="str">
        <f>IF(COUNTIFS(Raw_data_01!A:A,$A41,Raw_data_01!E:E,15)&gt;0,AVERAGEIFS(Raw_data_01!I:I,Raw_data_01!A:A,$A41,Raw_data_01!E:E,15), "")</f>
        <v/>
      </c>
      <c r="CV41" s="2" t="str">
        <f>IF(COUNTIFS(Raw_data_01!A:A,$A41,Raw_data_01!E:E,15)&gt;0,SUMIFS(Raw_data_01!J:J,Raw_data_01!A:A,$A41,Raw_data_01!E:E,15), "")</f>
        <v/>
      </c>
      <c r="CX41">
        <v>3</v>
      </c>
      <c r="CY41">
        <v>12</v>
      </c>
      <c r="CZ41" t="str">
        <f>IF(COUNTIFS(Raw_data_01!A:A,$A41,Raw_data_01!E:E,12)&gt;0,SUMIFS(Raw_data_01!G:G,Raw_data_01!A:A,$A41,Raw_data_01!E:E,12),"")</f>
        <v/>
      </c>
      <c r="DA41" s="2" t="str">
        <f>IF(COUNTIFS(Raw_data_01!A:A,$A41,Raw_data_01!E:E,12)&gt;0,AVERAGEIFS(Raw_data_01!I:I,Raw_data_01!A:A,$A41,Raw_data_01!E:E,12),"")</f>
        <v/>
      </c>
      <c r="DB41" t="str">
        <f>IF(COUNTIFS(Raw_data_01!A:A,$A41,Raw_data_01!E:E,12)&gt;0,SUMIFS(Raw_data_01!J:J,Raw_data_01!A:A,$A41,Raw_data_01!E:E,12),"")</f>
        <v/>
      </c>
      <c r="DD41">
        <v>4</v>
      </c>
      <c r="DE41">
        <v>16</v>
      </c>
      <c r="DF41" s="2" t="str">
        <f>IF(COUNTIFS(Raw_data_01!A:A,$A41,Raw_data_01!E:E,16)&gt;0,SUMIFS(Raw_data_01!F:F,Raw_data_01!A:A,$A41,Raw_data_01!E:E,16), "")</f>
        <v/>
      </c>
      <c r="DG41" t="str">
        <f>IF(COUNTIFS(Raw_data_01!A:A,$A41,Raw_data_01!E:E,16)&gt;0,SUMIFS(Raw_data_01!G:G,Raw_data_01!A:A,$A41,Raw_data_01!E:E,16), "")</f>
        <v/>
      </c>
      <c r="DH41" s="2" t="str">
        <f>IF(COUNTIFS(Raw_data_01!A:A,$A41,Raw_data_01!E:E,16)&gt;0,AVERAGEIFS(Raw_data_01!I:I,Raw_data_01!A:A,$A41,Raw_data_01!E:E,16), "")</f>
        <v/>
      </c>
      <c r="DI41" s="2" t="str">
        <f>IF(COUNTIFS(Raw_data_01!A:A,$A41,Raw_data_01!E:E,16)&gt;0,SUMIFS(Raw_data_01!J:J,Raw_data_01!A:A,$A41,Raw_data_01!E:E,16), "")</f>
        <v/>
      </c>
      <c r="DK41">
        <v>4</v>
      </c>
      <c r="DL41">
        <v>17</v>
      </c>
      <c r="DM41" s="2" t="str">
        <f>IF(COUNTIFS(Raw_data_01!A:A,$A41,Raw_data_01!E:E,17)&gt;0,SUMIFS(Raw_data_01!F:F,Raw_data_01!A:A,$A41,Raw_data_01!E:E,17), "")</f>
        <v/>
      </c>
      <c r="DN41" t="str">
        <f>IF(COUNTIFS(Raw_data_01!A:A,$A41,Raw_data_01!E:E,17)&gt;0,SUMIFS(Raw_data_01!G:G,Raw_data_01!A:A,$A41,Raw_data_01!E:E,17), "")</f>
        <v/>
      </c>
      <c r="DO41" s="2" t="str">
        <f>IF(COUNTIFS(Raw_data_01!A:A,$A41,Raw_data_01!E:E,17)&gt;0,AVERAGEIFS(Raw_data_01!I:I,Raw_data_01!A:A,$A41,Raw_data_01!E:E,17), "")</f>
        <v/>
      </c>
      <c r="DP41" s="2" t="str">
        <f>IF(COUNTIFS(Raw_data_01!A:A,$A41,Raw_data_01!E:E,17)&gt;0,SUMIFS(Raw_data_01!J:J,Raw_data_01!A:A,$A41,Raw_data_01!E:E,17), "")</f>
        <v/>
      </c>
      <c r="DR41">
        <v>5</v>
      </c>
      <c r="DS41">
        <v>18</v>
      </c>
      <c r="DT41" s="2" t="str">
        <f>IF(COUNTIFS(Raw_data_01!A:A,$A41,Raw_data_01!E:E,18)&gt;0,SUMIFS(Raw_data_01!F:F,Raw_data_01!A:A,$A41,Raw_data_01!E:E,18), "")</f>
        <v/>
      </c>
      <c r="DU41" t="str">
        <f>IF(COUNTIFS(Raw_data_01!A:A,$A41,Raw_data_01!E:E,18)&gt;0,SUMIFS(Raw_data_01!G:G,Raw_data_01!A:A,$A41,Raw_data_01!E:E,18), "")</f>
        <v/>
      </c>
      <c r="DV41" s="2" t="str">
        <f>IF(COUNTIFS(Raw_data_01!A:A,$A41,Raw_data_01!E:E,18)&gt;0,AVERAGEIFS(Raw_data_01!I:I,Raw_data_01!A:A,$A41,Raw_data_01!E:E,18), "")</f>
        <v/>
      </c>
      <c r="DW41" s="2" t="str">
        <f>IF(COUNTIFS(Raw_data_01!A:A,$A41,Raw_data_01!E:E,18)&gt;0,SUMIFS(Raw_data_01!J:J,Raw_data_01!A:A,$A41,Raw_data_01!E:E,18), "")</f>
        <v/>
      </c>
      <c r="DY41">
        <v>5</v>
      </c>
      <c r="DZ41">
        <v>19</v>
      </c>
      <c r="EA41" t="str">
        <f>IF(COUNTIFS(Raw_data_01!A:A,$A41,Raw_data_01!E:E,19)&gt;0,SUMIFS(Raw_data_01!G:G,Raw_data_01!A:A,$A41,Raw_data_01!E:E,19),"")</f>
        <v/>
      </c>
      <c r="EB41" s="2" t="str">
        <f>IF(COUNTIFS(Raw_data_01!A:A,$A41,Raw_data_01!E:E,19)&gt;0,AVERAGEIFS(Raw_data_01!I:I,Raw_data_01!A:A,$A41,Raw_data_01!E:E,19),"")</f>
        <v/>
      </c>
      <c r="EC41" s="2" t="str">
        <f>IF(COUNTIFS(Raw_data_01!A:A,$A41,Raw_data_01!E:E,19)&gt;0,SUMIFS(Raw_data_01!J:J,Raw_data_01!A:A,$A41,Raw_data_01!E:E,19),"")</f>
        <v/>
      </c>
      <c r="EE41">
        <v>5</v>
      </c>
      <c r="EF41">
        <v>20</v>
      </c>
      <c r="EG41" s="2" t="str">
        <f>IF(COUNTIFS(Raw_data_01!A:A,$A41,Raw_data_01!E:E,20)&gt;0,SUMIFS(Raw_data_01!F:F,Raw_data_01!A:A,$A41,Raw_data_01!E:E,20), "")</f>
        <v/>
      </c>
      <c r="EH41" t="str">
        <f>IF(COUNTIFS(Raw_data_01!A:A,$A41,Raw_data_01!E:E,20)&gt;0,SUMIFS(Raw_data_01!G:G,Raw_data_01!A:A,$A41,Raw_data_01!E:E,20), "")</f>
        <v/>
      </c>
      <c r="EI41" s="2" t="str">
        <f>IF(COUNTIFS(Raw_data_01!A:A,$A41,Raw_data_01!E:E,20)&gt;0,AVERAGEIFS(Raw_data_01!I:I,Raw_data_01!A:A,$A41,Raw_data_01!E:E,20), "")</f>
        <v/>
      </c>
      <c r="EJ41" s="2" t="str">
        <f>IF(COUNTIFS(Raw_data_01!A:A,$A41,Raw_data_01!E:E,20)&gt;0,SUMIFS(Raw_data_01!J:J,Raw_data_01!A:A,$A41,Raw_data_01!E:E,20), "")</f>
        <v/>
      </c>
      <c r="EL41">
        <v>5</v>
      </c>
      <c r="EM41">
        <v>21</v>
      </c>
      <c r="EN41" s="2" t="str">
        <f>IF(COUNTIFS(Raw_data_01!A:A,$A41,Raw_data_01!E:E,21)&gt;0,SUMIFS(Raw_data_01!F:F,Raw_data_01!A:A,$A41,Raw_data_01!E:E,21), "")</f>
        <v/>
      </c>
      <c r="EO41" t="str">
        <f>IF(COUNTIFS(Raw_data_01!A:A,$A41,Raw_data_01!E:E,21)&gt;0,SUMIFS(Raw_data_01!G:G,Raw_data_01!A:A,$A41,Raw_data_01!E:E,21), "")</f>
        <v/>
      </c>
      <c r="EP41" s="2" t="str">
        <f>IF(COUNTIFS(Raw_data_01!A:A,$A41,Raw_data_01!E:E,21)&gt;0,AVERAGEIFS(Raw_data_01!I:I,Raw_data_01!A:A,$A41,Raw_data_01!E:E,21), "")</f>
        <v/>
      </c>
      <c r="EQ41" s="2" t="str">
        <f>IF(COUNTIFS(Raw_data_01!A:A,$A41,Raw_data_01!E:E,21)&gt;0,SUMIFS(Raw_data_01!J:J,Raw_data_01!A:A,$A41,Raw_data_01!E:E,21), "")</f>
        <v/>
      </c>
      <c r="ES41">
        <v>6</v>
      </c>
      <c r="ET41">
        <v>22</v>
      </c>
      <c r="EU41" t="str">
        <f>IF(COUNTIFS(Raw_data_01!A:A,$A41,Raw_data_01!E:E,22)&gt;0,SUMIFS(Raw_data_01!G:G,Raw_data_01!A:A,$A41,Raw_data_01!E:E,22),"")</f>
        <v/>
      </c>
      <c r="EV41" s="2" t="str">
        <f>IF(COUNTIFS(Raw_data_01!A:A,$A41,Raw_data_01!E:E,22)&gt;0,AVERAGEIFS(Raw_data_01!I:I,Raw_data_01!A:A,$A41,Raw_data_01!E:E,22),"")</f>
        <v/>
      </c>
      <c r="EW41" s="2" t="str">
        <f>IF(COUNTIFS(Raw_data_01!A:A,$A41,Raw_data_01!E:E,22)&gt;0,SUMIFS(Raw_data_01!J:J,Raw_data_01!A:A,$A41,Raw_data_01!E:E,22),"")</f>
        <v/>
      </c>
      <c r="EY41">
        <v>6</v>
      </c>
      <c r="EZ41">
        <v>23</v>
      </c>
      <c r="FA41" t="str">
        <f>IF(COUNTIFS(Raw_data_01!A:A,$A41,Raw_data_01!E:E,23)&gt;0,SUMIFS(Raw_data_01!G:G,Raw_data_01!A:A,$A41,Raw_data_01!E:E,23),"")</f>
        <v/>
      </c>
      <c r="FB41" s="2" t="str">
        <f>IF(COUNTIFS(Raw_data_01!A:A,$A41,Raw_data_01!E:E,23)&gt;0,AVERAGEIFS(Raw_data_01!I:I,Raw_data_01!A:A,$A41,Raw_data_01!E:E,23),"")</f>
        <v/>
      </c>
      <c r="FC41" s="2" t="str">
        <f>IF(COUNTIFS(Raw_data_01!A:A,$A41,Raw_data_01!E:E,23)&gt;0,SUMIFS(Raw_data_01!J:J,Raw_data_01!A:A,$A41,Raw_data_01!E:E,23),"")</f>
        <v/>
      </c>
      <c r="FE41">
        <v>6</v>
      </c>
      <c r="FF41">
        <v>24</v>
      </c>
      <c r="FG41" t="str">
        <f>IF(COUNTIFS(Raw_data_01!A:A,$A41,Raw_data_01!E:E,24)&gt;0,SUMIFS(Raw_data_01!G:G,Raw_data_01!A:A,$A41,Raw_data_01!E:E,24),"")</f>
        <v/>
      </c>
      <c r="FH41" s="2" t="str">
        <f>IF(COUNTIFS(Raw_data_01!A:A,$A41,Raw_data_01!E:E,24)&gt;0,AVERAGEIFS(Raw_data_01!I:I,Raw_data_01!A:A,$A41,Raw_data_01!E:E,24),"")</f>
        <v/>
      </c>
      <c r="FI41" s="2" t="str">
        <f>IF(COUNTIFS(Raw_data_01!A:A,$A41,Raw_data_01!E:E,24)&gt;0,SUMIFS(Raw_data_01!J:J,Raw_data_01!A:A,$A41,Raw_data_01!E:E,24),"")</f>
        <v/>
      </c>
      <c r="FK41">
        <v>7</v>
      </c>
      <c r="FL41">
        <v>25</v>
      </c>
      <c r="FM41" t="str">
        <f>IF(COUNTIFS(Raw_data_01!A:A,$A41,Raw_data_01!E:E,25)&gt;0,SUMIFS(Raw_data_01!G:G,Raw_data_01!A:A,$A41,Raw_data_01!E:E,25),"")</f>
        <v/>
      </c>
      <c r="FN41" s="2" t="str">
        <f>IF(COUNTIFS(Raw_data_01!A:A,$A41,Raw_data_01!E:E,25)&gt;0,AVERAGEIFS(Raw_data_01!I:I,Raw_data_01!A:A,$A41,Raw_data_01!E:E,25),"")</f>
        <v/>
      </c>
      <c r="FO41" s="2" t="str">
        <f>IF(COUNTIFS(Raw_data_01!A:A,$A41,Raw_data_01!E:E,25)&gt;0,SUMIFS(Raw_data_01!J:J,Raw_data_01!A:A,$A41,Raw_data_01!E:E,25),"")</f>
        <v/>
      </c>
      <c r="FQ41">
        <v>7</v>
      </c>
      <c r="FR41">
        <v>26</v>
      </c>
      <c r="FS41" t="str">
        <f>IF(COUNTIFS(Raw_data_01!A:A,$A41,Raw_data_01!E:E,26)&gt;0,SUMIFS(Raw_data_01!G:G,Raw_data_01!A:A,$A41,Raw_data_01!E:E,26),"")</f>
        <v/>
      </c>
      <c r="FT41" s="2" t="str">
        <f>IF(COUNTIFS(Raw_data_01!A:A,$A41,Raw_data_01!E:E,26)&gt;0,AVERAGEIFS(Raw_data_01!I:I,Raw_data_01!A:A,$A41,Raw_data_01!E:E,26),"")</f>
        <v/>
      </c>
      <c r="FU41" s="2" t="str">
        <f>IF(COUNTIFS(Raw_data_01!A:A,$A41,Raw_data_01!E:E,26)&gt;0,SUMIFS(Raw_data_01!J:J,Raw_data_01!A:A,$A41,Raw_data_01!E:E,26),"")</f>
        <v/>
      </c>
      <c r="FW41">
        <v>7</v>
      </c>
      <c r="FX41">
        <v>27</v>
      </c>
      <c r="FY41" t="str">
        <f>IF(COUNTIFS(Raw_data_01!A:A,$A41,Raw_data_01!E:E,27)&gt;0,SUMIFS(Raw_data_01!G:G,Raw_data_01!A:A,$A41,Raw_data_01!E:E,27),"")</f>
        <v/>
      </c>
      <c r="FZ41" s="2" t="str">
        <f>IF(COUNTIFS(Raw_data_01!A:A,$A41,Raw_data_01!E:E,27)&gt;0,AVERAGEIFS(Raw_data_01!I:I,Raw_data_01!A:A,$A41,Raw_data_01!E:E,27),"")</f>
        <v/>
      </c>
      <c r="GA41" s="2" t="str">
        <f>IF(COUNTIFS(Raw_data_01!A:A,$A41,Raw_data_01!E:E,27)&gt;0,SUMIFS(Raw_data_01!J:J,Raw_data_01!A:A,$A41,Raw_data_01!E:E,27),"")</f>
        <v/>
      </c>
      <c r="GC41">
        <v>7</v>
      </c>
      <c r="GD41">
        <v>28</v>
      </c>
      <c r="GE41" t="str">
        <f>IF(COUNTIFS(Raw_data_01!A:A,$A41,Raw_data_01!E:E,28)&gt;0,SUMIFS(Raw_data_01!G:G,Raw_data_01!A:A,$A41,Raw_data_01!E:E,28),"")</f>
        <v/>
      </c>
      <c r="GF41" s="2" t="str">
        <f>IF(COUNTIFS(Raw_data_01!A:A,$A41,Raw_data_01!E:E,28)&gt;0,AVERAGEIFS(Raw_data_01!I:I,Raw_data_01!A:A,$A41,Raw_data_01!E:E,28),"")</f>
        <v/>
      </c>
      <c r="GG41" s="2" t="str">
        <f>IF(COUNTIFS(Raw_data_01!A:A,$A41,Raw_data_01!E:E,28)&gt;0,SUMIFS(Raw_data_01!J:J,Raw_data_01!A:A,$A41,Raw_data_01!E:E,28),"")</f>
        <v/>
      </c>
    </row>
    <row r="42" spans="1:189" x14ac:dyDescent="0.25">
      <c r="A42" t="s">
        <v>84</v>
      </c>
      <c r="B42" s="2">
        <f>IF(D41&lt;&gt;0, D41, IFERROR(INDEX(D3:D$41, MATCH(1, D3:D$41&lt;&gt;0, 0)), LOOKUP(2, 1/(D3:D$41&lt;&gt;0), D3:D$41)))</f>
        <v>540</v>
      </c>
      <c r="C42" s="2"/>
      <c r="D42" s="2">
        <f t="shared" si="0"/>
        <v>540</v>
      </c>
      <c r="F42">
        <v>1</v>
      </c>
      <c r="G42">
        <v>1</v>
      </c>
      <c r="H42" s="2" t="str">
        <f>IF(COUNTIFS(Raw_data_01!A:A,$A42,Raw_data_01!E:E,1)&gt;0,SUMIFS(Raw_data_01!F:F,Raw_data_01!A:A,$A42,Raw_data_01!E:E,1), "")</f>
        <v/>
      </c>
      <c r="I42" t="str">
        <f>IF(COUNTIFS(Raw_data_01!A:A,$A42,Raw_data_01!E:E,1)&gt;0,SUMIFS(Raw_data_01!G:G,Raw_data_01!A:A,$A42,Raw_data_01!E:E,1), "")</f>
        <v/>
      </c>
      <c r="J42" s="2" t="str">
        <f>IF(COUNTIFS(Raw_data_01!A:A,$A42,Raw_data_01!E:E,1)&gt;0,AVERAGEIFS(Raw_data_01!I:I,Raw_data_01!A:A,$A42,Raw_data_01!E:E,1), "")</f>
        <v/>
      </c>
      <c r="K42" s="2" t="str">
        <f>IF(COUNTIFS(Raw_data_01!A:A,$A42,Raw_data_01!E:E,1)&gt;0,SUMIFS(Raw_data_01!J:J,Raw_data_01!A:A,$A42,Raw_data_01!E:E,1), "")</f>
        <v/>
      </c>
      <c r="M42">
        <v>1</v>
      </c>
      <c r="N42">
        <v>2</v>
      </c>
      <c r="O42" s="2" t="str">
        <f>IF(COUNTIFS(Raw_data_01!A:A,$A42,Raw_data_01!E:E,2)&gt;0,SUMIFS(Raw_data_01!F:F,Raw_data_01!A:A,$A42,Raw_data_01!E:E,2), "")</f>
        <v/>
      </c>
      <c r="P42" t="str">
        <f>IF(COUNTIFS(Raw_data_01!A:A,$A42,Raw_data_01!E:E,2)&gt;0,SUMIFS(Raw_data_01!G:G,Raw_data_01!A:A,$A42,Raw_data_01!E:E,2), "")</f>
        <v/>
      </c>
      <c r="Q42" s="2" t="str">
        <f>IF(COUNTIFS(Raw_data_01!A:A,$A42,Raw_data_01!E:E,2)&gt;0,AVERAGEIFS(Raw_data_01!I:I,Raw_data_01!A:A,$A42,Raw_data_01!E:E,2), "")</f>
        <v/>
      </c>
      <c r="R42" s="2" t="str">
        <f>IF(COUNTIFS(Raw_data_01!A:A,$A42,Raw_data_01!E:E,2)&gt;0,SUMIFS(Raw_data_01!J:J,Raw_data_01!A:A,$A42,Raw_data_01!E:E,2), "")</f>
        <v/>
      </c>
      <c r="T42">
        <v>1</v>
      </c>
      <c r="U42">
        <v>3</v>
      </c>
      <c r="V42" s="2" t="str">
        <f>IF(COUNTIFS(Raw_data_01!A:A,$A42,Raw_data_01!E:E,3)&gt;0,SUMIFS(Raw_data_01!F:F,Raw_data_01!A:A,$A42,Raw_data_01!E:E,3), "")</f>
        <v/>
      </c>
      <c r="W42" t="str">
        <f>IF(COUNTIFS(Raw_data_01!A:A,$A42,Raw_data_01!E:E,3)&gt;0,SUMIFS(Raw_data_01!G:G,Raw_data_01!A:A,$A42,Raw_data_01!E:E,3), "")</f>
        <v/>
      </c>
      <c r="X42" s="2" t="str">
        <f>IF(COUNTIFS(Raw_data_01!A:A,$A42,Raw_data_01!E:E,3)&gt;0,AVERAGEIFS(Raw_data_01!I:I,Raw_data_01!A:A,$A42,Raw_data_01!E:E,3), "")</f>
        <v/>
      </c>
      <c r="Y42" s="2" t="str">
        <f>IF(COUNTIFS(Raw_data_01!A:A,$A42,Raw_data_01!E:E,3)&gt;0,SUMIFS(Raw_data_01!J:J,Raw_data_01!A:A,$A42,Raw_data_01!E:E,3), "")</f>
        <v/>
      </c>
      <c r="AA42">
        <v>1</v>
      </c>
      <c r="AB42">
        <v>8</v>
      </c>
      <c r="AC42" s="2" t="str">
        <f>IF(COUNTIFS(Raw_data_01!A:A,$A42,Raw_data_01!E:E,8)&gt;0,SUMIFS(Raw_data_01!F:F,Raw_data_01!A:A,$A42,Raw_data_01!E:E,8), "")</f>
        <v/>
      </c>
      <c r="AD42" t="str">
        <f>IF(COUNTIFS(Raw_data_01!A:A,$A42,Raw_data_01!E:E,8)&gt;0,SUMIFS(Raw_data_01!G:G,Raw_data_01!A:A,$A42,Raw_data_01!E:E,8), "")</f>
        <v/>
      </c>
      <c r="AE42" s="2" t="str">
        <f>IF(COUNTIFS(Raw_data_01!A:A,$A42,Raw_data_01!E:E,8)&gt;0,AVERAGEIFS(Raw_data_01!I:I,Raw_data_01!A:A,$A42,Raw_data_01!E:E,8), "")</f>
        <v/>
      </c>
      <c r="AF42" s="2" t="str">
        <f>IF(COUNTIFS(Raw_data_01!A:A,$A42,Raw_data_01!E:E,8)&gt;0,SUMIFS(Raw_data_01!J:J,Raw_data_01!A:A,$A42,Raw_data_01!E:E,8), "")</f>
        <v/>
      </c>
      <c r="AH42">
        <v>1</v>
      </c>
      <c r="AI42">
        <v>6</v>
      </c>
      <c r="AJ42" s="2" t="str">
        <f>IF(COUNTIFS(Raw_data_01!A:A,$A42,Raw_data_01!E:E,6)&gt;0,SUMIFS(Raw_data_01!F:F,Raw_data_01!A:A,$A42,Raw_data_01!E:E,6), "")</f>
        <v/>
      </c>
      <c r="AK42" t="str">
        <f>IF(COUNTIFS(Raw_data_01!A:A,$A42,Raw_data_01!E:E,6)&gt;0,SUMIFS(Raw_data_01!G:G,Raw_data_01!A:A,$A42,Raw_data_01!E:E,6), "")</f>
        <v/>
      </c>
      <c r="AL42" s="2" t="str">
        <f>IF(COUNTIFS(Raw_data_01!A:A,$A42,Raw_data_01!E:E,6)&gt;0,AVERAGEIFS(Raw_data_01!I:I,Raw_data_01!A:A,$A42,Raw_data_01!E:E,6), "")</f>
        <v/>
      </c>
      <c r="AM42" s="2" t="str">
        <f>IF(COUNTIFS(Raw_data_01!A:A,$A42,Raw_data_01!E:E,6)&gt;0,SUMIFS(Raw_data_01!J:J,Raw_data_01!A:A,$A42,Raw_data_01!E:E,6), "")</f>
        <v/>
      </c>
      <c r="AO42">
        <v>1</v>
      </c>
      <c r="AP42">
        <v>7</v>
      </c>
      <c r="AQ42" s="2" t="str">
        <f>IF(COUNTIFS(Raw_data_01!A:A,$A42,Raw_data_01!E:E,7)&gt;0,SUMIFS(Raw_data_01!F:F,Raw_data_01!A:A,$A42,Raw_data_01!E:E,7), "")</f>
        <v/>
      </c>
      <c r="AR42" t="str">
        <f>IF(COUNTIFS(Raw_data_01!A:A,$A42,Raw_data_01!E:E,7)&gt;0,SUMIFS(Raw_data_01!G:G,Raw_data_01!A:A,$A42,Raw_data_01!E:E,7), "")</f>
        <v/>
      </c>
      <c r="AS42" s="2" t="str">
        <f>IF(COUNTIFS(Raw_data_01!A:A,$A42,Raw_data_01!E:E,7)&gt;0,AVERAGEIFS(Raw_data_01!I:I,Raw_data_01!A:A,$A42,Raw_data_01!E:E,7), "")</f>
        <v/>
      </c>
      <c r="AT42" s="2" t="str">
        <f>IF(COUNTIFS(Raw_data_01!A:A,$A42,Raw_data_01!E:E,7)&gt;0,SUMIFS(Raw_data_01!J:J,Raw_data_01!A:A,$A42,Raw_data_01!E:E,7), "")</f>
        <v/>
      </c>
      <c r="AV42">
        <v>2</v>
      </c>
      <c r="AW42">
        <v>4</v>
      </c>
      <c r="AX42" t="str">
        <f>IF(COUNTIFS(Raw_data_01!A:A,$A42,Raw_data_01!E:E,4)&gt;0,SUMIFS(Raw_data_01!G:G,Raw_data_01!A:A,$A42,Raw_data_01!E:E,4),"")</f>
        <v/>
      </c>
      <c r="AY42" s="2" t="str">
        <f>IF(COUNTIFS(Raw_data_01!A:A,$A42,Raw_data_01!E:E,4)&gt;0,AVERAGEIFS(Raw_data_01!I:I,Raw_data_01!A:A,$A42,Raw_data_01!E:E,4),"")</f>
        <v/>
      </c>
      <c r="AZ42" s="2" t="str">
        <f>IF(COUNTIFS(Raw_data_01!A:A,$A42,Raw_data_01!E:E,4)&gt;0,SUMIFS(Raw_data_01!J:J,Raw_data_01!A:A,$A42,Raw_data_01!E:E,4),"")</f>
        <v/>
      </c>
      <c r="BB42">
        <v>2</v>
      </c>
      <c r="BC42">
        <v>5</v>
      </c>
      <c r="BD42" t="str">
        <f>IF(COUNTIFS(Raw_data_01!A:A,$A42,Raw_data_01!E:E,5)&gt;0,SUMIFS(Raw_data_01!G:G,Raw_data_01!A:A,$A42,Raw_data_01!E:E,5),"")</f>
        <v/>
      </c>
      <c r="BE42" s="2" t="str">
        <f>IF(COUNTIFS(Raw_data_01!A:A,$A42,Raw_data_01!E:E,5)&gt;0,AVERAGEIFS(Raw_data_01!I:I,Raw_data_01!A:A,$A42,Raw_data_01!E:E,5),"")</f>
        <v/>
      </c>
      <c r="BF42" s="2" t="str">
        <f>IF(COUNTIFS(Raw_data_01!A:A,$A42,Raw_data_01!E:E,5)&gt;0,SUMIFS(Raw_data_01!J:J,Raw_data_01!A:A,$A42,Raw_data_01!E:E,5),"")</f>
        <v/>
      </c>
      <c r="BH42">
        <v>3</v>
      </c>
      <c r="BI42">
        <v>9</v>
      </c>
      <c r="BJ42" s="2" t="str">
        <f>IF(COUNTIFS(Raw_data_01!A:A,$A42,Raw_data_01!E:E,9)&gt;0,SUMIFS(Raw_data_01!F:F,Raw_data_01!A:A,$A42,Raw_data_01!E:E,9), "")</f>
        <v/>
      </c>
      <c r="BK42" t="str">
        <f>IF(COUNTIFS(Raw_data_01!A:A,$A42,Raw_data_01!E:E,9)&gt;0,SUMIFS(Raw_data_01!G:G,Raw_data_01!A:A,$A42,Raw_data_01!E:E,9), "")</f>
        <v/>
      </c>
      <c r="BL42" s="2" t="str">
        <f>IF(COUNTIFS(Raw_data_01!A:A,$A42,Raw_data_01!E:E,9)&gt;0,AVERAGEIFS(Raw_data_01!I:I,Raw_data_01!A:A,$A42,Raw_data_01!E:E,9), "")</f>
        <v/>
      </c>
      <c r="BM42" s="2" t="str">
        <f>IF(COUNTIFS(Raw_data_01!A:A,$A42,Raw_data_01!E:E,9)&gt;0,SUMIFS(Raw_data_01!J:J,Raw_data_01!A:A,$A42,Raw_data_01!E:E,9), "")</f>
        <v/>
      </c>
      <c r="BO42">
        <v>3</v>
      </c>
      <c r="BP42">
        <v>10</v>
      </c>
      <c r="BQ42" s="2" t="str">
        <f>IF(COUNTIFS(Raw_data_01!A:A,$A42,Raw_data_01!E:E,10)&gt;0,SUMIFS(Raw_data_01!F:F,Raw_data_01!A:A,$A42,Raw_data_01!E:E,10), "")</f>
        <v/>
      </c>
      <c r="BR42" t="str">
        <f>IF(COUNTIFS(Raw_data_01!A:A,$A42,Raw_data_01!E:E,10)&gt;0,SUMIFS(Raw_data_01!G:G,Raw_data_01!A:A,$A42,Raw_data_01!E:E,10), "")</f>
        <v/>
      </c>
      <c r="BS42" s="2" t="str">
        <f>IF(COUNTIFS(Raw_data_01!A:A,$A42,Raw_data_01!E:E,10)&gt;0,AVERAGEIFS(Raw_data_01!I:I,Raw_data_01!A:A,$A42,Raw_data_01!E:E,10), "")</f>
        <v/>
      </c>
      <c r="BT42" s="2" t="str">
        <f>IF(COUNTIFS(Raw_data_01!A:A,$A42,Raw_data_01!E:E,10)&gt;0,SUMIFS(Raw_data_01!J:J,Raw_data_01!A:A,$A42,Raw_data_01!E:E,10), "")</f>
        <v/>
      </c>
      <c r="BV42">
        <v>3</v>
      </c>
      <c r="BW42">
        <v>14</v>
      </c>
      <c r="BX42" s="2" t="str">
        <f>IF(COUNTIFS(Raw_data_01!A:A,$A42,Raw_data_01!E:E,14)&gt;0,SUMIFS(Raw_data_01!F:F,Raw_data_01!A:A,$A42,Raw_data_01!E:E,14), "")</f>
        <v/>
      </c>
      <c r="BY42" t="str">
        <f>IF(COUNTIFS(Raw_data_01!A:A,$A42,Raw_data_01!E:E,14)&gt;0,SUMIFS(Raw_data_01!G:G,Raw_data_01!A:A,$A42,Raw_data_01!E:E,14), "")</f>
        <v/>
      </c>
      <c r="BZ42" s="2" t="str">
        <f>IF(COUNTIFS(Raw_data_01!A:A,$A42,Raw_data_01!E:E,14)&gt;0,AVERAGEIFS(Raw_data_01!I:I,Raw_data_01!A:A,$A42,Raw_data_01!E:E,14), "")</f>
        <v/>
      </c>
      <c r="CA42" s="2" t="str">
        <f>IF(COUNTIFS(Raw_data_01!A:A,$A42,Raw_data_01!E:E,14)&gt;0,SUMIFS(Raw_data_01!J:J,Raw_data_01!A:A,$A42,Raw_data_01!E:E,14), "")</f>
        <v/>
      </c>
      <c r="CC42">
        <v>3</v>
      </c>
      <c r="CD42">
        <v>13</v>
      </c>
      <c r="CE42" s="2" t="str">
        <f>IF(COUNTIFS(Raw_data_01!A:A,$A42,Raw_data_01!E:E,13)&gt;0,SUMIFS(Raw_data_01!F:F,Raw_data_01!A:A,$A42,Raw_data_01!E:E,13), "")</f>
        <v/>
      </c>
      <c r="CF42" t="str">
        <f>IF(COUNTIFS(Raw_data_01!A:A,$A42,Raw_data_01!E:E,13)&gt;0,SUMIFS(Raw_data_01!G:G,Raw_data_01!A:A,$A42,Raw_data_01!E:E,13), "")</f>
        <v/>
      </c>
      <c r="CG42" s="2" t="str">
        <f>IF(COUNTIFS(Raw_data_01!A:A,$A42,Raw_data_01!E:E,13)&gt;0,AVERAGEIFS(Raw_data_01!I:I,Raw_data_01!A:A,$A42,Raw_data_01!E:E,13), "")</f>
        <v/>
      </c>
      <c r="CH42" s="2" t="str">
        <f>IF(COUNTIFS(Raw_data_01!A:A,$A42,Raw_data_01!E:E,13)&gt;0,SUMIFS(Raw_data_01!J:J,Raw_data_01!A:A,$A42,Raw_data_01!E:E,13), "")</f>
        <v/>
      </c>
      <c r="CJ42">
        <v>3</v>
      </c>
      <c r="CK42">
        <v>11</v>
      </c>
      <c r="CL42" s="2" t="str">
        <f>IF(COUNTIFS(Raw_data_01!A:A,$A42,Raw_data_01!E:E,11)&gt;0,SUMIFS(Raw_data_01!F:F,Raw_data_01!A:A,$A42,Raw_data_01!E:E,11), "")</f>
        <v/>
      </c>
      <c r="CM42" t="str">
        <f>IF(COUNTIFS(Raw_data_01!A:A,$A42,Raw_data_01!E:E,11)&gt;0,SUMIFS(Raw_data_01!G:G,Raw_data_01!A:A,$A42,Raw_data_01!E:E,11), "")</f>
        <v/>
      </c>
      <c r="CN42" s="2" t="str">
        <f>IF(COUNTIFS(Raw_data_01!A:A,$A42,Raw_data_01!E:E,11)&gt;0,AVERAGEIFS(Raw_data_01!I:I,Raw_data_01!A:A,$A42,Raw_data_01!E:E,11), "")</f>
        <v/>
      </c>
      <c r="CO42" s="2" t="str">
        <f>IF(COUNTIFS(Raw_data_01!A:A,$A42,Raw_data_01!E:E,11)&gt;0,SUMIFS(Raw_data_01!J:J,Raw_data_01!A:A,$A42,Raw_data_01!E:E,11), "")</f>
        <v/>
      </c>
      <c r="CQ42">
        <v>3</v>
      </c>
      <c r="CR42">
        <v>15</v>
      </c>
      <c r="CS42" s="2" t="str">
        <f>IF(COUNTIFS(Raw_data_01!A:A,$A42,Raw_data_01!E:E,15)&gt;0,SUMIFS(Raw_data_01!F:F,Raw_data_01!A:A,$A42,Raw_data_01!E:E,15), "")</f>
        <v/>
      </c>
      <c r="CT42" t="str">
        <f>IF(COUNTIFS(Raw_data_01!A:A,$A42,Raw_data_01!E:E,15)&gt;0,SUMIFS(Raw_data_01!G:G,Raw_data_01!A:A,$A42,Raw_data_01!E:E,15), "")</f>
        <v/>
      </c>
      <c r="CU42" s="2" t="str">
        <f>IF(COUNTIFS(Raw_data_01!A:A,$A42,Raw_data_01!E:E,15)&gt;0,AVERAGEIFS(Raw_data_01!I:I,Raw_data_01!A:A,$A42,Raw_data_01!E:E,15), "")</f>
        <v/>
      </c>
      <c r="CV42" s="2" t="str">
        <f>IF(COUNTIFS(Raw_data_01!A:A,$A42,Raw_data_01!E:E,15)&gt;0,SUMIFS(Raw_data_01!J:J,Raw_data_01!A:A,$A42,Raw_data_01!E:E,15), "")</f>
        <v/>
      </c>
      <c r="CX42">
        <v>3</v>
      </c>
      <c r="CY42">
        <v>12</v>
      </c>
      <c r="CZ42" t="str">
        <f>IF(COUNTIFS(Raw_data_01!A:A,$A42,Raw_data_01!E:E,12)&gt;0,SUMIFS(Raw_data_01!G:G,Raw_data_01!A:A,$A42,Raw_data_01!E:E,12),"")</f>
        <v/>
      </c>
      <c r="DA42" s="2" t="str">
        <f>IF(COUNTIFS(Raw_data_01!A:A,$A42,Raw_data_01!E:E,12)&gt;0,AVERAGEIFS(Raw_data_01!I:I,Raw_data_01!A:A,$A42,Raw_data_01!E:E,12),"")</f>
        <v/>
      </c>
      <c r="DB42" t="str">
        <f>IF(COUNTIFS(Raw_data_01!A:A,$A42,Raw_data_01!E:E,12)&gt;0,SUMIFS(Raw_data_01!J:J,Raw_data_01!A:A,$A42,Raw_data_01!E:E,12),"")</f>
        <v/>
      </c>
      <c r="DD42">
        <v>4</v>
      </c>
      <c r="DE42">
        <v>16</v>
      </c>
      <c r="DF42" s="2" t="str">
        <f>IF(COUNTIFS(Raw_data_01!A:A,$A42,Raw_data_01!E:E,16)&gt;0,SUMIFS(Raw_data_01!F:F,Raw_data_01!A:A,$A42,Raw_data_01!E:E,16), "")</f>
        <v/>
      </c>
      <c r="DG42" t="str">
        <f>IF(COUNTIFS(Raw_data_01!A:A,$A42,Raw_data_01!E:E,16)&gt;0,SUMIFS(Raw_data_01!G:G,Raw_data_01!A:A,$A42,Raw_data_01!E:E,16), "")</f>
        <v/>
      </c>
      <c r="DH42" s="2" t="str">
        <f>IF(COUNTIFS(Raw_data_01!A:A,$A42,Raw_data_01!E:E,16)&gt;0,AVERAGEIFS(Raw_data_01!I:I,Raw_data_01!A:A,$A42,Raw_data_01!E:E,16), "")</f>
        <v/>
      </c>
      <c r="DI42" s="2" t="str">
        <f>IF(COUNTIFS(Raw_data_01!A:A,$A42,Raw_data_01!E:E,16)&gt;0,SUMIFS(Raw_data_01!J:J,Raw_data_01!A:A,$A42,Raw_data_01!E:E,16), "")</f>
        <v/>
      </c>
      <c r="DK42">
        <v>4</v>
      </c>
      <c r="DL42">
        <v>17</v>
      </c>
      <c r="DM42" s="2" t="str">
        <f>IF(COUNTIFS(Raw_data_01!A:A,$A42,Raw_data_01!E:E,17)&gt;0,SUMIFS(Raw_data_01!F:F,Raw_data_01!A:A,$A42,Raw_data_01!E:E,17), "")</f>
        <v/>
      </c>
      <c r="DN42" t="str">
        <f>IF(COUNTIFS(Raw_data_01!A:A,$A42,Raw_data_01!E:E,17)&gt;0,SUMIFS(Raw_data_01!G:G,Raw_data_01!A:A,$A42,Raw_data_01!E:E,17), "")</f>
        <v/>
      </c>
      <c r="DO42" s="2" t="str">
        <f>IF(COUNTIFS(Raw_data_01!A:A,$A42,Raw_data_01!E:E,17)&gt;0,AVERAGEIFS(Raw_data_01!I:I,Raw_data_01!A:A,$A42,Raw_data_01!E:E,17), "")</f>
        <v/>
      </c>
      <c r="DP42" s="2" t="str">
        <f>IF(COUNTIFS(Raw_data_01!A:A,$A42,Raw_data_01!E:E,17)&gt;0,SUMIFS(Raw_data_01!J:J,Raw_data_01!A:A,$A42,Raw_data_01!E:E,17), "")</f>
        <v/>
      </c>
      <c r="DR42">
        <v>5</v>
      </c>
      <c r="DS42">
        <v>18</v>
      </c>
      <c r="DT42" s="2" t="str">
        <f>IF(COUNTIFS(Raw_data_01!A:A,$A42,Raw_data_01!E:E,18)&gt;0,SUMIFS(Raw_data_01!F:F,Raw_data_01!A:A,$A42,Raw_data_01!E:E,18), "")</f>
        <v/>
      </c>
      <c r="DU42" t="str">
        <f>IF(COUNTIFS(Raw_data_01!A:A,$A42,Raw_data_01!E:E,18)&gt;0,SUMIFS(Raw_data_01!G:G,Raw_data_01!A:A,$A42,Raw_data_01!E:E,18), "")</f>
        <v/>
      </c>
      <c r="DV42" s="2" t="str">
        <f>IF(COUNTIFS(Raw_data_01!A:A,$A42,Raw_data_01!E:E,18)&gt;0,AVERAGEIFS(Raw_data_01!I:I,Raw_data_01!A:A,$A42,Raw_data_01!E:E,18), "")</f>
        <v/>
      </c>
      <c r="DW42" s="2" t="str">
        <f>IF(COUNTIFS(Raw_data_01!A:A,$A42,Raw_data_01!E:E,18)&gt;0,SUMIFS(Raw_data_01!J:J,Raw_data_01!A:A,$A42,Raw_data_01!E:E,18), "")</f>
        <v/>
      </c>
      <c r="DY42">
        <v>5</v>
      </c>
      <c r="DZ42">
        <v>19</v>
      </c>
      <c r="EA42" t="str">
        <f>IF(COUNTIFS(Raw_data_01!A:A,$A42,Raw_data_01!E:E,19)&gt;0,SUMIFS(Raw_data_01!G:G,Raw_data_01!A:A,$A42,Raw_data_01!E:E,19),"")</f>
        <v/>
      </c>
      <c r="EB42" s="2" t="str">
        <f>IF(COUNTIFS(Raw_data_01!A:A,$A42,Raw_data_01!E:E,19)&gt;0,AVERAGEIFS(Raw_data_01!I:I,Raw_data_01!A:A,$A42,Raw_data_01!E:E,19),"")</f>
        <v/>
      </c>
      <c r="EC42" s="2" t="str">
        <f>IF(COUNTIFS(Raw_data_01!A:A,$A42,Raw_data_01!E:E,19)&gt;0,SUMIFS(Raw_data_01!J:J,Raw_data_01!A:A,$A42,Raw_data_01!E:E,19),"")</f>
        <v/>
      </c>
      <c r="EE42">
        <v>5</v>
      </c>
      <c r="EF42">
        <v>20</v>
      </c>
      <c r="EG42" s="2" t="str">
        <f>IF(COUNTIFS(Raw_data_01!A:A,$A42,Raw_data_01!E:E,20)&gt;0,SUMIFS(Raw_data_01!F:F,Raw_data_01!A:A,$A42,Raw_data_01!E:E,20), "")</f>
        <v/>
      </c>
      <c r="EH42" t="str">
        <f>IF(COUNTIFS(Raw_data_01!A:A,$A42,Raw_data_01!E:E,20)&gt;0,SUMIFS(Raw_data_01!G:G,Raw_data_01!A:A,$A42,Raw_data_01!E:E,20), "")</f>
        <v/>
      </c>
      <c r="EI42" s="2" t="str">
        <f>IF(COUNTIFS(Raw_data_01!A:A,$A42,Raw_data_01!E:E,20)&gt;0,AVERAGEIFS(Raw_data_01!I:I,Raw_data_01!A:A,$A42,Raw_data_01!E:E,20), "")</f>
        <v/>
      </c>
      <c r="EJ42" s="2" t="str">
        <f>IF(COUNTIFS(Raw_data_01!A:A,$A42,Raw_data_01!E:E,20)&gt;0,SUMIFS(Raw_data_01!J:J,Raw_data_01!A:A,$A42,Raw_data_01!E:E,20), "")</f>
        <v/>
      </c>
      <c r="EL42">
        <v>5</v>
      </c>
      <c r="EM42">
        <v>21</v>
      </c>
      <c r="EN42" s="2" t="str">
        <f>IF(COUNTIFS(Raw_data_01!A:A,$A42,Raw_data_01!E:E,21)&gt;0,SUMIFS(Raw_data_01!F:F,Raw_data_01!A:A,$A42,Raw_data_01!E:E,21), "")</f>
        <v/>
      </c>
      <c r="EO42" t="str">
        <f>IF(COUNTIFS(Raw_data_01!A:A,$A42,Raw_data_01!E:E,21)&gt;0,SUMIFS(Raw_data_01!G:G,Raw_data_01!A:A,$A42,Raw_data_01!E:E,21), "")</f>
        <v/>
      </c>
      <c r="EP42" s="2" t="str">
        <f>IF(COUNTIFS(Raw_data_01!A:A,$A42,Raw_data_01!E:E,21)&gt;0,AVERAGEIFS(Raw_data_01!I:I,Raw_data_01!A:A,$A42,Raw_data_01!E:E,21), "")</f>
        <v/>
      </c>
      <c r="EQ42" s="2" t="str">
        <f>IF(COUNTIFS(Raw_data_01!A:A,$A42,Raw_data_01!E:E,21)&gt;0,SUMIFS(Raw_data_01!J:J,Raw_data_01!A:A,$A42,Raw_data_01!E:E,21), "")</f>
        <v/>
      </c>
      <c r="ES42">
        <v>6</v>
      </c>
      <c r="ET42">
        <v>22</v>
      </c>
      <c r="EU42" t="str">
        <f>IF(COUNTIFS(Raw_data_01!A:A,$A42,Raw_data_01!E:E,22)&gt;0,SUMIFS(Raw_data_01!G:G,Raw_data_01!A:A,$A42,Raw_data_01!E:E,22),"")</f>
        <v/>
      </c>
      <c r="EV42" s="2" t="str">
        <f>IF(COUNTIFS(Raw_data_01!A:A,$A42,Raw_data_01!E:E,22)&gt;0,AVERAGEIFS(Raw_data_01!I:I,Raw_data_01!A:A,$A42,Raw_data_01!E:E,22),"")</f>
        <v/>
      </c>
      <c r="EW42" s="2" t="str">
        <f>IF(COUNTIFS(Raw_data_01!A:A,$A42,Raw_data_01!E:E,22)&gt;0,SUMIFS(Raw_data_01!J:J,Raw_data_01!A:A,$A42,Raw_data_01!E:E,22),"")</f>
        <v/>
      </c>
      <c r="EY42">
        <v>6</v>
      </c>
      <c r="EZ42">
        <v>23</v>
      </c>
      <c r="FA42" t="str">
        <f>IF(COUNTIFS(Raw_data_01!A:A,$A42,Raw_data_01!E:E,23)&gt;0,SUMIFS(Raw_data_01!G:G,Raw_data_01!A:A,$A42,Raw_data_01!E:E,23),"")</f>
        <v/>
      </c>
      <c r="FB42" s="2" t="str">
        <f>IF(COUNTIFS(Raw_data_01!A:A,$A42,Raw_data_01!E:E,23)&gt;0,AVERAGEIFS(Raw_data_01!I:I,Raw_data_01!A:A,$A42,Raw_data_01!E:E,23),"")</f>
        <v/>
      </c>
      <c r="FC42" s="2" t="str">
        <f>IF(COUNTIFS(Raw_data_01!A:A,$A42,Raw_data_01!E:E,23)&gt;0,SUMIFS(Raw_data_01!J:J,Raw_data_01!A:A,$A42,Raw_data_01!E:E,23),"")</f>
        <v/>
      </c>
      <c r="FE42">
        <v>6</v>
      </c>
      <c r="FF42">
        <v>24</v>
      </c>
      <c r="FG42" t="str">
        <f>IF(COUNTIFS(Raw_data_01!A:A,$A42,Raw_data_01!E:E,24)&gt;0,SUMIFS(Raw_data_01!G:G,Raw_data_01!A:A,$A42,Raw_data_01!E:E,24),"")</f>
        <v/>
      </c>
      <c r="FH42" s="2" t="str">
        <f>IF(COUNTIFS(Raw_data_01!A:A,$A42,Raw_data_01!E:E,24)&gt;0,AVERAGEIFS(Raw_data_01!I:I,Raw_data_01!A:A,$A42,Raw_data_01!E:E,24),"")</f>
        <v/>
      </c>
      <c r="FI42" s="2" t="str">
        <f>IF(COUNTIFS(Raw_data_01!A:A,$A42,Raw_data_01!E:E,24)&gt;0,SUMIFS(Raw_data_01!J:J,Raw_data_01!A:A,$A42,Raw_data_01!E:E,24),"")</f>
        <v/>
      </c>
      <c r="FK42">
        <v>7</v>
      </c>
      <c r="FL42">
        <v>25</v>
      </c>
      <c r="FM42" t="str">
        <f>IF(COUNTIFS(Raw_data_01!A:A,$A42,Raw_data_01!E:E,25)&gt;0,SUMIFS(Raw_data_01!G:G,Raw_data_01!A:A,$A42,Raw_data_01!E:E,25),"")</f>
        <v/>
      </c>
      <c r="FN42" s="2" t="str">
        <f>IF(COUNTIFS(Raw_data_01!A:A,$A42,Raw_data_01!E:E,25)&gt;0,AVERAGEIFS(Raw_data_01!I:I,Raw_data_01!A:A,$A42,Raw_data_01!E:E,25),"")</f>
        <v/>
      </c>
      <c r="FO42" s="2" t="str">
        <f>IF(COUNTIFS(Raw_data_01!A:A,$A42,Raw_data_01!E:E,25)&gt;0,SUMIFS(Raw_data_01!J:J,Raw_data_01!A:A,$A42,Raw_data_01!E:E,25),"")</f>
        <v/>
      </c>
      <c r="FQ42">
        <v>7</v>
      </c>
      <c r="FR42">
        <v>26</v>
      </c>
      <c r="FS42" t="str">
        <f>IF(COUNTIFS(Raw_data_01!A:A,$A42,Raw_data_01!E:E,26)&gt;0,SUMIFS(Raw_data_01!G:G,Raw_data_01!A:A,$A42,Raw_data_01!E:E,26),"")</f>
        <v/>
      </c>
      <c r="FT42" s="2" t="str">
        <f>IF(COUNTIFS(Raw_data_01!A:A,$A42,Raw_data_01!E:E,26)&gt;0,AVERAGEIFS(Raw_data_01!I:I,Raw_data_01!A:A,$A42,Raw_data_01!E:E,26),"")</f>
        <v/>
      </c>
      <c r="FU42" s="2" t="str">
        <f>IF(COUNTIFS(Raw_data_01!A:A,$A42,Raw_data_01!E:E,26)&gt;0,SUMIFS(Raw_data_01!J:J,Raw_data_01!A:A,$A42,Raw_data_01!E:E,26),"")</f>
        <v/>
      </c>
      <c r="FW42">
        <v>7</v>
      </c>
      <c r="FX42">
        <v>27</v>
      </c>
      <c r="FY42" t="str">
        <f>IF(COUNTIFS(Raw_data_01!A:A,$A42,Raw_data_01!E:E,27)&gt;0,SUMIFS(Raw_data_01!G:G,Raw_data_01!A:A,$A42,Raw_data_01!E:E,27),"")</f>
        <v/>
      </c>
      <c r="FZ42" s="2" t="str">
        <f>IF(COUNTIFS(Raw_data_01!A:A,$A42,Raw_data_01!E:E,27)&gt;0,AVERAGEIFS(Raw_data_01!I:I,Raw_data_01!A:A,$A42,Raw_data_01!E:E,27),"")</f>
        <v/>
      </c>
      <c r="GA42" s="2" t="str">
        <f>IF(COUNTIFS(Raw_data_01!A:A,$A42,Raw_data_01!E:E,27)&gt;0,SUMIFS(Raw_data_01!J:J,Raw_data_01!A:A,$A42,Raw_data_01!E:E,27),"")</f>
        <v/>
      </c>
      <c r="GC42">
        <v>7</v>
      </c>
      <c r="GD42">
        <v>28</v>
      </c>
      <c r="GE42" t="str">
        <f>IF(COUNTIFS(Raw_data_01!A:A,$A42,Raw_data_01!E:E,28)&gt;0,SUMIFS(Raw_data_01!G:G,Raw_data_01!A:A,$A42,Raw_data_01!E:E,28),"")</f>
        <v/>
      </c>
      <c r="GF42" s="2" t="str">
        <f>IF(COUNTIFS(Raw_data_01!A:A,$A42,Raw_data_01!E:E,28)&gt;0,AVERAGEIFS(Raw_data_01!I:I,Raw_data_01!A:A,$A42,Raw_data_01!E:E,28),"")</f>
        <v/>
      </c>
      <c r="GG42" s="2" t="str">
        <f>IF(COUNTIFS(Raw_data_01!A:A,$A42,Raw_data_01!E:E,28)&gt;0,SUMIFS(Raw_data_01!J:J,Raw_data_01!A:A,$A42,Raw_data_01!E:E,28),"")</f>
        <v/>
      </c>
    </row>
    <row r="43" spans="1:189" x14ac:dyDescent="0.25">
      <c r="A43" t="s">
        <v>85</v>
      </c>
      <c r="B43" s="2">
        <f>IF(D42&lt;&gt;0, D42, IFERROR(INDEX(D3:D$42, MATCH(1, D3:D$42&lt;&gt;0, 0)), LOOKUP(2, 1/(D3:D$42&lt;&gt;0), D3:D$42)))</f>
        <v>540</v>
      </c>
      <c r="C43" s="2"/>
      <c r="D43" s="2">
        <f t="shared" si="0"/>
        <v>540</v>
      </c>
      <c r="F43">
        <v>1</v>
      </c>
      <c r="G43">
        <v>1</v>
      </c>
      <c r="H43" s="2" t="str">
        <f>IF(COUNTIFS(Raw_data_01!A:A,$A43,Raw_data_01!E:E,1)&gt;0,SUMIFS(Raw_data_01!F:F,Raw_data_01!A:A,$A43,Raw_data_01!E:E,1), "")</f>
        <v/>
      </c>
      <c r="I43" t="str">
        <f>IF(COUNTIFS(Raw_data_01!A:A,$A43,Raw_data_01!E:E,1)&gt;0,SUMIFS(Raw_data_01!G:G,Raw_data_01!A:A,$A43,Raw_data_01!E:E,1), "")</f>
        <v/>
      </c>
      <c r="J43" s="2" t="str">
        <f>IF(COUNTIFS(Raw_data_01!A:A,$A43,Raw_data_01!E:E,1)&gt;0,AVERAGEIFS(Raw_data_01!I:I,Raw_data_01!A:A,$A43,Raw_data_01!E:E,1), "")</f>
        <v/>
      </c>
      <c r="K43" s="2" t="str">
        <f>IF(COUNTIFS(Raw_data_01!A:A,$A43,Raw_data_01!E:E,1)&gt;0,SUMIFS(Raw_data_01!J:J,Raw_data_01!A:A,$A43,Raw_data_01!E:E,1), "")</f>
        <v/>
      </c>
      <c r="M43">
        <v>1</v>
      </c>
      <c r="N43">
        <v>2</v>
      </c>
      <c r="O43" s="2" t="str">
        <f>IF(COUNTIFS(Raw_data_01!A:A,$A43,Raw_data_01!E:E,2)&gt;0,SUMIFS(Raw_data_01!F:F,Raw_data_01!A:A,$A43,Raw_data_01!E:E,2), "")</f>
        <v/>
      </c>
      <c r="P43" t="str">
        <f>IF(COUNTIFS(Raw_data_01!A:A,$A43,Raw_data_01!E:E,2)&gt;0,SUMIFS(Raw_data_01!G:G,Raw_data_01!A:A,$A43,Raw_data_01!E:E,2), "")</f>
        <v/>
      </c>
      <c r="Q43" s="2" t="str">
        <f>IF(COUNTIFS(Raw_data_01!A:A,$A43,Raw_data_01!E:E,2)&gt;0,AVERAGEIFS(Raw_data_01!I:I,Raw_data_01!A:A,$A43,Raw_data_01!E:E,2), "")</f>
        <v/>
      </c>
      <c r="R43" s="2" t="str">
        <f>IF(COUNTIFS(Raw_data_01!A:A,$A43,Raw_data_01!E:E,2)&gt;0,SUMIFS(Raw_data_01!J:J,Raw_data_01!A:A,$A43,Raw_data_01!E:E,2), "")</f>
        <v/>
      </c>
      <c r="T43">
        <v>1</v>
      </c>
      <c r="U43">
        <v>3</v>
      </c>
      <c r="V43" s="2" t="str">
        <f>IF(COUNTIFS(Raw_data_01!A:A,$A43,Raw_data_01!E:E,3)&gt;0,SUMIFS(Raw_data_01!F:F,Raw_data_01!A:A,$A43,Raw_data_01!E:E,3), "")</f>
        <v/>
      </c>
      <c r="W43" t="str">
        <f>IF(COUNTIFS(Raw_data_01!A:A,$A43,Raw_data_01!E:E,3)&gt;0,SUMIFS(Raw_data_01!G:G,Raw_data_01!A:A,$A43,Raw_data_01!E:E,3), "")</f>
        <v/>
      </c>
      <c r="X43" s="2" t="str">
        <f>IF(COUNTIFS(Raw_data_01!A:A,$A43,Raw_data_01!E:E,3)&gt;0,AVERAGEIFS(Raw_data_01!I:I,Raw_data_01!A:A,$A43,Raw_data_01!E:E,3), "")</f>
        <v/>
      </c>
      <c r="Y43" s="2" t="str">
        <f>IF(COUNTIFS(Raw_data_01!A:A,$A43,Raw_data_01!E:E,3)&gt;0,SUMIFS(Raw_data_01!J:J,Raw_data_01!A:A,$A43,Raw_data_01!E:E,3), "")</f>
        <v/>
      </c>
      <c r="AA43">
        <v>1</v>
      </c>
      <c r="AB43">
        <v>8</v>
      </c>
      <c r="AC43" s="2" t="str">
        <f>IF(COUNTIFS(Raw_data_01!A:A,$A43,Raw_data_01!E:E,8)&gt;0,SUMIFS(Raw_data_01!F:F,Raw_data_01!A:A,$A43,Raw_data_01!E:E,8), "")</f>
        <v/>
      </c>
      <c r="AD43" t="str">
        <f>IF(COUNTIFS(Raw_data_01!A:A,$A43,Raw_data_01!E:E,8)&gt;0,SUMIFS(Raw_data_01!G:G,Raw_data_01!A:A,$A43,Raw_data_01!E:E,8), "")</f>
        <v/>
      </c>
      <c r="AE43" s="2" t="str">
        <f>IF(COUNTIFS(Raw_data_01!A:A,$A43,Raw_data_01!E:E,8)&gt;0,AVERAGEIFS(Raw_data_01!I:I,Raw_data_01!A:A,$A43,Raw_data_01!E:E,8), "")</f>
        <v/>
      </c>
      <c r="AF43" s="2" t="str">
        <f>IF(COUNTIFS(Raw_data_01!A:A,$A43,Raw_data_01!E:E,8)&gt;0,SUMIFS(Raw_data_01!J:J,Raw_data_01!A:A,$A43,Raw_data_01!E:E,8), "")</f>
        <v/>
      </c>
      <c r="AH43">
        <v>1</v>
      </c>
      <c r="AI43">
        <v>6</v>
      </c>
      <c r="AJ43" s="2" t="str">
        <f>IF(COUNTIFS(Raw_data_01!A:A,$A43,Raw_data_01!E:E,6)&gt;0,SUMIFS(Raw_data_01!F:F,Raw_data_01!A:A,$A43,Raw_data_01!E:E,6), "")</f>
        <v/>
      </c>
      <c r="AK43" t="str">
        <f>IF(COUNTIFS(Raw_data_01!A:A,$A43,Raw_data_01!E:E,6)&gt;0,SUMIFS(Raw_data_01!G:G,Raw_data_01!A:A,$A43,Raw_data_01!E:E,6), "")</f>
        <v/>
      </c>
      <c r="AL43" s="2" t="str">
        <f>IF(COUNTIFS(Raw_data_01!A:A,$A43,Raw_data_01!E:E,6)&gt;0,AVERAGEIFS(Raw_data_01!I:I,Raw_data_01!A:A,$A43,Raw_data_01!E:E,6), "")</f>
        <v/>
      </c>
      <c r="AM43" s="2" t="str">
        <f>IF(COUNTIFS(Raw_data_01!A:A,$A43,Raw_data_01!E:E,6)&gt;0,SUMIFS(Raw_data_01!J:J,Raw_data_01!A:A,$A43,Raw_data_01!E:E,6), "")</f>
        <v/>
      </c>
      <c r="AO43">
        <v>1</v>
      </c>
      <c r="AP43">
        <v>7</v>
      </c>
      <c r="AQ43" s="2" t="str">
        <f>IF(COUNTIFS(Raw_data_01!A:A,$A43,Raw_data_01!E:E,7)&gt;0,SUMIFS(Raw_data_01!F:F,Raw_data_01!A:A,$A43,Raw_data_01!E:E,7), "")</f>
        <v/>
      </c>
      <c r="AR43" t="str">
        <f>IF(COUNTIFS(Raw_data_01!A:A,$A43,Raw_data_01!E:E,7)&gt;0,SUMIFS(Raw_data_01!G:G,Raw_data_01!A:A,$A43,Raw_data_01!E:E,7), "")</f>
        <v/>
      </c>
      <c r="AS43" s="2" t="str">
        <f>IF(COUNTIFS(Raw_data_01!A:A,$A43,Raw_data_01!E:E,7)&gt;0,AVERAGEIFS(Raw_data_01!I:I,Raw_data_01!A:A,$A43,Raw_data_01!E:E,7), "")</f>
        <v/>
      </c>
      <c r="AT43" s="2" t="str">
        <f>IF(COUNTIFS(Raw_data_01!A:A,$A43,Raw_data_01!E:E,7)&gt;0,SUMIFS(Raw_data_01!J:J,Raw_data_01!A:A,$A43,Raw_data_01!E:E,7), "")</f>
        <v/>
      </c>
      <c r="AV43">
        <v>2</v>
      </c>
      <c r="AW43">
        <v>4</v>
      </c>
      <c r="AX43" t="str">
        <f>IF(COUNTIFS(Raw_data_01!A:A,$A43,Raw_data_01!E:E,4)&gt;0,SUMIFS(Raw_data_01!G:G,Raw_data_01!A:A,$A43,Raw_data_01!E:E,4),"")</f>
        <v/>
      </c>
      <c r="AY43" s="2" t="str">
        <f>IF(COUNTIFS(Raw_data_01!A:A,$A43,Raw_data_01!E:E,4)&gt;0,AVERAGEIFS(Raw_data_01!I:I,Raw_data_01!A:A,$A43,Raw_data_01!E:E,4),"")</f>
        <v/>
      </c>
      <c r="AZ43" s="2" t="str">
        <f>IF(COUNTIFS(Raw_data_01!A:A,$A43,Raw_data_01!E:E,4)&gt;0,SUMIFS(Raw_data_01!J:J,Raw_data_01!A:A,$A43,Raw_data_01!E:E,4),"")</f>
        <v/>
      </c>
      <c r="BB43">
        <v>2</v>
      </c>
      <c r="BC43">
        <v>5</v>
      </c>
      <c r="BD43" t="str">
        <f>IF(COUNTIFS(Raw_data_01!A:A,$A43,Raw_data_01!E:E,5)&gt;0,SUMIFS(Raw_data_01!G:G,Raw_data_01!A:A,$A43,Raw_data_01!E:E,5),"")</f>
        <v/>
      </c>
      <c r="BE43" s="2" t="str">
        <f>IF(COUNTIFS(Raw_data_01!A:A,$A43,Raw_data_01!E:E,5)&gt;0,AVERAGEIFS(Raw_data_01!I:I,Raw_data_01!A:A,$A43,Raw_data_01!E:E,5),"")</f>
        <v/>
      </c>
      <c r="BF43" s="2" t="str">
        <f>IF(COUNTIFS(Raw_data_01!A:A,$A43,Raw_data_01!E:E,5)&gt;0,SUMIFS(Raw_data_01!J:J,Raw_data_01!A:A,$A43,Raw_data_01!E:E,5),"")</f>
        <v/>
      </c>
      <c r="BH43">
        <v>3</v>
      </c>
      <c r="BI43">
        <v>9</v>
      </c>
      <c r="BJ43" s="2" t="str">
        <f>IF(COUNTIFS(Raw_data_01!A:A,$A43,Raw_data_01!E:E,9)&gt;0,SUMIFS(Raw_data_01!F:F,Raw_data_01!A:A,$A43,Raw_data_01!E:E,9), "")</f>
        <v/>
      </c>
      <c r="BK43" t="str">
        <f>IF(COUNTIFS(Raw_data_01!A:A,$A43,Raw_data_01!E:E,9)&gt;0,SUMIFS(Raw_data_01!G:G,Raw_data_01!A:A,$A43,Raw_data_01!E:E,9), "")</f>
        <v/>
      </c>
      <c r="BL43" s="2" t="str">
        <f>IF(COUNTIFS(Raw_data_01!A:A,$A43,Raw_data_01!E:E,9)&gt;0,AVERAGEIFS(Raw_data_01!I:I,Raw_data_01!A:A,$A43,Raw_data_01!E:E,9), "")</f>
        <v/>
      </c>
      <c r="BM43" s="2" t="str">
        <f>IF(COUNTIFS(Raw_data_01!A:A,$A43,Raw_data_01!E:E,9)&gt;0,SUMIFS(Raw_data_01!J:J,Raw_data_01!A:A,$A43,Raw_data_01!E:E,9), "")</f>
        <v/>
      </c>
      <c r="BO43">
        <v>3</v>
      </c>
      <c r="BP43">
        <v>10</v>
      </c>
      <c r="BQ43" s="2" t="str">
        <f>IF(COUNTIFS(Raw_data_01!A:A,$A43,Raw_data_01!E:E,10)&gt;0,SUMIFS(Raw_data_01!F:F,Raw_data_01!A:A,$A43,Raw_data_01!E:E,10), "")</f>
        <v/>
      </c>
      <c r="BR43" t="str">
        <f>IF(COUNTIFS(Raw_data_01!A:A,$A43,Raw_data_01!E:E,10)&gt;0,SUMIFS(Raw_data_01!G:G,Raw_data_01!A:A,$A43,Raw_data_01!E:E,10), "")</f>
        <v/>
      </c>
      <c r="BS43" s="2" t="str">
        <f>IF(COUNTIFS(Raw_data_01!A:A,$A43,Raw_data_01!E:E,10)&gt;0,AVERAGEIFS(Raw_data_01!I:I,Raw_data_01!A:A,$A43,Raw_data_01!E:E,10), "")</f>
        <v/>
      </c>
      <c r="BT43" s="2" t="str">
        <f>IF(COUNTIFS(Raw_data_01!A:A,$A43,Raw_data_01!E:E,10)&gt;0,SUMIFS(Raw_data_01!J:J,Raw_data_01!A:A,$A43,Raw_data_01!E:E,10), "")</f>
        <v/>
      </c>
      <c r="BV43">
        <v>3</v>
      </c>
      <c r="BW43">
        <v>14</v>
      </c>
      <c r="BX43" s="2" t="str">
        <f>IF(COUNTIFS(Raw_data_01!A:A,$A43,Raw_data_01!E:E,14)&gt;0,SUMIFS(Raw_data_01!F:F,Raw_data_01!A:A,$A43,Raw_data_01!E:E,14), "")</f>
        <v/>
      </c>
      <c r="BY43" t="str">
        <f>IF(COUNTIFS(Raw_data_01!A:A,$A43,Raw_data_01!E:E,14)&gt;0,SUMIFS(Raw_data_01!G:G,Raw_data_01!A:A,$A43,Raw_data_01!E:E,14), "")</f>
        <v/>
      </c>
      <c r="BZ43" s="2" t="str">
        <f>IF(COUNTIFS(Raw_data_01!A:A,$A43,Raw_data_01!E:E,14)&gt;0,AVERAGEIFS(Raw_data_01!I:I,Raw_data_01!A:A,$A43,Raw_data_01!E:E,14), "")</f>
        <v/>
      </c>
      <c r="CA43" s="2" t="str">
        <f>IF(COUNTIFS(Raw_data_01!A:A,$A43,Raw_data_01!E:E,14)&gt;0,SUMIFS(Raw_data_01!J:J,Raw_data_01!A:A,$A43,Raw_data_01!E:E,14), "")</f>
        <v/>
      </c>
      <c r="CC43">
        <v>3</v>
      </c>
      <c r="CD43">
        <v>13</v>
      </c>
      <c r="CE43" s="2" t="str">
        <f>IF(COUNTIFS(Raw_data_01!A:A,$A43,Raw_data_01!E:E,13)&gt;0,SUMIFS(Raw_data_01!F:F,Raw_data_01!A:A,$A43,Raw_data_01!E:E,13), "")</f>
        <v/>
      </c>
      <c r="CF43" t="str">
        <f>IF(COUNTIFS(Raw_data_01!A:A,$A43,Raw_data_01!E:E,13)&gt;0,SUMIFS(Raw_data_01!G:G,Raw_data_01!A:A,$A43,Raw_data_01!E:E,13), "")</f>
        <v/>
      </c>
      <c r="CG43" s="2" t="str">
        <f>IF(COUNTIFS(Raw_data_01!A:A,$A43,Raw_data_01!E:E,13)&gt;0,AVERAGEIFS(Raw_data_01!I:I,Raw_data_01!A:A,$A43,Raw_data_01!E:E,13), "")</f>
        <v/>
      </c>
      <c r="CH43" s="2" t="str">
        <f>IF(COUNTIFS(Raw_data_01!A:A,$A43,Raw_data_01!E:E,13)&gt;0,SUMIFS(Raw_data_01!J:J,Raw_data_01!A:A,$A43,Raw_data_01!E:E,13), "")</f>
        <v/>
      </c>
      <c r="CJ43">
        <v>3</v>
      </c>
      <c r="CK43">
        <v>11</v>
      </c>
      <c r="CL43" s="2" t="str">
        <f>IF(COUNTIFS(Raw_data_01!A:A,$A43,Raw_data_01!E:E,11)&gt;0,SUMIFS(Raw_data_01!F:F,Raw_data_01!A:A,$A43,Raw_data_01!E:E,11), "")</f>
        <v/>
      </c>
      <c r="CM43" t="str">
        <f>IF(COUNTIFS(Raw_data_01!A:A,$A43,Raw_data_01!E:E,11)&gt;0,SUMIFS(Raw_data_01!G:G,Raw_data_01!A:A,$A43,Raw_data_01!E:E,11), "")</f>
        <v/>
      </c>
      <c r="CN43" s="2" t="str">
        <f>IF(COUNTIFS(Raw_data_01!A:A,$A43,Raw_data_01!E:E,11)&gt;0,AVERAGEIFS(Raw_data_01!I:I,Raw_data_01!A:A,$A43,Raw_data_01!E:E,11), "")</f>
        <v/>
      </c>
      <c r="CO43" s="2" t="str">
        <f>IF(COUNTIFS(Raw_data_01!A:A,$A43,Raw_data_01!E:E,11)&gt;0,SUMIFS(Raw_data_01!J:J,Raw_data_01!A:A,$A43,Raw_data_01!E:E,11), "")</f>
        <v/>
      </c>
      <c r="CQ43">
        <v>3</v>
      </c>
      <c r="CR43">
        <v>15</v>
      </c>
      <c r="CS43" s="2" t="str">
        <f>IF(COUNTIFS(Raw_data_01!A:A,$A43,Raw_data_01!E:E,15)&gt;0,SUMIFS(Raw_data_01!F:F,Raw_data_01!A:A,$A43,Raw_data_01!E:E,15), "")</f>
        <v/>
      </c>
      <c r="CT43" t="str">
        <f>IF(COUNTIFS(Raw_data_01!A:A,$A43,Raw_data_01!E:E,15)&gt;0,SUMIFS(Raw_data_01!G:G,Raw_data_01!A:A,$A43,Raw_data_01!E:E,15), "")</f>
        <v/>
      </c>
      <c r="CU43" s="2" t="str">
        <f>IF(COUNTIFS(Raw_data_01!A:A,$A43,Raw_data_01!E:E,15)&gt;0,AVERAGEIFS(Raw_data_01!I:I,Raw_data_01!A:A,$A43,Raw_data_01!E:E,15), "")</f>
        <v/>
      </c>
      <c r="CV43" s="2" t="str">
        <f>IF(COUNTIFS(Raw_data_01!A:A,$A43,Raw_data_01!E:E,15)&gt;0,SUMIFS(Raw_data_01!J:J,Raw_data_01!A:A,$A43,Raw_data_01!E:E,15), "")</f>
        <v/>
      </c>
      <c r="CX43">
        <v>3</v>
      </c>
      <c r="CY43">
        <v>12</v>
      </c>
      <c r="CZ43" t="str">
        <f>IF(COUNTIFS(Raw_data_01!A:A,$A43,Raw_data_01!E:E,12)&gt;0,SUMIFS(Raw_data_01!G:G,Raw_data_01!A:A,$A43,Raw_data_01!E:E,12),"")</f>
        <v/>
      </c>
      <c r="DA43" s="2" t="str">
        <f>IF(COUNTIFS(Raw_data_01!A:A,$A43,Raw_data_01!E:E,12)&gt;0,AVERAGEIFS(Raw_data_01!I:I,Raw_data_01!A:A,$A43,Raw_data_01!E:E,12),"")</f>
        <v/>
      </c>
      <c r="DB43" t="str">
        <f>IF(COUNTIFS(Raw_data_01!A:A,$A43,Raw_data_01!E:E,12)&gt;0,SUMIFS(Raw_data_01!J:J,Raw_data_01!A:A,$A43,Raw_data_01!E:E,12),"")</f>
        <v/>
      </c>
      <c r="DD43">
        <v>4</v>
      </c>
      <c r="DE43">
        <v>16</v>
      </c>
      <c r="DF43" s="2" t="str">
        <f>IF(COUNTIFS(Raw_data_01!A:A,$A43,Raw_data_01!E:E,16)&gt;0,SUMIFS(Raw_data_01!F:F,Raw_data_01!A:A,$A43,Raw_data_01!E:E,16), "")</f>
        <v/>
      </c>
      <c r="DG43" t="str">
        <f>IF(COUNTIFS(Raw_data_01!A:A,$A43,Raw_data_01!E:E,16)&gt;0,SUMIFS(Raw_data_01!G:G,Raw_data_01!A:A,$A43,Raw_data_01!E:E,16), "")</f>
        <v/>
      </c>
      <c r="DH43" s="2" t="str">
        <f>IF(COUNTIFS(Raw_data_01!A:A,$A43,Raw_data_01!E:E,16)&gt;0,AVERAGEIFS(Raw_data_01!I:I,Raw_data_01!A:A,$A43,Raw_data_01!E:E,16), "")</f>
        <v/>
      </c>
      <c r="DI43" s="2" t="str">
        <f>IF(COUNTIFS(Raw_data_01!A:A,$A43,Raw_data_01!E:E,16)&gt;0,SUMIFS(Raw_data_01!J:J,Raw_data_01!A:A,$A43,Raw_data_01!E:E,16), "")</f>
        <v/>
      </c>
      <c r="DK43">
        <v>4</v>
      </c>
      <c r="DL43">
        <v>17</v>
      </c>
      <c r="DM43" s="2" t="str">
        <f>IF(COUNTIFS(Raw_data_01!A:A,$A43,Raw_data_01!E:E,17)&gt;0,SUMIFS(Raw_data_01!F:F,Raw_data_01!A:A,$A43,Raw_data_01!E:E,17), "")</f>
        <v/>
      </c>
      <c r="DN43" t="str">
        <f>IF(COUNTIFS(Raw_data_01!A:A,$A43,Raw_data_01!E:E,17)&gt;0,SUMIFS(Raw_data_01!G:G,Raw_data_01!A:A,$A43,Raw_data_01!E:E,17), "")</f>
        <v/>
      </c>
      <c r="DO43" s="2" t="str">
        <f>IF(COUNTIFS(Raw_data_01!A:A,$A43,Raw_data_01!E:E,17)&gt;0,AVERAGEIFS(Raw_data_01!I:I,Raw_data_01!A:A,$A43,Raw_data_01!E:E,17), "")</f>
        <v/>
      </c>
      <c r="DP43" s="2" t="str">
        <f>IF(COUNTIFS(Raw_data_01!A:A,$A43,Raw_data_01!E:E,17)&gt;0,SUMIFS(Raw_data_01!J:J,Raw_data_01!A:A,$A43,Raw_data_01!E:E,17), "")</f>
        <v/>
      </c>
      <c r="DR43">
        <v>5</v>
      </c>
      <c r="DS43">
        <v>18</v>
      </c>
      <c r="DT43" s="2" t="str">
        <f>IF(COUNTIFS(Raw_data_01!A:A,$A43,Raw_data_01!E:E,18)&gt;0,SUMIFS(Raw_data_01!F:F,Raw_data_01!A:A,$A43,Raw_data_01!E:E,18), "")</f>
        <v/>
      </c>
      <c r="DU43" t="str">
        <f>IF(COUNTIFS(Raw_data_01!A:A,$A43,Raw_data_01!E:E,18)&gt;0,SUMIFS(Raw_data_01!G:G,Raw_data_01!A:A,$A43,Raw_data_01!E:E,18), "")</f>
        <v/>
      </c>
      <c r="DV43" s="2" t="str">
        <f>IF(COUNTIFS(Raw_data_01!A:A,$A43,Raw_data_01!E:E,18)&gt;0,AVERAGEIFS(Raw_data_01!I:I,Raw_data_01!A:A,$A43,Raw_data_01!E:E,18), "")</f>
        <v/>
      </c>
      <c r="DW43" s="2" t="str">
        <f>IF(COUNTIFS(Raw_data_01!A:A,$A43,Raw_data_01!E:E,18)&gt;0,SUMIFS(Raw_data_01!J:J,Raw_data_01!A:A,$A43,Raw_data_01!E:E,18), "")</f>
        <v/>
      </c>
      <c r="DY43">
        <v>5</v>
      </c>
      <c r="DZ43">
        <v>19</v>
      </c>
      <c r="EA43" t="str">
        <f>IF(COUNTIFS(Raw_data_01!A:A,$A43,Raw_data_01!E:E,19)&gt;0,SUMIFS(Raw_data_01!G:G,Raw_data_01!A:A,$A43,Raw_data_01!E:E,19),"")</f>
        <v/>
      </c>
      <c r="EB43" s="2" t="str">
        <f>IF(COUNTIFS(Raw_data_01!A:A,$A43,Raw_data_01!E:E,19)&gt;0,AVERAGEIFS(Raw_data_01!I:I,Raw_data_01!A:A,$A43,Raw_data_01!E:E,19),"")</f>
        <v/>
      </c>
      <c r="EC43" s="2" t="str">
        <f>IF(COUNTIFS(Raw_data_01!A:A,$A43,Raw_data_01!E:E,19)&gt;0,SUMIFS(Raw_data_01!J:J,Raw_data_01!A:A,$A43,Raw_data_01!E:E,19),"")</f>
        <v/>
      </c>
      <c r="EE43">
        <v>5</v>
      </c>
      <c r="EF43">
        <v>20</v>
      </c>
      <c r="EG43" s="2" t="str">
        <f>IF(COUNTIFS(Raw_data_01!A:A,$A43,Raw_data_01!E:E,20)&gt;0,SUMIFS(Raw_data_01!F:F,Raw_data_01!A:A,$A43,Raw_data_01!E:E,20), "")</f>
        <v/>
      </c>
      <c r="EH43" t="str">
        <f>IF(COUNTIFS(Raw_data_01!A:A,$A43,Raw_data_01!E:E,20)&gt;0,SUMIFS(Raw_data_01!G:G,Raw_data_01!A:A,$A43,Raw_data_01!E:E,20), "")</f>
        <v/>
      </c>
      <c r="EI43" s="2" t="str">
        <f>IF(COUNTIFS(Raw_data_01!A:A,$A43,Raw_data_01!E:E,20)&gt;0,AVERAGEIFS(Raw_data_01!I:I,Raw_data_01!A:A,$A43,Raw_data_01!E:E,20), "")</f>
        <v/>
      </c>
      <c r="EJ43" s="2" t="str">
        <f>IF(COUNTIFS(Raw_data_01!A:A,$A43,Raw_data_01!E:E,20)&gt;0,SUMIFS(Raw_data_01!J:J,Raw_data_01!A:A,$A43,Raw_data_01!E:E,20), "")</f>
        <v/>
      </c>
      <c r="EL43">
        <v>5</v>
      </c>
      <c r="EM43">
        <v>21</v>
      </c>
      <c r="EN43" s="2" t="str">
        <f>IF(COUNTIFS(Raw_data_01!A:A,$A43,Raw_data_01!E:E,21)&gt;0,SUMIFS(Raw_data_01!F:F,Raw_data_01!A:A,$A43,Raw_data_01!E:E,21), "")</f>
        <v/>
      </c>
      <c r="EO43" t="str">
        <f>IF(COUNTIFS(Raw_data_01!A:A,$A43,Raw_data_01!E:E,21)&gt;0,SUMIFS(Raw_data_01!G:G,Raw_data_01!A:A,$A43,Raw_data_01!E:E,21), "")</f>
        <v/>
      </c>
      <c r="EP43" s="2" t="str">
        <f>IF(COUNTIFS(Raw_data_01!A:A,$A43,Raw_data_01!E:E,21)&gt;0,AVERAGEIFS(Raw_data_01!I:I,Raw_data_01!A:A,$A43,Raw_data_01!E:E,21), "")</f>
        <v/>
      </c>
      <c r="EQ43" s="2" t="str">
        <f>IF(COUNTIFS(Raw_data_01!A:A,$A43,Raw_data_01!E:E,21)&gt;0,SUMIFS(Raw_data_01!J:J,Raw_data_01!A:A,$A43,Raw_data_01!E:E,21), "")</f>
        <v/>
      </c>
      <c r="ES43">
        <v>6</v>
      </c>
      <c r="ET43">
        <v>22</v>
      </c>
      <c r="EU43" t="str">
        <f>IF(COUNTIFS(Raw_data_01!A:A,$A43,Raw_data_01!E:E,22)&gt;0,SUMIFS(Raw_data_01!G:G,Raw_data_01!A:A,$A43,Raw_data_01!E:E,22),"")</f>
        <v/>
      </c>
      <c r="EV43" s="2" t="str">
        <f>IF(COUNTIFS(Raw_data_01!A:A,$A43,Raw_data_01!E:E,22)&gt;0,AVERAGEIFS(Raw_data_01!I:I,Raw_data_01!A:A,$A43,Raw_data_01!E:E,22),"")</f>
        <v/>
      </c>
      <c r="EW43" s="2" t="str">
        <f>IF(COUNTIFS(Raw_data_01!A:A,$A43,Raw_data_01!E:E,22)&gt;0,SUMIFS(Raw_data_01!J:J,Raw_data_01!A:A,$A43,Raw_data_01!E:E,22),"")</f>
        <v/>
      </c>
      <c r="EY43">
        <v>6</v>
      </c>
      <c r="EZ43">
        <v>23</v>
      </c>
      <c r="FA43" t="str">
        <f>IF(COUNTIFS(Raw_data_01!A:A,$A43,Raw_data_01!E:E,23)&gt;0,SUMIFS(Raw_data_01!G:G,Raw_data_01!A:A,$A43,Raw_data_01!E:E,23),"")</f>
        <v/>
      </c>
      <c r="FB43" s="2" t="str">
        <f>IF(COUNTIFS(Raw_data_01!A:A,$A43,Raw_data_01!E:E,23)&gt;0,AVERAGEIFS(Raw_data_01!I:I,Raw_data_01!A:A,$A43,Raw_data_01!E:E,23),"")</f>
        <v/>
      </c>
      <c r="FC43" s="2" t="str">
        <f>IF(COUNTIFS(Raw_data_01!A:A,$A43,Raw_data_01!E:E,23)&gt;0,SUMIFS(Raw_data_01!J:J,Raw_data_01!A:A,$A43,Raw_data_01!E:E,23),"")</f>
        <v/>
      </c>
      <c r="FE43">
        <v>6</v>
      </c>
      <c r="FF43">
        <v>24</v>
      </c>
      <c r="FG43" t="str">
        <f>IF(COUNTIFS(Raw_data_01!A:A,$A43,Raw_data_01!E:E,24)&gt;0,SUMIFS(Raw_data_01!G:G,Raw_data_01!A:A,$A43,Raw_data_01!E:E,24),"")</f>
        <v/>
      </c>
      <c r="FH43" s="2" t="str">
        <f>IF(COUNTIFS(Raw_data_01!A:A,$A43,Raw_data_01!E:E,24)&gt;0,AVERAGEIFS(Raw_data_01!I:I,Raw_data_01!A:A,$A43,Raw_data_01!E:E,24),"")</f>
        <v/>
      </c>
      <c r="FI43" s="2" t="str">
        <f>IF(COUNTIFS(Raw_data_01!A:A,$A43,Raw_data_01!E:E,24)&gt;0,SUMIFS(Raw_data_01!J:J,Raw_data_01!A:A,$A43,Raw_data_01!E:E,24),"")</f>
        <v/>
      </c>
      <c r="FK43">
        <v>7</v>
      </c>
      <c r="FL43">
        <v>25</v>
      </c>
      <c r="FM43" t="str">
        <f>IF(COUNTIFS(Raw_data_01!A:A,$A43,Raw_data_01!E:E,25)&gt;0,SUMIFS(Raw_data_01!G:G,Raw_data_01!A:A,$A43,Raw_data_01!E:E,25),"")</f>
        <v/>
      </c>
      <c r="FN43" s="2" t="str">
        <f>IF(COUNTIFS(Raw_data_01!A:A,$A43,Raw_data_01!E:E,25)&gt;0,AVERAGEIFS(Raw_data_01!I:I,Raw_data_01!A:A,$A43,Raw_data_01!E:E,25),"")</f>
        <v/>
      </c>
      <c r="FO43" s="2" t="str">
        <f>IF(COUNTIFS(Raw_data_01!A:A,$A43,Raw_data_01!E:E,25)&gt;0,SUMIFS(Raw_data_01!J:J,Raw_data_01!A:A,$A43,Raw_data_01!E:E,25),"")</f>
        <v/>
      </c>
      <c r="FQ43">
        <v>7</v>
      </c>
      <c r="FR43">
        <v>26</v>
      </c>
      <c r="FS43" t="str">
        <f>IF(COUNTIFS(Raw_data_01!A:A,$A43,Raw_data_01!E:E,26)&gt;0,SUMIFS(Raw_data_01!G:G,Raw_data_01!A:A,$A43,Raw_data_01!E:E,26),"")</f>
        <v/>
      </c>
      <c r="FT43" s="2" t="str">
        <f>IF(COUNTIFS(Raw_data_01!A:A,$A43,Raw_data_01!E:E,26)&gt;0,AVERAGEIFS(Raw_data_01!I:I,Raw_data_01!A:A,$A43,Raw_data_01!E:E,26),"")</f>
        <v/>
      </c>
      <c r="FU43" s="2" t="str">
        <f>IF(COUNTIFS(Raw_data_01!A:A,$A43,Raw_data_01!E:E,26)&gt;0,SUMIFS(Raw_data_01!J:J,Raw_data_01!A:A,$A43,Raw_data_01!E:E,26),"")</f>
        <v/>
      </c>
      <c r="FW43">
        <v>7</v>
      </c>
      <c r="FX43">
        <v>27</v>
      </c>
      <c r="FY43" t="str">
        <f>IF(COUNTIFS(Raw_data_01!A:A,$A43,Raw_data_01!E:E,27)&gt;0,SUMIFS(Raw_data_01!G:G,Raw_data_01!A:A,$A43,Raw_data_01!E:E,27),"")</f>
        <v/>
      </c>
      <c r="FZ43" s="2" t="str">
        <f>IF(COUNTIFS(Raw_data_01!A:A,$A43,Raw_data_01!E:E,27)&gt;0,AVERAGEIFS(Raw_data_01!I:I,Raw_data_01!A:A,$A43,Raw_data_01!E:E,27),"")</f>
        <v/>
      </c>
      <c r="GA43" s="2" t="str">
        <f>IF(COUNTIFS(Raw_data_01!A:A,$A43,Raw_data_01!E:E,27)&gt;0,SUMIFS(Raw_data_01!J:J,Raw_data_01!A:A,$A43,Raw_data_01!E:E,27),"")</f>
        <v/>
      </c>
      <c r="GC43">
        <v>7</v>
      </c>
      <c r="GD43">
        <v>28</v>
      </c>
      <c r="GE43" t="str">
        <f>IF(COUNTIFS(Raw_data_01!A:A,$A43,Raw_data_01!E:E,28)&gt;0,SUMIFS(Raw_data_01!G:G,Raw_data_01!A:A,$A43,Raw_data_01!E:E,28),"")</f>
        <v/>
      </c>
      <c r="GF43" s="2" t="str">
        <f>IF(COUNTIFS(Raw_data_01!A:A,$A43,Raw_data_01!E:E,28)&gt;0,AVERAGEIFS(Raw_data_01!I:I,Raw_data_01!A:A,$A43,Raw_data_01!E:E,28),"")</f>
        <v/>
      </c>
      <c r="GG43" s="2" t="str">
        <f>IF(COUNTIFS(Raw_data_01!A:A,$A43,Raw_data_01!E:E,28)&gt;0,SUMIFS(Raw_data_01!J:J,Raw_data_01!A:A,$A43,Raw_data_01!E:E,28),"")</f>
        <v/>
      </c>
    </row>
    <row r="44" spans="1:189" x14ac:dyDescent="0.25">
      <c r="A44" t="s">
        <v>86</v>
      </c>
      <c r="B44" s="2">
        <f>IF(D43&lt;&gt;0, D43, IFERROR(INDEX(D3:D$43, MATCH(1, D3:D$43&lt;&gt;0, 0)), LOOKUP(2, 1/(D3:D$43&lt;&gt;0), D3:D$43)))</f>
        <v>540</v>
      </c>
      <c r="C44" s="2"/>
      <c r="D44" s="2">
        <f t="shared" si="0"/>
        <v>540</v>
      </c>
      <c r="F44">
        <v>1</v>
      </c>
      <c r="G44">
        <v>1</v>
      </c>
      <c r="H44" s="2" t="str">
        <f>IF(COUNTIFS(Raw_data_01!A:A,$A44,Raw_data_01!E:E,1)&gt;0,SUMIFS(Raw_data_01!F:F,Raw_data_01!A:A,$A44,Raw_data_01!E:E,1), "")</f>
        <v/>
      </c>
      <c r="I44" t="str">
        <f>IF(COUNTIFS(Raw_data_01!A:A,$A44,Raw_data_01!E:E,1)&gt;0,SUMIFS(Raw_data_01!G:G,Raw_data_01!A:A,$A44,Raw_data_01!E:E,1), "")</f>
        <v/>
      </c>
      <c r="J44" s="2" t="str">
        <f>IF(COUNTIFS(Raw_data_01!A:A,$A44,Raw_data_01!E:E,1)&gt;0,AVERAGEIFS(Raw_data_01!I:I,Raw_data_01!A:A,$A44,Raw_data_01!E:E,1), "")</f>
        <v/>
      </c>
      <c r="K44" s="2" t="str">
        <f>IF(COUNTIFS(Raw_data_01!A:A,$A44,Raw_data_01!E:E,1)&gt;0,SUMIFS(Raw_data_01!J:J,Raw_data_01!A:A,$A44,Raw_data_01!E:E,1), "")</f>
        <v/>
      </c>
      <c r="M44">
        <v>1</v>
      </c>
      <c r="N44">
        <v>2</v>
      </c>
      <c r="O44" s="2" t="str">
        <f>IF(COUNTIFS(Raw_data_01!A:A,$A44,Raw_data_01!E:E,2)&gt;0,SUMIFS(Raw_data_01!F:F,Raw_data_01!A:A,$A44,Raw_data_01!E:E,2), "")</f>
        <v/>
      </c>
      <c r="P44" t="str">
        <f>IF(COUNTIFS(Raw_data_01!A:A,$A44,Raw_data_01!E:E,2)&gt;0,SUMIFS(Raw_data_01!G:G,Raw_data_01!A:A,$A44,Raw_data_01!E:E,2), "")</f>
        <v/>
      </c>
      <c r="Q44" s="2" t="str">
        <f>IF(COUNTIFS(Raw_data_01!A:A,$A44,Raw_data_01!E:E,2)&gt;0,AVERAGEIFS(Raw_data_01!I:I,Raw_data_01!A:A,$A44,Raw_data_01!E:E,2), "")</f>
        <v/>
      </c>
      <c r="R44" s="2" t="str">
        <f>IF(COUNTIFS(Raw_data_01!A:A,$A44,Raw_data_01!E:E,2)&gt;0,SUMIFS(Raw_data_01!J:J,Raw_data_01!A:A,$A44,Raw_data_01!E:E,2), "")</f>
        <v/>
      </c>
      <c r="T44">
        <v>1</v>
      </c>
      <c r="U44">
        <v>3</v>
      </c>
      <c r="V44" s="2" t="str">
        <f>IF(COUNTIFS(Raw_data_01!A:A,$A44,Raw_data_01!E:E,3)&gt;0,SUMIFS(Raw_data_01!F:F,Raw_data_01!A:A,$A44,Raw_data_01!E:E,3), "")</f>
        <v/>
      </c>
      <c r="W44" t="str">
        <f>IF(COUNTIFS(Raw_data_01!A:A,$A44,Raw_data_01!E:E,3)&gt;0,SUMIFS(Raw_data_01!G:G,Raw_data_01!A:A,$A44,Raw_data_01!E:E,3), "")</f>
        <v/>
      </c>
      <c r="X44" s="2" t="str">
        <f>IF(COUNTIFS(Raw_data_01!A:A,$A44,Raw_data_01!E:E,3)&gt;0,AVERAGEIFS(Raw_data_01!I:I,Raw_data_01!A:A,$A44,Raw_data_01!E:E,3), "")</f>
        <v/>
      </c>
      <c r="Y44" s="2" t="str">
        <f>IF(COUNTIFS(Raw_data_01!A:A,$A44,Raw_data_01!E:E,3)&gt;0,SUMIFS(Raw_data_01!J:J,Raw_data_01!A:A,$A44,Raw_data_01!E:E,3), "")</f>
        <v/>
      </c>
      <c r="AA44">
        <v>1</v>
      </c>
      <c r="AB44">
        <v>8</v>
      </c>
      <c r="AC44" s="2" t="str">
        <f>IF(COUNTIFS(Raw_data_01!A:A,$A44,Raw_data_01!E:E,8)&gt;0,SUMIFS(Raw_data_01!F:F,Raw_data_01!A:A,$A44,Raw_data_01!E:E,8), "")</f>
        <v/>
      </c>
      <c r="AD44" t="str">
        <f>IF(COUNTIFS(Raw_data_01!A:A,$A44,Raw_data_01!E:E,8)&gt;0,SUMIFS(Raw_data_01!G:G,Raw_data_01!A:A,$A44,Raw_data_01!E:E,8), "")</f>
        <v/>
      </c>
      <c r="AE44" s="2" t="str">
        <f>IF(COUNTIFS(Raw_data_01!A:A,$A44,Raw_data_01!E:E,8)&gt;0,AVERAGEIFS(Raw_data_01!I:I,Raw_data_01!A:A,$A44,Raw_data_01!E:E,8), "")</f>
        <v/>
      </c>
      <c r="AF44" s="2" t="str">
        <f>IF(COUNTIFS(Raw_data_01!A:A,$A44,Raw_data_01!E:E,8)&gt;0,SUMIFS(Raw_data_01!J:J,Raw_data_01!A:A,$A44,Raw_data_01!E:E,8), "")</f>
        <v/>
      </c>
      <c r="AH44">
        <v>1</v>
      </c>
      <c r="AI44">
        <v>6</v>
      </c>
      <c r="AJ44" s="2" t="str">
        <f>IF(COUNTIFS(Raw_data_01!A:A,$A44,Raw_data_01!E:E,6)&gt;0,SUMIFS(Raw_data_01!F:F,Raw_data_01!A:A,$A44,Raw_data_01!E:E,6), "")</f>
        <v/>
      </c>
      <c r="AK44" t="str">
        <f>IF(COUNTIFS(Raw_data_01!A:A,$A44,Raw_data_01!E:E,6)&gt;0,SUMIFS(Raw_data_01!G:G,Raw_data_01!A:A,$A44,Raw_data_01!E:E,6), "")</f>
        <v/>
      </c>
      <c r="AL44" s="2" t="str">
        <f>IF(COUNTIFS(Raw_data_01!A:A,$A44,Raw_data_01!E:E,6)&gt;0,AVERAGEIFS(Raw_data_01!I:I,Raw_data_01!A:A,$A44,Raw_data_01!E:E,6), "")</f>
        <v/>
      </c>
      <c r="AM44" s="2" t="str">
        <f>IF(COUNTIFS(Raw_data_01!A:A,$A44,Raw_data_01!E:E,6)&gt;0,SUMIFS(Raw_data_01!J:J,Raw_data_01!A:A,$A44,Raw_data_01!E:E,6), "")</f>
        <v/>
      </c>
      <c r="AO44">
        <v>1</v>
      </c>
      <c r="AP44">
        <v>7</v>
      </c>
      <c r="AQ44" s="2" t="str">
        <f>IF(COUNTIFS(Raw_data_01!A:A,$A44,Raw_data_01!E:E,7)&gt;0,SUMIFS(Raw_data_01!F:F,Raw_data_01!A:A,$A44,Raw_data_01!E:E,7), "")</f>
        <v/>
      </c>
      <c r="AR44" t="str">
        <f>IF(COUNTIFS(Raw_data_01!A:A,$A44,Raw_data_01!E:E,7)&gt;0,SUMIFS(Raw_data_01!G:G,Raw_data_01!A:A,$A44,Raw_data_01!E:E,7), "")</f>
        <v/>
      </c>
      <c r="AS44" s="2" t="str">
        <f>IF(COUNTIFS(Raw_data_01!A:A,$A44,Raw_data_01!E:E,7)&gt;0,AVERAGEIFS(Raw_data_01!I:I,Raw_data_01!A:A,$A44,Raw_data_01!E:E,7), "")</f>
        <v/>
      </c>
      <c r="AT44" s="2" t="str">
        <f>IF(COUNTIFS(Raw_data_01!A:A,$A44,Raw_data_01!E:E,7)&gt;0,SUMIFS(Raw_data_01!J:J,Raw_data_01!A:A,$A44,Raw_data_01!E:E,7), "")</f>
        <v/>
      </c>
      <c r="AV44">
        <v>2</v>
      </c>
      <c r="AW44">
        <v>4</v>
      </c>
      <c r="AX44" t="str">
        <f>IF(COUNTIFS(Raw_data_01!A:A,$A44,Raw_data_01!E:E,4)&gt;0,SUMIFS(Raw_data_01!G:G,Raw_data_01!A:A,$A44,Raw_data_01!E:E,4),"")</f>
        <v/>
      </c>
      <c r="AY44" s="2" t="str">
        <f>IF(COUNTIFS(Raw_data_01!A:A,$A44,Raw_data_01!E:E,4)&gt;0,AVERAGEIFS(Raw_data_01!I:I,Raw_data_01!A:A,$A44,Raw_data_01!E:E,4),"")</f>
        <v/>
      </c>
      <c r="AZ44" s="2" t="str">
        <f>IF(COUNTIFS(Raw_data_01!A:A,$A44,Raw_data_01!E:E,4)&gt;0,SUMIFS(Raw_data_01!J:J,Raw_data_01!A:A,$A44,Raw_data_01!E:E,4),"")</f>
        <v/>
      </c>
      <c r="BB44">
        <v>2</v>
      </c>
      <c r="BC44">
        <v>5</v>
      </c>
      <c r="BD44" t="str">
        <f>IF(COUNTIFS(Raw_data_01!A:A,$A44,Raw_data_01!E:E,5)&gt;0,SUMIFS(Raw_data_01!G:G,Raw_data_01!A:A,$A44,Raw_data_01!E:E,5),"")</f>
        <v/>
      </c>
      <c r="BE44" s="2" t="str">
        <f>IF(COUNTIFS(Raw_data_01!A:A,$A44,Raw_data_01!E:E,5)&gt;0,AVERAGEIFS(Raw_data_01!I:I,Raw_data_01!A:A,$A44,Raw_data_01!E:E,5),"")</f>
        <v/>
      </c>
      <c r="BF44" s="2" t="str">
        <f>IF(COUNTIFS(Raw_data_01!A:A,$A44,Raw_data_01!E:E,5)&gt;0,SUMIFS(Raw_data_01!J:J,Raw_data_01!A:A,$A44,Raw_data_01!E:E,5),"")</f>
        <v/>
      </c>
      <c r="BH44">
        <v>3</v>
      </c>
      <c r="BI44">
        <v>9</v>
      </c>
      <c r="BJ44" s="2" t="str">
        <f>IF(COUNTIFS(Raw_data_01!A:A,$A44,Raw_data_01!E:E,9)&gt;0,SUMIFS(Raw_data_01!F:F,Raw_data_01!A:A,$A44,Raw_data_01!E:E,9), "")</f>
        <v/>
      </c>
      <c r="BK44" t="str">
        <f>IF(COUNTIFS(Raw_data_01!A:A,$A44,Raw_data_01!E:E,9)&gt;0,SUMIFS(Raw_data_01!G:G,Raw_data_01!A:A,$A44,Raw_data_01!E:E,9), "")</f>
        <v/>
      </c>
      <c r="BL44" s="2" t="str">
        <f>IF(COUNTIFS(Raw_data_01!A:A,$A44,Raw_data_01!E:E,9)&gt;0,AVERAGEIFS(Raw_data_01!I:I,Raw_data_01!A:A,$A44,Raw_data_01!E:E,9), "")</f>
        <v/>
      </c>
      <c r="BM44" s="2" t="str">
        <f>IF(COUNTIFS(Raw_data_01!A:A,$A44,Raw_data_01!E:E,9)&gt;0,SUMIFS(Raw_data_01!J:J,Raw_data_01!A:A,$A44,Raw_data_01!E:E,9), "")</f>
        <v/>
      </c>
      <c r="BO44">
        <v>3</v>
      </c>
      <c r="BP44">
        <v>10</v>
      </c>
      <c r="BQ44" s="2" t="str">
        <f>IF(COUNTIFS(Raw_data_01!A:A,$A44,Raw_data_01!E:E,10)&gt;0,SUMIFS(Raw_data_01!F:F,Raw_data_01!A:A,$A44,Raw_data_01!E:E,10), "")</f>
        <v/>
      </c>
      <c r="BR44" t="str">
        <f>IF(COUNTIFS(Raw_data_01!A:A,$A44,Raw_data_01!E:E,10)&gt;0,SUMIFS(Raw_data_01!G:G,Raw_data_01!A:A,$A44,Raw_data_01!E:E,10), "")</f>
        <v/>
      </c>
      <c r="BS44" s="2" t="str">
        <f>IF(COUNTIFS(Raw_data_01!A:A,$A44,Raw_data_01!E:E,10)&gt;0,AVERAGEIFS(Raw_data_01!I:I,Raw_data_01!A:A,$A44,Raw_data_01!E:E,10), "")</f>
        <v/>
      </c>
      <c r="BT44" s="2" t="str">
        <f>IF(COUNTIFS(Raw_data_01!A:A,$A44,Raw_data_01!E:E,10)&gt;0,SUMIFS(Raw_data_01!J:J,Raw_data_01!A:A,$A44,Raw_data_01!E:E,10), "")</f>
        <v/>
      </c>
      <c r="BV44">
        <v>3</v>
      </c>
      <c r="BW44">
        <v>14</v>
      </c>
      <c r="BX44" s="2" t="str">
        <f>IF(COUNTIFS(Raw_data_01!A:A,$A44,Raw_data_01!E:E,14)&gt;0,SUMIFS(Raw_data_01!F:F,Raw_data_01!A:A,$A44,Raw_data_01!E:E,14), "")</f>
        <v/>
      </c>
      <c r="BY44" t="str">
        <f>IF(COUNTIFS(Raw_data_01!A:A,$A44,Raw_data_01!E:E,14)&gt;0,SUMIFS(Raw_data_01!G:G,Raw_data_01!A:A,$A44,Raw_data_01!E:E,14), "")</f>
        <v/>
      </c>
      <c r="BZ44" s="2" t="str">
        <f>IF(COUNTIFS(Raw_data_01!A:A,$A44,Raw_data_01!E:E,14)&gt;0,AVERAGEIFS(Raw_data_01!I:I,Raw_data_01!A:A,$A44,Raw_data_01!E:E,14), "")</f>
        <v/>
      </c>
      <c r="CA44" s="2" t="str">
        <f>IF(COUNTIFS(Raw_data_01!A:A,$A44,Raw_data_01!E:E,14)&gt;0,SUMIFS(Raw_data_01!J:J,Raw_data_01!A:A,$A44,Raw_data_01!E:E,14), "")</f>
        <v/>
      </c>
      <c r="CC44">
        <v>3</v>
      </c>
      <c r="CD44">
        <v>13</v>
      </c>
      <c r="CE44" s="2" t="str">
        <f>IF(COUNTIFS(Raw_data_01!A:A,$A44,Raw_data_01!E:E,13)&gt;0,SUMIFS(Raw_data_01!F:F,Raw_data_01!A:A,$A44,Raw_data_01!E:E,13), "")</f>
        <v/>
      </c>
      <c r="CF44" t="str">
        <f>IF(COUNTIFS(Raw_data_01!A:A,$A44,Raw_data_01!E:E,13)&gt;0,SUMIFS(Raw_data_01!G:G,Raw_data_01!A:A,$A44,Raw_data_01!E:E,13), "")</f>
        <v/>
      </c>
      <c r="CG44" s="2" t="str">
        <f>IF(COUNTIFS(Raw_data_01!A:A,$A44,Raw_data_01!E:E,13)&gt;0,AVERAGEIFS(Raw_data_01!I:I,Raw_data_01!A:A,$A44,Raw_data_01!E:E,13), "")</f>
        <v/>
      </c>
      <c r="CH44" s="2" t="str">
        <f>IF(COUNTIFS(Raw_data_01!A:A,$A44,Raw_data_01!E:E,13)&gt;0,SUMIFS(Raw_data_01!J:J,Raw_data_01!A:A,$A44,Raw_data_01!E:E,13), "")</f>
        <v/>
      </c>
      <c r="CJ44">
        <v>3</v>
      </c>
      <c r="CK44">
        <v>11</v>
      </c>
      <c r="CL44" s="2" t="str">
        <f>IF(COUNTIFS(Raw_data_01!A:A,$A44,Raw_data_01!E:E,11)&gt;0,SUMIFS(Raw_data_01!F:F,Raw_data_01!A:A,$A44,Raw_data_01!E:E,11), "")</f>
        <v/>
      </c>
      <c r="CM44" t="str">
        <f>IF(COUNTIFS(Raw_data_01!A:A,$A44,Raw_data_01!E:E,11)&gt;0,SUMIFS(Raw_data_01!G:G,Raw_data_01!A:A,$A44,Raw_data_01!E:E,11), "")</f>
        <v/>
      </c>
      <c r="CN44" s="2" t="str">
        <f>IF(COUNTIFS(Raw_data_01!A:A,$A44,Raw_data_01!E:E,11)&gt;0,AVERAGEIFS(Raw_data_01!I:I,Raw_data_01!A:A,$A44,Raw_data_01!E:E,11), "")</f>
        <v/>
      </c>
      <c r="CO44" s="2" t="str">
        <f>IF(COUNTIFS(Raw_data_01!A:A,$A44,Raw_data_01!E:E,11)&gt;0,SUMIFS(Raw_data_01!J:J,Raw_data_01!A:A,$A44,Raw_data_01!E:E,11), "")</f>
        <v/>
      </c>
      <c r="CQ44">
        <v>3</v>
      </c>
      <c r="CR44">
        <v>15</v>
      </c>
      <c r="CS44" s="2" t="str">
        <f>IF(COUNTIFS(Raw_data_01!A:A,$A44,Raw_data_01!E:E,15)&gt;0,SUMIFS(Raw_data_01!F:F,Raw_data_01!A:A,$A44,Raw_data_01!E:E,15), "")</f>
        <v/>
      </c>
      <c r="CT44" t="str">
        <f>IF(COUNTIFS(Raw_data_01!A:A,$A44,Raw_data_01!E:E,15)&gt;0,SUMIFS(Raw_data_01!G:G,Raw_data_01!A:A,$A44,Raw_data_01!E:E,15), "")</f>
        <v/>
      </c>
      <c r="CU44" s="2" t="str">
        <f>IF(COUNTIFS(Raw_data_01!A:A,$A44,Raw_data_01!E:E,15)&gt;0,AVERAGEIFS(Raw_data_01!I:I,Raw_data_01!A:A,$A44,Raw_data_01!E:E,15), "")</f>
        <v/>
      </c>
      <c r="CV44" s="2" t="str">
        <f>IF(COUNTIFS(Raw_data_01!A:A,$A44,Raw_data_01!E:E,15)&gt;0,SUMIFS(Raw_data_01!J:J,Raw_data_01!A:A,$A44,Raw_data_01!E:E,15), "")</f>
        <v/>
      </c>
      <c r="CX44">
        <v>3</v>
      </c>
      <c r="CY44">
        <v>12</v>
      </c>
      <c r="CZ44" t="str">
        <f>IF(COUNTIFS(Raw_data_01!A:A,$A44,Raw_data_01!E:E,12)&gt;0,SUMIFS(Raw_data_01!G:G,Raw_data_01!A:A,$A44,Raw_data_01!E:E,12),"")</f>
        <v/>
      </c>
      <c r="DA44" s="2" t="str">
        <f>IF(COUNTIFS(Raw_data_01!A:A,$A44,Raw_data_01!E:E,12)&gt;0,AVERAGEIFS(Raw_data_01!I:I,Raw_data_01!A:A,$A44,Raw_data_01!E:E,12),"")</f>
        <v/>
      </c>
      <c r="DB44" t="str">
        <f>IF(COUNTIFS(Raw_data_01!A:A,$A44,Raw_data_01!E:E,12)&gt;0,SUMIFS(Raw_data_01!J:J,Raw_data_01!A:A,$A44,Raw_data_01!E:E,12),"")</f>
        <v/>
      </c>
      <c r="DD44">
        <v>4</v>
      </c>
      <c r="DE44">
        <v>16</v>
      </c>
      <c r="DF44" s="2" t="str">
        <f>IF(COUNTIFS(Raw_data_01!A:A,$A44,Raw_data_01!E:E,16)&gt;0,SUMIFS(Raw_data_01!F:F,Raw_data_01!A:A,$A44,Raw_data_01!E:E,16), "")</f>
        <v/>
      </c>
      <c r="DG44" t="str">
        <f>IF(COUNTIFS(Raw_data_01!A:A,$A44,Raw_data_01!E:E,16)&gt;0,SUMIFS(Raw_data_01!G:G,Raw_data_01!A:A,$A44,Raw_data_01!E:E,16), "")</f>
        <v/>
      </c>
      <c r="DH44" s="2" t="str">
        <f>IF(COUNTIFS(Raw_data_01!A:A,$A44,Raw_data_01!E:E,16)&gt;0,AVERAGEIFS(Raw_data_01!I:I,Raw_data_01!A:A,$A44,Raw_data_01!E:E,16), "")</f>
        <v/>
      </c>
      <c r="DI44" s="2" t="str">
        <f>IF(COUNTIFS(Raw_data_01!A:A,$A44,Raw_data_01!E:E,16)&gt;0,SUMIFS(Raw_data_01!J:J,Raw_data_01!A:A,$A44,Raw_data_01!E:E,16), "")</f>
        <v/>
      </c>
      <c r="DK44">
        <v>4</v>
      </c>
      <c r="DL44">
        <v>17</v>
      </c>
      <c r="DM44" s="2" t="str">
        <f>IF(COUNTIFS(Raw_data_01!A:A,$A44,Raw_data_01!E:E,17)&gt;0,SUMIFS(Raw_data_01!F:F,Raw_data_01!A:A,$A44,Raw_data_01!E:E,17), "")</f>
        <v/>
      </c>
      <c r="DN44" t="str">
        <f>IF(COUNTIFS(Raw_data_01!A:A,$A44,Raw_data_01!E:E,17)&gt;0,SUMIFS(Raw_data_01!G:G,Raw_data_01!A:A,$A44,Raw_data_01!E:E,17), "")</f>
        <v/>
      </c>
      <c r="DO44" s="2" t="str">
        <f>IF(COUNTIFS(Raw_data_01!A:A,$A44,Raw_data_01!E:E,17)&gt;0,AVERAGEIFS(Raw_data_01!I:I,Raw_data_01!A:A,$A44,Raw_data_01!E:E,17), "")</f>
        <v/>
      </c>
      <c r="DP44" s="2" t="str">
        <f>IF(COUNTIFS(Raw_data_01!A:A,$A44,Raw_data_01!E:E,17)&gt;0,SUMIFS(Raw_data_01!J:J,Raw_data_01!A:A,$A44,Raw_data_01!E:E,17), "")</f>
        <v/>
      </c>
      <c r="DR44">
        <v>5</v>
      </c>
      <c r="DS44">
        <v>18</v>
      </c>
      <c r="DT44" s="2" t="str">
        <f>IF(COUNTIFS(Raw_data_01!A:A,$A44,Raw_data_01!E:E,18)&gt;0,SUMIFS(Raw_data_01!F:F,Raw_data_01!A:A,$A44,Raw_data_01!E:E,18), "")</f>
        <v/>
      </c>
      <c r="DU44" t="str">
        <f>IF(COUNTIFS(Raw_data_01!A:A,$A44,Raw_data_01!E:E,18)&gt;0,SUMIFS(Raw_data_01!G:G,Raw_data_01!A:A,$A44,Raw_data_01!E:E,18), "")</f>
        <v/>
      </c>
      <c r="DV44" s="2" t="str">
        <f>IF(COUNTIFS(Raw_data_01!A:A,$A44,Raw_data_01!E:E,18)&gt;0,AVERAGEIFS(Raw_data_01!I:I,Raw_data_01!A:A,$A44,Raw_data_01!E:E,18), "")</f>
        <v/>
      </c>
      <c r="DW44" s="2" t="str">
        <f>IF(COUNTIFS(Raw_data_01!A:A,$A44,Raw_data_01!E:E,18)&gt;0,SUMIFS(Raw_data_01!J:J,Raw_data_01!A:A,$A44,Raw_data_01!E:E,18), "")</f>
        <v/>
      </c>
      <c r="DY44">
        <v>5</v>
      </c>
      <c r="DZ44">
        <v>19</v>
      </c>
      <c r="EA44" t="str">
        <f>IF(COUNTIFS(Raw_data_01!A:A,$A44,Raw_data_01!E:E,19)&gt;0,SUMIFS(Raw_data_01!G:G,Raw_data_01!A:A,$A44,Raw_data_01!E:E,19),"")</f>
        <v/>
      </c>
      <c r="EB44" s="2" t="str">
        <f>IF(COUNTIFS(Raw_data_01!A:A,$A44,Raw_data_01!E:E,19)&gt;0,AVERAGEIFS(Raw_data_01!I:I,Raw_data_01!A:A,$A44,Raw_data_01!E:E,19),"")</f>
        <v/>
      </c>
      <c r="EC44" s="2" t="str">
        <f>IF(COUNTIFS(Raw_data_01!A:A,$A44,Raw_data_01!E:E,19)&gt;0,SUMIFS(Raw_data_01!J:J,Raw_data_01!A:A,$A44,Raw_data_01!E:E,19),"")</f>
        <v/>
      </c>
      <c r="EE44">
        <v>5</v>
      </c>
      <c r="EF44">
        <v>20</v>
      </c>
      <c r="EG44" s="2" t="str">
        <f>IF(COUNTIFS(Raw_data_01!A:A,$A44,Raw_data_01!E:E,20)&gt;0,SUMIFS(Raw_data_01!F:F,Raw_data_01!A:A,$A44,Raw_data_01!E:E,20), "")</f>
        <v/>
      </c>
      <c r="EH44" t="str">
        <f>IF(COUNTIFS(Raw_data_01!A:A,$A44,Raw_data_01!E:E,20)&gt;0,SUMIFS(Raw_data_01!G:G,Raw_data_01!A:A,$A44,Raw_data_01!E:E,20), "")</f>
        <v/>
      </c>
      <c r="EI44" s="2" t="str">
        <f>IF(COUNTIFS(Raw_data_01!A:A,$A44,Raw_data_01!E:E,20)&gt;0,AVERAGEIFS(Raw_data_01!I:I,Raw_data_01!A:A,$A44,Raw_data_01!E:E,20), "")</f>
        <v/>
      </c>
      <c r="EJ44" s="2" t="str">
        <f>IF(COUNTIFS(Raw_data_01!A:A,$A44,Raw_data_01!E:E,20)&gt;0,SUMIFS(Raw_data_01!J:J,Raw_data_01!A:A,$A44,Raw_data_01!E:E,20), "")</f>
        <v/>
      </c>
      <c r="EL44">
        <v>5</v>
      </c>
      <c r="EM44">
        <v>21</v>
      </c>
      <c r="EN44" s="2" t="str">
        <f>IF(COUNTIFS(Raw_data_01!A:A,$A44,Raw_data_01!E:E,21)&gt;0,SUMIFS(Raw_data_01!F:F,Raw_data_01!A:A,$A44,Raw_data_01!E:E,21), "")</f>
        <v/>
      </c>
      <c r="EO44" t="str">
        <f>IF(COUNTIFS(Raw_data_01!A:A,$A44,Raw_data_01!E:E,21)&gt;0,SUMIFS(Raw_data_01!G:G,Raw_data_01!A:A,$A44,Raw_data_01!E:E,21), "")</f>
        <v/>
      </c>
      <c r="EP44" s="2" t="str">
        <f>IF(COUNTIFS(Raw_data_01!A:A,$A44,Raw_data_01!E:E,21)&gt;0,AVERAGEIFS(Raw_data_01!I:I,Raw_data_01!A:A,$A44,Raw_data_01!E:E,21), "")</f>
        <v/>
      </c>
      <c r="EQ44" s="2" t="str">
        <f>IF(COUNTIFS(Raw_data_01!A:A,$A44,Raw_data_01!E:E,21)&gt;0,SUMIFS(Raw_data_01!J:J,Raw_data_01!A:A,$A44,Raw_data_01!E:E,21), "")</f>
        <v/>
      </c>
      <c r="ES44">
        <v>6</v>
      </c>
      <c r="ET44">
        <v>22</v>
      </c>
      <c r="EU44" t="str">
        <f>IF(COUNTIFS(Raw_data_01!A:A,$A44,Raw_data_01!E:E,22)&gt;0,SUMIFS(Raw_data_01!G:G,Raw_data_01!A:A,$A44,Raw_data_01!E:E,22),"")</f>
        <v/>
      </c>
      <c r="EV44" s="2" t="str">
        <f>IF(COUNTIFS(Raw_data_01!A:A,$A44,Raw_data_01!E:E,22)&gt;0,AVERAGEIFS(Raw_data_01!I:I,Raw_data_01!A:A,$A44,Raw_data_01!E:E,22),"")</f>
        <v/>
      </c>
      <c r="EW44" s="2" t="str">
        <f>IF(COUNTIFS(Raw_data_01!A:A,$A44,Raw_data_01!E:E,22)&gt;0,SUMIFS(Raw_data_01!J:J,Raw_data_01!A:A,$A44,Raw_data_01!E:E,22),"")</f>
        <v/>
      </c>
      <c r="EY44">
        <v>6</v>
      </c>
      <c r="EZ44">
        <v>23</v>
      </c>
      <c r="FA44" t="str">
        <f>IF(COUNTIFS(Raw_data_01!A:A,$A44,Raw_data_01!E:E,23)&gt;0,SUMIFS(Raw_data_01!G:G,Raw_data_01!A:A,$A44,Raw_data_01!E:E,23),"")</f>
        <v/>
      </c>
      <c r="FB44" s="2" t="str">
        <f>IF(COUNTIFS(Raw_data_01!A:A,$A44,Raw_data_01!E:E,23)&gt;0,AVERAGEIFS(Raw_data_01!I:I,Raw_data_01!A:A,$A44,Raw_data_01!E:E,23),"")</f>
        <v/>
      </c>
      <c r="FC44" s="2" t="str">
        <f>IF(COUNTIFS(Raw_data_01!A:A,$A44,Raw_data_01!E:E,23)&gt;0,SUMIFS(Raw_data_01!J:J,Raw_data_01!A:A,$A44,Raw_data_01!E:E,23),"")</f>
        <v/>
      </c>
      <c r="FE44">
        <v>6</v>
      </c>
      <c r="FF44">
        <v>24</v>
      </c>
      <c r="FG44" t="str">
        <f>IF(COUNTIFS(Raw_data_01!A:A,$A44,Raw_data_01!E:E,24)&gt;0,SUMIFS(Raw_data_01!G:G,Raw_data_01!A:A,$A44,Raw_data_01!E:E,24),"")</f>
        <v/>
      </c>
      <c r="FH44" s="2" t="str">
        <f>IF(COUNTIFS(Raw_data_01!A:A,$A44,Raw_data_01!E:E,24)&gt;0,AVERAGEIFS(Raw_data_01!I:I,Raw_data_01!A:A,$A44,Raw_data_01!E:E,24),"")</f>
        <v/>
      </c>
      <c r="FI44" s="2" t="str">
        <f>IF(COUNTIFS(Raw_data_01!A:A,$A44,Raw_data_01!E:E,24)&gt;0,SUMIFS(Raw_data_01!J:J,Raw_data_01!A:A,$A44,Raw_data_01!E:E,24),"")</f>
        <v/>
      </c>
      <c r="FK44">
        <v>7</v>
      </c>
      <c r="FL44">
        <v>25</v>
      </c>
      <c r="FM44" t="str">
        <f>IF(COUNTIFS(Raw_data_01!A:A,$A44,Raw_data_01!E:E,25)&gt;0,SUMIFS(Raw_data_01!G:G,Raw_data_01!A:A,$A44,Raw_data_01!E:E,25),"")</f>
        <v/>
      </c>
      <c r="FN44" s="2" t="str">
        <f>IF(COUNTIFS(Raw_data_01!A:A,$A44,Raw_data_01!E:E,25)&gt;0,AVERAGEIFS(Raw_data_01!I:I,Raw_data_01!A:A,$A44,Raw_data_01!E:E,25),"")</f>
        <v/>
      </c>
      <c r="FO44" s="2" t="str">
        <f>IF(COUNTIFS(Raw_data_01!A:A,$A44,Raw_data_01!E:E,25)&gt;0,SUMIFS(Raw_data_01!J:J,Raw_data_01!A:A,$A44,Raw_data_01!E:E,25),"")</f>
        <v/>
      </c>
      <c r="FQ44">
        <v>7</v>
      </c>
      <c r="FR44">
        <v>26</v>
      </c>
      <c r="FS44" t="str">
        <f>IF(COUNTIFS(Raw_data_01!A:A,$A44,Raw_data_01!E:E,26)&gt;0,SUMIFS(Raw_data_01!G:G,Raw_data_01!A:A,$A44,Raw_data_01!E:E,26),"")</f>
        <v/>
      </c>
      <c r="FT44" s="2" t="str">
        <f>IF(COUNTIFS(Raw_data_01!A:A,$A44,Raw_data_01!E:E,26)&gt;0,AVERAGEIFS(Raw_data_01!I:I,Raw_data_01!A:A,$A44,Raw_data_01!E:E,26),"")</f>
        <v/>
      </c>
      <c r="FU44" s="2" t="str">
        <f>IF(COUNTIFS(Raw_data_01!A:A,$A44,Raw_data_01!E:E,26)&gt;0,SUMIFS(Raw_data_01!J:J,Raw_data_01!A:A,$A44,Raw_data_01!E:E,26),"")</f>
        <v/>
      </c>
      <c r="FW44">
        <v>7</v>
      </c>
      <c r="FX44">
        <v>27</v>
      </c>
      <c r="FY44" t="str">
        <f>IF(COUNTIFS(Raw_data_01!A:A,$A44,Raw_data_01!E:E,27)&gt;0,SUMIFS(Raw_data_01!G:G,Raw_data_01!A:A,$A44,Raw_data_01!E:E,27),"")</f>
        <v/>
      </c>
      <c r="FZ44" s="2" t="str">
        <f>IF(COUNTIFS(Raw_data_01!A:A,$A44,Raw_data_01!E:E,27)&gt;0,AVERAGEIFS(Raw_data_01!I:I,Raw_data_01!A:A,$A44,Raw_data_01!E:E,27),"")</f>
        <v/>
      </c>
      <c r="GA44" s="2" t="str">
        <f>IF(COUNTIFS(Raw_data_01!A:A,$A44,Raw_data_01!E:E,27)&gt;0,SUMIFS(Raw_data_01!J:J,Raw_data_01!A:A,$A44,Raw_data_01!E:E,27),"")</f>
        <v/>
      </c>
      <c r="GC44">
        <v>7</v>
      </c>
      <c r="GD44">
        <v>28</v>
      </c>
      <c r="GE44" t="str">
        <f>IF(COUNTIFS(Raw_data_01!A:A,$A44,Raw_data_01!E:E,28)&gt;0,SUMIFS(Raw_data_01!G:G,Raw_data_01!A:A,$A44,Raw_data_01!E:E,28),"")</f>
        <v/>
      </c>
      <c r="GF44" s="2" t="str">
        <f>IF(COUNTIFS(Raw_data_01!A:A,$A44,Raw_data_01!E:E,28)&gt;0,AVERAGEIFS(Raw_data_01!I:I,Raw_data_01!A:A,$A44,Raw_data_01!E:E,28),"")</f>
        <v/>
      </c>
      <c r="GG44" s="2" t="str">
        <f>IF(COUNTIFS(Raw_data_01!A:A,$A44,Raw_data_01!E:E,28)&gt;0,SUMIFS(Raw_data_01!J:J,Raw_data_01!A:A,$A44,Raw_data_01!E:E,28),"")</f>
        <v/>
      </c>
    </row>
    <row r="45" spans="1:189" x14ac:dyDescent="0.25">
      <c r="A45" t="s">
        <v>87</v>
      </c>
      <c r="B45" s="2">
        <f>IF(D44&lt;&gt;0, D44, IFERROR(INDEX(D3:D$44, MATCH(1, D3:D$44&lt;&gt;0, 0)), LOOKUP(2, 1/(D3:D$44&lt;&gt;0), D3:D$44)))</f>
        <v>540</v>
      </c>
      <c r="C45" s="2"/>
      <c r="D45" s="2">
        <f t="shared" si="0"/>
        <v>540</v>
      </c>
      <c r="F45">
        <v>1</v>
      </c>
      <c r="G45">
        <v>1</v>
      </c>
      <c r="H45" s="2" t="str">
        <f>IF(COUNTIFS(Raw_data_01!A:A,$A45,Raw_data_01!E:E,1)&gt;0,SUMIFS(Raw_data_01!F:F,Raw_data_01!A:A,$A45,Raw_data_01!E:E,1), "")</f>
        <v/>
      </c>
      <c r="I45" t="str">
        <f>IF(COUNTIFS(Raw_data_01!A:A,$A45,Raw_data_01!E:E,1)&gt;0,SUMIFS(Raw_data_01!G:G,Raw_data_01!A:A,$A45,Raw_data_01!E:E,1), "")</f>
        <v/>
      </c>
      <c r="J45" s="2" t="str">
        <f>IF(COUNTIFS(Raw_data_01!A:A,$A45,Raw_data_01!E:E,1)&gt;0,AVERAGEIFS(Raw_data_01!I:I,Raw_data_01!A:A,$A45,Raw_data_01!E:E,1), "")</f>
        <v/>
      </c>
      <c r="K45" s="2" t="str">
        <f>IF(COUNTIFS(Raw_data_01!A:A,$A45,Raw_data_01!E:E,1)&gt;0,SUMIFS(Raw_data_01!J:J,Raw_data_01!A:A,$A45,Raw_data_01!E:E,1), "")</f>
        <v/>
      </c>
      <c r="M45">
        <v>1</v>
      </c>
      <c r="N45">
        <v>2</v>
      </c>
      <c r="O45" s="2" t="str">
        <f>IF(COUNTIFS(Raw_data_01!A:A,$A45,Raw_data_01!E:E,2)&gt;0,SUMIFS(Raw_data_01!F:F,Raw_data_01!A:A,$A45,Raw_data_01!E:E,2), "")</f>
        <v/>
      </c>
      <c r="P45" t="str">
        <f>IF(COUNTIFS(Raw_data_01!A:A,$A45,Raw_data_01!E:E,2)&gt;0,SUMIFS(Raw_data_01!G:G,Raw_data_01!A:A,$A45,Raw_data_01!E:E,2), "")</f>
        <v/>
      </c>
      <c r="Q45" s="2" t="str">
        <f>IF(COUNTIFS(Raw_data_01!A:A,$A45,Raw_data_01!E:E,2)&gt;0,AVERAGEIFS(Raw_data_01!I:I,Raw_data_01!A:A,$A45,Raw_data_01!E:E,2), "")</f>
        <v/>
      </c>
      <c r="R45" s="2" t="str">
        <f>IF(COUNTIFS(Raw_data_01!A:A,$A45,Raw_data_01!E:E,2)&gt;0,SUMIFS(Raw_data_01!J:J,Raw_data_01!A:A,$A45,Raw_data_01!E:E,2), "")</f>
        <v/>
      </c>
      <c r="T45">
        <v>1</v>
      </c>
      <c r="U45">
        <v>3</v>
      </c>
      <c r="V45" s="2" t="str">
        <f>IF(COUNTIFS(Raw_data_01!A:A,$A45,Raw_data_01!E:E,3)&gt;0,SUMIFS(Raw_data_01!F:F,Raw_data_01!A:A,$A45,Raw_data_01!E:E,3), "")</f>
        <v/>
      </c>
      <c r="W45" t="str">
        <f>IF(COUNTIFS(Raw_data_01!A:A,$A45,Raw_data_01!E:E,3)&gt;0,SUMIFS(Raw_data_01!G:G,Raw_data_01!A:A,$A45,Raw_data_01!E:E,3), "")</f>
        <v/>
      </c>
      <c r="X45" s="2" t="str">
        <f>IF(COUNTIFS(Raw_data_01!A:A,$A45,Raw_data_01!E:E,3)&gt;0,AVERAGEIFS(Raw_data_01!I:I,Raw_data_01!A:A,$A45,Raw_data_01!E:E,3), "")</f>
        <v/>
      </c>
      <c r="Y45" s="2" t="str">
        <f>IF(COUNTIFS(Raw_data_01!A:A,$A45,Raw_data_01!E:E,3)&gt;0,SUMIFS(Raw_data_01!J:J,Raw_data_01!A:A,$A45,Raw_data_01!E:E,3), "")</f>
        <v/>
      </c>
      <c r="AA45">
        <v>1</v>
      </c>
      <c r="AB45">
        <v>8</v>
      </c>
      <c r="AC45" s="2" t="str">
        <f>IF(COUNTIFS(Raw_data_01!A:A,$A45,Raw_data_01!E:E,8)&gt;0,SUMIFS(Raw_data_01!F:F,Raw_data_01!A:A,$A45,Raw_data_01!E:E,8), "")</f>
        <v/>
      </c>
      <c r="AD45" t="str">
        <f>IF(COUNTIFS(Raw_data_01!A:A,$A45,Raw_data_01!E:E,8)&gt;0,SUMIFS(Raw_data_01!G:G,Raw_data_01!A:A,$A45,Raw_data_01!E:E,8), "")</f>
        <v/>
      </c>
      <c r="AE45" s="2" t="str">
        <f>IF(COUNTIFS(Raw_data_01!A:A,$A45,Raw_data_01!E:E,8)&gt;0,AVERAGEIFS(Raw_data_01!I:I,Raw_data_01!A:A,$A45,Raw_data_01!E:E,8), "")</f>
        <v/>
      </c>
      <c r="AF45" s="2" t="str">
        <f>IF(COUNTIFS(Raw_data_01!A:A,$A45,Raw_data_01!E:E,8)&gt;0,SUMIFS(Raw_data_01!J:J,Raw_data_01!A:A,$A45,Raw_data_01!E:E,8), "")</f>
        <v/>
      </c>
      <c r="AH45">
        <v>1</v>
      </c>
      <c r="AI45">
        <v>6</v>
      </c>
      <c r="AJ45" s="2" t="str">
        <f>IF(COUNTIFS(Raw_data_01!A:A,$A45,Raw_data_01!E:E,6)&gt;0,SUMIFS(Raw_data_01!F:F,Raw_data_01!A:A,$A45,Raw_data_01!E:E,6), "")</f>
        <v/>
      </c>
      <c r="AK45" t="str">
        <f>IF(COUNTIFS(Raw_data_01!A:A,$A45,Raw_data_01!E:E,6)&gt;0,SUMIFS(Raw_data_01!G:G,Raw_data_01!A:A,$A45,Raw_data_01!E:E,6), "")</f>
        <v/>
      </c>
      <c r="AL45" s="2" t="str">
        <f>IF(COUNTIFS(Raw_data_01!A:A,$A45,Raw_data_01!E:E,6)&gt;0,AVERAGEIFS(Raw_data_01!I:I,Raw_data_01!A:A,$A45,Raw_data_01!E:E,6), "")</f>
        <v/>
      </c>
      <c r="AM45" s="2" t="str">
        <f>IF(COUNTIFS(Raw_data_01!A:A,$A45,Raw_data_01!E:E,6)&gt;0,SUMIFS(Raw_data_01!J:J,Raw_data_01!A:A,$A45,Raw_data_01!E:E,6), "")</f>
        <v/>
      </c>
      <c r="AO45">
        <v>1</v>
      </c>
      <c r="AP45">
        <v>7</v>
      </c>
      <c r="AQ45" s="2" t="str">
        <f>IF(COUNTIFS(Raw_data_01!A:A,$A45,Raw_data_01!E:E,7)&gt;0,SUMIFS(Raw_data_01!F:F,Raw_data_01!A:A,$A45,Raw_data_01!E:E,7), "")</f>
        <v/>
      </c>
      <c r="AR45" t="str">
        <f>IF(COUNTIFS(Raw_data_01!A:A,$A45,Raw_data_01!E:E,7)&gt;0,SUMIFS(Raw_data_01!G:G,Raw_data_01!A:A,$A45,Raw_data_01!E:E,7), "")</f>
        <v/>
      </c>
      <c r="AS45" s="2" t="str">
        <f>IF(COUNTIFS(Raw_data_01!A:A,$A45,Raw_data_01!E:E,7)&gt;0,AVERAGEIFS(Raw_data_01!I:I,Raw_data_01!A:A,$A45,Raw_data_01!E:E,7), "")</f>
        <v/>
      </c>
      <c r="AT45" s="2" t="str">
        <f>IF(COUNTIFS(Raw_data_01!A:A,$A45,Raw_data_01!E:E,7)&gt;0,SUMIFS(Raw_data_01!J:J,Raw_data_01!A:A,$A45,Raw_data_01!E:E,7), "")</f>
        <v/>
      </c>
      <c r="AV45">
        <v>2</v>
      </c>
      <c r="AW45">
        <v>4</v>
      </c>
      <c r="AX45" t="str">
        <f>IF(COUNTIFS(Raw_data_01!A:A,$A45,Raw_data_01!E:E,4)&gt;0,SUMIFS(Raw_data_01!G:G,Raw_data_01!A:A,$A45,Raw_data_01!E:E,4),"")</f>
        <v/>
      </c>
      <c r="AY45" s="2" t="str">
        <f>IF(COUNTIFS(Raw_data_01!A:A,$A45,Raw_data_01!E:E,4)&gt;0,AVERAGEIFS(Raw_data_01!I:I,Raw_data_01!A:A,$A45,Raw_data_01!E:E,4),"")</f>
        <v/>
      </c>
      <c r="AZ45" s="2" t="str">
        <f>IF(COUNTIFS(Raw_data_01!A:A,$A45,Raw_data_01!E:E,4)&gt;0,SUMIFS(Raw_data_01!J:J,Raw_data_01!A:A,$A45,Raw_data_01!E:E,4),"")</f>
        <v/>
      </c>
      <c r="BB45">
        <v>2</v>
      </c>
      <c r="BC45">
        <v>5</v>
      </c>
      <c r="BD45" t="str">
        <f>IF(COUNTIFS(Raw_data_01!A:A,$A45,Raw_data_01!E:E,5)&gt;0,SUMIFS(Raw_data_01!G:G,Raw_data_01!A:A,$A45,Raw_data_01!E:E,5),"")</f>
        <v/>
      </c>
      <c r="BE45" s="2" t="str">
        <f>IF(COUNTIFS(Raw_data_01!A:A,$A45,Raw_data_01!E:E,5)&gt;0,AVERAGEIFS(Raw_data_01!I:I,Raw_data_01!A:A,$A45,Raw_data_01!E:E,5),"")</f>
        <v/>
      </c>
      <c r="BF45" s="2" t="str">
        <f>IF(COUNTIFS(Raw_data_01!A:A,$A45,Raw_data_01!E:E,5)&gt;0,SUMIFS(Raw_data_01!J:J,Raw_data_01!A:A,$A45,Raw_data_01!E:E,5),"")</f>
        <v/>
      </c>
      <c r="BH45">
        <v>3</v>
      </c>
      <c r="BI45">
        <v>9</v>
      </c>
      <c r="BJ45" s="2" t="str">
        <f>IF(COUNTIFS(Raw_data_01!A:A,$A45,Raw_data_01!E:E,9)&gt;0,SUMIFS(Raw_data_01!F:F,Raw_data_01!A:A,$A45,Raw_data_01!E:E,9), "")</f>
        <v/>
      </c>
      <c r="BK45" t="str">
        <f>IF(COUNTIFS(Raw_data_01!A:A,$A45,Raw_data_01!E:E,9)&gt;0,SUMIFS(Raw_data_01!G:G,Raw_data_01!A:A,$A45,Raw_data_01!E:E,9), "")</f>
        <v/>
      </c>
      <c r="BL45" s="2" t="str">
        <f>IF(COUNTIFS(Raw_data_01!A:A,$A45,Raw_data_01!E:E,9)&gt;0,AVERAGEIFS(Raw_data_01!I:I,Raw_data_01!A:A,$A45,Raw_data_01!E:E,9), "")</f>
        <v/>
      </c>
      <c r="BM45" s="2" t="str">
        <f>IF(COUNTIFS(Raw_data_01!A:A,$A45,Raw_data_01!E:E,9)&gt;0,SUMIFS(Raw_data_01!J:J,Raw_data_01!A:A,$A45,Raw_data_01!E:E,9), "")</f>
        <v/>
      </c>
      <c r="BO45">
        <v>3</v>
      </c>
      <c r="BP45">
        <v>10</v>
      </c>
      <c r="BQ45" s="2" t="str">
        <f>IF(COUNTIFS(Raw_data_01!A:A,$A45,Raw_data_01!E:E,10)&gt;0,SUMIFS(Raw_data_01!F:F,Raw_data_01!A:A,$A45,Raw_data_01!E:E,10), "")</f>
        <v/>
      </c>
      <c r="BR45" t="str">
        <f>IF(COUNTIFS(Raw_data_01!A:A,$A45,Raw_data_01!E:E,10)&gt;0,SUMIFS(Raw_data_01!G:G,Raw_data_01!A:A,$A45,Raw_data_01!E:E,10), "")</f>
        <v/>
      </c>
      <c r="BS45" s="2" t="str">
        <f>IF(COUNTIFS(Raw_data_01!A:A,$A45,Raw_data_01!E:E,10)&gt;0,AVERAGEIFS(Raw_data_01!I:I,Raw_data_01!A:A,$A45,Raw_data_01!E:E,10), "")</f>
        <v/>
      </c>
      <c r="BT45" s="2" t="str">
        <f>IF(COUNTIFS(Raw_data_01!A:A,$A45,Raw_data_01!E:E,10)&gt;0,SUMIFS(Raw_data_01!J:J,Raw_data_01!A:A,$A45,Raw_data_01!E:E,10), "")</f>
        <v/>
      </c>
      <c r="BV45">
        <v>3</v>
      </c>
      <c r="BW45">
        <v>14</v>
      </c>
      <c r="BX45" s="2" t="str">
        <f>IF(COUNTIFS(Raw_data_01!A:A,$A45,Raw_data_01!E:E,14)&gt;0,SUMIFS(Raw_data_01!F:F,Raw_data_01!A:A,$A45,Raw_data_01!E:E,14), "")</f>
        <v/>
      </c>
      <c r="BY45" t="str">
        <f>IF(COUNTIFS(Raw_data_01!A:A,$A45,Raw_data_01!E:E,14)&gt;0,SUMIFS(Raw_data_01!G:G,Raw_data_01!A:A,$A45,Raw_data_01!E:E,14), "")</f>
        <v/>
      </c>
      <c r="BZ45" s="2" t="str">
        <f>IF(COUNTIFS(Raw_data_01!A:A,$A45,Raw_data_01!E:E,14)&gt;0,AVERAGEIFS(Raw_data_01!I:I,Raw_data_01!A:A,$A45,Raw_data_01!E:E,14), "")</f>
        <v/>
      </c>
      <c r="CA45" s="2" t="str">
        <f>IF(COUNTIFS(Raw_data_01!A:A,$A45,Raw_data_01!E:E,14)&gt;0,SUMIFS(Raw_data_01!J:J,Raw_data_01!A:A,$A45,Raw_data_01!E:E,14), "")</f>
        <v/>
      </c>
      <c r="CC45">
        <v>3</v>
      </c>
      <c r="CD45">
        <v>13</v>
      </c>
      <c r="CE45" s="2" t="str">
        <f>IF(COUNTIFS(Raw_data_01!A:A,$A45,Raw_data_01!E:E,13)&gt;0,SUMIFS(Raw_data_01!F:F,Raw_data_01!A:A,$A45,Raw_data_01!E:E,13), "")</f>
        <v/>
      </c>
      <c r="CF45" t="str">
        <f>IF(COUNTIFS(Raw_data_01!A:A,$A45,Raw_data_01!E:E,13)&gt;0,SUMIFS(Raw_data_01!G:G,Raw_data_01!A:A,$A45,Raw_data_01!E:E,13), "")</f>
        <v/>
      </c>
      <c r="CG45" s="2" t="str">
        <f>IF(COUNTIFS(Raw_data_01!A:A,$A45,Raw_data_01!E:E,13)&gt;0,AVERAGEIFS(Raw_data_01!I:I,Raw_data_01!A:A,$A45,Raw_data_01!E:E,13), "")</f>
        <v/>
      </c>
      <c r="CH45" s="2" t="str">
        <f>IF(COUNTIFS(Raw_data_01!A:A,$A45,Raw_data_01!E:E,13)&gt;0,SUMIFS(Raw_data_01!J:J,Raw_data_01!A:A,$A45,Raw_data_01!E:E,13), "")</f>
        <v/>
      </c>
      <c r="CJ45">
        <v>3</v>
      </c>
      <c r="CK45">
        <v>11</v>
      </c>
      <c r="CL45" s="2" t="str">
        <f>IF(COUNTIFS(Raw_data_01!A:A,$A45,Raw_data_01!E:E,11)&gt;0,SUMIFS(Raw_data_01!F:F,Raw_data_01!A:A,$A45,Raw_data_01!E:E,11), "")</f>
        <v/>
      </c>
      <c r="CM45" t="str">
        <f>IF(COUNTIFS(Raw_data_01!A:A,$A45,Raw_data_01!E:E,11)&gt;0,SUMIFS(Raw_data_01!G:G,Raw_data_01!A:A,$A45,Raw_data_01!E:E,11), "")</f>
        <v/>
      </c>
      <c r="CN45" s="2" t="str">
        <f>IF(COUNTIFS(Raw_data_01!A:A,$A45,Raw_data_01!E:E,11)&gt;0,AVERAGEIFS(Raw_data_01!I:I,Raw_data_01!A:A,$A45,Raw_data_01!E:E,11), "")</f>
        <v/>
      </c>
      <c r="CO45" s="2" t="str">
        <f>IF(COUNTIFS(Raw_data_01!A:A,$A45,Raw_data_01!E:E,11)&gt;0,SUMIFS(Raw_data_01!J:J,Raw_data_01!A:A,$A45,Raw_data_01!E:E,11), "")</f>
        <v/>
      </c>
      <c r="CQ45">
        <v>3</v>
      </c>
      <c r="CR45">
        <v>15</v>
      </c>
      <c r="CS45" s="2" t="str">
        <f>IF(COUNTIFS(Raw_data_01!A:A,$A45,Raw_data_01!E:E,15)&gt;0,SUMIFS(Raw_data_01!F:F,Raw_data_01!A:A,$A45,Raw_data_01!E:E,15), "")</f>
        <v/>
      </c>
      <c r="CT45" t="str">
        <f>IF(COUNTIFS(Raw_data_01!A:A,$A45,Raw_data_01!E:E,15)&gt;0,SUMIFS(Raw_data_01!G:G,Raw_data_01!A:A,$A45,Raw_data_01!E:E,15), "")</f>
        <v/>
      </c>
      <c r="CU45" s="2" t="str">
        <f>IF(COUNTIFS(Raw_data_01!A:A,$A45,Raw_data_01!E:E,15)&gt;0,AVERAGEIFS(Raw_data_01!I:I,Raw_data_01!A:A,$A45,Raw_data_01!E:E,15), "")</f>
        <v/>
      </c>
      <c r="CV45" s="2" t="str">
        <f>IF(COUNTIFS(Raw_data_01!A:A,$A45,Raw_data_01!E:E,15)&gt;0,SUMIFS(Raw_data_01!J:J,Raw_data_01!A:A,$A45,Raw_data_01!E:E,15), "")</f>
        <v/>
      </c>
      <c r="CX45">
        <v>3</v>
      </c>
      <c r="CY45">
        <v>12</v>
      </c>
      <c r="CZ45" t="str">
        <f>IF(COUNTIFS(Raw_data_01!A:A,$A45,Raw_data_01!E:E,12)&gt;0,SUMIFS(Raw_data_01!G:G,Raw_data_01!A:A,$A45,Raw_data_01!E:E,12),"")</f>
        <v/>
      </c>
      <c r="DA45" s="2" t="str">
        <f>IF(COUNTIFS(Raw_data_01!A:A,$A45,Raw_data_01!E:E,12)&gt;0,AVERAGEIFS(Raw_data_01!I:I,Raw_data_01!A:A,$A45,Raw_data_01!E:E,12),"")</f>
        <v/>
      </c>
      <c r="DB45" t="str">
        <f>IF(COUNTIFS(Raw_data_01!A:A,$A45,Raw_data_01!E:E,12)&gt;0,SUMIFS(Raw_data_01!J:J,Raw_data_01!A:A,$A45,Raw_data_01!E:E,12),"")</f>
        <v/>
      </c>
      <c r="DD45">
        <v>4</v>
      </c>
      <c r="DE45">
        <v>16</v>
      </c>
      <c r="DF45" s="2" t="str">
        <f>IF(COUNTIFS(Raw_data_01!A:A,$A45,Raw_data_01!E:E,16)&gt;0,SUMIFS(Raw_data_01!F:F,Raw_data_01!A:A,$A45,Raw_data_01!E:E,16), "")</f>
        <v/>
      </c>
      <c r="DG45" t="str">
        <f>IF(COUNTIFS(Raw_data_01!A:A,$A45,Raw_data_01!E:E,16)&gt;0,SUMIFS(Raw_data_01!G:G,Raw_data_01!A:A,$A45,Raw_data_01!E:E,16), "")</f>
        <v/>
      </c>
      <c r="DH45" s="2" t="str">
        <f>IF(COUNTIFS(Raw_data_01!A:A,$A45,Raw_data_01!E:E,16)&gt;0,AVERAGEIFS(Raw_data_01!I:I,Raw_data_01!A:A,$A45,Raw_data_01!E:E,16), "")</f>
        <v/>
      </c>
      <c r="DI45" s="2" t="str">
        <f>IF(COUNTIFS(Raw_data_01!A:A,$A45,Raw_data_01!E:E,16)&gt;0,SUMIFS(Raw_data_01!J:J,Raw_data_01!A:A,$A45,Raw_data_01!E:E,16), "")</f>
        <v/>
      </c>
      <c r="DK45">
        <v>4</v>
      </c>
      <c r="DL45">
        <v>17</v>
      </c>
      <c r="DM45" s="2" t="str">
        <f>IF(COUNTIFS(Raw_data_01!A:A,$A45,Raw_data_01!E:E,17)&gt;0,SUMIFS(Raw_data_01!F:F,Raw_data_01!A:A,$A45,Raw_data_01!E:E,17), "")</f>
        <v/>
      </c>
      <c r="DN45" t="str">
        <f>IF(COUNTIFS(Raw_data_01!A:A,$A45,Raw_data_01!E:E,17)&gt;0,SUMIFS(Raw_data_01!G:G,Raw_data_01!A:A,$A45,Raw_data_01!E:E,17), "")</f>
        <v/>
      </c>
      <c r="DO45" s="2" t="str">
        <f>IF(COUNTIFS(Raw_data_01!A:A,$A45,Raw_data_01!E:E,17)&gt;0,AVERAGEIFS(Raw_data_01!I:I,Raw_data_01!A:A,$A45,Raw_data_01!E:E,17), "")</f>
        <v/>
      </c>
      <c r="DP45" s="2" t="str">
        <f>IF(COUNTIFS(Raw_data_01!A:A,$A45,Raw_data_01!E:E,17)&gt;0,SUMIFS(Raw_data_01!J:J,Raw_data_01!A:A,$A45,Raw_data_01!E:E,17), "")</f>
        <v/>
      </c>
      <c r="DR45">
        <v>5</v>
      </c>
      <c r="DS45">
        <v>18</v>
      </c>
      <c r="DT45" s="2" t="str">
        <f>IF(COUNTIFS(Raw_data_01!A:A,$A45,Raw_data_01!E:E,18)&gt;0,SUMIFS(Raw_data_01!F:F,Raw_data_01!A:A,$A45,Raw_data_01!E:E,18), "")</f>
        <v/>
      </c>
      <c r="DU45" t="str">
        <f>IF(COUNTIFS(Raw_data_01!A:A,$A45,Raw_data_01!E:E,18)&gt;0,SUMIFS(Raw_data_01!G:G,Raw_data_01!A:A,$A45,Raw_data_01!E:E,18), "")</f>
        <v/>
      </c>
      <c r="DV45" s="2" t="str">
        <f>IF(COUNTIFS(Raw_data_01!A:A,$A45,Raw_data_01!E:E,18)&gt;0,AVERAGEIFS(Raw_data_01!I:I,Raw_data_01!A:A,$A45,Raw_data_01!E:E,18), "")</f>
        <v/>
      </c>
      <c r="DW45" s="2" t="str">
        <f>IF(COUNTIFS(Raw_data_01!A:A,$A45,Raw_data_01!E:E,18)&gt;0,SUMIFS(Raw_data_01!J:J,Raw_data_01!A:A,$A45,Raw_data_01!E:E,18), "")</f>
        <v/>
      </c>
      <c r="DY45">
        <v>5</v>
      </c>
      <c r="DZ45">
        <v>19</v>
      </c>
      <c r="EA45" t="str">
        <f>IF(COUNTIFS(Raw_data_01!A:A,$A45,Raw_data_01!E:E,19)&gt;0,SUMIFS(Raw_data_01!G:G,Raw_data_01!A:A,$A45,Raw_data_01!E:E,19),"")</f>
        <v/>
      </c>
      <c r="EB45" s="2" t="str">
        <f>IF(COUNTIFS(Raw_data_01!A:A,$A45,Raw_data_01!E:E,19)&gt;0,AVERAGEIFS(Raw_data_01!I:I,Raw_data_01!A:A,$A45,Raw_data_01!E:E,19),"")</f>
        <v/>
      </c>
      <c r="EC45" s="2" t="str">
        <f>IF(COUNTIFS(Raw_data_01!A:A,$A45,Raw_data_01!E:E,19)&gt;0,SUMIFS(Raw_data_01!J:J,Raw_data_01!A:A,$A45,Raw_data_01!E:E,19),"")</f>
        <v/>
      </c>
      <c r="EE45">
        <v>5</v>
      </c>
      <c r="EF45">
        <v>20</v>
      </c>
      <c r="EG45" s="2" t="str">
        <f>IF(COUNTIFS(Raw_data_01!A:A,$A45,Raw_data_01!E:E,20)&gt;0,SUMIFS(Raw_data_01!F:F,Raw_data_01!A:A,$A45,Raw_data_01!E:E,20), "")</f>
        <v/>
      </c>
      <c r="EH45" t="str">
        <f>IF(COUNTIFS(Raw_data_01!A:A,$A45,Raw_data_01!E:E,20)&gt;0,SUMIFS(Raw_data_01!G:G,Raw_data_01!A:A,$A45,Raw_data_01!E:E,20), "")</f>
        <v/>
      </c>
      <c r="EI45" s="2" t="str">
        <f>IF(COUNTIFS(Raw_data_01!A:A,$A45,Raw_data_01!E:E,20)&gt;0,AVERAGEIFS(Raw_data_01!I:I,Raw_data_01!A:A,$A45,Raw_data_01!E:E,20), "")</f>
        <v/>
      </c>
      <c r="EJ45" s="2" t="str">
        <f>IF(COUNTIFS(Raw_data_01!A:A,$A45,Raw_data_01!E:E,20)&gt;0,SUMIFS(Raw_data_01!J:J,Raw_data_01!A:A,$A45,Raw_data_01!E:E,20), "")</f>
        <v/>
      </c>
      <c r="EL45">
        <v>5</v>
      </c>
      <c r="EM45">
        <v>21</v>
      </c>
      <c r="EN45" s="2" t="str">
        <f>IF(COUNTIFS(Raw_data_01!A:A,$A45,Raw_data_01!E:E,21)&gt;0,SUMIFS(Raw_data_01!F:F,Raw_data_01!A:A,$A45,Raw_data_01!E:E,21), "")</f>
        <v/>
      </c>
      <c r="EO45" t="str">
        <f>IF(COUNTIFS(Raw_data_01!A:A,$A45,Raw_data_01!E:E,21)&gt;0,SUMIFS(Raw_data_01!G:G,Raw_data_01!A:A,$A45,Raw_data_01!E:E,21), "")</f>
        <v/>
      </c>
      <c r="EP45" s="2" t="str">
        <f>IF(COUNTIFS(Raw_data_01!A:A,$A45,Raw_data_01!E:E,21)&gt;0,AVERAGEIFS(Raw_data_01!I:I,Raw_data_01!A:A,$A45,Raw_data_01!E:E,21), "")</f>
        <v/>
      </c>
      <c r="EQ45" s="2" t="str">
        <f>IF(COUNTIFS(Raw_data_01!A:A,$A45,Raw_data_01!E:E,21)&gt;0,SUMIFS(Raw_data_01!J:J,Raw_data_01!A:A,$A45,Raw_data_01!E:E,21), "")</f>
        <v/>
      </c>
      <c r="ES45">
        <v>6</v>
      </c>
      <c r="ET45">
        <v>22</v>
      </c>
      <c r="EU45" t="str">
        <f>IF(COUNTIFS(Raw_data_01!A:A,$A45,Raw_data_01!E:E,22)&gt;0,SUMIFS(Raw_data_01!G:G,Raw_data_01!A:A,$A45,Raw_data_01!E:E,22),"")</f>
        <v/>
      </c>
      <c r="EV45" s="2" t="str">
        <f>IF(COUNTIFS(Raw_data_01!A:A,$A45,Raw_data_01!E:E,22)&gt;0,AVERAGEIFS(Raw_data_01!I:I,Raw_data_01!A:A,$A45,Raw_data_01!E:E,22),"")</f>
        <v/>
      </c>
      <c r="EW45" s="2" t="str">
        <f>IF(COUNTIFS(Raw_data_01!A:A,$A45,Raw_data_01!E:E,22)&gt;0,SUMIFS(Raw_data_01!J:J,Raw_data_01!A:A,$A45,Raw_data_01!E:E,22),"")</f>
        <v/>
      </c>
      <c r="EY45">
        <v>6</v>
      </c>
      <c r="EZ45">
        <v>23</v>
      </c>
      <c r="FA45" t="str">
        <f>IF(COUNTIFS(Raw_data_01!A:A,$A45,Raw_data_01!E:E,23)&gt;0,SUMIFS(Raw_data_01!G:G,Raw_data_01!A:A,$A45,Raw_data_01!E:E,23),"")</f>
        <v/>
      </c>
      <c r="FB45" s="2" t="str">
        <f>IF(COUNTIFS(Raw_data_01!A:A,$A45,Raw_data_01!E:E,23)&gt;0,AVERAGEIFS(Raw_data_01!I:I,Raw_data_01!A:A,$A45,Raw_data_01!E:E,23),"")</f>
        <v/>
      </c>
      <c r="FC45" s="2" t="str">
        <f>IF(COUNTIFS(Raw_data_01!A:A,$A45,Raw_data_01!E:E,23)&gt;0,SUMIFS(Raw_data_01!J:J,Raw_data_01!A:A,$A45,Raw_data_01!E:E,23),"")</f>
        <v/>
      </c>
      <c r="FE45">
        <v>6</v>
      </c>
      <c r="FF45">
        <v>24</v>
      </c>
      <c r="FG45" t="str">
        <f>IF(COUNTIFS(Raw_data_01!A:A,$A45,Raw_data_01!E:E,24)&gt;0,SUMIFS(Raw_data_01!G:G,Raw_data_01!A:A,$A45,Raw_data_01!E:E,24),"")</f>
        <v/>
      </c>
      <c r="FH45" s="2" t="str">
        <f>IF(COUNTIFS(Raw_data_01!A:A,$A45,Raw_data_01!E:E,24)&gt;0,AVERAGEIFS(Raw_data_01!I:I,Raw_data_01!A:A,$A45,Raw_data_01!E:E,24),"")</f>
        <v/>
      </c>
      <c r="FI45" s="2" t="str">
        <f>IF(COUNTIFS(Raw_data_01!A:A,$A45,Raw_data_01!E:E,24)&gt;0,SUMIFS(Raw_data_01!J:J,Raw_data_01!A:A,$A45,Raw_data_01!E:E,24),"")</f>
        <v/>
      </c>
      <c r="FK45">
        <v>7</v>
      </c>
      <c r="FL45">
        <v>25</v>
      </c>
      <c r="FM45" t="str">
        <f>IF(COUNTIFS(Raw_data_01!A:A,$A45,Raw_data_01!E:E,25)&gt;0,SUMIFS(Raw_data_01!G:G,Raw_data_01!A:A,$A45,Raw_data_01!E:E,25),"")</f>
        <v/>
      </c>
      <c r="FN45" s="2" t="str">
        <f>IF(COUNTIFS(Raw_data_01!A:A,$A45,Raw_data_01!E:E,25)&gt;0,AVERAGEIFS(Raw_data_01!I:I,Raw_data_01!A:A,$A45,Raw_data_01!E:E,25),"")</f>
        <v/>
      </c>
      <c r="FO45" s="2" t="str">
        <f>IF(COUNTIFS(Raw_data_01!A:A,$A45,Raw_data_01!E:E,25)&gt;0,SUMIFS(Raw_data_01!J:J,Raw_data_01!A:A,$A45,Raw_data_01!E:E,25),"")</f>
        <v/>
      </c>
      <c r="FQ45">
        <v>7</v>
      </c>
      <c r="FR45">
        <v>26</v>
      </c>
      <c r="FS45" t="str">
        <f>IF(COUNTIFS(Raw_data_01!A:A,$A45,Raw_data_01!E:E,26)&gt;0,SUMIFS(Raw_data_01!G:G,Raw_data_01!A:A,$A45,Raw_data_01!E:E,26),"")</f>
        <v/>
      </c>
      <c r="FT45" s="2" t="str">
        <f>IF(COUNTIFS(Raw_data_01!A:A,$A45,Raw_data_01!E:E,26)&gt;0,AVERAGEIFS(Raw_data_01!I:I,Raw_data_01!A:A,$A45,Raw_data_01!E:E,26),"")</f>
        <v/>
      </c>
      <c r="FU45" s="2" t="str">
        <f>IF(COUNTIFS(Raw_data_01!A:A,$A45,Raw_data_01!E:E,26)&gt;0,SUMIFS(Raw_data_01!J:J,Raw_data_01!A:A,$A45,Raw_data_01!E:E,26),"")</f>
        <v/>
      </c>
      <c r="FW45">
        <v>7</v>
      </c>
      <c r="FX45">
        <v>27</v>
      </c>
      <c r="FY45" t="str">
        <f>IF(COUNTIFS(Raw_data_01!A:A,$A45,Raw_data_01!E:E,27)&gt;0,SUMIFS(Raw_data_01!G:G,Raw_data_01!A:A,$A45,Raw_data_01!E:E,27),"")</f>
        <v/>
      </c>
      <c r="FZ45" s="2" t="str">
        <f>IF(COUNTIFS(Raw_data_01!A:A,$A45,Raw_data_01!E:E,27)&gt;0,AVERAGEIFS(Raw_data_01!I:I,Raw_data_01!A:A,$A45,Raw_data_01!E:E,27),"")</f>
        <v/>
      </c>
      <c r="GA45" s="2" t="str">
        <f>IF(COUNTIFS(Raw_data_01!A:A,$A45,Raw_data_01!E:E,27)&gt;0,SUMIFS(Raw_data_01!J:J,Raw_data_01!A:A,$A45,Raw_data_01!E:E,27),"")</f>
        <v/>
      </c>
      <c r="GC45">
        <v>7</v>
      </c>
      <c r="GD45">
        <v>28</v>
      </c>
      <c r="GE45" t="str">
        <f>IF(COUNTIFS(Raw_data_01!A:A,$A45,Raw_data_01!E:E,28)&gt;0,SUMIFS(Raw_data_01!G:G,Raw_data_01!A:A,$A45,Raw_data_01!E:E,28),"")</f>
        <v/>
      </c>
      <c r="GF45" s="2" t="str">
        <f>IF(COUNTIFS(Raw_data_01!A:A,$A45,Raw_data_01!E:E,28)&gt;0,AVERAGEIFS(Raw_data_01!I:I,Raw_data_01!A:A,$A45,Raw_data_01!E:E,28),"")</f>
        <v/>
      </c>
      <c r="GG45" s="2" t="str">
        <f>IF(COUNTIFS(Raw_data_01!A:A,$A45,Raw_data_01!E:E,28)&gt;0,SUMIFS(Raw_data_01!J:J,Raw_data_01!A:A,$A45,Raw_data_01!E:E,28),"")</f>
        <v/>
      </c>
    </row>
    <row r="46" spans="1:189" x14ac:dyDescent="0.25">
      <c r="A46" t="s">
        <v>88</v>
      </c>
      <c r="B46" s="2">
        <f>IF(D45&lt;&gt;0, D45, IFERROR(INDEX(D3:D$45, MATCH(1, D3:D$45&lt;&gt;0, 0)), LOOKUP(2, 1/(D3:D$45&lt;&gt;0), D3:D$45)))</f>
        <v>540</v>
      </c>
      <c r="C46" s="2"/>
      <c r="D46" s="2">
        <f t="shared" si="0"/>
        <v>540</v>
      </c>
      <c r="F46">
        <v>1</v>
      </c>
      <c r="G46">
        <v>1</v>
      </c>
      <c r="H46" s="2" t="str">
        <f>IF(COUNTIFS(Raw_data_01!A:A,$A46,Raw_data_01!E:E,1)&gt;0,SUMIFS(Raw_data_01!F:F,Raw_data_01!A:A,$A46,Raw_data_01!E:E,1), "")</f>
        <v/>
      </c>
      <c r="I46" t="str">
        <f>IF(COUNTIFS(Raw_data_01!A:A,$A46,Raw_data_01!E:E,1)&gt;0,SUMIFS(Raw_data_01!G:G,Raw_data_01!A:A,$A46,Raw_data_01!E:E,1), "")</f>
        <v/>
      </c>
      <c r="J46" s="2" t="str">
        <f>IF(COUNTIFS(Raw_data_01!A:A,$A46,Raw_data_01!E:E,1)&gt;0,AVERAGEIFS(Raw_data_01!I:I,Raw_data_01!A:A,$A46,Raw_data_01!E:E,1), "")</f>
        <v/>
      </c>
      <c r="K46" s="2" t="str">
        <f>IF(COUNTIFS(Raw_data_01!A:A,$A46,Raw_data_01!E:E,1)&gt;0,SUMIFS(Raw_data_01!J:J,Raw_data_01!A:A,$A46,Raw_data_01!E:E,1), "")</f>
        <v/>
      </c>
      <c r="M46">
        <v>1</v>
      </c>
      <c r="N46">
        <v>2</v>
      </c>
      <c r="O46" s="2" t="str">
        <f>IF(COUNTIFS(Raw_data_01!A:A,$A46,Raw_data_01!E:E,2)&gt;0,SUMIFS(Raw_data_01!F:F,Raw_data_01!A:A,$A46,Raw_data_01!E:E,2), "")</f>
        <v/>
      </c>
      <c r="P46" t="str">
        <f>IF(COUNTIFS(Raw_data_01!A:A,$A46,Raw_data_01!E:E,2)&gt;0,SUMIFS(Raw_data_01!G:G,Raw_data_01!A:A,$A46,Raw_data_01!E:E,2), "")</f>
        <v/>
      </c>
      <c r="Q46" s="2" t="str">
        <f>IF(COUNTIFS(Raw_data_01!A:A,$A46,Raw_data_01!E:E,2)&gt;0,AVERAGEIFS(Raw_data_01!I:I,Raw_data_01!A:A,$A46,Raw_data_01!E:E,2), "")</f>
        <v/>
      </c>
      <c r="R46" s="2" t="str">
        <f>IF(COUNTIFS(Raw_data_01!A:A,$A46,Raw_data_01!E:E,2)&gt;0,SUMIFS(Raw_data_01!J:J,Raw_data_01!A:A,$A46,Raw_data_01!E:E,2), "")</f>
        <v/>
      </c>
      <c r="T46">
        <v>1</v>
      </c>
      <c r="U46">
        <v>3</v>
      </c>
      <c r="V46" s="2" t="str">
        <f>IF(COUNTIFS(Raw_data_01!A:A,$A46,Raw_data_01!E:E,3)&gt;0,SUMIFS(Raw_data_01!F:F,Raw_data_01!A:A,$A46,Raw_data_01!E:E,3), "")</f>
        <v/>
      </c>
      <c r="W46" t="str">
        <f>IF(COUNTIFS(Raw_data_01!A:A,$A46,Raw_data_01!E:E,3)&gt;0,SUMIFS(Raw_data_01!G:G,Raw_data_01!A:A,$A46,Raw_data_01!E:E,3), "")</f>
        <v/>
      </c>
      <c r="X46" s="2" t="str">
        <f>IF(COUNTIFS(Raw_data_01!A:A,$A46,Raw_data_01!E:E,3)&gt;0,AVERAGEIFS(Raw_data_01!I:I,Raw_data_01!A:A,$A46,Raw_data_01!E:E,3), "")</f>
        <v/>
      </c>
      <c r="Y46" s="2" t="str">
        <f>IF(COUNTIFS(Raw_data_01!A:A,$A46,Raw_data_01!E:E,3)&gt;0,SUMIFS(Raw_data_01!J:J,Raw_data_01!A:A,$A46,Raw_data_01!E:E,3), "")</f>
        <v/>
      </c>
      <c r="AA46">
        <v>1</v>
      </c>
      <c r="AB46">
        <v>8</v>
      </c>
      <c r="AC46" s="2" t="str">
        <f>IF(COUNTIFS(Raw_data_01!A:A,$A46,Raw_data_01!E:E,8)&gt;0,SUMIFS(Raw_data_01!F:F,Raw_data_01!A:A,$A46,Raw_data_01!E:E,8), "")</f>
        <v/>
      </c>
      <c r="AD46" t="str">
        <f>IF(COUNTIFS(Raw_data_01!A:A,$A46,Raw_data_01!E:E,8)&gt;0,SUMIFS(Raw_data_01!G:G,Raw_data_01!A:A,$A46,Raw_data_01!E:E,8), "")</f>
        <v/>
      </c>
      <c r="AE46" s="2" t="str">
        <f>IF(COUNTIFS(Raw_data_01!A:A,$A46,Raw_data_01!E:E,8)&gt;0,AVERAGEIFS(Raw_data_01!I:I,Raw_data_01!A:A,$A46,Raw_data_01!E:E,8), "")</f>
        <v/>
      </c>
      <c r="AF46" s="2" t="str">
        <f>IF(COUNTIFS(Raw_data_01!A:A,$A46,Raw_data_01!E:E,8)&gt;0,SUMIFS(Raw_data_01!J:J,Raw_data_01!A:A,$A46,Raw_data_01!E:E,8), "")</f>
        <v/>
      </c>
      <c r="AH46">
        <v>1</v>
      </c>
      <c r="AI46">
        <v>6</v>
      </c>
      <c r="AJ46" s="2" t="str">
        <f>IF(COUNTIFS(Raw_data_01!A:A,$A46,Raw_data_01!E:E,6)&gt;0,SUMIFS(Raw_data_01!F:F,Raw_data_01!A:A,$A46,Raw_data_01!E:E,6), "")</f>
        <v/>
      </c>
      <c r="AK46" t="str">
        <f>IF(COUNTIFS(Raw_data_01!A:A,$A46,Raw_data_01!E:E,6)&gt;0,SUMIFS(Raw_data_01!G:G,Raw_data_01!A:A,$A46,Raw_data_01!E:E,6), "")</f>
        <v/>
      </c>
      <c r="AL46" s="2" t="str">
        <f>IF(COUNTIFS(Raw_data_01!A:A,$A46,Raw_data_01!E:E,6)&gt;0,AVERAGEIFS(Raw_data_01!I:I,Raw_data_01!A:A,$A46,Raw_data_01!E:E,6), "")</f>
        <v/>
      </c>
      <c r="AM46" s="2" t="str">
        <f>IF(COUNTIFS(Raw_data_01!A:A,$A46,Raw_data_01!E:E,6)&gt;0,SUMIFS(Raw_data_01!J:J,Raw_data_01!A:A,$A46,Raw_data_01!E:E,6), "")</f>
        <v/>
      </c>
      <c r="AO46">
        <v>1</v>
      </c>
      <c r="AP46">
        <v>7</v>
      </c>
      <c r="AQ46" s="2" t="str">
        <f>IF(COUNTIFS(Raw_data_01!A:A,$A46,Raw_data_01!E:E,7)&gt;0,SUMIFS(Raw_data_01!F:F,Raw_data_01!A:A,$A46,Raw_data_01!E:E,7), "")</f>
        <v/>
      </c>
      <c r="AR46" t="str">
        <f>IF(COUNTIFS(Raw_data_01!A:A,$A46,Raw_data_01!E:E,7)&gt;0,SUMIFS(Raw_data_01!G:G,Raw_data_01!A:A,$A46,Raw_data_01!E:E,7), "")</f>
        <v/>
      </c>
      <c r="AS46" s="2" t="str">
        <f>IF(COUNTIFS(Raw_data_01!A:A,$A46,Raw_data_01!E:E,7)&gt;0,AVERAGEIFS(Raw_data_01!I:I,Raw_data_01!A:A,$A46,Raw_data_01!E:E,7), "")</f>
        <v/>
      </c>
      <c r="AT46" s="2" t="str">
        <f>IF(COUNTIFS(Raw_data_01!A:A,$A46,Raw_data_01!E:E,7)&gt;0,SUMIFS(Raw_data_01!J:J,Raw_data_01!A:A,$A46,Raw_data_01!E:E,7), "")</f>
        <v/>
      </c>
      <c r="AV46">
        <v>2</v>
      </c>
      <c r="AW46">
        <v>4</v>
      </c>
      <c r="AX46" t="str">
        <f>IF(COUNTIFS(Raw_data_01!A:A,$A46,Raw_data_01!E:E,4)&gt;0,SUMIFS(Raw_data_01!G:G,Raw_data_01!A:A,$A46,Raw_data_01!E:E,4),"")</f>
        <v/>
      </c>
      <c r="AY46" s="2" t="str">
        <f>IF(COUNTIFS(Raw_data_01!A:A,$A46,Raw_data_01!E:E,4)&gt;0,AVERAGEIFS(Raw_data_01!I:I,Raw_data_01!A:A,$A46,Raw_data_01!E:E,4),"")</f>
        <v/>
      </c>
      <c r="AZ46" s="2" t="str">
        <f>IF(COUNTIFS(Raw_data_01!A:A,$A46,Raw_data_01!E:E,4)&gt;0,SUMIFS(Raw_data_01!J:J,Raw_data_01!A:A,$A46,Raw_data_01!E:E,4),"")</f>
        <v/>
      </c>
      <c r="BB46">
        <v>2</v>
      </c>
      <c r="BC46">
        <v>5</v>
      </c>
      <c r="BD46" t="str">
        <f>IF(COUNTIFS(Raw_data_01!A:A,$A46,Raw_data_01!E:E,5)&gt;0,SUMIFS(Raw_data_01!G:G,Raw_data_01!A:A,$A46,Raw_data_01!E:E,5),"")</f>
        <v/>
      </c>
      <c r="BE46" s="2" t="str">
        <f>IF(COUNTIFS(Raw_data_01!A:A,$A46,Raw_data_01!E:E,5)&gt;0,AVERAGEIFS(Raw_data_01!I:I,Raw_data_01!A:A,$A46,Raw_data_01!E:E,5),"")</f>
        <v/>
      </c>
      <c r="BF46" s="2" t="str">
        <f>IF(COUNTIFS(Raw_data_01!A:A,$A46,Raw_data_01!E:E,5)&gt;0,SUMIFS(Raw_data_01!J:J,Raw_data_01!A:A,$A46,Raw_data_01!E:E,5),"")</f>
        <v/>
      </c>
      <c r="BH46">
        <v>3</v>
      </c>
      <c r="BI46">
        <v>9</v>
      </c>
      <c r="BJ46" s="2" t="str">
        <f>IF(COUNTIFS(Raw_data_01!A:A,$A46,Raw_data_01!E:E,9)&gt;0,SUMIFS(Raw_data_01!F:F,Raw_data_01!A:A,$A46,Raw_data_01!E:E,9), "")</f>
        <v/>
      </c>
      <c r="BK46" t="str">
        <f>IF(COUNTIFS(Raw_data_01!A:A,$A46,Raw_data_01!E:E,9)&gt;0,SUMIFS(Raw_data_01!G:G,Raw_data_01!A:A,$A46,Raw_data_01!E:E,9), "")</f>
        <v/>
      </c>
      <c r="BL46" s="2" t="str">
        <f>IF(COUNTIFS(Raw_data_01!A:A,$A46,Raw_data_01!E:E,9)&gt;0,AVERAGEIFS(Raw_data_01!I:I,Raw_data_01!A:A,$A46,Raw_data_01!E:E,9), "")</f>
        <v/>
      </c>
      <c r="BM46" s="2" t="str">
        <f>IF(COUNTIFS(Raw_data_01!A:A,$A46,Raw_data_01!E:E,9)&gt;0,SUMIFS(Raw_data_01!J:J,Raw_data_01!A:A,$A46,Raw_data_01!E:E,9), "")</f>
        <v/>
      </c>
      <c r="BO46">
        <v>3</v>
      </c>
      <c r="BP46">
        <v>10</v>
      </c>
      <c r="BQ46" s="2" t="str">
        <f>IF(COUNTIFS(Raw_data_01!A:A,$A46,Raw_data_01!E:E,10)&gt;0,SUMIFS(Raw_data_01!F:F,Raw_data_01!A:A,$A46,Raw_data_01!E:E,10), "")</f>
        <v/>
      </c>
      <c r="BR46" t="str">
        <f>IF(COUNTIFS(Raw_data_01!A:A,$A46,Raw_data_01!E:E,10)&gt;0,SUMIFS(Raw_data_01!G:G,Raw_data_01!A:A,$A46,Raw_data_01!E:E,10), "")</f>
        <v/>
      </c>
      <c r="BS46" s="2" t="str">
        <f>IF(COUNTIFS(Raw_data_01!A:A,$A46,Raw_data_01!E:E,10)&gt;0,AVERAGEIFS(Raw_data_01!I:I,Raw_data_01!A:A,$A46,Raw_data_01!E:E,10), "")</f>
        <v/>
      </c>
      <c r="BT46" s="2" t="str">
        <f>IF(COUNTIFS(Raw_data_01!A:A,$A46,Raw_data_01!E:E,10)&gt;0,SUMIFS(Raw_data_01!J:J,Raw_data_01!A:A,$A46,Raw_data_01!E:E,10), "")</f>
        <v/>
      </c>
      <c r="BV46">
        <v>3</v>
      </c>
      <c r="BW46">
        <v>14</v>
      </c>
      <c r="BX46" s="2" t="str">
        <f>IF(COUNTIFS(Raw_data_01!A:A,$A46,Raw_data_01!E:E,14)&gt;0,SUMIFS(Raw_data_01!F:F,Raw_data_01!A:A,$A46,Raw_data_01!E:E,14), "")</f>
        <v/>
      </c>
      <c r="BY46" t="str">
        <f>IF(COUNTIFS(Raw_data_01!A:A,$A46,Raw_data_01!E:E,14)&gt;0,SUMIFS(Raw_data_01!G:G,Raw_data_01!A:A,$A46,Raw_data_01!E:E,14), "")</f>
        <v/>
      </c>
      <c r="BZ46" s="2" t="str">
        <f>IF(COUNTIFS(Raw_data_01!A:A,$A46,Raw_data_01!E:E,14)&gt;0,AVERAGEIFS(Raw_data_01!I:I,Raw_data_01!A:A,$A46,Raw_data_01!E:E,14), "")</f>
        <v/>
      </c>
      <c r="CA46" s="2" t="str">
        <f>IF(COUNTIFS(Raw_data_01!A:A,$A46,Raw_data_01!E:E,14)&gt;0,SUMIFS(Raw_data_01!J:J,Raw_data_01!A:A,$A46,Raw_data_01!E:E,14), "")</f>
        <v/>
      </c>
      <c r="CC46">
        <v>3</v>
      </c>
      <c r="CD46">
        <v>13</v>
      </c>
      <c r="CE46" s="2" t="str">
        <f>IF(COUNTIFS(Raw_data_01!A:A,$A46,Raw_data_01!E:E,13)&gt;0,SUMIFS(Raw_data_01!F:F,Raw_data_01!A:A,$A46,Raw_data_01!E:E,13), "")</f>
        <v/>
      </c>
      <c r="CF46" t="str">
        <f>IF(COUNTIFS(Raw_data_01!A:A,$A46,Raw_data_01!E:E,13)&gt;0,SUMIFS(Raw_data_01!G:G,Raw_data_01!A:A,$A46,Raw_data_01!E:E,13), "")</f>
        <v/>
      </c>
      <c r="CG46" s="2" t="str">
        <f>IF(COUNTIFS(Raw_data_01!A:A,$A46,Raw_data_01!E:E,13)&gt;0,AVERAGEIFS(Raw_data_01!I:I,Raw_data_01!A:A,$A46,Raw_data_01!E:E,13), "")</f>
        <v/>
      </c>
      <c r="CH46" s="2" t="str">
        <f>IF(COUNTIFS(Raw_data_01!A:A,$A46,Raw_data_01!E:E,13)&gt;0,SUMIFS(Raw_data_01!J:J,Raw_data_01!A:A,$A46,Raw_data_01!E:E,13), "")</f>
        <v/>
      </c>
      <c r="CJ46">
        <v>3</v>
      </c>
      <c r="CK46">
        <v>11</v>
      </c>
      <c r="CL46" s="2" t="str">
        <f>IF(COUNTIFS(Raw_data_01!A:A,$A46,Raw_data_01!E:E,11)&gt;0,SUMIFS(Raw_data_01!F:F,Raw_data_01!A:A,$A46,Raw_data_01!E:E,11), "")</f>
        <v/>
      </c>
      <c r="CM46" t="str">
        <f>IF(COUNTIFS(Raw_data_01!A:A,$A46,Raw_data_01!E:E,11)&gt;0,SUMIFS(Raw_data_01!G:G,Raw_data_01!A:A,$A46,Raw_data_01!E:E,11), "")</f>
        <v/>
      </c>
      <c r="CN46" s="2" t="str">
        <f>IF(COUNTIFS(Raw_data_01!A:A,$A46,Raw_data_01!E:E,11)&gt;0,AVERAGEIFS(Raw_data_01!I:I,Raw_data_01!A:A,$A46,Raw_data_01!E:E,11), "")</f>
        <v/>
      </c>
      <c r="CO46" s="2" t="str">
        <f>IF(COUNTIFS(Raw_data_01!A:A,$A46,Raw_data_01!E:E,11)&gt;0,SUMIFS(Raw_data_01!J:J,Raw_data_01!A:A,$A46,Raw_data_01!E:E,11), "")</f>
        <v/>
      </c>
      <c r="CQ46">
        <v>3</v>
      </c>
      <c r="CR46">
        <v>15</v>
      </c>
      <c r="CS46" s="2" t="str">
        <f>IF(COUNTIFS(Raw_data_01!A:A,$A46,Raw_data_01!E:E,15)&gt;0,SUMIFS(Raw_data_01!F:F,Raw_data_01!A:A,$A46,Raw_data_01!E:E,15), "")</f>
        <v/>
      </c>
      <c r="CT46" t="str">
        <f>IF(COUNTIFS(Raw_data_01!A:A,$A46,Raw_data_01!E:E,15)&gt;0,SUMIFS(Raw_data_01!G:G,Raw_data_01!A:A,$A46,Raw_data_01!E:E,15), "")</f>
        <v/>
      </c>
      <c r="CU46" s="2" t="str">
        <f>IF(COUNTIFS(Raw_data_01!A:A,$A46,Raw_data_01!E:E,15)&gt;0,AVERAGEIFS(Raw_data_01!I:I,Raw_data_01!A:A,$A46,Raw_data_01!E:E,15), "")</f>
        <v/>
      </c>
      <c r="CV46" s="2" t="str">
        <f>IF(COUNTIFS(Raw_data_01!A:A,$A46,Raw_data_01!E:E,15)&gt;0,SUMIFS(Raw_data_01!J:J,Raw_data_01!A:A,$A46,Raw_data_01!E:E,15), "")</f>
        <v/>
      </c>
      <c r="CX46">
        <v>3</v>
      </c>
      <c r="CY46">
        <v>12</v>
      </c>
      <c r="CZ46" t="str">
        <f>IF(COUNTIFS(Raw_data_01!A:A,$A46,Raw_data_01!E:E,12)&gt;0,SUMIFS(Raw_data_01!G:G,Raw_data_01!A:A,$A46,Raw_data_01!E:E,12),"")</f>
        <v/>
      </c>
      <c r="DA46" s="2" t="str">
        <f>IF(COUNTIFS(Raw_data_01!A:A,$A46,Raw_data_01!E:E,12)&gt;0,AVERAGEIFS(Raw_data_01!I:I,Raw_data_01!A:A,$A46,Raw_data_01!E:E,12),"")</f>
        <v/>
      </c>
      <c r="DB46" t="str">
        <f>IF(COUNTIFS(Raw_data_01!A:A,$A46,Raw_data_01!E:E,12)&gt;0,SUMIFS(Raw_data_01!J:J,Raw_data_01!A:A,$A46,Raw_data_01!E:E,12),"")</f>
        <v/>
      </c>
      <c r="DD46">
        <v>4</v>
      </c>
      <c r="DE46">
        <v>16</v>
      </c>
      <c r="DF46" s="2" t="str">
        <f>IF(COUNTIFS(Raw_data_01!A:A,$A46,Raw_data_01!E:E,16)&gt;0,SUMIFS(Raw_data_01!F:F,Raw_data_01!A:A,$A46,Raw_data_01!E:E,16), "")</f>
        <v/>
      </c>
      <c r="DG46" t="str">
        <f>IF(COUNTIFS(Raw_data_01!A:A,$A46,Raw_data_01!E:E,16)&gt;0,SUMIFS(Raw_data_01!G:G,Raw_data_01!A:A,$A46,Raw_data_01!E:E,16), "")</f>
        <v/>
      </c>
      <c r="DH46" s="2" t="str">
        <f>IF(COUNTIFS(Raw_data_01!A:A,$A46,Raw_data_01!E:E,16)&gt;0,AVERAGEIFS(Raw_data_01!I:I,Raw_data_01!A:A,$A46,Raw_data_01!E:E,16), "")</f>
        <v/>
      </c>
      <c r="DI46" s="2" t="str">
        <f>IF(COUNTIFS(Raw_data_01!A:A,$A46,Raw_data_01!E:E,16)&gt;0,SUMIFS(Raw_data_01!J:J,Raw_data_01!A:A,$A46,Raw_data_01!E:E,16), "")</f>
        <v/>
      </c>
      <c r="DK46">
        <v>4</v>
      </c>
      <c r="DL46">
        <v>17</v>
      </c>
      <c r="DM46" s="2" t="str">
        <f>IF(COUNTIFS(Raw_data_01!A:A,$A46,Raw_data_01!E:E,17)&gt;0,SUMIFS(Raw_data_01!F:F,Raw_data_01!A:A,$A46,Raw_data_01!E:E,17), "")</f>
        <v/>
      </c>
      <c r="DN46" t="str">
        <f>IF(COUNTIFS(Raw_data_01!A:A,$A46,Raw_data_01!E:E,17)&gt;0,SUMIFS(Raw_data_01!G:G,Raw_data_01!A:A,$A46,Raw_data_01!E:E,17), "")</f>
        <v/>
      </c>
      <c r="DO46" s="2" t="str">
        <f>IF(COUNTIFS(Raw_data_01!A:A,$A46,Raw_data_01!E:E,17)&gt;0,AVERAGEIFS(Raw_data_01!I:I,Raw_data_01!A:A,$A46,Raw_data_01!E:E,17), "")</f>
        <v/>
      </c>
      <c r="DP46" s="2" t="str">
        <f>IF(COUNTIFS(Raw_data_01!A:A,$A46,Raw_data_01!E:E,17)&gt;0,SUMIFS(Raw_data_01!J:J,Raw_data_01!A:A,$A46,Raw_data_01!E:E,17), "")</f>
        <v/>
      </c>
      <c r="DR46">
        <v>5</v>
      </c>
      <c r="DS46">
        <v>18</v>
      </c>
      <c r="DT46" s="2" t="str">
        <f>IF(COUNTIFS(Raw_data_01!A:A,$A46,Raw_data_01!E:E,18)&gt;0,SUMIFS(Raw_data_01!F:F,Raw_data_01!A:A,$A46,Raw_data_01!E:E,18), "")</f>
        <v/>
      </c>
      <c r="DU46" t="str">
        <f>IF(COUNTIFS(Raw_data_01!A:A,$A46,Raw_data_01!E:E,18)&gt;0,SUMIFS(Raw_data_01!G:G,Raw_data_01!A:A,$A46,Raw_data_01!E:E,18), "")</f>
        <v/>
      </c>
      <c r="DV46" s="2" t="str">
        <f>IF(COUNTIFS(Raw_data_01!A:A,$A46,Raw_data_01!E:E,18)&gt;0,AVERAGEIFS(Raw_data_01!I:I,Raw_data_01!A:A,$A46,Raw_data_01!E:E,18), "")</f>
        <v/>
      </c>
      <c r="DW46" s="2" t="str">
        <f>IF(COUNTIFS(Raw_data_01!A:A,$A46,Raw_data_01!E:E,18)&gt;0,SUMIFS(Raw_data_01!J:J,Raw_data_01!A:A,$A46,Raw_data_01!E:E,18), "")</f>
        <v/>
      </c>
      <c r="DY46">
        <v>5</v>
      </c>
      <c r="DZ46">
        <v>19</v>
      </c>
      <c r="EA46" t="str">
        <f>IF(COUNTIFS(Raw_data_01!A:A,$A46,Raw_data_01!E:E,19)&gt;0,SUMIFS(Raw_data_01!G:G,Raw_data_01!A:A,$A46,Raw_data_01!E:E,19),"")</f>
        <v/>
      </c>
      <c r="EB46" s="2" t="str">
        <f>IF(COUNTIFS(Raw_data_01!A:A,$A46,Raw_data_01!E:E,19)&gt;0,AVERAGEIFS(Raw_data_01!I:I,Raw_data_01!A:A,$A46,Raw_data_01!E:E,19),"")</f>
        <v/>
      </c>
      <c r="EC46" s="2" t="str">
        <f>IF(COUNTIFS(Raw_data_01!A:A,$A46,Raw_data_01!E:E,19)&gt;0,SUMIFS(Raw_data_01!J:J,Raw_data_01!A:A,$A46,Raw_data_01!E:E,19),"")</f>
        <v/>
      </c>
      <c r="EE46">
        <v>5</v>
      </c>
      <c r="EF46">
        <v>20</v>
      </c>
      <c r="EG46" s="2" t="str">
        <f>IF(COUNTIFS(Raw_data_01!A:A,$A46,Raw_data_01!E:E,20)&gt;0,SUMIFS(Raw_data_01!F:F,Raw_data_01!A:A,$A46,Raw_data_01!E:E,20), "")</f>
        <v/>
      </c>
      <c r="EH46" t="str">
        <f>IF(COUNTIFS(Raw_data_01!A:A,$A46,Raw_data_01!E:E,20)&gt;0,SUMIFS(Raw_data_01!G:G,Raw_data_01!A:A,$A46,Raw_data_01!E:E,20), "")</f>
        <v/>
      </c>
      <c r="EI46" s="2" t="str">
        <f>IF(COUNTIFS(Raw_data_01!A:A,$A46,Raw_data_01!E:E,20)&gt;0,AVERAGEIFS(Raw_data_01!I:I,Raw_data_01!A:A,$A46,Raw_data_01!E:E,20), "")</f>
        <v/>
      </c>
      <c r="EJ46" s="2" t="str">
        <f>IF(COUNTIFS(Raw_data_01!A:A,$A46,Raw_data_01!E:E,20)&gt;0,SUMIFS(Raw_data_01!J:J,Raw_data_01!A:A,$A46,Raw_data_01!E:E,20), "")</f>
        <v/>
      </c>
      <c r="EL46">
        <v>5</v>
      </c>
      <c r="EM46">
        <v>21</v>
      </c>
      <c r="EN46" s="2" t="str">
        <f>IF(COUNTIFS(Raw_data_01!A:A,$A46,Raw_data_01!E:E,21)&gt;0,SUMIFS(Raw_data_01!F:F,Raw_data_01!A:A,$A46,Raw_data_01!E:E,21), "")</f>
        <v/>
      </c>
      <c r="EO46" t="str">
        <f>IF(COUNTIFS(Raw_data_01!A:A,$A46,Raw_data_01!E:E,21)&gt;0,SUMIFS(Raw_data_01!G:G,Raw_data_01!A:A,$A46,Raw_data_01!E:E,21), "")</f>
        <v/>
      </c>
      <c r="EP46" s="2" t="str">
        <f>IF(COUNTIFS(Raw_data_01!A:A,$A46,Raw_data_01!E:E,21)&gt;0,AVERAGEIFS(Raw_data_01!I:I,Raw_data_01!A:A,$A46,Raw_data_01!E:E,21), "")</f>
        <v/>
      </c>
      <c r="EQ46" s="2" t="str">
        <f>IF(COUNTIFS(Raw_data_01!A:A,$A46,Raw_data_01!E:E,21)&gt;0,SUMIFS(Raw_data_01!J:J,Raw_data_01!A:A,$A46,Raw_data_01!E:E,21), "")</f>
        <v/>
      </c>
      <c r="ES46">
        <v>6</v>
      </c>
      <c r="ET46">
        <v>22</v>
      </c>
      <c r="EU46" t="str">
        <f>IF(COUNTIFS(Raw_data_01!A:A,$A46,Raw_data_01!E:E,22)&gt;0,SUMIFS(Raw_data_01!G:G,Raw_data_01!A:A,$A46,Raw_data_01!E:E,22),"")</f>
        <v/>
      </c>
      <c r="EV46" s="2" t="str">
        <f>IF(COUNTIFS(Raw_data_01!A:A,$A46,Raw_data_01!E:E,22)&gt;0,AVERAGEIFS(Raw_data_01!I:I,Raw_data_01!A:A,$A46,Raw_data_01!E:E,22),"")</f>
        <v/>
      </c>
      <c r="EW46" s="2" t="str">
        <f>IF(COUNTIFS(Raw_data_01!A:A,$A46,Raw_data_01!E:E,22)&gt;0,SUMIFS(Raw_data_01!J:J,Raw_data_01!A:A,$A46,Raw_data_01!E:E,22),"")</f>
        <v/>
      </c>
      <c r="EY46">
        <v>6</v>
      </c>
      <c r="EZ46">
        <v>23</v>
      </c>
      <c r="FA46" t="str">
        <f>IF(COUNTIFS(Raw_data_01!A:A,$A46,Raw_data_01!E:E,23)&gt;0,SUMIFS(Raw_data_01!G:G,Raw_data_01!A:A,$A46,Raw_data_01!E:E,23),"")</f>
        <v/>
      </c>
      <c r="FB46" s="2" t="str">
        <f>IF(COUNTIFS(Raw_data_01!A:A,$A46,Raw_data_01!E:E,23)&gt;0,AVERAGEIFS(Raw_data_01!I:I,Raw_data_01!A:A,$A46,Raw_data_01!E:E,23),"")</f>
        <v/>
      </c>
      <c r="FC46" s="2" t="str">
        <f>IF(COUNTIFS(Raw_data_01!A:A,$A46,Raw_data_01!E:E,23)&gt;0,SUMIFS(Raw_data_01!J:J,Raw_data_01!A:A,$A46,Raw_data_01!E:E,23),"")</f>
        <v/>
      </c>
      <c r="FE46">
        <v>6</v>
      </c>
      <c r="FF46">
        <v>24</v>
      </c>
      <c r="FG46" t="str">
        <f>IF(COUNTIFS(Raw_data_01!A:A,$A46,Raw_data_01!E:E,24)&gt;0,SUMIFS(Raw_data_01!G:G,Raw_data_01!A:A,$A46,Raw_data_01!E:E,24),"")</f>
        <v/>
      </c>
      <c r="FH46" s="2" t="str">
        <f>IF(COUNTIFS(Raw_data_01!A:A,$A46,Raw_data_01!E:E,24)&gt;0,AVERAGEIFS(Raw_data_01!I:I,Raw_data_01!A:A,$A46,Raw_data_01!E:E,24),"")</f>
        <v/>
      </c>
      <c r="FI46" s="2" t="str">
        <f>IF(COUNTIFS(Raw_data_01!A:A,$A46,Raw_data_01!E:E,24)&gt;0,SUMIFS(Raw_data_01!J:J,Raw_data_01!A:A,$A46,Raw_data_01!E:E,24),"")</f>
        <v/>
      </c>
      <c r="FK46">
        <v>7</v>
      </c>
      <c r="FL46">
        <v>25</v>
      </c>
      <c r="FM46" t="str">
        <f>IF(COUNTIFS(Raw_data_01!A:A,$A46,Raw_data_01!E:E,25)&gt;0,SUMIFS(Raw_data_01!G:G,Raw_data_01!A:A,$A46,Raw_data_01!E:E,25),"")</f>
        <v/>
      </c>
      <c r="FN46" s="2" t="str">
        <f>IF(COUNTIFS(Raw_data_01!A:A,$A46,Raw_data_01!E:E,25)&gt;0,AVERAGEIFS(Raw_data_01!I:I,Raw_data_01!A:A,$A46,Raw_data_01!E:E,25),"")</f>
        <v/>
      </c>
      <c r="FO46" s="2" t="str">
        <f>IF(COUNTIFS(Raw_data_01!A:A,$A46,Raw_data_01!E:E,25)&gt;0,SUMIFS(Raw_data_01!J:J,Raw_data_01!A:A,$A46,Raw_data_01!E:E,25),"")</f>
        <v/>
      </c>
      <c r="FQ46">
        <v>7</v>
      </c>
      <c r="FR46">
        <v>26</v>
      </c>
      <c r="FS46" t="str">
        <f>IF(COUNTIFS(Raw_data_01!A:A,$A46,Raw_data_01!E:E,26)&gt;0,SUMIFS(Raw_data_01!G:G,Raw_data_01!A:A,$A46,Raw_data_01!E:E,26),"")</f>
        <v/>
      </c>
      <c r="FT46" s="2" t="str">
        <f>IF(COUNTIFS(Raw_data_01!A:A,$A46,Raw_data_01!E:E,26)&gt;0,AVERAGEIFS(Raw_data_01!I:I,Raw_data_01!A:A,$A46,Raw_data_01!E:E,26),"")</f>
        <v/>
      </c>
      <c r="FU46" s="2" t="str">
        <f>IF(COUNTIFS(Raw_data_01!A:A,$A46,Raw_data_01!E:E,26)&gt;0,SUMIFS(Raw_data_01!J:J,Raw_data_01!A:A,$A46,Raw_data_01!E:E,26),"")</f>
        <v/>
      </c>
      <c r="FW46">
        <v>7</v>
      </c>
      <c r="FX46">
        <v>27</v>
      </c>
      <c r="FY46" t="str">
        <f>IF(COUNTIFS(Raw_data_01!A:A,$A46,Raw_data_01!E:E,27)&gt;0,SUMIFS(Raw_data_01!G:G,Raw_data_01!A:A,$A46,Raw_data_01!E:E,27),"")</f>
        <v/>
      </c>
      <c r="FZ46" s="2" t="str">
        <f>IF(COUNTIFS(Raw_data_01!A:A,$A46,Raw_data_01!E:E,27)&gt;0,AVERAGEIFS(Raw_data_01!I:I,Raw_data_01!A:A,$A46,Raw_data_01!E:E,27),"")</f>
        <v/>
      </c>
      <c r="GA46" s="2" t="str">
        <f>IF(COUNTIFS(Raw_data_01!A:A,$A46,Raw_data_01!E:E,27)&gt;0,SUMIFS(Raw_data_01!J:J,Raw_data_01!A:A,$A46,Raw_data_01!E:E,27),"")</f>
        <v/>
      </c>
      <c r="GC46">
        <v>7</v>
      </c>
      <c r="GD46">
        <v>28</v>
      </c>
      <c r="GE46" t="str">
        <f>IF(COUNTIFS(Raw_data_01!A:A,$A46,Raw_data_01!E:E,28)&gt;0,SUMIFS(Raw_data_01!G:G,Raw_data_01!A:A,$A46,Raw_data_01!E:E,28),"")</f>
        <v/>
      </c>
      <c r="GF46" s="2" t="str">
        <f>IF(COUNTIFS(Raw_data_01!A:A,$A46,Raw_data_01!E:E,28)&gt;0,AVERAGEIFS(Raw_data_01!I:I,Raw_data_01!A:A,$A46,Raw_data_01!E:E,28),"")</f>
        <v/>
      </c>
      <c r="GG46" s="2" t="str">
        <f>IF(COUNTIFS(Raw_data_01!A:A,$A46,Raw_data_01!E:E,28)&gt;0,SUMIFS(Raw_data_01!J:J,Raw_data_01!A:A,$A46,Raw_data_01!E:E,28),"")</f>
        <v/>
      </c>
    </row>
    <row r="47" spans="1:189" x14ac:dyDescent="0.25">
      <c r="A47" t="s">
        <v>89</v>
      </c>
      <c r="B47" s="2">
        <f>IF(D46&lt;&gt;0, D46, IFERROR(INDEX(D3:D$46, MATCH(1, D3:D$46&lt;&gt;0, 0)), LOOKUP(2, 1/(D3:D$46&lt;&gt;0), D3:D$46)))</f>
        <v>540</v>
      </c>
      <c r="C47" s="2"/>
      <c r="D47" s="2">
        <f t="shared" si="0"/>
        <v>540</v>
      </c>
      <c r="F47">
        <v>1</v>
      </c>
      <c r="G47">
        <v>1</v>
      </c>
      <c r="H47" s="2" t="str">
        <f>IF(COUNTIFS(Raw_data_01!A:A,$A47,Raw_data_01!E:E,1)&gt;0,SUMIFS(Raw_data_01!F:F,Raw_data_01!A:A,$A47,Raw_data_01!E:E,1), "")</f>
        <v/>
      </c>
      <c r="I47" t="str">
        <f>IF(COUNTIFS(Raw_data_01!A:A,$A47,Raw_data_01!E:E,1)&gt;0,SUMIFS(Raw_data_01!G:G,Raw_data_01!A:A,$A47,Raw_data_01!E:E,1), "")</f>
        <v/>
      </c>
      <c r="J47" s="2" t="str">
        <f>IF(COUNTIFS(Raw_data_01!A:A,$A47,Raw_data_01!E:E,1)&gt;0,AVERAGEIFS(Raw_data_01!I:I,Raw_data_01!A:A,$A47,Raw_data_01!E:E,1), "")</f>
        <v/>
      </c>
      <c r="K47" s="2" t="str">
        <f>IF(COUNTIFS(Raw_data_01!A:A,$A47,Raw_data_01!E:E,1)&gt;0,SUMIFS(Raw_data_01!J:J,Raw_data_01!A:A,$A47,Raw_data_01!E:E,1), "")</f>
        <v/>
      </c>
      <c r="M47">
        <v>1</v>
      </c>
      <c r="N47">
        <v>2</v>
      </c>
      <c r="O47" s="2" t="str">
        <f>IF(COUNTIFS(Raw_data_01!A:A,$A47,Raw_data_01!E:E,2)&gt;0,SUMIFS(Raw_data_01!F:F,Raw_data_01!A:A,$A47,Raw_data_01!E:E,2), "")</f>
        <v/>
      </c>
      <c r="P47" t="str">
        <f>IF(COUNTIFS(Raw_data_01!A:A,$A47,Raw_data_01!E:E,2)&gt;0,SUMIFS(Raw_data_01!G:G,Raw_data_01!A:A,$A47,Raw_data_01!E:E,2), "")</f>
        <v/>
      </c>
      <c r="Q47" s="2" t="str">
        <f>IF(COUNTIFS(Raw_data_01!A:A,$A47,Raw_data_01!E:E,2)&gt;0,AVERAGEIFS(Raw_data_01!I:I,Raw_data_01!A:A,$A47,Raw_data_01!E:E,2), "")</f>
        <v/>
      </c>
      <c r="R47" s="2" t="str">
        <f>IF(COUNTIFS(Raw_data_01!A:A,$A47,Raw_data_01!E:E,2)&gt;0,SUMIFS(Raw_data_01!J:J,Raw_data_01!A:A,$A47,Raw_data_01!E:E,2), "")</f>
        <v/>
      </c>
      <c r="T47">
        <v>1</v>
      </c>
      <c r="U47">
        <v>3</v>
      </c>
      <c r="V47" s="2" t="str">
        <f>IF(COUNTIFS(Raw_data_01!A:A,$A47,Raw_data_01!E:E,3)&gt;0,SUMIFS(Raw_data_01!F:F,Raw_data_01!A:A,$A47,Raw_data_01!E:E,3), "")</f>
        <v/>
      </c>
      <c r="W47" t="str">
        <f>IF(COUNTIFS(Raw_data_01!A:A,$A47,Raw_data_01!E:E,3)&gt;0,SUMIFS(Raw_data_01!G:G,Raw_data_01!A:A,$A47,Raw_data_01!E:E,3), "")</f>
        <v/>
      </c>
      <c r="X47" s="2" t="str">
        <f>IF(COUNTIFS(Raw_data_01!A:A,$A47,Raw_data_01!E:E,3)&gt;0,AVERAGEIFS(Raw_data_01!I:I,Raw_data_01!A:A,$A47,Raw_data_01!E:E,3), "")</f>
        <v/>
      </c>
      <c r="Y47" s="2" t="str">
        <f>IF(COUNTIFS(Raw_data_01!A:A,$A47,Raw_data_01!E:E,3)&gt;0,SUMIFS(Raw_data_01!J:J,Raw_data_01!A:A,$A47,Raw_data_01!E:E,3), "")</f>
        <v/>
      </c>
      <c r="AA47">
        <v>1</v>
      </c>
      <c r="AB47">
        <v>8</v>
      </c>
      <c r="AC47" s="2" t="str">
        <f>IF(COUNTIFS(Raw_data_01!A:A,$A47,Raw_data_01!E:E,8)&gt;0,SUMIFS(Raw_data_01!F:F,Raw_data_01!A:A,$A47,Raw_data_01!E:E,8), "")</f>
        <v/>
      </c>
      <c r="AD47" t="str">
        <f>IF(COUNTIFS(Raw_data_01!A:A,$A47,Raw_data_01!E:E,8)&gt;0,SUMIFS(Raw_data_01!G:G,Raw_data_01!A:A,$A47,Raw_data_01!E:E,8), "")</f>
        <v/>
      </c>
      <c r="AE47" s="2" t="str">
        <f>IF(COUNTIFS(Raw_data_01!A:A,$A47,Raw_data_01!E:E,8)&gt;0,AVERAGEIFS(Raw_data_01!I:I,Raw_data_01!A:A,$A47,Raw_data_01!E:E,8), "")</f>
        <v/>
      </c>
      <c r="AF47" s="2" t="str">
        <f>IF(COUNTIFS(Raw_data_01!A:A,$A47,Raw_data_01!E:E,8)&gt;0,SUMIFS(Raw_data_01!J:J,Raw_data_01!A:A,$A47,Raw_data_01!E:E,8), "")</f>
        <v/>
      </c>
      <c r="AH47">
        <v>1</v>
      </c>
      <c r="AI47">
        <v>6</v>
      </c>
      <c r="AJ47" s="2" t="str">
        <f>IF(COUNTIFS(Raw_data_01!A:A,$A47,Raw_data_01!E:E,6)&gt;0,SUMIFS(Raw_data_01!F:F,Raw_data_01!A:A,$A47,Raw_data_01!E:E,6), "")</f>
        <v/>
      </c>
      <c r="AK47" t="str">
        <f>IF(COUNTIFS(Raw_data_01!A:A,$A47,Raw_data_01!E:E,6)&gt;0,SUMIFS(Raw_data_01!G:G,Raw_data_01!A:A,$A47,Raw_data_01!E:E,6), "")</f>
        <v/>
      </c>
      <c r="AL47" s="2" t="str">
        <f>IF(COUNTIFS(Raw_data_01!A:A,$A47,Raw_data_01!E:E,6)&gt;0,AVERAGEIFS(Raw_data_01!I:I,Raw_data_01!A:A,$A47,Raw_data_01!E:E,6), "")</f>
        <v/>
      </c>
      <c r="AM47" s="2" t="str">
        <f>IF(COUNTIFS(Raw_data_01!A:A,$A47,Raw_data_01!E:E,6)&gt;0,SUMIFS(Raw_data_01!J:J,Raw_data_01!A:A,$A47,Raw_data_01!E:E,6), "")</f>
        <v/>
      </c>
      <c r="AO47">
        <v>1</v>
      </c>
      <c r="AP47">
        <v>7</v>
      </c>
      <c r="AQ47" s="2" t="str">
        <f>IF(COUNTIFS(Raw_data_01!A:A,$A47,Raw_data_01!E:E,7)&gt;0,SUMIFS(Raw_data_01!F:F,Raw_data_01!A:A,$A47,Raw_data_01!E:E,7), "")</f>
        <v/>
      </c>
      <c r="AR47" t="str">
        <f>IF(COUNTIFS(Raw_data_01!A:A,$A47,Raw_data_01!E:E,7)&gt;0,SUMIFS(Raw_data_01!G:G,Raw_data_01!A:A,$A47,Raw_data_01!E:E,7), "")</f>
        <v/>
      </c>
      <c r="AS47" s="2" t="str">
        <f>IF(COUNTIFS(Raw_data_01!A:A,$A47,Raw_data_01!E:E,7)&gt;0,AVERAGEIFS(Raw_data_01!I:I,Raw_data_01!A:A,$A47,Raw_data_01!E:E,7), "")</f>
        <v/>
      </c>
      <c r="AT47" s="2" t="str">
        <f>IF(COUNTIFS(Raw_data_01!A:A,$A47,Raw_data_01!E:E,7)&gt;0,SUMIFS(Raw_data_01!J:J,Raw_data_01!A:A,$A47,Raw_data_01!E:E,7), "")</f>
        <v/>
      </c>
      <c r="AV47">
        <v>2</v>
      </c>
      <c r="AW47">
        <v>4</v>
      </c>
      <c r="AX47" t="str">
        <f>IF(COUNTIFS(Raw_data_01!A:A,$A47,Raw_data_01!E:E,4)&gt;0,SUMIFS(Raw_data_01!G:G,Raw_data_01!A:A,$A47,Raw_data_01!E:E,4),"")</f>
        <v/>
      </c>
      <c r="AY47" s="2" t="str">
        <f>IF(COUNTIFS(Raw_data_01!A:A,$A47,Raw_data_01!E:E,4)&gt;0,AVERAGEIFS(Raw_data_01!I:I,Raw_data_01!A:A,$A47,Raw_data_01!E:E,4),"")</f>
        <v/>
      </c>
      <c r="AZ47" s="2" t="str">
        <f>IF(COUNTIFS(Raw_data_01!A:A,$A47,Raw_data_01!E:E,4)&gt;0,SUMIFS(Raw_data_01!J:J,Raw_data_01!A:A,$A47,Raw_data_01!E:E,4),"")</f>
        <v/>
      </c>
      <c r="BB47">
        <v>2</v>
      </c>
      <c r="BC47">
        <v>5</v>
      </c>
      <c r="BD47" t="str">
        <f>IF(COUNTIFS(Raw_data_01!A:A,$A47,Raw_data_01!E:E,5)&gt;0,SUMIFS(Raw_data_01!G:G,Raw_data_01!A:A,$A47,Raw_data_01!E:E,5),"")</f>
        <v/>
      </c>
      <c r="BE47" s="2" t="str">
        <f>IF(COUNTIFS(Raw_data_01!A:A,$A47,Raw_data_01!E:E,5)&gt;0,AVERAGEIFS(Raw_data_01!I:I,Raw_data_01!A:A,$A47,Raw_data_01!E:E,5),"")</f>
        <v/>
      </c>
      <c r="BF47" s="2" t="str">
        <f>IF(COUNTIFS(Raw_data_01!A:A,$A47,Raw_data_01!E:E,5)&gt;0,SUMIFS(Raw_data_01!J:J,Raw_data_01!A:A,$A47,Raw_data_01!E:E,5),"")</f>
        <v/>
      </c>
      <c r="BH47">
        <v>3</v>
      </c>
      <c r="BI47">
        <v>9</v>
      </c>
      <c r="BJ47" s="2" t="str">
        <f>IF(COUNTIFS(Raw_data_01!A:A,$A47,Raw_data_01!E:E,9)&gt;0,SUMIFS(Raw_data_01!F:F,Raw_data_01!A:A,$A47,Raw_data_01!E:E,9), "")</f>
        <v/>
      </c>
      <c r="BK47" t="str">
        <f>IF(COUNTIFS(Raw_data_01!A:A,$A47,Raw_data_01!E:E,9)&gt;0,SUMIFS(Raw_data_01!G:G,Raw_data_01!A:A,$A47,Raw_data_01!E:E,9), "")</f>
        <v/>
      </c>
      <c r="BL47" s="2" t="str">
        <f>IF(COUNTIFS(Raw_data_01!A:A,$A47,Raw_data_01!E:E,9)&gt;0,AVERAGEIFS(Raw_data_01!I:I,Raw_data_01!A:A,$A47,Raw_data_01!E:E,9), "")</f>
        <v/>
      </c>
      <c r="BM47" s="2" t="str">
        <f>IF(COUNTIFS(Raw_data_01!A:A,$A47,Raw_data_01!E:E,9)&gt;0,SUMIFS(Raw_data_01!J:J,Raw_data_01!A:A,$A47,Raw_data_01!E:E,9), "")</f>
        <v/>
      </c>
      <c r="BO47">
        <v>3</v>
      </c>
      <c r="BP47">
        <v>10</v>
      </c>
      <c r="BQ47" s="2" t="str">
        <f>IF(COUNTIFS(Raw_data_01!A:A,$A47,Raw_data_01!E:E,10)&gt;0,SUMIFS(Raw_data_01!F:F,Raw_data_01!A:A,$A47,Raw_data_01!E:E,10), "")</f>
        <v/>
      </c>
      <c r="BR47" t="str">
        <f>IF(COUNTIFS(Raw_data_01!A:A,$A47,Raw_data_01!E:E,10)&gt;0,SUMIFS(Raw_data_01!G:G,Raw_data_01!A:A,$A47,Raw_data_01!E:E,10), "")</f>
        <v/>
      </c>
      <c r="BS47" s="2" t="str">
        <f>IF(COUNTIFS(Raw_data_01!A:A,$A47,Raw_data_01!E:E,10)&gt;0,AVERAGEIFS(Raw_data_01!I:I,Raw_data_01!A:A,$A47,Raw_data_01!E:E,10), "")</f>
        <v/>
      </c>
      <c r="BT47" s="2" t="str">
        <f>IF(COUNTIFS(Raw_data_01!A:A,$A47,Raw_data_01!E:E,10)&gt;0,SUMIFS(Raw_data_01!J:J,Raw_data_01!A:A,$A47,Raw_data_01!E:E,10), "")</f>
        <v/>
      </c>
      <c r="BV47">
        <v>3</v>
      </c>
      <c r="BW47">
        <v>14</v>
      </c>
      <c r="BX47" s="2" t="str">
        <f>IF(COUNTIFS(Raw_data_01!A:A,$A47,Raw_data_01!E:E,14)&gt;0,SUMIFS(Raw_data_01!F:F,Raw_data_01!A:A,$A47,Raw_data_01!E:E,14), "")</f>
        <v/>
      </c>
      <c r="BY47" t="str">
        <f>IF(COUNTIFS(Raw_data_01!A:A,$A47,Raw_data_01!E:E,14)&gt;0,SUMIFS(Raw_data_01!G:G,Raw_data_01!A:A,$A47,Raw_data_01!E:E,14), "")</f>
        <v/>
      </c>
      <c r="BZ47" s="2" t="str">
        <f>IF(COUNTIFS(Raw_data_01!A:A,$A47,Raw_data_01!E:E,14)&gt;0,AVERAGEIFS(Raw_data_01!I:I,Raw_data_01!A:A,$A47,Raw_data_01!E:E,14), "")</f>
        <v/>
      </c>
      <c r="CA47" s="2" t="str">
        <f>IF(COUNTIFS(Raw_data_01!A:A,$A47,Raw_data_01!E:E,14)&gt;0,SUMIFS(Raw_data_01!J:J,Raw_data_01!A:A,$A47,Raw_data_01!E:E,14), "")</f>
        <v/>
      </c>
      <c r="CC47">
        <v>3</v>
      </c>
      <c r="CD47">
        <v>13</v>
      </c>
      <c r="CE47" s="2" t="str">
        <f>IF(COUNTIFS(Raw_data_01!A:A,$A47,Raw_data_01!E:E,13)&gt;0,SUMIFS(Raw_data_01!F:F,Raw_data_01!A:A,$A47,Raw_data_01!E:E,13), "")</f>
        <v/>
      </c>
      <c r="CF47" t="str">
        <f>IF(COUNTIFS(Raw_data_01!A:A,$A47,Raw_data_01!E:E,13)&gt;0,SUMIFS(Raw_data_01!G:G,Raw_data_01!A:A,$A47,Raw_data_01!E:E,13), "")</f>
        <v/>
      </c>
      <c r="CG47" s="2" t="str">
        <f>IF(COUNTIFS(Raw_data_01!A:A,$A47,Raw_data_01!E:E,13)&gt;0,AVERAGEIFS(Raw_data_01!I:I,Raw_data_01!A:A,$A47,Raw_data_01!E:E,13), "")</f>
        <v/>
      </c>
      <c r="CH47" s="2" t="str">
        <f>IF(COUNTIFS(Raw_data_01!A:A,$A47,Raw_data_01!E:E,13)&gt;0,SUMIFS(Raw_data_01!J:J,Raw_data_01!A:A,$A47,Raw_data_01!E:E,13), "")</f>
        <v/>
      </c>
      <c r="CJ47">
        <v>3</v>
      </c>
      <c r="CK47">
        <v>11</v>
      </c>
      <c r="CL47" s="2" t="str">
        <f>IF(COUNTIFS(Raw_data_01!A:A,$A47,Raw_data_01!E:E,11)&gt;0,SUMIFS(Raw_data_01!F:F,Raw_data_01!A:A,$A47,Raw_data_01!E:E,11), "")</f>
        <v/>
      </c>
      <c r="CM47" t="str">
        <f>IF(COUNTIFS(Raw_data_01!A:A,$A47,Raw_data_01!E:E,11)&gt;0,SUMIFS(Raw_data_01!G:G,Raw_data_01!A:A,$A47,Raw_data_01!E:E,11), "")</f>
        <v/>
      </c>
      <c r="CN47" s="2" t="str">
        <f>IF(COUNTIFS(Raw_data_01!A:A,$A47,Raw_data_01!E:E,11)&gt;0,AVERAGEIFS(Raw_data_01!I:I,Raw_data_01!A:A,$A47,Raw_data_01!E:E,11), "")</f>
        <v/>
      </c>
      <c r="CO47" s="2" t="str">
        <f>IF(COUNTIFS(Raw_data_01!A:A,$A47,Raw_data_01!E:E,11)&gt;0,SUMIFS(Raw_data_01!J:J,Raw_data_01!A:A,$A47,Raw_data_01!E:E,11), "")</f>
        <v/>
      </c>
      <c r="CQ47">
        <v>3</v>
      </c>
      <c r="CR47">
        <v>15</v>
      </c>
      <c r="CS47" s="2" t="str">
        <f>IF(COUNTIFS(Raw_data_01!A:A,$A47,Raw_data_01!E:E,15)&gt;0,SUMIFS(Raw_data_01!F:F,Raw_data_01!A:A,$A47,Raw_data_01!E:E,15), "")</f>
        <v/>
      </c>
      <c r="CT47" t="str">
        <f>IF(COUNTIFS(Raw_data_01!A:A,$A47,Raw_data_01!E:E,15)&gt;0,SUMIFS(Raw_data_01!G:G,Raw_data_01!A:A,$A47,Raw_data_01!E:E,15), "")</f>
        <v/>
      </c>
      <c r="CU47" s="2" t="str">
        <f>IF(COUNTIFS(Raw_data_01!A:A,$A47,Raw_data_01!E:E,15)&gt;0,AVERAGEIFS(Raw_data_01!I:I,Raw_data_01!A:A,$A47,Raw_data_01!E:E,15), "")</f>
        <v/>
      </c>
      <c r="CV47" s="2" t="str">
        <f>IF(COUNTIFS(Raw_data_01!A:A,$A47,Raw_data_01!E:E,15)&gt;0,SUMIFS(Raw_data_01!J:J,Raw_data_01!A:A,$A47,Raw_data_01!E:E,15), "")</f>
        <v/>
      </c>
      <c r="CX47">
        <v>3</v>
      </c>
      <c r="CY47">
        <v>12</v>
      </c>
      <c r="CZ47" t="str">
        <f>IF(COUNTIFS(Raw_data_01!A:A,$A47,Raw_data_01!E:E,12)&gt;0,SUMIFS(Raw_data_01!G:G,Raw_data_01!A:A,$A47,Raw_data_01!E:E,12),"")</f>
        <v/>
      </c>
      <c r="DA47" s="2" t="str">
        <f>IF(COUNTIFS(Raw_data_01!A:A,$A47,Raw_data_01!E:E,12)&gt;0,AVERAGEIFS(Raw_data_01!I:I,Raw_data_01!A:A,$A47,Raw_data_01!E:E,12),"")</f>
        <v/>
      </c>
      <c r="DB47" t="str">
        <f>IF(COUNTIFS(Raw_data_01!A:A,$A47,Raw_data_01!E:E,12)&gt;0,SUMIFS(Raw_data_01!J:J,Raw_data_01!A:A,$A47,Raw_data_01!E:E,12),"")</f>
        <v/>
      </c>
      <c r="DD47">
        <v>4</v>
      </c>
      <c r="DE47">
        <v>16</v>
      </c>
      <c r="DF47" s="2" t="str">
        <f>IF(COUNTIFS(Raw_data_01!A:A,$A47,Raw_data_01!E:E,16)&gt;0,SUMIFS(Raw_data_01!F:F,Raw_data_01!A:A,$A47,Raw_data_01!E:E,16), "")</f>
        <v/>
      </c>
      <c r="DG47" t="str">
        <f>IF(COUNTIFS(Raw_data_01!A:A,$A47,Raw_data_01!E:E,16)&gt;0,SUMIFS(Raw_data_01!G:G,Raw_data_01!A:A,$A47,Raw_data_01!E:E,16), "")</f>
        <v/>
      </c>
      <c r="DH47" s="2" t="str">
        <f>IF(COUNTIFS(Raw_data_01!A:A,$A47,Raw_data_01!E:E,16)&gt;0,AVERAGEIFS(Raw_data_01!I:I,Raw_data_01!A:A,$A47,Raw_data_01!E:E,16), "")</f>
        <v/>
      </c>
      <c r="DI47" s="2" t="str">
        <f>IF(COUNTIFS(Raw_data_01!A:A,$A47,Raw_data_01!E:E,16)&gt;0,SUMIFS(Raw_data_01!J:J,Raw_data_01!A:A,$A47,Raw_data_01!E:E,16), "")</f>
        <v/>
      </c>
      <c r="DK47">
        <v>4</v>
      </c>
      <c r="DL47">
        <v>17</v>
      </c>
      <c r="DM47" s="2" t="str">
        <f>IF(COUNTIFS(Raw_data_01!A:A,$A47,Raw_data_01!E:E,17)&gt;0,SUMIFS(Raw_data_01!F:F,Raw_data_01!A:A,$A47,Raw_data_01!E:E,17), "")</f>
        <v/>
      </c>
      <c r="DN47" t="str">
        <f>IF(COUNTIFS(Raw_data_01!A:A,$A47,Raw_data_01!E:E,17)&gt;0,SUMIFS(Raw_data_01!G:G,Raw_data_01!A:A,$A47,Raw_data_01!E:E,17), "")</f>
        <v/>
      </c>
      <c r="DO47" s="2" t="str">
        <f>IF(COUNTIFS(Raw_data_01!A:A,$A47,Raw_data_01!E:E,17)&gt;0,AVERAGEIFS(Raw_data_01!I:I,Raw_data_01!A:A,$A47,Raw_data_01!E:E,17), "")</f>
        <v/>
      </c>
      <c r="DP47" s="2" t="str">
        <f>IF(COUNTIFS(Raw_data_01!A:A,$A47,Raw_data_01!E:E,17)&gt;0,SUMIFS(Raw_data_01!J:J,Raw_data_01!A:A,$A47,Raw_data_01!E:E,17), "")</f>
        <v/>
      </c>
      <c r="DR47">
        <v>5</v>
      </c>
      <c r="DS47">
        <v>18</v>
      </c>
      <c r="DT47" s="2" t="str">
        <f>IF(COUNTIFS(Raw_data_01!A:A,$A47,Raw_data_01!E:E,18)&gt;0,SUMIFS(Raw_data_01!F:F,Raw_data_01!A:A,$A47,Raw_data_01!E:E,18), "")</f>
        <v/>
      </c>
      <c r="DU47" t="str">
        <f>IF(COUNTIFS(Raw_data_01!A:A,$A47,Raw_data_01!E:E,18)&gt;0,SUMIFS(Raw_data_01!G:G,Raw_data_01!A:A,$A47,Raw_data_01!E:E,18), "")</f>
        <v/>
      </c>
      <c r="DV47" s="2" t="str">
        <f>IF(COUNTIFS(Raw_data_01!A:A,$A47,Raw_data_01!E:E,18)&gt;0,AVERAGEIFS(Raw_data_01!I:I,Raw_data_01!A:A,$A47,Raw_data_01!E:E,18), "")</f>
        <v/>
      </c>
      <c r="DW47" s="2" t="str">
        <f>IF(COUNTIFS(Raw_data_01!A:A,$A47,Raw_data_01!E:E,18)&gt;0,SUMIFS(Raw_data_01!J:J,Raw_data_01!A:A,$A47,Raw_data_01!E:E,18), "")</f>
        <v/>
      </c>
      <c r="DY47">
        <v>5</v>
      </c>
      <c r="DZ47">
        <v>19</v>
      </c>
      <c r="EA47" t="str">
        <f>IF(COUNTIFS(Raw_data_01!A:A,$A47,Raw_data_01!E:E,19)&gt;0,SUMIFS(Raw_data_01!G:G,Raw_data_01!A:A,$A47,Raw_data_01!E:E,19),"")</f>
        <v/>
      </c>
      <c r="EB47" s="2" t="str">
        <f>IF(COUNTIFS(Raw_data_01!A:A,$A47,Raw_data_01!E:E,19)&gt;0,AVERAGEIFS(Raw_data_01!I:I,Raw_data_01!A:A,$A47,Raw_data_01!E:E,19),"")</f>
        <v/>
      </c>
      <c r="EC47" s="2" t="str">
        <f>IF(COUNTIFS(Raw_data_01!A:A,$A47,Raw_data_01!E:E,19)&gt;0,SUMIFS(Raw_data_01!J:J,Raw_data_01!A:A,$A47,Raw_data_01!E:E,19),"")</f>
        <v/>
      </c>
      <c r="EE47">
        <v>5</v>
      </c>
      <c r="EF47">
        <v>20</v>
      </c>
      <c r="EG47" s="2" t="str">
        <f>IF(COUNTIFS(Raw_data_01!A:A,$A47,Raw_data_01!E:E,20)&gt;0,SUMIFS(Raw_data_01!F:F,Raw_data_01!A:A,$A47,Raw_data_01!E:E,20), "")</f>
        <v/>
      </c>
      <c r="EH47" t="str">
        <f>IF(COUNTIFS(Raw_data_01!A:A,$A47,Raw_data_01!E:E,20)&gt;0,SUMIFS(Raw_data_01!G:G,Raw_data_01!A:A,$A47,Raw_data_01!E:E,20), "")</f>
        <v/>
      </c>
      <c r="EI47" s="2" t="str">
        <f>IF(COUNTIFS(Raw_data_01!A:A,$A47,Raw_data_01!E:E,20)&gt;0,AVERAGEIFS(Raw_data_01!I:I,Raw_data_01!A:A,$A47,Raw_data_01!E:E,20), "")</f>
        <v/>
      </c>
      <c r="EJ47" s="2" t="str">
        <f>IF(COUNTIFS(Raw_data_01!A:A,$A47,Raw_data_01!E:E,20)&gt;0,SUMIFS(Raw_data_01!J:J,Raw_data_01!A:A,$A47,Raw_data_01!E:E,20), "")</f>
        <v/>
      </c>
      <c r="EL47">
        <v>5</v>
      </c>
      <c r="EM47">
        <v>21</v>
      </c>
      <c r="EN47" s="2" t="str">
        <f>IF(COUNTIFS(Raw_data_01!A:A,$A47,Raw_data_01!E:E,21)&gt;0,SUMIFS(Raw_data_01!F:F,Raw_data_01!A:A,$A47,Raw_data_01!E:E,21), "")</f>
        <v/>
      </c>
      <c r="EO47" t="str">
        <f>IF(COUNTIFS(Raw_data_01!A:A,$A47,Raw_data_01!E:E,21)&gt;0,SUMIFS(Raw_data_01!G:G,Raw_data_01!A:A,$A47,Raw_data_01!E:E,21), "")</f>
        <v/>
      </c>
      <c r="EP47" s="2" t="str">
        <f>IF(COUNTIFS(Raw_data_01!A:A,$A47,Raw_data_01!E:E,21)&gt;0,AVERAGEIFS(Raw_data_01!I:I,Raw_data_01!A:A,$A47,Raw_data_01!E:E,21), "")</f>
        <v/>
      </c>
      <c r="EQ47" s="2" t="str">
        <f>IF(COUNTIFS(Raw_data_01!A:A,$A47,Raw_data_01!E:E,21)&gt;0,SUMIFS(Raw_data_01!J:J,Raw_data_01!A:A,$A47,Raw_data_01!E:E,21), "")</f>
        <v/>
      </c>
      <c r="ES47">
        <v>6</v>
      </c>
      <c r="ET47">
        <v>22</v>
      </c>
      <c r="EU47" t="str">
        <f>IF(COUNTIFS(Raw_data_01!A:A,$A47,Raw_data_01!E:E,22)&gt;0,SUMIFS(Raw_data_01!G:G,Raw_data_01!A:A,$A47,Raw_data_01!E:E,22),"")</f>
        <v/>
      </c>
      <c r="EV47" s="2" t="str">
        <f>IF(COUNTIFS(Raw_data_01!A:A,$A47,Raw_data_01!E:E,22)&gt;0,AVERAGEIFS(Raw_data_01!I:I,Raw_data_01!A:A,$A47,Raw_data_01!E:E,22),"")</f>
        <v/>
      </c>
      <c r="EW47" s="2" t="str">
        <f>IF(COUNTIFS(Raw_data_01!A:A,$A47,Raw_data_01!E:E,22)&gt;0,SUMIFS(Raw_data_01!J:J,Raw_data_01!A:A,$A47,Raw_data_01!E:E,22),"")</f>
        <v/>
      </c>
      <c r="EY47">
        <v>6</v>
      </c>
      <c r="EZ47">
        <v>23</v>
      </c>
      <c r="FA47" t="str">
        <f>IF(COUNTIFS(Raw_data_01!A:A,$A47,Raw_data_01!E:E,23)&gt;0,SUMIFS(Raw_data_01!G:G,Raw_data_01!A:A,$A47,Raw_data_01!E:E,23),"")</f>
        <v/>
      </c>
      <c r="FB47" s="2" t="str">
        <f>IF(COUNTIFS(Raw_data_01!A:A,$A47,Raw_data_01!E:E,23)&gt;0,AVERAGEIFS(Raw_data_01!I:I,Raw_data_01!A:A,$A47,Raw_data_01!E:E,23),"")</f>
        <v/>
      </c>
      <c r="FC47" s="2" t="str">
        <f>IF(COUNTIFS(Raw_data_01!A:A,$A47,Raw_data_01!E:E,23)&gt;0,SUMIFS(Raw_data_01!J:J,Raw_data_01!A:A,$A47,Raw_data_01!E:E,23),"")</f>
        <v/>
      </c>
      <c r="FE47">
        <v>6</v>
      </c>
      <c r="FF47">
        <v>24</v>
      </c>
      <c r="FG47" t="str">
        <f>IF(COUNTIFS(Raw_data_01!A:A,$A47,Raw_data_01!E:E,24)&gt;0,SUMIFS(Raw_data_01!G:G,Raw_data_01!A:A,$A47,Raw_data_01!E:E,24),"")</f>
        <v/>
      </c>
      <c r="FH47" s="2" t="str">
        <f>IF(COUNTIFS(Raw_data_01!A:A,$A47,Raw_data_01!E:E,24)&gt;0,AVERAGEIFS(Raw_data_01!I:I,Raw_data_01!A:A,$A47,Raw_data_01!E:E,24),"")</f>
        <v/>
      </c>
      <c r="FI47" s="2" t="str">
        <f>IF(COUNTIFS(Raw_data_01!A:A,$A47,Raw_data_01!E:E,24)&gt;0,SUMIFS(Raw_data_01!J:J,Raw_data_01!A:A,$A47,Raw_data_01!E:E,24),"")</f>
        <v/>
      </c>
      <c r="FK47">
        <v>7</v>
      </c>
      <c r="FL47">
        <v>25</v>
      </c>
      <c r="FM47" t="str">
        <f>IF(COUNTIFS(Raw_data_01!A:A,$A47,Raw_data_01!E:E,25)&gt;0,SUMIFS(Raw_data_01!G:G,Raw_data_01!A:A,$A47,Raw_data_01!E:E,25),"")</f>
        <v/>
      </c>
      <c r="FN47" s="2" t="str">
        <f>IF(COUNTIFS(Raw_data_01!A:A,$A47,Raw_data_01!E:E,25)&gt;0,AVERAGEIFS(Raw_data_01!I:I,Raw_data_01!A:A,$A47,Raw_data_01!E:E,25),"")</f>
        <v/>
      </c>
      <c r="FO47" s="2" t="str">
        <f>IF(COUNTIFS(Raw_data_01!A:A,$A47,Raw_data_01!E:E,25)&gt;0,SUMIFS(Raw_data_01!J:J,Raw_data_01!A:A,$A47,Raw_data_01!E:E,25),"")</f>
        <v/>
      </c>
      <c r="FQ47">
        <v>7</v>
      </c>
      <c r="FR47">
        <v>26</v>
      </c>
      <c r="FS47" t="str">
        <f>IF(COUNTIFS(Raw_data_01!A:A,$A47,Raw_data_01!E:E,26)&gt;0,SUMIFS(Raw_data_01!G:G,Raw_data_01!A:A,$A47,Raw_data_01!E:E,26),"")</f>
        <v/>
      </c>
      <c r="FT47" s="2" t="str">
        <f>IF(COUNTIFS(Raw_data_01!A:A,$A47,Raw_data_01!E:E,26)&gt;0,AVERAGEIFS(Raw_data_01!I:I,Raw_data_01!A:A,$A47,Raw_data_01!E:E,26),"")</f>
        <v/>
      </c>
      <c r="FU47" s="2" t="str">
        <f>IF(COUNTIFS(Raw_data_01!A:A,$A47,Raw_data_01!E:E,26)&gt;0,SUMIFS(Raw_data_01!J:J,Raw_data_01!A:A,$A47,Raw_data_01!E:E,26),"")</f>
        <v/>
      </c>
      <c r="FW47">
        <v>7</v>
      </c>
      <c r="FX47">
        <v>27</v>
      </c>
      <c r="FY47" t="str">
        <f>IF(COUNTIFS(Raw_data_01!A:A,$A47,Raw_data_01!E:E,27)&gt;0,SUMIFS(Raw_data_01!G:G,Raw_data_01!A:A,$A47,Raw_data_01!E:E,27),"")</f>
        <v/>
      </c>
      <c r="FZ47" s="2" t="str">
        <f>IF(COUNTIFS(Raw_data_01!A:A,$A47,Raw_data_01!E:E,27)&gt;0,AVERAGEIFS(Raw_data_01!I:I,Raw_data_01!A:A,$A47,Raw_data_01!E:E,27),"")</f>
        <v/>
      </c>
      <c r="GA47" s="2" t="str">
        <f>IF(COUNTIFS(Raw_data_01!A:A,$A47,Raw_data_01!E:E,27)&gt;0,SUMIFS(Raw_data_01!J:J,Raw_data_01!A:A,$A47,Raw_data_01!E:E,27),"")</f>
        <v/>
      </c>
      <c r="GC47">
        <v>7</v>
      </c>
      <c r="GD47">
        <v>28</v>
      </c>
      <c r="GE47" t="str">
        <f>IF(COUNTIFS(Raw_data_01!A:A,$A47,Raw_data_01!E:E,28)&gt;0,SUMIFS(Raw_data_01!G:G,Raw_data_01!A:A,$A47,Raw_data_01!E:E,28),"")</f>
        <v/>
      </c>
      <c r="GF47" s="2" t="str">
        <f>IF(COUNTIFS(Raw_data_01!A:A,$A47,Raw_data_01!E:E,28)&gt;0,AVERAGEIFS(Raw_data_01!I:I,Raw_data_01!A:A,$A47,Raw_data_01!E:E,28),"")</f>
        <v/>
      </c>
      <c r="GG47" s="2" t="str">
        <f>IF(COUNTIFS(Raw_data_01!A:A,$A47,Raw_data_01!E:E,28)&gt;0,SUMIFS(Raw_data_01!J:J,Raw_data_01!A:A,$A47,Raw_data_01!E:E,28),"")</f>
        <v/>
      </c>
    </row>
    <row r="48" spans="1:189" x14ac:dyDescent="0.25">
      <c r="A48" t="s">
        <v>90</v>
      </c>
      <c r="B48" s="2">
        <f>IF(D47&lt;&gt;0, D47, IFERROR(INDEX(D3:D$47, MATCH(1, D3:D$47&lt;&gt;0, 0)), LOOKUP(2, 1/(D3:D$47&lt;&gt;0), D3:D$47)))</f>
        <v>540</v>
      </c>
      <c r="C48" s="2"/>
      <c r="D48" s="2">
        <f t="shared" si="0"/>
        <v>540</v>
      </c>
      <c r="F48">
        <v>1</v>
      </c>
      <c r="G48">
        <v>1</v>
      </c>
      <c r="H48" s="2" t="str">
        <f>IF(COUNTIFS(Raw_data_01!A:A,$A48,Raw_data_01!E:E,1)&gt;0,SUMIFS(Raw_data_01!F:F,Raw_data_01!A:A,$A48,Raw_data_01!E:E,1), "")</f>
        <v/>
      </c>
      <c r="I48" t="str">
        <f>IF(COUNTIFS(Raw_data_01!A:A,$A48,Raw_data_01!E:E,1)&gt;0,SUMIFS(Raw_data_01!G:G,Raw_data_01!A:A,$A48,Raw_data_01!E:E,1), "")</f>
        <v/>
      </c>
      <c r="J48" s="2" t="str">
        <f>IF(COUNTIFS(Raw_data_01!A:A,$A48,Raw_data_01!E:E,1)&gt;0,AVERAGEIFS(Raw_data_01!I:I,Raw_data_01!A:A,$A48,Raw_data_01!E:E,1), "")</f>
        <v/>
      </c>
      <c r="K48" s="2" t="str">
        <f>IF(COUNTIFS(Raw_data_01!A:A,$A48,Raw_data_01!E:E,1)&gt;0,SUMIFS(Raw_data_01!J:J,Raw_data_01!A:A,$A48,Raw_data_01!E:E,1), "")</f>
        <v/>
      </c>
      <c r="M48">
        <v>1</v>
      </c>
      <c r="N48">
        <v>2</v>
      </c>
      <c r="O48" s="2" t="str">
        <f>IF(COUNTIFS(Raw_data_01!A:A,$A48,Raw_data_01!E:E,2)&gt;0,SUMIFS(Raw_data_01!F:F,Raw_data_01!A:A,$A48,Raw_data_01!E:E,2), "")</f>
        <v/>
      </c>
      <c r="P48" t="str">
        <f>IF(COUNTIFS(Raw_data_01!A:A,$A48,Raw_data_01!E:E,2)&gt;0,SUMIFS(Raw_data_01!G:G,Raw_data_01!A:A,$A48,Raw_data_01!E:E,2), "")</f>
        <v/>
      </c>
      <c r="Q48" s="2" t="str">
        <f>IF(COUNTIFS(Raw_data_01!A:A,$A48,Raw_data_01!E:E,2)&gt;0,AVERAGEIFS(Raw_data_01!I:I,Raw_data_01!A:A,$A48,Raw_data_01!E:E,2), "")</f>
        <v/>
      </c>
      <c r="R48" s="2" t="str">
        <f>IF(COUNTIFS(Raw_data_01!A:A,$A48,Raw_data_01!E:E,2)&gt;0,SUMIFS(Raw_data_01!J:J,Raw_data_01!A:A,$A48,Raw_data_01!E:E,2), "")</f>
        <v/>
      </c>
      <c r="T48">
        <v>1</v>
      </c>
      <c r="U48">
        <v>3</v>
      </c>
      <c r="V48" s="2" t="str">
        <f>IF(COUNTIFS(Raw_data_01!A:A,$A48,Raw_data_01!E:E,3)&gt;0,SUMIFS(Raw_data_01!F:F,Raw_data_01!A:A,$A48,Raw_data_01!E:E,3), "")</f>
        <v/>
      </c>
      <c r="W48" t="str">
        <f>IF(COUNTIFS(Raw_data_01!A:A,$A48,Raw_data_01!E:E,3)&gt;0,SUMIFS(Raw_data_01!G:G,Raw_data_01!A:A,$A48,Raw_data_01!E:E,3), "")</f>
        <v/>
      </c>
      <c r="X48" s="2" t="str">
        <f>IF(COUNTIFS(Raw_data_01!A:A,$A48,Raw_data_01!E:E,3)&gt;0,AVERAGEIFS(Raw_data_01!I:I,Raw_data_01!A:A,$A48,Raw_data_01!E:E,3), "")</f>
        <v/>
      </c>
      <c r="Y48" s="2" t="str">
        <f>IF(COUNTIFS(Raw_data_01!A:A,$A48,Raw_data_01!E:E,3)&gt;0,SUMIFS(Raw_data_01!J:J,Raw_data_01!A:A,$A48,Raw_data_01!E:E,3), "")</f>
        <v/>
      </c>
      <c r="AA48">
        <v>1</v>
      </c>
      <c r="AB48">
        <v>8</v>
      </c>
      <c r="AC48" s="2" t="str">
        <f>IF(COUNTIFS(Raw_data_01!A:A,$A48,Raw_data_01!E:E,8)&gt;0,SUMIFS(Raw_data_01!F:F,Raw_data_01!A:A,$A48,Raw_data_01!E:E,8), "")</f>
        <v/>
      </c>
      <c r="AD48" t="str">
        <f>IF(COUNTIFS(Raw_data_01!A:A,$A48,Raw_data_01!E:E,8)&gt;0,SUMIFS(Raw_data_01!G:G,Raw_data_01!A:A,$A48,Raw_data_01!E:E,8), "")</f>
        <v/>
      </c>
      <c r="AE48" s="2" t="str">
        <f>IF(COUNTIFS(Raw_data_01!A:A,$A48,Raw_data_01!E:E,8)&gt;0,AVERAGEIFS(Raw_data_01!I:I,Raw_data_01!A:A,$A48,Raw_data_01!E:E,8), "")</f>
        <v/>
      </c>
      <c r="AF48" s="2" t="str">
        <f>IF(COUNTIFS(Raw_data_01!A:A,$A48,Raw_data_01!E:E,8)&gt;0,SUMIFS(Raw_data_01!J:J,Raw_data_01!A:A,$A48,Raw_data_01!E:E,8), "")</f>
        <v/>
      </c>
      <c r="AH48">
        <v>1</v>
      </c>
      <c r="AI48">
        <v>6</v>
      </c>
      <c r="AJ48" s="2" t="str">
        <f>IF(COUNTIFS(Raw_data_01!A:A,$A48,Raw_data_01!E:E,6)&gt;0,SUMIFS(Raw_data_01!F:F,Raw_data_01!A:A,$A48,Raw_data_01!E:E,6), "")</f>
        <v/>
      </c>
      <c r="AK48" t="str">
        <f>IF(COUNTIFS(Raw_data_01!A:A,$A48,Raw_data_01!E:E,6)&gt;0,SUMIFS(Raw_data_01!G:G,Raw_data_01!A:A,$A48,Raw_data_01!E:E,6), "")</f>
        <v/>
      </c>
      <c r="AL48" s="2" t="str">
        <f>IF(COUNTIFS(Raw_data_01!A:A,$A48,Raw_data_01!E:E,6)&gt;0,AVERAGEIFS(Raw_data_01!I:I,Raw_data_01!A:A,$A48,Raw_data_01!E:E,6), "")</f>
        <v/>
      </c>
      <c r="AM48" s="2" t="str">
        <f>IF(COUNTIFS(Raw_data_01!A:A,$A48,Raw_data_01!E:E,6)&gt;0,SUMIFS(Raw_data_01!J:J,Raw_data_01!A:A,$A48,Raw_data_01!E:E,6), "")</f>
        <v/>
      </c>
      <c r="AO48">
        <v>1</v>
      </c>
      <c r="AP48">
        <v>7</v>
      </c>
      <c r="AQ48" s="2" t="str">
        <f>IF(COUNTIFS(Raw_data_01!A:A,$A48,Raw_data_01!E:E,7)&gt;0,SUMIFS(Raw_data_01!F:F,Raw_data_01!A:A,$A48,Raw_data_01!E:E,7), "")</f>
        <v/>
      </c>
      <c r="AR48" t="str">
        <f>IF(COUNTIFS(Raw_data_01!A:A,$A48,Raw_data_01!E:E,7)&gt;0,SUMIFS(Raw_data_01!G:G,Raw_data_01!A:A,$A48,Raw_data_01!E:E,7), "")</f>
        <v/>
      </c>
      <c r="AS48" s="2" t="str">
        <f>IF(COUNTIFS(Raw_data_01!A:A,$A48,Raw_data_01!E:E,7)&gt;0,AVERAGEIFS(Raw_data_01!I:I,Raw_data_01!A:A,$A48,Raw_data_01!E:E,7), "")</f>
        <v/>
      </c>
      <c r="AT48" s="2" t="str">
        <f>IF(COUNTIFS(Raw_data_01!A:A,$A48,Raw_data_01!E:E,7)&gt;0,SUMIFS(Raw_data_01!J:J,Raw_data_01!A:A,$A48,Raw_data_01!E:E,7), "")</f>
        <v/>
      </c>
      <c r="AV48">
        <v>2</v>
      </c>
      <c r="AW48">
        <v>4</v>
      </c>
      <c r="AX48" t="str">
        <f>IF(COUNTIFS(Raw_data_01!A:A,$A48,Raw_data_01!E:E,4)&gt;0,SUMIFS(Raw_data_01!G:G,Raw_data_01!A:A,$A48,Raw_data_01!E:E,4),"")</f>
        <v/>
      </c>
      <c r="AY48" s="2" t="str">
        <f>IF(COUNTIFS(Raw_data_01!A:A,$A48,Raw_data_01!E:E,4)&gt;0,AVERAGEIFS(Raw_data_01!I:I,Raw_data_01!A:A,$A48,Raw_data_01!E:E,4),"")</f>
        <v/>
      </c>
      <c r="AZ48" s="2" t="str">
        <f>IF(COUNTIFS(Raw_data_01!A:A,$A48,Raw_data_01!E:E,4)&gt;0,SUMIFS(Raw_data_01!J:J,Raw_data_01!A:A,$A48,Raw_data_01!E:E,4),"")</f>
        <v/>
      </c>
      <c r="BB48">
        <v>2</v>
      </c>
      <c r="BC48">
        <v>5</v>
      </c>
      <c r="BD48" t="str">
        <f>IF(COUNTIFS(Raw_data_01!A:A,$A48,Raw_data_01!E:E,5)&gt;0,SUMIFS(Raw_data_01!G:G,Raw_data_01!A:A,$A48,Raw_data_01!E:E,5),"")</f>
        <v/>
      </c>
      <c r="BE48" s="2" t="str">
        <f>IF(COUNTIFS(Raw_data_01!A:A,$A48,Raw_data_01!E:E,5)&gt;0,AVERAGEIFS(Raw_data_01!I:I,Raw_data_01!A:A,$A48,Raw_data_01!E:E,5),"")</f>
        <v/>
      </c>
      <c r="BF48" s="2" t="str">
        <f>IF(COUNTIFS(Raw_data_01!A:A,$A48,Raw_data_01!E:E,5)&gt;0,SUMIFS(Raw_data_01!J:J,Raw_data_01!A:A,$A48,Raw_data_01!E:E,5),"")</f>
        <v/>
      </c>
      <c r="BH48">
        <v>3</v>
      </c>
      <c r="BI48">
        <v>9</v>
      </c>
      <c r="BJ48" s="2" t="str">
        <f>IF(COUNTIFS(Raw_data_01!A:A,$A48,Raw_data_01!E:E,9)&gt;0,SUMIFS(Raw_data_01!F:F,Raw_data_01!A:A,$A48,Raw_data_01!E:E,9), "")</f>
        <v/>
      </c>
      <c r="BK48" t="str">
        <f>IF(COUNTIFS(Raw_data_01!A:A,$A48,Raw_data_01!E:E,9)&gt;0,SUMIFS(Raw_data_01!G:G,Raw_data_01!A:A,$A48,Raw_data_01!E:E,9), "")</f>
        <v/>
      </c>
      <c r="BL48" s="2" t="str">
        <f>IF(COUNTIFS(Raw_data_01!A:A,$A48,Raw_data_01!E:E,9)&gt;0,AVERAGEIFS(Raw_data_01!I:I,Raw_data_01!A:A,$A48,Raw_data_01!E:E,9), "")</f>
        <v/>
      </c>
      <c r="BM48" s="2" t="str">
        <f>IF(COUNTIFS(Raw_data_01!A:A,$A48,Raw_data_01!E:E,9)&gt;0,SUMIFS(Raw_data_01!J:J,Raw_data_01!A:A,$A48,Raw_data_01!E:E,9), "")</f>
        <v/>
      </c>
      <c r="BO48">
        <v>3</v>
      </c>
      <c r="BP48">
        <v>10</v>
      </c>
      <c r="BQ48" s="2" t="str">
        <f>IF(COUNTIFS(Raw_data_01!A:A,$A48,Raw_data_01!E:E,10)&gt;0,SUMIFS(Raw_data_01!F:F,Raw_data_01!A:A,$A48,Raw_data_01!E:E,10), "")</f>
        <v/>
      </c>
      <c r="BR48" t="str">
        <f>IF(COUNTIFS(Raw_data_01!A:A,$A48,Raw_data_01!E:E,10)&gt;0,SUMIFS(Raw_data_01!G:G,Raw_data_01!A:A,$A48,Raw_data_01!E:E,10), "")</f>
        <v/>
      </c>
      <c r="BS48" s="2" t="str">
        <f>IF(COUNTIFS(Raw_data_01!A:A,$A48,Raw_data_01!E:E,10)&gt;0,AVERAGEIFS(Raw_data_01!I:I,Raw_data_01!A:A,$A48,Raw_data_01!E:E,10), "")</f>
        <v/>
      </c>
      <c r="BT48" s="2" t="str">
        <f>IF(COUNTIFS(Raw_data_01!A:A,$A48,Raw_data_01!E:E,10)&gt;0,SUMIFS(Raw_data_01!J:J,Raw_data_01!A:A,$A48,Raw_data_01!E:E,10), "")</f>
        <v/>
      </c>
      <c r="BV48">
        <v>3</v>
      </c>
      <c r="BW48">
        <v>14</v>
      </c>
      <c r="BX48" s="2" t="str">
        <f>IF(COUNTIFS(Raw_data_01!A:A,$A48,Raw_data_01!E:E,14)&gt;0,SUMIFS(Raw_data_01!F:F,Raw_data_01!A:A,$A48,Raw_data_01!E:E,14), "")</f>
        <v/>
      </c>
      <c r="BY48" t="str">
        <f>IF(COUNTIFS(Raw_data_01!A:A,$A48,Raw_data_01!E:E,14)&gt;0,SUMIFS(Raw_data_01!G:G,Raw_data_01!A:A,$A48,Raw_data_01!E:E,14), "")</f>
        <v/>
      </c>
      <c r="BZ48" s="2" t="str">
        <f>IF(COUNTIFS(Raw_data_01!A:A,$A48,Raw_data_01!E:E,14)&gt;0,AVERAGEIFS(Raw_data_01!I:I,Raw_data_01!A:A,$A48,Raw_data_01!E:E,14), "")</f>
        <v/>
      </c>
      <c r="CA48" s="2" t="str">
        <f>IF(COUNTIFS(Raw_data_01!A:A,$A48,Raw_data_01!E:E,14)&gt;0,SUMIFS(Raw_data_01!J:J,Raw_data_01!A:A,$A48,Raw_data_01!E:E,14), "")</f>
        <v/>
      </c>
      <c r="CC48">
        <v>3</v>
      </c>
      <c r="CD48">
        <v>13</v>
      </c>
      <c r="CE48" s="2" t="str">
        <f>IF(COUNTIFS(Raw_data_01!A:A,$A48,Raw_data_01!E:E,13)&gt;0,SUMIFS(Raw_data_01!F:F,Raw_data_01!A:A,$A48,Raw_data_01!E:E,13), "")</f>
        <v/>
      </c>
      <c r="CF48" t="str">
        <f>IF(COUNTIFS(Raw_data_01!A:A,$A48,Raw_data_01!E:E,13)&gt;0,SUMIFS(Raw_data_01!G:G,Raw_data_01!A:A,$A48,Raw_data_01!E:E,13), "")</f>
        <v/>
      </c>
      <c r="CG48" s="2" t="str">
        <f>IF(COUNTIFS(Raw_data_01!A:A,$A48,Raw_data_01!E:E,13)&gt;0,AVERAGEIFS(Raw_data_01!I:I,Raw_data_01!A:A,$A48,Raw_data_01!E:E,13), "")</f>
        <v/>
      </c>
      <c r="CH48" s="2" t="str">
        <f>IF(COUNTIFS(Raw_data_01!A:A,$A48,Raw_data_01!E:E,13)&gt;0,SUMIFS(Raw_data_01!J:J,Raw_data_01!A:A,$A48,Raw_data_01!E:E,13), "")</f>
        <v/>
      </c>
      <c r="CJ48">
        <v>3</v>
      </c>
      <c r="CK48">
        <v>11</v>
      </c>
      <c r="CL48" s="2" t="str">
        <f>IF(COUNTIFS(Raw_data_01!A:A,$A48,Raw_data_01!E:E,11)&gt;0,SUMIFS(Raw_data_01!F:F,Raw_data_01!A:A,$A48,Raw_data_01!E:E,11), "")</f>
        <v/>
      </c>
      <c r="CM48" t="str">
        <f>IF(COUNTIFS(Raw_data_01!A:A,$A48,Raw_data_01!E:E,11)&gt;0,SUMIFS(Raw_data_01!G:G,Raw_data_01!A:A,$A48,Raw_data_01!E:E,11), "")</f>
        <v/>
      </c>
      <c r="CN48" s="2" t="str">
        <f>IF(COUNTIFS(Raw_data_01!A:A,$A48,Raw_data_01!E:E,11)&gt;0,AVERAGEIFS(Raw_data_01!I:I,Raw_data_01!A:A,$A48,Raw_data_01!E:E,11), "")</f>
        <v/>
      </c>
      <c r="CO48" s="2" t="str">
        <f>IF(COUNTIFS(Raw_data_01!A:A,$A48,Raw_data_01!E:E,11)&gt;0,SUMIFS(Raw_data_01!J:J,Raw_data_01!A:A,$A48,Raw_data_01!E:E,11), "")</f>
        <v/>
      </c>
      <c r="CQ48">
        <v>3</v>
      </c>
      <c r="CR48">
        <v>15</v>
      </c>
      <c r="CS48" s="2" t="str">
        <f>IF(COUNTIFS(Raw_data_01!A:A,$A48,Raw_data_01!E:E,15)&gt;0,SUMIFS(Raw_data_01!F:F,Raw_data_01!A:A,$A48,Raw_data_01!E:E,15), "")</f>
        <v/>
      </c>
      <c r="CT48" t="str">
        <f>IF(COUNTIFS(Raw_data_01!A:A,$A48,Raw_data_01!E:E,15)&gt;0,SUMIFS(Raw_data_01!G:G,Raw_data_01!A:A,$A48,Raw_data_01!E:E,15), "")</f>
        <v/>
      </c>
      <c r="CU48" s="2" t="str">
        <f>IF(COUNTIFS(Raw_data_01!A:A,$A48,Raw_data_01!E:E,15)&gt;0,AVERAGEIFS(Raw_data_01!I:I,Raw_data_01!A:A,$A48,Raw_data_01!E:E,15), "")</f>
        <v/>
      </c>
      <c r="CV48" s="2" t="str">
        <f>IF(COUNTIFS(Raw_data_01!A:A,$A48,Raw_data_01!E:E,15)&gt;0,SUMIFS(Raw_data_01!J:J,Raw_data_01!A:A,$A48,Raw_data_01!E:E,15), "")</f>
        <v/>
      </c>
      <c r="CX48">
        <v>3</v>
      </c>
      <c r="CY48">
        <v>12</v>
      </c>
      <c r="CZ48" t="str">
        <f>IF(COUNTIFS(Raw_data_01!A:A,$A48,Raw_data_01!E:E,12)&gt;0,SUMIFS(Raw_data_01!G:G,Raw_data_01!A:A,$A48,Raw_data_01!E:E,12),"")</f>
        <v/>
      </c>
      <c r="DA48" s="2" t="str">
        <f>IF(COUNTIFS(Raw_data_01!A:A,$A48,Raw_data_01!E:E,12)&gt;0,AVERAGEIFS(Raw_data_01!I:I,Raw_data_01!A:A,$A48,Raw_data_01!E:E,12),"")</f>
        <v/>
      </c>
      <c r="DB48" t="str">
        <f>IF(COUNTIFS(Raw_data_01!A:A,$A48,Raw_data_01!E:E,12)&gt;0,SUMIFS(Raw_data_01!J:J,Raw_data_01!A:A,$A48,Raw_data_01!E:E,12),"")</f>
        <v/>
      </c>
      <c r="DD48">
        <v>4</v>
      </c>
      <c r="DE48">
        <v>16</v>
      </c>
      <c r="DF48" s="2" t="str">
        <f>IF(COUNTIFS(Raw_data_01!A:A,$A48,Raw_data_01!E:E,16)&gt;0,SUMIFS(Raw_data_01!F:F,Raw_data_01!A:A,$A48,Raw_data_01!E:E,16), "")</f>
        <v/>
      </c>
      <c r="DG48" t="str">
        <f>IF(COUNTIFS(Raw_data_01!A:A,$A48,Raw_data_01!E:E,16)&gt;0,SUMIFS(Raw_data_01!G:G,Raw_data_01!A:A,$A48,Raw_data_01!E:E,16), "")</f>
        <v/>
      </c>
      <c r="DH48" s="2" t="str">
        <f>IF(COUNTIFS(Raw_data_01!A:A,$A48,Raw_data_01!E:E,16)&gt;0,AVERAGEIFS(Raw_data_01!I:I,Raw_data_01!A:A,$A48,Raw_data_01!E:E,16), "")</f>
        <v/>
      </c>
      <c r="DI48" s="2" t="str">
        <f>IF(COUNTIFS(Raw_data_01!A:A,$A48,Raw_data_01!E:E,16)&gt;0,SUMIFS(Raw_data_01!J:J,Raw_data_01!A:A,$A48,Raw_data_01!E:E,16), "")</f>
        <v/>
      </c>
      <c r="DK48">
        <v>4</v>
      </c>
      <c r="DL48">
        <v>17</v>
      </c>
      <c r="DM48" s="2" t="str">
        <f>IF(COUNTIFS(Raw_data_01!A:A,$A48,Raw_data_01!E:E,17)&gt;0,SUMIFS(Raw_data_01!F:F,Raw_data_01!A:A,$A48,Raw_data_01!E:E,17), "")</f>
        <v/>
      </c>
      <c r="DN48" t="str">
        <f>IF(COUNTIFS(Raw_data_01!A:A,$A48,Raw_data_01!E:E,17)&gt;0,SUMIFS(Raw_data_01!G:G,Raw_data_01!A:A,$A48,Raw_data_01!E:E,17), "")</f>
        <v/>
      </c>
      <c r="DO48" s="2" t="str">
        <f>IF(COUNTIFS(Raw_data_01!A:A,$A48,Raw_data_01!E:E,17)&gt;0,AVERAGEIFS(Raw_data_01!I:I,Raw_data_01!A:A,$A48,Raw_data_01!E:E,17), "")</f>
        <v/>
      </c>
      <c r="DP48" s="2" t="str">
        <f>IF(COUNTIFS(Raw_data_01!A:A,$A48,Raw_data_01!E:E,17)&gt;0,SUMIFS(Raw_data_01!J:J,Raw_data_01!A:A,$A48,Raw_data_01!E:E,17), "")</f>
        <v/>
      </c>
      <c r="DR48">
        <v>5</v>
      </c>
      <c r="DS48">
        <v>18</v>
      </c>
      <c r="DT48" s="2" t="str">
        <f>IF(COUNTIFS(Raw_data_01!A:A,$A48,Raw_data_01!E:E,18)&gt;0,SUMIFS(Raw_data_01!F:F,Raw_data_01!A:A,$A48,Raw_data_01!E:E,18), "")</f>
        <v/>
      </c>
      <c r="DU48" t="str">
        <f>IF(COUNTIFS(Raw_data_01!A:A,$A48,Raw_data_01!E:E,18)&gt;0,SUMIFS(Raw_data_01!G:G,Raw_data_01!A:A,$A48,Raw_data_01!E:E,18), "")</f>
        <v/>
      </c>
      <c r="DV48" s="2" t="str">
        <f>IF(COUNTIFS(Raw_data_01!A:A,$A48,Raw_data_01!E:E,18)&gt;0,AVERAGEIFS(Raw_data_01!I:I,Raw_data_01!A:A,$A48,Raw_data_01!E:E,18), "")</f>
        <v/>
      </c>
      <c r="DW48" s="2" t="str">
        <f>IF(COUNTIFS(Raw_data_01!A:A,$A48,Raw_data_01!E:E,18)&gt;0,SUMIFS(Raw_data_01!J:J,Raw_data_01!A:A,$A48,Raw_data_01!E:E,18), "")</f>
        <v/>
      </c>
      <c r="DY48">
        <v>5</v>
      </c>
      <c r="DZ48">
        <v>19</v>
      </c>
      <c r="EA48" t="str">
        <f>IF(COUNTIFS(Raw_data_01!A:A,$A48,Raw_data_01!E:E,19)&gt;0,SUMIFS(Raw_data_01!G:G,Raw_data_01!A:A,$A48,Raw_data_01!E:E,19),"")</f>
        <v/>
      </c>
      <c r="EB48" s="2" t="str">
        <f>IF(COUNTIFS(Raw_data_01!A:A,$A48,Raw_data_01!E:E,19)&gt;0,AVERAGEIFS(Raw_data_01!I:I,Raw_data_01!A:A,$A48,Raw_data_01!E:E,19),"")</f>
        <v/>
      </c>
      <c r="EC48" s="2" t="str">
        <f>IF(COUNTIFS(Raw_data_01!A:A,$A48,Raw_data_01!E:E,19)&gt;0,SUMIFS(Raw_data_01!J:J,Raw_data_01!A:A,$A48,Raw_data_01!E:E,19),"")</f>
        <v/>
      </c>
      <c r="EE48">
        <v>5</v>
      </c>
      <c r="EF48">
        <v>20</v>
      </c>
      <c r="EG48" s="2" t="str">
        <f>IF(COUNTIFS(Raw_data_01!A:A,$A48,Raw_data_01!E:E,20)&gt;0,SUMIFS(Raw_data_01!F:F,Raw_data_01!A:A,$A48,Raw_data_01!E:E,20), "")</f>
        <v/>
      </c>
      <c r="EH48" t="str">
        <f>IF(COUNTIFS(Raw_data_01!A:A,$A48,Raw_data_01!E:E,20)&gt;0,SUMIFS(Raw_data_01!G:G,Raw_data_01!A:A,$A48,Raw_data_01!E:E,20), "")</f>
        <v/>
      </c>
      <c r="EI48" s="2" t="str">
        <f>IF(COUNTIFS(Raw_data_01!A:A,$A48,Raw_data_01!E:E,20)&gt;0,AVERAGEIFS(Raw_data_01!I:I,Raw_data_01!A:A,$A48,Raw_data_01!E:E,20), "")</f>
        <v/>
      </c>
      <c r="EJ48" s="2" t="str">
        <f>IF(COUNTIFS(Raw_data_01!A:A,$A48,Raw_data_01!E:E,20)&gt;0,SUMIFS(Raw_data_01!J:J,Raw_data_01!A:A,$A48,Raw_data_01!E:E,20), "")</f>
        <v/>
      </c>
      <c r="EL48">
        <v>5</v>
      </c>
      <c r="EM48">
        <v>21</v>
      </c>
      <c r="EN48" s="2" t="str">
        <f>IF(COUNTIFS(Raw_data_01!A:A,$A48,Raw_data_01!E:E,21)&gt;0,SUMIFS(Raw_data_01!F:F,Raw_data_01!A:A,$A48,Raw_data_01!E:E,21), "")</f>
        <v/>
      </c>
      <c r="EO48" t="str">
        <f>IF(COUNTIFS(Raw_data_01!A:A,$A48,Raw_data_01!E:E,21)&gt;0,SUMIFS(Raw_data_01!G:G,Raw_data_01!A:A,$A48,Raw_data_01!E:E,21), "")</f>
        <v/>
      </c>
      <c r="EP48" s="2" t="str">
        <f>IF(COUNTIFS(Raw_data_01!A:A,$A48,Raw_data_01!E:E,21)&gt;0,AVERAGEIFS(Raw_data_01!I:I,Raw_data_01!A:A,$A48,Raw_data_01!E:E,21), "")</f>
        <v/>
      </c>
      <c r="EQ48" s="2" t="str">
        <f>IF(COUNTIFS(Raw_data_01!A:A,$A48,Raw_data_01!E:E,21)&gt;0,SUMIFS(Raw_data_01!J:J,Raw_data_01!A:A,$A48,Raw_data_01!E:E,21), "")</f>
        <v/>
      </c>
      <c r="ES48">
        <v>6</v>
      </c>
      <c r="ET48">
        <v>22</v>
      </c>
      <c r="EU48" t="str">
        <f>IF(COUNTIFS(Raw_data_01!A:A,$A48,Raw_data_01!E:E,22)&gt;0,SUMIFS(Raw_data_01!G:G,Raw_data_01!A:A,$A48,Raw_data_01!E:E,22),"")</f>
        <v/>
      </c>
      <c r="EV48" s="2" t="str">
        <f>IF(COUNTIFS(Raw_data_01!A:A,$A48,Raw_data_01!E:E,22)&gt;0,AVERAGEIFS(Raw_data_01!I:I,Raw_data_01!A:A,$A48,Raw_data_01!E:E,22),"")</f>
        <v/>
      </c>
      <c r="EW48" s="2" t="str">
        <f>IF(COUNTIFS(Raw_data_01!A:A,$A48,Raw_data_01!E:E,22)&gt;0,SUMIFS(Raw_data_01!J:J,Raw_data_01!A:A,$A48,Raw_data_01!E:E,22),"")</f>
        <v/>
      </c>
      <c r="EY48">
        <v>6</v>
      </c>
      <c r="EZ48">
        <v>23</v>
      </c>
      <c r="FA48" t="str">
        <f>IF(COUNTIFS(Raw_data_01!A:A,$A48,Raw_data_01!E:E,23)&gt;0,SUMIFS(Raw_data_01!G:G,Raw_data_01!A:A,$A48,Raw_data_01!E:E,23),"")</f>
        <v/>
      </c>
      <c r="FB48" s="2" t="str">
        <f>IF(COUNTIFS(Raw_data_01!A:A,$A48,Raw_data_01!E:E,23)&gt;0,AVERAGEIFS(Raw_data_01!I:I,Raw_data_01!A:A,$A48,Raw_data_01!E:E,23),"")</f>
        <v/>
      </c>
      <c r="FC48" s="2" t="str">
        <f>IF(COUNTIFS(Raw_data_01!A:A,$A48,Raw_data_01!E:E,23)&gt;0,SUMIFS(Raw_data_01!J:J,Raw_data_01!A:A,$A48,Raw_data_01!E:E,23),"")</f>
        <v/>
      </c>
      <c r="FE48">
        <v>6</v>
      </c>
      <c r="FF48">
        <v>24</v>
      </c>
      <c r="FG48" t="str">
        <f>IF(COUNTIFS(Raw_data_01!A:A,$A48,Raw_data_01!E:E,24)&gt;0,SUMIFS(Raw_data_01!G:G,Raw_data_01!A:A,$A48,Raw_data_01!E:E,24),"")</f>
        <v/>
      </c>
      <c r="FH48" s="2" t="str">
        <f>IF(COUNTIFS(Raw_data_01!A:A,$A48,Raw_data_01!E:E,24)&gt;0,AVERAGEIFS(Raw_data_01!I:I,Raw_data_01!A:A,$A48,Raw_data_01!E:E,24),"")</f>
        <v/>
      </c>
      <c r="FI48" s="2" t="str">
        <f>IF(COUNTIFS(Raw_data_01!A:A,$A48,Raw_data_01!E:E,24)&gt;0,SUMIFS(Raw_data_01!J:J,Raw_data_01!A:A,$A48,Raw_data_01!E:E,24),"")</f>
        <v/>
      </c>
      <c r="FK48">
        <v>7</v>
      </c>
      <c r="FL48">
        <v>25</v>
      </c>
      <c r="FM48" t="str">
        <f>IF(COUNTIFS(Raw_data_01!A:A,$A48,Raw_data_01!E:E,25)&gt;0,SUMIFS(Raw_data_01!G:G,Raw_data_01!A:A,$A48,Raw_data_01!E:E,25),"")</f>
        <v/>
      </c>
      <c r="FN48" s="2" t="str">
        <f>IF(COUNTIFS(Raw_data_01!A:A,$A48,Raw_data_01!E:E,25)&gt;0,AVERAGEIFS(Raw_data_01!I:I,Raw_data_01!A:A,$A48,Raw_data_01!E:E,25),"")</f>
        <v/>
      </c>
      <c r="FO48" s="2" t="str">
        <f>IF(COUNTIFS(Raw_data_01!A:A,$A48,Raw_data_01!E:E,25)&gt;0,SUMIFS(Raw_data_01!J:J,Raw_data_01!A:A,$A48,Raw_data_01!E:E,25),"")</f>
        <v/>
      </c>
      <c r="FQ48">
        <v>7</v>
      </c>
      <c r="FR48">
        <v>26</v>
      </c>
      <c r="FS48" t="str">
        <f>IF(COUNTIFS(Raw_data_01!A:A,$A48,Raw_data_01!E:E,26)&gt;0,SUMIFS(Raw_data_01!G:G,Raw_data_01!A:A,$A48,Raw_data_01!E:E,26),"")</f>
        <v/>
      </c>
      <c r="FT48" s="2" t="str">
        <f>IF(COUNTIFS(Raw_data_01!A:A,$A48,Raw_data_01!E:E,26)&gt;0,AVERAGEIFS(Raw_data_01!I:I,Raw_data_01!A:A,$A48,Raw_data_01!E:E,26),"")</f>
        <v/>
      </c>
      <c r="FU48" s="2" t="str">
        <f>IF(COUNTIFS(Raw_data_01!A:A,$A48,Raw_data_01!E:E,26)&gt;0,SUMIFS(Raw_data_01!J:J,Raw_data_01!A:A,$A48,Raw_data_01!E:E,26),"")</f>
        <v/>
      </c>
      <c r="FW48">
        <v>7</v>
      </c>
      <c r="FX48">
        <v>27</v>
      </c>
      <c r="FY48" t="str">
        <f>IF(COUNTIFS(Raw_data_01!A:A,$A48,Raw_data_01!E:E,27)&gt;0,SUMIFS(Raw_data_01!G:G,Raw_data_01!A:A,$A48,Raw_data_01!E:E,27),"")</f>
        <v/>
      </c>
      <c r="FZ48" s="2" t="str">
        <f>IF(COUNTIFS(Raw_data_01!A:A,$A48,Raw_data_01!E:E,27)&gt;0,AVERAGEIFS(Raw_data_01!I:I,Raw_data_01!A:A,$A48,Raw_data_01!E:E,27),"")</f>
        <v/>
      </c>
      <c r="GA48" s="2" t="str">
        <f>IF(COUNTIFS(Raw_data_01!A:A,$A48,Raw_data_01!E:E,27)&gt;0,SUMIFS(Raw_data_01!J:J,Raw_data_01!A:A,$A48,Raw_data_01!E:E,27),"")</f>
        <v/>
      </c>
      <c r="GC48">
        <v>7</v>
      </c>
      <c r="GD48">
        <v>28</v>
      </c>
      <c r="GE48" t="str">
        <f>IF(COUNTIFS(Raw_data_01!A:A,$A48,Raw_data_01!E:E,28)&gt;0,SUMIFS(Raw_data_01!G:G,Raw_data_01!A:A,$A48,Raw_data_01!E:E,28),"")</f>
        <v/>
      </c>
      <c r="GF48" s="2" t="str">
        <f>IF(COUNTIFS(Raw_data_01!A:A,$A48,Raw_data_01!E:E,28)&gt;0,AVERAGEIFS(Raw_data_01!I:I,Raw_data_01!A:A,$A48,Raw_data_01!E:E,28),"")</f>
        <v/>
      </c>
      <c r="GG48" s="2" t="str">
        <f>IF(COUNTIFS(Raw_data_01!A:A,$A48,Raw_data_01!E:E,28)&gt;0,SUMIFS(Raw_data_01!J:J,Raw_data_01!A:A,$A48,Raw_data_01!E:E,28),"")</f>
        <v/>
      </c>
    </row>
    <row r="49" spans="1:189" x14ac:dyDescent="0.25">
      <c r="A49" t="s">
        <v>91</v>
      </c>
      <c r="B49" s="2">
        <f>IF(D48&lt;&gt;0, D48, IFERROR(INDEX(D3:D$48, MATCH(1, D3:D$48&lt;&gt;0, 0)), LOOKUP(2, 1/(D3:D$48&lt;&gt;0), D3:D$48)))</f>
        <v>540</v>
      </c>
      <c r="C49" s="2"/>
      <c r="D49" s="2">
        <f t="shared" si="0"/>
        <v>540</v>
      </c>
      <c r="F49">
        <v>1</v>
      </c>
      <c r="G49">
        <v>1</v>
      </c>
      <c r="H49" s="2" t="str">
        <f>IF(COUNTIFS(Raw_data_01!A:A,$A49,Raw_data_01!E:E,1)&gt;0,SUMIFS(Raw_data_01!F:F,Raw_data_01!A:A,$A49,Raw_data_01!E:E,1), "")</f>
        <v/>
      </c>
      <c r="I49" t="str">
        <f>IF(COUNTIFS(Raw_data_01!A:A,$A49,Raw_data_01!E:E,1)&gt;0,SUMIFS(Raw_data_01!G:G,Raw_data_01!A:A,$A49,Raw_data_01!E:E,1), "")</f>
        <v/>
      </c>
      <c r="J49" s="2" t="str">
        <f>IF(COUNTIFS(Raw_data_01!A:A,$A49,Raw_data_01!E:E,1)&gt;0,AVERAGEIFS(Raw_data_01!I:I,Raw_data_01!A:A,$A49,Raw_data_01!E:E,1), "")</f>
        <v/>
      </c>
      <c r="K49" s="2" t="str">
        <f>IF(COUNTIFS(Raw_data_01!A:A,$A49,Raw_data_01!E:E,1)&gt;0,SUMIFS(Raw_data_01!J:J,Raw_data_01!A:A,$A49,Raw_data_01!E:E,1), "")</f>
        <v/>
      </c>
      <c r="M49">
        <v>1</v>
      </c>
      <c r="N49">
        <v>2</v>
      </c>
      <c r="O49" s="2" t="str">
        <f>IF(COUNTIFS(Raw_data_01!A:A,$A49,Raw_data_01!E:E,2)&gt;0,SUMIFS(Raw_data_01!F:F,Raw_data_01!A:A,$A49,Raw_data_01!E:E,2), "")</f>
        <v/>
      </c>
      <c r="P49" t="str">
        <f>IF(COUNTIFS(Raw_data_01!A:A,$A49,Raw_data_01!E:E,2)&gt;0,SUMIFS(Raw_data_01!G:G,Raw_data_01!A:A,$A49,Raw_data_01!E:E,2), "")</f>
        <v/>
      </c>
      <c r="Q49" s="2" t="str">
        <f>IF(COUNTIFS(Raw_data_01!A:A,$A49,Raw_data_01!E:E,2)&gt;0,AVERAGEIFS(Raw_data_01!I:I,Raw_data_01!A:A,$A49,Raw_data_01!E:E,2), "")</f>
        <v/>
      </c>
      <c r="R49" s="2" t="str">
        <f>IF(COUNTIFS(Raw_data_01!A:A,$A49,Raw_data_01!E:E,2)&gt;0,SUMIFS(Raw_data_01!J:J,Raw_data_01!A:A,$A49,Raw_data_01!E:E,2), "")</f>
        <v/>
      </c>
      <c r="T49">
        <v>1</v>
      </c>
      <c r="U49">
        <v>3</v>
      </c>
      <c r="V49" s="2" t="str">
        <f>IF(COUNTIFS(Raw_data_01!A:A,$A49,Raw_data_01!E:E,3)&gt;0,SUMIFS(Raw_data_01!F:F,Raw_data_01!A:A,$A49,Raw_data_01!E:E,3), "")</f>
        <v/>
      </c>
      <c r="W49" t="str">
        <f>IF(COUNTIFS(Raw_data_01!A:A,$A49,Raw_data_01!E:E,3)&gt;0,SUMIFS(Raw_data_01!G:G,Raw_data_01!A:A,$A49,Raw_data_01!E:E,3), "")</f>
        <v/>
      </c>
      <c r="X49" s="2" t="str">
        <f>IF(COUNTIFS(Raw_data_01!A:A,$A49,Raw_data_01!E:E,3)&gt;0,AVERAGEIFS(Raw_data_01!I:I,Raw_data_01!A:A,$A49,Raw_data_01!E:E,3), "")</f>
        <v/>
      </c>
      <c r="Y49" s="2" t="str">
        <f>IF(COUNTIFS(Raw_data_01!A:A,$A49,Raw_data_01!E:E,3)&gt;0,SUMIFS(Raw_data_01!J:J,Raw_data_01!A:A,$A49,Raw_data_01!E:E,3), "")</f>
        <v/>
      </c>
      <c r="AA49">
        <v>1</v>
      </c>
      <c r="AB49">
        <v>8</v>
      </c>
      <c r="AC49" s="2" t="str">
        <f>IF(COUNTIFS(Raw_data_01!A:A,$A49,Raw_data_01!E:E,8)&gt;0,SUMIFS(Raw_data_01!F:F,Raw_data_01!A:A,$A49,Raw_data_01!E:E,8), "")</f>
        <v/>
      </c>
      <c r="AD49" t="str">
        <f>IF(COUNTIFS(Raw_data_01!A:A,$A49,Raw_data_01!E:E,8)&gt;0,SUMIFS(Raw_data_01!G:G,Raw_data_01!A:A,$A49,Raw_data_01!E:E,8), "")</f>
        <v/>
      </c>
      <c r="AE49" s="2" t="str">
        <f>IF(COUNTIFS(Raw_data_01!A:A,$A49,Raw_data_01!E:E,8)&gt;0,AVERAGEIFS(Raw_data_01!I:I,Raw_data_01!A:A,$A49,Raw_data_01!E:E,8), "")</f>
        <v/>
      </c>
      <c r="AF49" s="2" t="str">
        <f>IF(COUNTIFS(Raw_data_01!A:A,$A49,Raw_data_01!E:E,8)&gt;0,SUMIFS(Raw_data_01!J:J,Raw_data_01!A:A,$A49,Raw_data_01!E:E,8), "")</f>
        <v/>
      </c>
      <c r="AH49">
        <v>1</v>
      </c>
      <c r="AI49">
        <v>6</v>
      </c>
      <c r="AJ49" s="2" t="str">
        <f>IF(COUNTIFS(Raw_data_01!A:A,$A49,Raw_data_01!E:E,6)&gt;0,SUMIFS(Raw_data_01!F:F,Raw_data_01!A:A,$A49,Raw_data_01!E:E,6), "")</f>
        <v/>
      </c>
      <c r="AK49" t="str">
        <f>IF(COUNTIFS(Raw_data_01!A:A,$A49,Raw_data_01!E:E,6)&gt;0,SUMIFS(Raw_data_01!G:G,Raw_data_01!A:A,$A49,Raw_data_01!E:E,6), "")</f>
        <v/>
      </c>
      <c r="AL49" s="2" t="str">
        <f>IF(COUNTIFS(Raw_data_01!A:A,$A49,Raw_data_01!E:E,6)&gt;0,AVERAGEIFS(Raw_data_01!I:I,Raw_data_01!A:A,$A49,Raw_data_01!E:E,6), "")</f>
        <v/>
      </c>
      <c r="AM49" s="2" t="str">
        <f>IF(COUNTIFS(Raw_data_01!A:A,$A49,Raw_data_01!E:E,6)&gt;0,SUMIFS(Raw_data_01!J:J,Raw_data_01!A:A,$A49,Raw_data_01!E:E,6), "")</f>
        <v/>
      </c>
      <c r="AO49">
        <v>1</v>
      </c>
      <c r="AP49">
        <v>7</v>
      </c>
      <c r="AQ49" s="2" t="str">
        <f>IF(COUNTIFS(Raw_data_01!A:A,$A49,Raw_data_01!E:E,7)&gt;0,SUMIFS(Raw_data_01!F:F,Raw_data_01!A:A,$A49,Raw_data_01!E:E,7), "")</f>
        <v/>
      </c>
      <c r="AR49" t="str">
        <f>IF(COUNTIFS(Raw_data_01!A:A,$A49,Raw_data_01!E:E,7)&gt;0,SUMIFS(Raw_data_01!G:G,Raw_data_01!A:A,$A49,Raw_data_01!E:E,7), "")</f>
        <v/>
      </c>
      <c r="AS49" s="2" t="str">
        <f>IF(COUNTIFS(Raw_data_01!A:A,$A49,Raw_data_01!E:E,7)&gt;0,AVERAGEIFS(Raw_data_01!I:I,Raw_data_01!A:A,$A49,Raw_data_01!E:E,7), "")</f>
        <v/>
      </c>
      <c r="AT49" s="2" t="str">
        <f>IF(COUNTIFS(Raw_data_01!A:A,$A49,Raw_data_01!E:E,7)&gt;0,SUMIFS(Raw_data_01!J:J,Raw_data_01!A:A,$A49,Raw_data_01!E:E,7), "")</f>
        <v/>
      </c>
      <c r="AV49">
        <v>2</v>
      </c>
      <c r="AW49">
        <v>4</v>
      </c>
      <c r="AX49" t="str">
        <f>IF(COUNTIFS(Raw_data_01!A:A,$A49,Raw_data_01!E:E,4)&gt;0,SUMIFS(Raw_data_01!G:G,Raw_data_01!A:A,$A49,Raw_data_01!E:E,4),"")</f>
        <v/>
      </c>
      <c r="AY49" s="2" t="str">
        <f>IF(COUNTIFS(Raw_data_01!A:A,$A49,Raw_data_01!E:E,4)&gt;0,AVERAGEIFS(Raw_data_01!I:I,Raw_data_01!A:A,$A49,Raw_data_01!E:E,4),"")</f>
        <v/>
      </c>
      <c r="AZ49" s="2" t="str">
        <f>IF(COUNTIFS(Raw_data_01!A:A,$A49,Raw_data_01!E:E,4)&gt;0,SUMIFS(Raw_data_01!J:J,Raw_data_01!A:A,$A49,Raw_data_01!E:E,4),"")</f>
        <v/>
      </c>
      <c r="BB49">
        <v>2</v>
      </c>
      <c r="BC49">
        <v>5</v>
      </c>
      <c r="BD49" t="str">
        <f>IF(COUNTIFS(Raw_data_01!A:A,$A49,Raw_data_01!E:E,5)&gt;0,SUMIFS(Raw_data_01!G:G,Raw_data_01!A:A,$A49,Raw_data_01!E:E,5),"")</f>
        <v/>
      </c>
      <c r="BE49" s="2" t="str">
        <f>IF(COUNTIFS(Raw_data_01!A:A,$A49,Raw_data_01!E:E,5)&gt;0,AVERAGEIFS(Raw_data_01!I:I,Raw_data_01!A:A,$A49,Raw_data_01!E:E,5),"")</f>
        <v/>
      </c>
      <c r="BF49" s="2" t="str">
        <f>IF(COUNTIFS(Raw_data_01!A:A,$A49,Raw_data_01!E:E,5)&gt;0,SUMIFS(Raw_data_01!J:J,Raw_data_01!A:A,$A49,Raw_data_01!E:E,5),"")</f>
        <v/>
      </c>
      <c r="BH49">
        <v>3</v>
      </c>
      <c r="BI49">
        <v>9</v>
      </c>
      <c r="BJ49" s="2" t="str">
        <f>IF(COUNTIFS(Raw_data_01!A:A,$A49,Raw_data_01!E:E,9)&gt;0,SUMIFS(Raw_data_01!F:F,Raw_data_01!A:A,$A49,Raw_data_01!E:E,9), "")</f>
        <v/>
      </c>
      <c r="BK49" t="str">
        <f>IF(COUNTIFS(Raw_data_01!A:A,$A49,Raw_data_01!E:E,9)&gt;0,SUMIFS(Raw_data_01!G:G,Raw_data_01!A:A,$A49,Raw_data_01!E:E,9), "")</f>
        <v/>
      </c>
      <c r="BL49" s="2" t="str">
        <f>IF(COUNTIFS(Raw_data_01!A:A,$A49,Raw_data_01!E:E,9)&gt;0,AVERAGEIFS(Raw_data_01!I:I,Raw_data_01!A:A,$A49,Raw_data_01!E:E,9), "")</f>
        <v/>
      </c>
      <c r="BM49" s="2" t="str">
        <f>IF(COUNTIFS(Raw_data_01!A:A,$A49,Raw_data_01!E:E,9)&gt;0,SUMIFS(Raw_data_01!J:J,Raw_data_01!A:A,$A49,Raw_data_01!E:E,9), "")</f>
        <v/>
      </c>
      <c r="BO49">
        <v>3</v>
      </c>
      <c r="BP49">
        <v>10</v>
      </c>
      <c r="BQ49" s="2" t="str">
        <f>IF(COUNTIFS(Raw_data_01!A:A,$A49,Raw_data_01!E:E,10)&gt;0,SUMIFS(Raw_data_01!F:F,Raw_data_01!A:A,$A49,Raw_data_01!E:E,10), "")</f>
        <v/>
      </c>
      <c r="BR49" t="str">
        <f>IF(COUNTIFS(Raw_data_01!A:A,$A49,Raw_data_01!E:E,10)&gt;0,SUMIFS(Raw_data_01!G:G,Raw_data_01!A:A,$A49,Raw_data_01!E:E,10), "")</f>
        <v/>
      </c>
      <c r="BS49" s="2" t="str">
        <f>IF(COUNTIFS(Raw_data_01!A:A,$A49,Raw_data_01!E:E,10)&gt;0,AVERAGEIFS(Raw_data_01!I:I,Raw_data_01!A:A,$A49,Raw_data_01!E:E,10), "")</f>
        <v/>
      </c>
      <c r="BT49" s="2" t="str">
        <f>IF(COUNTIFS(Raw_data_01!A:A,$A49,Raw_data_01!E:E,10)&gt;0,SUMIFS(Raw_data_01!J:J,Raw_data_01!A:A,$A49,Raw_data_01!E:E,10), "")</f>
        <v/>
      </c>
      <c r="BV49">
        <v>3</v>
      </c>
      <c r="BW49">
        <v>14</v>
      </c>
      <c r="BX49" s="2" t="str">
        <f>IF(COUNTIFS(Raw_data_01!A:A,$A49,Raw_data_01!E:E,14)&gt;0,SUMIFS(Raw_data_01!F:F,Raw_data_01!A:A,$A49,Raw_data_01!E:E,14), "")</f>
        <v/>
      </c>
      <c r="BY49" t="str">
        <f>IF(COUNTIFS(Raw_data_01!A:A,$A49,Raw_data_01!E:E,14)&gt;0,SUMIFS(Raw_data_01!G:G,Raw_data_01!A:A,$A49,Raw_data_01!E:E,14), "")</f>
        <v/>
      </c>
      <c r="BZ49" s="2" t="str">
        <f>IF(COUNTIFS(Raw_data_01!A:A,$A49,Raw_data_01!E:E,14)&gt;0,AVERAGEIFS(Raw_data_01!I:I,Raw_data_01!A:A,$A49,Raw_data_01!E:E,14), "")</f>
        <v/>
      </c>
      <c r="CA49" s="2" t="str">
        <f>IF(COUNTIFS(Raw_data_01!A:A,$A49,Raw_data_01!E:E,14)&gt;0,SUMIFS(Raw_data_01!J:J,Raw_data_01!A:A,$A49,Raw_data_01!E:E,14), "")</f>
        <v/>
      </c>
      <c r="CC49">
        <v>3</v>
      </c>
      <c r="CD49">
        <v>13</v>
      </c>
      <c r="CE49" s="2" t="str">
        <f>IF(COUNTIFS(Raw_data_01!A:A,$A49,Raw_data_01!E:E,13)&gt;0,SUMIFS(Raw_data_01!F:F,Raw_data_01!A:A,$A49,Raw_data_01!E:E,13), "")</f>
        <v/>
      </c>
      <c r="CF49" t="str">
        <f>IF(COUNTIFS(Raw_data_01!A:A,$A49,Raw_data_01!E:E,13)&gt;0,SUMIFS(Raw_data_01!G:G,Raw_data_01!A:A,$A49,Raw_data_01!E:E,13), "")</f>
        <v/>
      </c>
      <c r="CG49" s="2" t="str">
        <f>IF(COUNTIFS(Raw_data_01!A:A,$A49,Raw_data_01!E:E,13)&gt;0,AVERAGEIFS(Raw_data_01!I:I,Raw_data_01!A:A,$A49,Raw_data_01!E:E,13), "")</f>
        <v/>
      </c>
      <c r="CH49" s="2" t="str">
        <f>IF(COUNTIFS(Raw_data_01!A:A,$A49,Raw_data_01!E:E,13)&gt;0,SUMIFS(Raw_data_01!J:J,Raw_data_01!A:A,$A49,Raw_data_01!E:E,13), "")</f>
        <v/>
      </c>
      <c r="CJ49">
        <v>3</v>
      </c>
      <c r="CK49">
        <v>11</v>
      </c>
      <c r="CL49" s="2" t="str">
        <f>IF(COUNTIFS(Raw_data_01!A:A,$A49,Raw_data_01!E:E,11)&gt;0,SUMIFS(Raw_data_01!F:F,Raw_data_01!A:A,$A49,Raw_data_01!E:E,11), "")</f>
        <v/>
      </c>
      <c r="CM49" t="str">
        <f>IF(COUNTIFS(Raw_data_01!A:A,$A49,Raw_data_01!E:E,11)&gt;0,SUMIFS(Raw_data_01!G:G,Raw_data_01!A:A,$A49,Raw_data_01!E:E,11), "")</f>
        <v/>
      </c>
      <c r="CN49" s="2" t="str">
        <f>IF(COUNTIFS(Raw_data_01!A:A,$A49,Raw_data_01!E:E,11)&gt;0,AVERAGEIFS(Raw_data_01!I:I,Raw_data_01!A:A,$A49,Raw_data_01!E:E,11), "")</f>
        <v/>
      </c>
      <c r="CO49" s="2" t="str">
        <f>IF(COUNTIFS(Raw_data_01!A:A,$A49,Raw_data_01!E:E,11)&gt;0,SUMIFS(Raw_data_01!J:J,Raw_data_01!A:A,$A49,Raw_data_01!E:E,11), "")</f>
        <v/>
      </c>
      <c r="CQ49">
        <v>3</v>
      </c>
      <c r="CR49">
        <v>15</v>
      </c>
      <c r="CS49" s="2" t="str">
        <f>IF(COUNTIFS(Raw_data_01!A:A,$A49,Raw_data_01!E:E,15)&gt;0,SUMIFS(Raw_data_01!F:F,Raw_data_01!A:A,$A49,Raw_data_01!E:E,15), "")</f>
        <v/>
      </c>
      <c r="CT49" t="str">
        <f>IF(COUNTIFS(Raw_data_01!A:A,$A49,Raw_data_01!E:E,15)&gt;0,SUMIFS(Raw_data_01!G:G,Raw_data_01!A:A,$A49,Raw_data_01!E:E,15), "")</f>
        <v/>
      </c>
      <c r="CU49" s="2" t="str">
        <f>IF(COUNTIFS(Raw_data_01!A:A,$A49,Raw_data_01!E:E,15)&gt;0,AVERAGEIFS(Raw_data_01!I:I,Raw_data_01!A:A,$A49,Raw_data_01!E:E,15), "")</f>
        <v/>
      </c>
      <c r="CV49" s="2" t="str">
        <f>IF(COUNTIFS(Raw_data_01!A:A,$A49,Raw_data_01!E:E,15)&gt;0,SUMIFS(Raw_data_01!J:J,Raw_data_01!A:A,$A49,Raw_data_01!E:E,15), "")</f>
        <v/>
      </c>
      <c r="CX49">
        <v>3</v>
      </c>
      <c r="CY49">
        <v>12</v>
      </c>
      <c r="CZ49" t="str">
        <f>IF(COUNTIFS(Raw_data_01!A:A,$A49,Raw_data_01!E:E,12)&gt;0,SUMIFS(Raw_data_01!G:G,Raw_data_01!A:A,$A49,Raw_data_01!E:E,12),"")</f>
        <v/>
      </c>
      <c r="DA49" s="2" t="str">
        <f>IF(COUNTIFS(Raw_data_01!A:A,$A49,Raw_data_01!E:E,12)&gt;0,AVERAGEIFS(Raw_data_01!I:I,Raw_data_01!A:A,$A49,Raw_data_01!E:E,12),"")</f>
        <v/>
      </c>
      <c r="DB49" t="str">
        <f>IF(COUNTIFS(Raw_data_01!A:A,$A49,Raw_data_01!E:E,12)&gt;0,SUMIFS(Raw_data_01!J:J,Raw_data_01!A:A,$A49,Raw_data_01!E:E,12),"")</f>
        <v/>
      </c>
      <c r="DD49">
        <v>4</v>
      </c>
      <c r="DE49">
        <v>16</v>
      </c>
      <c r="DF49" s="2" t="str">
        <f>IF(COUNTIFS(Raw_data_01!A:A,$A49,Raw_data_01!E:E,16)&gt;0,SUMIFS(Raw_data_01!F:F,Raw_data_01!A:A,$A49,Raw_data_01!E:E,16), "")</f>
        <v/>
      </c>
      <c r="DG49" t="str">
        <f>IF(COUNTIFS(Raw_data_01!A:A,$A49,Raw_data_01!E:E,16)&gt;0,SUMIFS(Raw_data_01!G:G,Raw_data_01!A:A,$A49,Raw_data_01!E:E,16), "")</f>
        <v/>
      </c>
      <c r="DH49" s="2" t="str">
        <f>IF(COUNTIFS(Raw_data_01!A:A,$A49,Raw_data_01!E:E,16)&gt;0,AVERAGEIFS(Raw_data_01!I:I,Raw_data_01!A:A,$A49,Raw_data_01!E:E,16), "")</f>
        <v/>
      </c>
      <c r="DI49" s="2" t="str">
        <f>IF(COUNTIFS(Raw_data_01!A:A,$A49,Raw_data_01!E:E,16)&gt;0,SUMIFS(Raw_data_01!J:J,Raw_data_01!A:A,$A49,Raw_data_01!E:E,16), "")</f>
        <v/>
      </c>
      <c r="DK49">
        <v>4</v>
      </c>
      <c r="DL49">
        <v>17</v>
      </c>
      <c r="DM49" s="2" t="str">
        <f>IF(COUNTIFS(Raw_data_01!A:A,$A49,Raw_data_01!E:E,17)&gt;0,SUMIFS(Raw_data_01!F:F,Raw_data_01!A:A,$A49,Raw_data_01!E:E,17), "")</f>
        <v/>
      </c>
      <c r="DN49" t="str">
        <f>IF(COUNTIFS(Raw_data_01!A:A,$A49,Raw_data_01!E:E,17)&gt;0,SUMIFS(Raw_data_01!G:G,Raw_data_01!A:A,$A49,Raw_data_01!E:E,17), "")</f>
        <v/>
      </c>
      <c r="DO49" s="2" t="str">
        <f>IF(COUNTIFS(Raw_data_01!A:A,$A49,Raw_data_01!E:E,17)&gt;0,AVERAGEIFS(Raw_data_01!I:I,Raw_data_01!A:A,$A49,Raw_data_01!E:E,17), "")</f>
        <v/>
      </c>
      <c r="DP49" s="2" t="str">
        <f>IF(COUNTIFS(Raw_data_01!A:A,$A49,Raw_data_01!E:E,17)&gt;0,SUMIFS(Raw_data_01!J:J,Raw_data_01!A:A,$A49,Raw_data_01!E:E,17), "")</f>
        <v/>
      </c>
      <c r="DR49">
        <v>5</v>
      </c>
      <c r="DS49">
        <v>18</v>
      </c>
      <c r="DT49" s="2" t="str">
        <f>IF(COUNTIFS(Raw_data_01!A:A,$A49,Raw_data_01!E:E,18)&gt;0,SUMIFS(Raw_data_01!F:F,Raw_data_01!A:A,$A49,Raw_data_01!E:E,18), "")</f>
        <v/>
      </c>
      <c r="DU49" t="str">
        <f>IF(COUNTIFS(Raw_data_01!A:A,$A49,Raw_data_01!E:E,18)&gt;0,SUMIFS(Raw_data_01!G:G,Raw_data_01!A:A,$A49,Raw_data_01!E:E,18), "")</f>
        <v/>
      </c>
      <c r="DV49" s="2" t="str">
        <f>IF(COUNTIFS(Raw_data_01!A:A,$A49,Raw_data_01!E:E,18)&gt;0,AVERAGEIFS(Raw_data_01!I:I,Raw_data_01!A:A,$A49,Raw_data_01!E:E,18), "")</f>
        <v/>
      </c>
      <c r="DW49" s="2" t="str">
        <f>IF(COUNTIFS(Raw_data_01!A:A,$A49,Raw_data_01!E:E,18)&gt;0,SUMIFS(Raw_data_01!J:J,Raw_data_01!A:A,$A49,Raw_data_01!E:E,18), "")</f>
        <v/>
      </c>
      <c r="DY49">
        <v>5</v>
      </c>
      <c r="DZ49">
        <v>19</v>
      </c>
      <c r="EA49" t="str">
        <f>IF(COUNTIFS(Raw_data_01!A:A,$A49,Raw_data_01!E:E,19)&gt;0,SUMIFS(Raw_data_01!G:G,Raw_data_01!A:A,$A49,Raw_data_01!E:E,19),"")</f>
        <v/>
      </c>
      <c r="EB49" s="2" t="str">
        <f>IF(COUNTIFS(Raw_data_01!A:A,$A49,Raw_data_01!E:E,19)&gt;0,AVERAGEIFS(Raw_data_01!I:I,Raw_data_01!A:A,$A49,Raw_data_01!E:E,19),"")</f>
        <v/>
      </c>
      <c r="EC49" s="2" t="str">
        <f>IF(COUNTIFS(Raw_data_01!A:A,$A49,Raw_data_01!E:E,19)&gt;0,SUMIFS(Raw_data_01!J:J,Raw_data_01!A:A,$A49,Raw_data_01!E:E,19),"")</f>
        <v/>
      </c>
      <c r="EE49">
        <v>5</v>
      </c>
      <c r="EF49">
        <v>20</v>
      </c>
      <c r="EG49" s="2" t="str">
        <f>IF(COUNTIFS(Raw_data_01!A:A,$A49,Raw_data_01!E:E,20)&gt;0,SUMIFS(Raw_data_01!F:F,Raw_data_01!A:A,$A49,Raw_data_01!E:E,20), "")</f>
        <v/>
      </c>
      <c r="EH49" t="str">
        <f>IF(COUNTIFS(Raw_data_01!A:A,$A49,Raw_data_01!E:E,20)&gt;0,SUMIFS(Raw_data_01!G:G,Raw_data_01!A:A,$A49,Raw_data_01!E:E,20), "")</f>
        <v/>
      </c>
      <c r="EI49" s="2" t="str">
        <f>IF(COUNTIFS(Raw_data_01!A:A,$A49,Raw_data_01!E:E,20)&gt;0,AVERAGEIFS(Raw_data_01!I:I,Raw_data_01!A:A,$A49,Raw_data_01!E:E,20), "")</f>
        <v/>
      </c>
      <c r="EJ49" s="2" t="str">
        <f>IF(COUNTIFS(Raw_data_01!A:A,$A49,Raw_data_01!E:E,20)&gt;0,SUMIFS(Raw_data_01!J:J,Raw_data_01!A:A,$A49,Raw_data_01!E:E,20), "")</f>
        <v/>
      </c>
      <c r="EL49">
        <v>5</v>
      </c>
      <c r="EM49">
        <v>21</v>
      </c>
      <c r="EN49" s="2" t="str">
        <f>IF(COUNTIFS(Raw_data_01!A:A,$A49,Raw_data_01!E:E,21)&gt;0,SUMIFS(Raw_data_01!F:F,Raw_data_01!A:A,$A49,Raw_data_01!E:E,21), "")</f>
        <v/>
      </c>
      <c r="EO49" t="str">
        <f>IF(COUNTIFS(Raw_data_01!A:A,$A49,Raw_data_01!E:E,21)&gt;0,SUMIFS(Raw_data_01!G:G,Raw_data_01!A:A,$A49,Raw_data_01!E:E,21), "")</f>
        <v/>
      </c>
      <c r="EP49" s="2" t="str">
        <f>IF(COUNTIFS(Raw_data_01!A:A,$A49,Raw_data_01!E:E,21)&gt;0,AVERAGEIFS(Raw_data_01!I:I,Raw_data_01!A:A,$A49,Raw_data_01!E:E,21), "")</f>
        <v/>
      </c>
      <c r="EQ49" s="2" t="str">
        <f>IF(COUNTIFS(Raw_data_01!A:A,$A49,Raw_data_01!E:E,21)&gt;0,SUMIFS(Raw_data_01!J:J,Raw_data_01!A:A,$A49,Raw_data_01!E:E,21), "")</f>
        <v/>
      </c>
      <c r="ES49">
        <v>6</v>
      </c>
      <c r="ET49">
        <v>22</v>
      </c>
      <c r="EU49" t="str">
        <f>IF(COUNTIFS(Raw_data_01!A:A,$A49,Raw_data_01!E:E,22)&gt;0,SUMIFS(Raw_data_01!G:G,Raw_data_01!A:A,$A49,Raw_data_01!E:E,22),"")</f>
        <v/>
      </c>
      <c r="EV49" s="2" t="str">
        <f>IF(COUNTIFS(Raw_data_01!A:A,$A49,Raw_data_01!E:E,22)&gt;0,AVERAGEIFS(Raw_data_01!I:I,Raw_data_01!A:A,$A49,Raw_data_01!E:E,22),"")</f>
        <v/>
      </c>
      <c r="EW49" s="2" t="str">
        <f>IF(COUNTIFS(Raw_data_01!A:A,$A49,Raw_data_01!E:E,22)&gt;0,SUMIFS(Raw_data_01!J:J,Raw_data_01!A:A,$A49,Raw_data_01!E:E,22),"")</f>
        <v/>
      </c>
      <c r="EY49">
        <v>6</v>
      </c>
      <c r="EZ49">
        <v>23</v>
      </c>
      <c r="FA49" t="str">
        <f>IF(COUNTIFS(Raw_data_01!A:A,$A49,Raw_data_01!E:E,23)&gt;0,SUMIFS(Raw_data_01!G:G,Raw_data_01!A:A,$A49,Raw_data_01!E:E,23),"")</f>
        <v/>
      </c>
      <c r="FB49" s="2" t="str">
        <f>IF(COUNTIFS(Raw_data_01!A:A,$A49,Raw_data_01!E:E,23)&gt;0,AVERAGEIFS(Raw_data_01!I:I,Raw_data_01!A:A,$A49,Raw_data_01!E:E,23),"")</f>
        <v/>
      </c>
      <c r="FC49" s="2" t="str">
        <f>IF(COUNTIFS(Raw_data_01!A:A,$A49,Raw_data_01!E:E,23)&gt;0,SUMIFS(Raw_data_01!J:J,Raw_data_01!A:A,$A49,Raw_data_01!E:E,23),"")</f>
        <v/>
      </c>
      <c r="FE49">
        <v>6</v>
      </c>
      <c r="FF49">
        <v>24</v>
      </c>
      <c r="FG49" t="str">
        <f>IF(COUNTIFS(Raw_data_01!A:A,$A49,Raw_data_01!E:E,24)&gt;0,SUMIFS(Raw_data_01!G:G,Raw_data_01!A:A,$A49,Raw_data_01!E:E,24),"")</f>
        <v/>
      </c>
      <c r="FH49" s="2" t="str">
        <f>IF(COUNTIFS(Raw_data_01!A:A,$A49,Raw_data_01!E:E,24)&gt;0,AVERAGEIFS(Raw_data_01!I:I,Raw_data_01!A:A,$A49,Raw_data_01!E:E,24),"")</f>
        <v/>
      </c>
      <c r="FI49" s="2" t="str">
        <f>IF(COUNTIFS(Raw_data_01!A:A,$A49,Raw_data_01!E:E,24)&gt;0,SUMIFS(Raw_data_01!J:J,Raw_data_01!A:A,$A49,Raw_data_01!E:E,24),"")</f>
        <v/>
      </c>
      <c r="FK49">
        <v>7</v>
      </c>
      <c r="FL49">
        <v>25</v>
      </c>
      <c r="FM49" t="str">
        <f>IF(COUNTIFS(Raw_data_01!A:A,$A49,Raw_data_01!E:E,25)&gt;0,SUMIFS(Raw_data_01!G:G,Raw_data_01!A:A,$A49,Raw_data_01!E:E,25),"")</f>
        <v/>
      </c>
      <c r="FN49" s="2" t="str">
        <f>IF(COUNTIFS(Raw_data_01!A:A,$A49,Raw_data_01!E:E,25)&gt;0,AVERAGEIFS(Raw_data_01!I:I,Raw_data_01!A:A,$A49,Raw_data_01!E:E,25),"")</f>
        <v/>
      </c>
      <c r="FO49" s="2" t="str">
        <f>IF(COUNTIFS(Raw_data_01!A:A,$A49,Raw_data_01!E:E,25)&gt;0,SUMIFS(Raw_data_01!J:J,Raw_data_01!A:A,$A49,Raw_data_01!E:E,25),"")</f>
        <v/>
      </c>
      <c r="FQ49">
        <v>7</v>
      </c>
      <c r="FR49">
        <v>26</v>
      </c>
      <c r="FS49" t="str">
        <f>IF(COUNTIFS(Raw_data_01!A:A,$A49,Raw_data_01!E:E,26)&gt;0,SUMIFS(Raw_data_01!G:G,Raw_data_01!A:A,$A49,Raw_data_01!E:E,26),"")</f>
        <v/>
      </c>
      <c r="FT49" s="2" t="str">
        <f>IF(COUNTIFS(Raw_data_01!A:A,$A49,Raw_data_01!E:E,26)&gt;0,AVERAGEIFS(Raw_data_01!I:I,Raw_data_01!A:A,$A49,Raw_data_01!E:E,26),"")</f>
        <v/>
      </c>
      <c r="FU49" s="2" t="str">
        <f>IF(COUNTIFS(Raw_data_01!A:A,$A49,Raw_data_01!E:E,26)&gt;0,SUMIFS(Raw_data_01!J:J,Raw_data_01!A:A,$A49,Raw_data_01!E:E,26),"")</f>
        <v/>
      </c>
      <c r="FW49">
        <v>7</v>
      </c>
      <c r="FX49">
        <v>27</v>
      </c>
      <c r="FY49" t="str">
        <f>IF(COUNTIFS(Raw_data_01!A:A,$A49,Raw_data_01!E:E,27)&gt;0,SUMIFS(Raw_data_01!G:G,Raw_data_01!A:A,$A49,Raw_data_01!E:E,27),"")</f>
        <v/>
      </c>
      <c r="FZ49" s="2" t="str">
        <f>IF(COUNTIFS(Raw_data_01!A:A,$A49,Raw_data_01!E:E,27)&gt;0,AVERAGEIFS(Raw_data_01!I:I,Raw_data_01!A:A,$A49,Raw_data_01!E:E,27),"")</f>
        <v/>
      </c>
      <c r="GA49" s="2" t="str">
        <f>IF(COUNTIFS(Raw_data_01!A:A,$A49,Raw_data_01!E:E,27)&gt;0,SUMIFS(Raw_data_01!J:J,Raw_data_01!A:A,$A49,Raw_data_01!E:E,27),"")</f>
        <v/>
      </c>
      <c r="GC49">
        <v>7</v>
      </c>
      <c r="GD49">
        <v>28</v>
      </c>
      <c r="GE49" t="str">
        <f>IF(COUNTIFS(Raw_data_01!A:A,$A49,Raw_data_01!E:E,28)&gt;0,SUMIFS(Raw_data_01!G:G,Raw_data_01!A:A,$A49,Raw_data_01!E:E,28),"")</f>
        <v/>
      </c>
      <c r="GF49" s="2" t="str">
        <f>IF(COUNTIFS(Raw_data_01!A:A,$A49,Raw_data_01!E:E,28)&gt;0,AVERAGEIFS(Raw_data_01!I:I,Raw_data_01!A:A,$A49,Raw_data_01!E:E,28),"")</f>
        <v/>
      </c>
      <c r="GG49" s="2" t="str">
        <f>IF(COUNTIFS(Raw_data_01!A:A,$A49,Raw_data_01!E:E,28)&gt;0,SUMIFS(Raw_data_01!J:J,Raw_data_01!A:A,$A49,Raw_data_01!E:E,28),"")</f>
        <v/>
      </c>
    </row>
    <row r="50" spans="1:189" x14ac:dyDescent="0.25">
      <c r="A50" t="s">
        <v>92</v>
      </c>
      <c r="B50" s="2">
        <f>IF(D49&lt;&gt;0, D49, IFERROR(INDEX(D3:D$49, MATCH(1, D3:D$49&lt;&gt;0, 0)), LOOKUP(2, 1/(D3:D$49&lt;&gt;0), D3:D$49)))</f>
        <v>540</v>
      </c>
      <c r="C50" s="2"/>
      <c r="D50" s="2">
        <f t="shared" si="0"/>
        <v>540</v>
      </c>
      <c r="F50">
        <v>1</v>
      </c>
      <c r="G50">
        <v>1</v>
      </c>
      <c r="H50" s="2" t="str">
        <f>IF(COUNTIFS(Raw_data_01!A:A,$A50,Raw_data_01!E:E,1)&gt;0,SUMIFS(Raw_data_01!F:F,Raw_data_01!A:A,$A50,Raw_data_01!E:E,1), "")</f>
        <v/>
      </c>
      <c r="I50" t="str">
        <f>IF(COUNTIFS(Raw_data_01!A:A,$A50,Raw_data_01!E:E,1)&gt;0,SUMIFS(Raw_data_01!G:G,Raw_data_01!A:A,$A50,Raw_data_01!E:E,1), "")</f>
        <v/>
      </c>
      <c r="J50" s="2" t="str">
        <f>IF(COUNTIFS(Raw_data_01!A:A,$A50,Raw_data_01!E:E,1)&gt;0,AVERAGEIFS(Raw_data_01!I:I,Raw_data_01!A:A,$A50,Raw_data_01!E:E,1), "")</f>
        <v/>
      </c>
      <c r="K50" s="2" t="str">
        <f>IF(COUNTIFS(Raw_data_01!A:A,$A50,Raw_data_01!E:E,1)&gt;0,SUMIFS(Raw_data_01!J:J,Raw_data_01!A:A,$A50,Raw_data_01!E:E,1), "")</f>
        <v/>
      </c>
      <c r="M50">
        <v>1</v>
      </c>
      <c r="N50">
        <v>2</v>
      </c>
      <c r="O50" s="2" t="str">
        <f>IF(COUNTIFS(Raw_data_01!A:A,$A50,Raw_data_01!E:E,2)&gt;0,SUMIFS(Raw_data_01!F:F,Raw_data_01!A:A,$A50,Raw_data_01!E:E,2), "")</f>
        <v/>
      </c>
      <c r="P50" t="str">
        <f>IF(COUNTIFS(Raw_data_01!A:A,$A50,Raw_data_01!E:E,2)&gt;0,SUMIFS(Raw_data_01!G:G,Raw_data_01!A:A,$A50,Raw_data_01!E:E,2), "")</f>
        <v/>
      </c>
      <c r="Q50" s="2" t="str">
        <f>IF(COUNTIFS(Raw_data_01!A:A,$A50,Raw_data_01!E:E,2)&gt;0,AVERAGEIFS(Raw_data_01!I:I,Raw_data_01!A:A,$A50,Raw_data_01!E:E,2), "")</f>
        <v/>
      </c>
      <c r="R50" s="2" t="str">
        <f>IF(COUNTIFS(Raw_data_01!A:A,$A50,Raw_data_01!E:E,2)&gt;0,SUMIFS(Raw_data_01!J:J,Raw_data_01!A:A,$A50,Raw_data_01!E:E,2), "")</f>
        <v/>
      </c>
      <c r="T50">
        <v>1</v>
      </c>
      <c r="U50">
        <v>3</v>
      </c>
      <c r="V50" s="2" t="str">
        <f>IF(COUNTIFS(Raw_data_01!A:A,$A50,Raw_data_01!E:E,3)&gt;0,SUMIFS(Raw_data_01!F:F,Raw_data_01!A:A,$A50,Raw_data_01!E:E,3), "")</f>
        <v/>
      </c>
      <c r="W50" t="str">
        <f>IF(COUNTIFS(Raw_data_01!A:A,$A50,Raw_data_01!E:E,3)&gt;0,SUMIFS(Raw_data_01!G:G,Raw_data_01!A:A,$A50,Raw_data_01!E:E,3), "")</f>
        <v/>
      </c>
      <c r="X50" s="2" t="str">
        <f>IF(COUNTIFS(Raw_data_01!A:A,$A50,Raw_data_01!E:E,3)&gt;0,AVERAGEIFS(Raw_data_01!I:I,Raw_data_01!A:A,$A50,Raw_data_01!E:E,3), "")</f>
        <v/>
      </c>
      <c r="Y50" s="2" t="str">
        <f>IF(COUNTIFS(Raw_data_01!A:A,$A50,Raw_data_01!E:E,3)&gt;0,SUMIFS(Raw_data_01!J:J,Raw_data_01!A:A,$A50,Raw_data_01!E:E,3), "")</f>
        <v/>
      </c>
      <c r="AA50">
        <v>1</v>
      </c>
      <c r="AB50">
        <v>8</v>
      </c>
      <c r="AC50" s="2" t="str">
        <f>IF(COUNTIFS(Raw_data_01!A:A,$A50,Raw_data_01!E:E,8)&gt;0,SUMIFS(Raw_data_01!F:F,Raw_data_01!A:A,$A50,Raw_data_01!E:E,8), "")</f>
        <v/>
      </c>
      <c r="AD50" t="str">
        <f>IF(COUNTIFS(Raw_data_01!A:A,$A50,Raw_data_01!E:E,8)&gt;0,SUMIFS(Raw_data_01!G:G,Raw_data_01!A:A,$A50,Raw_data_01!E:E,8), "")</f>
        <v/>
      </c>
      <c r="AE50" s="2" t="str">
        <f>IF(COUNTIFS(Raw_data_01!A:A,$A50,Raw_data_01!E:E,8)&gt;0,AVERAGEIFS(Raw_data_01!I:I,Raw_data_01!A:A,$A50,Raw_data_01!E:E,8), "")</f>
        <v/>
      </c>
      <c r="AF50" s="2" t="str">
        <f>IF(COUNTIFS(Raw_data_01!A:A,$A50,Raw_data_01!E:E,8)&gt;0,SUMIFS(Raw_data_01!J:J,Raw_data_01!A:A,$A50,Raw_data_01!E:E,8), "")</f>
        <v/>
      </c>
      <c r="AH50">
        <v>1</v>
      </c>
      <c r="AI50">
        <v>6</v>
      </c>
      <c r="AJ50" s="2" t="str">
        <f>IF(COUNTIFS(Raw_data_01!A:A,$A50,Raw_data_01!E:E,6)&gt;0,SUMIFS(Raw_data_01!F:F,Raw_data_01!A:A,$A50,Raw_data_01!E:E,6), "")</f>
        <v/>
      </c>
      <c r="AK50" t="str">
        <f>IF(COUNTIFS(Raw_data_01!A:A,$A50,Raw_data_01!E:E,6)&gt;0,SUMIFS(Raw_data_01!G:G,Raw_data_01!A:A,$A50,Raw_data_01!E:E,6), "")</f>
        <v/>
      </c>
      <c r="AL50" s="2" t="str">
        <f>IF(COUNTIFS(Raw_data_01!A:A,$A50,Raw_data_01!E:E,6)&gt;0,AVERAGEIFS(Raw_data_01!I:I,Raw_data_01!A:A,$A50,Raw_data_01!E:E,6), "")</f>
        <v/>
      </c>
      <c r="AM50" s="2" t="str">
        <f>IF(COUNTIFS(Raw_data_01!A:A,$A50,Raw_data_01!E:E,6)&gt;0,SUMIFS(Raw_data_01!J:J,Raw_data_01!A:A,$A50,Raw_data_01!E:E,6), "")</f>
        <v/>
      </c>
      <c r="AO50">
        <v>1</v>
      </c>
      <c r="AP50">
        <v>7</v>
      </c>
      <c r="AQ50" s="2" t="str">
        <f>IF(COUNTIFS(Raw_data_01!A:A,$A50,Raw_data_01!E:E,7)&gt;0,SUMIFS(Raw_data_01!F:F,Raw_data_01!A:A,$A50,Raw_data_01!E:E,7), "")</f>
        <v/>
      </c>
      <c r="AR50" t="str">
        <f>IF(COUNTIFS(Raw_data_01!A:A,$A50,Raw_data_01!E:E,7)&gt;0,SUMIFS(Raw_data_01!G:G,Raw_data_01!A:A,$A50,Raw_data_01!E:E,7), "")</f>
        <v/>
      </c>
      <c r="AS50" s="2" t="str">
        <f>IF(COUNTIFS(Raw_data_01!A:A,$A50,Raw_data_01!E:E,7)&gt;0,AVERAGEIFS(Raw_data_01!I:I,Raw_data_01!A:A,$A50,Raw_data_01!E:E,7), "")</f>
        <v/>
      </c>
      <c r="AT50" s="2" t="str">
        <f>IF(COUNTIFS(Raw_data_01!A:A,$A50,Raw_data_01!E:E,7)&gt;0,SUMIFS(Raw_data_01!J:J,Raw_data_01!A:A,$A50,Raw_data_01!E:E,7), "")</f>
        <v/>
      </c>
      <c r="AV50">
        <v>2</v>
      </c>
      <c r="AW50">
        <v>4</v>
      </c>
      <c r="AX50" t="str">
        <f>IF(COUNTIFS(Raw_data_01!A:A,$A50,Raw_data_01!E:E,4)&gt;0,SUMIFS(Raw_data_01!G:G,Raw_data_01!A:A,$A50,Raw_data_01!E:E,4),"")</f>
        <v/>
      </c>
      <c r="AY50" s="2" t="str">
        <f>IF(COUNTIFS(Raw_data_01!A:A,$A50,Raw_data_01!E:E,4)&gt;0,AVERAGEIFS(Raw_data_01!I:I,Raw_data_01!A:A,$A50,Raw_data_01!E:E,4),"")</f>
        <v/>
      </c>
      <c r="AZ50" s="2" t="str">
        <f>IF(COUNTIFS(Raw_data_01!A:A,$A50,Raw_data_01!E:E,4)&gt;0,SUMIFS(Raw_data_01!J:J,Raw_data_01!A:A,$A50,Raw_data_01!E:E,4),"")</f>
        <v/>
      </c>
      <c r="BB50">
        <v>2</v>
      </c>
      <c r="BC50">
        <v>5</v>
      </c>
      <c r="BD50" t="str">
        <f>IF(COUNTIFS(Raw_data_01!A:A,$A50,Raw_data_01!E:E,5)&gt;0,SUMIFS(Raw_data_01!G:G,Raw_data_01!A:A,$A50,Raw_data_01!E:E,5),"")</f>
        <v/>
      </c>
      <c r="BE50" s="2" t="str">
        <f>IF(COUNTIFS(Raw_data_01!A:A,$A50,Raw_data_01!E:E,5)&gt;0,AVERAGEIFS(Raw_data_01!I:I,Raw_data_01!A:A,$A50,Raw_data_01!E:E,5),"")</f>
        <v/>
      </c>
      <c r="BF50" s="2" t="str">
        <f>IF(COUNTIFS(Raw_data_01!A:A,$A50,Raw_data_01!E:E,5)&gt;0,SUMIFS(Raw_data_01!J:J,Raw_data_01!A:A,$A50,Raw_data_01!E:E,5),"")</f>
        <v/>
      </c>
      <c r="BH50">
        <v>3</v>
      </c>
      <c r="BI50">
        <v>9</v>
      </c>
      <c r="BJ50" s="2" t="str">
        <f>IF(COUNTIFS(Raw_data_01!A:A,$A50,Raw_data_01!E:E,9)&gt;0,SUMIFS(Raw_data_01!F:F,Raw_data_01!A:A,$A50,Raw_data_01!E:E,9), "")</f>
        <v/>
      </c>
      <c r="BK50" t="str">
        <f>IF(COUNTIFS(Raw_data_01!A:A,$A50,Raw_data_01!E:E,9)&gt;0,SUMIFS(Raw_data_01!G:G,Raw_data_01!A:A,$A50,Raw_data_01!E:E,9), "")</f>
        <v/>
      </c>
      <c r="BL50" s="2" t="str">
        <f>IF(COUNTIFS(Raw_data_01!A:A,$A50,Raw_data_01!E:E,9)&gt;0,AVERAGEIFS(Raw_data_01!I:I,Raw_data_01!A:A,$A50,Raw_data_01!E:E,9), "")</f>
        <v/>
      </c>
      <c r="BM50" s="2" t="str">
        <f>IF(COUNTIFS(Raw_data_01!A:A,$A50,Raw_data_01!E:E,9)&gt;0,SUMIFS(Raw_data_01!J:J,Raw_data_01!A:A,$A50,Raw_data_01!E:E,9), "")</f>
        <v/>
      </c>
      <c r="BO50">
        <v>3</v>
      </c>
      <c r="BP50">
        <v>10</v>
      </c>
      <c r="BQ50" s="2" t="str">
        <f>IF(COUNTIFS(Raw_data_01!A:A,$A50,Raw_data_01!E:E,10)&gt;0,SUMIFS(Raw_data_01!F:F,Raw_data_01!A:A,$A50,Raw_data_01!E:E,10), "")</f>
        <v/>
      </c>
      <c r="BR50" t="str">
        <f>IF(COUNTIFS(Raw_data_01!A:A,$A50,Raw_data_01!E:E,10)&gt;0,SUMIFS(Raw_data_01!G:G,Raw_data_01!A:A,$A50,Raw_data_01!E:E,10), "")</f>
        <v/>
      </c>
      <c r="BS50" s="2" t="str">
        <f>IF(COUNTIFS(Raw_data_01!A:A,$A50,Raw_data_01!E:E,10)&gt;0,AVERAGEIFS(Raw_data_01!I:I,Raw_data_01!A:A,$A50,Raw_data_01!E:E,10), "")</f>
        <v/>
      </c>
      <c r="BT50" s="2" t="str">
        <f>IF(COUNTIFS(Raw_data_01!A:A,$A50,Raw_data_01!E:E,10)&gt;0,SUMIFS(Raw_data_01!J:J,Raw_data_01!A:A,$A50,Raw_data_01!E:E,10), "")</f>
        <v/>
      </c>
      <c r="BV50">
        <v>3</v>
      </c>
      <c r="BW50">
        <v>14</v>
      </c>
      <c r="BX50" s="2" t="str">
        <f>IF(COUNTIFS(Raw_data_01!A:A,$A50,Raw_data_01!E:E,14)&gt;0,SUMIFS(Raw_data_01!F:F,Raw_data_01!A:A,$A50,Raw_data_01!E:E,14), "")</f>
        <v/>
      </c>
      <c r="BY50" t="str">
        <f>IF(COUNTIFS(Raw_data_01!A:A,$A50,Raw_data_01!E:E,14)&gt;0,SUMIFS(Raw_data_01!G:G,Raw_data_01!A:A,$A50,Raw_data_01!E:E,14), "")</f>
        <v/>
      </c>
      <c r="BZ50" s="2" t="str">
        <f>IF(COUNTIFS(Raw_data_01!A:A,$A50,Raw_data_01!E:E,14)&gt;0,AVERAGEIFS(Raw_data_01!I:I,Raw_data_01!A:A,$A50,Raw_data_01!E:E,14), "")</f>
        <v/>
      </c>
      <c r="CA50" s="2" t="str">
        <f>IF(COUNTIFS(Raw_data_01!A:A,$A50,Raw_data_01!E:E,14)&gt;0,SUMIFS(Raw_data_01!J:J,Raw_data_01!A:A,$A50,Raw_data_01!E:E,14), "")</f>
        <v/>
      </c>
      <c r="CC50">
        <v>3</v>
      </c>
      <c r="CD50">
        <v>13</v>
      </c>
      <c r="CE50" s="2" t="str">
        <f>IF(COUNTIFS(Raw_data_01!A:A,$A50,Raw_data_01!E:E,13)&gt;0,SUMIFS(Raw_data_01!F:F,Raw_data_01!A:A,$A50,Raw_data_01!E:E,13), "")</f>
        <v/>
      </c>
      <c r="CF50" t="str">
        <f>IF(COUNTIFS(Raw_data_01!A:A,$A50,Raw_data_01!E:E,13)&gt;0,SUMIFS(Raw_data_01!G:G,Raw_data_01!A:A,$A50,Raw_data_01!E:E,13), "")</f>
        <v/>
      </c>
      <c r="CG50" s="2" t="str">
        <f>IF(COUNTIFS(Raw_data_01!A:A,$A50,Raw_data_01!E:E,13)&gt;0,AVERAGEIFS(Raw_data_01!I:I,Raw_data_01!A:A,$A50,Raw_data_01!E:E,13), "")</f>
        <v/>
      </c>
      <c r="CH50" s="2" t="str">
        <f>IF(COUNTIFS(Raw_data_01!A:A,$A50,Raw_data_01!E:E,13)&gt;0,SUMIFS(Raw_data_01!J:J,Raw_data_01!A:A,$A50,Raw_data_01!E:E,13), "")</f>
        <v/>
      </c>
      <c r="CJ50">
        <v>3</v>
      </c>
      <c r="CK50">
        <v>11</v>
      </c>
      <c r="CL50" s="2" t="str">
        <f>IF(COUNTIFS(Raw_data_01!A:A,$A50,Raw_data_01!E:E,11)&gt;0,SUMIFS(Raw_data_01!F:F,Raw_data_01!A:A,$A50,Raw_data_01!E:E,11), "")</f>
        <v/>
      </c>
      <c r="CM50" t="str">
        <f>IF(COUNTIFS(Raw_data_01!A:A,$A50,Raw_data_01!E:E,11)&gt;0,SUMIFS(Raw_data_01!G:G,Raw_data_01!A:A,$A50,Raw_data_01!E:E,11), "")</f>
        <v/>
      </c>
      <c r="CN50" s="2" t="str">
        <f>IF(COUNTIFS(Raw_data_01!A:A,$A50,Raw_data_01!E:E,11)&gt;0,AVERAGEIFS(Raw_data_01!I:I,Raw_data_01!A:A,$A50,Raw_data_01!E:E,11), "")</f>
        <v/>
      </c>
      <c r="CO50" s="2" t="str">
        <f>IF(COUNTIFS(Raw_data_01!A:A,$A50,Raw_data_01!E:E,11)&gt;0,SUMIFS(Raw_data_01!J:J,Raw_data_01!A:A,$A50,Raw_data_01!E:E,11), "")</f>
        <v/>
      </c>
      <c r="CQ50">
        <v>3</v>
      </c>
      <c r="CR50">
        <v>15</v>
      </c>
      <c r="CS50" s="2" t="str">
        <f>IF(COUNTIFS(Raw_data_01!A:A,$A50,Raw_data_01!E:E,15)&gt;0,SUMIFS(Raw_data_01!F:F,Raw_data_01!A:A,$A50,Raw_data_01!E:E,15), "")</f>
        <v/>
      </c>
      <c r="CT50" t="str">
        <f>IF(COUNTIFS(Raw_data_01!A:A,$A50,Raw_data_01!E:E,15)&gt;0,SUMIFS(Raw_data_01!G:G,Raw_data_01!A:A,$A50,Raw_data_01!E:E,15), "")</f>
        <v/>
      </c>
      <c r="CU50" s="2" t="str">
        <f>IF(COUNTIFS(Raw_data_01!A:A,$A50,Raw_data_01!E:E,15)&gt;0,AVERAGEIFS(Raw_data_01!I:I,Raw_data_01!A:A,$A50,Raw_data_01!E:E,15), "")</f>
        <v/>
      </c>
      <c r="CV50" s="2" t="str">
        <f>IF(COUNTIFS(Raw_data_01!A:A,$A50,Raw_data_01!E:E,15)&gt;0,SUMIFS(Raw_data_01!J:J,Raw_data_01!A:A,$A50,Raw_data_01!E:E,15), "")</f>
        <v/>
      </c>
      <c r="CX50">
        <v>3</v>
      </c>
      <c r="CY50">
        <v>12</v>
      </c>
      <c r="CZ50" t="str">
        <f>IF(COUNTIFS(Raw_data_01!A:A,$A50,Raw_data_01!E:E,12)&gt;0,SUMIFS(Raw_data_01!G:G,Raw_data_01!A:A,$A50,Raw_data_01!E:E,12),"")</f>
        <v/>
      </c>
      <c r="DA50" s="2" t="str">
        <f>IF(COUNTIFS(Raw_data_01!A:A,$A50,Raw_data_01!E:E,12)&gt;0,AVERAGEIFS(Raw_data_01!I:I,Raw_data_01!A:A,$A50,Raw_data_01!E:E,12),"")</f>
        <v/>
      </c>
      <c r="DB50" t="str">
        <f>IF(COUNTIFS(Raw_data_01!A:A,$A50,Raw_data_01!E:E,12)&gt;0,SUMIFS(Raw_data_01!J:J,Raw_data_01!A:A,$A50,Raw_data_01!E:E,12),"")</f>
        <v/>
      </c>
      <c r="DD50">
        <v>4</v>
      </c>
      <c r="DE50">
        <v>16</v>
      </c>
      <c r="DF50" s="2" t="str">
        <f>IF(COUNTIFS(Raw_data_01!A:A,$A50,Raw_data_01!E:E,16)&gt;0,SUMIFS(Raw_data_01!F:F,Raw_data_01!A:A,$A50,Raw_data_01!E:E,16), "")</f>
        <v/>
      </c>
      <c r="DG50" t="str">
        <f>IF(COUNTIFS(Raw_data_01!A:A,$A50,Raw_data_01!E:E,16)&gt;0,SUMIFS(Raw_data_01!G:G,Raw_data_01!A:A,$A50,Raw_data_01!E:E,16), "")</f>
        <v/>
      </c>
      <c r="DH50" s="2" t="str">
        <f>IF(COUNTIFS(Raw_data_01!A:A,$A50,Raw_data_01!E:E,16)&gt;0,AVERAGEIFS(Raw_data_01!I:I,Raw_data_01!A:A,$A50,Raw_data_01!E:E,16), "")</f>
        <v/>
      </c>
      <c r="DI50" s="2" t="str">
        <f>IF(COUNTIFS(Raw_data_01!A:A,$A50,Raw_data_01!E:E,16)&gt;0,SUMIFS(Raw_data_01!J:J,Raw_data_01!A:A,$A50,Raw_data_01!E:E,16), "")</f>
        <v/>
      </c>
      <c r="DK50">
        <v>4</v>
      </c>
      <c r="DL50">
        <v>17</v>
      </c>
      <c r="DM50" s="2" t="str">
        <f>IF(COUNTIFS(Raw_data_01!A:A,$A50,Raw_data_01!E:E,17)&gt;0,SUMIFS(Raw_data_01!F:F,Raw_data_01!A:A,$A50,Raw_data_01!E:E,17), "")</f>
        <v/>
      </c>
      <c r="DN50" t="str">
        <f>IF(COUNTIFS(Raw_data_01!A:A,$A50,Raw_data_01!E:E,17)&gt;0,SUMIFS(Raw_data_01!G:G,Raw_data_01!A:A,$A50,Raw_data_01!E:E,17), "")</f>
        <v/>
      </c>
      <c r="DO50" s="2" t="str">
        <f>IF(COUNTIFS(Raw_data_01!A:A,$A50,Raw_data_01!E:E,17)&gt;0,AVERAGEIFS(Raw_data_01!I:I,Raw_data_01!A:A,$A50,Raw_data_01!E:E,17), "")</f>
        <v/>
      </c>
      <c r="DP50" s="2" t="str">
        <f>IF(COUNTIFS(Raw_data_01!A:A,$A50,Raw_data_01!E:E,17)&gt;0,SUMIFS(Raw_data_01!J:J,Raw_data_01!A:A,$A50,Raw_data_01!E:E,17), "")</f>
        <v/>
      </c>
      <c r="DR50">
        <v>5</v>
      </c>
      <c r="DS50">
        <v>18</v>
      </c>
      <c r="DT50" s="2" t="str">
        <f>IF(COUNTIFS(Raw_data_01!A:A,$A50,Raw_data_01!E:E,18)&gt;0,SUMIFS(Raw_data_01!F:F,Raw_data_01!A:A,$A50,Raw_data_01!E:E,18), "")</f>
        <v/>
      </c>
      <c r="DU50" t="str">
        <f>IF(COUNTIFS(Raw_data_01!A:A,$A50,Raw_data_01!E:E,18)&gt;0,SUMIFS(Raw_data_01!G:G,Raw_data_01!A:A,$A50,Raw_data_01!E:E,18), "")</f>
        <v/>
      </c>
      <c r="DV50" s="2" t="str">
        <f>IF(COUNTIFS(Raw_data_01!A:A,$A50,Raw_data_01!E:E,18)&gt;0,AVERAGEIFS(Raw_data_01!I:I,Raw_data_01!A:A,$A50,Raw_data_01!E:E,18), "")</f>
        <v/>
      </c>
      <c r="DW50" s="2" t="str">
        <f>IF(COUNTIFS(Raw_data_01!A:A,$A50,Raw_data_01!E:E,18)&gt;0,SUMIFS(Raw_data_01!J:J,Raw_data_01!A:A,$A50,Raw_data_01!E:E,18), "")</f>
        <v/>
      </c>
      <c r="DY50">
        <v>5</v>
      </c>
      <c r="DZ50">
        <v>19</v>
      </c>
      <c r="EA50" t="str">
        <f>IF(COUNTIFS(Raw_data_01!A:A,$A50,Raw_data_01!E:E,19)&gt;0,SUMIFS(Raw_data_01!G:G,Raw_data_01!A:A,$A50,Raw_data_01!E:E,19),"")</f>
        <v/>
      </c>
      <c r="EB50" s="2" t="str">
        <f>IF(COUNTIFS(Raw_data_01!A:A,$A50,Raw_data_01!E:E,19)&gt;0,AVERAGEIFS(Raw_data_01!I:I,Raw_data_01!A:A,$A50,Raw_data_01!E:E,19),"")</f>
        <v/>
      </c>
      <c r="EC50" s="2" t="str">
        <f>IF(COUNTIFS(Raw_data_01!A:A,$A50,Raw_data_01!E:E,19)&gt;0,SUMIFS(Raw_data_01!J:J,Raw_data_01!A:A,$A50,Raw_data_01!E:E,19),"")</f>
        <v/>
      </c>
      <c r="EE50">
        <v>5</v>
      </c>
      <c r="EF50">
        <v>20</v>
      </c>
      <c r="EG50" s="2" t="str">
        <f>IF(COUNTIFS(Raw_data_01!A:A,$A50,Raw_data_01!E:E,20)&gt;0,SUMIFS(Raw_data_01!F:F,Raw_data_01!A:A,$A50,Raw_data_01!E:E,20), "")</f>
        <v/>
      </c>
      <c r="EH50" t="str">
        <f>IF(COUNTIFS(Raw_data_01!A:A,$A50,Raw_data_01!E:E,20)&gt;0,SUMIFS(Raw_data_01!G:G,Raw_data_01!A:A,$A50,Raw_data_01!E:E,20), "")</f>
        <v/>
      </c>
      <c r="EI50" s="2" t="str">
        <f>IF(COUNTIFS(Raw_data_01!A:A,$A50,Raw_data_01!E:E,20)&gt;0,AVERAGEIFS(Raw_data_01!I:I,Raw_data_01!A:A,$A50,Raw_data_01!E:E,20), "")</f>
        <v/>
      </c>
      <c r="EJ50" s="2" t="str">
        <f>IF(COUNTIFS(Raw_data_01!A:A,$A50,Raw_data_01!E:E,20)&gt;0,SUMIFS(Raw_data_01!J:J,Raw_data_01!A:A,$A50,Raw_data_01!E:E,20), "")</f>
        <v/>
      </c>
      <c r="EL50">
        <v>5</v>
      </c>
      <c r="EM50">
        <v>21</v>
      </c>
      <c r="EN50" s="2" t="str">
        <f>IF(COUNTIFS(Raw_data_01!A:A,$A50,Raw_data_01!E:E,21)&gt;0,SUMIFS(Raw_data_01!F:F,Raw_data_01!A:A,$A50,Raw_data_01!E:E,21), "")</f>
        <v/>
      </c>
      <c r="EO50" t="str">
        <f>IF(COUNTIFS(Raw_data_01!A:A,$A50,Raw_data_01!E:E,21)&gt;0,SUMIFS(Raw_data_01!G:G,Raw_data_01!A:A,$A50,Raw_data_01!E:E,21), "")</f>
        <v/>
      </c>
      <c r="EP50" s="2" t="str">
        <f>IF(COUNTIFS(Raw_data_01!A:A,$A50,Raw_data_01!E:E,21)&gt;0,AVERAGEIFS(Raw_data_01!I:I,Raw_data_01!A:A,$A50,Raw_data_01!E:E,21), "")</f>
        <v/>
      </c>
      <c r="EQ50" s="2" t="str">
        <f>IF(COUNTIFS(Raw_data_01!A:A,$A50,Raw_data_01!E:E,21)&gt;0,SUMIFS(Raw_data_01!J:J,Raw_data_01!A:A,$A50,Raw_data_01!E:E,21), "")</f>
        <v/>
      </c>
      <c r="ES50">
        <v>6</v>
      </c>
      <c r="ET50">
        <v>22</v>
      </c>
      <c r="EU50" t="str">
        <f>IF(COUNTIFS(Raw_data_01!A:A,$A50,Raw_data_01!E:E,22)&gt;0,SUMIFS(Raw_data_01!G:G,Raw_data_01!A:A,$A50,Raw_data_01!E:E,22),"")</f>
        <v/>
      </c>
      <c r="EV50" s="2" t="str">
        <f>IF(COUNTIFS(Raw_data_01!A:A,$A50,Raw_data_01!E:E,22)&gt;0,AVERAGEIFS(Raw_data_01!I:I,Raw_data_01!A:A,$A50,Raw_data_01!E:E,22),"")</f>
        <v/>
      </c>
      <c r="EW50" s="2" t="str">
        <f>IF(COUNTIFS(Raw_data_01!A:A,$A50,Raw_data_01!E:E,22)&gt;0,SUMIFS(Raw_data_01!J:J,Raw_data_01!A:A,$A50,Raw_data_01!E:E,22),"")</f>
        <v/>
      </c>
      <c r="EY50">
        <v>6</v>
      </c>
      <c r="EZ50">
        <v>23</v>
      </c>
      <c r="FA50" t="str">
        <f>IF(COUNTIFS(Raw_data_01!A:A,$A50,Raw_data_01!E:E,23)&gt;0,SUMIFS(Raw_data_01!G:G,Raw_data_01!A:A,$A50,Raw_data_01!E:E,23),"")</f>
        <v/>
      </c>
      <c r="FB50" s="2" t="str">
        <f>IF(COUNTIFS(Raw_data_01!A:A,$A50,Raw_data_01!E:E,23)&gt;0,AVERAGEIFS(Raw_data_01!I:I,Raw_data_01!A:A,$A50,Raw_data_01!E:E,23),"")</f>
        <v/>
      </c>
      <c r="FC50" s="2" t="str">
        <f>IF(COUNTIFS(Raw_data_01!A:A,$A50,Raw_data_01!E:E,23)&gt;0,SUMIFS(Raw_data_01!J:J,Raw_data_01!A:A,$A50,Raw_data_01!E:E,23),"")</f>
        <v/>
      </c>
      <c r="FE50">
        <v>6</v>
      </c>
      <c r="FF50">
        <v>24</v>
      </c>
      <c r="FG50" t="str">
        <f>IF(COUNTIFS(Raw_data_01!A:A,$A50,Raw_data_01!E:E,24)&gt;0,SUMIFS(Raw_data_01!G:G,Raw_data_01!A:A,$A50,Raw_data_01!E:E,24),"")</f>
        <v/>
      </c>
      <c r="FH50" s="2" t="str">
        <f>IF(COUNTIFS(Raw_data_01!A:A,$A50,Raw_data_01!E:E,24)&gt;0,AVERAGEIFS(Raw_data_01!I:I,Raw_data_01!A:A,$A50,Raw_data_01!E:E,24),"")</f>
        <v/>
      </c>
      <c r="FI50" s="2" t="str">
        <f>IF(COUNTIFS(Raw_data_01!A:A,$A50,Raw_data_01!E:E,24)&gt;0,SUMIFS(Raw_data_01!J:J,Raw_data_01!A:A,$A50,Raw_data_01!E:E,24),"")</f>
        <v/>
      </c>
      <c r="FK50">
        <v>7</v>
      </c>
      <c r="FL50">
        <v>25</v>
      </c>
      <c r="FM50" t="str">
        <f>IF(COUNTIFS(Raw_data_01!A:A,$A50,Raw_data_01!E:E,25)&gt;0,SUMIFS(Raw_data_01!G:G,Raw_data_01!A:A,$A50,Raw_data_01!E:E,25),"")</f>
        <v/>
      </c>
      <c r="FN50" s="2" t="str">
        <f>IF(COUNTIFS(Raw_data_01!A:A,$A50,Raw_data_01!E:E,25)&gt;0,AVERAGEIFS(Raw_data_01!I:I,Raw_data_01!A:A,$A50,Raw_data_01!E:E,25),"")</f>
        <v/>
      </c>
      <c r="FO50" s="2" t="str">
        <f>IF(COUNTIFS(Raw_data_01!A:A,$A50,Raw_data_01!E:E,25)&gt;0,SUMIFS(Raw_data_01!J:J,Raw_data_01!A:A,$A50,Raw_data_01!E:E,25),"")</f>
        <v/>
      </c>
      <c r="FQ50">
        <v>7</v>
      </c>
      <c r="FR50">
        <v>26</v>
      </c>
      <c r="FS50" t="str">
        <f>IF(COUNTIFS(Raw_data_01!A:A,$A50,Raw_data_01!E:E,26)&gt;0,SUMIFS(Raw_data_01!G:G,Raw_data_01!A:A,$A50,Raw_data_01!E:E,26),"")</f>
        <v/>
      </c>
      <c r="FT50" s="2" t="str">
        <f>IF(COUNTIFS(Raw_data_01!A:A,$A50,Raw_data_01!E:E,26)&gt;0,AVERAGEIFS(Raw_data_01!I:I,Raw_data_01!A:A,$A50,Raw_data_01!E:E,26),"")</f>
        <v/>
      </c>
      <c r="FU50" s="2" t="str">
        <f>IF(COUNTIFS(Raw_data_01!A:A,$A50,Raw_data_01!E:E,26)&gt;0,SUMIFS(Raw_data_01!J:J,Raw_data_01!A:A,$A50,Raw_data_01!E:E,26),"")</f>
        <v/>
      </c>
      <c r="FW50">
        <v>7</v>
      </c>
      <c r="FX50">
        <v>27</v>
      </c>
      <c r="FY50" t="str">
        <f>IF(COUNTIFS(Raw_data_01!A:A,$A50,Raw_data_01!E:E,27)&gt;0,SUMIFS(Raw_data_01!G:G,Raw_data_01!A:A,$A50,Raw_data_01!E:E,27),"")</f>
        <v/>
      </c>
      <c r="FZ50" s="2" t="str">
        <f>IF(COUNTIFS(Raw_data_01!A:A,$A50,Raw_data_01!E:E,27)&gt;0,AVERAGEIFS(Raw_data_01!I:I,Raw_data_01!A:A,$A50,Raw_data_01!E:E,27),"")</f>
        <v/>
      </c>
      <c r="GA50" s="2" t="str">
        <f>IF(COUNTIFS(Raw_data_01!A:A,$A50,Raw_data_01!E:E,27)&gt;0,SUMIFS(Raw_data_01!J:J,Raw_data_01!A:A,$A50,Raw_data_01!E:E,27),"")</f>
        <v/>
      </c>
      <c r="GC50">
        <v>7</v>
      </c>
      <c r="GD50">
        <v>28</v>
      </c>
      <c r="GE50" t="str">
        <f>IF(COUNTIFS(Raw_data_01!A:A,$A50,Raw_data_01!E:E,28)&gt;0,SUMIFS(Raw_data_01!G:G,Raw_data_01!A:A,$A50,Raw_data_01!E:E,28),"")</f>
        <v/>
      </c>
      <c r="GF50" s="2" t="str">
        <f>IF(COUNTIFS(Raw_data_01!A:A,$A50,Raw_data_01!E:E,28)&gt;0,AVERAGEIFS(Raw_data_01!I:I,Raw_data_01!A:A,$A50,Raw_data_01!E:E,28),"")</f>
        <v/>
      </c>
      <c r="GG50" s="2" t="str">
        <f>IF(COUNTIFS(Raw_data_01!A:A,$A50,Raw_data_01!E:E,28)&gt;0,SUMIFS(Raw_data_01!J:J,Raw_data_01!A:A,$A50,Raw_data_01!E:E,28),"")</f>
        <v/>
      </c>
    </row>
    <row r="51" spans="1:189" x14ac:dyDescent="0.25">
      <c r="A51" t="s">
        <v>93</v>
      </c>
      <c r="B51" s="2">
        <f>IF(D50&lt;&gt;0, D50, IFERROR(INDEX(D3:D$50, MATCH(1, D3:D$50&lt;&gt;0, 0)), LOOKUP(2, 1/(D3:D$50&lt;&gt;0), D3:D$50)))</f>
        <v>540</v>
      </c>
      <c r="C51" s="2"/>
      <c r="D51" s="2">
        <f t="shared" si="0"/>
        <v>540</v>
      </c>
      <c r="F51">
        <v>1</v>
      </c>
      <c r="G51">
        <v>1</v>
      </c>
      <c r="H51" s="2" t="str">
        <f>IF(COUNTIFS(Raw_data_01!A:A,$A51,Raw_data_01!E:E,1)&gt;0,SUMIFS(Raw_data_01!F:F,Raw_data_01!A:A,$A51,Raw_data_01!E:E,1), "")</f>
        <v/>
      </c>
      <c r="I51" t="str">
        <f>IF(COUNTIFS(Raw_data_01!A:A,$A51,Raw_data_01!E:E,1)&gt;0,SUMIFS(Raw_data_01!G:G,Raw_data_01!A:A,$A51,Raw_data_01!E:E,1), "")</f>
        <v/>
      </c>
      <c r="J51" s="2" t="str">
        <f>IF(COUNTIFS(Raw_data_01!A:A,$A51,Raw_data_01!E:E,1)&gt;0,AVERAGEIFS(Raw_data_01!I:I,Raw_data_01!A:A,$A51,Raw_data_01!E:E,1), "")</f>
        <v/>
      </c>
      <c r="K51" s="2" t="str">
        <f>IF(COUNTIFS(Raw_data_01!A:A,$A51,Raw_data_01!E:E,1)&gt;0,SUMIFS(Raw_data_01!J:J,Raw_data_01!A:A,$A51,Raw_data_01!E:E,1), "")</f>
        <v/>
      </c>
      <c r="M51">
        <v>1</v>
      </c>
      <c r="N51">
        <v>2</v>
      </c>
      <c r="O51" s="2" t="str">
        <f>IF(COUNTIFS(Raw_data_01!A:A,$A51,Raw_data_01!E:E,2)&gt;0,SUMIFS(Raw_data_01!F:F,Raw_data_01!A:A,$A51,Raw_data_01!E:E,2), "")</f>
        <v/>
      </c>
      <c r="P51" t="str">
        <f>IF(COUNTIFS(Raw_data_01!A:A,$A51,Raw_data_01!E:E,2)&gt;0,SUMIFS(Raw_data_01!G:G,Raw_data_01!A:A,$A51,Raw_data_01!E:E,2), "")</f>
        <v/>
      </c>
      <c r="Q51" s="2" t="str">
        <f>IF(COUNTIFS(Raw_data_01!A:A,$A51,Raw_data_01!E:E,2)&gt;0,AVERAGEIFS(Raw_data_01!I:I,Raw_data_01!A:A,$A51,Raw_data_01!E:E,2), "")</f>
        <v/>
      </c>
      <c r="R51" s="2" t="str">
        <f>IF(COUNTIFS(Raw_data_01!A:A,$A51,Raw_data_01!E:E,2)&gt;0,SUMIFS(Raw_data_01!J:J,Raw_data_01!A:A,$A51,Raw_data_01!E:E,2), "")</f>
        <v/>
      </c>
      <c r="T51">
        <v>1</v>
      </c>
      <c r="U51">
        <v>3</v>
      </c>
      <c r="V51" s="2" t="str">
        <f>IF(COUNTIFS(Raw_data_01!A:A,$A51,Raw_data_01!E:E,3)&gt;0,SUMIFS(Raw_data_01!F:F,Raw_data_01!A:A,$A51,Raw_data_01!E:E,3), "")</f>
        <v/>
      </c>
      <c r="W51" t="str">
        <f>IF(COUNTIFS(Raw_data_01!A:A,$A51,Raw_data_01!E:E,3)&gt;0,SUMIFS(Raw_data_01!G:G,Raw_data_01!A:A,$A51,Raw_data_01!E:E,3), "")</f>
        <v/>
      </c>
      <c r="X51" s="2" t="str">
        <f>IF(COUNTIFS(Raw_data_01!A:A,$A51,Raw_data_01!E:E,3)&gt;0,AVERAGEIFS(Raw_data_01!I:I,Raw_data_01!A:A,$A51,Raw_data_01!E:E,3), "")</f>
        <v/>
      </c>
      <c r="Y51" s="2" t="str">
        <f>IF(COUNTIFS(Raw_data_01!A:A,$A51,Raw_data_01!E:E,3)&gt;0,SUMIFS(Raw_data_01!J:J,Raw_data_01!A:A,$A51,Raw_data_01!E:E,3), "")</f>
        <v/>
      </c>
      <c r="AA51">
        <v>1</v>
      </c>
      <c r="AB51">
        <v>8</v>
      </c>
      <c r="AC51" s="2" t="str">
        <f>IF(COUNTIFS(Raw_data_01!A:A,$A51,Raw_data_01!E:E,8)&gt;0,SUMIFS(Raw_data_01!F:F,Raw_data_01!A:A,$A51,Raw_data_01!E:E,8), "")</f>
        <v/>
      </c>
      <c r="AD51" t="str">
        <f>IF(COUNTIFS(Raw_data_01!A:A,$A51,Raw_data_01!E:E,8)&gt;0,SUMIFS(Raw_data_01!G:G,Raw_data_01!A:A,$A51,Raw_data_01!E:E,8), "")</f>
        <v/>
      </c>
      <c r="AE51" s="2" t="str">
        <f>IF(COUNTIFS(Raw_data_01!A:A,$A51,Raw_data_01!E:E,8)&gt;0,AVERAGEIFS(Raw_data_01!I:I,Raw_data_01!A:A,$A51,Raw_data_01!E:E,8), "")</f>
        <v/>
      </c>
      <c r="AF51" s="2" t="str">
        <f>IF(COUNTIFS(Raw_data_01!A:A,$A51,Raw_data_01!E:E,8)&gt;0,SUMIFS(Raw_data_01!J:J,Raw_data_01!A:A,$A51,Raw_data_01!E:E,8), "")</f>
        <v/>
      </c>
      <c r="AH51">
        <v>1</v>
      </c>
      <c r="AI51">
        <v>6</v>
      </c>
      <c r="AJ51" s="2" t="str">
        <f>IF(COUNTIFS(Raw_data_01!A:A,$A51,Raw_data_01!E:E,6)&gt;0,SUMIFS(Raw_data_01!F:F,Raw_data_01!A:A,$A51,Raw_data_01!E:E,6), "")</f>
        <v/>
      </c>
      <c r="AK51" t="str">
        <f>IF(COUNTIFS(Raw_data_01!A:A,$A51,Raw_data_01!E:E,6)&gt;0,SUMIFS(Raw_data_01!G:G,Raw_data_01!A:A,$A51,Raw_data_01!E:E,6), "")</f>
        <v/>
      </c>
      <c r="AL51" s="2" t="str">
        <f>IF(COUNTIFS(Raw_data_01!A:A,$A51,Raw_data_01!E:E,6)&gt;0,AVERAGEIFS(Raw_data_01!I:I,Raw_data_01!A:A,$A51,Raw_data_01!E:E,6), "")</f>
        <v/>
      </c>
      <c r="AM51" s="2" t="str">
        <f>IF(COUNTIFS(Raw_data_01!A:A,$A51,Raw_data_01!E:E,6)&gt;0,SUMIFS(Raw_data_01!J:J,Raw_data_01!A:A,$A51,Raw_data_01!E:E,6), "")</f>
        <v/>
      </c>
      <c r="AO51">
        <v>1</v>
      </c>
      <c r="AP51">
        <v>7</v>
      </c>
      <c r="AQ51" s="2" t="str">
        <f>IF(COUNTIFS(Raw_data_01!A:A,$A51,Raw_data_01!E:E,7)&gt;0,SUMIFS(Raw_data_01!F:F,Raw_data_01!A:A,$A51,Raw_data_01!E:E,7), "")</f>
        <v/>
      </c>
      <c r="AR51" t="str">
        <f>IF(COUNTIFS(Raw_data_01!A:A,$A51,Raw_data_01!E:E,7)&gt;0,SUMIFS(Raw_data_01!G:G,Raw_data_01!A:A,$A51,Raw_data_01!E:E,7), "")</f>
        <v/>
      </c>
      <c r="AS51" s="2" t="str">
        <f>IF(COUNTIFS(Raw_data_01!A:A,$A51,Raw_data_01!E:E,7)&gt;0,AVERAGEIFS(Raw_data_01!I:I,Raw_data_01!A:A,$A51,Raw_data_01!E:E,7), "")</f>
        <v/>
      </c>
      <c r="AT51" s="2" t="str">
        <f>IF(COUNTIFS(Raw_data_01!A:A,$A51,Raw_data_01!E:E,7)&gt;0,SUMIFS(Raw_data_01!J:J,Raw_data_01!A:A,$A51,Raw_data_01!E:E,7), "")</f>
        <v/>
      </c>
      <c r="AV51">
        <v>2</v>
      </c>
      <c r="AW51">
        <v>4</v>
      </c>
      <c r="AX51" t="str">
        <f>IF(COUNTIFS(Raw_data_01!A:A,$A51,Raw_data_01!E:E,4)&gt;0,SUMIFS(Raw_data_01!G:G,Raw_data_01!A:A,$A51,Raw_data_01!E:E,4),"")</f>
        <v/>
      </c>
      <c r="AY51" s="2" t="str">
        <f>IF(COUNTIFS(Raw_data_01!A:A,$A51,Raw_data_01!E:E,4)&gt;0,AVERAGEIFS(Raw_data_01!I:I,Raw_data_01!A:A,$A51,Raw_data_01!E:E,4),"")</f>
        <v/>
      </c>
      <c r="AZ51" s="2" t="str">
        <f>IF(COUNTIFS(Raw_data_01!A:A,$A51,Raw_data_01!E:E,4)&gt;0,SUMIFS(Raw_data_01!J:J,Raw_data_01!A:A,$A51,Raw_data_01!E:E,4),"")</f>
        <v/>
      </c>
      <c r="BB51">
        <v>2</v>
      </c>
      <c r="BC51">
        <v>5</v>
      </c>
      <c r="BD51" t="str">
        <f>IF(COUNTIFS(Raw_data_01!A:A,$A51,Raw_data_01!E:E,5)&gt;0,SUMIFS(Raw_data_01!G:G,Raw_data_01!A:A,$A51,Raw_data_01!E:E,5),"")</f>
        <v/>
      </c>
      <c r="BE51" s="2" t="str">
        <f>IF(COUNTIFS(Raw_data_01!A:A,$A51,Raw_data_01!E:E,5)&gt;0,AVERAGEIFS(Raw_data_01!I:I,Raw_data_01!A:A,$A51,Raw_data_01!E:E,5),"")</f>
        <v/>
      </c>
      <c r="BF51" s="2" t="str">
        <f>IF(COUNTIFS(Raw_data_01!A:A,$A51,Raw_data_01!E:E,5)&gt;0,SUMIFS(Raw_data_01!J:J,Raw_data_01!A:A,$A51,Raw_data_01!E:E,5),"")</f>
        <v/>
      </c>
      <c r="BH51">
        <v>3</v>
      </c>
      <c r="BI51">
        <v>9</v>
      </c>
      <c r="BJ51" s="2" t="str">
        <f>IF(COUNTIFS(Raw_data_01!A:A,$A51,Raw_data_01!E:E,9)&gt;0,SUMIFS(Raw_data_01!F:F,Raw_data_01!A:A,$A51,Raw_data_01!E:E,9), "")</f>
        <v/>
      </c>
      <c r="BK51" t="str">
        <f>IF(COUNTIFS(Raw_data_01!A:A,$A51,Raw_data_01!E:E,9)&gt;0,SUMIFS(Raw_data_01!G:G,Raw_data_01!A:A,$A51,Raw_data_01!E:E,9), "")</f>
        <v/>
      </c>
      <c r="BL51" s="2" t="str">
        <f>IF(COUNTIFS(Raw_data_01!A:A,$A51,Raw_data_01!E:E,9)&gt;0,AVERAGEIFS(Raw_data_01!I:I,Raw_data_01!A:A,$A51,Raw_data_01!E:E,9), "")</f>
        <v/>
      </c>
      <c r="BM51" s="2" t="str">
        <f>IF(COUNTIFS(Raw_data_01!A:A,$A51,Raw_data_01!E:E,9)&gt;0,SUMIFS(Raw_data_01!J:J,Raw_data_01!A:A,$A51,Raw_data_01!E:E,9), "")</f>
        <v/>
      </c>
      <c r="BO51">
        <v>3</v>
      </c>
      <c r="BP51">
        <v>10</v>
      </c>
      <c r="BQ51" s="2" t="str">
        <f>IF(COUNTIFS(Raw_data_01!A:A,$A51,Raw_data_01!E:E,10)&gt;0,SUMIFS(Raw_data_01!F:F,Raw_data_01!A:A,$A51,Raw_data_01!E:E,10), "")</f>
        <v/>
      </c>
      <c r="BR51" t="str">
        <f>IF(COUNTIFS(Raw_data_01!A:A,$A51,Raw_data_01!E:E,10)&gt;0,SUMIFS(Raw_data_01!G:G,Raw_data_01!A:A,$A51,Raw_data_01!E:E,10), "")</f>
        <v/>
      </c>
      <c r="BS51" s="2" t="str">
        <f>IF(COUNTIFS(Raw_data_01!A:A,$A51,Raw_data_01!E:E,10)&gt;0,AVERAGEIFS(Raw_data_01!I:I,Raw_data_01!A:A,$A51,Raw_data_01!E:E,10), "")</f>
        <v/>
      </c>
      <c r="BT51" s="2" t="str">
        <f>IF(COUNTIFS(Raw_data_01!A:A,$A51,Raw_data_01!E:E,10)&gt;0,SUMIFS(Raw_data_01!J:J,Raw_data_01!A:A,$A51,Raw_data_01!E:E,10), "")</f>
        <v/>
      </c>
      <c r="BV51">
        <v>3</v>
      </c>
      <c r="BW51">
        <v>14</v>
      </c>
      <c r="BX51" s="2" t="str">
        <f>IF(COUNTIFS(Raw_data_01!A:A,$A51,Raw_data_01!E:E,14)&gt;0,SUMIFS(Raw_data_01!F:F,Raw_data_01!A:A,$A51,Raw_data_01!E:E,14), "")</f>
        <v/>
      </c>
      <c r="BY51" t="str">
        <f>IF(COUNTIFS(Raw_data_01!A:A,$A51,Raw_data_01!E:E,14)&gt;0,SUMIFS(Raw_data_01!G:G,Raw_data_01!A:A,$A51,Raw_data_01!E:E,14), "")</f>
        <v/>
      </c>
      <c r="BZ51" s="2" t="str">
        <f>IF(COUNTIFS(Raw_data_01!A:A,$A51,Raw_data_01!E:E,14)&gt;0,AVERAGEIFS(Raw_data_01!I:I,Raw_data_01!A:A,$A51,Raw_data_01!E:E,14), "")</f>
        <v/>
      </c>
      <c r="CA51" s="2" t="str">
        <f>IF(COUNTIFS(Raw_data_01!A:A,$A51,Raw_data_01!E:E,14)&gt;0,SUMIFS(Raw_data_01!J:J,Raw_data_01!A:A,$A51,Raw_data_01!E:E,14), "")</f>
        <v/>
      </c>
      <c r="CC51">
        <v>3</v>
      </c>
      <c r="CD51">
        <v>13</v>
      </c>
      <c r="CE51" s="2" t="str">
        <f>IF(COUNTIFS(Raw_data_01!A:A,$A51,Raw_data_01!E:E,13)&gt;0,SUMIFS(Raw_data_01!F:F,Raw_data_01!A:A,$A51,Raw_data_01!E:E,13), "")</f>
        <v/>
      </c>
      <c r="CF51" t="str">
        <f>IF(COUNTIFS(Raw_data_01!A:A,$A51,Raw_data_01!E:E,13)&gt;0,SUMIFS(Raw_data_01!G:G,Raw_data_01!A:A,$A51,Raw_data_01!E:E,13), "")</f>
        <v/>
      </c>
      <c r="CG51" s="2" t="str">
        <f>IF(COUNTIFS(Raw_data_01!A:A,$A51,Raw_data_01!E:E,13)&gt;0,AVERAGEIFS(Raw_data_01!I:I,Raw_data_01!A:A,$A51,Raw_data_01!E:E,13), "")</f>
        <v/>
      </c>
      <c r="CH51" s="2" t="str">
        <f>IF(COUNTIFS(Raw_data_01!A:A,$A51,Raw_data_01!E:E,13)&gt;0,SUMIFS(Raw_data_01!J:J,Raw_data_01!A:A,$A51,Raw_data_01!E:E,13), "")</f>
        <v/>
      </c>
      <c r="CJ51">
        <v>3</v>
      </c>
      <c r="CK51">
        <v>11</v>
      </c>
      <c r="CL51" s="2" t="str">
        <f>IF(COUNTIFS(Raw_data_01!A:A,$A51,Raw_data_01!E:E,11)&gt;0,SUMIFS(Raw_data_01!F:F,Raw_data_01!A:A,$A51,Raw_data_01!E:E,11), "")</f>
        <v/>
      </c>
      <c r="CM51" t="str">
        <f>IF(COUNTIFS(Raw_data_01!A:A,$A51,Raw_data_01!E:E,11)&gt;0,SUMIFS(Raw_data_01!G:G,Raw_data_01!A:A,$A51,Raw_data_01!E:E,11), "")</f>
        <v/>
      </c>
      <c r="CN51" s="2" t="str">
        <f>IF(COUNTIFS(Raw_data_01!A:A,$A51,Raw_data_01!E:E,11)&gt;0,AVERAGEIFS(Raw_data_01!I:I,Raw_data_01!A:A,$A51,Raw_data_01!E:E,11), "")</f>
        <v/>
      </c>
      <c r="CO51" s="2" t="str">
        <f>IF(COUNTIFS(Raw_data_01!A:A,$A51,Raw_data_01!E:E,11)&gt;0,SUMIFS(Raw_data_01!J:J,Raw_data_01!A:A,$A51,Raw_data_01!E:E,11), "")</f>
        <v/>
      </c>
      <c r="CQ51">
        <v>3</v>
      </c>
      <c r="CR51">
        <v>15</v>
      </c>
      <c r="CS51" s="2" t="str">
        <f>IF(COUNTIFS(Raw_data_01!A:A,$A51,Raw_data_01!E:E,15)&gt;0,SUMIFS(Raw_data_01!F:F,Raw_data_01!A:A,$A51,Raw_data_01!E:E,15), "")</f>
        <v/>
      </c>
      <c r="CT51" t="str">
        <f>IF(COUNTIFS(Raw_data_01!A:A,$A51,Raw_data_01!E:E,15)&gt;0,SUMIFS(Raw_data_01!G:G,Raw_data_01!A:A,$A51,Raw_data_01!E:E,15), "")</f>
        <v/>
      </c>
      <c r="CU51" s="2" t="str">
        <f>IF(COUNTIFS(Raw_data_01!A:A,$A51,Raw_data_01!E:E,15)&gt;0,AVERAGEIFS(Raw_data_01!I:I,Raw_data_01!A:A,$A51,Raw_data_01!E:E,15), "")</f>
        <v/>
      </c>
      <c r="CV51" s="2" t="str">
        <f>IF(COUNTIFS(Raw_data_01!A:A,$A51,Raw_data_01!E:E,15)&gt;0,SUMIFS(Raw_data_01!J:J,Raw_data_01!A:A,$A51,Raw_data_01!E:E,15), "")</f>
        <v/>
      </c>
      <c r="CX51">
        <v>3</v>
      </c>
      <c r="CY51">
        <v>12</v>
      </c>
      <c r="CZ51" t="str">
        <f>IF(COUNTIFS(Raw_data_01!A:A,$A51,Raw_data_01!E:E,12)&gt;0,SUMIFS(Raw_data_01!G:G,Raw_data_01!A:A,$A51,Raw_data_01!E:E,12),"")</f>
        <v/>
      </c>
      <c r="DA51" s="2" t="str">
        <f>IF(COUNTIFS(Raw_data_01!A:A,$A51,Raw_data_01!E:E,12)&gt;0,AVERAGEIFS(Raw_data_01!I:I,Raw_data_01!A:A,$A51,Raw_data_01!E:E,12),"")</f>
        <v/>
      </c>
      <c r="DB51" t="str">
        <f>IF(COUNTIFS(Raw_data_01!A:A,$A51,Raw_data_01!E:E,12)&gt;0,SUMIFS(Raw_data_01!J:J,Raw_data_01!A:A,$A51,Raw_data_01!E:E,12),"")</f>
        <v/>
      </c>
      <c r="DD51">
        <v>4</v>
      </c>
      <c r="DE51">
        <v>16</v>
      </c>
      <c r="DF51" s="2" t="str">
        <f>IF(COUNTIFS(Raw_data_01!A:A,$A51,Raw_data_01!E:E,16)&gt;0,SUMIFS(Raw_data_01!F:F,Raw_data_01!A:A,$A51,Raw_data_01!E:E,16), "")</f>
        <v/>
      </c>
      <c r="DG51" t="str">
        <f>IF(COUNTIFS(Raw_data_01!A:A,$A51,Raw_data_01!E:E,16)&gt;0,SUMIFS(Raw_data_01!G:G,Raw_data_01!A:A,$A51,Raw_data_01!E:E,16), "")</f>
        <v/>
      </c>
      <c r="DH51" s="2" t="str">
        <f>IF(COUNTIFS(Raw_data_01!A:A,$A51,Raw_data_01!E:E,16)&gt;0,AVERAGEIFS(Raw_data_01!I:I,Raw_data_01!A:A,$A51,Raw_data_01!E:E,16), "")</f>
        <v/>
      </c>
      <c r="DI51" s="2" t="str">
        <f>IF(COUNTIFS(Raw_data_01!A:A,$A51,Raw_data_01!E:E,16)&gt;0,SUMIFS(Raw_data_01!J:J,Raw_data_01!A:A,$A51,Raw_data_01!E:E,16), "")</f>
        <v/>
      </c>
      <c r="DK51">
        <v>4</v>
      </c>
      <c r="DL51">
        <v>17</v>
      </c>
      <c r="DM51" s="2" t="str">
        <f>IF(COUNTIFS(Raw_data_01!A:A,$A51,Raw_data_01!E:E,17)&gt;0,SUMIFS(Raw_data_01!F:F,Raw_data_01!A:A,$A51,Raw_data_01!E:E,17), "")</f>
        <v/>
      </c>
      <c r="DN51" t="str">
        <f>IF(COUNTIFS(Raw_data_01!A:A,$A51,Raw_data_01!E:E,17)&gt;0,SUMIFS(Raw_data_01!G:G,Raw_data_01!A:A,$A51,Raw_data_01!E:E,17), "")</f>
        <v/>
      </c>
      <c r="DO51" s="2" t="str">
        <f>IF(COUNTIFS(Raw_data_01!A:A,$A51,Raw_data_01!E:E,17)&gt;0,AVERAGEIFS(Raw_data_01!I:I,Raw_data_01!A:A,$A51,Raw_data_01!E:E,17), "")</f>
        <v/>
      </c>
      <c r="DP51" s="2" t="str">
        <f>IF(COUNTIFS(Raw_data_01!A:A,$A51,Raw_data_01!E:E,17)&gt;0,SUMIFS(Raw_data_01!J:J,Raw_data_01!A:A,$A51,Raw_data_01!E:E,17), "")</f>
        <v/>
      </c>
      <c r="DR51">
        <v>5</v>
      </c>
      <c r="DS51">
        <v>18</v>
      </c>
      <c r="DT51" s="2" t="str">
        <f>IF(COUNTIFS(Raw_data_01!A:A,$A51,Raw_data_01!E:E,18)&gt;0,SUMIFS(Raw_data_01!F:F,Raw_data_01!A:A,$A51,Raw_data_01!E:E,18), "")</f>
        <v/>
      </c>
      <c r="DU51" t="str">
        <f>IF(COUNTIFS(Raw_data_01!A:A,$A51,Raw_data_01!E:E,18)&gt;0,SUMIFS(Raw_data_01!G:G,Raw_data_01!A:A,$A51,Raw_data_01!E:E,18), "")</f>
        <v/>
      </c>
      <c r="DV51" s="2" t="str">
        <f>IF(COUNTIFS(Raw_data_01!A:A,$A51,Raw_data_01!E:E,18)&gt;0,AVERAGEIFS(Raw_data_01!I:I,Raw_data_01!A:A,$A51,Raw_data_01!E:E,18), "")</f>
        <v/>
      </c>
      <c r="DW51" s="2" t="str">
        <f>IF(COUNTIFS(Raw_data_01!A:A,$A51,Raw_data_01!E:E,18)&gt;0,SUMIFS(Raw_data_01!J:J,Raw_data_01!A:A,$A51,Raw_data_01!E:E,18), "")</f>
        <v/>
      </c>
      <c r="DY51">
        <v>5</v>
      </c>
      <c r="DZ51">
        <v>19</v>
      </c>
      <c r="EA51" t="str">
        <f>IF(COUNTIFS(Raw_data_01!A:A,$A51,Raw_data_01!E:E,19)&gt;0,SUMIFS(Raw_data_01!G:G,Raw_data_01!A:A,$A51,Raw_data_01!E:E,19),"")</f>
        <v/>
      </c>
      <c r="EB51" s="2" t="str">
        <f>IF(COUNTIFS(Raw_data_01!A:A,$A51,Raw_data_01!E:E,19)&gt;0,AVERAGEIFS(Raw_data_01!I:I,Raw_data_01!A:A,$A51,Raw_data_01!E:E,19),"")</f>
        <v/>
      </c>
      <c r="EC51" s="2" t="str">
        <f>IF(COUNTIFS(Raw_data_01!A:A,$A51,Raw_data_01!E:E,19)&gt;0,SUMIFS(Raw_data_01!J:J,Raw_data_01!A:A,$A51,Raw_data_01!E:E,19),"")</f>
        <v/>
      </c>
      <c r="EE51">
        <v>5</v>
      </c>
      <c r="EF51">
        <v>20</v>
      </c>
      <c r="EG51" s="2" t="str">
        <f>IF(COUNTIFS(Raw_data_01!A:A,$A51,Raw_data_01!E:E,20)&gt;0,SUMIFS(Raw_data_01!F:F,Raw_data_01!A:A,$A51,Raw_data_01!E:E,20), "")</f>
        <v/>
      </c>
      <c r="EH51" t="str">
        <f>IF(COUNTIFS(Raw_data_01!A:A,$A51,Raw_data_01!E:E,20)&gt;0,SUMIFS(Raw_data_01!G:G,Raw_data_01!A:A,$A51,Raw_data_01!E:E,20), "")</f>
        <v/>
      </c>
      <c r="EI51" s="2" t="str">
        <f>IF(COUNTIFS(Raw_data_01!A:A,$A51,Raw_data_01!E:E,20)&gt;0,AVERAGEIFS(Raw_data_01!I:I,Raw_data_01!A:A,$A51,Raw_data_01!E:E,20), "")</f>
        <v/>
      </c>
      <c r="EJ51" s="2" t="str">
        <f>IF(COUNTIFS(Raw_data_01!A:A,$A51,Raw_data_01!E:E,20)&gt;0,SUMIFS(Raw_data_01!J:J,Raw_data_01!A:A,$A51,Raw_data_01!E:E,20), "")</f>
        <v/>
      </c>
      <c r="EL51">
        <v>5</v>
      </c>
      <c r="EM51">
        <v>21</v>
      </c>
      <c r="EN51" s="2" t="str">
        <f>IF(COUNTIFS(Raw_data_01!A:A,$A51,Raw_data_01!E:E,21)&gt;0,SUMIFS(Raw_data_01!F:F,Raw_data_01!A:A,$A51,Raw_data_01!E:E,21), "")</f>
        <v/>
      </c>
      <c r="EO51" t="str">
        <f>IF(COUNTIFS(Raw_data_01!A:A,$A51,Raw_data_01!E:E,21)&gt;0,SUMIFS(Raw_data_01!G:G,Raw_data_01!A:A,$A51,Raw_data_01!E:E,21), "")</f>
        <v/>
      </c>
      <c r="EP51" s="2" t="str">
        <f>IF(COUNTIFS(Raw_data_01!A:A,$A51,Raw_data_01!E:E,21)&gt;0,AVERAGEIFS(Raw_data_01!I:I,Raw_data_01!A:A,$A51,Raw_data_01!E:E,21), "")</f>
        <v/>
      </c>
      <c r="EQ51" s="2" t="str">
        <f>IF(COUNTIFS(Raw_data_01!A:A,$A51,Raw_data_01!E:E,21)&gt;0,SUMIFS(Raw_data_01!J:J,Raw_data_01!A:A,$A51,Raw_data_01!E:E,21), "")</f>
        <v/>
      </c>
      <c r="ES51">
        <v>6</v>
      </c>
      <c r="ET51">
        <v>22</v>
      </c>
      <c r="EU51" t="str">
        <f>IF(COUNTIFS(Raw_data_01!A:A,$A51,Raw_data_01!E:E,22)&gt;0,SUMIFS(Raw_data_01!G:G,Raw_data_01!A:A,$A51,Raw_data_01!E:E,22),"")</f>
        <v/>
      </c>
      <c r="EV51" s="2" t="str">
        <f>IF(COUNTIFS(Raw_data_01!A:A,$A51,Raw_data_01!E:E,22)&gt;0,AVERAGEIFS(Raw_data_01!I:I,Raw_data_01!A:A,$A51,Raw_data_01!E:E,22),"")</f>
        <v/>
      </c>
      <c r="EW51" s="2" t="str">
        <f>IF(COUNTIFS(Raw_data_01!A:A,$A51,Raw_data_01!E:E,22)&gt;0,SUMIFS(Raw_data_01!J:J,Raw_data_01!A:A,$A51,Raw_data_01!E:E,22),"")</f>
        <v/>
      </c>
      <c r="EY51">
        <v>6</v>
      </c>
      <c r="EZ51">
        <v>23</v>
      </c>
      <c r="FA51" t="str">
        <f>IF(COUNTIFS(Raw_data_01!A:A,$A51,Raw_data_01!E:E,23)&gt;0,SUMIFS(Raw_data_01!G:G,Raw_data_01!A:A,$A51,Raw_data_01!E:E,23),"")</f>
        <v/>
      </c>
      <c r="FB51" s="2" t="str">
        <f>IF(COUNTIFS(Raw_data_01!A:A,$A51,Raw_data_01!E:E,23)&gt;0,AVERAGEIFS(Raw_data_01!I:I,Raw_data_01!A:A,$A51,Raw_data_01!E:E,23),"")</f>
        <v/>
      </c>
      <c r="FC51" s="2" t="str">
        <f>IF(COUNTIFS(Raw_data_01!A:A,$A51,Raw_data_01!E:E,23)&gt;0,SUMIFS(Raw_data_01!J:J,Raw_data_01!A:A,$A51,Raw_data_01!E:E,23),"")</f>
        <v/>
      </c>
      <c r="FE51">
        <v>6</v>
      </c>
      <c r="FF51">
        <v>24</v>
      </c>
      <c r="FG51" t="str">
        <f>IF(COUNTIFS(Raw_data_01!A:A,$A51,Raw_data_01!E:E,24)&gt;0,SUMIFS(Raw_data_01!G:G,Raw_data_01!A:A,$A51,Raw_data_01!E:E,24),"")</f>
        <v/>
      </c>
      <c r="FH51" s="2" t="str">
        <f>IF(COUNTIFS(Raw_data_01!A:A,$A51,Raw_data_01!E:E,24)&gt;0,AVERAGEIFS(Raw_data_01!I:I,Raw_data_01!A:A,$A51,Raw_data_01!E:E,24),"")</f>
        <v/>
      </c>
      <c r="FI51" s="2" t="str">
        <f>IF(COUNTIFS(Raw_data_01!A:A,$A51,Raw_data_01!E:E,24)&gt;0,SUMIFS(Raw_data_01!J:J,Raw_data_01!A:A,$A51,Raw_data_01!E:E,24),"")</f>
        <v/>
      </c>
      <c r="FK51">
        <v>7</v>
      </c>
      <c r="FL51">
        <v>25</v>
      </c>
      <c r="FM51" t="str">
        <f>IF(COUNTIFS(Raw_data_01!A:A,$A51,Raw_data_01!E:E,25)&gt;0,SUMIFS(Raw_data_01!G:G,Raw_data_01!A:A,$A51,Raw_data_01!E:E,25),"")</f>
        <v/>
      </c>
      <c r="FN51" s="2" t="str">
        <f>IF(COUNTIFS(Raw_data_01!A:A,$A51,Raw_data_01!E:E,25)&gt;0,AVERAGEIFS(Raw_data_01!I:I,Raw_data_01!A:A,$A51,Raw_data_01!E:E,25),"")</f>
        <v/>
      </c>
      <c r="FO51" s="2" t="str">
        <f>IF(COUNTIFS(Raw_data_01!A:A,$A51,Raw_data_01!E:E,25)&gt;0,SUMIFS(Raw_data_01!J:J,Raw_data_01!A:A,$A51,Raw_data_01!E:E,25),"")</f>
        <v/>
      </c>
      <c r="FQ51">
        <v>7</v>
      </c>
      <c r="FR51">
        <v>26</v>
      </c>
      <c r="FS51" t="str">
        <f>IF(COUNTIFS(Raw_data_01!A:A,$A51,Raw_data_01!E:E,26)&gt;0,SUMIFS(Raw_data_01!G:G,Raw_data_01!A:A,$A51,Raw_data_01!E:E,26),"")</f>
        <v/>
      </c>
      <c r="FT51" s="2" t="str">
        <f>IF(COUNTIFS(Raw_data_01!A:A,$A51,Raw_data_01!E:E,26)&gt;0,AVERAGEIFS(Raw_data_01!I:I,Raw_data_01!A:A,$A51,Raw_data_01!E:E,26),"")</f>
        <v/>
      </c>
      <c r="FU51" s="2" t="str">
        <f>IF(COUNTIFS(Raw_data_01!A:A,$A51,Raw_data_01!E:E,26)&gt;0,SUMIFS(Raw_data_01!J:J,Raw_data_01!A:A,$A51,Raw_data_01!E:E,26),"")</f>
        <v/>
      </c>
      <c r="FW51">
        <v>7</v>
      </c>
      <c r="FX51">
        <v>27</v>
      </c>
      <c r="FY51" t="str">
        <f>IF(COUNTIFS(Raw_data_01!A:A,$A51,Raw_data_01!E:E,27)&gt;0,SUMIFS(Raw_data_01!G:G,Raw_data_01!A:A,$A51,Raw_data_01!E:E,27),"")</f>
        <v/>
      </c>
      <c r="FZ51" s="2" t="str">
        <f>IF(COUNTIFS(Raw_data_01!A:A,$A51,Raw_data_01!E:E,27)&gt;0,AVERAGEIFS(Raw_data_01!I:I,Raw_data_01!A:A,$A51,Raw_data_01!E:E,27),"")</f>
        <v/>
      </c>
      <c r="GA51" s="2" t="str">
        <f>IF(COUNTIFS(Raw_data_01!A:A,$A51,Raw_data_01!E:E,27)&gt;0,SUMIFS(Raw_data_01!J:J,Raw_data_01!A:A,$A51,Raw_data_01!E:E,27),"")</f>
        <v/>
      </c>
      <c r="GC51">
        <v>7</v>
      </c>
      <c r="GD51">
        <v>28</v>
      </c>
      <c r="GE51" t="str">
        <f>IF(COUNTIFS(Raw_data_01!A:A,$A51,Raw_data_01!E:E,28)&gt;0,SUMIFS(Raw_data_01!G:G,Raw_data_01!A:A,$A51,Raw_data_01!E:E,28),"")</f>
        <v/>
      </c>
      <c r="GF51" s="2" t="str">
        <f>IF(COUNTIFS(Raw_data_01!A:A,$A51,Raw_data_01!E:E,28)&gt;0,AVERAGEIFS(Raw_data_01!I:I,Raw_data_01!A:A,$A51,Raw_data_01!E:E,28),"")</f>
        <v/>
      </c>
      <c r="GG51" s="2" t="str">
        <f>IF(COUNTIFS(Raw_data_01!A:A,$A51,Raw_data_01!E:E,28)&gt;0,SUMIFS(Raw_data_01!J:J,Raw_data_01!A:A,$A51,Raw_data_01!E:E,28),"")</f>
        <v/>
      </c>
    </row>
    <row r="52" spans="1:189" x14ac:dyDescent="0.25">
      <c r="A52" t="s">
        <v>94</v>
      </c>
      <c r="B52" s="2">
        <f>IF(D51&lt;&gt;0, D51, IFERROR(INDEX(D3:D$51, MATCH(1, D3:D$51&lt;&gt;0, 0)), LOOKUP(2, 1/(D3:D$51&lt;&gt;0), D3:D$51)))</f>
        <v>540</v>
      </c>
      <c r="C52" s="2"/>
      <c r="D52" s="2">
        <f t="shared" si="0"/>
        <v>540</v>
      </c>
      <c r="F52">
        <v>1</v>
      </c>
      <c r="G52">
        <v>1</v>
      </c>
      <c r="H52" s="2" t="str">
        <f>IF(COUNTIFS(Raw_data_01!A:A,$A52,Raw_data_01!E:E,1)&gt;0,SUMIFS(Raw_data_01!F:F,Raw_data_01!A:A,$A52,Raw_data_01!E:E,1), "")</f>
        <v/>
      </c>
      <c r="I52" t="str">
        <f>IF(COUNTIFS(Raw_data_01!A:A,$A52,Raw_data_01!E:E,1)&gt;0,SUMIFS(Raw_data_01!G:G,Raw_data_01!A:A,$A52,Raw_data_01!E:E,1), "")</f>
        <v/>
      </c>
      <c r="J52" s="2" t="str">
        <f>IF(COUNTIFS(Raw_data_01!A:A,$A52,Raw_data_01!E:E,1)&gt;0,AVERAGEIFS(Raw_data_01!I:I,Raw_data_01!A:A,$A52,Raw_data_01!E:E,1), "")</f>
        <v/>
      </c>
      <c r="K52" s="2" t="str">
        <f>IF(COUNTIFS(Raw_data_01!A:A,$A52,Raw_data_01!E:E,1)&gt;0,SUMIFS(Raw_data_01!J:J,Raw_data_01!A:A,$A52,Raw_data_01!E:E,1), "")</f>
        <v/>
      </c>
      <c r="M52">
        <v>1</v>
      </c>
      <c r="N52">
        <v>2</v>
      </c>
      <c r="O52" s="2" t="str">
        <f>IF(COUNTIFS(Raw_data_01!A:A,$A52,Raw_data_01!E:E,2)&gt;0,SUMIFS(Raw_data_01!F:F,Raw_data_01!A:A,$A52,Raw_data_01!E:E,2), "")</f>
        <v/>
      </c>
      <c r="P52" t="str">
        <f>IF(COUNTIFS(Raw_data_01!A:A,$A52,Raw_data_01!E:E,2)&gt;0,SUMIFS(Raw_data_01!G:G,Raw_data_01!A:A,$A52,Raw_data_01!E:E,2), "")</f>
        <v/>
      </c>
      <c r="Q52" s="2" t="str">
        <f>IF(COUNTIFS(Raw_data_01!A:A,$A52,Raw_data_01!E:E,2)&gt;0,AVERAGEIFS(Raw_data_01!I:I,Raw_data_01!A:A,$A52,Raw_data_01!E:E,2), "")</f>
        <v/>
      </c>
      <c r="R52" s="2" t="str">
        <f>IF(COUNTIFS(Raw_data_01!A:A,$A52,Raw_data_01!E:E,2)&gt;0,SUMIFS(Raw_data_01!J:J,Raw_data_01!A:A,$A52,Raw_data_01!E:E,2), "")</f>
        <v/>
      </c>
      <c r="T52">
        <v>1</v>
      </c>
      <c r="U52">
        <v>3</v>
      </c>
      <c r="V52" s="2" t="str">
        <f>IF(COUNTIFS(Raw_data_01!A:A,$A52,Raw_data_01!E:E,3)&gt;0,SUMIFS(Raw_data_01!F:F,Raw_data_01!A:A,$A52,Raw_data_01!E:E,3), "")</f>
        <v/>
      </c>
      <c r="W52" t="str">
        <f>IF(COUNTIFS(Raw_data_01!A:A,$A52,Raw_data_01!E:E,3)&gt;0,SUMIFS(Raw_data_01!G:G,Raw_data_01!A:A,$A52,Raw_data_01!E:E,3), "")</f>
        <v/>
      </c>
      <c r="X52" s="2" t="str">
        <f>IF(COUNTIFS(Raw_data_01!A:A,$A52,Raw_data_01!E:E,3)&gt;0,AVERAGEIFS(Raw_data_01!I:I,Raw_data_01!A:A,$A52,Raw_data_01!E:E,3), "")</f>
        <v/>
      </c>
      <c r="Y52" s="2" t="str">
        <f>IF(COUNTIFS(Raw_data_01!A:A,$A52,Raw_data_01!E:E,3)&gt;0,SUMIFS(Raw_data_01!J:J,Raw_data_01!A:A,$A52,Raw_data_01!E:E,3), "")</f>
        <v/>
      </c>
      <c r="AA52">
        <v>1</v>
      </c>
      <c r="AB52">
        <v>8</v>
      </c>
      <c r="AC52" s="2" t="str">
        <f>IF(COUNTIFS(Raw_data_01!A:A,$A52,Raw_data_01!E:E,8)&gt;0,SUMIFS(Raw_data_01!F:F,Raw_data_01!A:A,$A52,Raw_data_01!E:E,8), "")</f>
        <v/>
      </c>
      <c r="AD52" t="str">
        <f>IF(COUNTIFS(Raw_data_01!A:A,$A52,Raw_data_01!E:E,8)&gt;0,SUMIFS(Raw_data_01!G:G,Raw_data_01!A:A,$A52,Raw_data_01!E:E,8), "")</f>
        <v/>
      </c>
      <c r="AE52" s="2" t="str">
        <f>IF(COUNTIFS(Raw_data_01!A:A,$A52,Raw_data_01!E:E,8)&gt;0,AVERAGEIFS(Raw_data_01!I:I,Raw_data_01!A:A,$A52,Raw_data_01!E:E,8), "")</f>
        <v/>
      </c>
      <c r="AF52" s="2" t="str">
        <f>IF(COUNTIFS(Raw_data_01!A:A,$A52,Raw_data_01!E:E,8)&gt;0,SUMIFS(Raw_data_01!J:J,Raw_data_01!A:A,$A52,Raw_data_01!E:E,8), "")</f>
        <v/>
      </c>
      <c r="AH52">
        <v>1</v>
      </c>
      <c r="AI52">
        <v>6</v>
      </c>
      <c r="AJ52" s="2" t="str">
        <f>IF(COUNTIFS(Raw_data_01!A:A,$A52,Raw_data_01!E:E,6)&gt;0,SUMIFS(Raw_data_01!F:F,Raw_data_01!A:A,$A52,Raw_data_01!E:E,6), "")</f>
        <v/>
      </c>
      <c r="AK52" t="str">
        <f>IF(COUNTIFS(Raw_data_01!A:A,$A52,Raw_data_01!E:E,6)&gt;0,SUMIFS(Raw_data_01!G:G,Raw_data_01!A:A,$A52,Raw_data_01!E:E,6), "")</f>
        <v/>
      </c>
      <c r="AL52" s="2" t="str">
        <f>IF(COUNTIFS(Raw_data_01!A:A,$A52,Raw_data_01!E:E,6)&gt;0,AVERAGEIFS(Raw_data_01!I:I,Raw_data_01!A:A,$A52,Raw_data_01!E:E,6), "")</f>
        <v/>
      </c>
      <c r="AM52" s="2" t="str">
        <f>IF(COUNTIFS(Raw_data_01!A:A,$A52,Raw_data_01!E:E,6)&gt;0,SUMIFS(Raw_data_01!J:J,Raw_data_01!A:A,$A52,Raw_data_01!E:E,6), "")</f>
        <v/>
      </c>
      <c r="AO52">
        <v>1</v>
      </c>
      <c r="AP52">
        <v>7</v>
      </c>
      <c r="AQ52" s="2" t="str">
        <f>IF(COUNTIFS(Raw_data_01!A:A,$A52,Raw_data_01!E:E,7)&gt;0,SUMIFS(Raw_data_01!F:F,Raw_data_01!A:A,$A52,Raw_data_01!E:E,7), "")</f>
        <v/>
      </c>
      <c r="AR52" t="str">
        <f>IF(COUNTIFS(Raw_data_01!A:A,$A52,Raw_data_01!E:E,7)&gt;0,SUMIFS(Raw_data_01!G:G,Raw_data_01!A:A,$A52,Raw_data_01!E:E,7), "")</f>
        <v/>
      </c>
      <c r="AS52" s="2" t="str">
        <f>IF(COUNTIFS(Raw_data_01!A:A,$A52,Raw_data_01!E:E,7)&gt;0,AVERAGEIFS(Raw_data_01!I:I,Raw_data_01!A:A,$A52,Raw_data_01!E:E,7), "")</f>
        <v/>
      </c>
      <c r="AT52" s="2" t="str">
        <f>IF(COUNTIFS(Raw_data_01!A:A,$A52,Raw_data_01!E:E,7)&gt;0,SUMIFS(Raw_data_01!J:J,Raw_data_01!A:A,$A52,Raw_data_01!E:E,7), "")</f>
        <v/>
      </c>
      <c r="AV52">
        <v>2</v>
      </c>
      <c r="AW52">
        <v>4</v>
      </c>
      <c r="AX52" t="str">
        <f>IF(COUNTIFS(Raw_data_01!A:A,$A52,Raw_data_01!E:E,4)&gt;0,SUMIFS(Raw_data_01!G:G,Raw_data_01!A:A,$A52,Raw_data_01!E:E,4),"")</f>
        <v/>
      </c>
      <c r="AY52" s="2" t="str">
        <f>IF(COUNTIFS(Raw_data_01!A:A,$A52,Raw_data_01!E:E,4)&gt;0,AVERAGEIFS(Raw_data_01!I:I,Raw_data_01!A:A,$A52,Raw_data_01!E:E,4),"")</f>
        <v/>
      </c>
      <c r="AZ52" s="2" t="str">
        <f>IF(COUNTIFS(Raw_data_01!A:A,$A52,Raw_data_01!E:E,4)&gt;0,SUMIFS(Raw_data_01!J:J,Raw_data_01!A:A,$A52,Raw_data_01!E:E,4),"")</f>
        <v/>
      </c>
      <c r="BB52">
        <v>2</v>
      </c>
      <c r="BC52">
        <v>5</v>
      </c>
      <c r="BD52" t="str">
        <f>IF(COUNTIFS(Raw_data_01!A:A,$A52,Raw_data_01!E:E,5)&gt;0,SUMIFS(Raw_data_01!G:G,Raw_data_01!A:A,$A52,Raw_data_01!E:E,5),"")</f>
        <v/>
      </c>
      <c r="BE52" s="2" t="str">
        <f>IF(COUNTIFS(Raw_data_01!A:A,$A52,Raw_data_01!E:E,5)&gt;0,AVERAGEIFS(Raw_data_01!I:I,Raw_data_01!A:A,$A52,Raw_data_01!E:E,5),"")</f>
        <v/>
      </c>
      <c r="BF52" s="2" t="str">
        <f>IF(COUNTIFS(Raw_data_01!A:A,$A52,Raw_data_01!E:E,5)&gt;0,SUMIFS(Raw_data_01!J:J,Raw_data_01!A:A,$A52,Raw_data_01!E:E,5),"")</f>
        <v/>
      </c>
      <c r="BH52">
        <v>3</v>
      </c>
      <c r="BI52">
        <v>9</v>
      </c>
      <c r="BJ52" s="2" t="str">
        <f>IF(COUNTIFS(Raw_data_01!A:A,$A52,Raw_data_01!E:E,9)&gt;0,SUMIFS(Raw_data_01!F:F,Raw_data_01!A:A,$A52,Raw_data_01!E:E,9), "")</f>
        <v/>
      </c>
      <c r="BK52" t="str">
        <f>IF(COUNTIFS(Raw_data_01!A:A,$A52,Raw_data_01!E:E,9)&gt;0,SUMIFS(Raw_data_01!G:G,Raw_data_01!A:A,$A52,Raw_data_01!E:E,9), "")</f>
        <v/>
      </c>
      <c r="BL52" s="2" t="str">
        <f>IF(COUNTIFS(Raw_data_01!A:A,$A52,Raw_data_01!E:E,9)&gt;0,AVERAGEIFS(Raw_data_01!I:I,Raw_data_01!A:A,$A52,Raw_data_01!E:E,9), "")</f>
        <v/>
      </c>
      <c r="BM52" s="2" t="str">
        <f>IF(COUNTIFS(Raw_data_01!A:A,$A52,Raw_data_01!E:E,9)&gt;0,SUMIFS(Raw_data_01!J:J,Raw_data_01!A:A,$A52,Raw_data_01!E:E,9), "")</f>
        <v/>
      </c>
      <c r="BO52">
        <v>3</v>
      </c>
      <c r="BP52">
        <v>10</v>
      </c>
      <c r="BQ52" s="2" t="str">
        <f>IF(COUNTIFS(Raw_data_01!A:A,$A52,Raw_data_01!E:E,10)&gt;0,SUMIFS(Raw_data_01!F:F,Raw_data_01!A:A,$A52,Raw_data_01!E:E,10), "")</f>
        <v/>
      </c>
      <c r="BR52" t="str">
        <f>IF(COUNTIFS(Raw_data_01!A:A,$A52,Raw_data_01!E:E,10)&gt;0,SUMIFS(Raw_data_01!G:G,Raw_data_01!A:A,$A52,Raw_data_01!E:E,10), "")</f>
        <v/>
      </c>
      <c r="BS52" s="2" t="str">
        <f>IF(COUNTIFS(Raw_data_01!A:A,$A52,Raw_data_01!E:E,10)&gt;0,AVERAGEIFS(Raw_data_01!I:I,Raw_data_01!A:A,$A52,Raw_data_01!E:E,10), "")</f>
        <v/>
      </c>
      <c r="BT52" s="2" t="str">
        <f>IF(COUNTIFS(Raw_data_01!A:A,$A52,Raw_data_01!E:E,10)&gt;0,SUMIFS(Raw_data_01!J:J,Raw_data_01!A:A,$A52,Raw_data_01!E:E,10), "")</f>
        <v/>
      </c>
      <c r="BV52">
        <v>3</v>
      </c>
      <c r="BW52">
        <v>14</v>
      </c>
      <c r="BX52" s="2" t="str">
        <f>IF(COUNTIFS(Raw_data_01!A:A,$A52,Raw_data_01!E:E,14)&gt;0,SUMIFS(Raw_data_01!F:F,Raw_data_01!A:A,$A52,Raw_data_01!E:E,14), "")</f>
        <v/>
      </c>
      <c r="BY52" t="str">
        <f>IF(COUNTIFS(Raw_data_01!A:A,$A52,Raw_data_01!E:E,14)&gt;0,SUMIFS(Raw_data_01!G:G,Raw_data_01!A:A,$A52,Raw_data_01!E:E,14), "")</f>
        <v/>
      </c>
      <c r="BZ52" s="2" t="str">
        <f>IF(COUNTIFS(Raw_data_01!A:A,$A52,Raw_data_01!E:E,14)&gt;0,AVERAGEIFS(Raw_data_01!I:I,Raw_data_01!A:A,$A52,Raw_data_01!E:E,14), "")</f>
        <v/>
      </c>
      <c r="CA52" s="2" t="str">
        <f>IF(COUNTIFS(Raw_data_01!A:A,$A52,Raw_data_01!E:E,14)&gt;0,SUMIFS(Raw_data_01!J:J,Raw_data_01!A:A,$A52,Raw_data_01!E:E,14), "")</f>
        <v/>
      </c>
      <c r="CC52">
        <v>3</v>
      </c>
      <c r="CD52">
        <v>13</v>
      </c>
      <c r="CE52" s="2" t="str">
        <f>IF(COUNTIFS(Raw_data_01!A:A,$A52,Raw_data_01!E:E,13)&gt;0,SUMIFS(Raw_data_01!F:F,Raw_data_01!A:A,$A52,Raw_data_01!E:E,13), "")</f>
        <v/>
      </c>
      <c r="CF52" t="str">
        <f>IF(COUNTIFS(Raw_data_01!A:A,$A52,Raw_data_01!E:E,13)&gt;0,SUMIFS(Raw_data_01!G:G,Raw_data_01!A:A,$A52,Raw_data_01!E:E,13), "")</f>
        <v/>
      </c>
      <c r="CG52" s="2" t="str">
        <f>IF(COUNTIFS(Raw_data_01!A:A,$A52,Raw_data_01!E:E,13)&gt;0,AVERAGEIFS(Raw_data_01!I:I,Raw_data_01!A:A,$A52,Raw_data_01!E:E,13), "")</f>
        <v/>
      </c>
      <c r="CH52" s="2" t="str">
        <f>IF(COUNTIFS(Raw_data_01!A:A,$A52,Raw_data_01!E:E,13)&gt;0,SUMIFS(Raw_data_01!J:J,Raw_data_01!A:A,$A52,Raw_data_01!E:E,13), "")</f>
        <v/>
      </c>
      <c r="CJ52">
        <v>3</v>
      </c>
      <c r="CK52">
        <v>11</v>
      </c>
      <c r="CL52" s="2" t="str">
        <f>IF(COUNTIFS(Raw_data_01!A:A,$A52,Raw_data_01!E:E,11)&gt;0,SUMIFS(Raw_data_01!F:F,Raw_data_01!A:A,$A52,Raw_data_01!E:E,11), "")</f>
        <v/>
      </c>
      <c r="CM52" t="str">
        <f>IF(COUNTIFS(Raw_data_01!A:A,$A52,Raw_data_01!E:E,11)&gt;0,SUMIFS(Raw_data_01!G:G,Raw_data_01!A:A,$A52,Raw_data_01!E:E,11), "")</f>
        <v/>
      </c>
      <c r="CN52" s="2" t="str">
        <f>IF(COUNTIFS(Raw_data_01!A:A,$A52,Raw_data_01!E:E,11)&gt;0,AVERAGEIFS(Raw_data_01!I:I,Raw_data_01!A:A,$A52,Raw_data_01!E:E,11), "")</f>
        <v/>
      </c>
      <c r="CO52" s="2" t="str">
        <f>IF(COUNTIFS(Raw_data_01!A:A,$A52,Raw_data_01!E:E,11)&gt;0,SUMIFS(Raw_data_01!J:J,Raw_data_01!A:A,$A52,Raw_data_01!E:E,11), "")</f>
        <v/>
      </c>
      <c r="CQ52">
        <v>3</v>
      </c>
      <c r="CR52">
        <v>15</v>
      </c>
      <c r="CS52" s="2" t="str">
        <f>IF(COUNTIFS(Raw_data_01!A:A,$A52,Raw_data_01!E:E,15)&gt;0,SUMIFS(Raw_data_01!F:F,Raw_data_01!A:A,$A52,Raw_data_01!E:E,15), "")</f>
        <v/>
      </c>
      <c r="CT52" t="str">
        <f>IF(COUNTIFS(Raw_data_01!A:A,$A52,Raw_data_01!E:E,15)&gt;0,SUMIFS(Raw_data_01!G:G,Raw_data_01!A:A,$A52,Raw_data_01!E:E,15), "")</f>
        <v/>
      </c>
      <c r="CU52" s="2" t="str">
        <f>IF(COUNTIFS(Raw_data_01!A:A,$A52,Raw_data_01!E:E,15)&gt;0,AVERAGEIFS(Raw_data_01!I:I,Raw_data_01!A:A,$A52,Raw_data_01!E:E,15), "")</f>
        <v/>
      </c>
      <c r="CV52" s="2" t="str">
        <f>IF(COUNTIFS(Raw_data_01!A:A,$A52,Raw_data_01!E:E,15)&gt;0,SUMIFS(Raw_data_01!J:J,Raw_data_01!A:A,$A52,Raw_data_01!E:E,15), "")</f>
        <v/>
      </c>
      <c r="CX52">
        <v>3</v>
      </c>
      <c r="CY52">
        <v>12</v>
      </c>
      <c r="CZ52" t="str">
        <f>IF(COUNTIFS(Raw_data_01!A:A,$A52,Raw_data_01!E:E,12)&gt;0,SUMIFS(Raw_data_01!G:G,Raw_data_01!A:A,$A52,Raw_data_01!E:E,12),"")</f>
        <v/>
      </c>
      <c r="DA52" s="2" t="str">
        <f>IF(COUNTIFS(Raw_data_01!A:A,$A52,Raw_data_01!E:E,12)&gt;0,AVERAGEIFS(Raw_data_01!I:I,Raw_data_01!A:A,$A52,Raw_data_01!E:E,12),"")</f>
        <v/>
      </c>
      <c r="DB52" t="str">
        <f>IF(COUNTIFS(Raw_data_01!A:A,$A52,Raw_data_01!E:E,12)&gt;0,SUMIFS(Raw_data_01!J:J,Raw_data_01!A:A,$A52,Raw_data_01!E:E,12),"")</f>
        <v/>
      </c>
      <c r="DD52">
        <v>4</v>
      </c>
      <c r="DE52">
        <v>16</v>
      </c>
      <c r="DF52" s="2" t="str">
        <f>IF(COUNTIFS(Raw_data_01!A:A,$A52,Raw_data_01!E:E,16)&gt;0,SUMIFS(Raw_data_01!F:F,Raw_data_01!A:A,$A52,Raw_data_01!E:E,16), "")</f>
        <v/>
      </c>
      <c r="DG52" t="str">
        <f>IF(COUNTIFS(Raw_data_01!A:A,$A52,Raw_data_01!E:E,16)&gt;0,SUMIFS(Raw_data_01!G:G,Raw_data_01!A:A,$A52,Raw_data_01!E:E,16), "")</f>
        <v/>
      </c>
      <c r="DH52" s="2" t="str">
        <f>IF(COUNTIFS(Raw_data_01!A:A,$A52,Raw_data_01!E:E,16)&gt;0,AVERAGEIFS(Raw_data_01!I:I,Raw_data_01!A:A,$A52,Raw_data_01!E:E,16), "")</f>
        <v/>
      </c>
      <c r="DI52" s="2" t="str">
        <f>IF(COUNTIFS(Raw_data_01!A:A,$A52,Raw_data_01!E:E,16)&gt;0,SUMIFS(Raw_data_01!J:J,Raw_data_01!A:A,$A52,Raw_data_01!E:E,16), "")</f>
        <v/>
      </c>
      <c r="DK52">
        <v>4</v>
      </c>
      <c r="DL52">
        <v>17</v>
      </c>
      <c r="DM52" s="2" t="str">
        <f>IF(COUNTIFS(Raw_data_01!A:A,$A52,Raw_data_01!E:E,17)&gt;0,SUMIFS(Raw_data_01!F:F,Raw_data_01!A:A,$A52,Raw_data_01!E:E,17), "")</f>
        <v/>
      </c>
      <c r="DN52" t="str">
        <f>IF(COUNTIFS(Raw_data_01!A:A,$A52,Raw_data_01!E:E,17)&gt;0,SUMIFS(Raw_data_01!G:G,Raw_data_01!A:A,$A52,Raw_data_01!E:E,17), "")</f>
        <v/>
      </c>
      <c r="DO52" s="2" t="str">
        <f>IF(COUNTIFS(Raw_data_01!A:A,$A52,Raw_data_01!E:E,17)&gt;0,AVERAGEIFS(Raw_data_01!I:I,Raw_data_01!A:A,$A52,Raw_data_01!E:E,17), "")</f>
        <v/>
      </c>
      <c r="DP52" s="2" t="str">
        <f>IF(COUNTIFS(Raw_data_01!A:A,$A52,Raw_data_01!E:E,17)&gt;0,SUMIFS(Raw_data_01!J:J,Raw_data_01!A:A,$A52,Raw_data_01!E:E,17), "")</f>
        <v/>
      </c>
      <c r="DR52">
        <v>5</v>
      </c>
      <c r="DS52">
        <v>18</v>
      </c>
      <c r="DT52" s="2" t="str">
        <f>IF(COUNTIFS(Raw_data_01!A:A,$A52,Raw_data_01!E:E,18)&gt;0,SUMIFS(Raw_data_01!F:F,Raw_data_01!A:A,$A52,Raw_data_01!E:E,18), "")</f>
        <v/>
      </c>
      <c r="DU52" t="str">
        <f>IF(COUNTIFS(Raw_data_01!A:A,$A52,Raw_data_01!E:E,18)&gt;0,SUMIFS(Raw_data_01!G:G,Raw_data_01!A:A,$A52,Raw_data_01!E:E,18), "")</f>
        <v/>
      </c>
      <c r="DV52" s="2" t="str">
        <f>IF(COUNTIFS(Raw_data_01!A:A,$A52,Raw_data_01!E:E,18)&gt;0,AVERAGEIFS(Raw_data_01!I:I,Raw_data_01!A:A,$A52,Raw_data_01!E:E,18), "")</f>
        <v/>
      </c>
      <c r="DW52" s="2" t="str">
        <f>IF(COUNTIFS(Raw_data_01!A:A,$A52,Raw_data_01!E:E,18)&gt;0,SUMIFS(Raw_data_01!J:J,Raw_data_01!A:A,$A52,Raw_data_01!E:E,18), "")</f>
        <v/>
      </c>
      <c r="DY52">
        <v>5</v>
      </c>
      <c r="DZ52">
        <v>19</v>
      </c>
      <c r="EA52" t="str">
        <f>IF(COUNTIFS(Raw_data_01!A:A,$A52,Raw_data_01!E:E,19)&gt;0,SUMIFS(Raw_data_01!G:G,Raw_data_01!A:A,$A52,Raw_data_01!E:E,19),"")</f>
        <v/>
      </c>
      <c r="EB52" s="2" t="str">
        <f>IF(COUNTIFS(Raw_data_01!A:A,$A52,Raw_data_01!E:E,19)&gt;0,AVERAGEIFS(Raw_data_01!I:I,Raw_data_01!A:A,$A52,Raw_data_01!E:E,19),"")</f>
        <v/>
      </c>
      <c r="EC52" s="2" t="str">
        <f>IF(COUNTIFS(Raw_data_01!A:A,$A52,Raw_data_01!E:E,19)&gt;0,SUMIFS(Raw_data_01!J:J,Raw_data_01!A:A,$A52,Raw_data_01!E:E,19),"")</f>
        <v/>
      </c>
      <c r="EE52">
        <v>5</v>
      </c>
      <c r="EF52">
        <v>20</v>
      </c>
      <c r="EG52" s="2" t="str">
        <f>IF(COUNTIFS(Raw_data_01!A:A,$A52,Raw_data_01!E:E,20)&gt;0,SUMIFS(Raw_data_01!F:F,Raw_data_01!A:A,$A52,Raw_data_01!E:E,20), "")</f>
        <v/>
      </c>
      <c r="EH52" t="str">
        <f>IF(COUNTIFS(Raw_data_01!A:A,$A52,Raw_data_01!E:E,20)&gt;0,SUMIFS(Raw_data_01!G:G,Raw_data_01!A:A,$A52,Raw_data_01!E:E,20), "")</f>
        <v/>
      </c>
      <c r="EI52" s="2" t="str">
        <f>IF(COUNTIFS(Raw_data_01!A:A,$A52,Raw_data_01!E:E,20)&gt;0,AVERAGEIFS(Raw_data_01!I:I,Raw_data_01!A:A,$A52,Raw_data_01!E:E,20), "")</f>
        <v/>
      </c>
      <c r="EJ52" s="2" t="str">
        <f>IF(COUNTIFS(Raw_data_01!A:A,$A52,Raw_data_01!E:E,20)&gt;0,SUMIFS(Raw_data_01!J:J,Raw_data_01!A:A,$A52,Raw_data_01!E:E,20), "")</f>
        <v/>
      </c>
      <c r="EL52">
        <v>5</v>
      </c>
      <c r="EM52">
        <v>21</v>
      </c>
      <c r="EN52" s="2" t="str">
        <f>IF(COUNTIFS(Raw_data_01!A:A,$A52,Raw_data_01!E:E,21)&gt;0,SUMIFS(Raw_data_01!F:F,Raw_data_01!A:A,$A52,Raw_data_01!E:E,21), "")</f>
        <v/>
      </c>
      <c r="EO52" t="str">
        <f>IF(COUNTIFS(Raw_data_01!A:A,$A52,Raw_data_01!E:E,21)&gt;0,SUMIFS(Raw_data_01!G:G,Raw_data_01!A:A,$A52,Raw_data_01!E:E,21), "")</f>
        <v/>
      </c>
      <c r="EP52" s="2" t="str">
        <f>IF(COUNTIFS(Raw_data_01!A:A,$A52,Raw_data_01!E:E,21)&gt;0,AVERAGEIFS(Raw_data_01!I:I,Raw_data_01!A:A,$A52,Raw_data_01!E:E,21), "")</f>
        <v/>
      </c>
      <c r="EQ52" s="2" t="str">
        <f>IF(COUNTIFS(Raw_data_01!A:A,$A52,Raw_data_01!E:E,21)&gt;0,SUMIFS(Raw_data_01!J:J,Raw_data_01!A:A,$A52,Raw_data_01!E:E,21), "")</f>
        <v/>
      </c>
      <c r="ES52">
        <v>6</v>
      </c>
      <c r="ET52">
        <v>22</v>
      </c>
      <c r="EU52" t="str">
        <f>IF(COUNTIFS(Raw_data_01!A:A,$A52,Raw_data_01!E:E,22)&gt;0,SUMIFS(Raw_data_01!G:G,Raw_data_01!A:A,$A52,Raw_data_01!E:E,22),"")</f>
        <v/>
      </c>
      <c r="EV52" s="2" t="str">
        <f>IF(COUNTIFS(Raw_data_01!A:A,$A52,Raw_data_01!E:E,22)&gt;0,AVERAGEIFS(Raw_data_01!I:I,Raw_data_01!A:A,$A52,Raw_data_01!E:E,22),"")</f>
        <v/>
      </c>
      <c r="EW52" s="2" t="str">
        <f>IF(COUNTIFS(Raw_data_01!A:A,$A52,Raw_data_01!E:E,22)&gt;0,SUMIFS(Raw_data_01!J:J,Raw_data_01!A:A,$A52,Raw_data_01!E:E,22),"")</f>
        <v/>
      </c>
      <c r="EY52">
        <v>6</v>
      </c>
      <c r="EZ52">
        <v>23</v>
      </c>
      <c r="FA52" t="str">
        <f>IF(COUNTIFS(Raw_data_01!A:A,$A52,Raw_data_01!E:E,23)&gt;0,SUMIFS(Raw_data_01!G:G,Raw_data_01!A:A,$A52,Raw_data_01!E:E,23),"")</f>
        <v/>
      </c>
      <c r="FB52" s="2" t="str">
        <f>IF(COUNTIFS(Raw_data_01!A:A,$A52,Raw_data_01!E:E,23)&gt;0,AVERAGEIFS(Raw_data_01!I:I,Raw_data_01!A:A,$A52,Raw_data_01!E:E,23),"")</f>
        <v/>
      </c>
      <c r="FC52" s="2" t="str">
        <f>IF(COUNTIFS(Raw_data_01!A:A,$A52,Raw_data_01!E:E,23)&gt;0,SUMIFS(Raw_data_01!J:J,Raw_data_01!A:A,$A52,Raw_data_01!E:E,23),"")</f>
        <v/>
      </c>
      <c r="FE52">
        <v>6</v>
      </c>
      <c r="FF52">
        <v>24</v>
      </c>
      <c r="FG52" t="str">
        <f>IF(COUNTIFS(Raw_data_01!A:A,$A52,Raw_data_01!E:E,24)&gt;0,SUMIFS(Raw_data_01!G:G,Raw_data_01!A:A,$A52,Raw_data_01!E:E,24),"")</f>
        <v/>
      </c>
      <c r="FH52" s="2" t="str">
        <f>IF(COUNTIFS(Raw_data_01!A:A,$A52,Raw_data_01!E:E,24)&gt;0,AVERAGEIFS(Raw_data_01!I:I,Raw_data_01!A:A,$A52,Raw_data_01!E:E,24),"")</f>
        <v/>
      </c>
      <c r="FI52" s="2" t="str">
        <f>IF(COUNTIFS(Raw_data_01!A:A,$A52,Raw_data_01!E:E,24)&gt;0,SUMIFS(Raw_data_01!J:J,Raw_data_01!A:A,$A52,Raw_data_01!E:E,24),"")</f>
        <v/>
      </c>
      <c r="FK52">
        <v>7</v>
      </c>
      <c r="FL52">
        <v>25</v>
      </c>
      <c r="FM52" t="str">
        <f>IF(COUNTIFS(Raw_data_01!A:A,$A52,Raw_data_01!E:E,25)&gt;0,SUMIFS(Raw_data_01!G:G,Raw_data_01!A:A,$A52,Raw_data_01!E:E,25),"")</f>
        <v/>
      </c>
      <c r="FN52" s="2" t="str">
        <f>IF(COUNTIFS(Raw_data_01!A:A,$A52,Raw_data_01!E:E,25)&gt;0,AVERAGEIFS(Raw_data_01!I:I,Raw_data_01!A:A,$A52,Raw_data_01!E:E,25),"")</f>
        <v/>
      </c>
      <c r="FO52" s="2" t="str">
        <f>IF(COUNTIFS(Raw_data_01!A:A,$A52,Raw_data_01!E:E,25)&gt;0,SUMIFS(Raw_data_01!J:J,Raw_data_01!A:A,$A52,Raw_data_01!E:E,25),"")</f>
        <v/>
      </c>
      <c r="FQ52">
        <v>7</v>
      </c>
      <c r="FR52">
        <v>26</v>
      </c>
      <c r="FS52" t="str">
        <f>IF(COUNTIFS(Raw_data_01!A:A,$A52,Raw_data_01!E:E,26)&gt;0,SUMIFS(Raw_data_01!G:G,Raw_data_01!A:A,$A52,Raw_data_01!E:E,26),"")</f>
        <v/>
      </c>
      <c r="FT52" s="2" t="str">
        <f>IF(COUNTIFS(Raw_data_01!A:A,$A52,Raw_data_01!E:E,26)&gt;0,AVERAGEIFS(Raw_data_01!I:I,Raw_data_01!A:A,$A52,Raw_data_01!E:E,26),"")</f>
        <v/>
      </c>
      <c r="FU52" s="2" t="str">
        <f>IF(COUNTIFS(Raw_data_01!A:A,$A52,Raw_data_01!E:E,26)&gt;0,SUMIFS(Raw_data_01!J:J,Raw_data_01!A:A,$A52,Raw_data_01!E:E,26),"")</f>
        <v/>
      </c>
      <c r="FW52">
        <v>7</v>
      </c>
      <c r="FX52">
        <v>27</v>
      </c>
      <c r="FY52" t="str">
        <f>IF(COUNTIFS(Raw_data_01!A:A,$A52,Raw_data_01!E:E,27)&gt;0,SUMIFS(Raw_data_01!G:G,Raw_data_01!A:A,$A52,Raw_data_01!E:E,27),"")</f>
        <v/>
      </c>
      <c r="FZ52" s="2" t="str">
        <f>IF(COUNTIFS(Raw_data_01!A:A,$A52,Raw_data_01!E:E,27)&gt;0,AVERAGEIFS(Raw_data_01!I:I,Raw_data_01!A:A,$A52,Raw_data_01!E:E,27),"")</f>
        <v/>
      </c>
      <c r="GA52" s="2" t="str">
        <f>IF(COUNTIFS(Raw_data_01!A:A,$A52,Raw_data_01!E:E,27)&gt;0,SUMIFS(Raw_data_01!J:J,Raw_data_01!A:A,$A52,Raw_data_01!E:E,27),"")</f>
        <v/>
      </c>
      <c r="GC52">
        <v>7</v>
      </c>
      <c r="GD52">
        <v>28</v>
      </c>
      <c r="GE52" t="str">
        <f>IF(COUNTIFS(Raw_data_01!A:A,$A52,Raw_data_01!E:E,28)&gt;0,SUMIFS(Raw_data_01!G:G,Raw_data_01!A:A,$A52,Raw_data_01!E:E,28),"")</f>
        <v/>
      </c>
      <c r="GF52" s="2" t="str">
        <f>IF(COUNTIFS(Raw_data_01!A:A,$A52,Raw_data_01!E:E,28)&gt;0,AVERAGEIFS(Raw_data_01!I:I,Raw_data_01!A:A,$A52,Raw_data_01!E:E,28),"")</f>
        <v/>
      </c>
      <c r="GG52" s="2" t="str">
        <f>IF(COUNTIFS(Raw_data_01!A:A,$A52,Raw_data_01!E:E,28)&gt;0,SUMIFS(Raw_data_01!J:J,Raw_data_01!A:A,$A52,Raw_data_01!E:E,28),"")</f>
        <v/>
      </c>
    </row>
    <row r="53" spans="1:189" x14ac:dyDescent="0.25">
      <c r="A53" t="s">
        <v>95</v>
      </c>
      <c r="B53" s="2">
        <f>IF(D52&lt;&gt;0, D52, IFERROR(INDEX(D3:D$52, MATCH(1, D3:D$52&lt;&gt;0, 0)), LOOKUP(2, 1/(D3:D$52&lt;&gt;0), D3:D$52)))</f>
        <v>540</v>
      </c>
      <c r="C53" s="2"/>
      <c r="D53" s="2">
        <f t="shared" si="0"/>
        <v>540</v>
      </c>
      <c r="F53">
        <v>1</v>
      </c>
      <c r="G53">
        <v>1</v>
      </c>
      <c r="H53" s="2" t="str">
        <f>IF(COUNTIFS(Raw_data_01!A:A,$A53,Raw_data_01!E:E,1)&gt;0,SUMIFS(Raw_data_01!F:F,Raw_data_01!A:A,$A53,Raw_data_01!E:E,1), "")</f>
        <v/>
      </c>
      <c r="I53" t="str">
        <f>IF(COUNTIFS(Raw_data_01!A:A,$A53,Raw_data_01!E:E,1)&gt;0,SUMIFS(Raw_data_01!G:G,Raw_data_01!A:A,$A53,Raw_data_01!E:E,1), "")</f>
        <v/>
      </c>
      <c r="J53" s="2" t="str">
        <f>IF(COUNTIFS(Raw_data_01!A:A,$A53,Raw_data_01!E:E,1)&gt;0,AVERAGEIFS(Raw_data_01!I:I,Raw_data_01!A:A,$A53,Raw_data_01!E:E,1), "")</f>
        <v/>
      </c>
      <c r="K53" s="2" t="str">
        <f>IF(COUNTIFS(Raw_data_01!A:A,$A53,Raw_data_01!E:E,1)&gt;0,SUMIFS(Raw_data_01!J:J,Raw_data_01!A:A,$A53,Raw_data_01!E:E,1), "")</f>
        <v/>
      </c>
      <c r="M53">
        <v>1</v>
      </c>
      <c r="N53">
        <v>2</v>
      </c>
      <c r="O53" s="2" t="str">
        <f>IF(COUNTIFS(Raw_data_01!A:A,$A53,Raw_data_01!E:E,2)&gt;0,SUMIFS(Raw_data_01!F:F,Raw_data_01!A:A,$A53,Raw_data_01!E:E,2), "")</f>
        <v/>
      </c>
      <c r="P53" t="str">
        <f>IF(COUNTIFS(Raw_data_01!A:A,$A53,Raw_data_01!E:E,2)&gt;0,SUMIFS(Raw_data_01!G:G,Raw_data_01!A:A,$A53,Raw_data_01!E:E,2), "")</f>
        <v/>
      </c>
      <c r="Q53" s="2" t="str">
        <f>IF(COUNTIFS(Raw_data_01!A:A,$A53,Raw_data_01!E:E,2)&gt;0,AVERAGEIFS(Raw_data_01!I:I,Raw_data_01!A:A,$A53,Raw_data_01!E:E,2), "")</f>
        <v/>
      </c>
      <c r="R53" s="2" t="str">
        <f>IF(COUNTIFS(Raw_data_01!A:A,$A53,Raw_data_01!E:E,2)&gt;0,SUMIFS(Raw_data_01!J:J,Raw_data_01!A:A,$A53,Raw_data_01!E:E,2), "")</f>
        <v/>
      </c>
      <c r="T53">
        <v>1</v>
      </c>
      <c r="U53">
        <v>3</v>
      </c>
      <c r="V53" s="2" t="str">
        <f>IF(COUNTIFS(Raw_data_01!A:A,$A53,Raw_data_01!E:E,3)&gt;0,SUMIFS(Raw_data_01!F:F,Raw_data_01!A:A,$A53,Raw_data_01!E:E,3), "")</f>
        <v/>
      </c>
      <c r="W53" t="str">
        <f>IF(COUNTIFS(Raw_data_01!A:A,$A53,Raw_data_01!E:E,3)&gt;0,SUMIFS(Raw_data_01!G:G,Raw_data_01!A:A,$A53,Raw_data_01!E:E,3), "")</f>
        <v/>
      </c>
      <c r="X53" s="2" t="str">
        <f>IF(COUNTIFS(Raw_data_01!A:A,$A53,Raw_data_01!E:E,3)&gt;0,AVERAGEIFS(Raw_data_01!I:I,Raw_data_01!A:A,$A53,Raw_data_01!E:E,3), "")</f>
        <v/>
      </c>
      <c r="Y53" s="2" t="str">
        <f>IF(COUNTIFS(Raw_data_01!A:A,$A53,Raw_data_01!E:E,3)&gt;0,SUMIFS(Raw_data_01!J:J,Raw_data_01!A:A,$A53,Raw_data_01!E:E,3), "")</f>
        <v/>
      </c>
      <c r="AA53">
        <v>1</v>
      </c>
      <c r="AB53">
        <v>8</v>
      </c>
      <c r="AC53" s="2" t="str">
        <f>IF(COUNTIFS(Raw_data_01!A:A,$A53,Raw_data_01!E:E,8)&gt;0,SUMIFS(Raw_data_01!F:F,Raw_data_01!A:A,$A53,Raw_data_01!E:E,8), "")</f>
        <v/>
      </c>
      <c r="AD53" t="str">
        <f>IF(COUNTIFS(Raw_data_01!A:A,$A53,Raw_data_01!E:E,8)&gt;0,SUMIFS(Raw_data_01!G:G,Raw_data_01!A:A,$A53,Raw_data_01!E:E,8), "")</f>
        <v/>
      </c>
      <c r="AE53" s="2" t="str">
        <f>IF(COUNTIFS(Raw_data_01!A:A,$A53,Raw_data_01!E:E,8)&gt;0,AVERAGEIFS(Raw_data_01!I:I,Raw_data_01!A:A,$A53,Raw_data_01!E:E,8), "")</f>
        <v/>
      </c>
      <c r="AF53" s="2" t="str">
        <f>IF(COUNTIFS(Raw_data_01!A:A,$A53,Raw_data_01!E:E,8)&gt;0,SUMIFS(Raw_data_01!J:J,Raw_data_01!A:A,$A53,Raw_data_01!E:E,8), "")</f>
        <v/>
      </c>
      <c r="AH53">
        <v>1</v>
      </c>
      <c r="AI53">
        <v>6</v>
      </c>
      <c r="AJ53" s="2" t="str">
        <f>IF(COUNTIFS(Raw_data_01!A:A,$A53,Raw_data_01!E:E,6)&gt;0,SUMIFS(Raw_data_01!F:F,Raw_data_01!A:A,$A53,Raw_data_01!E:E,6), "")</f>
        <v/>
      </c>
      <c r="AK53" t="str">
        <f>IF(COUNTIFS(Raw_data_01!A:A,$A53,Raw_data_01!E:E,6)&gt;0,SUMIFS(Raw_data_01!G:G,Raw_data_01!A:A,$A53,Raw_data_01!E:E,6), "")</f>
        <v/>
      </c>
      <c r="AL53" s="2" t="str">
        <f>IF(COUNTIFS(Raw_data_01!A:A,$A53,Raw_data_01!E:E,6)&gt;0,AVERAGEIFS(Raw_data_01!I:I,Raw_data_01!A:A,$A53,Raw_data_01!E:E,6), "")</f>
        <v/>
      </c>
      <c r="AM53" s="2" t="str">
        <f>IF(COUNTIFS(Raw_data_01!A:A,$A53,Raw_data_01!E:E,6)&gt;0,SUMIFS(Raw_data_01!J:J,Raw_data_01!A:A,$A53,Raw_data_01!E:E,6), "")</f>
        <v/>
      </c>
      <c r="AO53">
        <v>1</v>
      </c>
      <c r="AP53">
        <v>7</v>
      </c>
      <c r="AQ53" s="2" t="str">
        <f>IF(COUNTIFS(Raw_data_01!A:A,$A53,Raw_data_01!E:E,7)&gt;0,SUMIFS(Raw_data_01!F:F,Raw_data_01!A:A,$A53,Raw_data_01!E:E,7), "")</f>
        <v/>
      </c>
      <c r="AR53" t="str">
        <f>IF(COUNTIFS(Raw_data_01!A:A,$A53,Raw_data_01!E:E,7)&gt;0,SUMIFS(Raw_data_01!G:G,Raw_data_01!A:A,$A53,Raw_data_01!E:E,7), "")</f>
        <v/>
      </c>
      <c r="AS53" s="2" t="str">
        <f>IF(COUNTIFS(Raw_data_01!A:A,$A53,Raw_data_01!E:E,7)&gt;0,AVERAGEIFS(Raw_data_01!I:I,Raw_data_01!A:A,$A53,Raw_data_01!E:E,7), "")</f>
        <v/>
      </c>
      <c r="AT53" s="2" t="str">
        <f>IF(COUNTIFS(Raw_data_01!A:A,$A53,Raw_data_01!E:E,7)&gt;0,SUMIFS(Raw_data_01!J:J,Raw_data_01!A:A,$A53,Raw_data_01!E:E,7), "")</f>
        <v/>
      </c>
      <c r="AV53">
        <v>2</v>
      </c>
      <c r="AW53">
        <v>4</v>
      </c>
      <c r="AX53" t="str">
        <f>IF(COUNTIFS(Raw_data_01!A:A,$A53,Raw_data_01!E:E,4)&gt;0,SUMIFS(Raw_data_01!G:G,Raw_data_01!A:A,$A53,Raw_data_01!E:E,4),"")</f>
        <v/>
      </c>
      <c r="AY53" s="2" t="str">
        <f>IF(COUNTIFS(Raw_data_01!A:A,$A53,Raw_data_01!E:E,4)&gt;0,AVERAGEIFS(Raw_data_01!I:I,Raw_data_01!A:A,$A53,Raw_data_01!E:E,4),"")</f>
        <v/>
      </c>
      <c r="AZ53" s="2" t="str">
        <f>IF(COUNTIFS(Raw_data_01!A:A,$A53,Raw_data_01!E:E,4)&gt;0,SUMIFS(Raw_data_01!J:J,Raw_data_01!A:A,$A53,Raw_data_01!E:E,4),"")</f>
        <v/>
      </c>
      <c r="BB53">
        <v>2</v>
      </c>
      <c r="BC53">
        <v>5</v>
      </c>
      <c r="BD53" t="str">
        <f>IF(COUNTIFS(Raw_data_01!A:A,$A53,Raw_data_01!E:E,5)&gt;0,SUMIFS(Raw_data_01!G:G,Raw_data_01!A:A,$A53,Raw_data_01!E:E,5),"")</f>
        <v/>
      </c>
      <c r="BE53" s="2" t="str">
        <f>IF(COUNTIFS(Raw_data_01!A:A,$A53,Raw_data_01!E:E,5)&gt;0,AVERAGEIFS(Raw_data_01!I:I,Raw_data_01!A:A,$A53,Raw_data_01!E:E,5),"")</f>
        <v/>
      </c>
      <c r="BF53" s="2" t="str">
        <f>IF(COUNTIFS(Raw_data_01!A:A,$A53,Raw_data_01!E:E,5)&gt;0,SUMIFS(Raw_data_01!J:J,Raw_data_01!A:A,$A53,Raw_data_01!E:E,5),"")</f>
        <v/>
      </c>
      <c r="BH53">
        <v>3</v>
      </c>
      <c r="BI53">
        <v>9</v>
      </c>
      <c r="BJ53" s="2" t="str">
        <f>IF(COUNTIFS(Raw_data_01!A:A,$A53,Raw_data_01!E:E,9)&gt;0,SUMIFS(Raw_data_01!F:F,Raw_data_01!A:A,$A53,Raw_data_01!E:E,9), "")</f>
        <v/>
      </c>
      <c r="BK53" t="str">
        <f>IF(COUNTIFS(Raw_data_01!A:A,$A53,Raw_data_01!E:E,9)&gt;0,SUMIFS(Raw_data_01!G:G,Raw_data_01!A:A,$A53,Raw_data_01!E:E,9), "")</f>
        <v/>
      </c>
      <c r="BL53" s="2" t="str">
        <f>IF(COUNTIFS(Raw_data_01!A:A,$A53,Raw_data_01!E:E,9)&gt;0,AVERAGEIFS(Raw_data_01!I:I,Raw_data_01!A:A,$A53,Raw_data_01!E:E,9), "")</f>
        <v/>
      </c>
      <c r="BM53" s="2" t="str">
        <f>IF(COUNTIFS(Raw_data_01!A:A,$A53,Raw_data_01!E:E,9)&gt;0,SUMIFS(Raw_data_01!J:J,Raw_data_01!A:A,$A53,Raw_data_01!E:E,9), "")</f>
        <v/>
      </c>
      <c r="BO53">
        <v>3</v>
      </c>
      <c r="BP53">
        <v>10</v>
      </c>
      <c r="BQ53" s="2" t="str">
        <f>IF(COUNTIFS(Raw_data_01!A:A,$A53,Raw_data_01!E:E,10)&gt;0,SUMIFS(Raw_data_01!F:F,Raw_data_01!A:A,$A53,Raw_data_01!E:E,10), "")</f>
        <v/>
      </c>
      <c r="BR53" t="str">
        <f>IF(COUNTIFS(Raw_data_01!A:A,$A53,Raw_data_01!E:E,10)&gt;0,SUMIFS(Raw_data_01!G:G,Raw_data_01!A:A,$A53,Raw_data_01!E:E,10), "")</f>
        <v/>
      </c>
      <c r="BS53" s="2" t="str">
        <f>IF(COUNTIFS(Raw_data_01!A:A,$A53,Raw_data_01!E:E,10)&gt;0,AVERAGEIFS(Raw_data_01!I:I,Raw_data_01!A:A,$A53,Raw_data_01!E:E,10), "")</f>
        <v/>
      </c>
      <c r="BT53" s="2" t="str">
        <f>IF(COUNTIFS(Raw_data_01!A:A,$A53,Raw_data_01!E:E,10)&gt;0,SUMIFS(Raw_data_01!J:J,Raw_data_01!A:A,$A53,Raw_data_01!E:E,10), "")</f>
        <v/>
      </c>
      <c r="BV53">
        <v>3</v>
      </c>
      <c r="BW53">
        <v>14</v>
      </c>
      <c r="BX53" s="2" t="str">
        <f>IF(COUNTIFS(Raw_data_01!A:A,$A53,Raw_data_01!E:E,14)&gt;0,SUMIFS(Raw_data_01!F:F,Raw_data_01!A:A,$A53,Raw_data_01!E:E,14), "")</f>
        <v/>
      </c>
      <c r="BY53" t="str">
        <f>IF(COUNTIFS(Raw_data_01!A:A,$A53,Raw_data_01!E:E,14)&gt;0,SUMIFS(Raw_data_01!G:G,Raw_data_01!A:A,$A53,Raw_data_01!E:E,14), "")</f>
        <v/>
      </c>
      <c r="BZ53" s="2" t="str">
        <f>IF(COUNTIFS(Raw_data_01!A:A,$A53,Raw_data_01!E:E,14)&gt;0,AVERAGEIFS(Raw_data_01!I:I,Raw_data_01!A:A,$A53,Raw_data_01!E:E,14), "")</f>
        <v/>
      </c>
      <c r="CA53" s="2" t="str">
        <f>IF(COUNTIFS(Raw_data_01!A:A,$A53,Raw_data_01!E:E,14)&gt;0,SUMIFS(Raw_data_01!J:J,Raw_data_01!A:A,$A53,Raw_data_01!E:E,14), "")</f>
        <v/>
      </c>
      <c r="CC53">
        <v>3</v>
      </c>
      <c r="CD53">
        <v>13</v>
      </c>
      <c r="CE53" s="2" t="str">
        <f>IF(COUNTIFS(Raw_data_01!A:A,$A53,Raw_data_01!E:E,13)&gt;0,SUMIFS(Raw_data_01!F:F,Raw_data_01!A:A,$A53,Raw_data_01!E:E,13), "")</f>
        <v/>
      </c>
      <c r="CF53" t="str">
        <f>IF(COUNTIFS(Raw_data_01!A:A,$A53,Raw_data_01!E:E,13)&gt;0,SUMIFS(Raw_data_01!G:G,Raw_data_01!A:A,$A53,Raw_data_01!E:E,13), "")</f>
        <v/>
      </c>
      <c r="CG53" s="2" t="str">
        <f>IF(COUNTIFS(Raw_data_01!A:A,$A53,Raw_data_01!E:E,13)&gt;0,AVERAGEIFS(Raw_data_01!I:I,Raw_data_01!A:A,$A53,Raw_data_01!E:E,13), "")</f>
        <v/>
      </c>
      <c r="CH53" s="2" t="str">
        <f>IF(COUNTIFS(Raw_data_01!A:A,$A53,Raw_data_01!E:E,13)&gt;0,SUMIFS(Raw_data_01!J:J,Raw_data_01!A:A,$A53,Raw_data_01!E:E,13), "")</f>
        <v/>
      </c>
      <c r="CJ53">
        <v>3</v>
      </c>
      <c r="CK53">
        <v>11</v>
      </c>
      <c r="CL53" s="2" t="str">
        <f>IF(COUNTIFS(Raw_data_01!A:A,$A53,Raw_data_01!E:E,11)&gt;0,SUMIFS(Raw_data_01!F:F,Raw_data_01!A:A,$A53,Raw_data_01!E:E,11), "")</f>
        <v/>
      </c>
      <c r="CM53" t="str">
        <f>IF(COUNTIFS(Raw_data_01!A:A,$A53,Raw_data_01!E:E,11)&gt;0,SUMIFS(Raw_data_01!G:G,Raw_data_01!A:A,$A53,Raw_data_01!E:E,11), "")</f>
        <v/>
      </c>
      <c r="CN53" s="2" t="str">
        <f>IF(COUNTIFS(Raw_data_01!A:A,$A53,Raw_data_01!E:E,11)&gt;0,AVERAGEIFS(Raw_data_01!I:I,Raw_data_01!A:A,$A53,Raw_data_01!E:E,11), "")</f>
        <v/>
      </c>
      <c r="CO53" s="2" t="str">
        <f>IF(COUNTIFS(Raw_data_01!A:A,$A53,Raw_data_01!E:E,11)&gt;0,SUMIFS(Raw_data_01!J:J,Raw_data_01!A:A,$A53,Raw_data_01!E:E,11), "")</f>
        <v/>
      </c>
      <c r="CQ53">
        <v>3</v>
      </c>
      <c r="CR53">
        <v>15</v>
      </c>
      <c r="CS53" s="2" t="str">
        <f>IF(COUNTIFS(Raw_data_01!A:A,$A53,Raw_data_01!E:E,15)&gt;0,SUMIFS(Raw_data_01!F:F,Raw_data_01!A:A,$A53,Raw_data_01!E:E,15), "")</f>
        <v/>
      </c>
      <c r="CT53" t="str">
        <f>IF(COUNTIFS(Raw_data_01!A:A,$A53,Raw_data_01!E:E,15)&gt;0,SUMIFS(Raw_data_01!G:G,Raw_data_01!A:A,$A53,Raw_data_01!E:E,15), "")</f>
        <v/>
      </c>
      <c r="CU53" s="2" t="str">
        <f>IF(COUNTIFS(Raw_data_01!A:A,$A53,Raw_data_01!E:E,15)&gt;0,AVERAGEIFS(Raw_data_01!I:I,Raw_data_01!A:A,$A53,Raw_data_01!E:E,15), "")</f>
        <v/>
      </c>
      <c r="CV53" s="2" t="str">
        <f>IF(COUNTIFS(Raw_data_01!A:A,$A53,Raw_data_01!E:E,15)&gt;0,SUMIFS(Raw_data_01!J:J,Raw_data_01!A:A,$A53,Raw_data_01!E:E,15), "")</f>
        <v/>
      </c>
      <c r="CX53">
        <v>3</v>
      </c>
      <c r="CY53">
        <v>12</v>
      </c>
      <c r="CZ53" t="str">
        <f>IF(COUNTIFS(Raw_data_01!A:A,$A53,Raw_data_01!E:E,12)&gt;0,SUMIFS(Raw_data_01!G:G,Raw_data_01!A:A,$A53,Raw_data_01!E:E,12),"")</f>
        <v/>
      </c>
      <c r="DA53" s="2" t="str">
        <f>IF(COUNTIFS(Raw_data_01!A:A,$A53,Raw_data_01!E:E,12)&gt;0,AVERAGEIFS(Raw_data_01!I:I,Raw_data_01!A:A,$A53,Raw_data_01!E:E,12),"")</f>
        <v/>
      </c>
      <c r="DB53" t="str">
        <f>IF(COUNTIFS(Raw_data_01!A:A,$A53,Raw_data_01!E:E,12)&gt;0,SUMIFS(Raw_data_01!J:J,Raw_data_01!A:A,$A53,Raw_data_01!E:E,12),"")</f>
        <v/>
      </c>
      <c r="DD53">
        <v>4</v>
      </c>
      <c r="DE53">
        <v>16</v>
      </c>
      <c r="DF53" s="2" t="str">
        <f>IF(COUNTIFS(Raw_data_01!A:A,$A53,Raw_data_01!E:E,16)&gt;0,SUMIFS(Raw_data_01!F:F,Raw_data_01!A:A,$A53,Raw_data_01!E:E,16), "")</f>
        <v/>
      </c>
      <c r="DG53" t="str">
        <f>IF(COUNTIFS(Raw_data_01!A:A,$A53,Raw_data_01!E:E,16)&gt;0,SUMIFS(Raw_data_01!G:G,Raw_data_01!A:A,$A53,Raw_data_01!E:E,16), "")</f>
        <v/>
      </c>
      <c r="DH53" s="2" t="str">
        <f>IF(COUNTIFS(Raw_data_01!A:A,$A53,Raw_data_01!E:E,16)&gt;0,AVERAGEIFS(Raw_data_01!I:I,Raw_data_01!A:A,$A53,Raw_data_01!E:E,16), "")</f>
        <v/>
      </c>
      <c r="DI53" s="2" t="str">
        <f>IF(COUNTIFS(Raw_data_01!A:A,$A53,Raw_data_01!E:E,16)&gt;0,SUMIFS(Raw_data_01!J:J,Raw_data_01!A:A,$A53,Raw_data_01!E:E,16), "")</f>
        <v/>
      </c>
      <c r="DK53">
        <v>4</v>
      </c>
      <c r="DL53">
        <v>17</v>
      </c>
      <c r="DM53" s="2" t="str">
        <f>IF(COUNTIFS(Raw_data_01!A:A,$A53,Raw_data_01!E:E,17)&gt;0,SUMIFS(Raw_data_01!F:F,Raw_data_01!A:A,$A53,Raw_data_01!E:E,17), "")</f>
        <v/>
      </c>
      <c r="DN53" t="str">
        <f>IF(COUNTIFS(Raw_data_01!A:A,$A53,Raw_data_01!E:E,17)&gt;0,SUMIFS(Raw_data_01!G:G,Raw_data_01!A:A,$A53,Raw_data_01!E:E,17), "")</f>
        <v/>
      </c>
      <c r="DO53" s="2" t="str">
        <f>IF(COUNTIFS(Raw_data_01!A:A,$A53,Raw_data_01!E:E,17)&gt;0,AVERAGEIFS(Raw_data_01!I:I,Raw_data_01!A:A,$A53,Raw_data_01!E:E,17), "")</f>
        <v/>
      </c>
      <c r="DP53" s="2" t="str">
        <f>IF(COUNTIFS(Raw_data_01!A:A,$A53,Raw_data_01!E:E,17)&gt;0,SUMIFS(Raw_data_01!J:J,Raw_data_01!A:A,$A53,Raw_data_01!E:E,17), "")</f>
        <v/>
      </c>
      <c r="DR53">
        <v>5</v>
      </c>
      <c r="DS53">
        <v>18</v>
      </c>
      <c r="DT53" s="2" t="str">
        <f>IF(COUNTIFS(Raw_data_01!A:A,$A53,Raw_data_01!E:E,18)&gt;0,SUMIFS(Raw_data_01!F:F,Raw_data_01!A:A,$A53,Raw_data_01!E:E,18), "")</f>
        <v/>
      </c>
      <c r="DU53" t="str">
        <f>IF(COUNTIFS(Raw_data_01!A:A,$A53,Raw_data_01!E:E,18)&gt;0,SUMIFS(Raw_data_01!G:G,Raw_data_01!A:A,$A53,Raw_data_01!E:E,18), "")</f>
        <v/>
      </c>
      <c r="DV53" s="2" t="str">
        <f>IF(COUNTIFS(Raw_data_01!A:A,$A53,Raw_data_01!E:E,18)&gt;0,AVERAGEIFS(Raw_data_01!I:I,Raw_data_01!A:A,$A53,Raw_data_01!E:E,18), "")</f>
        <v/>
      </c>
      <c r="DW53" s="2" t="str">
        <f>IF(COUNTIFS(Raw_data_01!A:A,$A53,Raw_data_01!E:E,18)&gt;0,SUMIFS(Raw_data_01!J:J,Raw_data_01!A:A,$A53,Raw_data_01!E:E,18), "")</f>
        <v/>
      </c>
      <c r="DY53">
        <v>5</v>
      </c>
      <c r="DZ53">
        <v>19</v>
      </c>
      <c r="EA53" t="str">
        <f>IF(COUNTIFS(Raw_data_01!A:A,$A53,Raw_data_01!E:E,19)&gt;0,SUMIFS(Raw_data_01!G:G,Raw_data_01!A:A,$A53,Raw_data_01!E:E,19),"")</f>
        <v/>
      </c>
      <c r="EB53" s="2" t="str">
        <f>IF(COUNTIFS(Raw_data_01!A:A,$A53,Raw_data_01!E:E,19)&gt;0,AVERAGEIFS(Raw_data_01!I:I,Raw_data_01!A:A,$A53,Raw_data_01!E:E,19),"")</f>
        <v/>
      </c>
      <c r="EC53" s="2" t="str">
        <f>IF(COUNTIFS(Raw_data_01!A:A,$A53,Raw_data_01!E:E,19)&gt;0,SUMIFS(Raw_data_01!J:J,Raw_data_01!A:A,$A53,Raw_data_01!E:E,19),"")</f>
        <v/>
      </c>
      <c r="EE53">
        <v>5</v>
      </c>
      <c r="EF53">
        <v>20</v>
      </c>
      <c r="EG53" s="2" t="str">
        <f>IF(COUNTIFS(Raw_data_01!A:A,$A53,Raw_data_01!E:E,20)&gt;0,SUMIFS(Raw_data_01!F:F,Raw_data_01!A:A,$A53,Raw_data_01!E:E,20), "")</f>
        <v/>
      </c>
      <c r="EH53" t="str">
        <f>IF(COUNTIFS(Raw_data_01!A:A,$A53,Raw_data_01!E:E,20)&gt;0,SUMIFS(Raw_data_01!G:G,Raw_data_01!A:A,$A53,Raw_data_01!E:E,20), "")</f>
        <v/>
      </c>
      <c r="EI53" s="2" t="str">
        <f>IF(COUNTIFS(Raw_data_01!A:A,$A53,Raw_data_01!E:E,20)&gt;0,AVERAGEIFS(Raw_data_01!I:I,Raw_data_01!A:A,$A53,Raw_data_01!E:E,20), "")</f>
        <v/>
      </c>
      <c r="EJ53" s="2" t="str">
        <f>IF(COUNTIFS(Raw_data_01!A:A,$A53,Raw_data_01!E:E,20)&gt;0,SUMIFS(Raw_data_01!J:J,Raw_data_01!A:A,$A53,Raw_data_01!E:E,20), "")</f>
        <v/>
      </c>
      <c r="EL53">
        <v>5</v>
      </c>
      <c r="EM53">
        <v>21</v>
      </c>
      <c r="EN53" s="2" t="str">
        <f>IF(COUNTIFS(Raw_data_01!A:A,$A53,Raw_data_01!E:E,21)&gt;0,SUMIFS(Raw_data_01!F:F,Raw_data_01!A:A,$A53,Raw_data_01!E:E,21), "")</f>
        <v/>
      </c>
      <c r="EO53" t="str">
        <f>IF(COUNTIFS(Raw_data_01!A:A,$A53,Raw_data_01!E:E,21)&gt;0,SUMIFS(Raw_data_01!G:G,Raw_data_01!A:A,$A53,Raw_data_01!E:E,21), "")</f>
        <v/>
      </c>
      <c r="EP53" s="2" t="str">
        <f>IF(COUNTIFS(Raw_data_01!A:A,$A53,Raw_data_01!E:E,21)&gt;0,AVERAGEIFS(Raw_data_01!I:I,Raw_data_01!A:A,$A53,Raw_data_01!E:E,21), "")</f>
        <v/>
      </c>
      <c r="EQ53" s="2" t="str">
        <f>IF(COUNTIFS(Raw_data_01!A:A,$A53,Raw_data_01!E:E,21)&gt;0,SUMIFS(Raw_data_01!J:J,Raw_data_01!A:A,$A53,Raw_data_01!E:E,21), "")</f>
        <v/>
      </c>
      <c r="ES53">
        <v>6</v>
      </c>
      <c r="ET53">
        <v>22</v>
      </c>
      <c r="EU53" t="str">
        <f>IF(COUNTIFS(Raw_data_01!A:A,$A53,Raw_data_01!E:E,22)&gt;0,SUMIFS(Raw_data_01!G:G,Raw_data_01!A:A,$A53,Raw_data_01!E:E,22),"")</f>
        <v/>
      </c>
      <c r="EV53" s="2" t="str">
        <f>IF(COUNTIFS(Raw_data_01!A:A,$A53,Raw_data_01!E:E,22)&gt;0,AVERAGEIFS(Raw_data_01!I:I,Raw_data_01!A:A,$A53,Raw_data_01!E:E,22),"")</f>
        <v/>
      </c>
      <c r="EW53" s="2" t="str">
        <f>IF(COUNTIFS(Raw_data_01!A:A,$A53,Raw_data_01!E:E,22)&gt;0,SUMIFS(Raw_data_01!J:J,Raw_data_01!A:A,$A53,Raw_data_01!E:E,22),"")</f>
        <v/>
      </c>
      <c r="EY53">
        <v>6</v>
      </c>
      <c r="EZ53">
        <v>23</v>
      </c>
      <c r="FA53" t="str">
        <f>IF(COUNTIFS(Raw_data_01!A:A,$A53,Raw_data_01!E:E,23)&gt;0,SUMIFS(Raw_data_01!G:G,Raw_data_01!A:A,$A53,Raw_data_01!E:E,23),"")</f>
        <v/>
      </c>
      <c r="FB53" s="2" t="str">
        <f>IF(COUNTIFS(Raw_data_01!A:A,$A53,Raw_data_01!E:E,23)&gt;0,AVERAGEIFS(Raw_data_01!I:I,Raw_data_01!A:A,$A53,Raw_data_01!E:E,23),"")</f>
        <v/>
      </c>
      <c r="FC53" s="2" t="str">
        <f>IF(COUNTIFS(Raw_data_01!A:A,$A53,Raw_data_01!E:E,23)&gt;0,SUMIFS(Raw_data_01!J:J,Raw_data_01!A:A,$A53,Raw_data_01!E:E,23),"")</f>
        <v/>
      </c>
      <c r="FE53">
        <v>6</v>
      </c>
      <c r="FF53">
        <v>24</v>
      </c>
      <c r="FG53" t="str">
        <f>IF(COUNTIFS(Raw_data_01!A:A,$A53,Raw_data_01!E:E,24)&gt;0,SUMIFS(Raw_data_01!G:G,Raw_data_01!A:A,$A53,Raw_data_01!E:E,24),"")</f>
        <v/>
      </c>
      <c r="FH53" s="2" t="str">
        <f>IF(COUNTIFS(Raw_data_01!A:A,$A53,Raw_data_01!E:E,24)&gt;0,AVERAGEIFS(Raw_data_01!I:I,Raw_data_01!A:A,$A53,Raw_data_01!E:E,24),"")</f>
        <v/>
      </c>
      <c r="FI53" s="2" t="str">
        <f>IF(COUNTIFS(Raw_data_01!A:A,$A53,Raw_data_01!E:E,24)&gt;0,SUMIFS(Raw_data_01!J:J,Raw_data_01!A:A,$A53,Raw_data_01!E:E,24),"")</f>
        <v/>
      </c>
      <c r="FK53">
        <v>7</v>
      </c>
      <c r="FL53">
        <v>25</v>
      </c>
      <c r="FM53" t="str">
        <f>IF(COUNTIFS(Raw_data_01!A:A,$A53,Raw_data_01!E:E,25)&gt;0,SUMIFS(Raw_data_01!G:G,Raw_data_01!A:A,$A53,Raw_data_01!E:E,25),"")</f>
        <v/>
      </c>
      <c r="FN53" s="2" t="str">
        <f>IF(COUNTIFS(Raw_data_01!A:A,$A53,Raw_data_01!E:E,25)&gt;0,AVERAGEIFS(Raw_data_01!I:I,Raw_data_01!A:A,$A53,Raw_data_01!E:E,25),"")</f>
        <v/>
      </c>
      <c r="FO53" s="2" t="str">
        <f>IF(COUNTIFS(Raw_data_01!A:A,$A53,Raw_data_01!E:E,25)&gt;0,SUMIFS(Raw_data_01!J:J,Raw_data_01!A:A,$A53,Raw_data_01!E:E,25),"")</f>
        <v/>
      </c>
      <c r="FQ53">
        <v>7</v>
      </c>
      <c r="FR53">
        <v>26</v>
      </c>
      <c r="FS53" t="str">
        <f>IF(COUNTIFS(Raw_data_01!A:A,$A53,Raw_data_01!E:E,26)&gt;0,SUMIFS(Raw_data_01!G:G,Raw_data_01!A:A,$A53,Raw_data_01!E:E,26),"")</f>
        <v/>
      </c>
      <c r="FT53" s="2" t="str">
        <f>IF(COUNTIFS(Raw_data_01!A:A,$A53,Raw_data_01!E:E,26)&gt;0,AVERAGEIFS(Raw_data_01!I:I,Raw_data_01!A:A,$A53,Raw_data_01!E:E,26),"")</f>
        <v/>
      </c>
      <c r="FU53" s="2" t="str">
        <f>IF(COUNTIFS(Raw_data_01!A:A,$A53,Raw_data_01!E:E,26)&gt;0,SUMIFS(Raw_data_01!J:J,Raw_data_01!A:A,$A53,Raw_data_01!E:E,26),"")</f>
        <v/>
      </c>
      <c r="FW53">
        <v>7</v>
      </c>
      <c r="FX53">
        <v>27</v>
      </c>
      <c r="FY53" t="str">
        <f>IF(COUNTIFS(Raw_data_01!A:A,$A53,Raw_data_01!E:E,27)&gt;0,SUMIFS(Raw_data_01!G:G,Raw_data_01!A:A,$A53,Raw_data_01!E:E,27),"")</f>
        <v/>
      </c>
      <c r="FZ53" s="2" t="str">
        <f>IF(COUNTIFS(Raw_data_01!A:A,$A53,Raw_data_01!E:E,27)&gt;0,AVERAGEIFS(Raw_data_01!I:I,Raw_data_01!A:A,$A53,Raw_data_01!E:E,27),"")</f>
        <v/>
      </c>
      <c r="GA53" s="2" t="str">
        <f>IF(COUNTIFS(Raw_data_01!A:A,$A53,Raw_data_01!E:E,27)&gt;0,SUMIFS(Raw_data_01!J:J,Raw_data_01!A:A,$A53,Raw_data_01!E:E,27),"")</f>
        <v/>
      </c>
      <c r="GC53">
        <v>7</v>
      </c>
      <c r="GD53">
        <v>28</v>
      </c>
      <c r="GE53" t="str">
        <f>IF(COUNTIFS(Raw_data_01!A:A,$A53,Raw_data_01!E:E,28)&gt;0,SUMIFS(Raw_data_01!G:G,Raw_data_01!A:A,$A53,Raw_data_01!E:E,28),"")</f>
        <v/>
      </c>
      <c r="GF53" s="2" t="str">
        <f>IF(COUNTIFS(Raw_data_01!A:A,$A53,Raw_data_01!E:E,28)&gt;0,AVERAGEIFS(Raw_data_01!I:I,Raw_data_01!A:A,$A53,Raw_data_01!E:E,28),"")</f>
        <v/>
      </c>
      <c r="GG53" s="2" t="str">
        <f>IF(COUNTIFS(Raw_data_01!A:A,$A53,Raw_data_01!E:E,28)&gt;0,SUMIFS(Raw_data_01!J:J,Raw_data_01!A:A,$A53,Raw_data_01!E:E,28),"")</f>
        <v/>
      </c>
    </row>
    <row r="54" spans="1:189" x14ac:dyDescent="0.25">
      <c r="A54" t="s">
        <v>96</v>
      </c>
      <c r="B54" s="2">
        <f>IF(D53&lt;&gt;0, D53, IFERROR(INDEX(D3:D$53, MATCH(1, D3:D$53&lt;&gt;0, 0)), LOOKUP(2, 1/(D3:D$53&lt;&gt;0), D3:D$53)))</f>
        <v>540</v>
      </c>
      <c r="C54" s="2"/>
      <c r="D54" s="2">
        <f t="shared" si="0"/>
        <v>540</v>
      </c>
      <c r="F54">
        <v>1</v>
      </c>
      <c r="G54">
        <v>1</v>
      </c>
      <c r="H54" s="2" t="str">
        <f>IF(COUNTIFS(Raw_data_01!A:A,$A54,Raw_data_01!E:E,1)&gt;0,SUMIFS(Raw_data_01!F:F,Raw_data_01!A:A,$A54,Raw_data_01!E:E,1), "")</f>
        <v/>
      </c>
      <c r="I54" t="str">
        <f>IF(COUNTIFS(Raw_data_01!A:A,$A54,Raw_data_01!E:E,1)&gt;0,SUMIFS(Raw_data_01!G:G,Raw_data_01!A:A,$A54,Raw_data_01!E:E,1), "")</f>
        <v/>
      </c>
      <c r="J54" s="2" t="str">
        <f>IF(COUNTIFS(Raw_data_01!A:A,$A54,Raw_data_01!E:E,1)&gt;0,AVERAGEIFS(Raw_data_01!I:I,Raw_data_01!A:A,$A54,Raw_data_01!E:E,1), "")</f>
        <v/>
      </c>
      <c r="K54" s="2" t="str">
        <f>IF(COUNTIFS(Raw_data_01!A:A,$A54,Raw_data_01!E:E,1)&gt;0,SUMIFS(Raw_data_01!J:J,Raw_data_01!A:A,$A54,Raw_data_01!E:E,1), "")</f>
        <v/>
      </c>
      <c r="M54">
        <v>1</v>
      </c>
      <c r="N54">
        <v>2</v>
      </c>
      <c r="O54" s="2" t="str">
        <f>IF(COUNTIFS(Raw_data_01!A:A,$A54,Raw_data_01!E:E,2)&gt;0,SUMIFS(Raw_data_01!F:F,Raw_data_01!A:A,$A54,Raw_data_01!E:E,2), "")</f>
        <v/>
      </c>
      <c r="P54" t="str">
        <f>IF(COUNTIFS(Raw_data_01!A:A,$A54,Raw_data_01!E:E,2)&gt;0,SUMIFS(Raw_data_01!G:G,Raw_data_01!A:A,$A54,Raw_data_01!E:E,2), "")</f>
        <v/>
      </c>
      <c r="Q54" s="2" t="str">
        <f>IF(COUNTIFS(Raw_data_01!A:A,$A54,Raw_data_01!E:E,2)&gt;0,AVERAGEIFS(Raw_data_01!I:I,Raw_data_01!A:A,$A54,Raw_data_01!E:E,2), "")</f>
        <v/>
      </c>
      <c r="R54" s="2" t="str">
        <f>IF(COUNTIFS(Raw_data_01!A:A,$A54,Raw_data_01!E:E,2)&gt;0,SUMIFS(Raw_data_01!J:J,Raw_data_01!A:A,$A54,Raw_data_01!E:E,2), "")</f>
        <v/>
      </c>
      <c r="T54">
        <v>1</v>
      </c>
      <c r="U54">
        <v>3</v>
      </c>
      <c r="V54" s="2" t="str">
        <f>IF(COUNTIFS(Raw_data_01!A:A,$A54,Raw_data_01!E:E,3)&gt;0,SUMIFS(Raw_data_01!F:F,Raw_data_01!A:A,$A54,Raw_data_01!E:E,3), "")</f>
        <v/>
      </c>
      <c r="W54" t="str">
        <f>IF(COUNTIFS(Raw_data_01!A:A,$A54,Raw_data_01!E:E,3)&gt;0,SUMIFS(Raw_data_01!G:G,Raw_data_01!A:A,$A54,Raw_data_01!E:E,3), "")</f>
        <v/>
      </c>
      <c r="X54" s="2" t="str">
        <f>IF(COUNTIFS(Raw_data_01!A:A,$A54,Raw_data_01!E:E,3)&gt;0,AVERAGEIFS(Raw_data_01!I:I,Raw_data_01!A:A,$A54,Raw_data_01!E:E,3), "")</f>
        <v/>
      </c>
      <c r="Y54" s="2" t="str">
        <f>IF(COUNTIFS(Raw_data_01!A:A,$A54,Raw_data_01!E:E,3)&gt;0,SUMIFS(Raw_data_01!J:J,Raw_data_01!A:A,$A54,Raw_data_01!E:E,3), "")</f>
        <v/>
      </c>
      <c r="AA54">
        <v>1</v>
      </c>
      <c r="AB54">
        <v>8</v>
      </c>
      <c r="AC54" s="2" t="str">
        <f>IF(COUNTIFS(Raw_data_01!A:A,$A54,Raw_data_01!E:E,8)&gt;0,SUMIFS(Raw_data_01!F:F,Raw_data_01!A:A,$A54,Raw_data_01!E:E,8), "")</f>
        <v/>
      </c>
      <c r="AD54" t="str">
        <f>IF(COUNTIFS(Raw_data_01!A:A,$A54,Raw_data_01!E:E,8)&gt;0,SUMIFS(Raw_data_01!G:G,Raw_data_01!A:A,$A54,Raw_data_01!E:E,8), "")</f>
        <v/>
      </c>
      <c r="AE54" s="2" t="str">
        <f>IF(COUNTIFS(Raw_data_01!A:A,$A54,Raw_data_01!E:E,8)&gt;0,AVERAGEIFS(Raw_data_01!I:I,Raw_data_01!A:A,$A54,Raw_data_01!E:E,8), "")</f>
        <v/>
      </c>
      <c r="AF54" s="2" t="str">
        <f>IF(COUNTIFS(Raw_data_01!A:A,$A54,Raw_data_01!E:E,8)&gt;0,SUMIFS(Raw_data_01!J:J,Raw_data_01!A:A,$A54,Raw_data_01!E:E,8), "")</f>
        <v/>
      </c>
      <c r="AH54">
        <v>1</v>
      </c>
      <c r="AI54">
        <v>6</v>
      </c>
      <c r="AJ54" s="2" t="str">
        <f>IF(COUNTIFS(Raw_data_01!A:A,$A54,Raw_data_01!E:E,6)&gt;0,SUMIFS(Raw_data_01!F:F,Raw_data_01!A:A,$A54,Raw_data_01!E:E,6), "")</f>
        <v/>
      </c>
      <c r="AK54" t="str">
        <f>IF(COUNTIFS(Raw_data_01!A:A,$A54,Raw_data_01!E:E,6)&gt;0,SUMIFS(Raw_data_01!G:G,Raw_data_01!A:A,$A54,Raw_data_01!E:E,6), "")</f>
        <v/>
      </c>
      <c r="AL54" s="2" t="str">
        <f>IF(COUNTIFS(Raw_data_01!A:A,$A54,Raw_data_01!E:E,6)&gt;0,AVERAGEIFS(Raw_data_01!I:I,Raw_data_01!A:A,$A54,Raw_data_01!E:E,6), "")</f>
        <v/>
      </c>
      <c r="AM54" s="2" t="str">
        <f>IF(COUNTIFS(Raw_data_01!A:A,$A54,Raw_data_01!E:E,6)&gt;0,SUMIFS(Raw_data_01!J:J,Raw_data_01!A:A,$A54,Raw_data_01!E:E,6), "")</f>
        <v/>
      </c>
      <c r="AO54">
        <v>1</v>
      </c>
      <c r="AP54">
        <v>7</v>
      </c>
      <c r="AQ54" s="2" t="str">
        <f>IF(COUNTIFS(Raw_data_01!A:A,$A54,Raw_data_01!E:E,7)&gt;0,SUMIFS(Raw_data_01!F:F,Raw_data_01!A:A,$A54,Raw_data_01!E:E,7), "")</f>
        <v/>
      </c>
      <c r="AR54" t="str">
        <f>IF(COUNTIFS(Raw_data_01!A:A,$A54,Raw_data_01!E:E,7)&gt;0,SUMIFS(Raw_data_01!G:G,Raw_data_01!A:A,$A54,Raw_data_01!E:E,7), "")</f>
        <v/>
      </c>
      <c r="AS54" s="2" t="str">
        <f>IF(COUNTIFS(Raw_data_01!A:A,$A54,Raw_data_01!E:E,7)&gt;0,AVERAGEIFS(Raw_data_01!I:I,Raw_data_01!A:A,$A54,Raw_data_01!E:E,7), "")</f>
        <v/>
      </c>
      <c r="AT54" s="2" t="str">
        <f>IF(COUNTIFS(Raw_data_01!A:A,$A54,Raw_data_01!E:E,7)&gt;0,SUMIFS(Raw_data_01!J:J,Raw_data_01!A:A,$A54,Raw_data_01!E:E,7), "")</f>
        <v/>
      </c>
      <c r="AV54">
        <v>2</v>
      </c>
      <c r="AW54">
        <v>4</v>
      </c>
      <c r="AX54" t="str">
        <f>IF(COUNTIFS(Raw_data_01!A:A,$A54,Raw_data_01!E:E,4)&gt;0,SUMIFS(Raw_data_01!G:G,Raw_data_01!A:A,$A54,Raw_data_01!E:E,4),"")</f>
        <v/>
      </c>
      <c r="AY54" s="2" t="str">
        <f>IF(COUNTIFS(Raw_data_01!A:A,$A54,Raw_data_01!E:E,4)&gt;0,AVERAGEIFS(Raw_data_01!I:I,Raw_data_01!A:A,$A54,Raw_data_01!E:E,4),"")</f>
        <v/>
      </c>
      <c r="AZ54" s="2" t="str">
        <f>IF(COUNTIFS(Raw_data_01!A:A,$A54,Raw_data_01!E:E,4)&gt;0,SUMIFS(Raw_data_01!J:J,Raw_data_01!A:A,$A54,Raw_data_01!E:E,4),"")</f>
        <v/>
      </c>
      <c r="BB54">
        <v>2</v>
      </c>
      <c r="BC54">
        <v>5</v>
      </c>
      <c r="BD54" t="str">
        <f>IF(COUNTIFS(Raw_data_01!A:A,$A54,Raw_data_01!E:E,5)&gt;0,SUMIFS(Raw_data_01!G:G,Raw_data_01!A:A,$A54,Raw_data_01!E:E,5),"")</f>
        <v/>
      </c>
      <c r="BE54" s="2" t="str">
        <f>IF(COUNTIFS(Raw_data_01!A:A,$A54,Raw_data_01!E:E,5)&gt;0,AVERAGEIFS(Raw_data_01!I:I,Raw_data_01!A:A,$A54,Raw_data_01!E:E,5),"")</f>
        <v/>
      </c>
      <c r="BF54" s="2" t="str">
        <f>IF(COUNTIFS(Raw_data_01!A:A,$A54,Raw_data_01!E:E,5)&gt;0,SUMIFS(Raw_data_01!J:J,Raw_data_01!A:A,$A54,Raw_data_01!E:E,5),"")</f>
        <v/>
      </c>
      <c r="BH54">
        <v>3</v>
      </c>
      <c r="BI54">
        <v>9</v>
      </c>
      <c r="BJ54" s="2" t="str">
        <f>IF(COUNTIFS(Raw_data_01!A:A,$A54,Raw_data_01!E:E,9)&gt;0,SUMIFS(Raw_data_01!F:F,Raw_data_01!A:A,$A54,Raw_data_01!E:E,9), "")</f>
        <v/>
      </c>
      <c r="BK54" t="str">
        <f>IF(COUNTIFS(Raw_data_01!A:A,$A54,Raw_data_01!E:E,9)&gt;0,SUMIFS(Raw_data_01!G:G,Raw_data_01!A:A,$A54,Raw_data_01!E:E,9), "")</f>
        <v/>
      </c>
      <c r="BL54" s="2" t="str">
        <f>IF(COUNTIFS(Raw_data_01!A:A,$A54,Raw_data_01!E:E,9)&gt;0,AVERAGEIFS(Raw_data_01!I:I,Raw_data_01!A:A,$A54,Raw_data_01!E:E,9), "")</f>
        <v/>
      </c>
      <c r="BM54" s="2" t="str">
        <f>IF(COUNTIFS(Raw_data_01!A:A,$A54,Raw_data_01!E:E,9)&gt;0,SUMIFS(Raw_data_01!J:J,Raw_data_01!A:A,$A54,Raw_data_01!E:E,9), "")</f>
        <v/>
      </c>
      <c r="BO54">
        <v>3</v>
      </c>
      <c r="BP54">
        <v>10</v>
      </c>
      <c r="BQ54" s="2" t="str">
        <f>IF(COUNTIFS(Raw_data_01!A:A,$A54,Raw_data_01!E:E,10)&gt;0,SUMIFS(Raw_data_01!F:F,Raw_data_01!A:A,$A54,Raw_data_01!E:E,10), "")</f>
        <v/>
      </c>
      <c r="BR54" t="str">
        <f>IF(COUNTIFS(Raw_data_01!A:A,$A54,Raw_data_01!E:E,10)&gt;0,SUMIFS(Raw_data_01!G:G,Raw_data_01!A:A,$A54,Raw_data_01!E:E,10), "")</f>
        <v/>
      </c>
      <c r="BS54" s="2" t="str">
        <f>IF(COUNTIFS(Raw_data_01!A:A,$A54,Raw_data_01!E:E,10)&gt;0,AVERAGEIFS(Raw_data_01!I:I,Raw_data_01!A:A,$A54,Raw_data_01!E:E,10), "")</f>
        <v/>
      </c>
      <c r="BT54" s="2" t="str">
        <f>IF(COUNTIFS(Raw_data_01!A:A,$A54,Raw_data_01!E:E,10)&gt;0,SUMIFS(Raw_data_01!J:J,Raw_data_01!A:A,$A54,Raw_data_01!E:E,10), "")</f>
        <v/>
      </c>
      <c r="BV54">
        <v>3</v>
      </c>
      <c r="BW54">
        <v>14</v>
      </c>
      <c r="BX54" s="2" t="str">
        <f>IF(COUNTIFS(Raw_data_01!A:A,$A54,Raw_data_01!E:E,14)&gt;0,SUMIFS(Raw_data_01!F:F,Raw_data_01!A:A,$A54,Raw_data_01!E:E,14), "")</f>
        <v/>
      </c>
      <c r="BY54" t="str">
        <f>IF(COUNTIFS(Raw_data_01!A:A,$A54,Raw_data_01!E:E,14)&gt;0,SUMIFS(Raw_data_01!G:G,Raw_data_01!A:A,$A54,Raw_data_01!E:E,14), "")</f>
        <v/>
      </c>
      <c r="BZ54" s="2" t="str">
        <f>IF(COUNTIFS(Raw_data_01!A:A,$A54,Raw_data_01!E:E,14)&gt;0,AVERAGEIFS(Raw_data_01!I:I,Raw_data_01!A:A,$A54,Raw_data_01!E:E,14), "")</f>
        <v/>
      </c>
      <c r="CA54" s="2" t="str">
        <f>IF(COUNTIFS(Raw_data_01!A:A,$A54,Raw_data_01!E:E,14)&gt;0,SUMIFS(Raw_data_01!J:J,Raw_data_01!A:A,$A54,Raw_data_01!E:E,14), "")</f>
        <v/>
      </c>
      <c r="CC54">
        <v>3</v>
      </c>
      <c r="CD54">
        <v>13</v>
      </c>
      <c r="CE54" s="2" t="str">
        <f>IF(COUNTIFS(Raw_data_01!A:A,$A54,Raw_data_01!E:E,13)&gt;0,SUMIFS(Raw_data_01!F:F,Raw_data_01!A:A,$A54,Raw_data_01!E:E,13), "")</f>
        <v/>
      </c>
      <c r="CF54" t="str">
        <f>IF(COUNTIFS(Raw_data_01!A:A,$A54,Raw_data_01!E:E,13)&gt;0,SUMIFS(Raw_data_01!G:G,Raw_data_01!A:A,$A54,Raw_data_01!E:E,13), "")</f>
        <v/>
      </c>
      <c r="CG54" s="2" t="str">
        <f>IF(COUNTIFS(Raw_data_01!A:A,$A54,Raw_data_01!E:E,13)&gt;0,AVERAGEIFS(Raw_data_01!I:I,Raw_data_01!A:A,$A54,Raw_data_01!E:E,13), "")</f>
        <v/>
      </c>
      <c r="CH54" s="2" t="str">
        <f>IF(COUNTIFS(Raw_data_01!A:A,$A54,Raw_data_01!E:E,13)&gt;0,SUMIFS(Raw_data_01!J:J,Raw_data_01!A:A,$A54,Raw_data_01!E:E,13), "")</f>
        <v/>
      </c>
      <c r="CJ54">
        <v>3</v>
      </c>
      <c r="CK54">
        <v>11</v>
      </c>
      <c r="CL54" s="2" t="str">
        <f>IF(COUNTIFS(Raw_data_01!A:A,$A54,Raw_data_01!E:E,11)&gt;0,SUMIFS(Raw_data_01!F:F,Raw_data_01!A:A,$A54,Raw_data_01!E:E,11), "")</f>
        <v/>
      </c>
      <c r="CM54" t="str">
        <f>IF(COUNTIFS(Raw_data_01!A:A,$A54,Raw_data_01!E:E,11)&gt;0,SUMIFS(Raw_data_01!G:G,Raw_data_01!A:A,$A54,Raw_data_01!E:E,11), "")</f>
        <v/>
      </c>
      <c r="CN54" s="2" t="str">
        <f>IF(COUNTIFS(Raw_data_01!A:A,$A54,Raw_data_01!E:E,11)&gt;0,AVERAGEIFS(Raw_data_01!I:I,Raw_data_01!A:A,$A54,Raw_data_01!E:E,11), "")</f>
        <v/>
      </c>
      <c r="CO54" s="2" t="str">
        <f>IF(COUNTIFS(Raw_data_01!A:A,$A54,Raw_data_01!E:E,11)&gt;0,SUMIFS(Raw_data_01!J:J,Raw_data_01!A:A,$A54,Raw_data_01!E:E,11), "")</f>
        <v/>
      </c>
      <c r="CQ54">
        <v>3</v>
      </c>
      <c r="CR54">
        <v>15</v>
      </c>
      <c r="CS54" s="2" t="str">
        <f>IF(COUNTIFS(Raw_data_01!A:A,$A54,Raw_data_01!E:E,15)&gt;0,SUMIFS(Raw_data_01!F:F,Raw_data_01!A:A,$A54,Raw_data_01!E:E,15), "")</f>
        <v/>
      </c>
      <c r="CT54" t="str">
        <f>IF(COUNTIFS(Raw_data_01!A:A,$A54,Raw_data_01!E:E,15)&gt;0,SUMIFS(Raw_data_01!G:G,Raw_data_01!A:A,$A54,Raw_data_01!E:E,15), "")</f>
        <v/>
      </c>
      <c r="CU54" s="2" t="str">
        <f>IF(COUNTIFS(Raw_data_01!A:A,$A54,Raw_data_01!E:E,15)&gt;0,AVERAGEIFS(Raw_data_01!I:I,Raw_data_01!A:A,$A54,Raw_data_01!E:E,15), "")</f>
        <v/>
      </c>
      <c r="CV54" s="2" t="str">
        <f>IF(COUNTIFS(Raw_data_01!A:A,$A54,Raw_data_01!E:E,15)&gt;0,SUMIFS(Raw_data_01!J:J,Raw_data_01!A:A,$A54,Raw_data_01!E:E,15), "")</f>
        <v/>
      </c>
      <c r="CX54">
        <v>3</v>
      </c>
      <c r="CY54">
        <v>12</v>
      </c>
      <c r="CZ54" t="str">
        <f>IF(COUNTIFS(Raw_data_01!A:A,$A54,Raw_data_01!E:E,12)&gt;0,SUMIFS(Raw_data_01!G:G,Raw_data_01!A:A,$A54,Raw_data_01!E:E,12),"")</f>
        <v/>
      </c>
      <c r="DA54" s="2" t="str">
        <f>IF(COUNTIFS(Raw_data_01!A:A,$A54,Raw_data_01!E:E,12)&gt;0,AVERAGEIFS(Raw_data_01!I:I,Raw_data_01!A:A,$A54,Raw_data_01!E:E,12),"")</f>
        <v/>
      </c>
      <c r="DB54" t="str">
        <f>IF(COUNTIFS(Raw_data_01!A:A,$A54,Raw_data_01!E:E,12)&gt;0,SUMIFS(Raw_data_01!J:J,Raw_data_01!A:A,$A54,Raw_data_01!E:E,12),"")</f>
        <v/>
      </c>
      <c r="DD54">
        <v>4</v>
      </c>
      <c r="DE54">
        <v>16</v>
      </c>
      <c r="DF54" s="2" t="str">
        <f>IF(COUNTIFS(Raw_data_01!A:A,$A54,Raw_data_01!E:E,16)&gt;0,SUMIFS(Raw_data_01!F:F,Raw_data_01!A:A,$A54,Raw_data_01!E:E,16), "")</f>
        <v/>
      </c>
      <c r="DG54" t="str">
        <f>IF(COUNTIFS(Raw_data_01!A:A,$A54,Raw_data_01!E:E,16)&gt;0,SUMIFS(Raw_data_01!G:G,Raw_data_01!A:A,$A54,Raw_data_01!E:E,16), "")</f>
        <v/>
      </c>
      <c r="DH54" s="2" t="str">
        <f>IF(COUNTIFS(Raw_data_01!A:A,$A54,Raw_data_01!E:E,16)&gt;0,AVERAGEIFS(Raw_data_01!I:I,Raw_data_01!A:A,$A54,Raw_data_01!E:E,16), "")</f>
        <v/>
      </c>
      <c r="DI54" s="2" t="str">
        <f>IF(COUNTIFS(Raw_data_01!A:A,$A54,Raw_data_01!E:E,16)&gt;0,SUMIFS(Raw_data_01!J:J,Raw_data_01!A:A,$A54,Raw_data_01!E:E,16), "")</f>
        <v/>
      </c>
      <c r="DK54">
        <v>4</v>
      </c>
      <c r="DL54">
        <v>17</v>
      </c>
      <c r="DM54" s="2" t="str">
        <f>IF(COUNTIFS(Raw_data_01!A:A,$A54,Raw_data_01!E:E,17)&gt;0,SUMIFS(Raw_data_01!F:F,Raw_data_01!A:A,$A54,Raw_data_01!E:E,17), "")</f>
        <v/>
      </c>
      <c r="DN54" t="str">
        <f>IF(COUNTIFS(Raw_data_01!A:A,$A54,Raw_data_01!E:E,17)&gt;0,SUMIFS(Raw_data_01!G:G,Raw_data_01!A:A,$A54,Raw_data_01!E:E,17), "")</f>
        <v/>
      </c>
      <c r="DO54" s="2" t="str">
        <f>IF(COUNTIFS(Raw_data_01!A:A,$A54,Raw_data_01!E:E,17)&gt;0,AVERAGEIFS(Raw_data_01!I:I,Raw_data_01!A:A,$A54,Raw_data_01!E:E,17), "")</f>
        <v/>
      </c>
      <c r="DP54" s="2" t="str">
        <f>IF(COUNTIFS(Raw_data_01!A:A,$A54,Raw_data_01!E:E,17)&gt;0,SUMIFS(Raw_data_01!J:J,Raw_data_01!A:A,$A54,Raw_data_01!E:E,17), "")</f>
        <v/>
      </c>
      <c r="DR54">
        <v>5</v>
      </c>
      <c r="DS54">
        <v>18</v>
      </c>
      <c r="DT54" s="2" t="str">
        <f>IF(COUNTIFS(Raw_data_01!A:A,$A54,Raw_data_01!E:E,18)&gt;0,SUMIFS(Raw_data_01!F:F,Raw_data_01!A:A,$A54,Raw_data_01!E:E,18), "")</f>
        <v/>
      </c>
      <c r="DU54" t="str">
        <f>IF(COUNTIFS(Raw_data_01!A:A,$A54,Raw_data_01!E:E,18)&gt;0,SUMIFS(Raw_data_01!G:G,Raw_data_01!A:A,$A54,Raw_data_01!E:E,18), "")</f>
        <v/>
      </c>
      <c r="DV54" s="2" t="str">
        <f>IF(COUNTIFS(Raw_data_01!A:A,$A54,Raw_data_01!E:E,18)&gt;0,AVERAGEIFS(Raw_data_01!I:I,Raw_data_01!A:A,$A54,Raw_data_01!E:E,18), "")</f>
        <v/>
      </c>
      <c r="DW54" s="2" t="str">
        <f>IF(COUNTIFS(Raw_data_01!A:A,$A54,Raw_data_01!E:E,18)&gt;0,SUMIFS(Raw_data_01!J:J,Raw_data_01!A:A,$A54,Raw_data_01!E:E,18), "")</f>
        <v/>
      </c>
      <c r="DY54">
        <v>5</v>
      </c>
      <c r="DZ54">
        <v>19</v>
      </c>
      <c r="EA54" t="str">
        <f>IF(COUNTIFS(Raw_data_01!A:A,$A54,Raw_data_01!E:E,19)&gt;0,SUMIFS(Raw_data_01!G:G,Raw_data_01!A:A,$A54,Raw_data_01!E:E,19),"")</f>
        <v/>
      </c>
      <c r="EB54" s="2" t="str">
        <f>IF(COUNTIFS(Raw_data_01!A:A,$A54,Raw_data_01!E:E,19)&gt;0,AVERAGEIFS(Raw_data_01!I:I,Raw_data_01!A:A,$A54,Raw_data_01!E:E,19),"")</f>
        <v/>
      </c>
      <c r="EC54" s="2" t="str">
        <f>IF(COUNTIFS(Raw_data_01!A:A,$A54,Raw_data_01!E:E,19)&gt;0,SUMIFS(Raw_data_01!J:J,Raw_data_01!A:A,$A54,Raw_data_01!E:E,19),"")</f>
        <v/>
      </c>
      <c r="EE54">
        <v>5</v>
      </c>
      <c r="EF54">
        <v>20</v>
      </c>
      <c r="EG54" s="2" t="str">
        <f>IF(COUNTIFS(Raw_data_01!A:A,$A54,Raw_data_01!E:E,20)&gt;0,SUMIFS(Raw_data_01!F:F,Raw_data_01!A:A,$A54,Raw_data_01!E:E,20), "")</f>
        <v/>
      </c>
      <c r="EH54" t="str">
        <f>IF(COUNTIFS(Raw_data_01!A:A,$A54,Raw_data_01!E:E,20)&gt;0,SUMIFS(Raw_data_01!G:G,Raw_data_01!A:A,$A54,Raw_data_01!E:E,20), "")</f>
        <v/>
      </c>
      <c r="EI54" s="2" t="str">
        <f>IF(COUNTIFS(Raw_data_01!A:A,$A54,Raw_data_01!E:E,20)&gt;0,AVERAGEIFS(Raw_data_01!I:I,Raw_data_01!A:A,$A54,Raw_data_01!E:E,20), "")</f>
        <v/>
      </c>
      <c r="EJ54" s="2" t="str">
        <f>IF(COUNTIFS(Raw_data_01!A:A,$A54,Raw_data_01!E:E,20)&gt;0,SUMIFS(Raw_data_01!J:J,Raw_data_01!A:A,$A54,Raw_data_01!E:E,20), "")</f>
        <v/>
      </c>
      <c r="EL54">
        <v>5</v>
      </c>
      <c r="EM54">
        <v>21</v>
      </c>
      <c r="EN54" s="2" t="str">
        <f>IF(COUNTIFS(Raw_data_01!A:A,$A54,Raw_data_01!E:E,21)&gt;0,SUMIFS(Raw_data_01!F:F,Raw_data_01!A:A,$A54,Raw_data_01!E:E,21), "")</f>
        <v/>
      </c>
      <c r="EO54" t="str">
        <f>IF(COUNTIFS(Raw_data_01!A:A,$A54,Raw_data_01!E:E,21)&gt;0,SUMIFS(Raw_data_01!G:G,Raw_data_01!A:A,$A54,Raw_data_01!E:E,21), "")</f>
        <v/>
      </c>
      <c r="EP54" s="2" t="str">
        <f>IF(COUNTIFS(Raw_data_01!A:A,$A54,Raw_data_01!E:E,21)&gt;0,AVERAGEIFS(Raw_data_01!I:I,Raw_data_01!A:A,$A54,Raw_data_01!E:E,21), "")</f>
        <v/>
      </c>
      <c r="EQ54" s="2" t="str">
        <f>IF(COUNTIFS(Raw_data_01!A:A,$A54,Raw_data_01!E:E,21)&gt;0,SUMIFS(Raw_data_01!J:J,Raw_data_01!A:A,$A54,Raw_data_01!E:E,21), "")</f>
        <v/>
      </c>
      <c r="ES54">
        <v>6</v>
      </c>
      <c r="ET54">
        <v>22</v>
      </c>
      <c r="EU54" t="str">
        <f>IF(COUNTIFS(Raw_data_01!A:A,$A54,Raw_data_01!E:E,22)&gt;0,SUMIFS(Raw_data_01!G:G,Raw_data_01!A:A,$A54,Raw_data_01!E:E,22),"")</f>
        <v/>
      </c>
      <c r="EV54" s="2" t="str">
        <f>IF(COUNTIFS(Raw_data_01!A:A,$A54,Raw_data_01!E:E,22)&gt;0,AVERAGEIFS(Raw_data_01!I:I,Raw_data_01!A:A,$A54,Raw_data_01!E:E,22),"")</f>
        <v/>
      </c>
      <c r="EW54" s="2" t="str">
        <f>IF(COUNTIFS(Raw_data_01!A:A,$A54,Raw_data_01!E:E,22)&gt;0,SUMIFS(Raw_data_01!J:J,Raw_data_01!A:A,$A54,Raw_data_01!E:E,22),"")</f>
        <v/>
      </c>
      <c r="EY54">
        <v>6</v>
      </c>
      <c r="EZ54">
        <v>23</v>
      </c>
      <c r="FA54" t="str">
        <f>IF(COUNTIFS(Raw_data_01!A:A,$A54,Raw_data_01!E:E,23)&gt;0,SUMIFS(Raw_data_01!G:G,Raw_data_01!A:A,$A54,Raw_data_01!E:E,23),"")</f>
        <v/>
      </c>
      <c r="FB54" s="2" t="str">
        <f>IF(COUNTIFS(Raw_data_01!A:A,$A54,Raw_data_01!E:E,23)&gt;0,AVERAGEIFS(Raw_data_01!I:I,Raw_data_01!A:A,$A54,Raw_data_01!E:E,23),"")</f>
        <v/>
      </c>
      <c r="FC54" s="2" t="str">
        <f>IF(COUNTIFS(Raw_data_01!A:A,$A54,Raw_data_01!E:E,23)&gt;0,SUMIFS(Raw_data_01!J:J,Raw_data_01!A:A,$A54,Raw_data_01!E:E,23),"")</f>
        <v/>
      </c>
      <c r="FE54">
        <v>6</v>
      </c>
      <c r="FF54">
        <v>24</v>
      </c>
      <c r="FG54" t="str">
        <f>IF(COUNTIFS(Raw_data_01!A:A,$A54,Raw_data_01!E:E,24)&gt;0,SUMIFS(Raw_data_01!G:G,Raw_data_01!A:A,$A54,Raw_data_01!E:E,24),"")</f>
        <v/>
      </c>
      <c r="FH54" s="2" t="str">
        <f>IF(COUNTIFS(Raw_data_01!A:A,$A54,Raw_data_01!E:E,24)&gt;0,AVERAGEIFS(Raw_data_01!I:I,Raw_data_01!A:A,$A54,Raw_data_01!E:E,24),"")</f>
        <v/>
      </c>
      <c r="FI54" s="2" t="str">
        <f>IF(COUNTIFS(Raw_data_01!A:A,$A54,Raw_data_01!E:E,24)&gt;0,SUMIFS(Raw_data_01!J:J,Raw_data_01!A:A,$A54,Raw_data_01!E:E,24),"")</f>
        <v/>
      </c>
      <c r="FK54">
        <v>7</v>
      </c>
      <c r="FL54">
        <v>25</v>
      </c>
      <c r="FM54" t="str">
        <f>IF(COUNTIFS(Raw_data_01!A:A,$A54,Raw_data_01!E:E,25)&gt;0,SUMIFS(Raw_data_01!G:G,Raw_data_01!A:A,$A54,Raw_data_01!E:E,25),"")</f>
        <v/>
      </c>
      <c r="FN54" s="2" t="str">
        <f>IF(COUNTIFS(Raw_data_01!A:A,$A54,Raw_data_01!E:E,25)&gt;0,AVERAGEIFS(Raw_data_01!I:I,Raw_data_01!A:A,$A54,Raw_data_01!E:E,25),"")</f>
        <v/>
      </c>
      <c r="FO54" s="2" t="str">
        <f>IF(COUNTIFS(Raw_data_01!A:A,$A54,Raw_data_01!E:E,25)&gt;0,SUMIFS(Raw_data_01!J:J,Raw_data_01!A:A,$A54,Raw_data_01!E:E,25),"")</f>
        <v/>
      </c>
      <c r="FQ54">
        <v>7</v>
      </c>
      <c r="FR54">
        <v>26</v>
      </c>
      <c r="FS54" t="str">
        <f>IF(COUNTIFS(Raw_data_01!A:A,$A54,Raw_data_01!E:E,26)&gt;0,SUMIFS(Raw_data_01!G:G,Raw_data_01!A:A,$A54,Raw_data_01!E:E,26),"")</f>
        <v/>
      </c>
      <c r="FT54" s="2" t="str">
        <f>IF(COUNTIFS(Raw_data_01!A:A,$A54,Raw_data_01!E:E,26)&gt;0,AVERAGEIFS(Raw_data_01!I:I,Raw_data_01!A:A,$A54,Raw_data_01!E:E,26),"")</f>
        <v/>
      </c>
      <c r="FU54" s="2" t="str">
        <f>IF(COUNTIFS(Raw_data_01!A:A,$A54,Raw_data_01!E:E,26)&gt;0,SUMIFS(Raw_data_01!J:J,Raw_data_01!A:A,$A54,Raw_data_01!E:E,26),"")</f>
        <v/>
      </c>
      <c r="FW54">
        <v>7</v>
      </c>
      <c r="FX54">
        <v>27</v>
      </c>
      <c r="FY54" t="str">
        <f>IF(COUNTIFS(Raw_data_01!A:A,$A54,Raw_data_01!E:E,27)&gt;0,SUMIFS(Raw_data_01!G:G,Raw_data_01!A:A,$A54,Raw_data_01!E:E,27),"")</f>
        <v/>
      </c>
      <c r="FZ54" s="2" t="str">
        <f>IF(COUNTIFS(Raw_data_01!A:A,$A54,Raw_data_01!E:E,27)&gt;0,AVERAGEIFS(Raw_data_01!I:I,Raw_data_01!A:A,$A54,Raw_data_01!E:E,27),"")</f>
        <v/>
      </c>
      <c r="GA54" s="2" t="str">
        <f>IF(COUNTIFS(Raw_data_01!A:A,$A54,Raw_data_01!E:E,27)&gt;0,SUMIFS(Raw_data_01!J:J,Raw_data_01!A:A,$A54,Raw_data_01!E:E,27),"")</f>
        <v/>
      </c>
      <c r="GC54">
        <v>7</v>
      </c>
      <c r="GD54">
        <v>28</v>
      </c>
      <c r="GE54" t="str">
        <f>IF(COUNTIFS(Raw_data_01!A:A,$A54,Raw_data_01!E:E,28)&gt;0,SUMIFS(Raw_data_01!G:G,Raw_data_01!A:A,$A54,Raw_data_01!E:E,28),"")</f>
        <v/>
      </c>
      <c r="GF54" s="2" t="str">
        <f>IF(COUNTIFS(Raw_data_01!A:A,$A54,Raw_data_01!E:E,28)&gt;0,AVERAGEIFS(Raw_data_01!I:I,Raw_data_01!A:A,$A54,Raw_data_01!E:E,28),"")</f>
        <v/>
      </c>
      <c r="GG54" s="2" t="str">
        <f>IF(COUNTIFS(Raw_data_01!A:A,$A54,Raw_data_01!E:E,28)&gt;0,SUMIFS(Raw_data_01!J:J,Raw_data_01!A:A,$A54,Raw_data_01!E:E,28),"")</f>
        <v/>
      </c>
    </row>
    <row r="55" spans="1:189" x14ac:dyDescent="0.25">
      <c r="A55" t="s">
        <v>97</v>
      </c>
      <c r="B55" s="2">
        <f>IF(D54&lt;&gt;0, D54, IFERROR(INDEX(D3:D$54, MATCH(1, D3:D$54&lt;&gt;0, 0)), LOOKUP(2, 1/(D3:D$54&lt;&gt;0), D3:D$54)))</f>
        <v>540</v>
      </c>
      <c r="C55" s="2"/>
      <c r="D55" s="2">
        <f t="shared" si="0"/>
        <v>540</v>
      </c>
      <c r="F55">
        <v>1</v>
      </c>
      <c r="G55">
        <v>1</v>
      </c>
      <c r="H55" s="2" t="str">
        <f>IF(COUNTIFS(Raw_data_01!A:A,$A55,Raw_data_01!E:E,1)&gt;0,SUMIFS(Raw_data_01!F:F,Raw_data_01!A:A,$A55,Raw_data_01!E:E,1), "")</f>
        <v/>
      </c>
      <c r="I55" t="str">
        <f>IF(COUNTIFS(Raw_data_01!A:A,$A55,Raw_data_01!E:E,1)&gt;0,SUMIFS(Raw_data_01!G:G,Raw_data_01!A:A,$A55,Raw_data_01!E:E,1), "")</f>
        <v/>
      </c>
      <c r="J55" s="2" t="str">
        <f>IF(COUNTIFS(Raw_data_01!A:A,$A55,Raw_data_01!E:E,1)&gt;0,AVERAGEIFS(Raw_data_01!I:I,Raw_data_01!A:A,$A55,Raw_data_01!E:E,1), "")</f>
        <v/>
      </c>
      <c r="K55" s="2" t="str">
        <f>IF(COUNTIFS(Raw_data_01!A:A,$A55,Raw_data_01!E:E,1)&gt;0,SUMIFS(Raw_data_01!J:J,Raw_data_01!A:A,$A55,Raw_data_01!E:E,1), "")</f>
        <v/>
      </c>
      <c r="M55">
        <v>1</v>
      </c>
      <c r="N55">
        <v>2</v>
      </c>
      <c r="O55" s="2" t="str">
        <f>IF(COUNTIFS(Raw_data_01!A:A,$A55,Raw_data_01!E:E,2)&gt;0,SUMIFS(Raw_data_01!F:F,Raw_data_01!A:A,$A55,Raw_data_01!E:E,2), "")</f>
        <v/>
      </c>
      <c r="P55" t="str">
        <f>IF(COUNTIFS(Raw_data_01!A:A,$A55,Raw_data_01!E:E,2)&gt;0,SUMIFS(Raw_data_01!G:G,Raw_data_01!A:A,$A55,Raw_data_01!E:E,2), "")</f>
        <v/>
      </c>
      <c r="Q55" s="2" t="str">
        <f>IF(COUNTIFS(Raw_data_01!A:A,$A55,Raw_data_01!E:E,2)&gt;0,AVERAGEIFS(Raw_data_01!I:I,Raw_data_01!A:A,$A55,Raw_data_01!E:E,2), "")</f>
        <v/>
      </c>
      <c r="R55" s="2" t="str">
        <f>IF(COUNTIFS(Raw_data_01!A:A,$A55,Raw_data_01!E:E,2)&gt;0,SUMIFS(Raw_data_01!J:J,Raw_data_01!A:A,$A55,Raw_data_01!E:E,2), "")</f>
        <v/>
      </c>
      <c r="T55">
        <v>1</v>
      </c>
      <c r="U55">
        <v>3</v>
      </c>
      <c r="V55" s="2" t="str">
        <f>IF(COUNTIFS(Raw_data_01!A:A,$A55,Raw_data_01!E:E,3)&gt;0,SUMIFS(Raw_data_01!F:F,Raw_data_01!A:A,$A55,Raw_data_01!E:E,3), "")</f>
        <v/>
      </c>
      <c r="W55" t="str">
        <f>IF(COUNTIFS(Raw_data_01!A:A,$A55,Raw_data_01!E:E,3)&gt;0,SUMIFS(Raw_data_01!G:G,Raw_data_01!A:A,$A55,Raw_data_01!E:E,3), "")</f>
        <v/>
      </c>
      <c r="X55" s="2" t="str">
        <f>IF(COUNTIFS(Raw_data_01!A:A,$A55,Raw_data_01!E:E,3)&gt;0,AVERAGEIFS(Raw_data_01!I:I,Raw_data_01!A:A,$A55,Raw_data_01!E:E,3), "")</f>
        <v/>
      </c>
      <c r="Y55" s="2" t="str">
        <f>IF(COUNTIFS(Raw_data_01!A:A,$A55,Raw_data_01!E:E,3)&gt;0,SUMIFS(Raw_data_01!J:J,Raw_data_01!A:A,$A55,Raw_data_01!E:E,3), "")</f>
        <v/>
      </c>
      <c r="AA55">
        <v>1</v>
      </c>
      <c r="AB55">
        <v>8</v>
      </c>
      <c r="AC55" s="2" t="str">
        <f>IF(COUNTIFS(Raw_data_01!A:A,$A55,Raw_data_01!E:E,8)&gt;0,SUMIFS(Raw_data_01!F:F,Raw_data_01!A:A,$A55,Raw_data_01!E:E,8), "")</f>
        <v/>
      </c>
      <c r="AD55" t="str">
        <f>IF(COUNTIFS(Raw_data_01!A:A,$A55,Raw_data_01!E:E,8)&gt;0,SUMIFS(Raw_data_01!G:G,Raw_data_01!A:A,$A55,Raw_data_01!E:E,8), "")</f>
        <v/>
      </c>
      <c r="AE55" s="2" t="str">
        <f>IF(COUNTIFS(Raw_data_01!A:A,$A55,Raw_data_01!E:E,8)&gt;0,AVERAGEIFS(Raw_data_01!I:I,Raw_data_01!A:A,$A55,Raw_data_01!E:E,8), "")</f>
        <v/>
      </c>
      <c r="AF55" s="2" t="str">
        <f>IF(COUNTIFS(Raw_data_01!A:A,$A55,Raw_data_01!E:E,8)&gt;0,SUMIFS(Raw_data_01!J:J,Raw_data_01!A:A,$A55,Raw_data_01!E:E,8), "")</f>
        <v/>
      </c>
      <c r="AH55">
        <v>1</v>
      </c>
      <c r="AI55">
        <v>6</v>
      </c>
      <c r="AJ55" s="2" t="str">
        <f>IF(COUNTIFS(Raw_data_01!A:A,$A55,Raw_data_01!E:E,6)&gt;0,SUMIFS(Raw_data_01!F:F,Raw_data_01!A:A,$A55,Raw_data_01!E:E,6), "")</f>
        <v/>
      </c>
      <c r="AK55" t="str">
        <f>IF(COUNTIFS(Raw_data_01!A:A,$A55,Raw_data_01!E:E,6)&gt;0,SUMIFS(Raw_data_01!G:G,Raw_data_01!A:A,$A55,Raw_data_01!E:E,6), "")</f>
        <v/>
      </c>
      <c r="AL55" s="2" t="str">
        <f>IF(COUNTIFS(Raw_data_01!A:A,$A55,Raw_data_01!E:E,6)&gt;0,AVERAGEIFS(Raw_data_01!I:I,Raw_data_01!A:A,$A55,Raw_data_01!E:E,6), "")</f>
        <v/>
      </c>
      <c r="AM55" s="2" t="str">
        <f>IF(COUNTIFS(Raw_data_01!A:A,$A55,Raw_data_01!E:E,6)&gt;0,SUMIFS(Raw_data_01!J:J,Raw_data_01!A:A,$A55,Raw_data_01!E:E,6), "")</f>
        <v/>
      </c>
      <c r="AO55">
        <v>1</v>
      </c>
      <c r="AP55">
        <v>7</v>
      </c>
      <c r="AQ55" s="2" t="str">
        <f>IF(COUNTIFS(Raw_data_01!A:A,$A55,Raw_data_01!E:E,7)&gt;0,SUMIFS(Raw_data_01!F:F,Raw_data_01!A:A,$A55,Raw_data_01!E:E,7), "")</f>
        <v/>
      </c>
      <c r="AR55" t="str">
        <f>IF(COUNTIFS(Raw_data_01!A:A,$A55,Raw_data_01!E:E,7)&gt;0,SUMIFS(Raw_data_01!G:G,Raw_data_01!A:A,$A55,Raw_data_01!E:E,7), "")</f>
        <v/>
      </c>
      <c r="AS55" s="2" t="str">
        <f>IF(COUNTIFS(Raw_data_01!A:A,$A55,Raw_data_01!E:E,7)&gt;0,AVERAGEIFS(Raw_data_01!I:I,Raw_data_01!A:A,$A55,Raw_data_01!E:E,7), "")</f>
        <v/>
      </c>
      <c r="AT55" s="2" t="str">
        <f>IF(COUNTIFS(Raw_data_01!A:A,$A55,Raw_data_01!E:E,7)&gt;0,SUMIFS(Raw_data_01!J:J,Raw_data_01!A:A,$A55,Raw_data_01!E:E,7), "")</f>
        <v/>
      </c>
      <c r="AV55">
        <v>2</v>
      </c>
      <c r="AW55">
        <v>4</v>
      </c>
      <c r="AX55" t="str">
        <f>IF(COUNTIFS(Raw_data_01!A:A,$A55,Raw_data_01!E:E,4)&gt;0,SUMIFS(Raw_data_01!G:G,Raw_data_01!A:A,$A55,Raw_data_01!E:E,4),"")</f>
        <v/>
      </c>
      <c r="AY55" s="2" t="str">
        <f>IF(COUNTIFS(Raw_data_01!A:A,$A55,Raw_data_01!E:E,4)&gt;0,AVERAGEIFS(Raw_data_01!I:I,Raw_data_01!A:A,$A55,Raw_data_01!E:E,4),"")</f>
        <v/>
      </c>
      <c r="AZ55" s="2" t="str">
        <f>IF(COUNTIFS(Raw_data_01!A:A,$A55,Raw_data_01!E:E,4)&gt;0,SUMIFS(Raw_data_01!J:J,Raw_data_01!A:A,$A55,Raw_data_01!E:E,4),"")</f>
        <v/>
      </c>
      <c r="BB55">
        <v>2</v>
      </c>
      <c r="BC55">
        <v>5</v>
      </c>
      <c r="BD55" t="str">
        <f>IF(COUNTIFS(Raw_data_01!A:A,$A55,Raw_data_01!E:E,5)&gt;0,SUMIFS(Raw_data_01!G:G,Raw_data_01!A:A,$A55,Raw_data_01!E:E,5),"")</f>
        <v/>
      </c>
      <c r="BE55" s="2" t="str">
        <f>IF(COUNTIFS(Raw_data_01!A:A,$A55,Raw_data_01!E:E,5)&gt;0,AVERAGEIFS(Raw_data_01!I:I,Raw_data_01!A:A,$A55,Raw_data_01!E:E,5),"")</f>
        <v/>
      </c>
      <c r="BF55" s="2" t="str">
        <f>IF(COUNTIFS(Raw_data_01!A:A,$A55,Raw_data_01!E:E,5)&gt;0,SUMIFS(Raw_data_01!J:J,Raw_data_01!A:A,$A55,Raw_data_01!E:E,5),"")</f>
        <v/>
      </c>
      <c r="BH55">
        <v>3</v>
      </c>
      <c r="BI55">
        <v>9</v>
      </c>
      <c r="BJ55" s="2" t="str">
        <f>IF(COUNTIFS(Raw_data_01!A:A,$A55,Raw_data_01!E:E,9)&gt;0,SUMIFS(Raw_data_01!F:F,Raw_data_01!A:A,$A55,Raw_data_01!E:E,9), "")</f>
        <v/>
      </c>
      <c r="BK55" t="str">
        <f>IF(COUNTIFS(Raw_data_01!A:A,$A55,Raw_data_01!E:E,9)&gt;0,SUMIFS(Raw_data_01!G:G,Raw_data_01!A:A,$A55,Raw_data_01!E:E,9), "")</f>
        <v/>
      </c>
      <c r="BL55" s="2" t="str">
        <f>IF(COUNTIFS(Raw_data_01!A:A,$A55,Raw_data_01!E:E,9)&gt;0,AVERAGEIFS(Raw_data_01!I:I,Raw_data_01!A:A,$A55,Raw_data_01!E:E,9), "")</f>
        <v/>
      </c>
      <c r="BM55" s="2" t="str">
        <f>IF(COUNTIFS(Raw_data_01!A:A,$A55,Raw_data_01!E:E,9)&gt;0,SUMIFS(Raw_data_01!J:J,Raw_data_01!A:A,$A55,Raw_data_01!E:E,9), "")</f>
        <v/>
      </c>
      <c r="BO55">
        <v>3</v>
      </c>
      <c r="BP55">
        <v>10</v>
      </c>
      <c r="BQ55" s="2" t="str">
        <f>IF(COUNTIFS(Raw_data_01!A:A,$A55,Raw_data_01!E:E,10)&gt;0,SUMIFS(Raw_data_01!F:F,Raw_data_01!A:A,$A55,Raw_data_01!E:E,10), "")</f>
        <v/>
      </c>
      <c r="BR55" t="str">
        <f>IF(COUNTIFS(Raw_data_01!A:A,$A55,Raw_data_01!E:E,10)&gt;0,SUMIFS(Raw_data_01!G:G,Raw_data_01!A:A,$A55,Raw_data_01!E:E,10), "")</f>
        <v/>
      </c>
      <c r="BS55" s="2" t="str">
        <f>IF(COUNTIFS(Raw_data_01!A:A,$A55,Raw_data_01!E:E,10)&gt;0,AVERAGEIFS(Raw_data_01!I:I,Raw_data_01!A:A,$A55,Raw_data_01!E:E,10), "")</f>
        <v/>
      </c>
      <c r="BT55" s="2" t="str">
        <f>IF(COUNTIFS(Raw_data_01!A:A,$A55,Raw_data_01!E:E,10)&gt;0,SUMIFS(Raw_data_01!J:J,Raw_data_01!A:A,$A55,Raw_data_01!E:E,10), "")</f>
        <v/>
      </c>
      <c r="BV55">
        <v>3</v>
      </c>
      <c r="BW55">
        <v>14</v>
      </c>
      <c r="BX55" s="2" t="str">
        <f>IF(COUNTIFS(Raw_data_01!A:A,$A55,Raw_data_01!E:E,14)&gt;0,SUMIFS(Raw_data_01!F:F,Raw_data_01!A:A,$A55,Raw_data_01!E:E,14), "")</f>
        <v/>
      </c>
      <c r="BY55" t="str">
        <f>IF(COUNTIFS(Raw_data_01!A:A,$A55,Raw_data_01!E:E,14)&gt;0,SUMIFS(Raw_data_01!G:G,Raw_data_01!A:A,$A55,Raw_data_01!E:E,14), "")</f>
        <v/>
      </c>
      <c r="BZ55" s="2" t="str">
        <f>IF(COUNTIFS(Raw_data_01!A:A,$A55,Raw_data_01!E:E,14)&gt;0,AVERAGEIFS(Raw_data_01!I:I,Raw_data_01!A:A,$A55,Raw_data_01!E:E,14), "")</f>
        <v/>
      </c>
      <c r="CA55" s="2" t="str">
        <f>IF(COUNTIFS(Raw_data_01!A:A,$A55,Raw_data_01!E:E,14)&gt;0,SUMIFS(Raw_data_01!J:J,Raw_data_01!A:A,$A55,Raw_data_01!E:E,14), "")</f>
        <v/>
      </c>
      <c r="CC55">
        <v>3</v>
      </c>
      <c r="CD55">
        <v>13</v>
      </c>
      <c r="CE55" s="2" t="str">
        <f>IF(COUNTIFS(Raw_data_01!A:A,$A55,Raw_data_01!E:E,13)&gt;0,SUMIFS(Raw_data_01!F:F,Raw_data_01!A:A,$A55,Raw_data_01!E:E,13), "")</f>
        <v/>
      </c>
      <c r="CF55" t="str">
        <f>IF(COUNTIFS(Raw_data_01!A:A,$A55,Raw_data_01!E:E,13)&gt;0,SUMIFS(Raw_data_01!G:G,Raw_data_01!A:A,$A55,Raw_data_01!E:E,13), "")</f>
        <v/>
      </c>
      <c r="CG55" s="2" t="str">
        <f>IF(COUNTIFS(Raw_data_01!A:A,$A55,Raw_data_01!E:E,13)&gt;0,AVERAGEIFS(Raw_data_01!I:I,Raw_data_01!A:A,$A55,Raw_data_01!E:E,13), "")</f>
        <v/>
      </c>
      <c r="CH55" s="2" t="str">
        <f>IF(COUNTIFS(Raw_data_01!A:A,$A55,Raw_data_01!E:E,13)&gt;0,SUMIFS(Raw_data_01!J:J,Raw_data_01!A:A,$A55,Raw_data_01!E:E,13), "")</f>
        <v/>
      </c>
      <c r="CJ55">
        <v>3</v>
      </c>
      <c r="CK55">
        <v>11</v>
      </c>
      <c r="CL55" s="2" t="str">
        <f>IF(COUNTIFS(Raw_data_01!A:A,$A55,Raw_data_01!E:E,11)&gt;0,SUMIFS(Raw_data_01!F:F,Raw_data_01!A:A,$A55,Raw_data_01!E:E,11), "")</f>
        <v/>
      </c>
      <c r="CM55" t="str">
        <f>IF(COUNTIFS(Raw_data_01!A:A,$A55,Raw_data_01!E:E,11)&gt;0,SUMIFS(Raw_data_01!G:G,Raw_data_01!A:A,$A55,Raw_data_01!E:E,11), "")</f>
        <v/>
      </c>
      <c r="CN55" s="2" t="str">
        <f>IF(COUNTIFS(Raw_data_01!A:A,$A55,Raw_data_01!E:E,11)&gt;0,AVERAGEIFS(Raw_data_01!I:I,Raw_data_01!A:A,$A55,Raw_data_01!E:E,11), "")</f>
        <v/>
      </c>
      <c r="CO55" s="2" t="str">
        <f>IF(COUNTIFS(Raw_data_01!A:A,$A55,Raw_data_01!E:E,11)&gt;0,SUMIFS(Raw_data_01!J:J,Raw_data_01!A:A,$A55,Raw_data_01!E:E,11), "")</f>
        <v/>
      </c>
      <c r="CQ55">
        <v>3</v>
      </c>
      <c r="CR55">
        <v>15</v>
      </c>
      <c r="CS55" s="2" t="str">
        <f>IF(COUNTIFS(Raw_data_01!A:A,$A55,Raw_data_01!E:E,15)&gt;0,SUMIFS(Raw_data_01!F:F,Raw_data_01!A:A,$A55,Raw_data_01!E:E,15), "")</f>
        <v/>
      </c>
      <c r="CT55" t="str">
        <f>IF(COUNTIFS(Raw_data_01!A:A,$A55,Raw_data_01!E:E,15)&gt;0,SUMIFS(Raw_data_01!G:G,Raw_data_01!A:A,$A55,Raw_data_01!E:E,15), "")</f>
        <v/>
      </c>
      <c r="CU55" s="2" t="str">
        <f>IF(COUNTIFS(Raw_data_01!A:A,$A55,Raw_data_01!E:E,15)&gt;0,AVERAGEIFS(Raw_data_01!I:I,Raw_data_01!A:A,$A55,Raw_data_01!E:E,15), "")</f>
        <v/>
      </c>
      <c r="CV55" s="2" t="str">
        <f>IF(COUNTIFS(Raw_data_01!A:A,$A55,Raw_data_01!E:E,15)&gt;0,SUMIFS(Raw_data_01!J:J,Raw_data_01!A:A,$A55,Raw_data_01!E:E,15), "")</f>
        <v/>
      </c>
      <c r="CX55">
        <v>3</v>
      </c>
      <c r="CY55">
        <v>12</v>
      </c>
      <c r="CZ55" t="str">
        <f>IF(COUNTIFS(Raw_data_01!A:A,$A55,Raw_data_01!E:E,12)&gt;0,SUMIFS(Raw_data_01!G:G,Raw_data_01!A:A,$A55,Raw_data_01!E:E,12),"")</f>
        <v/>
      </c>
      <c r="DA55" s="2" t="str">
        <f>IF(COUNTIFS(Raw_data_01!A:A,$A55,Raw_data_01!E:E,12)&gt;0,AVERAGEIFS(Raw_data_01!I:I,Raw_data_01!A:A,$A55,Raw_data_01!E:E,12),"")</f>
        <v/>
      </c>
      <c r="DB55" t="str">
        <f>IF(COUNTIFS(Raw_data_01!A:A,$A55,Raw_data_01!E:E,12)&gt;0,SUMIFS(Raw_data_01!J:J,Raw_data_01!A:A,$A55,Raw_data_01!E:E,12),"")</f>
        <v/>
      </c>
      <c r="DD55">
        <v>4</v>
      </c>
      <c r="DE55">
        <v>16</v>
      </c>
      <c r="DF55" s="2" t="str">
        <f>IF(COUNTIFS(Raw_data_01!A:A,$A55,Raw_data_01!E:E,16)&gt;0,SUMIFS(Raw_data_01!F:F,Raw_data_01!A:A,$A55,Raw_data_01!E:E,16), "")</f>
        <v/>
      </c>
      <c r="DG55" t="str">
        <f>IF(COUNTIFS(Raw_data_01!A:A,$A55,Raw_data_01!E:E,16)&gt;0,SUMIFS(Raw_data_01!G:G,Raw_data_01!A:A,$A55,Raw_data_01!E:E,16), "")</f>
        <v/>
      </c>
      <c r="DH55" s="2" t="str">
        <f>IF(COUNTIFS(Raw_data_01!A:A,$A55,Raw_data_01!E:E,16)&gt;0,AVERAGEIFS(Raw_data_01!I:I,Raw_data_01!A:A,$A55,Raw_data_01!E:E,16), "")</f>
        <v/>
      </c>
      <c r="DI55" s="2" t="str">
        <f>IF(COUNTIFS(Raw_data_01!A:A,$A55,Raw_data_01!E:E,16)&gt;0,SUMIFS(Raw_data_01!J:J,Raw_data_01!A:A,$A55,Raw_data_01!E:E,16), "")</f>
        <v/>
      </c>
      <c r="DK55">
        <v>4</v>
      </c>
      <c r="DL55">
        <v>17</v>
      </c>
      <c r="DM55" s="2" t="str">
        <f>IF(COUNTIFS(Raw_data_01!A:A,$A55,Raw_data_01!E:E,17)&gt;0,SUMIFS(Raw_data_01!F:F,Raw_data_01!A:A,$A55,Raw_data_01!E:E,17), "")</f>
        <v/>
      </c>
      <c r="DN55" t="str">
        <f>IF(COUNTIFS(Raw_data_01!A:A,$A55,Raw_data_01!E:E,17)&gt;0,SUMIFS(Raw_data_01!G:G,Raw_data_01!A:A,$A55,Raw_data_01!E:E,17), "")</f>
        <v/>
      </c>
      <c r="DO55" s="2" t="str">
        <f>IF(COUNTIFS(Raw_data_01!A:A,$A55,Raw_data_01!E:E,17)&gt;0,AVERAGEIFS(Raw_data_01!I:I,Raw_data_01!A:A,$A55,Raw_data_01!E:E,17), "")</f>
        <v/>
      </c>
      <c r="DP55" s="2" t="str">
        <f>IF(COUNTIFS(Raw_data_01!A:A,$A55,Raw_data_01!E:E,17)&gt;0,SUMIFS(Raw_data_01!J:J,Raw_data_01!A:A,$A55,Raw_data_01!E:E,17), "")</f>
        <v/>
      </c>
      <c r="DR55">
        <v>5</v>
      </c>
      <c r="DS55">
        <v>18</v>
      </c>
      <c r="DT55" s="2" t="str">
        <f>IF(COUNTIFS(Raw_data_01!A:A,$A55,Raw_data_01!E:E,18)&gt;0,SUMIFS(Raw_data_01!F:F,Raw_data_01!A:A,$A55,Raw_data_01!E:E,18), "")</f>
        <v/>
      </c>
      <c r="DU55" t="str">
        <f>IF(COUNTIFS(Raw_data_01!A:A,$A55,Raw_data_01!E:E,18)&gt;0,SUMIFS(Raw_data_01!G:G,Raw_data_01!A:A,$A55,Raw_data_01!E:E,18), "")</f>
        <v/>
      </c>
      <c r="DV55" s="2" t="str">
        <f>IF(COUNTIFS(Raw_data_01!A:A,$A55,Raw_data_01!E:E,18)&gt;0,AVERAGEIFS(Raw_data_01!I:I,Raw_data_01!A:A,$A55,Raw_data_01!E:E,18), "")</f>
        <v/>
      </c>
      <c r="DW55" s="2" t="str">
        <f>IF(COUNTIFS(Raw_data_01!A:A,$A55,Raw_data_01!E:E,18)&gt;0,SUMIFS(Raw_data_01!J:J,Raw_data_01!A:A,$A55,Raw_data_01!E:E,18), "")</f>
        <v/>
      </c>
      <c r="DY55">
        <v>5</v>
      </c>
      <c r="DZ55">
        <v>19</v>
      </c>
      <c r="EA55" t="str">
        <f>IF(COUNTIFS(Raw_data_01!A:A,$A55,Raw_data_01!E:E,19)&gt;0,SUMIFS(Raw_data_01!G:G,Raw_data_01!A:A,$A55,Raw_data_01!E:E,19),"")</f>
        <v/>
      </c>
      <c r="EB55" s="2" t="str">
        <f>IF(COUNTIFS(Raw_data_01!A:A,$A55,Raw_data_01!E:E,19)&gt;0,AVERAGEIFS(Raw_data_01!I:I,Raw_data_01!A:A,$A55,Raw_data_01!E:E,19),"")</f>
        <v/>
      </c>
      <c r="EC55" s="2" t="str">
        <f>IF(COUNTIFS(Raw_data_01!A:A,$A55,Raw_data_01!E:E,19)&gt;0,SUMIFS(Raw_data_01!J:J,Raw_data_01!A:A,$A55,Raw_data_01!E:E,19),"")</f>
        <v/>
      </c>
      <c r="EE55">
        <v>5</v>
      </c>
      <c r="EF55">
        <v>20</v>
      </c>
      <c r="EG55" s="2" t="str">
        <f>IF(COUNTIFS(Raw_data_01!A:A,$A55,Raw_data_01!E:E,20)&gt;0,SUMIFS(Raw_data_01!F:F,Raw_data_01!A:A,$A55,Raw_data_01!E:E,20), "")</f>
        <v/>
      </c>
      <c r="EH55" t="str">
        <f>IF(COUNTIFS(Raw_data_01!A:A,$A55,Raw_data_01!E:E,20)&gt;0,SUMIFS(Raw_data_01!G:G,Raw_data_01!A:A,$A55,Raw_data_01!E:E,20), "")</f>
        <v/>
      </c>
      <c r="EI55" s="2" t="str">
        <f>IF(COUNTIFS(Raw_data_01!A:A,$A55,Raw_data_01!E:E,20)&gt;0,AVERAGEIFS(Raw_data_01!I:I,Raw_data_01!A:A,$A55,Raw_data_01!E:E,20), "")</f>
        <v/>
      </c>
      <c r="EJ55" s="2" t="str">
        <f>IF(COUNTIFS(Raw_data_01!A:A,$A55,Raw_data_01!E:E,20)&gt;0,SUMIFS(Raw_data_01!J:J,Raw_data_01!A:A,$A55,Raw_data_01!E:E,20), "")</f>
        <v/>
      </c>
      <c r="EL55">
        <v>5</v>
      </c>
      <c r="EM55">
        <v>21</v>
      </c>
      <c r="EN55" s="2" t="str">
        <f>IF(COUNTIFS(Raw_data_01!A:A,$A55,Raw_data_01!E:E,21)&gt;0,SUMIFS(Raw_data_01!F:F,Raw_data_01!A:A,$A55,Raw_data_01!E:E,21), "")</f>
        <v/>
      </c>
      <c r="EO55" t="str">
        <f>IF(COUNTIFS(Raw_data_01!A:A,$A55,Raw_data_01!E:E,21)&gt;0,SUMIFS(Raw_data_01!G:G,Raw_data_01!A:A,$A55,Raw_data_01!E:E,21), "")</f>
        <v/>
      </c>
      <c r="EP55" s="2" t="str">
        <f>IF(COUNTIFS(Raw_data_01!A:A,$A55,Raw_data_01!E:E,21)&gt;0,AVERAGEIFS(Raw_data_01!I:I,Raw_data_01!A:A,$A55,Raw_data_01!E:E,21), "")</f>
        <v/>
      </c>
      <c r="EQ55" s="2" t="str">
        <f>IF(COUNTIFS(Raw_data_01!A:A,$A55,Raw_data_01!E:E,21)&gt;0,SUMIFS(Raw_data_01!J:J,Raw_data_01!A:A,$A55,Raw_data_01!E:E,21), "")</f>
        <v/>
      </c>
      <c r="ES55">
        <v>6</v>
      </c>
      <c r="ET55">
        <v>22</v>
      </c>
      <c r="EU55" t="str">
        <f>IF(COUNTIFS(Raw_data_01!A:A,$A55,Raw_data_01!E:E,22)&gt;0,SUMIFS(Raw_data_01!G:G,Raw_data_01!A:A,$A55,Raw_data_01!E:E,22),"")</f>
        <v/>
      </c>
      <c r="EV55" s="2" t="str">
        <f>IF(COUNTIFS(Raw_data_01!A:A,$A55,Raw_data_01!E:E,22)&gt;0,AVERAGEIFS(Raw_data_01!I:I,Raw_data_01!A:A,$A55,Raw_data_01!E:E,22),"")</f>
        <v/>
      </c>
      <c r="EW55" s="2" t="str">
        <f>IF(COUNTIFS(Raw_data_01!A:A,$A55,Raw_data_01!E:E,22)&gt;0,SUMIFS(Raw_data_01!J:J,Raw_data_01!A:A,$A55,Raw_data_01!E:E,22),"")</f>
        <v/>
      </c>
      <c r="EY55">
        <v>6</v>
      </c>
      <c r="EZ55">
        <v>23</v>
      </c>
      <c r="FA55" t="str">
        <f>IF(COUNTIFS(Raw_data_01!A:A,$A55,Raw_data_01!E:E,23)&gt;0,SUMIFS(Raw_data_01!G:G,Raw_data_01!A:A,$A55,Raw_data_01!E:E,23),"")</f>
        <v/>
      </c>
      <c r="FB55" s="2" t="str">
        <f>IF(COUNTIFS(Raw_data_01!A:A,$A55,Raw_data_01!E:E,23)&gt;0,AVERAGEIFS(Raw_data_01!I:I,Raw_data_01!A:A,$A55,Raw_data_01!E:E,23),"")</f>
        <v/>
      </c>
      <c r="FC55" s="2" t="str">
        <f>IF(COUNTIFS(Raw_data_01!A:A,$A55,Raw_data_01!E:E,23)&gt;0,SUMIFS(Raw_data_01!J:J,Raw_data_01!A:A,$A55,Raw_data_01!E:E,23),"")</f>
        <v/>
      </c>
      <c r="FE55">
        <v>6</v>
      </c>
      <c r="FF55">
        <v>24</v>
      </c>
      <c r="FG55" t="str">
        <f>IF(COUNTIFS(Raw_data_01!A:A,$A55,Raw_data_01!E:E,24)&gt;0,SUMIFS(Raw_data_01!G:G,Raw_data_01!A:A,$A55,Raw_data_01!E:E,24),"")</f>
        <v/>
      </c>
      <c r="FH55" s="2" t="str">
        <f>IF(COUNTIFS(Raw_data_01!A:A,$A55,Raw_data_01!E:E,24)&gt;0,AVERAGEIFS(Raw_data_01!I:I,Raw_data_01!A:A,$A55,Raw_data_01!E:E,24),"")</f>
        <v/>
      </c>
      <c r="FI55" s="2" t="str">
        <f>IF(COUNTIFS(Raw_data_01!A:A,$A55,Raw_data_01!E:E,24)&gt;0,SUMIFS(Raw_data_01!J:J,Raw_data_01!A:A,$A55,Raw_data_01!E:E,24),"")</f>
        <v/>
      </c>
      <c r="FK55">
        <v>7</v>
      </c>
      <c r="FL55">
        <v>25</v>
      </c>
      <c r="FM55" t="str">
        <f>IF(COUNTIFS(Raw_data_01!A:A,$A55,Raw_data_01!E:E,25)&gt;0,SUMIFS(Raw_data_01!G:G,Raw_data_01!A:A,$A55,Raw_data_01!E:E,25),"")</f>
        <v/>
      </c>
      <c r="FN55" s="2" t="str">
        <f>IF(COUNTIFS(Raw_data_01!A:A,$A55,Raw_data_01!E:E,25)&gt;0,AVERAGEIFS(Raw_data_01!I:I,Raw_data_01!A:A,$A55,Raw_data_01!E:E,25),"")</f>
        <v/>
      </c>
      <c r="FO55" s="2" t="str">
        <f>IF(COUNTIFS(Raw_data_01!A:A,$A55,Raw_data_01!E:E,25)&gt;0,SUMIFS(Raw_data_01!J:J,Raw_data_01!A:A,$A55,Raw_data_01!E:E,25),"")</f>
        <v/>
      </c>
      <c r="FQ55">
        <v>7</v>
      </c>
      <c r="FR55">
        <v>26</v>
      </c>
      <c r="FS55" t="str">
        <f>IF(COUNTIFS(Raw_data_01!A:A,$A55,Raw_data_01!E:E,26)&gt;0,SUMIFS(Raw_data_01!G:G,Raw_data_01!A:A,$A55,Raw_data_01!E:E,26),"")</f>
        <v/>
      </c>
      <c r="FT55" s="2" t="str">
        <f>IF(COUNTIFS(Raw_data_01!A:A,$A55,Raw_data_01!E:E,26)&gt;0,AVERAGEIFS(Raw_data_01!I:I,Raw_data_01!A:A,$A55,Raw_data_01!E:E,26),"")</f>
        <v/>
      </c>
      <c r="FU55" s="2" t="str">
        <f>IF(COUNTIFS(Raw_data_01!A:A,$A55,Raw_data_01!E:E,26)&gt;0,SUMIFS(Raw_data_01!J:J,Raw_data_01!A:A,$A55,Raw_data_01!E:E,26),"")</f>
        <v/>
      </c>
      <c r="FW55">
        <v>7</v>
      </c>
      <c r="FX55">
        <v>27</v>
      </c>
      <c r="FY55" t="str">
        <f>IF(COUNTIFS(Raw_data_01!A:A,$A55,Raw_data_01!E:E,27)&gt;0,SUMIFS(Raw_data_01!G:G,Raw_data_01!A:A,$A55,Raw_data_01!E:E,27),"")</f>
        <v/>
      </c>
      <c r="FZ55" s="2" t="str">
        <f>IF(COUNTIFS(Raw_data_01!A:A,$A55,Raw_data_01!E:E,27)&gt;0,AVERAGEIFS(Raw_data_01!I:I,Raw_data_01!A:A,$A55,Raw_data_01!E:E,27),"")</f>
        <v/>
      </c>
      <c r="GA55" s="2" t="str">
        <f>IF(COUNTIFS(Raw_data_01!A:A,$A55,Raw_data_01!E:E,27)&gt;0,SUMIFS(Raw_data_01!J:J,Raw_data_01!A:A,$A55,Raw_data_01!E:E,27),"")</f>
        <v/>
      </c>
      <c r="GC55">
        <v>7</v>
      </c>
      <c r="GD55">
        <v>28</v>
      </c>
      <c r="GE55" t="str">
        <f>IF(COUNTIFS(Raw_data_01!A:A,$A55,Raw_data_01!E:E,28)&gt;0,SUMIFS(Raw_data_01!G:G,Raw_data_01!A:A,$A55,Raw_data_01!E:E,28),"")</f>
        <v/>
      </c>
      <c r="GF55" s="2" t="str">
        <f>IF(COUNTIFS(Raw_data_01!A:A,$A55,Raw_data_01!E:E,28)&gt;0,AVERAGEIFS(Raw_data_01!I:I,Raw_data_01!A:A,$A55,Raw_data_01!E:E,28),"")</f>
        <v/>
      </c>
      <c r="GG55" s="2" t="str">
        <f>IF(COUNTIFS(Raw_data_01!A:A,$A55,Raw_data_01!E:E,28)&gt;0,SUMIFS(Raw_data_01!J:J,Raw_data_01!A:A,$A55,Raw_data_01!E:E,28),"")</f>
        <v/>
      </c>
    </row>
    <row r="56" spans="1:189" x14ac:dyDescent="0.25">
      <c r="A56" t="s">
        <v>98</v>
      </c>
      <c r="B56" s="2">
        <f>IF(D55&lt;&gt;0, D55, IFERROR(INDEX(D3:D$55, MATCH(1, D3:D$55&lt;&gt;0, 0)), LOOKUP(2, 1/(D3:D$55&lt;&gt;0), D3:D$55)))</f>
        <v>540</v>
      </c>
      <c r="C56" s="2"/>
      <c r="D56" s="2">
        <f t="shared" si="0"/>
        <v>540</v>
      </c>
      <c r="F56">
        <v>1</v>
      </c>
      <c r="G56">
        <v>1</v>
      </c>
      <c r="H56" s="2" t="str">
        <f>IF(COUNTIFS(Raw_data_01!A:A,$A56,Raw_data_01!E:E,1)&gt;0,SUMIFS(Raw_data_01!F:F,Raw_data_01!A:A,$A56,Raw_data_01!E:E,1), "")</f>
        <v/>
      </c>
      <c r="I56" t="str">
        <f>IF(COUNTIFS(Raw_data_01!A:A,$A56,Raw_data_01!E:E,1)&gt;0,SUMIFS(Raw_data_01!G:G,Raw_data_01!A:A,$A56,Raw_data_01!E:E,1), "")</f>
        <v/>
      </c>
      <c r="J56" s="2" t="str">
        <f>IF(COUNTIFS(Raw_data_01!A:A,$A56,Raw_data_01!E:E,1)&gt;0,AVERAGEIFS(Raw_data_01!I:I,Raw_data_01!A:A,$A56,Raw_data_01!E:E,1), "")</f>
        <v/>
      </c>
      <c r="K56" s="2" t="str">
        <f>IF(COUNTIFS(Raw_data_01!A:A,$A56,Raw_data_01!E:E,1)&gt;0,SUMIFS(Raw_data_01!J:J,Raw_data_01!A:A,$A56,Raw_data_01!E:E,1), "")</f>
        <v/>
      </c>
      <c r="M56">
        <v>1</v>
      </c>
      <c r="N56">
        <v>2</v>
      </c>
      <c r="O56" s="2" t="str">
        <f>IF(COUNTIFS(Raw_data_01!A:A,$A56,Raw_data_01!E:E,2)&gt;0,SUMIFS(Raw_data_01!F:F,Raw_data_01!A:A,$A56,Raw_data_01!E:E,2), "")</f>
        <v/>
      </c>
      <c r="P56" t="str">
        <f>IF(COUNTIFS(Raw_data_01!A:A,$A56,Raw_data_01!E:E,2)&gt;0,SUMIFS(Raw_data_01!G:G,Raw_data_01!A:A,$A56,Raw_data_01!E:E,2), "")</f>
        <v/>
      </c>
      <c r="Q56" s="2" t="str">
        <f>IF(COUNTIFS(Raw_data_01!A:A,$A56,Raw_data_01!E:E,2)&gt;0,AVERAGEIFS(Raw_data_01!I:I,Raw_data_01!A:A,$A56,Raw_data_01!E:E,2), "")</f>
        <v/>
      </c>
      <c r="R56" s="2" t="str">
        <f>IF(COUNTIFS(Raw_data_01!A:A,$A56,Raw_data_01!E:E,2)&gt;0,SUMIFS(Raw_data_01!J:J,Raw_data_01!A:A,$A56,Raw_data_01!E:E,2), "")</f>
        <v/>
      </c>
      <c r="T56">
        <v>1</v>
      </c>
      <c r="U56">
        <v>3</v>
      </c>
      <c r="V56" s="2" t="str">
        <f>IF(COUNTIFS(Raw_data_01!A:A,$A56,Raw_data_01!E:E,3)&gt;0,SUMIFS(Raw_data_01!F:F,Raw_data_01!A:A,$A56,Raw_data_01!E:E,3), "")</f>
        <v/>
      </c>
      <c r="W56" t="str">
        <f>IF(COUNTIFS(Raw_data_01!A:A,$A56,Raw_data_01!E:E,3)&gt;0,SUMIFS(Raw_data_01!G:G,Raw_data_01!A:A,$A56,Raw_data_01!E:E,3), "")</f>
        <v/>
      </c>
      <c r="X56" s="2" t="str">
        <f>IF(COUNTIFS(Raw_data_01!A:A,$A56,Raw_data_01!E:E,3)&gt;0,AVERAGEIFS(Raw_data_01!I:I,Raw_data_01!A:A,$A56,Raw_data_01!E:E,3), "")</f>
        <v/>
      </c>
      <c r="Y56" s="2" t="str">
        <f>IF(COUNTIFS(Raw_data_01!A:A,$A56,Raw_data_01!E:E,3)&gt;0,SUMIFS(Raw_data_01!J:J,Raw_data_01!A:A,$A56,Raw_data_01!E:E,3), "")</f>
        <v/>
      </c>
      <c r="AA56">
        <v>1</v>
      </c>
      <c r="AB56">
        <v>8</v>
      </c>
      <c r="AC56" s="2" t="str">
        <f>IF(COUNTIFS(Raw_data_01!A:A,$A56,Raw_data_01!E:E,8)&gt;0,SUMIFS(Raw_data_01!F:F,Raw_data_01!A:A,$A56,Raw_data_01!E:E,8), "")</f>
        <v/>
      </c>
      <c r="AD56" t="str">
        <f>IF(COUNTIFS(Raw_data_01!A:A,$A56,Raw_data_01!E:E,8)&gt;0,SUMIFS(Raw_data_01!G:G,Raw_data_01!A:A,$A56,Raw_data_01!E:E,8), "")</f>
        <v/>
      </c>
      <c r="AE56" s="2" t="str">
        <f>IF(COUNTIFS(Raw_data_01!A:A,$A56,Raw_data_01!E:E,8)&gt;0,AVERAGEIFS(Raw_data_01!I:I,Raw_data_01!A:A,$A56,Raw_data_01!E:E,8), "")</f>
        <v/>
      </c>
      <c r="AF56" s="2" t="str">
        <f>IF(COUNTIFS(Raw_data_01!A:A,$A56,Raw_data_01!E:E,8)&gt;0,SUMIFS(Raw_data_01!J:J,Raw_data_01!A:A,$A56,Raw_data_01!E:E,8), "")</f>
        <v/>
      </c>
      <c r="AH56">
        <v>1</v>
      </c>
      <c r="AI56">
        <v>6</v>
      </c>
      <c r="AJ56" s="2" t="str">
        <f>IF(COUNTIFS(Raw_data_01!A:A,$A56,Raw_data_01!E:E,6)&gt;0,SUMIFS(Raw_data_01!F:F,Raw_data_01!A:A,$A56,Raw_data_01!E:E,6), "")</f>
        <v/>
      </c>
      <c r="AK56" t="str">
        <f>IF(COUNTIFS(Raw_data_01!A:A,$A56,Raw_data_01!E:E,6)&gt;0,SUMIFS(Raw_data_01!G:G,Raw_data_01!A:A,$A56,Raw_data_01!E:E,6), "")</f>
        <v/>
      </c>
      <c r="AL56" s="2" t="str">
        <f>IF(COUNTIFS(Raw_data_01!A:A,$A56,Raw_data_01!E:E,6)&gt;0,AVERAGEIFS(Raw_data_01!I:I,Raw_data_01!A:A,$A56,Raw_data_01!E:E,6), "")</f>
        <v/>
      </c>
      <c r="AM56" s="2" t="str">
        <f>IF(COUNTIFS(Raw_data_01!A:A,$A56,Raw_data_01!E:E,6)&gt;0,SUMIFS(Raw_data_01!J:J,Raw_data_01!A:A,$A56,Raw_data_01!E:E,6), "")</f>
        <v/>
      </c>
      <c r="AO56">
        <v>1</v>
      </c>
      <c r="AP56">
        <v>7</v>
      </c>
      <c r="AQ56" s="2" t="str">
        <f>IF(COUNTIFS(Raw_data_01!A:A,$A56,Raw_data_01!E:E,7)&gt;0,SUMIFS(Raw_data_01!F:F,Raw_data_01!A:A,$A56,Raw_data_01!E:E,7), "")</f>
        <v/>
      </c>
      <c r="AR56" t="str">
        <f>IF(COUNTIFS(Raw_data_01!A:A,$A56,Raw_data_01!E:E,7)&gt;0,SUMIFS(Raw_data_01!G:G,Raw_data_01!A:A,$A56,Raw_data_01!E:E,7), "")</f>
        <v/>
      </c>
      <c r="AS56" s="2" t="str">
        <f>IF(COUNTIFS(Raw_data_01!A:A,$A56,Raw_data_01!E:E,7)&gt;0,AVERAGEIFS(Raw_data_01!I:I,Raw_data_01!A:A,$A56,Raw_data_01!E:E,7), "")</f>
        <v/>
      </c>
      <c r="AT56" s="2" t="str">
        <f>IF(COUNTIFS(Raw_data_01!A:A,$A56,Raw_data_01!E:E,7)&gt;0,SUMIFS(Raw_data_01!J:J,Raw_data_01!A:A,$A56,Raw_data_01!E:E,7), "")</f>
        <v/>
      </c>
      <c r="AV56">
        <v>2</v>
      </c>
      <c r="AW56">
        <v>4</v>
      </c>
      <c r="AX56" t="str">
        <f>IF(COUNTIFS(Raw_data_01!A:A,$A56,Raw_data_01!E:E,4)&gt;0,SUMIFS(Raw_data_01!G:G,Raw_data_01!A:A,$A56,Raw_data_01!E:E,4),"")</f>
        <v/>
      </c>
      <c r="AY56" s="2" t="str">
        <f>IF(COUNTIFS(Raw_data_01!A:A,$A56,Raw_data_01!E:E,4)&gt;0,AVERAGEIFS(Raw_data_01!I:I,Raw_data_01!A:A,$A56,Raw_data_01!E:E,4),"")</f>
        <v/>
      </c>
      <c r="AZ56" s="2" t="str">
        <f>IF(COUNTIFS(Raw_data_01!A:A,$A56,Raw_data_01!E:E,4)&gt;0,SUMIFS(Raw_data_01!J:J,Raw_data_01!A:A,$A56,Raw_data_01!E:E,4),"")</f>
        <v/>
      </c>
      <c r="BB56">
        <v>2</v>
      </c>
      <c r="BC56">
        <v>5</v>
      </c>
      <c r="BD56" t="str">
        <f>IF(COUNTIFS(Raw_data_01!A:A,$A56,Raw_data_01!E:E,5)&gt;0,SUMIFS(Raw_data_01!G:G,Raw_data_01!A:A,$A56,Raw_data_01!E:E,5),"")</f>
        <v/>
      </c>
      <c r="BE56" s="2" t="str">
        <f>IF(COUNTIFS(Raw_data_01!A:A,$A56,Raw_data_01!E:E,5)&gt;0,AVERAGEIFS(Raw_data_01!I:I,Raw_data_01!A:A,$A56,Raw_data_01!E:E,5),"")</f>
        <v/>
      </c>
      <c r="BF56" s="2" t="str">
        <f>IF(COUNTIFS(Raw_data_01!A:A,$A56,Raw_data_01!E:E,5)&gt;0,SUMIFS(Raw_data_01!J:J,Raw_data_01!A:A,$A56,Raw_data_01!E:E,5),"")</f>
        <v/>
      </c>
      <c r="BH56">
        <v>3</v>
      </c>
      <c r="BI56">
        <v>9</v>
      </c>
      <c r="BJ56" s="2" t="str">
        <f>IF(COUNTIFS(Raw_data_01!A:A,$A56,Raw_data_01!E:E,9)&gt;0,SUMIFS(Raw_data_01!F:F,Raw_data_01!A:A,$A56,Raw_data_01!E:E,9), "")</f>
        <v/>
      </c>
      <c r="BK56" t="str">
        <f>IF(COUNTIFS(Raw_data_01!A:A,$A56,Raw_data_01!E:E,9)&gt;0,SUMIFS(Raw_data_01!G:G,Raw_data_01!A:A,$A56,Raw_data_01!E:E,9), "")</f>
        <v/>
      </c>
      <c r="BL56" s="2" t="str">
        <f>IF(COUNTIFS(Raw_data_01!A:A,$A56,Raw_data_01!E:E,9)&gt;0,AVERAGEIFS(Raw_data_01!I:I,Raw_data_01!A:A,$A56,Raw_data_01!E:E,9), "")</f>
        <v/>
      </c>
      <c r="BM56" s="2" t="str">
        <f>IF(COUNTIFS(Raw_data_01!A:A,$A56,Raw_data_01!E:E,9)&gt;0,SUMIFS(Raw_data_01!J:J,Raw_data_01!A:A,$A56,Raw_data_01!E:E,9), "")</f>
        <v/>
      </c>
      <c r="BO56">
        <v>3</v>
      </c>
      <c r="BP56">
        <v>10</v>
      </c>
      <c r="BQ56" s="2" t="str">
        <f>IF(COUNTIFS(Raw_data_01!A:A,$A56,Raw_data_01!E:E,10)&gt;0,SUMIFS(Raw_data_01!F:F,Raw_data_01!A:A,$A56,Raw_data_01!E:E,10), "")</f>
        <v/>
      </c>
      <c r="BR56" t="str">
        <f>IF(COUNTIFS(Raw_data_01!A:A,$A56,Raw_data_01!E:E,10)&gt;0,SUMIFS(Raw_data_01!G:G,Raw_data_01!A:A,$A56,Raw_data_01!E:E,10), "")</f>
        <v/>
      </c>
      <c r="BS56" s="2" t="str">
        <f>IF(COUNTIFS(Raw_data_01!A:A,$A56,Raw_data_01!E:E,10)&gt;0,AVERAGEIFS(Raw_data_01!I:I,Raw_data_01!A:A,$A56,Raw_data_01!E:E,10), "")</f>
        <v/>
      </c>
      <c r="BT56" s="2" t="str">
        <f>IF(COUNTIFS(Raw_data_01!A:A,$A56,Raw_data_01!E:E,10)&gt;0,SUMIFS(Raw_data_01!J:J,Raw_data_01!A:A,$A56,Raw_data_01!E:E,10), "")</f>
        <v/>
      </c>
      <c r="BV56">
        <v>3</v>
      </c>
      <c r="BW56">
        <v>14</v>
      </c>
      <c r="BX56" s="2" t="str">
        <f>IF(COUNTIFS(Raw_data_01!A:A,$A56,Raw_data_01!E:E,14)&gt;0,SUMIFS(Raw_data_01!F:F,Raw_data_01!A:A,$A56,Raw_data_01!E:E,14), "")</f>
        <v/>
      </c>
      <c r="BY56" t="str">
        <f>IF(COUNTIFS(Raw_data_01!A:A,$A56,Raw_data_01!E:E,14)&gt;0,SUMIFS(Raw_data_01!G:G,Raw_data_01!A:A,$A56,Raw_data_01!E:E,14), "")</f>
        <v/>
      </c>
      <c r="BZ56" s="2" t="str">
        <f>IF(COUNTIFS(Raw_data_01!A:A,$A56,Raw_data_01!E:E,14)&gt;0,AVERAGEIFS(Raw_data_01!I:I,Raw_data_01!A:A,$A56,Raw_data_01!E:E,14), "")</f>
        <v/>
      </c>
      <c r="CA56" s="2" t="str">
        <f>IF(COUNTIFS(Raw_data_01!A:A,$A56,Raw_data_01!E:E,14)&gt;0,SUMIFS(Raw_data_01!J:J,Raw_data_01!A:A,$A56,Raw_data_01!E:E,14), "")</f>
        <v/>
      </c>
      <c r="CC56">
        <v>3</v>
      </c>
      <c r="CD56">
        <v>13</v>
      </c>
      <c r="CE56" s="2" t="str">
        <f>IF(COUNTIFS(Raw_data_01!A:A,$A56,Raw_data_01!E:E,13)&gt;0,SUMIFS(Raw_data_01!F:F,Raw_data_01!A:A,$A56,Raw_data_01!E:E,13), "")</f>
        <v/>
      </c>
      <c r="CF56" t="str">
        <f>IF(COUNTIFS(Raw_data_01!A:A,$A56,Raw_data_01!E:E,13)&gt;0,SUMIFS(Raw_data_01!G:G,Raw_data_01!A:A,$A56,Raw_data_01!E:E,13), "")</f>
        <v/>
      </c>
      <c r="CG56" s="2" t="str">
        <f>IF(COUNTIFS(Raw_data_01!A:A,$A56,Raw_data_01!E:E,13)&gt;0,AVERAGEIFS(Raw_data_01!I:I,Raw_data_01!A:A,$A56,Raw_data_01!E:E,13), "")</f>
        <v/>
      </c>
      <c r="CH56" s="2" t="str">
        <f>IF(COUNTIFS(Raw_data_01!A:A,$A56,Raw_data_01!E:E,13)&gt;0,SUMIFS(Raw_data_01!J:J,Raw_data_01!A:A,$A56,Raw_data_01!E:E,13), "")</f>
        <v/>
      </c>
      <c r="CJ56">
        <v>3</v>
      </c>
      <c r="CK56">
        <v>11</v>
      </c>
      <c r="CL56" s="2" t="str">
        <f>IF(COUNTIFS(Raw_data_01!A:A,$A56,Raw_data_01!E:E,11)&gt;0,SUMIFS(Raw_data_01!F:F,Raw_data_01!A:A,$A56,Raw_data_01!E:E,11), "")</f>
        <v/>
      </c>
      <c r="CM56" t="str">
        <f>IF(COUNTIFS(Raw_data_01!A:A,$A56,Raw_data_01!E:E,11)&gt;0,SUMIFS(Raw_data_01!G:G,Raw_data_01!A:A,$A56,Raw_data_01!E:E,11), "")</f>
        <v/>
      </c>
      <c r="CN56" s="2" t="str">
        <f>IF(COUNTIFS(Raw_data_01!A:A,$A56,Raw_data_01!E:E,11)&gt;0,AVERAGEIFS(Raw_data_01!I:I,Raw_data_01!A:A,$A56,Raw_data_01!E:E,11), "")</f>
        <v/>
      </c>
      <c r="CO56" s="2" t="str">
        <f>IF(COUNTIFS(Raw_data_01!A:A,$A56,Raw_data_01!E:E,11)&gt;0,SUMIFS(Raw_data_01!J:J,Raw_data_01!A:A,$A56,Raw_data_01!E:E,11), "")</f>
        <v/>
      </c>
      <c r="CQ56">
        <v>3</v>
      </c>
      <c r="CR56">
        <v>15</v>
      </c>
      <c r="CS56" s="2" t="str">
        <f>IF(COUNTIFS(Raw_data_01!A:A,$A56,Raw_data_01!E:E,15)&gt;0,SUMIFS(Raw_data_01!F:F,Raw_data_01!A:A,$A56,Raw_data_01!E:E,15), "")</f>
        <v/>
      </c>
      <c r="CT56" t="str">
        <f>IF(COUNTIFS(Raw_data_01!A:A,$A56,Raw_data_01!E:E,15)&gt;0,SUMIFS(Raw_data_01!G:G,Raw_data_01!A:A,$A56,Raw_data_01!E:E,15), "")</f>
        <v/>
      </c>
      <c r="CU56" s="2" t="str">
        <f>IF(COUNTIFS(Raw_data_01!A:A,$A56,Raw_data_01!E:E,15)&gt;0,AVERAGEIFS(Raw_data_01!I:I,Raw_data_01!A:A,$A56,Raw_data_01!E:E,15), "")</f>
        <v/>
      </c>
      <c r="CV56" s="2" t="str">
        <f>IF(COUNTIFS(Raw_data_01!A:A,$A56,Raw_data_01!E:E,15)&gt;0,SUMIFS(Raw_data_01!J:J,Raw_data_01!A:A,$A56,Raw_data_01!E:E,15), "")</f>
        <v/>
      </c>
      <c r="CX56">
        <v>3</v>
      </c>
      <c r="CY56">
        <v>12</v>
      </c>
      <c r="CZ56" t="str">
        <f>IF(COUNTIFS(Raw_data_01!A:A,$A56,Raw_data_01!E:E,12)&gt;0,SUMIFS(Raw_data_01!G:G,Raw_data_01!A:A,$A56,Raw_data_01!E:E,12),"")</f>
        <v/>
      </c>
      <c r="DA56" s="2" t="str">
        <f>IF(COUNTIFS(Raw_data_01!A:A,$A56,Raw_data_01!E:E,12)&gt;0,AVERAGEIFS(Raw_data_01!I:I,Raw_data_01!A:A,$A56,Raw_data_01!E:E,12),"")</f>
        <v/>
      </c>
      <c r="DB56" t="str">
        <f>IF(COUNTIFS(Raw_data_01!A:A,$A56,Raw_data_01!E:E,12)&gt;0,SUMIFS(Raw_data_01!J:J,Raw_data_01!A:A,$A56,Raw_data_01!E:E,12),"")</f>
        <v/>
      </c>
      <c r="DD56">
        <v>4</v>
      </c>
      <c r="DE56">
        <v>16</v>
      </c>
      <c r="DF56" s="2" t="str">
        <f>IF(COUNTIFS(Raw_data_01!A:A,$A56,Raw_data_01!E:E,16)&gt;0,SUMIFS(Raw_data_01!F:F,Raw_data_01!A:A,$A56,Raw_data_01!E:E,16), "")</f>
        <v/>
      </c>
      <c r="DG56" t="str">
        <f>IF(COUNTIFS(Raw_data_01!A:A,$A56,Raw_data_01!E:E,16)&gt;0,SUMIFS(Raw_data_01!G:G,Raw_data_01!A:A,$A56,Raw_data_01!E:E,16), "")</f>
        <v/>
      </c>
      <c r="DH56" s="2" t="str">
        <f>IF(COUNTIFS(Raw_data_01!A:A,$A56,Raw_data_01!E:E,16)&gt;0,AVERAGEIFS(Raw_data_01!I:I,Raw_data_01!A:A,$A56,Raw_data_01!E:E,16), "")</f>
        <v/>
      </c>
      <c r="DI56" s="2" t="str">
        <f>IF(COUNTIFS(Raw_data_01!A:A,$A56,Raw_data_01!E:E,16)&gt;0,SUMIFS(Raw_data_01!J:J,Raw_data_01!A:A,$A56,Raw_data_01!E:E,16), "")</f>
        <v/>
      </c>
      <c r="DK56">
        <v>4</v>
      </c>
      <c r="DL56">
        <v>17</v>
      </c>
      <c r="DM56" s="2" t="str">
        <f>IF(COUNTIFS(Raw_data_01!A:A,$A56,Raw_data_01!E:E,17)&gt;0,SUMIFS(Raw_data_01!F:F,Raw_data_01!A:A,$A56,Raw_data_01!E:E,17), "")</f>
        <v/>
      </c>
      <c r="DN56" t="str">
        <f>IF(COUNTIFS(Raw_data_01!A:A,$A56,Raw_data_01!E:E,17)&gt;0,SUMIFS(Raw_data_01!G:G,Raw_data_01!A:A,$A56,Raw_data_01!E:E,17), "")</f>
        <v/>
      </c>
      <c r="DO56" s="2" t="str">
        <f>IF(COUNTIFS(Raw_data_01!A:A,$A56,Raw_data_01!E:E,17)&gt;0,AVERAGEIFS(Raw_data_01!I:I,Raw_data_01!A:A,$A56,Raw_data_01!E:E,17), "")</f>
        <v/>
      </c>
      <c r="DP56" s="2" t="str">
        <f>IF(COUNTIFS(Raw_data_01!A:A,$A56,Raw_data_01!E:E,17)&gt;0,SUMIFS(Raw_data_01!J:J,Raw_data_01!A:A,$A56,Raw_data_01!E:E,17), "")</f>
        <v/>
      </c>
      <c r="DR56">
        <v>5</v>
      </c>
      <c r="DS56">
        <v>18</v>
      </c>
      <c r="DT56" s="2" t="str">
        <f>IF(COUNTIFS(Raw_data_01!A:A,$A56,Raw_data_01!E:E,18)&gt;0,SUMIFS(Raw_data_01!F:F,Raw_data_01!A:A,$A56,Raw_data_01!E:E,18), "")</f>
        <v/>
      </c>
      <c r="DU56" t="str">
        <f>IF(COUNTIFS(Raw_data_01!A:A,$A56,Raw_data_01!E:E,18)&gt;0,SUMIFS(Raw_data_01!G:G,Raw_data_01!A:A,$A56,Raw_data_01!E:E,18), "")</f>
        <v/>
      </c>
      <c r="DV56" s="2" t="str">
        <f>IF(COUNTIFS(Raw_data_01!A:A,$A56,Raw_data_01!E:E,18)&gt;0,AVERAGEIFS(Raw_data_01!I:I,Raw_data_01!A:A,$A56,Raw_data_01!E:E,18), "")</f>
        <v/>
      </c>
      <c r="DW56" s="2" t="str">
        <f>IF(COUNTIFS(Raw_data_01!A:A,$A56,Raw_data_01!E:E,18)&gt;0,SUMIFS(Raw_data_01!J:J,Raw_data_01!A:A,$A56,Raw_data_01!E:E,18), "")</f>
        <v/>
      </c>
      <c r="DY56">
        <v>5</v>
      </c>
      <c r="DZ56">
        <v>19</v>
      </c>
      <c r="EA56" t="str">
        <f>IF(COUNTIFS(Raw_data_01!A:A,$A56,Raw_data_01!E:E,19)&gt;0,SUMIFS(Raw_data_01!G:G,Raw_data_01!A:A,$A56,Raw_data_01!E:E,19),"")</f>
        <v/>
      </c>
      <c r="EB56" s="2" t="str">
        <f>IF(COUNTIFS(Raw_data_01!A:A,$A56,Raw_data_01!E:E,19)&gt;0,AVERAGEIFS(Raw_data_01!I:I,Raw_data_01!A:A,$A56,Raw_data_01!E:E,19),"")</f>
        <v/>
      </c>
      <c r="EC56" s="2" t="str">
        <f>IF(COUNTIFS(Raw_data_01!A:A,$A56,Raw_data_01!E:E,19)&gt;0,SUMIFS(Raw_data_01!J:J,Raw_data_01!A:A,$A56,Raw_data_01!E:E,19),"")</f>
        <v/>
      </c>
      <c r="EE56">
        <v>5</v>
      </c>
      <c r="EF56">
        <v>20</v>
      </c>
      <c r="EG56" s="2" t="str">
        <f>IF(COUNTIFS(Raw_data_01!A:A,$A56,Raw_data_01!E:E,20)&gt;0,SUMIFS(Raw_data_01!F:F,Raw_data_01!A:A,$A56,Raw_data_01!E:E,20), "")</f>
        <v/>
      </c>
      <c r="EH56" t="str">
        <f>IF(COUNTIFS(Raw_data_01!A:A,$A56,Raw_data_01!E:E,20)&gt;0,SUMIFS(Raw_data_01!G:G,Raw_data_01!A:A,$A56,Raw_data_01!E:E,20), "")</f>
        <v/>
      </c>
      <c r="EI56" s="2" t="str">
        <f>IF(COUNTIFS(Raw_data_01!A:A,$A56,Raw_data_01!E:E,20)&gt;0,AVERAGEIFS(Raw_data_01!I:I,Raw_data_01!A:A,$A56,Raw_data_01!E:E,20), "")</f>
        <v/>
      </c>
      <c r="EJ56" s="2" t="str">
        <f>IF(COUNTIFS(Raw_data_01!A:A,$A56,Raw_data_01!E:E,20)&gt;0,SUMIFS(Raw_data_01!J:J,Raw_data_01!A:A,$A56,Raw_data_01!E:E,20), "")</f>
        <v/>
      </c>
      <c r="EL56">
        <v>5</v>
      </c>
      <c r="EM56">
        <v>21</v>
      </c>
      <c r="EN56" s="2" t="str">
        <f>IF(COUNTIFS(Raw_data_01!A:A,$A56,Raw_data_01!E:E,21)&gt;0,SUMIFS(Raw_data_01!F:F,Raw_data_01!A:A,$A56,Raw_data_01!E:E,21), "")</f>
        <v/>
      </c>
      <c r="EO56" t="str">
        <f>IF(COUNTIFS(Raw_data_01!A:A,$A56,Raw_data_01!E:E,21)&gt;0,SUMIFS(Raw_data_01!G:G,Raw_data_01!A:A,$A56,Raw_data_01!E:E,21), "")</f>
        <v/>
      </c>
      <c r="EP56" s="2" t="str">
        <f>IF(COUNTIFS(Raw_data_01!A:A,$A56,Raw_data_01!E:E,21)&gt;0,AVERAGEIFS(Raw_data_01!I:I,Raw_data_01!A:A,$A56,Raw_data_01!E:E,21), "")</f>
        <v/>
      </c>
      <c r="EQ56" s="2" t="str">
        <f>IF(COUNTIFS(Raw_data_01!A:A,$A56,Raw_data_01!E:E,21)&gt;0,SUMIFS(Raw_data_01!J:J,Raw_data_01!A:A,$A56,Raw_data_01!E:E,21), "")</f>
        <v/>
      </c>
      <c r="ES56">
        <v>6</v>
      </c>
      <c r="ET56">
        <v>22</v>
      </c>
      <c r="EU56" t="str">
        <f>IF(COUNTIFS(Raw_data_01!A:A,$A56,Raw_data_01!E:E,22)&gt;0,SUMIFS(Raw_data_01!G:G,Raw_data_01!A:A,$A56,Raw_data_01!E:E,22),"")</f>
        <v/>
      </c>
      <c r="EV56" s="2" t="str">
        <f>IF(COUNTIFS(Raw_data_01!A:A,$A56,Raw_data_01!E:E,22)&gt;0,AVERAGEIFS(Raw_data_01!I:I,Raw_data_01!A:A,$A56,Raw_data_01!E:E,22),"")</f>
        <v/>
      </c>
      <c r="EW56" s="2" t="str">
        <f>IF(COUNTIFS(Raw_data_01!A:A,$A56,Raw_data_01!E:E,22)&gt;0,SUMIFS(Raw_data_01!J:J,Raw_data_01!A:A,$A56,Raw_data_01!E:E,22),"")</f>
        <v/>
      </c>
      <c r="EY56">
        <v>6</v>
      </c>
      <c r="EZ56">
        <v>23</v>
      </c>
      <c r="FA56" t="str">
        <f>IF(COUNTIFS(Raw_data_01!A:A,$A56,Raw_data_01!E:E,23)&gt;0,SUMIFS(Raw_data_01!G:G,Raw_data_01!A:A,$A56,Raw_data_01!E:E,23),"")</f>
        <v/>
      </c>
      <c r="FB56" s="2" t="str">
        <f>IF(COUNTIFS(Raw_data_01!A:A,$A56,Raw_data_01!E:E,23)&gt;0,AVERAGEIFS(Raw_data_01!I:I,Raw_data_01!A:A,$A56,Raw_data_01!E:E,23),"")</f>
        <v/>
      </c>
      <c r="FC56" s="2" t="str">
        <f>IF(COUNTIFS(Raw_data_01!A:A,$A56,Raw_data_01!E:E,23)&gt;0,SUMIFS(Raw_data_01!J:J,Raw_data_01!A:A,$A56,Raw_data_01!E:E,23),"")</f>
        <v/>
      </c>
      <c r="FE56">
        <v>6</v>
      </c>
      <c r="FF56">
        <v>24</v>
      </c>
      <c r="FG56" t="str">
        <f>IF(COUNTIFS(Raw_data_01!A:A,$A56,Raw_data_01!E:E,24)&gt;0,SUMIFS(Raw_data_01!G:G,Raw_data_01!A:A,$A56,Raw_data_01!E:E,24),"")</f>
        <v/>
      </c>
      <c r="FH56" s="2" t="str">
        <f>IF(COUNTIFS(Raw_data_01!A:A,$A56,Raw_data_01!E:E,24)&gt;0,AVERAGEIFS(Raw_data_01!I:I,Raw_data_01!A:A,$A56,Raw_data_01!E:E,24),"")</f>
        <v/>
      </c>
      <c r="FI56" s="2" t="str">
        <f>IF(COUNTIFS(Raw_data_01!A:A,$A56,Raw_data_01!E:E,24)&gt;0,SUMIFS(Raw_data_01!J:J,Raw_data_01!A:A,$A56,Raw_data_01!E:E,24),"")</f>
        <v/>
      </c>
      <c r="FK56">
        <v>7</v>
      </c>
      <c r="FL56">
        <v>25</v>
      </c>
      <c r="FM56" t="str">
        <f>IF(COUNTIFS(Raw_data_01!A:A,$A56,Raw_data_01!E:E,25)&gt;0,SUMIFS(Raw_data_01!G:G,Raw_data_01!A:A,$A56,Raw_data_01!E:E,25),"")</f>
        <v/>
      </c>
      <c r="FN56" s="2" t="str">
        <f>IF(COUNTIFS(Raw_data_01!A:A,$A56,Raw_data_01!E:E,25)&gt;0,AVERAGEIFS(Raw_data_01!I:I,Raw_data_01!A:A,$A56,Raw_data_01!E:E,25),"")</f>
        <v/>
      </c>
      <c r="FO56" s="2" t="str">
        <f>IF(COUNTIFS(Raw_data_01!A:A,$A56,Raw_data_01!E:E,25)&gt;0,SUMIFS(Raw_data_01!J:J,Raw_data_01!A:A,$A56,Raw_data_01!E:E,25),"")</f>
        <v/>
      </c>
      <c r="FQ56">
        <v>7</v>
      </c>
      <c r="FR56">
        <v>26</v>
      </c>
      <c r="FS56" t="str">
        <f>IF(COUNTIFS(Raw_data_01!A:A,$A56,Raw_data_01!E:E,26)&gt;0,SUMIFS(Raw_data_01!G:G,Raw_data_01!A:A,$A56,Raw_data_01!E:E,26),"")</f>
        <v/>
      </c>
      <c r="FT56" s="2" t="str">
        <f>IF(COUNTIFS(Raw_data_01!A:A,$A56,Raw_data_01!E:E,26)&gt;0,AVERAGEIFS(Raw_data_01!I:I,Raw_data_01!A:A,$A56,Raw_data_01!E:E,26),"")</f>
        <v/>
      </c>
      <c r="FU56" s="2" t="str">
        <f>IF(COUNTIFS(Raw_data_01!A:A,$A56,Raw_data_01!E:E,26)&gt;0,SUMIFS(Raw_data_01!J:J,Raw_data_01!A:A,$A56,Raw_data_01!E:E,26),"")</f>
        <v/>
      </c>
      <c r="FW56">
        <v>7</v>
      </c>
      <c r="FX56">
        <v>27</v>
      </c>
      <c r="FY56" t="str">
        <f>IF(COUNTIFS(Raw_data_01!A:A,$A56,Raw_data_01!E:E,27)&gt;0,SUMIFS(Raw_data_01!G:G,Raw_data_01!A:A,$A56,Raw_data_01!E:E,27),"")</f>
        <v/>
      </c>
      <c r="FZ56" s="2" t="str">
        <f>IF(COUNTIFS(Raw_data_01!A:A,$A56,Raw_data_01!E:E,27)&gt;0,AVERAGEIFS(Raw_data_01!I:I,Raw_data_01!A:A,$A56,Raw_data_01!E:E,27),"")</f>
        <v/>
      </c>
      <c r="GA56" s="2" t="str">
        <f>IF(COUNTIFS(Raw_data_01!A:A,$A56,Raw_data_01!E:E,27)&gt;0,SUMIFS(Raw_data_01!J:J,Raw_data_01!A:A,$A56,Raw_data_01!E:E,27),"")</f>
        <v/>
      </c>
      <c r="GC56">
        <v>7</v>
      </c>
      <c r="GD56">
        <v>28</v>
      </c>
      <c r="GE56" t="str">
        <f>IF(COUNTIFS(Raw_data_01!A:A,$A56,Raw_data_01!E:E,28)&gt;0,SUMIFS(Raw_data_01!G:G,Raw_data_01!A:A,$A56,Raw_data_01!E:E,28),"")</f>
        <v/>
      </c>
      <c r="GF56" s="2" t="str">
        <f>IF(COUNTIFS(Raw_data_01!A:A,$A56,Raw_data_01!E:E,28)&gt;0,AVERAGEIFS(Raw_data_01!I:I,Raw_data_01!A:A,$A56,Raw_data_01!E:E,28),"")</f>
        <v/>
      </c>
      <c r="GG56" s="2" t="str">
        <f>IF(COUNTIFS(Raw_data_01!A:A,$A56,Raw_data_01!E:E,28)&gt;0,SUMIFS(Raw_data_01!J:J,Raw_data_01!A:A,$A56,Raw_data_01!E:E,28),"")</f>
        <v/>
      </c>
    </row>
    <row r="57" spans="1:189" x14ac:dyDescent="0.25">
      <c r="A57" t="s">
        <v>99</v>
      </c>
      <c r="B57" s="2">
        <f>IF(D56&lt;&gt;0, D56, IFERROR(INDEX(D3:D$56, MATCH(1, D3:D$56&lt;&gt;0, 0)), LOOKUP(2, 1/(D3:D$56&lt;&gt;0), D3:D$56)))</f>
        <v>540</v>
      </c>
      <c r="C57" s="2"/>
      <c r="D57" s="2">
        <f t="shared" si="0"/>
        <v>540</v>
      </c>
      <c r="F57">
        <v>1</v>
      </c>
      <c r="G57">
        <v>1</v>
      </c>
      <c r="H57" s="2" t="str">
        <f>IF(COUNTIFS(Raw_data_01!A:A,$A57,Raw_data_01!E:E,1)&gt;0,SUMIFS(Raw_data_01!F:F,Raw_data_01!A:A,$A57,Raw_data_01!E:E,1), "")</f>
        <v/>
      </c>
      <c r="I57" t="str">
        <f>IF(COUNTIFS(Raw_data_01!A:A,$A57,Raw_data_01!E:E,1)&gt;0,SUMIFS(Raw_data_01!G:G,Raw_data_01!A:A,$A57,Raw_data_01!E:E,1), "")</f>
        <v/>
      </c>
      <c r="J57" s="2" t="str">
        <f>IF(COUNTIFS(Raw_data_01!A:A,$A57,Raw_data_01!E:E,1)&gt;0,AVERAGEIFS(Raw_data_01!I:I,Raw_data_01!A:A,$A57,Raw_data_01!E:E,1), "")</f>
        <v/>
      </c>
      <c r="K57" s="2" t="str">
        <f>IF(COUNTIFS(Raw_data_01!A:A,$A57,Raw_data_01!E:E,1)&gt;0,SUMIFS(Raw_data_01!J:J,Raw_data_01!A:A,$A57,Raw_data_01!E:E,1), "")</f>
        <v/>
      </c>
      <c r="M57">
        <v>1</v>
      </c>
      <c r="N57">
        <v>2</v>
      </c>
      <c r="O57" s="2" t="str">
        <f>IF(COUNTIFS(Raw_data_01!A:A,$A57,Raw_data_01!E:E,2)&gt;0,SUMIFS(Raw_data_01!F:F,Raw_data_01!A:A,$A57,Raw_data_01!E:E,2), "")</f>
        <v/>
      </c>
      <c r="P57" t="str">
        <f>IF(COUNTIFS(Raw_data_01!A:A,$A57,Raw_data_01!E:E,2)&gt;0,SUMIFS(Raw_data_01!G:G,Raw_data_01!A:A,$A57,Raw_data_01!E:E,2), "")</f>
        <v/>
      </c>
      <c r="Q57" s="2" t="str">
        <f>IF(COUNTIFS(Raw_data_01!A:A,$A57,Raw_data_01!E:E,2)&gt;0,AVERAGEIFS(Raw_data_01!I:I,Raw_data_01!A:A,$A57,Raw_data_01!E:E,2), "")</f>
        <v/>
      </c>
      <c r="R57" s="2" t="str">
        <f>IF(COUNTIFS(Raw_data_01!A:A,$A57,Raw_data_01!E:E,2)&gt;0,SUMIFS(Raw_data_01!J:J,Raw_data_01!A:A,$A57,Raw_data_01!E:E,2), "")</f>
        <v/>
      </c>
      <c r="T57">
        <v>1</v>
      </c>
      <c r="U57">
        <v>3</v>
      </c>
      <c r="V57" s="2" t="str">
        <f>IF(COUNTIFS(Raw_data_01!A:A,$A57,Raw_data_01!E:E,3)&gt;0,SUMIFS(Raw_data_01!F:F,Raw_data_01!A:A,$A57,Raw_data_01!E:E,3), "")</f>
        <v/>
      </c>
      <c r="W57" t="str">
        <f>IF(COUNTIFS(Raw_data_01!A:A,$A57,Raw_data_01!E:E,3)&gt;0,SUMIFS(Raw_data_01!G:G,Raw_data_01!A:A,$A57,Raw_data_01!E:E,3), "")</f>
        <v/>
      </c>
      <c r="X57" s="2" t="str">
        <f>IF(COUNTIFS(Raw_data_01!A:A,$A57,Raw_data_01!E:E,3)&gt;0,AVERAGEIFS(Raw_data_01!I:I,Raw_data_01!A:A,$A57,Raw_data_01!E:E,3), "")</f>
        <v/>
      </c>
      <c r="Y57" s="2" t="str">
        <f>IF(COUNTIFS(Raw_data_01!A:A,$A57,Raw_data_01!E:E,3)&gt;0,SUMIFS(Raw_data_01!J:J,Raw_data_01!A:A,$A57,Raw_data_01!E:E,3), "")</f>
        <v/>
      </c>
      <c r="AA57">
        <v>1</v>
      </c>
      <c r="AB57">
        <v>8</v>
      </c>
      <c r="AC57" s="2" t="str">
        <f>IF(COUNTIFS(Raw_data_01!A:A,$A57,Raw_data_01!E:E,8)&gt;0,SUMIFS(Raw_data_01!F:F,Raw_data_01!A:A,$A57,Raw_data_01!E:E,8), "")</f>
        <v/>
      </c>
      <c r="AD57" t="str">
        <f>IF(COUNTIFS(Raw_data_01!A:A,$A57,Raw_data_01!E:E,8)&gt;0,SUMIFS(Raw_data_01!G:G,Raw_data_01!A:A,$A57,Raw_data_01!E:E,8), "")</f>
        <v/>
      </c>
      <c r="AE57" s="2" t="str">
        <f>IF(COUNTIFS(Raw_data_01!A:A,$A57,Raw_data_01!E:E,8)&gt;0,AVERAGEIFS(Raw_data_01!I:I,Raw_data_01!A:A,$A57,Raw_data_01!E:E,8), "")</f>
        <v/>
      </c>
      <c r="AF57" s="2" t="str">
        <f>IF(COUNTIFS(Raw_data_01!A:A,$A57,Raw_data_01!E:E,8)&gt;0,SUMIFS(Raw_data_01!J:J,Raw_data_01!A:A,$A57,Raw_data_01!E:E,8), "")</f>
        <v/>
      </c>
      <c r="AH57">
        <v>1</v>
      </c>
      <c r="AI57">
        <v>6</v>
      </c>
      <c r="AJ57" s="2" t="str">
        <f>IF(COUNTIFS(Raw_data_01!A:A,$A57,Raw_data_01!E:E,6)&gt;0,SUMIFS(Raw_data_01!F:F,Raw_data_01!A:A,$A57,Raw_data_01!E:E,6), "")</f>
        <v/>
      </c>
      <c r="AK57" t="str">
        <f>IF(COUNTIFS(Raw_data_01!A:A,$A57,Raw_data_01!E:E,6)&gt;0,SUMIFS(Raw_data_01!G:G,Raw_data_01!A:A,$A57,Raw_data_01!E:E,6), "")</f>
        <v/>
      </c>
      <c r="AL57" s="2" t="str">
        <f>IF(COUNTIFS(Raw_data_01!A:A,$A57,Raw_data_01!E:E,6)&gt;0,AVERAGEIFS(Raw_data_01!I:I,Raw_data_01!A:A,$A57,Raw_data_01!E:E,6), "")</f>
        <v/>
      </c>
      <c r="AM57" s="2" t="str">
        <f>IF(COUNTIFS(Raw_data_01!A:A,$A57,Raw_data_01!E:E,6)&gt;0,SUMIFS(Raw_data_01!J:J,Raw_data_01!A:A,$A57,Raw_data_01!E:E,6), "")</f>
        <v/>
      </c>
      <c r="AO57">
        <v>1</v>
      </c>
      <c r="AP57">
        <v>7</v>
      </c>
      <c r="AQ57" s="2" t="str">
        <f>IF(COUNTIFS(Raw_data_01!A:A,$A57,Raw_data_01!E:E,7)&gt;0,SUMIFS(Raw_data_01!F:F,Raw_data_01!A:A,$A57,Raw_data_01!E:E,7), "")</f>
        <v/>
      </c>
      <c r="AR57" t="str">
        <f>IF(COUNTIFS(Raw_data_01!A:A,$A57,Raw_data_01!E:E,7)&gt;0,SUMIFS(Raw_data_01!G:G,Raw_data_01!A:A,$A57,Raw_data_01!E:E,7), "")</f>
        <v/>
      </c>
      <c r="AS57" s="2" t="str">
        <f>IF(COUNTIFS(Raw_data_01!A:A,$A57,Raw_data_01!E:E,7)&gt;0,AVERAGEIFS(Raw_data_01!I:I,Raw_data_01!A:A,$A57,Raw_data_01!E:E,7), "")</f>
        <v/>
      </c>
      <c r="AT57" s="2" t="str">
        <f>IF(COUNTIFS(Raw_data_01!A:A,$A57,Raw_data_01!E:E,7)&gt;0,SUMIFS(Raw_data_01!J:J,Raw_data_01!A:A,$A57,Raw_data_01!E:E,7), "")</f>
        <v/>
      </c>
      <c r="AV57">
        <v>2</v>
      </c>
      <c r="AW57">
        <v>4</v>
      </c>
      <c r="AX57" t="str">
        <f>IF(COUNTIFS(Raw_data_01!A:A,$A57,Raw_data_01!E:E,4)&gt;0,SUMIFS(Raw_data_01!G:G,Raw_data_01!A:A,$A57,Raw_data_01!E:E,4),"")</f>
        <v/>
      </c>
      <c r="AY57" s="2" t="str">
        <f>IF(COUNTIFS(Raw_data_01!A:A,$A57,Raw_data_01!E:E,4)&gt;0,AVERAGEIFS(Raw_data_01!I:I,Raw_data_01!A:A,$A57,Raw_data_01!E:E,4),"")</f>
        <v/>
      </c>
      <c r="AZ57" s="2" t="str">
        <f>IF(COUNTIFS(Raw_data_01!A:A,$A57,Raw_data_01!E:E,4)&gt;0,SUMIFS(Raw_data_01!J:J,Raw_data_01!A:A,$A57,Raw_data_01!E:E,4),"")</f>
        <v/>
      </c>
      <c r="BB57">
        <v>2</v>
      </c>
      <c r="BC57">
        <v>5</v>
      </c>
      <c r="BD57" t="str">
        <f>IF(COUNTIFS(Raw_data_01!A:A,$A57,Raw_data_01!E:E,5)&gt;0,SUMIFS(Raw_data_01!G:G,Raw_data_01!A:A,$A57,Raw_data_01!E:E,5),"")</f>
        <v/>
      </c>
      <c r="BE57" s="2" t="str">
        <f>IF(COUNTIFS(Raw_data_01!A:A,$A57,Raw_data_01!E:E,5)&gt;0,AVERAGEIFS(Raw_data_01!I:I,Raw_data_01!A:A,$A57,Raw_data_01!E:E,5),"")</f>
        <v/>
      </c>
      <c r="BF57" s="2" t="str">
        <f>IF(COUNTIFS(Raw_data_01!A:A,$A57,Raw_data_01!E:E,5)&gt;0,SUMIFS(Raw_data_01!J:J,Raw_data_01!A:A,$A57,Raw_data_01!E:E,5),"")</f>
        <v/>
      </c>
      <c r="BH57">
        <v>3</v>
      </c>
      <c r="BI57">
        <v>9</v>
      </c>
      <c r="BJ57" s="2" t="str">
        <f>IF(COUNTIFS(Raw_data_01!A:A,$A57,Raw_data_01!E:E,9)&gt;0,SUMIFS(Raw_data_01!F:F,Raw_data_01!A:A,$A57,Raw_data_01!E:E,9), "")</f>
        <v/>
      </c>
      <c r="BK57" t="str">
        <f>IF(COUNTIFS(Raw_data_01!A:A,$A57,Raw_data_01!E:E,9)&gt;0,SUMIFS(Raw_data_01!G:G,Raw_data_01!A:A,$A57,Raw_data_01!E:E,9), "")</f>
        <v/>
      </c>
      <c r="BL57" s="2" t="str">
        <f>IF(COUNTIFS(Raw_data_01!A:A,$A57,Raw_data_01!E:E,9)&gt;0,AVERAGEIFS(Raw_data_01!I:I,Raw_data_01!A:A,$A57,Raw_data_01!E:E,9), "")</f>
        <v/>
      </c>
      <c r="BM57" s="2" t="str">
        <f>IF(COUNTIFS(Raw_data_01!A:A,$A57,Raw_data_01!E:E,9)&gt;0,SUMIFS(Raw_data_01!J:J,Raw_data_01!A:A,$A57,Raw_data_01!E:E,9), "")</f>
        <v/>
      </c>
      <c r="BO57">
        <v>3</v>
      </c>
      <c r="BP57">
        <v>10</v>
      </c>
      <c r="BQ57" s="2" t="str">
        <f>IF(COUNTIFS(Raw_data_01!A:A,$A57,Raw_data_01!E:E,10)&gt;0,SUMIFS(Raw_data_01!F:F,Raw_data_01!A:A,$A57,Raw_data_01!E:E,10), "")</f>
        <v/>
      </c>
      <c r="BR57" t="str">
        <f>IF(COUNTIFS(Raw_data_01!A:A,$A57,Raw_data_01!E:E,10)&gt;0,SUMIFS(Raw_data_01!G:G,Raw_data_01!A:A,$A57,Raw_data_01!E:E,10), "")</f>
        <v/>
      </c>
      <c r="BS57" s="2" t="str">
        <f>IF(COUNTIFS(Raw_data_01!A:A,$A57,Raw_data_01!E:E,10)&gt;0,AVERAGEIFS(Raw_data_01!I:I,Raw_data_01!A:A,$A57,Raw_data_01!E:E,10), "")</f>
        <v/>
      </c>
      <c r="BT57" s="2" t="str">
        <f>IF(COUNTIFS(Raw_data_01!A:A,$A57,Raw_data_01!E:E,10)&gt;0,SUMIFS(Raw_data_01!J:J,Raw_data_01!A:A,$A57,Raw_data_01!E:E,10), "")</f>
        <v/>
      </c>
      <c r="BV57">
        <v>3</v>
      </c>
      <c r="BW57">
        <v>14</v>
      </c>
      <c r="BX57" s="2" t="str">
        <f>IF(COUNTIFS(Raw_data_01!A:A,$A57,Raw_data_01!E:E,14)&gt;0,SUMIFS(Raw_data_01!F:F,Raw_data_01!A:A,$A57,Raw_data_01!E:E,14), "")</f>
        <v/>
      </c>
      <c r="BY57" t="str">
        <f>IF(COUNTIFS(Raw_data_01!A:A,$A57,Raw_data_01!E:E,14)&gt;0,SUMIFS(Raw_data_01!G:G,Raw_data_01!A:A,$A57,Raw_data_01!E:E,14), "")</f>
        <v/>
      </c>
      <c r="BZ57" s="2" t="str">
        <f>IF(COUNTIFS(Raw_data_01!A:A,$A57,Raw_data_01!E:E,14)&gt;0,AVERAGEIFS(Raw_data_01!I:I,Raw_data_01!A:A,$A57,Raw_data_01!E:E,14), "")</f>
        <v/>
      </c>
      <c r="CA57" s="2" t="str">
        <f>IF(COUNTIFS(Raw_data_01!A:A,$A57,Raw_data_01!E:E,14)&gt;0,SUMIFS(Raw_data_01!J:J,Raw_data_01!A:A,$A57,Raw_data_01!E:E,14), "")</f>
        <v/>
      </c>
      <c r="CC57">
        <v>3</v>
      </c>
      <c r="CD57">
        <v>13</v>
      </c>
      <c r="CE57" s="2" t="str">
        <f>IF(COUNTIFS(Raw_data_01!A:A,$A57,Raw_data_01!E:E,13)&gt;0,SUMIFS(Raw_data_01!F:F,Raw_data_01!A:A,$A57,Raw_data_01!E:E,13), "")</f>
        <v/>
      </c>
      <c r="CF57" t="str">
        <f>IF(COUNTIFS(Raw_data_01!A:A,$A57,Raw_data_01!E:E,13)&gt;0,SUMIFS(Raw_data_01!G:G,Raw_data_01!A:A,$A57,Raw_data_01!E:E,13), "")</f>
        <v/>
      </c>
      <c r="CG57" s="2" t="str">
        <f>IF(COUNTIFS(Raw_data_01!A:A,$A57,Raw_data_01!E:E,13)&gt;0,AVERAGEIFS(Raw_data_01!I:I,Raw_data_01!A:A,$A57,Raw_data_01!E:E,13), "")</f>
        <v/>
      </c>
      <c r="CH57" s="2" t="str">
        <f>IF(COUNTIFS(Raw_data_01!A:A,$A57,Raw_data_01!E:E,13)&gt;0,SUMIFS(Raw_data_01!J:J,Raw_data_01!A:A,$A57,Raw_data_01!E:E,13), "")</f>
        <v/>
      </c>
      <c r="CJ57">
        <v>3</v>
      </c>
      <c r="CK57">
        <v>11</v>
      </c>
      <c r="CL57" s="2" t="str">
        <f>IF(COUNTIFS(Raw_data_01!A:A,$A57,Raw_data_01!E:E,11)&gt;0,SUMIFS(Raw_data_01!F:F,Raw_data_01!A:A,$A57,Raw_data_01!E:E,11), "")</f>
        <v/>
      </c>
      <c r="CM57" t="str">
        <f>IF(COUNTIFS(Raw_data_01!A:A,$A57,Raw_data_01!E:E,11)&gt;0,SUMIFS(Raw_data_01!G:G,Raw_data_01!A:A,$A57,Raw_data_01!E:E,11), "")</f>
        <v/>
      </c>
      <c r="CN57" s="2" t="str">
        <f>IF(COUNTIFS(Raw_data_01!A:A,$A57,Raw_data_01!E:E,11)&gt;0,AVERAGEIFS(Raw_data_01!I:I,Raw_data_01!A:A,$A57,Raw_data_01!E:E,11), "")</f>
        <v/>
      </c>
      <c r="CO57" s="2" t="str">
        <f>IF(COUNTIFS(Raw_data_01!A:A,$A57,Raw_data_01!E:E,11)&gt;0,SUMIFS(Raw_data_01!J:J,Raw_data_01!A:A,$A57,Raw_data_01!E:E,11), "")</f>
        <v/>
      </c>
      <c r="CQ57">
        <v>3</v>
      </c>
      <c r="CR57">
        <v>15</v>
      </c>
      <c r="CS57" s="2" t="str">
        <f>IF(COUNTIFS(Raw_data_01!A:A,$A57,Raw_data_01!E:E,15)&gt;0,SUMIFS(Raw_data_01!F:F,Raw_data_01!A:A,$A57,Raw_data_01!E:E,15), "")</f>
        <v/>
      </c>
      <c r="CT57" t="str">
        <f>IF(COUNTIFS(Raw_data_01!A:A,$A57,Raw_data_01!E:E,15)&gt;0,SUMIFS(Raw_data_01!G:G,Raw_data_01!A:A,$A57,Raw_data_01!E:E,15), "")</f>
        <v/>
      </c>
      <c r="CU57" s="2" t="str">
        <f>IF(COUNTIFS(Raw_data_01!A:A,$A57,Raw_data_01!E:E,15)&gt;0,AVERAGEIFS(Raw_data_01!I:I,Raw_data_01!A:A,$A57,Raw_data_01!E:E,15), "")</f>
        <v/>
      </c>
      <c r="CV57" s="2" t="str">
        <f>IF(COUNTIFS(Raw_data_01!A:A,$A57,Raw_data_01!E:E,15)&gt;0,SUMIFS(Raw_data_01!J:J,Raw_data_01!A:A,$A57,Raw_data_01!E:E,15), "")</f>
        <v/>
      </c>
      <c r="CX57">
        <v>3</v>
      </c>
      <c r="CY57">
        <v>12</v>
      </c>
      <c r="CZ57" t="str">
        <f>IF(COUNTIFS(Raw_data_01!A:A,$A57,Raw_data_01!E:E,12)&gt;0,SUMIFS(Raw_data_01!G:G,Raw_data_01!A:A,$A57,Raw_data_01!E:E,12),"")</f>
        <v/>
      </c>
      <c r="DA57" s="2" t="str">
        <f>IF(COUNTIFS(Raw_data_01!A:A,$A57,Raw_data_01!E:E,12)&gt;0,AVERAGEIFS(Raw_data_01!I:I,Raw_data_01!A:A,$A57,Raw_data_01!E:E,12),"")</f>
        <v/>
      </c>
      <c r="DB57" t="str">
        <f>IF(COUNTIFS(Raw_data_01!A:A,$A57,Raw_data_01!E:E,12)&gt;0,SUMIFS(Raw_data_01!J:J,Raw_data_01!A:A,$A57,Raw_data_01!E:E,12),"")</f>
        <v/>
      </c>
      <c r="DD57">
        <v>4</v>
      </c>
      <c r="DE57">
        <v>16</v>
      </c>
      <c r="DF57" s="2" t="str">
        <f>IF(COUNTIFS(Raw_data_01!A:A,$A57,Raw_data_01!E:E,16)&gt;0,SUMIFS(Raw_data_01!F:F,Raw_data_01!A:A,$A57,Raw_data_01!E:E,16), "")</f>
        <v/>
      </c>
      <c r="DG57" t="str">
        <f>IF(COUNTIFS(Raw_data_01!A:A,$A57,Raw_data_01!E:E,16)&gt;0,SUMIFS(Raw_data_01!G:G,Raw_data_01!A:A,$A57,Raw_data_01!E:E,16), "")</f>
        <v/>
      </c>
      <c r="DH57" s="2" t="str">
        <f>IF(COUNTIFS(Raw_data_01!A:A,$A57,Raw_data_01!E:E,16)&gt;0,AVERAGEIFS(Raw_data_01!I:I,Raw_data_01!A:A,$A57,Raw_data_01!E:E,16), "")</f>
        <v/>
      </c>
      <c r="DI57" s="2" t="str">
        <f>IF(COUNTIFS(Raw_data_01!A:A,$A57,Raw_data_01!E:E,16)&gt;0,SUMIFS(Raw_data_01!J:J,Raw_data_01!A:A,$A57,Raw_data_01!E:E,16), "")</f>
        <v/>
      </c>
      <c r="DK57">
        <v>4</v>
      </c>
      <c r="DL57">
        <v>17</v>
      </c>
      <c r="DM57" s="2" t="str">
        <f>IF(COUNTIFS(Raw_data_01!A:A,$A57,Raw_data_01!E:E,17)&gt;0,SUMIFS(Raw_data_01!F:F,Raw_data_01!A:A,$A57,Raw_data_01!E:E,17), "")</f>
        <v/>
      </c>
      <c r="DN57" t="str">
        <f>IF(COUNTIFS(Raw_data_01!A:A,$A57,Raw_data_01!E:E,17)&gt;0,SUMIFS(Raw_data_01!G:G,Raw_data_01!A:A,$A57,Raw_data_01!E:E,17), "")</f>
        <v/>
      </c>
      <c r="DO57" s="2" t="str">
        <f>IF(COUNTIFS(Raw_data_01!A:A,$A57,Raw_data_01!E:E,17)&gt;0,AVERAGEIFS(Raw_data_01!I:I,Raw_data_01!A:A,$A57,Raw_data_01!E:E,17), "")</f>
        <v/>
      </c>
      <c r="DP57" s="2" t="str">
        <f>IF(COUNTIFS(Raw_data_01!A:A,$A57,Raw_data_01!E:E,17)&gt;0,SUMIFS(Raw_data_01!J:J,Raw_data_01!A:A,$A57,Raw_data_01!E:E,17), "")</f>
        <v/>
      </c>
      <c r="DR57">
        <v>5</v>
      </c>
      <c r="DS57">
        <v>18</v>
      </c>
      <c r="DT57" s="2" t="str">
        <f>IF(COUNTIFS(Raw_data_01!A:A,$A57,Raw_data_01!E:E,18)&gt;0,SUMIFS(Raw_data_01!F:F,Raw_data_01!A:A,$A57,Raw_data_01!E:E,18), "")</f>
        <v/>
      </c>
      <c r="DU57" t="str">
        <f>IF(COUNTIFS(Raw_data_01!A:A,$A57,Raw_data_01!E:E,18)&gt;0,SUMIFS(Raw_data_01!G:G,Raw_data_01!A:A,$A57,Raw_data_01!E:E,18), "")</f>
        <v/>
      </c>
      <c r="DV57" s="2" t="str">
        <f>IF(COUNTIFS(Raw_data_01!A:A,$A57,Raw_data_01!E:E,18)&gt;0,AVERAGEIFS(Raw_data_01!I:I,Raw_data_01!A:A,$A57,Raw_data_01!E:E,18), "")</f>
        <v/>
      </c>
      <c r="DW57" s="2" t="str">
        <f>IF(COUNTIFS(Raw_data_01!A:A,$A57,Raw_data_01!E:E,18)&gt;0,SUMIFS(Raw_data_01!J:J,Raw_data_01!A:A,$A57,Raw_data_01!E:E,18), "")</f>
        <v/>
      </c>
      <c r="DY57">
        <v>5</v>
      </c>
      <c r="DZ57">
        <v>19</v>
      </c>
      <c r="EA57" t="str">
        <f>IF(COUNTIFS(Raw_data_01!A:A,$A57,Raw_data_01!E:E,19)&gt;0,SUMIFS(Raw_data_01!G:G,Raw_data_01!A:A,$A57,Raw_data_01!E:E,19),"")</f>
        <v/>
      </c>
      <c r="EB57" s="2" t="str">
        <f>IF(COUNTIFS(Raw_data_01!A:A,$A57,Raw_data_01!E:E,19)&gt;0,AVERAGEIFS(Raw_data_01!I:I,Raw_data_01!A:A,$A57,Raw_data_01!E:E,19),"")</f>
        <v/>
      </c>
      <c r="EC57" s="2" t="str">
        <f>IF(COUNTIFS(Raw_data_01!A:A,$A57,Raw_data_01!E:E,19)&gt;0,SUMIFS(Raw_data_01!J:J,Raw_data_01!A:A,$A57,Raw_data_01!E:E,19),"")</f>
        <v/>
      </c>
      <c r="EE57">
        <v>5</v>
      </c>
      <c r="EF57">
        <v>20</v>
      </c>
      <c r="EG57" s="2" t="str">
        <f>IF(COUNTIFS(Raw_data_01!A:A,$A57,Raw_data_01!E:E,20)&gt;0,SUMIFS(Raw_data_01!F:F,Raw_data_01!A:A,$A57,Raw_data_01!E:E,20), "")</f>
        <v/>
      </c>
      <c r="EH57" t="str">
        <f>IF(COUNTIFS(Raw_data_01!A:A,$A57,Raw_data_01!E:E,20)&gt;0,SUMIFS(Raw_data_01!G:G,Raw_data_01!A:A,$A57,Raw_data_01!E:E,20), "")</f>
        <v/>
      </c>
      <c r="EI57" s="2" t="str">
        <f>IF(COUNTIFS(Raw_data_01!A:A,$A57,Raw_data_01!E:E,20)&gt;0,AVERAGEIFS(Raw_data_01!I:I,Raw_data_01!A:A,$A57,Raw_data_01!E:E,20), "")</f>
        <v/>
      </c>
      <c r="EJ57" s="2" t="str">
        <f>IF(COUNTIFS(Raw_data_01!A:A,$A57,Raw_data_01!E:E,20)&gt;0,SUMIFS(Raw_data_01!J:J,Raw_data_01!A:A,$A57,Raw_data_01!E:E,20), "")</f>
        <v/>
      </c>
      <c r="EL57">
        <v>5</v>
      </c>
      <c r="EM57">
        <v>21</v>
      </c>
      <c r="EN57" s="2" t="str">
        <f>IF(COUNTIFS(Raw_data_01!A:A,$A57,Raw_data_01!E:E,21)&gt;0,SUMIFS(Raw_data_01!F:F,Raw_data_01!A:A,$A57,Raw_data_01!E:E,21), "")</f>
        <v/>
      </c>
      <c r="EO57" t="str">
        <f>IF(COUNTIFS(Raw_data_01!A:A,$A57,Raw_data_01!E:E,21)&gt;0,SUMIFS(Raw_data_01!G:G,Raw_data_01!A:A,$A57,Raw_data_01!E:E,21), "")</f>
        <v/>
      </c>
      <c r="EP57" s="2" t="str">
        <f>IF(COUNTIFS(Raw_data_01!A:A,$A57,Raw_data_01!E:E,21)&gt;0,AVERAGEIFS(Raw_data_01!I:I,Raw_data_01!A:A,$A57,Raw_data_01!E:E,21), "")</f>
        <v/>
      </c>
      <c r="EQ57" s="2" t="str">
        <f>IF(COUNTIFS(Raw_data_01!A:A,$A57,Raw_data_01!E:E,21)&gt;0,SUMIFS(Raw_data_01!J:J,Raw_data_01!A:A,$A57,Raw_data_01!E:E,21), "")</f>
        <v/>
      </c>
      <c r="ES57">
        <v>6</v>
      </c>
      <c r="ET57">
        <v>22</v>
      </c>
      <c r="EU57" t="str">
        <f>IF(COUNTIFS(Raw_data_01!A:A,$A57,Raw_data_01!E:E,22)&gt;0,SUMIFS(Raw_data_01!G:G,Raw_data_01!A:A,$A57,Raw_data_01!E:E,22),"")</f>
        <v/>
      </c>
      <c r="EV57" s="2" t="str">
        <f>IF(COUNTIFS(Raw_data_01!A:A,$A57,Raw_data_01!E:E,22)&gt;0,AVERAGEIFS(Raw_data_01!I:I,Raw_data_01!A:A,$A57,Raw_data_01!E:E,22),"")</f>
        <v/>
      </c>
      <c r="EW57" s="2" t="str">
        <f>IF(COUNTIFS(Raw_data_01!A:A,$A57,Raw_data_01!E:E,22)&gt;0,SUMIFS(Raw_data_01!J:J,Raw_data_01!A:A,$A57,Raw_data_01!E:E,22),"")</f>
        <v/>
      </c>
      <c r="EY57">
        <v>6</v>
      </c>
      <c r="EZ57">
        <v>23</v>
      </c>
      <c r="FA57" t="str">
        <f>IF(COUNTIFS(Raw_data_01!A:A,$A57,Raw_data_01!E:E,23)&gt;0,SUMIFS(Raw_data_01!G:G,Raw_data_01!A:A,$A57,Raw_data_01!E:E,23),"")</f>
        <v/>
      </c>
      <c r="FB57" s="2" t="str">
        <f>IF(COUNTIFS(Raw_data_01!A:A,$A57,Raw_data_01!E:E,23)&gt;0,AVERAGEIFS(Raw_data_01!I:I,Raw_data_01!A:A,$A57,Raw_data_01!E:E,23),"")</f>
        <v/>
      </c>
      <c r="FC57" s="2" t="str">
        <f>IF(COUNTIFS(Raw_data_01!A:A,$A57,Raw_data_01!E:E,23)&gt;0,SUMIFS(Raw_data_01!J:J,Raw_data_01!A:A,$A57,Raw_data_01!E:E,23),"")</f>
        <v/>
      </c>
      <c r="FE57">
        <v>6</v>
      </c>
      <c r="FF57">
        <v>24</v>
      </c>
      <c r="FG57" t="str">
        <f>IF(COUNTIFS(Raw_data_01!A:A,$A57,Raw_data_01!E:E,24)&gt;0,SUMIFS(Raw_data_01!G:G,Raw_data_01!A:A,$A57,Raw_data_01!E:E,24),"")</f>
        <v/>
      </c>
      <c r="FH57" s="2" t="str">
        <f>IF(COUNTIFS(Raw_data_01!A:A,$A57,Raw_data_01!E:E,24)&gt;0,AVERAGEIFS(Raw_data_01!I:I,Raw_data_01!A:A,$A57,Raw_data_01!E:E,24),"")</f>
        <v/>
      </c>
      <c r="FI57" s="2" t="str">
        <f>IF(COUNTIFS(Raw_data_01!A:A,$A57,Raw_data_01!E:E,24)&gt;0,SUMIFS(Raw_data_01!J:J,Raw_data_01!A:A,$A57,Raw_data_01!E:E,24),"")</f>
        <v/>
      </c>
      <c r="FK57">
        <v>7</v>
      </c>
      <c r="FL57">
        <v>25</v>
      </c>
      <c r="FM57" t="str">
        <f>IF(COUNTIFS(Raw_data_01!A:A,$A57,Raw_data_01!E:E,25)&gt;0,SUMIFS(Raw_data_01!G:G,Raw_data_01!A:A,$A57,Raw_data_01!E:E,25),"")</f>
        <v/>
      </c>
      <c r="FN57" s="2" t="str">
        <f>IF(COUNTIFS(Raw_data_01!A:A,$A57,Raw_data_01!E:E,25)&gt;0,AVERAGEIFS(Raw_data_01!I:I,Raw_data_01!A:A,$A57,Raw_data_01!E:E,25),"")</f>
        <v/>
      </c>
      <c r="FO57" s="2" t="str">
        <f>IF(COUNTIFS(Raw_data_01!A:A,$A57,Raw_data_01!E:E,25)&gt;0,SUMIFS(Raw_data_01!J:J,Raw_data_01!A:A,$A57,Raw_data_01!E:E,25),"")</f>
        <v/>
      </c>
      <c r="FQ57">
        <v>7</v>
      </c>
      <c r="FR57">
        <v>26</v>
      </c>
      <c r="FS57" t="str">
        <f>IF(COUNTIFS(Raw_data_01!A:A,$A57,Raw_data_01!E:E,26)&gt;0,SUMIFS(Raw_data_01!G:G,Raw_data_01!A:A,$A57,Raw_data_01!E:E,26),"")</f>
        <v/>
      </c>
      <c r="FT57" s="2" t="str">
        <f>IF(COUNTIFS(Raw_data_01!A:A,$A57,Raw_data_01!E:E,26)&gt;0,AVERAGEIFS(Raw_data_01!I:I,Raw_data_01!A:A,$A57,Raw_data_01!E:E,26),"")</f>
        <v/>
      </c>
      <c r="FU57" s="2" t="str">
        <f>IF(COUNTIFS(Raw_data_01!A:A,$A57,Raw_data_01!E:E,26)&gt;0,SUMIFS(Raw_data_01!J:J,Raw_data_01!A:A,$A57,Raw_data_01!E:E,26),"")</f>
        <v/>
      </c>
      <c r="FW57">
        <v>7</v>
      </c>
      <c r="FX57">
        <v>27</v>
      </c>
      <c r="FY57" t="str">
        <f>IF(COUNTIFS(Raw_data_01!A:A,$A57,Raw_data_01!E:E,27)&gt;0,SUMIFS(Raw_data_01!G:G,Raw_data_01!A:A,$A57,Raw_data_01!E:E,27),"")</f>
        <v/>
      </c>
      <c r="FZ57" s="2" t="str">
        <f>IF(COUNTIFS(Raw_data_01!A:A,$A57,Raw_data_01!E:E,27)&gt;0,AVERAGEIFS(Raw_data_01!I:I,Raw_data_01!A:A,$A57,Raw_data_01!E:E,27),"")</f>
        <v/>
      </c>
      <c r="GA57" s="2" t="str">
        <f>IF(COUNTIFS(Raw_data_01!A:A,$A57,Raw_data_01!E:E,27)&gt;0,SUMIFS(Raw_data_01!J:J,Raw_data_01!A:A,$A57,Raw_data_01!E:E,27),"")</f>
        <v/>
      </c>
      <c r="GC57">
        <v>7</v>
      </c>
      <c r="GD57">
        <v>28</v>
      </c>
      <c r="GE57" t="str">
        <f>IF(COUNTIFS(Raw_data_01!A:A,$A57,Raw_data_01!E:E,28)&gt;0,SUMIFS(Raw_data_01!G:G,Raw_data_01!A:A,$A57,Raw_data_01!E:E,28),"")</f>
        <v/>
      </c>
      <c r="GF57" s="2" t="str">
        <f>IF(COUNTIFS(Raw_data_01!A:A,$A57,Raw_data_01!E:E,28)&gt;0,AVERAGEIFS(Raw_data_01!I:I,Raw_data_01!A:A,$A57,Raw_data_01!E:E,28),"")</f>
        <v/>
      </c>
      <c r="GG57" s="2" t="str">
        <f>IF(COUNTIFS(Raw_data_01!A:A,$A57,Raw_data_01!E:E,28)&gt;0,SUMIFS(Raw_data_01!J:J,Raw_data_01!A:A,$A57,Raw_data_01!E:E,28),"")</f>
        <v/>
      </c>
    </row>
    <row r="58" spans="1:189" x14ac:dyDescent="0.25">
      <c r="A58" t="s">
        <v>100</v>
      </c>
      <c r="B58" s="2">
        <f>IF(D57&lt;&gt;0, D57, IFERROR(INDEX(D3:D$57, MATCH(1, D3:D$57&lt;&gt;0, 0)), LOOKUP(2, 1/(D3:D$57&lt;&gt;0), D3:D$57)))</f>
        <v>540</v>
      </c>
      <c r="C58" s="2"/>
      <c r="D58" s="2">
        <f t="shared" si="0"/>
        <v>540</v>
      </c>
      <c r="F58">
        <v>1</v>
      </c>
      <c r="G58">
        <v>1</v>
      </c>
      <c r="H58" s="2" t="str">
        <f>IF(COUNTIFS(Raw_data_01!A:A,$A58,Raw_data_01!E:E,1)&gt;0,SUMIFS(Raw_data_01!F:F,Raw_data_01!A:A,$A58,Raw_data_01!E:E,1), "")</f>
        <v/>
      </c>
      <c r="I58" t="str">
        <f>IF(COUNTIFS(Raw_data_01!A:A,$A58,Raw_data_01!E:E,1)&gt;0,SUMIFS(Raw_data_01!G:G,Raw_data_01!A:A,$A58,Raw_data_01!E:E,1), "")</f>
        <v/>
      </c>
      <c r="J58" s="2" t="str">
        <f>IF(COUNTIFS(Raw_data_01!A:A,$A58,Raw_data_01!E:E,1)&gt;0,AVERAGEIFS(Raw_data_01!I:I,Raw_data_01!A:A,$A58,Raw_data_01!E:E,1), "")</f>
        <v/>
      </c>
      <c r="K58" s="2" t="str">
        <f>IF(COUNTIFS(Raw_data_01!A:A,$A58,Raw_data_01!E:E,1)&gt;0,SUMIFS(Raw_data_01!J:J,Raw_data_01!A:A,$A58,Raw_data_01!E:E,1), "")</f>
        <v/>
      </c>
      <c r="M58">
        <v>1</v>
      </c>
      <c r="N58">
        <v>2</v>
      </c>
      <c r="O58" s="2" t="str">
        <f>IF(COUNTIFS(Raw_data_01!A:A,$A58,Raw_data_01!E:E,2)&gt;0,SUMIFS(Raw_data_01!F:F,Raw_data_01!A:A,$A58,Raw_data_01!E:E,2), "")</f>
        <v/>
      </c>
      <c r="P58" t="str">
        <f>IF(COUNTIFS(Raw_data_01!A:A,$A58,Raw_data_01!E:E,2)&gt;0,SUMIFS(Raw_data_01!G:G,Raw_data_01!A:A,$A58,Raw_data_01!E:E,2), "")</f>
        <v/>
      </c>
      <c r="Q58" s="2" t="str">
        <f>IF(COUNTIFS(Raw_data_01!A:A,$A58,Raw_data_01!E:E,2)&gt;0,AVERAGEIFS(Raw_data_01!I:I,Raw_data_01!A:A,$A58,Raw_data_01!E:E,2), "")</f>
        <v/>
      </c>
      <c r="R58" s="2" t="str">
        <f>IF(COUNTIFS(Raw_data_01!A:A,$A58,Raw_data_01!E:E,2)&gt;0,SUMIFS(Raw_data_01!J:J,Raw_data_01!A:A,$A58,Raw_data_01!E:E,2), "")</f>
        <v/>
      </c>
      <c r="T58">
        <v>1</v>
      </c>
      <c r="U58">
        <v>3</v>
      </c>
      <c r="V58" s="2" t="str">
        <f>IF(COUNTIFS(Raw_data_01!A:A,$A58,Raw_data_01!E:E,3)&gt;0,SUMIFS(Raw_data_01!F:F,Raw_data_01!A:A,$A58,Raw_data_01!E:E,3), "")</f>
        <v/>
      </c>
      <c r="W58" t="str">
        <f>IF(COUNTIFS(Raw_data_01!A:A,$A58,Raw_data_01!E:E,3)&gt;0,SUMIFS(Raw_data_01!G:G,Raw_data_01!A:A,$A58,Raw_data_01!E:E,3), "")</f>
        <v/>
      </c>
      <c r="X58" s="2" t="str">
        <f>IF(COUNTIFS(Raw_data_01!A:A,$A58,Raw_data_01!E:E,3)&gt;0,AVERAGEIFS(Raw_data_01!I:I,Raw_data_01!A:A,$A58,Raw_data_01!E:E,3), "")</f>
        <v/>
      </c>
      <c r="Y58" s="2" t="str">
        <f>IF(COUNTIFS(Raw_data_01!A:A,$A58,Raw_data_01!E:E,3)&gt;0,SUMIFS(Raw_data_01!J:J,Raw_data_01!A:A,$A58,Raw_data_01!E:E,3), "")</f>
        <v/>
      </c>
      <c r="AA58">
        <v>1</v>
      </c>
      <c r="AB58">
        <v>8</v>
      </c>
      <c r="AC58" s="2" t="str">
        <f>IF(COUNTIFS(Raw_data_01!A:A,$A58,Raw_data_01!E:E,8)&gt;0,SUMIFS(Raw_data_01!F:F,Raw_data_01!A:A,$A58,Raw_data_01!E:E,8), "")</f>
        <v/>
      </c>
      <c r="AD58" t="str">
        <f>IF(COUNTIFS(Raw_data_01!A:A,$A58,Raw_data_01!E:E,8)&gt;0,SUMIFS(Raw_data_01!G:G,Raw_data_01!A:A,$A58,Raw_data_01!E:E,8), "")</f>
        <v/>
      </c>
      <c r="AE58" s="2" t="str">
        <f>IF(COUNTIFS(Raw_data_01!A:A,$A58,Raw_data_01!E:E,8)&gt;0,AVERAGEIFS(Raw_data_01!I:I,Raw_data_01!A:A,$A58,Raw_data_01!E:E,8), "")</f>
        <v/>
      </c>
      <c r="AF58" s="2" t="str">
        <f>IF(COUNTIFS(Raw_data_01!A:A,$A58,Raw_data_01!E:E,8)&gt;0,SUMIFS(Raw_data_01!J:J,Raw_data_01!A:A,$A58,Raw_data_01!E:E,8), "")</f>
        <v/>
      </c>
      <c r="AH58">
        <v>1</v>
      </c>
      <c r="AI58">
        <v>6</v>
      </c>
      <c r="AJ58" s="2" t="str">
        <f>IF(COUNTIFS(Raw_data_01!A:A,$A58,Raw_data_01!E:E,6)&gt;0,SUMIFS(Raw_data_01!F:F,Raw_data_01!A:A,$A58,Raw_data_01!E:E,6), "")</f>
        <v/>
      </c>
      <c r="AK58" t="str">
        <f>IF(COUNTIFS(Raw_data_01!A:A,$A58,Raw_data_01!E:E,6)&gt;0,SUMIFS(Raw_data_01!G:G,Raw_data_01!A:A,$A58,Raw_data_01!E:E,6), "")</f>
        <v/>
      </c>
      <c r="AL58" s="2" t="str">
        <f>IF(COUNTIFS(Raw_data_01!A:A,$A58,Raw_data_01!E:E,6)&gt;0,AVERAGEIFS(Raw_data_01!I:I,Raw_data_01!A:A,$A58,Raw_data_01!E:E,6), "")</f>
        <v/>
      </c>
      <c r="AM58" s="2" t="str">
        <f>IF(COUNTIFS(Raw_data_01!A:A,$A58,Raw_data_01!E:E,6)&gt;0,SUMIFS(Raw_data_01!J:J,Raw_data_01!A:A,$A58,Raw_data_01!E:E,6), "")</f>
        <v/>
      </c>
      <c r="AO58">
        <v>1</v>
      </c>
      <c r="AP58">
        <v>7</v>
      </c>
      <c r="AQ58" s="2" t="str">
        <f>IF(COUNTIFS(Raw_data_01!A:A,$A58,Raw_data_01!E:E,7)&gt;0,SUMIFS(Raw_data_01!F:F,Raw_data_01!A:A,$A58,Raw_data_01!E:E,7), "")</f>
        <v/>
      </c>
      <c r="AR58" t="str">
        <f>IF(COUNTIFS(Raw_data_01!A:A,$A58,Raw_data_01!E:E,7)&gt;0,SUMIFS(Raw_data_01!G:G,Raw_data_01!A:A,$A58,Raw_data_01!E:E,7), "")</f>
        <v/>
      </c>
      <c r="AS58" s="2" t="str">
        <f>IF(COUNTIFS(Raw_data_01!A:A,$A58,Raw_data_01!E:E,7)&gt;0,AVERAGEIFS(Raw_data_01!I:I,Raw_data_01!A:A,$A58,Raw_data_01!E:E,7), "")</f>
        <v/>
      </c>
      <c r="AT58" s="2" t="str">
        <f>IF(COUNTIFS(Raw_data_01!A:A,$A58,Raw_data_01!E:E,7)&gt;0,SUMIFS(Raw_data_01!J:J,Raw_data_01!A:A,$A58,Raw_data_01!E:E,7), "")</f>
        <v/>
      </c>
      <c r="AV58">
        <v>2</v>
      </c>
      <c r="AW58">
        <v>4</v>
      </c>
      <c r="AX58" t="str">
        <f>IF(COUNTIFS(Raw_data_01!A:A,$A58,Raw_data_01!E:E,4)&gt;0,SUMIFS(Raw_data_01!G:G,Raw_data_01!A:A,$A58,Raw_data_01!E:E,4),"")</f>
        <v/>
      </c>
      <c r="AY58" s="2" t="str">
        <f>IF(COUNTIFS(Raw_data_01!A:A,$A58,Raw_data_01!E:E,4)&gt;0,AVERAGEIFS(Raw_data_01!I:I,Raw_data_01!A:A,$A58,Raw_data_01!E:E,4),"")</f>
        <v/>
      </c>
      <c r="AZ58" s="2" t="str">
        <f>IF(COUNTIFS(Raw_data_01!A:A,$A58,Raw_data_01!E:E,4)&gt;0,SUMIFS(Raw_data_01!J:J,Raw_data_01!A:A,$A58,Raw_data_01!E:E,4),"")</f>
        <v/>
      </c>
      <c r="BB58">
        <v>2</v>
      </c>
      <c r="BC58">
        <v>5</v>
      </c>
      <c r="BD58" t="str">
        <f>IF(COUNTIFS(Raw_data_01!A:A,$A58,Raw_data_01!E:E,5)&gt;0,SUMIFS(Raw_data_01!G:G,Raw_data_01!A:A,$A58,Raw_data_01!E:E,5),"")</f>
        <v/>
      </c>
      <c r="BE58" s="2" t="str">
        <f>IF(COUNTIFS(Raw_data_01!A:A,$A58,Raw_data_01!E:E,5)&gt;0,AVERAGEIFS(Raw_data_01!I:I,Raw_data_01!A:A,$A58,Raw_data_01!E:E,5),"")</f>
        <v/>
      </c>
      <c r="BF58" s="2" t="str">
        <f>IF(COUNTIFS(Raw_data_01!A:A,$A58,Raw_data_01!E:E,5)&gt;0,SUMIFS(Raw_data_01!J:J,Raw_data_01!A:A,$A58,Raw_data_01!E:E,5),"")</f>
        <v/>
      </c>
      <c r="BH58">
        <v>3</v>
      </c>
      <c r="BI58">
        <v>9</v>
      </c>
      <c r="BJ58" s="2" t="str">
        <f>IF(COUNTIFS(Raw_data_01!A:A,$A58,Raw_data_01!E:E,9)&gt;0,SUMIFS(Raw_data_01!F:F,Raw_data_01!A:A,$A58,Raw_data_01!E:E,9), "")</f>
        <v/>
      </c>
      <c r="BK58" t="str">
        <f>IF(COUNTIFS(Raw_data_01!A:A,$A58,Raw_data_01!E:E,9)&gt;0,SUMIFS(Raw_data_01!G:G,Raw_data_01!A:A,$A58,Raw_data_01!E:E,9), "")</f>
        <v/>
      </c>
      <c r="BL58" s="2" t="str">
        <f>IF(COUNTIFS(Raw_data_01!A:A,$A58,Raw_data_01!E:E,9)&gt;0,AVERAGEIFS(Raw_data_01!I:I,Raw_data_01!A:A,$A58,Raw_data_01!E:E,9), "")</f>
        <v/>
      </c>
      <c r="BM58" s="2" t="str">
        <f>IF(COUNTIFS(Raw_data_01!A:A,$A58,Raw_data_01!E:E,9)&gt;0,SUMIFS(Raw_data_01!J:J,Raw_data_01!A:A,$A58,Raw_data_01!E:E,9), "")</f>
        <v/>
      </c>
      <c r="BO58">
        <v>3</v>
      </c>
      <c r="BP58">
        <v>10</v>
      </c>
      <c r="BQ58" s="2" t="str">
        <f>IF(COUNTIFS(Raw_data_01!A:A,$A58,Raw_data_01!E:E,10)&gt;0,SUMIFS(Raw_data_01!F:F,Raw_data_01!A:A,$A58,Raw_data_01!E:E,10), "")</f>
        <v/>
      </c>
      <c r="BR58" t="str">
        <f>IF(COUNTIFS(Raw_data_01!A:A,$A58,Raw_data_01!E:E,10)&gt;0,SUMIFS(Raw_data_01!G:G,Raw_data_01!A:A,$A58,Raw_data_01!E:E,10), "")</f>
        <v/>
      </c>
      <c r="BS58" s="2" t="str">
        <f>IF(COUNTIFS(Raw_data_01!A:A,$A58,Raw_data_01!E:E,10)&gt;0,AVERAGEIFS(Raw_data_01!I:I,Raw_data_01!A:A,$A58,Raw_data_01!E:E,10), "")</f>
        <v/>
      </c>
      <c r="BT58" s="2" t="str">
        <f>IF(COUNTIFS(Raw_data_01!A:A,$A58,Raw_data_01!E:E,10)&gt;0,SUMIFS(Raw_data_01!J:J,Raw_data_01!A:A,$A58,Raw_data_01!E:E,10), "")</f>
        <v/>
      </c>
      <c r="BV58">
        <v>3</v>
      </c>
      <c r="BW58">
        <v>14</v>
      </c>
      <c r="BX58" s="2" t="str">
        <f>IF(COUNTIFS(Raw_data_01!A:A,$A58,Raw_data_01!E:E,14)&gt;0,SUMIFS(Raw_data_01!F:F,Raw_data_01!A:A,$A58,Raw_data_01!E:E,14), "")</f>
        <v/>
      </c>
      <c r="BY58" t="str">
        <f>IF(COUNTIFS(Raw_data_01!A:A,$A58,Raw_data_01!E:E,14)&gt;0,SUMIFS(Raw_data_01!G:G,Raw_data_01!A:A,$A58,Raw_data_01!E:E,14), "")</f>
        <v/>
      </c>
      <c r="BZ58" s="2" t="str">
        <f>IF(COUNTIFS(Raw_data_01!A:A,$A58,Raw_data_01!E:E,14)&gt;0,AVERAGEIFS(Raw_data_01!I:I,Raw_data_01!A:A,$A58,Raw_data_01!E:E,14), "")</f>
        <v/>
      </c>
      <c r="CA58" s="2" t="str">
        <f>IF(COUNTIFS(Raw_data_01!A:A,$A58,Raw_data_01!E:E,14)&gt;0,SUMIFS(Raw_data_01!J:J,Raw_data_01!A:A,$A58,Raw_data_01!E:E,14), "")</f>
        <v/>
      </c>
      <c r="CC58">
        <v>3</v>
      </c>
      <c r="CD58">
        <v>13</v>
      </c>
      <c r="CE58" s="2" t="str">
        <f>IF(COUNTIFS(Raw_data_01!A:A,$A58,Raw_data_01!E:E,13)&gt;0,SUMIFS(Raw_data_01!F:F,Raw_data_01!A:A,$A58,Raw_data_01!E:E,13), "")</f>
        <v/>
      </c>
      <c r="CF58" t="str">
        <f>IF(COUNTIFS(Raw_data_01!A:A,$A58,Raw_data_01!E:E,13)&gt;0,SUMIFS(Raw_data_01!G:G,Raw_data_01!A:A,$A58,Raw_data_01!E:E,13), "")</f>
        <v/>
      </c>
      <c r="CG58" s="2" t="str">
        <f>IF(COUNTIFS(Raw_data_01!A:A,$A58,Raw_data_01!E:E,13)&gt;0,AVERAGEIFS(Raw_data_01!I:I,Raw_data_01!A:A,$A58,Raw_data_01!E:E,13), "")</f>
        <v/>
      </c>
      <c r="CH58" s="2" t="str">
        <f>IF(COUNTIFS(Raw_data_01!A:A,$A58,Raw_data_01!E:E,13)&gt;0,SUMIFS(Raw_data_01!J:J,Raw_data_01!A:A,$A58,Raw_data_01!E:E,13), "")</f>
        <v/>
      </c>
      <c r="CJ58">
        <v>3</v>
      </c>
      <c r="CK58">
        <v>11</v>
      </c>
      <c r="CL58" s="2" t="str">
        <f>IF(COUNTIFS(Raw_data_01!A:A,$A58,Raw_data_01!E:E,11)&gt;0,SUMIFS(Raw_data_01!F:F,Raw_data_01!A:A,$A58,Raw_data_01!E:E,11), "")</f>
        <v/>
      </c>
      <c r="CM58" t="str">
        <f>IF(COUNTIFS(Raw_data_01!A:A,$A58,Raw_data_01!E:E,11)&gt;0,SUMIFS(Raw_data_01!G:G,Raw_data_01!A:A,$A58,Raw_data_01!E:E,11), "")</f>
        <v/>
      </c>
      <c r="CN58" s="2" t="str">
        <f>IF(COUNTIFS(Raw_data_01!A:A,$A58,Raw_data_01!E:E,11)&gt;0,AVERAGEIFS(Raw_data_01!I:I,Raw_data_01!A:A,$A58,Raw_data_01!E:E,11), "")</f>
        <v/>
      </c>
      <c r="CO58" s="2" t="str">
        <f>IF(COUNTIFS(Raw_data_01!A:A,$A58,Raw_data_01!E:E,11)&gt;0,SUMIFS(Raw_data_01!J:J,Raw_data_01!A:A,$A58,Raw_data_01!E:E,11), "")</f>
        <v/>
      </c>
      <c r="CQ58">
        <v>3</v>
      </c>
      <c r="CR58">
        <v>15</v>
      </c>
      <c r="CS58" s="2" t="str">
        <f>IF(COUNTIFS(Raw_data_01!A:A,$A58,Raw_data_01!E:E,15)&gt;0,SUMIFS(Raw_data_01!F:F,Raw_data_01!A:A,$A58,Raw_data_01!E:E,15), "")</f>
        <v/>
      </c>
      <c r="CT58" t="str">
        <f>IF(COUNTIFS(Raw_data_01!A:A,$A58,Raw_data_01!E:E,15)&gt;0,SUMIFS(Raw_data_01!G:G,Raw_data_01!A:A,$A58,Raw_data_01!E:E,15), "")</f>
        <v/>
      </c>
      <c r="CU58" s="2" t="str">
        <f>IF(COUNTIFS(Raw_data_01!A:A,$A58,Raw_data_01!E:E,15)&gt;0,AVERAGEIFS(Raw_data_01!I:I,Raw_data_01!A:A,$A58,Raw_data_01!E:E,15), "")</f>
        <v/>
      </c>
      <c r="CV58" s="2" t="str">
        <f>IF(COUNTIFS(Raw_data_01!A:A,$A58,Raw_data_01!E:E,15)&gt;0,SUMIFS(Raw_data_01!J:J,Raw_data_01!A:A,$A58,Raw_data_01!E:E,15), "")</f>
        <v/>
      </c>
      <c r="CX58">
        <v>3</v>
      </c>
      <c r="CY58">
        <v>12</v>
      </c>
      <c r="CZ58" t="str">
        <f>IF(COUNTIFS(Raw_data_01!A:A,$A58,Raw_data_01!E:E,12)&gt;0,SUMIFS(Raw_data_01!G:G,Raw_data_01!A:A,$A58,Raw_data_01!E:E,12),"")</f>
        <v/>
      </c>
      <c r="DA58" s="2" t="str">
        <f>IF(COUNTIFS(Raw_data_01!A:A,$A58,Raw_data_01!E:E,12)&gt;0,AVERAGEIFS(Raw_data_01!I:I,Raw_data_01!A:A,$A58,Raw_data_01!E:E,12),"")</f>
        <v/>
      </c>
      <c r="DB58" t="str">
        <f>IF(COUNTIFS(Raw_data_01!A:A,$A58,Raw_data_01!E:E,12)&gt;0,SUMIFS(Raw_data_01!J:J,Raw_data_01!A:A,$A58,Raw_data_01!E:E,12),"")</f>
        <v/>
      </c>
      <c r="DD58">
        <v>4</v>
      </c>
      <c r="DE58">
        <v>16</v>
      </c>
      <c r="DF58" s="2" t="str">
        <f>IF(COUNTIFS(Raw_data_01!A:A,$A58,Raw_data_01!E:E,16)&gt;0,SUMIFS(Raw_data_01!F:F,Raw_data_01!A:A,$A58,Raw_data_01!E:E,16), "")</f>
        <v/>
      </c>
      <c r="DG58" t="str">
        <f>IF(COUNTIFS(Raw_data_01!A:A,$A58,Raw_data_01!E:E,16)&gt;0,SUMIFS(Raw_data_01!G:G,Raw_data_01!A:A,$A58,Raw_data_01!E:E,16), "")</f>
        <v/>
      </c>
      <c r="DH58" s="2" t="str">
        <f>IF(COUNTIFS(Raw_data_01!A:A,$A58,Raw_data_01!E:E,16)&gt;0,AVERAGEIFS(Raw_data_01!I:I,Raw_data_01!A:A,$A58,Raw_data_01!E:E,16), "")</f>
        <v/>
      </c>
      <c r="DI58" s="2" t="str">
        <f>IF(COUNTIFS(Raw_data_01!A:A,$A58,Raw_data_01!E:E,16)&gt;0,SUMIFS(Raw_data_01!J:J,Raw_data_01!A:A,$A58,Raw_data_01!E:E,16), "")</f>
        <v/>
      </c>
      <c r="DK58">
        <v>4</v>
      </c>
      <c r="DL58">
        <v>17</v>
      </c>
      <c r="DM58" s="2" t="str">
        <f>IF(COUNTIFS(Raw_data_01!A:A,$A58,Raw_data_01!E:E,17)&gt;0,SUMIFS(Raw_data_01!F:F,Raw_data_01!A:A,$A58,Raw_data_01!E:E,17), "")</f>
        <v/>
      </c>
      <c r="DN58" t="str">
        <f>IF(COUNTIFS(Raw_data_01!A:A,$A58,Raw_data_01!E:E,17)&gt;0,SUMIFS(Raw_data_01!G:G,Raw_data_01!A:A,$A58,Raw_data_01!E:E,17), "")</f>
        <v/>
      </c>
      <c r="DO58" s="2" t="str">
        <f>IF(COUNTIFS(Raw_data_01!A:A,$A58,Raw_data_01!E:E,17)&gt;0,AVERAGEIFS(Raw_data_01!I:I,Raw_data_01!A:A,$A58,Raw_data_01!E:E,17), "")</f>
        <v/>
      </c>
      <c r="DP58" s="2" t="str">
        <f>IF(COUNTIFS(Raw_data_01!A:A,$A58,Raw_data_01!E:E,17)&gt;0,SUMIFS(Raw_data_01!J:J,Raw_data_01!A:A,$A58,Raw_data_01!E:E,17), "")</f>
        <v/>
      </c>
      <c r="DR58">
        <v>5</v>
      </c>
      <c r="DS58">
        <v>18</v>
      </c>
      <c r="DT58" s="2" t="str">
        <f>IF(COUNTIFS(Raw_data_01!A:A,$A58,Raw_data_01!E:E,18)&gt;0,SUMIFS(Raw_data_01!F:F,Raw_data_01!A:A,$A58,Raw_data_01!E:E,18), "")</f>
        <v/>
      </c>
      <c r="DU58" t="str">
        <f>IF(COUNTIFS(Raw_data_01!A:A,$A58,Raw_data_01!E:E,18)&gt;0,SUMIFS(Raw_data_01!G:G,Raw_data_01!A:A,$A58,Raw_data_01!E:E,18), "")</f>
        <v/>
      </c>
      <c r="DV58" s="2" t="str">
        <f>IF(COUNTIFS(Raw_data_01!A:A,$A58,Raw_data_01!E:E,18)&gt;0,AVERAGEIFS(Raw_data_01!I:I,Raw_data_01!A:A,$A58,Raw_data_01!E:E,18), "")</f>
        <v/>
      </c>
      <c r="DW58" s="2" t="str">
        <f>IF(COUNTIFS(Raw_data_01!A:A,$A58,Raw_data_01!E:E,18)&gt;0,SUMIFS(Raw_data_01!J:J,Raw_data_01!A:A,$A58,Raw_data_01!E:E,18), "")</f>
        <v/>
      </c>
      <c r="DY58">
        <v>5</v>
      </c>
      <c r="DZ58">
        <v>19</v>
      </c>
      <c r="EA58" t="str">
        <f>IF(COUNTIFS(Raw_data_01!A:A,$A58,Raw_data_01!E:E,19)&gt;0,SUMIFS(Raw_data_01!G:G,Raw_data_01!A:A,$A58,Raw_data_01!E:E,19),"")</f>
        <v/>
      </c>
      <c r="EB58" s="2" t="str">
        <f>IF(COUNTIFS(Raw_data_01!A:A,$A58,Raw_data_01!E:E,19)&gt;0,AVERAGEIFS(Raw_data_01!I:I,Raw_data_01!A:A,$A58,Raw_data_01!E:E,19),"")</f>
        <v/>
      </c>
      <c r="EC58" s="2" t="str">
        <f>IF(COUNTIFS(Raw_data_01!A:A,$A58,Raw_data_01!E:E,19)&gt;0,SUMIFS(Raw_data_01!J:J,Raw_data_01!A:A,$A58,Raw_data_01!E:E,19),"")</f>
        <v/>
      </c>
      <c r="EE58">
        <v>5</v>
      </c>
      <c r="EF58">
        <v>20</v>
      </c>
      <c r="EG58" s="2" t="str">
        <f>IF(COUNTIFS(Raw_data_01!A:A,$A58,Raw_data_01!E:E,20)&gt;0,SUMIFS(Raw_data_01!F:F,Raw_data_01!A:A,$A58,Raw_data_01!E:E,20), "")</f>
        <v/>
      </c>
      <c r="EH58" t="str">
        <f>IF(COUNTIFS(Raw_data_01!A:A,$A58,Raw_data_01!E:E,20)&gt;0,SUMIFS(Raw_data_01!G:G,Raw_data_01!A:A,$A58,Raw_data_01!E:E,20), "")</f>
        <v/>
      </c>
      <c r="EI58" s="2" t="str">
        <f>IF(COUNTIFS(Raw_data_01!A:A,$A58,Raw_data_01!E:E,20)&gt;0,AVERAGEIFS(Raw_data_01!I:I,Raw_data_01!A:A,$A58,Raw_data_01!E:E,20), "")</f>
        <v/>
      </c>
      <c r="EJ58" s="2" t="str">
        <f>IF(COUNTIFS(Raw_data_01!A:A,$A58,Raw_data_01!E:E,20)&gt;0,SUMIFS(Raw_data_01!J:J,Raw_data_01!A:A,$A58,Raw_data_01!E:E,20), "")</f>
        <v/>
      </c>
      <c r="EL58">
        <v>5</v>
      </c>
      <c r="EM58">
        <v>21</v>
      </c>
      <c r="EN58" s="2" t="str">
        <f>IF(COUNTIFS(Raw_data_01!A:A,$A58,Raw_data_01!E:E,21)&gt;0,SUMIFS(Raw_data_01!F:F,Raw_data_01!A:A,$A58,Raw_data_01!E:E,21), "")</f>
        <v/>
      </c>
      <c r="EO58" t="str">
        <f>IF(COUNTIFS(Raw_data_01!A:A,$A58,Raw_data_01!E:E,21)&gt;0,SUMIFS(Raw_data_01!G:G,Raw_data_01!A:A,$A58,Raw_data_01!E:E,21), "")</f>
        <v/>
      </c>
      <c r="EP58" s="2" t="str">
        <f>IF(COUNTIFS(Raw_data_01!A:A,$A58,Raw_data_01!E:E,21)&gt;0,AVERAGEIFS(Raw_data_01!I:I,Raw_data_01!A:A,$A58,Raw_data_01!E:E,21), "")</f>
        <v/>
      </c>
      <c r="EQ58" s="2" t="str">
        <f>IF(COUNTIFS(Raw_data_01!A:A,$A58,Raw_data_01!E:E,21)&gt;0,SUMIFS(Raw_data_01!J:J,Raw_data_01!A:A,$A58,Raw_data_01!E:E,21), "")</f>
        <v/>
      </c>
      <c r="ES58">
        <v>6</v>
      </c>
      <c r="ET58">
        <v>22</v>
      </c>
      <c r="EU58" t="str">
        <f>IF(COUNTIFS(Raw_data_01!A:A,$A58,Raw_data_01!E:E,22)&gt;0,SUMIFS(Raw_data_01!G:G,Raw_data_01!A:A,$A58,Raw_data_01!E:E,22),"")</f>
        <v/>
      </c>
      <c r="EV58" s="2" t="str">
        <f>IF(COUNTIFS(Raw_data_01!A:A,$A58,Raw_data_01!E:E,22)&gt;0,AVERAGEIFS(Raw_data_01!I:I,Raw_data_01!A:A,$A58,Raw_data_01!E:E,22),"")</f>
        <v/>
      </c>
      <c r="EW58" s="2" t="str">
        <f>IF(COUNTIFS(Raw_data_01!A:A,$A58,Raw_data_01!E:E,22)&gt;0,SUMIFS(Raw_data_01!J:J,Raw_data_01!A:A,$A58,Raw_data_01!E:E,22),"")</f>
        <v/>
      </c>
      <c r="EY58">
        <v>6</v>
      </c>
      <c r="EZ58">
        <v>23</v>
      </c>
      <c r="FA58" t="str">
        <f>IF(COUNTIFS(Raw_data_01!A:A,$A58,Raw_data_01!E:E,23)&gt;0,SUMIFS(Raw_data_01!G:G,Raw_data_01!A:A,$A58,Raw_data_01!E:E,23),"")</f>
        <v/>
      </c>
      <c r="FB58" s="2" t="str">
        <f>IF(COUNTIFS(Raw_data_01!A:A,$A58,Raw_data_01!E:E,23)&gt;0,AVERAGEIFS(Raw_data_01!I:I,Raw_data_01!A:A,$A58,Raw_data_01!E:E,23),"")</f>
        <v/>
      </c>
      <c r="FC58" s="2" t="str">
        <f>IF(COUNTIFS(Raw_data_01!A:A,$A58,Raw_data_01!E:E,23)&gt;0,SUMIFS(Raw_data_01!J:J,Raw_data_01!A:A,$A58,Raw_data_01!E:E,23),"")</f>
        <v/>
      </c>
      <c r="FE58">
        <v>6</v>
      </c>
      <c r="FF58">
        <v>24</v>
      </c>
      <c r="FG58" t="str">
        <f>IF(COUNTIFS(Raw_data_01!A:A,$A58,Raw_data_01!E:E,24)&gt;0,SUMIFS(Raw_data_01!G:G,Raw_data_01!A:A,$A58,Raw_data_01!E:E,24),"")</f>
        <v/>
      </c>
      <c r="FH58" s="2" t="str">
        <f>IF(COUNTIFS(Raw_data_01!A:A,$A58,Raw_data_01!E:E,24)&gt;0,AVERAGEIFS(Raw_data_01!I:I,Raw_data_01!A:A,$A58,Raw_data_01!E:E,24),"")</f>
        <v/>
      </c>
      <c r="FI58" s="2" t="str">
        <f>IF(COUNTIFS(Raw_data_01!A:A,$A58,Raw_data_01!E:E,24)&gt;0,SUMIFS(Raw_data_01!J:J,Raw_data_01!A:A,$A58,Raw_data_01!E:E,24),"")</f>
        <v/>
      </c>
      <c r="FK58">
        <v>7</v>
      </c>
      <c r="FL58">
        <v>25</v>
      </c>
      <c r="FM58" t="str">
        <f>IF(COUNTIFS(Raw_data_01!A:A,$A58,Raw_data_01!E:E,25)&gt;0,SUMIFS(Raw_data_01!G:G,Raw_data_01!A:A,$A58,Raw_data_01!E:E,25),"")</f>
        <v/>
      </c>
      <c r="FN58" s="2" t="str">
        <f>IF(COUNTIFS(Raw_data_01!A:A,$A58,Raw_data_01!E:E,25)&gt;0,AVERAGEIFS(Raw_data_01!I:I,Raw_data_01!A:A,$A58,Raw_data_01!E:E,25),"")</f>
        <v/>
      </c>
      <c r="FO58" s="2" t="str">
        <f>IF(COUNTIFS(Raw_data_01!A:A,$A58,Raw_data_01!E:E,25)&gt;0,SUMIFS(Raw_data_01!J:J,Raw_data_01!A:A,$A58,Raw_data_01!E:E,25),"")</f>
        <v/>
      </c>
      <c r="FQ58">
        <v>7</v>
      </c>
      <c r="FR58">
        <v>26</v>
      </c>
      <c r="FS58" t="str">
        <f>IF(COUNTIFS(Raw_data_01!A:A,$A58,Raw_data_01!E:E,26)&gt;0,SUMIFS(Raw_data_01!G:G,Raw_data_01!A:A,$A58,Raw_data_01!E:E,26),"")</f>
        <v/>
      </c>
      <c r="FT58" s="2" t="str">
        <f>IF(COUNTIFS(Raw_data_01!A:A,$A58,Raw_data_01!E:E,26)&gt;0,AVERAGEIFS(Raw_data_01!I:I,Raw_data_01!A:A,$A58,Raw_data_01!E:E,26),"")</f>
        <v/>
      </c>
      <c r="FU58" s="2" t="str">
        <f>IF(COUNTIFS(Raw_data_01!A:A,$A58,Raw_data_01!E:E,26)&gt;0,SUMIFS(Raw_data_01!J:J,Raw_data_01!A:A,$A58,Raw_data_01!E:E,26),"")</f>
        <v/>
      </c>
      <c r="FW58">
        <v>7</v>
      </c>
      <c r="FX58">
        <v>27</v>
      </c>
      <c r="FY58" t="str">
        <f>IF(COUNTIFS(Raw_data_01!A:A,$A58,Raw_data_01!E:E,27)&gt;0,SUMIFS(Raw_data_01!G:G,Raw_data_01!A:A,$A58,Raw_data_01!E:E,27),"")</f>
        <v/>
      </c>
      <c r="FZ58" s="2" t="str">
        <f>IF(COUNTIFS(Raw_data_01!A:A,$A58,Raw_data_01!E:E,27)&gt;0,AVERAGEIFS(Raw_data_01!I:I,Raw_data_01!A:A,$A58,Raw_data_01!E:E,27),"")</f>
        <v/>
      </c>
      <c r="GA58" s="2" t="str">
        <f>IF(COUNTIFS(Raw_data_01!A:A,$A58,Raw_data_01!E:E,27)&gt;0,SUMIFS(Raw_data_01!J:J,Raw_data_01!A:A,$A58,Raw_data_01!E:E,27),"")</f>
        <v/>
      </c>
      <c r="GC58">
        <v>7</v>
      </c>
      <c r="GD58">
        <v>28</v>
      </c>
      <c r="GE58" t="str">
        <f>IF(COUNTIFS(Raw_data_01!A:A,$A58,Raw_data_01!E:E,28)&gt;0,SUMIFS(Raw_data_01!G:G,Raw_data_01!A:A,$A58,Raw_data_01!E:E,28),"")</f>
        <v/>
      </c>
      <c r="GF58" s="2" t="str">
        <f>IF(COUNTIFS(Raw_data_01!A:A,$A58,Raw_data_01!E:E,28)&gt;0,AVERAGEIFS(Raw_data_01!I:I,Raw_data_01!A:A,$A58,Raw_data_01!E:E,28),"")</f>
        <v/>
      </c>
      <c r="GG58" s="2" t="str">
        <f>IF(COUNTIFS(Raw_data_01!A:A,$A58,Raw_data_01!E:E,28)&gt;0,SUMIFS(Raw_data_01!J:J,Raw_data_01!A:A,$A58,Raw_data_01!E:E,28),"")</f>
        <v/>
      </c>
    </row>
    <row r="59" spans="1:189" x14ac:dyDescent="0.25">
      <c r="A59" t="s">
        <v>101</v>
      </c>
      <c r="B59" s="2">
        <f>IF(D58&lt;&gt;0, D58, IFERROR(INDEX(D3:D$58, MATCH(1, D3:D$58&lt;&gt;0, 0)), LOOKUP(2, 1/(D3:D$58&lt;&gt;0), D3:D$58)))</f>
        <v>540</v>
      </c>
      <c r="C59" s="2"/>
      <c r="D59" s="2">
        <f t="shared" si="0"/>
        <v>540</v>
      </c>
      <c r="F59">
        <v>1</v>
      </c>
      <c r="G59">
        <v>1</v>
      </c>
      <c r="H59" s="2" t="str">
        <f>IF(COUNTIFS(Raw_data_01!A:A,$A59,Raw_data_01!E:E,1)&gt;0,SUMIFS(Raw_data_01!F:F,Raw_data_01!A:A,$A59,Raw_data_01!E:E,1), "")</f>
        <v/>
      </c>
      <c r="I59" t="str">
        <f>IF(COUNTIFS(Raw_data_01!A:A,$A59,Raw_data_01!E:E,1)&gt;0,SUMIFS(Raw_data_01!G:G,Raw_data_01!A:A,$A59,Raw_data_01!E:E,1), "")</f>
        <v/>
      </c>
      <c r="J59" s="2" t="str">
        <f>IF(COUNTIFS(Raw_data_01!A:A,$A59,Raw_data_01!E:E,1)&gt;0,AVERAGEIFS(Raw_data_01!I:I,Raw_data_01!A:A,$A59,Raw_data_01!E:E,1), "")</f>
        <v/>
      </c>
      <c r="K59" s="2" t="str">
        <f>IF(COUNTIFS(Raw_data_01!A:A,$A59,Raw_data_01!E:E,1)&gt;0,SUMIFS(Raw_data_01!J:J,Raw_data_01!A:A,$A59,Raw_data_01!E:E,1), "")</f>
        <v/>
      </c>
      <c r="M59">
        <v>1</v>
      </c>
      <c r="N59">
        <v>2</v>
      </c>
      <c r="O59" s="2" t="str">
        <f>IF(COUNTIFS(Raw_data_01!A:A,$A59,Raw_data_01!E:E,2)&gt;0,SUMIFS(Raw_data_01!F:F,Raw_data_01!A:A,$A59,Raw_data_01!E:E,2), "")</f>
        <v/>
      </c>
      <c r="P59" t="str">
        <f>IF(COUNTIFS(Raw_data_01!A:A,$A59,Raw_data_01!E:E,2)&gt;0,SUMIFS(Raw_data_01!G:G,Raw_data_01!A:A,$A59,Raw_data_01!E:E,2), "")</f>
        <v/>
      </c>
      <c r="Q59" s="2" t="str">
        <f>IF(COUNTIFS(Raw_data_01!A:A,$A59,Raw_data_01!E:E,2)&gt;0,AVERAGEIFS(Raw_data_01!I:I,Raw_data_01!A:A,$A59,Raw_data_01!E:E,2), "")</f>
        <v/>
      </c>
      <c r="R59" s="2" t="str">
        <f>IF(COUNTIFS(Raw_data_01!A:A,$A59,Raw_data_01!E:E,2)&gt;0,SUMIFS(Raw_data_01!J:J,Raw_data_01!A:A,$A59,Raw_data_01!E:E,2), "")</f>
        <v/>
      </c>
      <c r="T59">
        <v>1</v>
      </c>
      <c r="U59">
        <v>3</v>
      </c>
      <c r="V59" s="2" t="str">
        <f>IF(COUNTIFS(Raw_data_01!A:A,$A59,Raw_data_01!E:E,3)&gt;0,SUMIFS(Raw_data_01!F:F,Raw_data_01!A:A,$A59,Raw_data_01!E:E,3), "")</f>
        <v/>
      </c>
      <c r="W59" t="str">
        <f>IF(COUNTIFS(Raw_data_01!A:A,$A59,Raw_data_01!E:E,3)&gt;0,SUMIFS(Raw_data_01!G:G,Raw_data_01!A:A,$A59,Raw_data_01!E:E,3), "")</f>
        <v/>
      </c>
      <c r="X59" s="2" t="str">
        <f>IF(COUNTIFS(Raw_data_01!A:A,$A59,Raw_data_01!E:E,3)&gt;0,AVERAGEIFS(Raw_data_01!I:I,Raw_data_01!A:A,$A59,Raw_data_01!E:E,3), "")</f>
        <v/>
      </c>
      <c r="Y59" s="2" t="str">
        <f>IF(COUNTIFS(Raw_data_01!A:A,$A59,Raw_data_01!E:E,3)&gt;0,SUMIFS(Raw_data_01!J:J,Raw_data_01!A:A,$A59,Raw_data_01!E:E,3), "")</f>
        <v/>
      </c>
      <c r="AA59">
        <v>1</v>
      </c>
      <c r="AB59">
        <v>8</v>
      </c>
      <c r="AC59" s="2" t="str">
        <f>IF(COUNTIFS(Raw_data_01!A:A,$A59,Raw_data_01!E:E,8)&gt;0,SUMIFS(Raw_data_01!F:F,Raw_data_01!A:A,$A59,Raw_data_01!E:E,8), "")</f>
        <v/>
      </c>
      <c r="AD59" t="str">
        <f>IF(COUNTIFS(Raw_data_01!A:A,$A59,Raw_data_01!E:E,8)&gt;0,SUMIFS(Raw_data_01!G:G,Raw_data_01!A:A,$A59,Raw_data_01!E:E,8), "")</f>
        <v/>
      </c>
      <c r="AE59" s="2" t="str">
        <f>IF(COUNTIFS(Raw_data_01!A:A,$A59,Raw_data_01!E:E,8)&gt;0,AVERAGEIFS(Raw_data_01!I:I,Raw_data_01!A:A,$A59,Raw_data_01!E:E,8), "")</f>
        <v/>
      </c>
      <c r="AF59" s="2" t="str">
        <f>IF(COUNTIFS(Raw_data_01!A:A,$A59,Raw_data_01!E:E,8)&gt;0,SUMIFS(Raw_data_01!J:J,Raw_data_01!A:A,$A59,Raw_data_01!E:E,8), "")</f>
        <v/>
      </c>
      <c r="AH59">
        <v>1</v>
      </c>
      <c r="AI59">
        <v>6</v>
      </c>
      <c r="AJ59" s="2" t="str">
        <f>IF(COUNTIFS(Raw_data_01!A:A,$A59,Raw_data_01!E:E,6)&gt;0,SUMIFS(Raw_data_01!F:F,Raw_data_01!A:A,$A59,Raw_data_01!E:E,6), "")</f>
        <v/>
      </c>
      <c r="AK59" t="str">
        <f>IF(COUNTIFS(Raw_data_01!A:A,$A59,Raw_data_01!E:E,6)&gt;0,SUMIFS(Raw_data_01!G:G,Raw_data_01!A:A,$A59,Raw_data_01!E:E,6), "")</f>
        <v/>
      </c>
      <c r="AL59" s="2" t="str">
        <f>IF(COUNTIFS(Raw_data_01!A:A,$A59,Raw_data_01!E:E,6)&gt;0,AVERAGEIFS(Raw_data_01!I:I,Raw_data_01!A:A,$A59,Raw_data_01!E:E,6), "")</f>
        <v/>
      </c>
      <c r="AM59" s="2" t="str">
        <f>IF(COUNTIFS(Raw_data_01!A:A,$A59,Raw_data_01!E:E,6)&gt;0,SUMIFS(Raw_data_01!J:J,Raw_data_01!A:A,$A59,Raw_data_01!E:E,6), "")</f>
        <v/>
      </c>
      <c r="AO59">
        <v>1</v>
      </c>
      <c r="AP59">
        <v>7</v>
      </c>
      <c r="AQ59" s="2" t="str">
        <f>IF(COUNTIFS(Raw_data_01!A:A,$A59,Raw_data_01!E:E,7)&gt;0,SUMIFS(Raw_data_01!F:F,Raw_data_01!A:A,$A59,Raw_data_01!E:E,7), "")</f>
        <v/>
      </c>
      <c r="AR59" t="str">
        <f>IF(COUNTIFS(Raw_data_01!A:A,$A59,Raw_data_01!E:E,7)&gt;0,SUMIFS(Raw_data_01!G:G,Raw_data_01!A:A,$A59,Raw_data_01!E:E,7), "")</f>
        <v/>
      </c>
      <c r="AS59" s="2" t="str">
        <f>IF(COUNTIFS(Raw_data_01!A:A,$A59,Raw_data_01!E:E,7)&gt;0,AVERAGEIFS(Raw_data_01!I:I,Raw_data_01!A:A,$A59,Raw_data_01!E:E,7), "")</f>
        <v/>
      </c>
      <c r="AT59" s="2" t="str">
        <f>IF(COUNTIFS(Raw_data_01!A:A,$A59,Raw_data_01!E:E,7)&gt;0,SUMIFS(Raw_data_01!J:J,Raw_data_01!A:A,$A59,Raw_data_01!E:E,7), "")</f>
        <v/>
      </c>
      <c r="AV59">
        <v>2</v>
      </c>
      <c r="AW59">
        <v>4</v>
      </c>
      <c r="AX59" t="str">
        <f>IF(COUNTIFS(Raw_data_01!A:A,$A59,Raw_data_01!E:E,4)&gt;0,SUMIFS(Raw_data_01!G:G,Raw_data_01!A:A,$A59,Raw_data_01!E:E,4),"")</f>
        <v/>
      </c>
      <c r="AY59" s="2" t="str">
        <f>IF(COUNTIFS(Raw_data_01!A:A,$A59,Raw_data_01!E:E,4)&gt;0,AVERAGEIFS(Raw_data_01!I:I,Raw_data_01!A:A,$A59,Raw_data_01!E:E,4),"")</f>
        <v/>
      </c>
      <c r="AZ59" s="2" t="str">
        <f>IF(COUNTIFS(Raw_data_01!A:A,$A59,Raw_data_01!E:E,4)&gt;0,SUMIFS(Raw_data_01!J:J,Raw_data_01!A:A,$A59,Raw_data_01!E:E,4),"")</f>
        <v/>
      </c>
      <c r="BB59">
        <v>2</v>
      </c>
      <c r="BC59">
        <v>5</v>
      </c>
      <c r="BD59" t="str">
        <f>IF(COUNTIFS(Raw_data_01!A:A,$A59,Raw_data_01!E:E,5)&gt;0,SUMIFS(Raw_data_01!G:G,Raw_data_01!A:A,$A59,Raw_data_01!E:E,5),"")</f>
        <v/>
      </c>
      <c r="BE59" s="2" t="str">
        <f>IF(COUNTIFS(Raw_data_01!A:A,$A59,Raw_data_01!E:E,5)&gt;0,AVERAGEIFS(Raw_data_01!I:I,Raw_data_01!A:A,$A59,Raw_data_01!E:E,5),"")</f>
        <v/>
      </c>
      <c r="BF59" s="2" t="str">
        <f>IF(COUNTIFS(Raw_data_01!A:A,$A59,Raw_data_01!E:E,5)&gt;0,SUMIFS(Raw_data_01!J:J,Raw_data_01!A:A,$A59,Raw_data_01!E:E,5),"")</f>
        <v/>
      </c>
      <c r="BH59">
        <v>3</v>
      </c>
      <c r="BI59">
        <v>9</v>
      </c>
      <c r="BJ59" s="2" t="str">
        <f>IF(COUNTIFS(Raw_data_01!A:A,$A59,Raw_data_01!E:E,9)&gt;0,SUMIFS(Raw_data_01!F:F,Raw_data_01!A:A,$A59,Raw_data_01!E:E,9), "")</f>
        <v/>
      </c>
      <c r="BK59" t="str">
        <f>IF(COUNTIFS(Raw_data_01!A:A,$A59,Raw_data_01!E:E,9)&gt;0,SUMIFS(Raw_data_01!G:G,Raw_data_01!A:A,$A59,Raw_data_01!E:E,9), "")</f>
        <v/>
      </c>
      <c r="BL59" s="2" t="str">
        <f>IF(COUNTIFS(Raw_data_01!A:A,$A59,Raw_data_01!E:E,9)&gt;0,AVERAGEIFS(Raw_data_01!I:I,Raw_data_01!A:A,$A59,Raw_data_01!E:E,9), "")</f>
        <v/>
      </c>
      <c r="BM59" s="2" t="str">
        <f>IF(COUNTIFS(Raw_data_01!A:A,$A59,Raw_data_01!E:E,9)&gt;0,SUMIFS(Raw_data_01!J:J,Raw_data_01!A:A,$A59,Raw_data_01!E:E,9), "")</f>
        <v/>
      </c>
      <c r="BO59">
        <v>3</v>
      </c>
      <c r="BP59">
        <v>10</v>
      </c>
      <c r="BQ59" s="2" t="str">
        <f>IF(COUNTIFS(Raw_data_01!A:A,$A59,Raw_data_01!E:E,10)&gt;0,SUMIFS(Raw_data_01!F:F,Raw_data_01!A:A,$A59,Raw_data_01!E:E,10), "")</f>
        <v/>
      </c>
      <c r="BR59" t="str">
        <f>IF(COUNTIFS(Raw_data_01!A:A,$A59,Raw_data_01!E:E,10)&gt;0,SUMIFS(Raw_data_01!G:G,Raw_data_01!A:A,$A59,Raw_data_01!E:E,10), "")</f>
        <v/>
      </c>
      <c r="BS59" s="2" t="str">
        <f>IF(COUNTIFS(Raw_data_01!A:A,$A59,Raw_data_01!E:E,10)&gt;0,AVERAGEIFS(Raw_data_01!I:I,Raw_data_01!A:A,$A59,Raw_data_01!E:E,10), "")</f>
        <v/>
      </c>
      <c r="BT59" s="2" t="str">
        <f>IF(COUNTIFS(Raw_data_01!A:A,$A59,Raw_data_01!E:E,10)&gt;0,SUMIFS(Raw_data_01!J:J,Raw_data_01!A:A,$A59,Raw_data_01!E:E,10), "")</f>
        <v/>
      </c>
      <c r="BV59">
        <v>3</v>
      </c>
      <c r="BW59">
        <v>14</v>
      </c>
      <c r="BX59" s="2" t="str">
        <f>IF(COUNTIFS(Raw_data_01!A:A,$A59,Raw_data_01!E:E,14)&gt;0,SUMIFS(Raw_data_01!F:F,Raw_data_01!A:A,$A59,Raw_data_01!E:E,14), "")</f>
        <v/>
      </c>
      <c r="BY59" t="str">
        <f>IF(COUNTIFS(Raw_data_01!A:A,$A59,Raw_data_01!E:E,14)&gt;0,SUMIFS(Raw_data_01!G:G,Raw_data_01!A:A,$A59,Raw_data_01!E:E,14), "")</f>
        <v/>
      </c>
      <c r="BZ59" s="2" t="str">
        <f>IF(COUNTIFS(Raw_data_01!A:A,$A59,Raw_data_01!E:E,14)&gt;0,AVERAGEIFS(Raw_data_01!I:I,Raw_data_01!A:A,$A59,Raw_data_01!E:E,14), "")</f>
        <v/>
      </c>
      <c r="CA59" s="2" t="str">
        <f>IF(COUNTIFS(Raw_data_01!A:A,$A59,Raw_data_01!E:E,14)&gt;0,SUMIFS(Raw_data_01!J:J,Raw_data_01!A:A,$A59,Raw_data_01!E:E,14), "")</f>
        <v/>
      </c>
      <c r="CC59">
        <v>3</v>
      </c>
      <c r="CD59">
        <v>13</v>
      </c>
      <c r="CE59" s="2" t="str">
        <f>IF(COUNTIFS(Raw_data_01!A:A,$A59,Raw_data_01!E:E,13)&gt;0,SUMIFS(Raw_data_01!F:F,Raw_data_01!A:A,$A59,Raw_data_01!E:E,13), "")</f>
        <v/>
      </c>
      <c r="CF59" t="str">
        <f>IF(COUNTIFS(Raw_data_01!A:A,$A59,Raw_data_01!E:E,13)&gt;0,SUMIFS(Raw_data_01!G:G,Raw_data_01!A:A,$A59,Raw_data_01!E:E,13), "")</f>
        <v/>
      </c>
      <c r="CG59" s="2" t="str">
        <f>IF(COUNTIFS(Raw_data_01!A:A,$A59,Raw_data_01!E:E,13)&gt;0,AVERAGEIFS(Raw_data_01!I:I,Raw_data_01!A:A,$A59,Raw_data_01!E:E,13), "")</f>
        <v/>
      </c>
      <c r="CH59" s="2" t="str">
        <f>IF(COUNTIFS(Raw_data_01!A:A,$A59,Raw_data_01!E:E,13)&gt;0,SUMIFS(Raw_data_01!J:J,Raw_data_01!A:A,$A59,Raw_data_01!E:E,13), "")</f>
        <v/>
      </c>
      <c r="CJ59">
        <v>3</v>
      </c>
      <c r="CK59">
        <v>11</v>
      </c>
      <c r="CL59" s="2" t="str">
        <f>IF(COUNTIFS(Raw_data_01!A:A,$A59,Raw_data_01!E:E,11)&gt;0,SUMIFS(Raw_data_01!F:F,Raw_data_01!A:A,$A59,Raw_data_01!E:E,11), "")</f>
        <v/>
      </c>
      <c r="CM59" t="str">
        <f>IF(COUNTIFS(Raw_data_01!A:A,$A59,Raw_data_01!E:E,11)&gt;0,SUMIFS(Raw_data_01!G:G,Raw_data_01!A:A,$A59,Raw_data_01!E:E,11), "")</f>
        <v/>
      </c>
      <c r="CN59" s="2" t="str">
        <f>IF(COUNTIFS(Raw_data_01!A:A,$A59,Raw_data_01!E:E,11)&gt;0,AVERAGEIFS(Raw_data_01!I:I,Raw_data_01!A:A,$A59,Raw_data_01!E:E,11), "")</f>
        <v/>
      </c>
      <c r="CO59" s="2" t="str">
        <f>IF(COUNTIFS(Raw_data_01!A:A,$A59,Raw_data_01!E:E,11)&gt;0,SUMIFS(Raw_data_01!J:J,Raw_data_01!A:A,$A59,Raw_data_01!E:E,11), "")</f>
        <v/>
      </c>
      <c r="CQ59">
        <v>3</v>
      </c>
      <c r="CR59">
        <v>15</v>
      </c>
      <c r="CS59" s="2" t="str">
        <f>IF(COUNTIFS(Raw_data_01!A:A,$A59,Raw_data_01!E:E,15)&gt;0,SUMIFS(Raw_data_01!F:F,Raw_data_01!A:A,$A59,Raw_data_01!E:E,15), "")</f>
        <v/>
      </c>
      <c r="CT59" t="str">
        <f>IF(COUNTIFS(Raw_data_01!A:A,$A59,Raw_data_01!E:E,15)&gt;0,SUMIFS(Raw_data_01!G:G,Raw_data_01!A:A,$A59,Raw_data_01!E:E,15), "")</f>
        <v/>
      </c>
      <c r="CU59" s="2" t="str">
        <f>IF(COUNTIFS(Raw_data_01!A:A,$A59,Raw_data_01!E:E,15)&gt;0,AVERAGEIFS(Raw_data_01!I:I,Raw_data_01!A:A,$A59,Raw_data_01!E:E,15), "")</f>
        <v/>
      </c>
      <c r="CV59" s="2" t="str">
        <f>IF(COUNTIFS(Raw_data_01!A:A,$A59,Raw_data_01!E:E,15)&gt;0,SUMIFS(Raw_data_01!J:J,Raw_data_01!A:A,$A59,Raw_data_01!E:E,15), "")</f>
        <v/>
      </c>
      <c r="CX59">
        <v>3</v>
      </c>
      <c r="CY59">
        <v>12</v>
      </c>
      <c r="CZ59" t="str">
        <f>IF(COUNTIFS(Raw_data_01!A:A,$A59,Raw_data_01!E:E,12)&gt;0,SUMIFS(Raw_data_01!G:G,Raw_data_01!A:A,$A59,Raw_data_01!E:E,12),"")</f>
        <v/>
      </c>
      <c r="DA59" s="2" t="str">
        <f>IF(COUNTIFS(Raw_data_01!A:A,$A59,Raw_data_01!E:E,12)&gt;0,AVERAGEIFS(Raw_data_01!I:I,Raw_data_01!A:A,$A59,Raw_data_01!E:E,12),"")</f>
        <v/>
      </c>
      <c r="DB59" t="str">
        <f>IF(COUNTIFS(Raw_data_01!A:A,$A59,Raw_data_01!E:E,12)&gt;0,SUMIFS(Raw_data_01!J:J,Raw_data_01!A:A,$A59,Raw_data_01!E:E,12),"")</f>
        <v/>
      </c>
      <c r="DD59">
        <v>4</v>
      </c>
      <c r="DE59">
        <v>16</v>
      </c>
      <c r="DF59" s="2" t="str">
        <f>IF(COUNTIFS(Raw_data_01!A:A,$A59,Raw_data_01!E:E,16)&gt;0,SUMIFS(Raw_data_01!F:F,Raw_data_01!A:A,$A59,Raw_data_01!E:E,16), "")</f>
        <v/>
      </c>
      <c r="DG59" t="str">
        <f>IF(COUNTIFS(Raw_data_01!A:A,$A59,Raw_data_01!E:E,16)&gt;0,SUMIFS(Raw_data_01!G:G,Raw_data_01!A:A,$A59,Raw_data_01!E:E,16), "")</f>
        <v/>
      </c>
      <c r="DH59" s="2" t="str">
        <f>IF(COUNTIFS(Raw_data_01!A:A,$A59,Raw_data_01!E:E,16)&gt;0,AVERAGEIFS(Raw_data_01!I:I,Raw_data_01!A:A,$A59,Raw_data_01!E:E,16), "")</f>
        <v/>
      </c>
      <c r="DI59" s="2" t="str">
        <f>IF(COUNTIFS(Raw_data_01!A:A,$A59,Raw_data_01!E:E,16)&gt;0,SUMIFS(Raw_data_01!J:J,Raw_data_01!A:A,$A59,Raw_data_01!E:E,16), "")</f>
        <v/>
      </c>
      <c r="DK59">
        <v>4</v>
      </c>
      <c r="DL59">
        <v>17</v>
      </c>
      <c r="DM59" s="2" t="str">
        <f>IF(COUNTIFS(Raw_data_01!A:A,$A59,Raw_data_01!E:E,17)&gt;0,SUMIFS(Raw_data_01!F:F,Raw_data_01!A:A,$A59,Raw_data_01!E:E,17), "")</f>
        <v/>
      </c>
      <c r="DN59" t="str">
        <f>IF(COUNTIFS(Raw_data_01!A:A,$A59,Raw_data_01!E:E,17)&gt;0,SUMIFS(Raw_data_01!G:G,Raw_data_01!A:A,$A59,Raw_data_01!E:E,17), "")</f>
        <v/>
      </c>
      <c r="DO59" s="2" t="str">
        <f>IF(COUNTIFS(Raw_data_01!A:A,$A59,Raw_data_01!E:E,17)&gt;0,AVERAGEIFS(Raw_data_01!I:I,Raw_data_01!A:A,$A59,Raw_data_01!E:E,17), "")</f>
        <v/>
      </c>
      <c r="DP59" s="2" t="str">
        <f>IF(COUNTIFS(Raw_data_01!A:A,$A59,Raw_data_01!E:E,17)&gt;0,SUMIFS(Raw_data_01!J:J,Raw_data_01!A:A,$A59,Raw_data_01!E:E,17), "")</f>
        <v/>
      </c>
      <c r="DR59">
        <v>5</v>
      </c>
      <c r="DS59">
        <v>18</v>
      </c>
      <c r="DT59" s="2" t="str">
        <f>IF(COUNTIFS(Raw_data_01!A:A,$A59,Raw_data_01!E:E,18)&gt;0,SUMIFS(Raw_data_01!F:F,Raw_data_01!A:A,$A59,Raw_data_01!E:E,18), "")</f>
        <v/>
      </c>
      <c r="DU59" t="str">
        <f>IF(COUNTIFS(Raw_data_01!A:A,$A59,Raw_data_01!E:E,18)&gt;0,SUMIFS(Raw_data_01!G:G,Raw_data_01!A:A,$A59,Raw_data_01!E:E,18), "")</f>
        <v/>
      </c>
      <c r="DV59" s="2" t="str">
        <f>IF(COUNTIFS(Raw_data_01!A:A,$A59,Raw_data_01!E:E,18)&gt;0,AVERAGEIFS(Raw_data_01!I:I,Raw_data_01!A:A,$A59,Raw_data_01!E:E,18), "")</f>
        <v/>
      </c>
      <c r="DW59" s="2" t="str">
        <f>IF(COUNTIFS(Raw_data_01!A:A,$A59,Raw_data_01!E:E,18)&gt;0,SUMIFS(Raw_data_01!J:J,Raw_data_01!A:A,$A59,Raw_data_01!E:E,18), "")</f>
        <v/>
      </c>
      <c r="DY59">
        <v>5</v>
      </c>
      <c r="DZ59">
        <v>19</v>
      </c>
      <c r="EA59" t="str">
        <f>IF(COUNTIFS(Raw_data_01!A:A,$A59,Raw_data_01!E:E,19)&gt;0,SUMIFS(Raw_data_01!G:G,Raw_data_01!A:A,$A59,Raw_data_01!E:E,19),"")</f>
        <v/>
      </c>
      <c r="EB59" s="2" t="str">
        <f>IF(COUNTIFS(Raw_data_01!A:A,$A59,Raw_data_01!E:E,19)&gt;0,AVERAGEIFS(Raw_data_01!I:I,Raw_data_01!A:A,$A59,Raw_data_01!E:E,19),"")</f>
        <v/>
      </c>
      <c r="EC59" s="2" t="str">
        <f>IF(COUNTIFS(Raw_data_01!A:A,$A59,Raw_data_01!E:E,19)&gt;0,SUMIFS(Raw_data_01!J:J,Raw_data_01!A:A,$A59,Raw_data_01!E:E,19),"")</f>
        <v/>
      </c>
      <c r="EE59">
        <v>5</v>
      </c>
      <c r="EF59">
        <v>20</v>
      </c>
      <c r="EG59" s="2" t="str">
        <f>IF(COUNTIFS(Raw_data_01!A:A,$A59,Raw_data_01!E:E,20)&gt;0,SUMIFS(Raw_data_01!F:F,Raw_data_01!A:A,$A59,Raw_data_01!E:E,20), "")</f>
        <v/>
      </c>
      <c r="EH59" t="str">
        <f>IF(COUNTIFS(Raw_data_01!A:A,$A59,Raw_data_01!E:E,20)&gt;0,SUMIFS(Raw_data_01!G:G,Raw_data_01!A:A,$A59,Raw_data_01!E:E,20), "")</f>
        <v/>
      </c>
      <c r="EI59" s="2" t="str">
        <f>IF(COUNTIFS(Raw_data_01!A:A,$A59,Raw_data_01!E:E,20)&gt;0,AVERAGEIFS(Raw_data_01!I:I,Raw_data_01!A:A,$A59,Raw_data_01!E:E,20), "")</f>
        <v/>
      </c>
      <c r="EJ59" s="2" t="str">
        <f>IF(COUNTIFS(Raw_data_01!A:A,$A59,Raw_data_01!E:E,20)&gt;0,SUMIFS(Raw_data_01!J:J,Raw_data_01!A:A,$A59,Raw_data_01!E:E,20), "")</f>
        <v/>
      </c>
      <c r="EL59">
        <v>5</v>
      </c>
      <c r="EM59">
        <v>21</v>
      </c>
      <c r="EN59" s="2" t="str">
        <f>IF(COUNTIFS(Raw_data_01!A:A,$A59,Raw_data_01!E:E,21)&gt;0,SUMIFS(Raw_data_01!F:F,Raw_data_01!A:A,$A59,Raw_data_01!E:E,21), "")</f>
        <v/>
      </c>
      <c r="EO59" t="str">
        <f>IF(COUNTIFS(Raw_data_01!A:A,$A59,Raw_data_01!E:E,21)&gt;0,SUMIFS(Raw_data_01!G:G,Raw_data_01!A:A,$A59,Raw_data_01!E:E,21), "")</f>
        <v/>
      </c>
      <c r="EP59" s="2" t="str">
        <f>IF(COUNTIFS(Raw_data_01!A:A,$A59,Raw_data_01!E:E,21)&gt;0,AVERAGEIFS(Raw_data_01!I:I,Raw_data_01!A:A,$A59,Raw_data_01!E:E,21), "")</f>
        <v/>
      </c>
      <c r="EQ59" s="2" t="str">
        <f>IF(COUNTIFS(Raw_data_01!A:A,$A59,Raw_data_01!E:E,21)&gt;0,SUMIFS(Raw_data_01!J:J,Raw_data_01!A:A,$A59,Raw_data_01!E:E,21), "")</f>
        <v/>
      </c>
      <c r="ES59">
        <v>6</v>
      </c>
      <c r="ET59">
        <v>22</v>
      </c>
      <c r="EU59" t="str">
        <f>IF(COUNTIFS(Raw_data_01!A:A,$A59,Raw_data_01!E:E,22)&gt;0,SUMIFS(Raw_data_01!G:G,Raw_data_01!A:A,$A59,Raw_data_01!E:E,22),"")</f>
        <v/>
      </c>
      <c r="EV59" s="2" t="str">
        <f>IF(COUNTIFS(Raw_data_01!A:A,$A59,Raw_data_01!E:E,22)&gt;0,AVERAGEIFS(Raw_data_01!I:I,Raw_data_01!A:A,$A59,Raw_data_01!E:E,22),"")</f>
        <v/>
      </c>
      <c r="EW59" s="2" t="str">
        <f>IF(COUNTIFS(Raw_data_01!A:A,$A59,Raw_data_01!E:E,22)&gt;0,SUMIFS(Raw_data_01!J:J,Raw_data_01!A:A,$A59,Raw_data_01!E:E,22),"")</f>
        <v/>
      </c>
      <c r="EY59">
        <v>6</v>
      </c>
      <c r="EZ59">
        <v>23</v>
      </c>
      <c r="FA59" t="str">
        <f>IF(COUNTIFS(Raw_data_01!A:A,$A59,Raw_data_01!E:E,23)&gt;0,SUMIFS(Raw_data_01!G:G,Raw_data_01!A:A,$A59,Raw_data_01!E:E,23),"")</f>
        <v/>
      </c>
      <c r="FB59" s="2" t="str">
        <f>IF(COUNTIFS(Raw_data_01!A:A,$A59,Raw_data_01!E:E,23)&gt;0,AVERAGEIFS(Raw_data_01!I:I,Raw_data_01!A:A,$A59,Raw_data_01!E:E,23),"")</f>
        <v/>
      </c>
      <c r="FC59" s="2" t="str">
        <f>IF(COUNTIFS(Raw_data_01!A:A,$A59,Raw_data_01!E:E,23)&gt;0,SUMIFS(Raw_data_01!J:J,Raw_data_01!A:A,$A59,Raw_data_01!E:E,23),"")</f>
        <v/>
      </c>
      <c r="FE59">
        <v>6</v>
      </c>
      <c r="FF59">
        <v>24</v>
      </c>
      <c r="FG59" t="str">
        <f>IF(COUNTIFS(Raw_data_01!A:A,$A59,Raw_data_01!E:E,24)&gt;0,SUMIFS(Raw_data_01!G:G,Raw_data_01!A:A,$A59,Raw_data_01!E:E,24),"")</f>
        <v/>
      </c>
      <c r="FH59" s="2" t="str">
        <f>IF(COUNTIFS(Raw_data_01!A:A,$A59,Raw_data_01!E:E,24)&gt;0,AVERAGEIFS(Raw_data_01!I:I,Raw_data_01!A:A,$A59,Raw_data_01!E:E,24),"")</f>
        <v/>
      </c>
      <c r="FI59" s="2" t="str">
        <f>IF(COUNTIFS(Raw_data_01!A:A,$A59,Raw_data_01!E:E,24)&gt;0,SUMIFS(Raw_data_01!J:J,Raw_data_01!A:A,$A59,Raw_data_01!E:E,24),"")</f>
        <v/>
      </c>
      <c r="FK59">
        <v>7</v>
      </c>
      <c r="FL59">
        <v>25</v>
      </c>
      <c r="FM59" t="str">
        <f>IF(COUNTIFS(Raw_data_01!A:A,$A59,Raw_data_01!E:E,25)&gt;0,SUMIFS(Raw_data_01!G:G,Raw_data_01!A:A,$A59,Raw_data_01!E:E,25),"")</f>
        <v/>
      </c>
      <c r="FN59" s="2" t="str">
        <f>IF(COUNTIFS(Raw_data_01!A:A,$A59,Raw_data_01!E:E,25)&gt;0,AVERAGEIFS(Raw_data_01!I:I,Raw_data_01!A:A,$A59,Raw_data_01!E:E,25),"")</f>
        <v/>
      </c>
      <c r="FO59" s="2" t="str">
        <f>IF(COUNTIFS(Raw_data_01!A:A,$A59,Raw_data_01!E:E,25)&gt;0,SUMIFS(Raw_data_01!J:J,Raw_data_01!A:A,$A59,Raw_data_01!E:E,25),"")</f>
        <v/>
      </c>
      <c r="FQ59">
        <v>7</v>
      </c>
      <c r="FR59">
        <v>26</v>
      </c>
      <c r="FS59" t="str">
        <f>IF(COUNTIFS(Raw_data_01!A:A,$A59,Raw_data_01!E:E,26)&gt;0,SUMIFS(Raw_data_01!G:G,Raw_data_01!A:A,$A59,Raw_data_01!E:E,26),"")</f>
        <v/>
      </c>
      <c r="FT59" s="2" t="str">
        <f>IF(COUNTIFS(Raw_data_01!A:A,$A59,Raw_data_01!E:E,26)&gt;0,AVERAGEIFS(Raw_data_01!I:I,Raw_data_01!A:A,$A59,Raw_data_01!E:E,26),"")</f>
        <v/>
      </c>
      <c r="FU59" s="2" t="str">
        <f>IF(COUNTIFS(Raw_data_01!A:A,$A59,Raw_data_01!E:E,26)&gt;0,SUMIFS(Raw_data_01!J:J,Raw_data_01!A:A,$A59,Raw_data_01!E:E,26),"")</f>
        <v/>
      </c>
      <c r="FW59">
        <v>7</v>
      </c>
      <c r="FX59">
        <v>27</v>
      </c>
      <c r="FY59" t="str">
        <f>IF(COUNTIFS(Raw_data_01!A:A,$A59,Raw_data_01!E:E,27)&gt;0,SUMIFS(Raw_data_01!G:G,Raw_data_01!A:A,$A59,Raw_data_01!E:E,27),"")</f>
        <v/>
      </c>
      <c r="FZ59" s="2" t="str">
        <f>IF(COUNTIFS(Raw_data_01!A:A,$A59,Raw_data_01!E:E,27)&gt;0,AVERAGEIFS(Raw_data_01!I:I,Raw_data_01!A:A,$A59,Raw_data_01!E:E,27),"")</f>
        <v/>
      </c>
      <c r="GA59" s="2" t="str">
        <f>IF(COUNTIFS(Raw_data_01!A:A,$A59,Raw_data_01!E:E,27)&gt;0,SUMIFS(Raw_data_01!J:J,Raw_data_01!A:A,$A59,Raw_data_01!E:E,27),"")</f>
        <v/>
      </c>
      <c r="GC59">
        <v>7</v>
      </c>
      <c r="GD59">
        <v>28</v>
      </c>
      <c r="GE59" t="str">
        <f>IF(COUNTIFS(Raw_data_01!A:A,$A59,Raw_data_01!E:E,28)&gt;0,SUMIFS(Raw_data_01!G:G,Raw_data_01!A:A,$A59,Raw_data_01!E:E,28),"")</f>
        <v/>
      </c>
      <c r="GF59" s="2" t="str">
        <f>IF(COUNTIFS(Raw_data_01!A:A,$A59,Raw_data_01!E:E,28)&gt;0,AVERAGEIFS(Raw_data_01!I:I,Raw_data_01!A:A,$A59,Raw_data_01!E:E,28),"")</f>
        <v/>
      </c>
      <c r="GG59" s="2" t="str">
        <f>IF(COUNTIFS(Raw_data_01!A:A,$A59,Raw_data_01!E:E,28)&gt;0,SUMIFS(Raw_data_01!J:J,Raw_data_01!A:A,$A59,Raw_data_01!E:E,28),"")</f>
        <v/>
      </c>
    </row>
    <row r="60" spans="1:189" x14ac:dyDescent="0.25">
      <c r="A60" t="s">
        <v>102</v>
      </c>
      <c r="B60" s="2">
        <f>IF(D59&lt;&gt;0, D59, IFERROR(INDEX(D3:D$59, MATCH(1, D3:D$59&lt;&gt;0, 0)), LOOKUP(2, 1/(D3:D$59&lt;&gt;0), D3:D$59)))</f>
        <v>540</v>
      </c>
      <c r="C60" s="2"/>
      <c r="D60" s="2">
        <f t="shared" si="0"/>
        <v>540</v>
      </c>
      <c r="F60">
        <v>1</v>
      </c>
      <c r="G60">
        <v>1</v>
      </c>
      <c r="H60" s="2" t="str">
        <f>IF(COUNTIFS(Raw_data_01!A:A,$A60,Raw_data_01!E:E,1)&gt;0,SUMIFS(Raw_data_01!F:F,Raw_data_01!A:A,$A60,Raw_data_01!E:E,1), "")</f>
        <v/>
      </c>
      <c r="I60" t="str">
        <f>IF(COUNTIFS(Raw_data_01!A:A,$A60,Raw_data_01!E:E,1)&gt;0,SUMIFS(Raw_data_01!G:G,Raw_data_01!A:A,$A60,Raw_data_01!E:E,1), "")</f>
        <v/>
      </c>
      <c r="J60" s="2" t="str">
        <f>IF(COUNTIFS(Raw_data_01!A:A,$A60,Raw_data_01!E:E,1)&gt;0,AVERAGEIFS(Raw_data_01!I:I,Raw_data_01!A:A,$A60,Raw_data_01!E:E,1), "")</f>
        <v/>
      </c>
      <c r="K60" s="2" t="str">
        <f>IF(COUNTIFS(Raw_data_01!A:A,$A60,Raw_data_01!E:E,1)&gt;0,SUMIFS(Raw_data_01!J:J,Raw_data_01!A:A,$A60,Raw_data_01!E:E,1), "")</f>
        <v/>
      </c>
      <c r="M60">
        <v>1</v>
      </c>
      <c r="N60">
        <v>2</v>
      </c>
      <c r="O60" s="2" t="str">
        <f>IF(COUNTIFS(Raw_data_01!A:A,$A60,Raw_data_01!E:E,2)&gt;0,SUMIFS(Raw_data_01!F:F,Raw_data_01!A:A,$A60,Raw_data_01!E:E,2), "")</f>
        <v/>
      </c>
      <c r="P60" t="str">
        <f>IF(COUNTIFS(Raw_data_01!A:A,$A60,Raw_data_01!E:E,2)&gt;0,SUMIFS(Raw_data_01!G:G,Raw_data_01!A:A,$A60,Raw_data_01!E:E,2), "")</f>
        <v/>
      </c>
      <c r="Q60" s="2" t="str">
        <f>IF(COUNTIFS(Raw_data_01!A:A,$A60,Raw_data_01!E:E,2)&gt;0,AVERAGEIFS(Raw_data_01!I:I,Raw_data_01!A:A,$A60,Raw_data_01!E:E,2), "")</f>
        <v/>
      </c>
      <c r="R60" s="2" t="str">
        <f>IF(COUNTIFS(Raw_data_01!A:A,$A60,Raw_data_01!E:E,2)&gt;0,SUMIFS(Raw_data_01!J:J,Raw_data_01!A:A,$A60,Raw_data_01!E:E,2), "")</f>
        <v/>
      </c>
      <c r="T60">
        <v>1</v>
      </c>
      <c r="U60">
        <v>3</v>
      </c>
      <c r="V60" s="2" t="str">
        <f>IF(COUNTIFS(Raw_data_01!A:A,$A60,Raw_data_01!E:E,3)&gt;0,SUMIFS(Raw_data_01!F:F,Raw_data_01!A:A,$A60,Raw_data_01!E:E,3), "")</f>
        <v/>
      </c>
      <c r="W60" t="str">
        <f>IF(COUNTIFS(Raw_data_01!A:A,$A60,Raw_data_01!E:E,3)&gt;0,SUMIFS(Raw_data_01!G:G,Raw_data_01!A:A,$A60,Raw_data_01!E:E,3), "")</f>
        <v/>
      </c>
      <c r="X60" s="2" t="str">
        <f>IF(COUNTIFS(Raw_data_01!A:A,$A60,Raw_data_01!E:E,3)&gt;0,AVERAGEIFS(Raw_data_01!I:I,Raw_data_01!A:A,$A60,Raw_data_01!E:E,3), "")</f>
        <v/>
      </c>
      <c r="Y60" s="2" t="str">
        <f>IF(COUNTIFS(Raw_data_01!A:A,$A60,Raw_data_01!E:E,3)&gt;0,SUMIFS(Raw_data_01!J:J,Raw_data_01!A:A,$A60,Raw_data_01!E:E,3), "")</f>
        <v/>
      </c>
      <c r="AA60">
        <v>1</v>
      </c>
      <c r="AB60">
        <v>8</v>
      </c>
      <c r="AC60" s="2" t="str">
        <f>IF(COUNTIFS(Raw_data_01!A:A,$A60,Raw_data_01!E:E,8)&gt;0,SUMIFS(Raw_data_01!F:F,Raw_data_01!A:A,$A60,Raw_data_01!E:E,8), "")</f>
        <v/>
      </c>
      <c r="AD60" t="str">
        <f>IF(COUNTIFS(Raw_data_01!A:A,$A60,Raw_data_01!E:E,8)&gt;0,SUMIFS(Raw_data_01!G:G,Raw_data_01!A:A,$A60,Raw_data_01!E:E,8), "")</f>
        <v/>
      </c>
      <c r="AE60" s="2" t="str">
        <f>IF(COUNTIFS(Raw_data_01!A:A,$A60,Raw_data_01!E:E,8)&gt;0,AVERAGEIFS(Raw_data_01!I:I,Raw_data_01!A:A,$A60,Raw_data_01!E:E,8), "")</f>
        <v/>
      </c>
      <c r="AF60" s="2" t="str">
        <f>IF(COUNTIFS(Raw_data_01!A:A,$A60,Raw_data_01!E:E,8)&gt;0,SUMIFS(Raw_data_01!J:J,Raw_data_01!A:A,$A60,Raw_data_01!E:E,8), "")</f>
        <v/>
      </c>
      <c r="AH60">
        <v>1</v>
      </c>
      <c r="AI60">
        <v>6</v>
      </c>
      <c r="AJ60" s="2" t="str">
        <f>IF(COUNTIFS(Raw_data_01!A:A,$A60,Raw_data_01!E:E,6)&gt;0,SUMIFS(Raw_data_01!F:F,Raw_data_01!A:A,$A60,Raw_data_01!E:E,6), "")</f>
        <v/>
      </c>
      <c r="AK60" t="str">
        <f>IF(COUNTIFS(Raw_data_01!A:A,$A60,Raw_data_01!E:E,6)&gt;0,SUMIFS(Raw_data_01!G:G,Raw_data_01!A:A,$A60,Raw_data_01!E:E,6), "")</f>
        <v/>
      </c>
      <c r="AL60" s="2" t="str">
        <f>IF(COUNTIFS(Raw_data_01!A:A,$A60,Raw_data_01!E:E,6)&gt;0,AVERAGEIFS(Raw_data_01!I:I,Raw_data_01!A:A,$A60,Raw_data_01!E:E,6), "")</f>
        <v/>
      </c>
      <c r="AM60" s="2" t="str">
        <f>IF(COUNTIFS(Raw_data_01!A:A,$A60,Raw_data_01!E:E,6)&gt;0,SUMIFS(Raw_data_01!J:J,Raw_data_01!A:A,$A60,Raw_data_01!E:E,6), "")</f>
        <v/>
      </c>
      <c r="AO60">
        <v>1</v>
      </c>
      <c r="AP60">
        <v>7</v>
      </c>
      <c r="AQ60" s="2" t="str">
        <f>IF(COUNTIFS(Raw_data_01!A:A,$A60,Raw_data_01!E:E,7)&gt;0,SUMIFS(Raw_data_01!F:F,Raw_data_01!A:A,$A60,Raw_data_01!E:E,7), "")</f>
        <v/>
      </c>
      <c r="AR60" t="str">
        <f>IF(COUNTIFS(Raw_data_01!A:A,$A60,Raw_data_01!E:E,7)&gt;0,SUMIFS(Raw_data_01!G:G,Raw_data_01!A:A,$A60,Raw_data_01!E:E,7), "")</f>
        <v/>
      </c>
      <c r="AS60" s="2" t="str">
        <f>IF(COUNTIFS(Raw_data_01!A:A,$A60,Raw_data_01!E:E,7)&gt;0,AVERAGEIFS(Raw_data_01!I:I,Raw_data_01!A:A,$A60,Raw_data_01!E:E,7), "")</f>
        <v/>
      </c>
      <c r="AT60" s="2" t="str">
        <f>IF(COUNTIFS(Raw_data_01!A:A,$A60,Raw_data_01!E:E,7)&gt;0,SUMIFS(Raw_data_01!J:J,Raw_data_01!A:A,$A60,Raw_data_01!E:E,7), "")</f>
        <v/>
      </c>
      <c r="AV60">
        <v>2</v>
      </c>
      <c r="AW60">
        <v>4</v>
      </c>
      <c r="AX60" t="str">
        <f>IF(COUNTIFS(Raw_data_01!A:A,$A60,Raw_data_01!E:E,4)&gt;0,SUMIFS(Raw_data_01!G:G,Raw_data_01!A:A,$A60,Raw_data_01!E:E,4),"")</f>
        <v/>
      </c>
      <c r="AY60" s="2" t="str">
        <f>IF(COUNTIFS(Raw_data_01!A:A,$A60,Raw_data_01!E:E,4)&gt;0,AVERAGEIFS(Raw_data_01!I:I,Raw_data_01!A:A,$A60,Raw_data_01!E:E,4),"")</f>
        <v/>
      </c>
      <c r="AZ60" s="2" t="str">
        <f>IF(COUNTIFS(Raw_data_01!A:A,$A60,Raw_data_01!E:E,4)&gt;0,SUMIFS(Raw_data_01!J:J,Raw_data_01!A:A,$A60,Raw_data_01!E:E,4),"")</f>
        <v/>
      </c>
      <c r="BB60">
        <v>2</v>
      </c>
      <c r="BC60">
        <v>5</v>
      </c>
      <c r="BD60" t="str">
        <f>IF(COUNTIFS(Raw_data_01!A:A,$A60,Raw_data_01!E:E,5)&gt;0,SUMIFS(Raw_data_01!G:G,Raw_data_01!A:A,$A60,Raw_data_01!E:E,5),"")</f>
        <v/>
      </c>
      <c r="BE60" s="2" t="str">
        <f>IF(COUNTIFS(Raw_data_01!A:A,$A60,Raw_data_01!E:E,5)&gt;0,AVERAGEIFS(Raw_data_01!I:I,Raw_data_01!A:A,$A60,Raw_data_01!E:E,5),"")</f>
        <v/>
      </c>
      <c r="BF60" s="2" t="str">
        <f>IF(COUNTIFS(Raw_data_01!A:A,$A60,Raw_data_01!E:E,5)&gt;0,SUMIFS(Raw_data_01!J:J,Raw_data_01!A:A,$A60,Raw_data_01!E:E,5),"")</f>
        <v/>
      </c>
      <c r="BH60">
        <v>3</v>
      </c>
      <c r="BI60">
        <v>9</v>
      </c>
      <c r="BJ60" s="2" t="str">
        <f>IF(COUNTIFS(Raw_data_01!A:A,$A60,Raw_data_01!E:E,9)&gt;0,SUMIFS(Raw_data_01!F:F,Raw_data_01!A:A,$A60,Raw_data_01!E:E,9), "")</f>
        <v/>
      </c>
      <c r="BK60" t="str">
        <f>IF(COUNTIFS(Raw_data_01!A:A,$A60,Raw_data_01!E:E,9)&gt;0,SUMIFS(Raw_data_01!G:G,Raw_data_01!A:A,$A60,Raw_data_01!E:E,9), "")</f>
        <v/>
      </c>
      <c r="BL60" s="2" t="str">
        <f>IF(COUNTIFS(Raw_data_01!A:A,$A60,Raw_data_01!E:E,9)&gt;0,AVERAGEIFS(Raw_data_01!I:I,Raw_data_01!A:A,$A60,Raw_data_01!E:E,9), "")</f>
        <v/>
      </c>
      <c r="BM60" s="2" t="str">
        <f>IF(COUNTIFS(Raw_data_01!A:A,$A60,Raw_data_01!E:E,9)&gt;0,SUMIFS(Raw_data_01!J:J,Raw_data_01!A:A,$A60,Raw_data_01!E:E,9), "")</f>
        <v/>
      </c>
      <c r="BO60">
        <v>3</v>
      </c>
      <c r="BP60">
        <v>10</v>
      </c>
      <c r="BQ60" s="2" t="str">
        <f>IF(COUNTIFS(Raw_data_01!A:A,$A60,Raw_data_01!E:E,10)&gt;0,SUMIFS(Raw_data_01!F:F,Raw_data_01!A:A,$A60,Raw_data_01!E:E,10), "")</f>
        <v/>
      </c>
      <c r="BR60" t="str">
        <f>IF(COUNTIFS(Raw_data_01!A:A,$A60,Raw_data_01!E:E,10)&gt;0,SUMIFS(Raw_data_01!G:G,Raw_data_01!A:A,$A60,Raw_data_01!E:E,10), "")</f>
        <v/>
      </c>
      <c r="BS60" s="2" t="str">
        <f>IF(COUNTIFS(Raw_data_01!A:A,$A60,Raw_data_01!E:E,10)&gt;0,AVERAGEIFS(Raw_data_01!I:I,Raw_data_01!A:A,$A60,Raw_data_01!E:E,10), "")</f>
        <v/>
      </c>
      <c r="BT60" s="2" t="str">
        <f>IF(COUNTIFS(Raw_data_01!A:A,$A60,Raw_data_01!E:E,10)&gt;0,SUMIFS(Raw_data_01!J:J,Raw_data_01!A:A,$A60,Raw_data_01!E:E,10), "")</f>
        <v/>
      </c>
      <c r="BV60">
        <v>3</v>
      </c>
      <c r="BW60">
        <v>14</v>
      </c>
      <c r="BX60" s="2" t="str">
        <f>IF(COUNTIFS(Raw_data_01!A:A,$A60,Raw_data_01!E:E,14)&gt;0,SUMIFS(Raw_data_01!F:F,Raw_data_01!A:A,$A60,Raw_data_01!E:E,14), "")</f>
        <v/>
      </c>
      <c r="BY60" t="str">
        <f>IF(COUNTIFS(Raw_data_01!A:A,$A60,Raw_data_01!E:E,14)&gt;0,SUMIFS(Raw_data_01!G:G,Raw_data_01!A:A,$A60,Raw_data_01!E:E,14), "")</f>
        <v/>
      </c>
      <c r="BZ60" s="2" t="str">
        <f>IF(COUNTIFS(Raw_data_01!A:A,$A60,Raw_data_01!E:E,14)&gt;0,AVERAGEIFS(Raw_data_01!I:I,Raw_data_01!A:A,$A60,Raw_data_01!E:E,14), "")</f>
        <v/>
      </c>
      <c r="CA60" s="2" t="str">
        <f>IF(COUNTIFS(Raw_data_01!A:A,$A60,Raw_data_01!E:E,14)&gt;0,SUMIFS(Raw_data_01!J:J,Raw_data_01!A:A,$A60,Raw_data_01!E:E,14), "")</f>
        <v/>
      </c>
      <c r="CC60">
        <v>3</v>
      </c>
      <c r="CD60">
        <v>13</v>
      </c>
      <c r="CE60" s="2" t="str">
        <f>IF(COUNTIFS(Raw_data_01!A:A,$A60,Raw_data_01!E:E,13)&gt;0,SUMIFS(Raw_data_01!F:F,Raw_data_01!A:A,$A60,Raw_data_01!E:E,13), "")</f>
        <v/>
      </c>
      <c r="CF60" t="str">
        <f>IF(COUNTIFS(Raw_data_01!A:A,$A60,Raw_data_01!E:E,13)&gt;0,SUMIFS(Raw_data_01!G:G,Raw_data_01!A:A,$A60,Raw_data_01!E:E,13), "")</f>
        <v/>
      </c>
      <c r="CG60" s="2" t="str">
        <f>IF(COUNTIFS(Raw_data_01!A:A,$A60,Raw_data_01!E:E,13)&gt;0,AVERAGEIFS(Raw_data_01!I:I,Raw_data_01!A:A,$A60,Raw_data_01!E:E,13), "")</f>
        <v/>
      </c>
      <c r="CH60" s="2" t="str">
        <f>IF(COUNTIFS(Raw_data_01!A:A,$A60,Raw_data_01!E:E,13)&gt;0,SUMIFS(Raw_data_01!J:J,Raw_data_01!A:A,$A60,Raw_data_01!E:E,13), "")</f>
        <v/>
      </c>
      <c r="CJ60">
        <v>3</v>
      </c>
      <c r="CK60">
        <v>11</v>
      </c>
      <c r="CL60" s="2" t="str">
        <f>IF(COUNTIFS(Raw_data_01!A:A,$A60,Raw_data_01!E:E,11)&gt;0,SUMIFS(Raw_data_01!F:F,Raw_data_01!A:A,$A60,Raw_data_01!E:E,11), "")</f>
        <v/>
      </c>
      <c r="CM60" t="str">
        <f>IF(COUNTIFS(Raw_data_01!A:A,$A60,Raw_data_01!E:E,11)&gt;0,SUMIFS(Raw_data_01!G:G,Raw_data_01!A:A,$A60,Raw_data_01!E:E,11), "")</f>
        <v/>
      </c>
      <c r="CN60" s="2" t="str">
        <f>IF(COUNTIFS(Raw_data_01!A:A,$A60,Raw_data_01!E:E,11)&gt;0,AVERAGEIFS(Raw_data_01!I:I,Raw_data_01!A:A,$A60,Raw_data_01!E:E,11), "")</f>
        <v/>
      </c>
      <c r="CO60" s="2" t="str">
        <f>IF(COUNTIFS(Raw_data_01!A:A,$A60,Raw_data_01!E:E,11)&gt;0,SUMIFS(Raw_data_01!J:J,Raw_data_01!A:A,$A60,Raw_data_01!E:E,11), "")</f>
        <v/>
      </c>
      <c r="CQ60">
        <v>3</v>
      </c>
      <c r="CR60">
        <v>15</v>
      </c>
      <c r="CS60" s="2" t="str">
        <f>IF(COUNTIFS(Raw_data_01!A:A,$A60,Raw_data_01!E:E,15)&gt;0,SUMIFS(Raw_data_01!F:F,Raw_data_01!A:A,$A60,Raw_data_01!E:E,15), "")</f>
        <v/>
      </c>
      <c r="CT60" t="str">
        <f>IF(COUNTIFS(Raw_data_01!A:A,$A60,Raw_data_01!E:E,15)&gt;0,SUMIFS(Raw_data_01!G:G,Raw_data_01!A:A,$A60,Raw_data_01!E:E,15), "")</f>
        <v/>
      </c>
      <c r="CU60" s="2" t="str">
        <f>IF(COUNTIFS(Raw_data_01!A:A,$A60,Raw_data_01!E:E,15)&gt;0,AVERAGEIFS(Raw_data_01!I:I,Raw_data_01!A:A,$A60,Raw_data_01!E:E,15), "")</f>
        <v/>
      </c>
      <c r="CV60" s="2" t="str">
        <f>IF(COUNTIFS(Raw_data_01!A:A,$A60,Raw_data_01!E:E,15)&gt;0,SUMIFS(Raw_data_01!J:J,Raw_data_01!A:A,$A60,Raw_data_01!E:E,15), "")</f>
        <v/>
      </c>
      <c r="CX60">
        <v>3</v>
      </c>
      <c r="CY60">
        <v>12</v>
      </c>
      <c r="CZ60" t="str">
        <f>IF(COUNTIFS(Raw_data_01!A:A,$A60,Raw_data_01!E:E,12)&gt;0,SUMIFS(Raw_data_01!G:G,Raw_data_01!A:A,$A60,Raw_data_01!E:E,12),"")</f>
        <v/>
      </c>
      <c r="DA60" s="2" t="str">
        <f>IF(COUNTIFS(Raw_data_01!A:A,$A60,Raw_data_01!E:E,12)&gt;0,AVERAGEIFS(Raw_data_01!I:I,Raw_data_01!A:A,$A60,Raw_data_01!E:E,12),"")</f>
        <v/>
      </c>
      <c r="DB60" t="str">
        <f>IF(COUNTIFS(Raw_data_01!A:A,$A60,Raw_data_01!E:E,12)&gt;0,SUMIFS(Raw_data_01!J:J,Raw_data_01!A:A,$A60,Raw_data_01!E:E,12),"")</f>
        <v/>
      </c>
      <c r="DD60">
        <v>4</v>
      </c>
      <c r="DE60">
        <v>16</v>
      </c>
      <c r="DF60" s="2" t="str">
        <f>IF(COUNTIFS(Raw_data_01!A:A,$A60,Raw_data_01!E:E,16)&gt;0,SUMIFS(Raw_data_01!F:F,Raw_data_01!A:A,$A60,Raw_data_01!E:E,16), "")</f>
        <v/>
      </c>
      <c r="DG60" t="str">
        <f>IF(COUNTIFS(Raw_data_01!A:A,$A60,Raw_data_01!E:E,16)&gt;0,SUMIFS(Raw_data_01!G:G,Raw_data_01!A:A,$A60,Raw_data_01!E:E,16), "")</f>
        <v/>
      </c>
      <c r="DH60" s="2" t="str">
        <f>IF(COUNTIFS(Raw_data_01!A:A,$A60,Raw_data_01!E:E,16)&gt;0,AVERAGEIFS(Raw_data_01!I:I,Raw_data_01!A:A,$A60,Raw_data_01!E:E,16), "")</f>
        <v/>
      </c>
      <c r="DI60" s="2" t="str">
        <f>IF(COUNTIFS(Raw_data_01!A:A,$A60,Raw_data_01!E:E,16)&gt;0,SUMIFS(Raw_data_01!J:J,Raw_data_01!A:A,$A60,Raw_data_01!E:E,16), "")</f>
        <v/>
      </c>
      <c r="DK60">
        <v>4</v>
      </c>
      <c r="DL60">
        <v>17</v>
      </c>
      <c r="DM60" s="2" t="str">
        <f>IF(COUNTIFS(Raw_data_01!A:A,$A60,Raw_data_01!E:E,17)&gt;0,SUMIFS(Raw_data_01!F:F,Raw_data_01!A:A,$A60,Raw_data_01!E:E,17), "")</f>
        <v/>
      </c>
      <c r="DN60" t="str">
        <f>IF(COUNTIFS(Raw_data_01!A:A,$A60,Raw_data_01!E:E,17)&gt;0,SUMIFS(Raw_data_01!G:G,Raw_data_01!A:A,$A60,Raw_data_01!E:E,17), "")</f>
        <v/>
      </c>
      <c r="DO60" s="2" t="str">
        <f>IF(COUNTIFS(Raw_data_01!A:A,$A60,Raw_data_01!E:E,17)&gt;0,AVERAGEIFS(Raw_data_01!I:I,Raw_data_01!A:A,$A60,Raw_data_01!E:E,17), "")</f>
        <v/>
      </c>
      <c r="DP60" s="2" t="str">
        <f>IF(COUNTIFS(Raw_data_01!A:A,$A60,Raw_data_01!E:E,17)&gt;0,SUMIFS(Raw_data_01!J:J,Raw_data_01!A:A,$A60,Raw_data_01!E:E,17), "")</f>
        <v/>
      </c>
      <c r="DR60">
        <v>5</v>
      </c>
      <c r="DS60">
        <v>18</v>
      </c>
      <c r="DT60" s="2" t="str">
        <f>IF(COUNTIFS(Raw_data_01!A:A,$A60,Raw_data_01!E:E,18)&gt;0,SUMIFS(Raw_data_01!F:F,Raw_data_01!A:A,$A60,Raw_data_01!E:E,18), "")</f>
        <v/>
      </c>
      <c r="DU60" t="str">
        <f>IF(COUNTIFS(Raw_data_01!A:A,$A60,Raw_data_01!E:E,18)&gt;0,SUMIFS(Raw_data_01!G:G,Raw_data_01!A:A,$A60,Raw_data_01!E:E,18), "")</f>
        <v/>
      </c>
      <c r="DV60" s="2" t="str">
        <f>IF(COUNTIFS(Raw_data_01!A:A,$A60,Raw_data_01!E:E,18)&gt;0,AVERAGEIFS(Raw_data_01!I:I,Raw_data_01!A:A,$A60,Raw_data_01!E:E,18), "")</f>
        <v/>
      </c>
      <c r="DW60" s="2" t="str">
        <f>IF(COUNTIFS(Raw_data_01!A:A,$A60,Raw_data_01!E:E,18)&gt;0,SUMIFS(Raw_data_01!J:J,Raw_data_01!A:A,$A60,Raw_data_01!E:E,18), "")</f>
        <v/>
      </c>
      <c r="DY60">
        <v>5</v>
      </c>
      <c r="DZ60">
        <v>19</v>
      </c>
      <c r="EA60" t="str">
        <f>IF(COUNTIFS(Raw_data_01!A:A,$A60,Raw_data_01!E:E,19)&gt;0,SUMIFS(Raw_data_01!G:G,Raw_data_01!A:A,$A60,Raw_data_01!E:E,19),"")</f>
        <v/>
      </c>
      <c r="EB60" s="2" t="str">
        <f>IF(COUNTIFS(Raw_data_01!A:A,$A60,Raw_data_01!E:E,19)&gt;0,AVERAGEIFS(Raw_data_01!I:I,Raw_data_01!A:A,$A60,Raw_data_01!E:E,19),"")</f>
        <v/>
      </c>
      <c r="EC60" s="2" t="str">
        <f>IF(COUNTIFS(Raw_data_01!A:A,$A60,Raw_data_01!E:E,19)&gt;0,SUMIFS(Raw_data_01!J:J,Raw_data_01!A:A,$A60,Raw_data_01!E:E,19),"")</f>
        <v/>
      </c>
      <c r="EE60">
        <v>5</v>
      </c>
      <c r="EF60">
        <v>20</v>
      </c>
      <c r="EG60" s="2" t="str">
        <f>IF(COUNTIFS(Raw_data_01!A:A,$A60,Raw_data_01!E:E,20)&gt;0,SUMIFS(Raw_data_01!F:F,Raw_data_01!A:A,$A60,Raw_data_01!E:E,20), "")</f>
        <v/>
      </c>
      <c r="EH60" t="str">
        <f>IF(COUNTIFS(Raw_data_01!A:A,$A60,Raw_data_01!E:E,20)&gt;0,SUMIFS(Raw_data_01!G:G,Raw_data_01!A:A,$A60,Raw_data_01!E:E,20), "")</f>
        <v/>
      </c>
      <c r="EI60" s="2" t="str">
        <f>IF(COUNTIFS(Raw_data_01!A:A,$A60,Raw_data_01!E:E,20)&gt;0,AVERAGEIFS(Raw_data_01!I:I,Raw_data_01!A:A,$A60,Raw_data_01!E:E,20), "")</f>
        <v/>
      </c>
      <c r="EJ60" s="2" t="str">
        <f>IF(COUNTIFS(Raw_data_01!A:A,$A60,Raw_data_01!E:E,20)&gt;0,SUMIFS(Raw_data_01!J:J,Raw_data_01!A:A,$A60,Raw_data_01!E:E,20), "")</f>
        <v/>
      </c>
      <c r="EL60">
        <v>5</v>
      </c>
      <c r="EM60">
        <v>21</v>
      </c>
      <c r="EN60" s="2" t="str">
        <f>IF(COUNTIFS(Raw_data_01!A:A,$A60,Raw_data_01!E:E,21)&gt;0,SUMIFS(Raw_data_01!F:F,Raw_data_01!A:A,$A60,Raw_data_01!E:E,21), "")</f>
        <v/>
      </c>
      <c r="EO60" t="str">
        <f>IF(COUNTIFS(Raw_data_01!A:A,$A60,Raw_data_01!E:E,21)&gt;0,SUMIFS(Raw_data_01!G:G,Raw_data_01!A:A,$A60,Raw_data_01!E:E,21), "")</f>
        <v/>
      </c>
      <c r="EP60" s="2" t="str">
        <f>IF(COUNTIFS(Raw_data_01!A:A,$A60,Raw_data_01!E:E,21)&gt;0,AVERAGEIFS(Raw_data_01!I:I,Raw_data_01!A:A,$A60,Raw_data_01!E:E,21), "")</f>
        <v/>
      </c>
      <c r="EQ60" s="2" t="str">
        <f>IF(COUNTIFS(Raw_data_01!A:A,$A60,Raw_data_01!E:E,21)&gt;0,SUMIFS(Raw_data_01!J:J,Raw_data_01!A:A,$A60,Raw_data_01!E:E,21), "")</f>
        <v/>
      </c>
      <c r="ES60">
        <v>6</v>
      </c>
      <c r="ET60">
        <v>22</v>
      </c>
      <c r="EU60" t="str">
        <f>IF(COUNTIFS(Raw_data_01!A:A,$A60,Raw_data_01!E:E,22)&gt;0,SUMIFS(Raw_data_01!G:G,Raw_data_01!A:A,$A60,Raw_data_01!E:E,22),"")</f>
        <v/>
      </c>
      <c r="EV60" s="2" t="str">
        <f>IF(COUNTIFS(Raw_data_01!A:A,$A60,Raw_data_01!E:E,22)&gt;0,AVERAGEIFS(Raw_data_01!I:I,Raw_data_01!A:A,$A60,Raw_data_01!E:E,22),"")</f>
        <v/>
      </c>
      <c r="EW60" s="2" t="str">
        <f>IF(COUNTIFS(Raw_data_01!A:A,$A60,Raw_data_01!E:E,22)&gt;0,SUMIFS(Raw_data_01!J:J,Raw_data_01!A:A,$A60,Raw_data_01!E:E,22),"")</f>
        <v/>
      </c>
      <c r="EY60">
        <v>6</v>
      </c>
      <c r="EZ60">
        <v>23</v>
      </c>
      <c r="FA60" t="str">
        <f>IF(COUNTIFS(Raw_data_01!A:A,$A60,Raw_data_01!E:E,23)&gt;0,SUMIFS(Raw_data_01!G:G,Raw_data_01!A:A,$A60,Raw_data_01!E:E,23),"")</f>
        <v/>
      </c>
      <c r="FB60" s="2" t="str">
        <f>IF(COUNTIFS(Raw_data_01!A:A,$A60,Raw_data_01!E:E,23)&gt;0,AVERAGEIFS(Raw_data_01!I:I,Raw_data_01!A:A,$A60,Raw_data_01!E:E,23),"")</f>
        <v/>
      </c>
      <c r="FC60" s="2" t="str">
        <f>IF(COUNTIFS(Raw_data_01!A:A,$A60,Raw_data_01!E:E,23)&gt;0,SUMIFS(Raw_data_01!J:J,Raw_data_01!A:A,$A60,Raw_data_01!E:E,23),"")</f>
        <v/>
      </c>
      <c r="FE60">
        <v>6</v>
      </c>
      <c r="FF60">
        <v>24</v>
      </c>
      <c r="FG60" t="str">
        <f>IF(COUNTIFS(Raw_data_01!A:A,$A60,Raw_data_01!E:E,24)&gt;0,SUMIFS(Raw_data_01!G:G,Raw_data_01!A:A,$A60,Raw_data_01!E:E,24),"")</f>
        <v/>
      </c>
      <c r="FH60" s="2" t="str">
        <f>IF(COUNTIFS(Raw_data_01!A:A,$A60,Raw_data_01!E:E,24)&gt;0,AVERAGEIFS(Raw_data_01!I:I,Raw_data_01!A:A,$A60,Raw_data_01!E:E,24),"")</f>
        <v/>
      </c>
      <c r="FI60" s="2" t="str">
        <f>IF(COUNTIFS(Raw_data_01!A:A,$A60,Raw_data_01!E:E,24)&gt;0,SUMIFS(Raw_data_01!J:J,Raw_data_01!A:A,$A60,Raw_data_01!E:E,24),"")</f>
        <v/>
      </c>
      <c r="FK60">
        <v>7</v>
      </c>
      <c r="FL60">
        <v>25</v>
      </c>
      <c r="FM60" t="str">
        <f>IF(COUNTIFS(Raw_data_01!A:A,$A60,Raw_data_01!E:E,25)&gt;0,SUMIFS(Raw_data_01!G:G,Raw_data_01!A:A,$A60,Raw_data_01!E:E,25),"")</f>
        <v/>
      </c>
      <c r="FN60" s="2" t="str">
        <f>IF(COUNTIFS(Raw_data_01!A:A,$A60,Raw_data_01!E:E,25)&gt;0,AVERAGEIFS(Raw_data_01!I:I,Raw_data_01!A:A,$A60,Raw_data_01!E:E,25),"")</f>
        <v/>
      </c>
      <c r="FO60" s="2" t="str">
        <f>IF(COUNTIFS(Raw_data_01!A:A,$A60,Raw_data_01!E:E,25)&gt;0,SUMIFS(Raw_data_01!J:J,Raw_data_01!A:A,$A60,Raw_data_01!E:E,25),"")</f>
        <v/>
      </c>
      <c r="FQ60">
        <v>7</v>
      </c>
      <c r="FR60">
        <v>26</v>
      </c>
      <c r="FS60" t="str">
        <f>IF(COUNTIFS(Raw_data_01!A:A,$A60,Raw_data_01!E:E,26)&gt;0,SUMIFS(Raw_data_01!G:G,Raw_data_01!A:A,$A60,Raw_data_01!E:E,26),"")</f>
        <v/>
      </c>
      <c r="FT60" s="2" t="str">
        <f>IF(COUNTIFS(Raw_data_01!A:A,$A60,Raw_data_01!E:E,26)&gt;0,AVERAGEIFS(Raw_data_01!I:I,Raw_data_01!A:A,$A60,Raw_data_01!E:E,26),"")</f>
        <v/>
      </c>
      <c r="FU60" s="2" t="str">
        <f>IF(COUNTIFS(Raw_data_01!A:A,$A60,Raw_data_01!E:E,26)&gt;0,SUMIFS(Raw_data_01!J:J,Raw_data_01!A:A,$A60,Raw_data_01!E:E,26),"")</f>
        <v/>
      </c>
      <c r="FW60">
        <v>7</v>
      </c>
      <c r="FX60">
        <v>27</v>
      </c>
      <c r="FY60" t="str">
        <f>IF(COUNTIFS(Raw_data_01!A:A,$A60,Raw_data_01!E:E,27)&gt;0,SUMIFS(Raw_data_01!G:G,Raw_data_01!A:A,$A60,Raw_data_01!E:E,27),"")</f>
        <v/>
      </c>
      <c r="FZ60" s="2" t="str">
        <f>IF(COUNTIFS(Raw_data_01!A:A,$A60,Raw_data_01!E:E,27)&gt;0,AVERAGEIFS(Raw_data_01!I:I,Raw_data_01!A:A,$A60,Raw_data_01!E:E,27),"")</f>
        <v/>
      </c>
      <c r="GA60" s="2" t="str">
        <f>IF(COUNTIFS(Raw_data_01!A:A,$A60,Raw_data_01!E:E,27)&gt;0,SUMIFS(Raw_data_01!J:J,Raw_data_01!A:A,$A60,Raw_data_01!E:E,27),"")</f>
        <v/>
      </c>
      <c r="GC60">
        <v>7</v>
      </c>
      <c r="GD60">
        <v>28</v>
      </c>
      <c r="GE60" t="str">
        <f>IF(COUNTIFS(Raw_data_01!A:A,$A60,Raw_data_01!E:E,28)&gt;0,SUMIFS(Raw_data_01!G:G,Raw_data_01!A:A,$A60,Raw_data_01!E:E,28),"")</f>
        <v/>
      </c>
      <c r="GF60" s="2" t="str">
        <f>IF(COUNTIFS(Raw_data_01!A:A,$A60,Raw_data_01!E:E,28)&gt;0,AVERAGEIFS(Raw_data_01!I:I,Raw_data_01!A:A,$A60,Raw_data_01!E:E,28),"")</f>
        <v/>
      </c>
      <c r="GG60" s="2" t="str">
        <f>IF(COUNTIFS(Raw_data_01!A:A,$A60,Raw_data_01!E:E,28)&gt;0,SUMIFS(Raw_data_01!J:J,Raw_data_01!A:A,$A60,Raw_data_01!E:E,28),"")</f>
        <v/>
      </c>
    </row>
    <row r="61" spans="1:189" x14ac:dyDescent="0.25">
      <c r="A61" t="s">
        <v>103</v>
      </c>
      <c r="B61" s="2">
        <f>IF(D60&lt;&gt;0, D60, IFERROR(INDEX(D3:D$60, MATCH(1, D3:D$60&lt;&gt;0, 0)), LOOKUP(2, 1/(D3:D$60&lt;&gt;0), D3:D$60)))</f>
        <v>540</v>
      </c>
      <c r="C61" s="2"/>
      <c r="D61" s="2">
        <f t="shared" si="0"/>
        <v>540</v>
      </c>
      <c r="F61">
        <v>1</v>
      </c>
      <c r="G61">
        <v>1</v>
      </c>
      <c r="H61" s="2" t="str">
        <f>IF(COUNTIFS(Raw_data_01!A:A,$A61,Raw_data_01!E:E,1)&gt;0,SUMIFS(Raw_data_01!F:F,Raw_data_01!A:A,$A61,Raw_data_01!E:E,1), "")</f>
        <v/>
      </c>
      <c r="I61" t="str">
        <f>IF(COUNTIFS(Raw_data_01!A:A,$A61,Raw_data_01!E:E,1)&gt;0,SUMIFS(Raw_data_01!G:G,Raw_data_01!A:A,$A61,Raw_data_01!E:E,1), "")</f>
        <v/>
      </c>
      <c r="J61" s="2" t="str">
        <f>IF(COUNTIFS(Raw_data_01!A:A,$A61,Raw_data_01!E:E,1)&gt;0,AVERAGEIFS(Raw_data_01!I:I,Raw_data_01!A:A,$A61,Raw_data_01!E:E,1), "")</f>
        <v/>
      </c>
      <c r="K61" s="2" t="str">
        <f>IF(COUNTIFS(Raw_data_01!A:A,$A61,Raw_data_01!E:E,1)&gt;0,SUMIFS(Raw_data_01!J:J,Raw_data_01!A:A,$A61,Raw_data_01!E:E,1), "")</f>
        <v/>
      </c>
      <c r="M61">
        <v>1</v>
      </c>
      <c r="N61">
        <v>2</v>
      </c>
      <c r="O61" s="2" t="str">
        <f>IF(COUNTIFS(Raw_data_01!A:A,$A61,Raw_data_01!E:E,2)&gt;0,SUMIFS(Raw_data_01!F:F,Raw_data_01!A:A,$A61,Raw_data_01!E:E,2), "")</f>
        <v/>
      </c>
      <c r="P61" t="str">
        <f>IF(COUNTIFS(Raw_data_01!A:A,$A61,Raw_data_01!E:E,2)&gt;0,SUMIFS(Raw_data_01!G:G,Raw_data_01!A:A,$A61,Raw_data_01!E:E,2), "")</f>
        <v/>
      </c>
      <c r="Q61" s="2" t="str">
        <f>IF(COUNTIFS(Raw_data_01!A:A,$A61,Raw_data_01!E:E,2)&gt;0,AVERAGEIFS(Raw_data_01!I:I,Raw_data_01!A:A,$A61,Raw_data_01!E:E,2), "")</f>
        <v/>
      </c>
      <c r="R61" s="2" t="str">
        <f>IF(COUNTIFS(Raw_data_01!A:A,$A61,Raw_data_01!E:E,2)&gt;0,SUMIFS(Raw_data_01!J:J,Raw_data_01!A:A,$A61,Raw_data_01!E:E,2), "")</f>
        <v/>
      </c>
      <c r="T61">
        <v>1</v>
      </c>
      <c r="U61">
        <v>3</v>
      </c>
      <c r="V61" s="2" t="str">
        <f>IF(COUNTIFS(Raw_data_01!A:A,$A61,Raw_data_01!E:E,3)&gt;0,SUMIFS(Raw_data_01!F:F,Raw_data_01!A:A,$A61,Raw_data_01!E:E,3), "")</f>
        <v/>
      </c>
      <c r="W61" t="str">
        <f>IF(COUNTIFS(Raw_data_01!A:A,$A61,Raw_data_01!E:E,3)&gt;0,SUMIFS(Raw_data_01!G:G,Raw_data_01!A:A,$A61,Raw_data_01!E:E,3), "")</f>
        <v/>
      </c>
      <c r="X61" s="2" t="str">
        <f>IF(COUNTIFS(Raw_data_01!A:A,$A61,Raw_data_01!E:E,3)&gt;0,AVERAGEIFS(Raw_data_01!I:I,Raw_data_01!A:A,$A61,Raw_data_01!E:E,3), "")</f>
        <v/>
      </c>
      <c r="Y61" s="2" t="str">
        <f>IF(COUNTIFS(Raw_data_01!A:A,$A61,Raw_data_01!E:E,3)&gt;0,SUMIFS(Raw_data_01!J:J,Raw_data_01!A:A,$A61,Raw_data_01!E:E,3), "")</f>
        <v/>
      </c>
      <c r="AA61">
        <v>1</v>
      </c>
      <c r="AB61">
        <v>8</v>
      </c>
      <c r="AC61" s="2" t="str">
        <f>IF(COUNTIFS(Raw_data_01!A:A,$A61,Raw_data_01!E:E,8)&gt;0,SUMIFS(Raw_data_01!F:F,Raw_data_01!A:A,$A61,Raw_data_01!E:E,8), "")</f>
        <v/>
      </c>
      <c r="AD61" t="str">
        <f>IF(COUNTIFS(Raw_data_01!A:A,$A61,Raw_data_01!E:E,8)&gt;0,SUMIFS(Raw_data_01!G:G,Raw_data_01!A:A,$A61,Raw_data_01!E:E,8), "")</f>
        <v/>
      </c>
      <c r="AE61" s="2" t="str">
        <f>IF(COUNTIFS(Raw_data_01!A:A,$A61,Raw_data_01!E:E,8)&gt;0,AVERAGEIFS(Raw_data_01!I:I,Raw_data_01!A:A,$A61,Raw_data_01!E:E,8), "")</f>
        <v/>
      </c>
      <c r="AF61" s="2" t="str">
        <f>IF(COUNTIFS(Raw_data_01!A:A,$A61,Raw_data_01!E:E,8)&gt;0,SUMIFS(Raw_data_01!J:J,Raw_data_01!A:A,$A61,Raw_data_01!E:E,8), "")</f>
        <v/>
      </c>
      <c r="AH61">
        <v>1</v>
      </c>
      <c r="AI61">
        <v>6</v>
      </c>
      <c r="AJ61" s="2" t="str">
        <f>IF(COUNTIFS(Raw_data_01!A:A,$A61,Raw_data_01!E:E,6)&gt;0,SUMIFS(Raw_data_01!F:F,Raw_data_01!A:A,$A61,Raw_data_01!E:E,6), "")</f>
        <v/>
      </c>
      <c r="AK61" t="str">
        <f>IF(COUNTIFS(Raw_data_01!A:A,$A61,Raw_data_01!E:E,6)&gt;0,SUMIFS(Raw_data_01!G:G,Raw_data_01!A:A,$A61,Raw_data_01!E:E,6), "")</f>
        <v/>
      </c>
      <c r="AL61" s="2" t="str">
        <f>IF(COUNTIFS(Raw_data_01!A:A,$A61,Raw_data_01!E:E,6)&gt;0,AVERAGEIFS(Raw_data_01!I:I,Raw_data_01!A:A,$A61,Raw_data_01!E:E,6), "")</f>
        <v/>
      </c>
      <c r="AM61" s="2" t="str">
        <f>IF(COUNTIFS(Raw_data_01!A:A,$A61,Raw_data_01!E:E,6)&gt;0,SUMIFS(Raw_data_01!J:J,Raw_data_01!A:A,$A61,Raw_data_01!E:E,6), "")</f>
        <v/>
      </c>
      <c r="AO61">
        <v>1</v>
      </c>
      <c r="AP61">
        <v>7</v>
      </c>
      <c r="AQ61" s="2" t="str">
        <f>IF(COUNTIFS(Raw_data_01!A:A,$A61,Raw_data_01!E:E,7)&gt;0,SUMIFS(Raw_data_01!F:F,Raw_data_01!A:A,$A61,Raw_data_01!E:E,7), "")</f>
        <v/>
      </c>
      <c r="AR61" t="str">
        <f>IF(COUNTIFS(Raw_data_01!A:A,$A61,Raw_data_01!E:E,7)&gt;0,SUMIFS(Raw_data_01!G:G,Raw_data_01!A:A,$A61,Raw_data_01!E:E,7), "")</f>
        <v/>
      </c>
      <c r="AS61" s="2" t="str">
        <f>IF(COUNTIFS(Raw_data_01!A:A,$A61,Raw_data_01!E:E,7)&gt;0,AVERAGEIFS(Raw_data_01!I:I,Raw_data_01!A:A,$A61,Raw_data_01!E:E,7), "")</f>
        <v/>
      </c>
      <c r="AT61" s="2" t="str">
        <f>IF(COUNTIFS(Raw_data_01!A:A,$A61,Raw_data_01!E:E,7)&gt;0,SUMIFS(Raw_data_01!J:J,Raw_data_01!A:A,$A61,Raw_data_01!E:E,7), "")</f>
        <v/>
      </c>
      <c r="AV61">
        <v>2</v>
      </c>
      <c r="AW61">
        <v>4</v>
      </c>
      <c r="AX61" t="str">
        <f>IF(COUNTIFS(Raw_data_01!A:A,$A61,Raw_data_01!E:E,4)&gt;0,SUMIFS(Raw_data_01!G:G,Raw_data_01!A:A,$A61,Raw_data_01!E:E,4),"")</f>
        <v/>
      </c>
      <c r="AY61" s="2" t="str">
        <f>IF(COUNTIFS(Raw_data_01!A:A,$A61,Raw_data_01!E:E,4)&gt;0,AVERAGEIFS(Raw_data_01!I:I,Raw_data_01!A:A,$A61,Raw_data_01!E:E,4),"")</f>
        <v/>
      </c>
      <c r="AZ61" s="2" t="str">
        <f>IF(COUNTIFS(Raw_data_01!A:A,$A61,Raw_data_01!E:E,4)&gt;0,SUMIFS(Raw_data_01!J:J,Raw_data_01!A:A,$A61,Raw_data_01!E:E,4),"")</f>
        <v/>
      </c>
      <c r="BB61">
        <v>2</v>
      </c>
      <c r="BC61">
        <v>5</v>
      </c>
      <c r="BD61" t="str">
        <f>IF(COUNTIFS(Raw_data_01!A:A,$A61,Raw_data_01!E:E,5)&gt;0,SUMIFS(Raw_data_01!G:G,Raw_data_01!A:A,$A61,Raw_data_01!E:E,5),"")</f>
        <v/>
      </c>
      <c r="BE61" s="2" t="str">
        <f>IF(COUNTIFS(Raw_data_01!A:A,$A61,Raw_data_01!E:E,5)&gt;0,AVERAGEIFS(Raw_data_01!I:I,Raw_data_01!A:A,$A61,Raw_data_01!E:E,5),"")</f>
        <v/>
      </c>
      <c r="BF61" s="2" t="str">
        <f>IF(COUNTIFS(Raw_data_01!A:A,$A61,Raw_data_01!E:E,5)&gt;0,SUMIFS(Raw_data_01!J:J,Raw_data_01!A:A,$A61,Raw_data_01!E:E,5),"")</f>
        <v/>
      </c>
      <c r="BH61">
        <v>3</v>
      </c>
      <c r="BI61">
        <v>9</v>
      </c>
      <c r="BJ61" s="2" t="str">
        <f>IF(COUNTIFS(Raw_data_01!A:A,$A61,Raw_data_01!E:E,9)&gt;0,SUMIFS(Raw_data_01!F:F,Raw_data_01!A:A,$A61,Raw_data_01!E:E,9), "")</f>
        <v/>
      </c>
      <c r="BK61" t="str">
        <f>IF(COUNTIFS(Raw_data_01!A:A,$A61,Raw_data_01!E:E,9)&gt;0,SUMIFS(Raw_data_01!G:G,Raw_data_01!A:A,$A61,Raw_data_01!E:E,9), "")</f>
        <v/>
      </c>
      <c r="BL61" s="2" t="str">
        <f>IF(COUNTIFS(Raw_data_01!A:A,$A61,Raw_data_01!E:E,9)&gt;0,AVERAGEIFS(Raw_data_01!I:I,Raw_data_01!A:A,$A61,Raw_data_01!E:E,9), "")</f>
        <v/>
      </c>
      <c r="BM61" s="2" t="str">
        <f>IF(COUNTIFS(Raw_data_01!A:A,$A61,Raw_data_01!E:E,9)&gt;0,SUMIFS(Raw_data_01!J:J,Raw_data_01!A:A,$A61,Raw_data_01!E:E,9), "")</f>
        <v/>
      </c>
      <c r="BO61">
        <v>3</v>
      </c>
      <c r="BP61">
        <v>10</v>
      </c>
      <c r="BQ61" s="2" t="str">
        <f>IF(COUNTIFS(Raw_data_01!A:A,$A61,Raw_data_01!E:E,10)&gt;0,SUMIFS(Raw_data_01!F:F,Raw_data_01!A:A,$A61,Raw_data_01!E:E,10), "")</f>
        <v/>
      </c>
      <c r="BR61" t="str">
        <f>IF(COUNTIFS(Raw_data_01!A:A,$A61,Raw_data_01!E:E,10)&gt;0,SUMIFS(Raw_data_01!G:G,Raw_data_01!A:A,$A61,Raw_data_01!E:E,10), "")</f>
        <v/>
      </c>
      <c r="BS61" s="2" t="str">
        <f>IF(COUNTIFS(Raw_data_01!A:A,$A61,Raw_data_01!E:E,10)&gt;0,AVERAGEIFS(Raw_data_01!I:I,Raw_data_01!A:A,$A61,Raw_data_01!E:E,10), "")</f>
        <v/>
      </c>
      <c r="BT61" s="2" t="str">
        <f>IF(COUNTIFS(Raw_data_01!A:A,$A61,Raw_data_01!E:E,10)&gt;0,SUMIFS(Raw_data_01!J:J,Raw_data_01!A:A,$A61,Raw_data_01!E:E,10), "")</f>
        <v/>
      </c>
      <c r="BV61">
        <v>3</v>
      </c>
      <c r="BW61">
        <v>14</v>
      </c>
      <c r="BX61" s="2" t="str">
        <f>IF(COUNTIFS(Raw_data_01!A:A,$A61,Raw_data_01!E:E,14)&gt;0,SUMIFS(Raw_data_01!F:F,Raw_data_01!A:A,$A61,Raw_data_01!E:E,14), "")</f>
        <v/>
      </c>
      <c r="BY61" t="str">
        <f>IF(COUNTIFS(Raw_data_01!A:A,$A61,Raw_data_01!E:E,14)&gt;0,SUMIFS(Raw_data_01!G:G,Raw_data_01!A:A,$A61,Raw_data_01!E:E,14), "")</f>
        <v/>
      </c>
      <c r="BZ61" s="2" t="str">
        <f>IF(COUNTIFS(Raw_data_01!A:A,$A61,Raw_data_01!E:E,14)&gt;0,AVERAGEIFS(Raw_data_01!I:I,Raw_data_01!A:A,$A61,Raw_data_01!E:E,14), "")</f>
        <v/>
      </c>
      <c r="CA61" s="2" t="str">
        <f>IF(COUNTIFS(Raw_data_01!A:A,$A61,Raw_data_01!E:E,14)&gt;0,SUMIFS(Raw_data_01!J:J,Raw_data_01!A:A,$A61,Raw_data_01!E:E,14), "")</f>
        <v/>
      </c>
      <c r="CC61">
        <v>3</v>
      </c>
      <c r="CD61">
        <v>13</v>
      </c>
      <c r="CE61" s="2" t="str">
        <f>IF(COUNTIFS(Raw_data_01!A:A,$A61,Raw_data_01!E:E,13)&gt;0,SUMIFS(Raw_data_01!F:F,Raw_data_01!A:A,$A61,Raw_data_01!E:E,13), "")</f>
        <v/>
      </c>
      <c r="CF61" t="str">
        <f>IF(COUNTIFS(Raw_data_01!A:A,$A61,Raw_data_01!E:E,13)&gt;0,SUMIFS(Raw_data_01!G:G,Raw_data_01!A:A,$A61,Raw_data_01!E:E,13), "")</f>
        <v/>
      </c>
      <c r="CG61" s="2" t="str">
        <f>IF(COUNTIFS(Raw_data_01!A:A,$A61,Raw_data_01!E:E,13)&gt;0,AVERAGEIFS(Raw_data_01!I:I,Raw_data_01!A:A,$A61,Raw_data_01!E:E,13), "")</f>
        <v/>
      </c>
      <c r="CH61" s="2" t="str">
        <f>IF(COUNTIFS(Raw_data_01!A:A,$A61,Raw_data_01!E:E,13)&gt;0,SUMIFS(Raw_data_01!J:J,Raw_data_01!A:A,$A61,Raw_data_01!E:E,13), "")</f>
        <v/>
      </c>
      <c r="CJ61">
        <v>3</v>
      </c>
      <c r="CK61">
        <v>11</v>
      </c>
      <c r="CL61" s="2" t="str">
        <f>IF(COUNTIFS(Raw_data_01!A:A,$A61,Raw_data_01!E:E,11)&gt;0,SUMIFS(Raw_data_01!F:F,Raw_data_01!A:A,$A61,Raw_data_01!E:E,11), "")</f>
        <v/>
      </c>
      <c r="CM61" t="str">
        <f>IF(COUNTIFS(Raw_data_01!A:A,$A61,Raw_data_01!E:E,11)&gt;0,SUMIFS(Raw_data_01!G:G,Raw_data_01!A:A,$A61,Raw_data_01!E:E,11), "")</f>
        <v/>
      </c>
      <c r="CN61" s="2" t="str">
        <f>IF(COUNTIFS(Raw_data_01!A:A,$A61,Raw_data_01!E:E,11)&gt;0,AVERAGEIFS(Raw_data_01!I:I,Raw_data_01!A:A,$A61,Raw_data_01!E:E,11), "")</f>
        <v/>
      </c>
      <c r="CO61" s="2" t="str">
        <f>IF(COUNTIFS(Raw_data_01!A:A,$A61,Raw_data_01!E:E,11)&gt;0,SUMIFS(Raw_data_01!J:J,Raw_data_01!A:A,$A61,Raw_data_01!E:E,11), "")</f>
        <v/>
      </c>
      <c r="CQ61">
        <v>3</v>
      </c>
      <c r="CR61">
        <v>15</v>
      </c>
      <c r="CS61" s="2" t="str">
        <f>IF(COUNTIFS(Raw_data_01!A:A,$A61,Raw_data_01!E:E,15)&gt;0,SUMIFS(Raw_data_01!F:F,Raw_data_01!A:A,$A61,Raw_data_01!E:E,15), "")</f>
        <v/>
      </c>
      <c r="CT61" t="str">
        <f>IF(COUNTIFS(Raw_data_01!A:A,$A61,Raw_data_01!E:E,15)&gt;0,SUMIFS(Raw_data_01!G:G,Raw_data_01!A:A,$A61,Raw_data_01!E:E,15), "")</f>
        <v/>
      </c>
      <c r="CU61" s="2" t="str">
        <f>IF(COUNTIFS(Raw_data_01!A:A,$A61,Raw_data_01!E:E,15)&gt;0,AVERAGEIFS(Raw_data_01!I:I,Raw_data_01!A:A,$A61,Raw_data_01!E:E,15), "")</f>
        <v/>
      </c>
      <c r="CV61" s="2" t="str">
        <f>IF(COUNTIFS(Raw_data_01!A:A,$A61,Raw_data_01!E:E,15)&gt;0,SUMIFS(Raw_data_01!J:J,Raw_data_01!A:A,$A61,Raw_data_01!E:E,15), "")</f>
        <v/>
      </c>
      <c r="CX61">
        <v>3</v>
      </c>
      <c r="CY61">
        <v>12</v>
      </c>
      <c r="CZ61" t="str">
        <f>IF(COUNTIFS(Raw_data_01!A:A,$A61,Raw_data_01!E:E,12)&gt;0,SUMIFS(Raw_data_01!G:G,Raw_data_01!A:A,$A61,Raw_data_01!E:E,12),"")</f>
        <v/>
      </c>
      <c r="DA61" s="2" t="str">
        <f>IF(COUNTIFS(Raw_data_01!A:A,$A61,Raw_data_01!E:E,12)&gt;0,AVERAGEIFS(Raw_data_01!I:I,Raw_data_01!A:A,$A61,Raw_data_01!E:E,12),"")</f>
        <v/>
      </c>
      <c r="DB61" t="str">
        <f>IF(COUNTIFS(Raw_data_01!A:A,$A61,Raw_data_01!E:E,12)&gt;0,SUMIFS(Raw_data_01!J:J,Raw_data_01!A:A,$A61,Raw_data_01!E:E,12),"")</f>
        <v/>
      </c>
      <c r="DD61">
        <v>4</v>
      </c>
      <c r="DE61">
        <v>16</v>
      </c>
      <c r="DF61" s="2" t="str">
        <f>IF(COUNTIFS(Raw_data_01!A:A,$A61,Raw_data_01!E:E,16)&gt;0,SUMIFS(Raw_data_01!F:F,Raw_data_01!A:A,$A61,Raw_data_01!E:E,16), "")</f>
        <v/>
      </c>
      <c r="DG61" t="str">
        <f>IF(COUNTIFS(Raw_data_01!A:A,$A61,Raw_data_01!E:E,16)&gt;0,SUMIFS(Raw_data_01!G:G,Raw_data_01!A:A,$A61,Raw_data_01!E:E,16), "")</f>
        <v/>
      </c>
      <c r="DH61" s="2" t="str">
        <f>IF(COUNTIFS(Raw_data_01!A:A,$A61,Raw_data_01!E:E,16)&gt;0,AVERAGEIFS(Raw_data_01!I:I,Raw_data_01!A:A,$A61,Raw_data_01!E:E,16), "")</f>
        <v/>
      </c>
      <c r="DI61" s="2" t="str">
        <f>IF(COUNTIFS(Raw_data_01!A:A,$A61,Raw_data_01!E:E,16)&gt;0,SUMIFS(Raw_data_01!J:J,Raw_data_01!A:A,$A61,Raw_data_01!E:E,16), "")</f>
        <v/>
      </c>
      <c r="DK61">
        <v>4</v>
      </c>
      <c r="DL61">
        <v>17</v>
      </c>
      <c r="DM61" s="2" t="str">
        <f>IF(COUNTIFS(Raw_data_01!A:A,$A61,Raw_data_01!E:E,17)&gt;0,SUMIFS(Raw_data_01!F:F,Raw_data_01!A:A,$A61,Raw_data_01!E:E,17), "")</f>
        <v/>
      </c>
      <c r="DN61" t="str">
        <f>IF(COUNTIFS(Raw_data_01!A:A,$A61,Raw_data_01!E:E,17)&gt;0,SUMIFS(Raw_data_01!G:G,Raw_data_01!A:A,$A61,Raw_data_01!E:E,17), "")</f>
        <v/>
      </c>
      <c r="DO61" s="2" t="str">
        <f>IF(COUNTIFS(Raw_data_01!A:A,$A61,Raw_data_01!E:E,17)&gt;0,AVERAGEIFS(Raw_data_01!I:I,Raw_data_01!A:A,$A61,Raw_data_01!E:E,17), "")</f>
        <v/>
      </c>
      <c r="DP61" s="2" t="str">
        <f>IF(COUNTIFS(Raw_data_01!A:A,$A61,Raw_data_01!E:E,17)&gt;0,SUMIFS(Raw_data_01!J:J,Raw_data_01!A:A,$A61,Raw_data_01!E:E,17), "")</f>
        <v/>
      </c>
      <c r="DR61">
        <v>5</v>
      </c>
      <c r="DS61">
        <v>18</v>
      </c>
      <c r="DT61" s="2" t="str">
        <f>IF(COUNTIFS(Raw_data_01!A:A,$A61,Raw_data_01!E:E,18)&gt;0,SUMIFS(Raw_data_01!F:F,Raw_data_01!A:A,$A61,Raw_data_01!E:E,18), "")</f>
        <v/>
      </c>
      <c r="DU61" t="str">
        <f>IF(COUNTIFS(Raw_data_01!A:A,$A61,Raw_data_01!E:E,18)&gt;0,SUMIFS(Raw_data_01!G:G,Raw_data_01!A:A,$A61,Raw_data_01!E:E,18), "")</f>
        <v/>
      </c>
      <c r="DV61" s="2" t="str">
        <f>IF(COUNTIFS(Raw_data_01!A:A,$A61,Raw_data_01!E:E,18)&gt;0,AVERAGEIFS(Raw_data_01!I:I,Raw_data_01!A:A,$A61,Raw_data_01!E:E,18), "")</f>
        <v/>
      </c>
      <c r="DW61" s="2" t="str">
        <f>IF(COUNTIFS(Raw_data_01!A:A,$A61,Raw_data_01!E:E,18)&gt;0,SUMIFS(Raw_data_01!J:J,Raw_data_01!A:A,$A61,Raw_data_01!E:E,18), "")</f>
        <v/>
      </c>
      <c r="DY61">
        <v>5</v>
      </c>
      <c r="DZ61">
        <v>19</v>
      </c>
      <c r="EA61" t="str">
        <f>IF(COUNTIFS(Raw_data_01!A:A,$A61,Raw_data_01!E:E,19)&gt;0,SUMIFS(Raw_data_01!G:G,Raw_data_01!A:A,$A61,Raw_data_01!E:E,19),"")</f>
        <v/>
      </c>
      <c r="EB61" s="2" t="str">
        <f>IF(COUNTIFS(Raw_data_01!A:A,$A61,Raw_data_01!E:E,19)&gt;0,AVERAGEIFS(Raw_data_01!I:I,Raw_data_01!A:A,$A61,Raw_data_01!E:E,19),"")</f>
        <v/>
      </c>
      <c r="EC61" s="2" t="str">
        <f>IF(COUNTIFS(Raw_data_01!A:A,$A61,Raw_data_01!E:E,19)&gt;0,SUMIFS(Raw_data_01!J:J,Raw_data_01!A:A,$A61,Raw_data_01!E:E,19),"")</f>
        <v/>
      </c>
      <c r="EE61">
        <v>5</v>
      </c>
      <c r="EF61">
        <v>20</v>
      </c>
      <c r="EG61" s="2" t="str">
        <f>IF(COUNTIFS(Raw_data_01!A:A,$A61,Raw_data_01!E:E,20)&gt;0,SUMIFS(Raw_data_01!F:F,Raw_data_01!A:A,$A61,Raw_data_01!E:E,20), "")</f>
        <v/>
      </c>
      <c r="EH61" t="str">
        <f>IF(COUNTIFS(Raw_data_01!A:A,$A61,Raw_data_01!E:E,20)&gt;0,SUMIFS(Raw_data_01!G:G,Raw_data_01!A:A,$A61,Raw_data_01!E:E,20), "")</f>
        <v/>
      </c>
      <c r="EI61" s="2" t="str">
        <f>IF(COUNTIFS(Raw_data_01!A:A,$A61,Raw_data_01!E:E,20)&gt;0,AVERAGEIFS(Raw_data_01!I:I,Raw_data_01!A:A,$A61,Raw_data_01!E:E,20), "")</f>
        <v/>
      </c>
      <c r="EJ61" s="2" t="str">
        <f>IF(COUNTIFS(Raw_data_01!A:A,$A61,Raw_data_01!E:E,20)&gt;0,SUMIFS(Raw_data_01!J:J,Raw_data_01!A:A,$A61,Raw_data_01!E:E,20), "")</f>
        <v/>
      </c>
      <c r="EL61">
        <v>5</v>
      </c>
      <c r="EM61">
        <v>21</v>
      </c>
      <c r="EN61" s="2" t="str">
        <f>IF(COUNTIFS(Raw_data_01!A:A,$A61,Raw_data_01!E:E,21)&gt;0,SUMIFS(Raw_data_01!F:F,Raw_data_01!A:A,$A61,Raw_data_01!E:E,21), "")</f>
        <v/>
      </c>
      <c r="EO61" t="str">
        <f>IF(COUNTIFS(Raw_data_01!A:A,$A61,Raw_data_01!E:E,21)&gt;0,SUMIFS(Raw_data_01!G:G,Raw_data_01!A:A,$A61,Raw_data_01!E:E,21), "")</f>
        <v/>
      </c>
      <c r="EP61" s="2" t="str">
        <f>IF(COUNTIFS(Raw_data_01!A:A,$A61,Raw_data_01!E:E,21)&gt;0,AVERAGEIFS(Raw_data_01!I:I,Raw_data_01!A:A,$A61,Raw_data_01!E:E,21), "")</f>
        <v/>
      </c>
      <c r="EQ61" s="2" t="str">
        <f>IF(COUNTIFS(Raw_data_01!A:A,$A61,Raw_data_01!E:E,21)&gt;0,SUMIFS(Raw_data_01!J:J,Raw_data_01!A:A,$A61,Raw_data_01!E:E,21), "")</f>
        <v/>
      </c>
      <c r="ES61">
        <v>6</v>
      </c>
      <c r="ET61">
        <v>22</v>
      </c>
      <c r="EU61" t="str">
        <f>IF(COUNTIFS(Raw_data_01!A:A,$A61,Raw_data_01!E:E,22)&gt;0,SUMIFS(Raw_data_01!G:G,Raw_data_01!A:A,$A61,Raw_data_01!E:E,22),"")</f>
        <v/>
      </c>
      <c r="EV61" s="2" t="str">
        <f>IF(COUNTIFS(Raw_data_01!A:A,$A61,Raw_data_01!E:E,22)&gt;0,AVERAGEIFS(Raw_data_01!I:I,Raw_data_01!A:A,$A61,Raw_data_01!E:E,22),"")</f>
        <v/>
      </c>
      <c r="EW61" s="2" t="str">
        <f>IF(COUNTIFS(Raw_data_01!A:A,$A61,Raw_data_01!E:E,22)&gt;0,SUMIFS(Raw_data_01!J:J,Raw_data_01!A:A,$A61,Raw_data_01!E:E,22),"")</f>
        <v/>
      </c>
      <c r="EY61">
        <v>6</v>
      </c>
      <c r="EZ61">
        <v>23</v>
      </c>
      <c r="FA61" t="str">
        <f>IF(COUNTIFS(Raw_data_01!A:A,$A61,Raw_data_01!E:E,23)&gt;0,SUMIFS(Raw_data_01!G:G,Raw_data_01!A:A,$A61,Raw_data_01!E:E,23),"")</f>
        <v/>
      </c>
      <c r="FB61" s="2" t="str">
        <f>IF(COUNTIFS(Raw_data_01!A:A,$A61,Raw_data_01!E:E,23)&gt;0,AVERAGEIFS(Raw_data_01!I:I,Raw_data_01!A:A,$A61,Raw_data_01!E:E,23),"")</f>
        <v/>
      </c>
      <c r="FC61" s="2" t="str">
        <f>IF(COUNTIFS(Raw_data_01!A:A,$A61,Raw_data_01!E:E,23)&gt;0,SUMIFS(Raw_data_01!J:J,Raw_data_01!A:A,$A61,Raw_data_01!E:E,23),"")</f>
        <v/>
      </c>
      <c r="FE61">
        <v>6</v>
      </c>
      <c r="FF61">
        <v>24</v>
      </c>
      <c r="FG61" t="str">
        <f>IF(COUNTIFS(Raw_data_01!A:A,$A61,Raw_data_01!E:E,24)&gt;0,SUMIFS(Raw_data_01!G:G,Raw_data_01!A:A,$A61,Raw_data_01!E:E,24),"")</f>
        <v/>
      </c>
      <c r="FH61" s="2" t="str">
        <f>IF(COUNTIFS(Raw_data_01!A:A,$A61,Raw_data_01!E:E,24)&gt;0,AVERAGEIFS(Raw_data_01!I:I,Raw_data_01!A:A,$A61,Raw_data_01!E:E,24),"")</f>
        <v/>
      </c>
      <c r="FI61" s="2" t="str">
        <f>IF(COUNTIFS(Raw_data_01!A:A,$A61,Raw_data_01!E:E,24)&gt;0,SUMIFS(Raw_data_01!J:J,Raw_data_01!A:A,$A61,Raw_data_01!E:E,24),"")</f>
        <v/>
      </c>
      <c r="FK61">
        <v>7</v>
      </c>
      <c r="FL61">
        <v>25</v>
      </c>
      <c r="FM61" t="str">
        <f>IF(COUNTIFS(Raw_data_01!A:A,$A61,Raw_data_01!E:E,25)&gt;0,SUMIFS(Raw_data_01!G:G,Raw_data_01!A:A,$A61,Raw_data_01!E:E,25),"")</f>
        <v/>
      </c>
      <c r="FN61" s="2" t="str">
        <f>IF(COUNTIFS(Raw_data_01!A:A,$A61,Raw_data_01!E:E,25)&gt;0,AVERAGEIFS(Raw_data_01!I:I,Raw_data_01!A:A,$A61,Raw_data_01!E:E,25),"")</f>
        <v/>
      </c>
      <c r="FO61" s="2" t="str">
        <f>IF(COUNTIFS(Raw_data_01!A:A,$A61,Raw_data_01!E:E,25)&gt;0,SUMIFS(Raw_data_01!J:J,Raw_data_01!A:A,$A61,Raw_data_01!E:E,25),"")</f>
        <v/>
      </c>
      <c r="FQ61">
        <v>7</v>
      </c>
      <c r="FR61">
        <v>26</v>
      </c>
      <c r="FS61" t="str">
        <f>IF(COUNTIFS(Raw_data_01!A:A,$A61,Raw_data_01!E:E,26)&gt;0,SUMIFS(Raw_data_01!G:G,Raw_data_01!A:A,$A61,Raw_data_01!E:E,26),"")</f>
        <v/>
      </c>
      <c r="FT61" s="2" t="str">
        <f>IF(COUNTIFS(Raw_data_01!A:A,$A61,Raw_data_01!E:E,26)&gt;0,AVERAGEIFS(Raw_data_01!I:I,Raw_data_01!A:A,$A61,Raw_data_01!E:E,26),"")</f>
        <v/>
      </c>
      <c r="FU61" s="2" t="str">
        <f>IF(COUNTIFS(Raw_data_01!A:A,$A61,Raw_data_01!E:E,26)&gt;0,SUMIFS(Raw_data_01!J:J,Raw_data_01!A:A,$A61,Raw_data_01!E:E,26),"")</f>
        <v/>
      </c>
      <c r="FW61">
        <v>7</v>
      </c>
      <c r="FX61">
        <v>27</v>
      </c>
      <c r="FY61" t="str">
        <f>IF(COUNTIFS(Raw_data_01!A:A,$A61,Raw_data_01!E:E,27)&gt;0,SUMIFS(Raw_data_01!G:G,Raw_data_01!A:A,$A61,Raw_data_01!E:E,27),"")</f>
        <v/>
      </c>
      <c r="FZ61" s="2" t="str">
        <f>IF(COUNTIFS(Raw_data_01!A:A,$A61,Raw_data_01!E:E,27)&gt;0,AVERAGEIFS(Raw_data_01!I:I,Raw_data_01!A:A,$A61,Raw_data_01!E:E,27),"")</f>
        <v/>
      </c>
      <c r="GA61" s="2" t="str">
        <f>IF(COUNTIFS(Raw_data_01!A:A,$A61,Raw_data_01!E:E,27)&gt;0,SUMIFS(Raw_data_01!J:J,Raw_data_01!A:A,$A61,Raw_data_01!E:E,27),"")</f>
        <v/>
      </c>
      <c r="GC61">
        <v>7</v>
      </c>
      <c r="GD61">
        <v>28</v>
      </c>
      <c r="GE61" t="str">
        <f>IF(COUNTIFS(Raw_data_01!A:A,$A61,Raw_data_01!E:E,28)&gt;0,SUMIFS(Raw_data_01!G:G,Raw_data_01!A:A,$A61,Raw_data_01!E:E,28),"")</f>
        <v/>
      </c>
      <c r="GF61" s="2" t="str">
        <f>IF(COUNTIFS(Raw_data_01!A:A,$A61,Raw_data_01!E:E,28)&gt;0,AVERAGEIFS(Raw_data_01!I:I,Raw_data_01!A:A,$A61,Raw_data_01!E:E,28),"")</f>
        <v/>
      </c>
      <c r="GG61" s="2" t="str">
        <f>IF(COUNTIFS(Raw_data_01!A:A,$A61,Raw_data_01!E:E,28)&gt;0,SUMIFS(Raw_data_01!J:J,Raw_data_01!A:A,$A61,Raw_data_01!E:E,28),"")</f>
        <v/>
      </c>
    </row>
    <row r="62" spans="1:189" x14ac:dyDescent="0.25">
      <c r="A62" t="s">
        <v>104</v>
      </c>
      <c r="B62" s="2">
        <f>IF(D61&lt;&gt;0, D61, IFERROR(INDEX(D3:D$61, MATCH(1, D3:D$61&lt;&gt;0, 0)), LOOKUP(2, 1/(D3:D$61&lt;&gt;0), D3:D$61)))</f>
        <v>540</v>
      </c>
      <c r="C62" s="2"/>
      <c r="D62" s="2">
        <f t="shared" si="0"/>
        <v>540</v>
      </c>
      <c r="F62">
        <v>1</v>
      </c>
      <c r="G62">
        <v>1</v>
      </c>
      <c r="H62" s="2" t="str">
        <f>IF(COUNTIFS(Raw_data_01!A:A,$A62,Raw_data_01!E:E,1)&gt;0,SUMIFS(Raw_data_01!F:F,Raw_data_01!A:A,$A62,Raw_data_01!E:E,1), "")</f>
        <v/>
      </c>
      <c r="I62" t="str">
        <f>IF(COUNTIFS(Raw_data_01!A:A,$A62,Raw_data_01!E:E,1)&gt;0,SUMIFS(Raw_data_01!G:G,Raw_data_01!A:A,$A62,Raw_data_01!E:E,1), "")</f>
        <v/>
      </c>
      <c r="J62" s="2" t="str">
        <f>IF(COUNTIFS(Raw_data_01!A:A,$A62,Raw_data_01!E:E,1)&gt;0,AVERAGEIFS(Raw_data_01!I:I,Raw_data_01!A:A,$A62,Raw_data_01!E:E,1), "")</f>
        <v/>
      </c>
      <c r="K62" s="2" t="str">
        <f>IF(COUNTIFS(Raw_data_01!A:A,$A62,Raw_data_01!E:E,1)&gt;0,SUMIFS(Raw_data_01!J:J,Raw_data_01!A:A,$A62,Raw_data_01!E:E,1), "")</f>
        <v/>
      </c>
      <c r="M62">
        <v>1</v>
      </c>
      <c r="N62">
        <v>2</v>
      </c>
      <c r="O62" s="2" t="str">
        <f>IF(COUNTIFS(Raw_data_01!A:A,$A62,Raw_data_01!E:E,2)&gt;0,SUMIFS(Raw_data_01!F:F,Raw_data_01!A:A,$A62,Raw_data_01!E:E,2), "")</f>
        <v/>
      </c>
      <c r="P62" t="str">
        <f>IF(COUNTIFS(Raw_data_01!A:A,$A62,Raw_data_01!E:E,2)&gt;0,SUMIFS(Raw_data_01!G:G,Raw_data_01!A:A,$A62,Raw_data_01!E:E,2), "")</f>
        <v/>
      </c>
      <c r="Q62" s="2" t="str">
        <f>IF(COUNTIFS(Raw_data_01!A:A,$A62,Raw_data_01!E:E,2)&gt;0,AVERAGEIFS(Raw_data_01!I:I,Raw_data_01!A:A,$A62,Raw_data_01!E:E,2), "")</f>
        <v/>
      </c>
      <c r="R62" s="2" t="str">
        <f>IF(COUNTIFS(Raw_data_01!A:A,$A62,Raw_data_01!E:E,2)&gt;0,SUMIFS(Raw_data_01!J:J,Raw_data_01!A:A,$A62,Raw_data_01!E:E,2), "")</f>
        <v/>
      </c>
      <c r="T62">
        <v>1</v>
      </c>
      <c r="U62">
        <v>3</v>
      </c>
      <c r="V62" s="2" t="str">
        <f>IF(COUNTIFS(Raw_data_01!A:A,$A62,Raw_data_01!E:E,3)&gt;0,SUMIFS(Raw_data_01!F:F,Raw_data_01!A:A,$A62,Raw_data_01!E:E,3), "")</f>
        <v/>
      </c>
      <c r="W62" t="str">
        <f>IF(COUNTIFS(Raw_data_01!A:A,$A62,Raw_data_01!E:E,3)&gt;0,SUMIFS(Raw_data_01!G:G,Raw_data_01!A:A,$A62,Raw_data_01!E:E,3), "")</f>
        <v/>
      </c>
      <c r="X62" s="2" t="str">
        <f>IF(COUNTIFS(Raw_data_01!A:A,$A62,Raw_data_01!E:E,3)&gt;0,AVERAGEIFS(Raw_data_01!I:I,Raw_data_01!A:A,$A62,Raw_data_01!E:E,3), "")</f>
        <v/>
      </c>
      <c r="Y62" s="2" t="str">
        <f>IF(COUNTIFS(Raw_data_01!A:A,$A62,Raw_data_01!E:E,3)&gt;0,SUMIFS(Raw_data_01!J:J,Raw_data_01!A:A,$A62,Raw_data_01!E:E,3), "")</f>
        <v/>
      </c>
      <c r="AA62">
        <v>1</v>
      </c>
      <c r="AB62">
        <v>8</v>
      </c>
      <c r="AC62" s="2" t="str">
        <f>IF(COUNTIFS(Raw_data_01!A:A,$A62,Raw_data_01!E:E,8)&gt;0,SUMIFS(Raw_data_01!F:F,Raw_data_01!A:A,$A62,Raw_data_01!E:E,8), "")</f>
        <v/>
      </c>
      <c r="AD62" t="str">
        <f>IF(COUNTIFS(Raw_data_01!A:A,$A62,Raw_data_01!E:E,8)&gt;0,SUMIFS(Raw_data_01!G:G,Raw_data_01!A:A,$A62,Raw_data_01!E:E,8), "")</f>
        <v/>
      </c>
      <c r="AE62" s="2" t="str">
        <f>IF(COUNTIFS(Raw_data_01!A:A,$A62,Raw_data_01!E:E,8)&gt;0,AVERAGEIFS(Raw_data_01!I:I,Raw_data_01!A:A,$A62,Raw_data_01!E:E,8), "")</f>
        <v/>
      </c>
      <c r="AF62" s="2" t="str">
        <f>IF(COUNTIFS(Raw_data_01!A:A,$A62,Raw_data_01!E:E,8)&gt;0,SUMIFS(Raw_data_01!J:J,Raw_data_01!A:A,$A62,Raw_data_01!E:E,8), "")</f>
        <v/>
      </c>
      <c r="AH62">
        <v>1</v>
      </c>
      <c r="AI62">
        <v>6</v>
      </c>
      <c r="AJ62" s="2" t="str">
        <f>IF(COUNTIFS(Raw_data_01!A:A,$A62,Raw_data_01!E:E,6)&gt;0,SUMIFS(Raw_data_01!F:F,Raw_data_01!A:A,$A62,Raw_data_01!E:E,6), "")</f>
        <v/>
      </c>
      <c r="AK62" t="str">
        <f>IF(COUNTIFS(Raw_data_01!A:A,$A62,Raw_data_01!E:E,6)&gt;0,SUMIFS(Raw_data_01!G:G,Raw_data_01!A:A,$A62,Raw_data_01!E:E,6), "")</f>
        <v/>
      </c>
      <c r="AL62" s="2" t="str">
        <f>IF(COUNTIFS(Raw_data_01!A:A,$A62,Raw_data_01!E:E,6)&gt;0,AVERAGEIFS(Raw_data_01!I:I,Raw_data_01!A:A,$A62,Raw_data_01!E:E,6), "")</f>
        <v/>
      </c>
      <c r="AM62" s="2" t="str">
        <f>IF(COUNTIFS(Raw_data_01!A:A,$A62,Raw_data_01!E:E,6)&gt;0,SUMIFS(Raw_data_01!J:J,Raw_data_01!A:A,$A62,Raw_data_01!E:E,6), "")</f>
        <v/>
      </c>
      <c r="AO62">
        <v>1</v>
      </c>
      <c r="AP62">
        <v>7</v>
      </c>
      <c r="AQ62" s="2" t="str">
        <f>IF(COUNTIFS(Raw_data_01!A:A,$A62,Raw_data_01!E:E,7)&gt;0,SUMIFS(Raw_data_01!F:F,Raw_data_01!A:A,$A62,Raw_data_01!E:E,7), "")</f>
        <v/>
      </c>
      <c r="AR62" t="str">
        <f>IF(COUNTIFS(Raw_data_01!A:A,$A62,Raw_data_01!E:E,7)&gt;0,SUMIFS(Raw_data_01!G:G,Raw_data_01!A:A,$A62,Raw_data_01!E:E,7), "")</f>
        <v/>
      </c>
      <c r="AS62" s="2" t="str">
        <f>IF(COUNTIFS(Raw_data_01!A:A,$A62,Raw_data_01!E:E,7)&gt;0,AVERAGEIFS(Raw_data_01!I:I,Raw_data_01!A:A,$A62,Raw_data_01!E:E,7), "")</f>
        <v/>
      </c>
      <c r="AT62" s="2" t="str">
        <f>IF(COUNTIFS(Raw_data_01!A:A,$A62,Raw_data_01!E:E,7)&gt;0,SUMIFS(Raw_data_01!J:J,Raw_data_01!A:A,$A62,Raw_data_01!E:E,7), "")</f>
        <v/>
      </c>
      <c r="AV62">
        <v>2</v>
      </c>
      <c r="AW62">
        <v>4</v>
      </c>
      <c r="AX62" t="str">
        <f>IF(COUNTIFS(Raw_data_01!A:A,$A62,Raw_data_01!E:E,4)&gt;0,SUMIFS(Raw_data_01!G:G,Raw_data_01!A:A,$A62,Raw_data_01!E:E,4),"")</f>
        <v/>
      </c>
      <c r="AY62" s="2" t="str">
        <f>IF(COUNTIFS(Raw_data_01!A:A,$A62,Raw_data_01!E:E,4)&gt;0,AVERAGEIFS(Raw_data_01!I:I,Raw_data_01!A:A,$A62,Raw_data_01!E:E,4),"")</f>
        <v/>
      </c>
      <c r="AZ62" s="2" t="str">
        <f>IF(COUNTIFS(Raw_data_01!A:A,$A62,Raw_data_01!E:E,4)&gt;0,SUMIFS(Raw_data_01!J:J,Raw_data_01!A:A,$A62,Raw_data_01!E:E,4),"")</f>
        <v/>
      </c>
      <c r="BB62">
        <v>2</v>
      </c>
      <c r="BC62">
        <v>5</v>
      </c>
      <c r="BD62" t="str">
        <f>IF(COUNTIFS(Raw_data_01!A:A,$A62,Raw_data_01!E:E,5)&gt;0,SUMIFS(Raw_data_01!G:G,Raw_data_01!A:A,$A62,Raw_data_01!E:E,5),"")</f>
        <v/>
      </c>
      <c r="BE62" s="2" t="str">
        <f>IF(COUNTIFS(Raw_data_01!A:A,$A62,Raw_data_01!E:E,5)&gt;0,AVERAGEIFS(Raw_data_01!I:I,Raw_data_01!A:A,$A62,Raw_data_01!E:E,5),"")</f>
        <v/>
      </c>
      <c r="BF62" s="2" t="str">
        <f>IF(COUNTIFS(Raw_data_01!A:A,$A62,Raw_data_01!E:E,5)&gt;0,SUMIFS(Raw_data_01!J:J,Raw_data_01!A:A,$A62,Raw_data_01!E:E,5),"")</f>
        <v/>
      </c>
      <c r="BH62">
        <v>3</v>
      </c>
      <c r="BI62">
        <v>9</v>
      </c>
      <c r="BJ62" s="2" t="str">
        <f>IF(COUNTIFS(Raw_data_01!A:A,$A62,Raw_data_01!E:E,9)&gt;0,SUMIFS(Raw_data_01!F:F,Raw_data_01!A:A,$A62,Raw_data_01!E:E,9), "")</f>
        <v/>
      </c>
      <c r="BK62" t="str">
        <f>IF(COUNTIFS(Raw_data_01!A:A,$A62,Raw_data_01!E:E,9)&gt;0,SUMIFS(Raw_data_01!G:G,Raw_data_01!A:A,$A62,Raw_data_01!E:E,9), "")</f>
        <v/>
      </c>
      <c r="BL62" s="2" t="str">
        <f>IF(COUNTIFS(Raw_data_01!A:A,$A62,Raw_data_01!E:E,9)&gt;0,AVERAGEIFS(Raw_data_01!I:I,Raw_data_01!A:A,$A62,Raw_data_01!E:E,9), "")</f>
        <v/>
      </c>
      <c r="BM62" s="2" t="str">
        <f>IF(COUNTIFS(Raw_data_01!A:A,$A62,Raw_data_01!E:E,9)&gt;0,SUMIFS(Raw_data_01!J:J,Raw_data_01!A:A,$A62,Raw_data_01!E:E,9), "")</f>
        <v/>
      </c>
      <c r="BO62">
        <v>3</v>
      </c>
      <c r="BP62">
        <v>10</v>
      </c>
      <c r="BQ62" s="2" t="str">
        <f>IF(COUNTIFS(Raw_data_01!A:A,$A62,Raw_data_01!E:E,10)&gt;0,SUMIFS(Raw_data_01!F:F,Raw_data_01!A:A,$A62,Raw_data_01!E:E,10), "")</f>
        <v/>
      </c>
      <c r="BR62" t="str">
        <f>IF(COUNTIFS(Raw_data_01!A:A,$A62,Raw_data_01!E:E,10)&gt;0,SUMIFS(Raw_data_01!G:G,Raw_data_01!A:A,$A62,Raw_data_01!E:E,10), "")</f>
        <v/>
      </c>
      <c r="BS62" s="2" t="str">
        <f>IF(COUNTIFS(Raw_data_01!A:A,$A62,Raw_data_01!E:E,10)&gt;0,AVERAGEIFS(Raw_data_01!I:I,Raw_data_01!A:A,$A62,Raw_data_01!E:E,10), "")</f>
        <v/>
      </c>
      <c r="BT62" s="2" t="str">
        <f>IF(COUNTIFS(Raw_data_01!A:A,$A62,Raw_data_01!E:E,10)&gt;0,SUMIFS(Raw_data_01!J:J,Raw_data_01!A:A,$A62,Raw_data_01!E:E,10), "")</f>
        <v/>
      </c>
      <c r="BV62">
        <v>3</v>
      </c>
      <c r="BW62">
        <v>14</v>
      </c>
      <c r="BX62" s="2" t="str">
        <f>IF(COUNTIFS(Raw_data_01!A:A,$A62,Raw_data_01!E:E,14)&gt;0,SUMIFS(Raw_data_01!F:F,Raw_data_01!A:A,$A62,Raw_data_01!E:E,14), "")</f>
        <v/>
      </c>
      <c r="BY62" t="str">
        <f>IF(COUNTIFS(Raw_data_01!A:A,$A62,Raw_data_01!E:E,14)&gt;0,SUMIFS(Raw_data_01!G:G,Raw_data_01!A:A,$A62,Raw_data_01!E:E,14), "")</f>
        <v/>
      </c>
      <c r="BZ62" s="2" t="str">
        <f>IF(COUNTIFS(Raw_data_01!A:A,$A62,Raw_data_01!E:E,14)&gt;0,AVERAGEIFS(Raw_data_01!I:I,Raw_data_01!A:A,$A62,Raw_data_01!E:E,14), "")</f>
        <v/>
      </c>
      <c r="CA62" s="2" t="str">
        <f>IF(COUNTIFS(Raw_data_01!A:A,$A62,Raw_data_01!E:E,14)&gt;0,SUMIFS(Raw_data_01!J:J,Raw_data_01!A:A,$A62,Raw_data_01!E:E,14), "")</f>
        <v/>
      </c>
      <c r="CC62">
        <v>3</v>
      </c>
      <c r="CD62">
        <v>13</v>
      </c>
      <c r="CE62" s="2" t="str">
        <f>IF(COUNTIFS(Raw_data_01!A:A,$A62,Raw_data_01!E:E,13)&gt;0,SUMIFS(Raw_data_01!F:F,Raw_data_01!A:A,$A62,Raw_data_01!E:E,13), "")</f>
        <v/>
      </c>
      <c r="CF62" t="str">
        <f>IF(COUNTIFS(Raw_data_01!A:A,$A62,Raw_data_01!E:E,13)&gt;0,SUMIFS(Raw_data_01!G:G,Raw_data_01!A:A,$A62,Raw_data_01!E:E,13), "")</f>
        <v/>
      </c>
      <c r="CG62" s="2" t="str">
        <f>IF(COUNTIFS(Raw_data_01!A:A,$A62,Raw_data_01!E:E,13)&gt;0,AVERAGEIFS(Raw_data_01!I:I,Raw_data_01!A:A,$A62,Raw_data_01!E:E,13), "")</f>
        <v/>
      </c>
      <c r="CH62" s="2" t="str">
        <f>IF(COUNTIFS(Raw_data_01!A:A,$A62,Raw_data_01!E:E,13)&gt;0,SUMIFS(Raw_data_01!J:J,Raw_data_01!A:A,$A62,Raw_data_01!E:E,13), "")</f>
        <v/>
      </c>
      <c r="CJ62">
        <v>3</v>
      </c>
      <c r="CK62">
        <v>11</v>
      </c>
      <c r="CL62" s="2" t="str">
        <f>IF(COUNTIFS(Raw_data_01!A:A,$A62,Raw_data_01!E:E,11)&gt;0,SUMIFS(Raw_data_01!F:F,Raw_data_01!A:A,$A62,Raw_data_01!E:E,11), "")</f>
        <v/>
      </c>
      <c r="CM62" t="str">
        <f>IF(COUNTIFS(Raw_data_01!A:A,$A62,Raw_data_01!E:E,11)&gt;0,SUMIFS(Raw_data_01!G:G,Raw_data_01!A:A,$A62,Raw_data_01!E:E,11), "")</f>
        <v/>
      </c>
      <c r="CN62" s="2" t="str">
        <f>IF(COUNTIFS(Raw_data_01!A:A,$A62,Raw_data_01!E:E,11)&gt;0,AVERAGEIFS(Raw_data_01!I:I,Raw_data_01!A:A,$A62,Raw_data_01!E:E,11), "")</f>
        <v/>
      </c>
      <c r="CO62" s="2" t="str">
        <f>IF(COUNTIFS(Raw_data_01!A:A,$A62,Raw_data_01!E:E,11)&gt;0,SUMIFS(Raw_data_01!J:J,Raw_data_01!A:A,$A62,Raw_data_01!E:E,11), "")</f>
        <v/>
      </c>
      <c r="CQ62">
        <v>3</v>
      </c>
      <c r="CR62">
        <v>15</v>
      </c>
      <c r="CS62" s="2" t="str">
        <f>IF(COUNTIFS(Raw_data_01!A:A,$A62,Raw_data_01!E:E,15)&gt;0,SUMIFS(Raw_data_01!F:F,Raw_data_01!A:A,$A62,Raw_data_01!E:E,15), "")</f>
        <v/>
      </c>
      <c r="CT62" t="str">
        <f>IF(COUNTIFS(Raw_data_01!A:A,$A62,Raw_data_01!E:E,15)&gt;0,SUMIFS(Raw_data_01!G:G,Raw_data_01!A:A,$A62,Raw_data_01!E:E,15), "")</f>
        <v/>
      </c>
      <c r="CU62" s="2" t="str">
        <f>IF(COUNTIFS(Raw_data_01!A:A,$A62,Raw_data_01!E:E,15)&gt;0,AVERAGEIFS(Raw_data_01!I:I,Raw_data_01!A:A,$A62,Raw_data_01!E:E,15), "")</f>
        <v/>
      </c>
      <c r="CV62" s="2" t="str">
        <f>IF(COUNTIFS(Raw_data_01!A:A,$A62,Raw_data_01!E:E,15)&gt;0,SUMIFS(Raw_data_01!J:J,Raw_data_01!A:A,$A62,Raw_data_01!E:E,15), "")</f>
        <v/>
      </c>
      <c r="CX62">
        <v>3</v>
      </c>
      <c r="CY62">
        <v>12</v>
      </c>
      <c r="CZ62" t="str">
        <f>IF(COUNTIFS(Raw_data_01!A:A,$A62,Raw_data_01!E:E,12)&gt;0,SUMIFS(Raw_data_01!G:G,Raw_data_01!A:A,$A62,Raw_data_01!E:E,12),"")</f>
        <v/>
      </c>
      <c r="DA62" s="2" t="str">
        <f>IF(COUNTIFS(Raw_data_01!A:A,$A62,Raw_data_01!E:E,12)&gt;0,AVERAGEIFS(Raw_data_01!I:I,Raw_data_01!A:A,$A62,Raw_data_01!E:E,12),"")</f>
        <v/>
      </c>
      <c r="DB62" t="str">
        <f>IF(COUNTIFS(Raw_data_01!A:A,$A62,Raw_data_01!E:E,12)&gt;0,SUMIFS(Raw_data_01!J:J,Raw_data_01!A:A,$A62,Raw_data_01!E:E,12),"")</f>
        <v/>
      </c>
      <c r="DD62">
        <v>4</v>
      </c>
      <c r="DE62">
        <v>16</v>
      </c>
      <c r="DF62" s="2" t="str">
        <f>IF(COUNTIFS(Raw_data_01!A:A,$A62,Raw_data_01!E:E,16)&gt;0,SUMIFS(Raw_data_01!F:F,Raw_data_01!A:A,$A62,Raw_data_01!E:E,16), "")</f>
        <v/>
      </c>
      <c r="DG62" t="str">
        <f>IF(COUNTIFS(Raw_data_01!A:A,$A62,Raw_data_01!E:E,16)&gt;0,SUMIFS(Raw_data_01!G:G,Raw_data_01!A:A,$A62,Raw_data_01!E:E,16), "")</f>
        <v/>
      </c>
      <c r="DH62" s="2" t="str">
        <f>IF(COUNTIFS(Raw_data_01!A:A,$A62,Raw_data_01!E:E,16)&gt;0,AVERAGEIFS(Raw_data_01!I:I,Raw_data_01!A:A,$A62,Raw_data_01!E:E,16), "")</f>
        <v/>
      </c>
      <c r="DI62" s="2" t="str">
        <f>IF(COUNTIFS(Raw_data_01!A:A,$A62,Raw_data_01!E:E,16)&gt;0,SUMIFS(Raw_data_01!J:J,Raw_data_01!A:A,$A62,Raw_data_01!E:E,16), "")</f>
        <v/>
      </c>
      <c r="DK62">
        <v>4</v>
      </c>
      <c r="DL62">
        <v>17</v>
      </c>
      <c r="DM62" s="2" t="str">
        <f>IF(COUNTIFS(Raw_data_01!A:A,$A62,Raw_data_01!E:E,17)&gt;0,SUMIFS(Raw_data_01!F:F,Raw_data_01!A:A,$A62,Raw_data_01!E:E,17), "")</f>
        <v/>
      </c>
      <c r="DN62" t="str">
        <f>IF(COUNTIFS(Raw_data_01!A:A,$A62,Raw_data_01!E:E,17)&gt;0,SUMIFS(Raw_data_01!G:G,Raw_data_01!A:A,$A62,Raw_data_01!E:E,17), "")</f>
        <v/>
      </c>
      <c r="DO62" s="2" t="str">
        <f>IF(COUNTIFS(Raw_data_01!A:A,$A62,Raw_data_01!E:E,17)&gt;0,AVERAGEIFS(Raw_data_01!I:I,Raw_data_01!A:A,$A62,Raw_data_01!E:E,17), "")</f>
        <v/>
      </c>
      <c r="DP62" s="2" t="str">
        <f>IF(COUNTIFS(Raw_data_01!A:A,$A62,Raw_data_01!E:E,17)&gt;0,SUMIFS(Raw_data_01!J:J,Raw_data_01!A:A,$A62,Raw_data_01!E:E,17), "")</f>
        <v/>
      </c>
      <c r="DR62">
        <v>5</v>
      </c>
      <c r="DS62">
        <v>18</v>
      </c>
      <c r="DT62" s="2" t="str">
        <f>IF(COUNTIFS(Raw_data_01!A:A,$A62,Raw_data_01!E:E,18)&gt;0,SUMIFS(Raw_data_01!F:F,Raw_data_01!A:A,$A62,Raw_data_01!E:E,18), "")</f>
        <v/>
      </c>
      <c r="DU62" t="str">
        <f>IF(COUNTIFS(Raw_data_01!A:A,$A62,Raw_data_01!E:E,18)&gt;0,SUMIFS(Raw_data_01!G:G,Raw_data_01!A:A,$A62,Raw_data_01!E:E,18), "")</f>
        <v/>
      </c>
      <c r="DV62" s="2" t="str">
        <f>IF(COUNTIFS(Raw_data_01!A:A,$A62,Raw_data_01!E:E,18)&gt;0,AVERAGEIFS(Raw_data_01!I:I,Raw_data_01!A:A,$A62,Raw_data_01!E:E,18), "")</f>
        <v/>
      </c>
      <c r="DW62" s="2" t="str">
        <f>IF(COUNTIFS(Raw_data_01!A:A,$A62,Raw_data_01!E:E,18)&gt;0,SUMIFS(Raw_data_01!J:J,Raw_data_01!A:A,$A62,Raw_data_01!E:E,18), "")</f>
        <v/>
      </c>
      <c r="DY62">
        <v>5</v>
      </c>
      <c r="DZ62">
        <v>19</v>
      </c>
      <c r="EA62" t="str">
        <f>IF(COUNTIFS(Raw_data_01!A:A,$A62,Raw_data_01!E:E,19)&gt;0,SUMIFS(Raw_data_01!G:G,Raw_data_01!A:A,$A62,Raw_data_01!E:E,19),"")</f>
        <v/>
      </c>
      <c r="EB62" s="2" t="str">
        <f>IF(COUNTIFS(Raw_data_01!A:A,$A62,Raw_data_01!E:E,19)&gt;0,AVERAGEIFS(Raw_data_01!I:I,Raw_data_01!A:A,$A62,Raw_data_01!E:E,19),"")</f>
        <v/>
      </c>
      <c r="EC62" s="2" t="str">
        <f>IF(COUNTIFS(Raw_data_01!A:A,$A62,Raw_data_01!E:E,19)&gt;0,SUMIFS(Raw_data_01!J:J,Raw_data_01!A:A,$A62,Raw_data_01!E:E,19),"")</f>
        <v/>
      </c>
      <c r="EE62">
        <v>5</v>
      </c>
      <c r="EF62">
        <v>20</v>
      </c>
      <c r="EG62" s="2" t="str">
        <f>IF(COUNTIFS(Raw_data_01!A:A,$A62,Raw_data_01!E:E,20)&gt;0,SUMIFS(Raw_data_01!F:F,Raw_data_01!A:A,$A62,Raw_data_01!E:E,20), "")</f>
        <v/>
      </c>
      <c r="EH62" t="str">
        <f>IF(COUNTIFS(Raw_data_01!A:A,$A62,Raw_data_01!E:E,20)&gt;0,SUMIFS(Raw_data_01!G:G,Raw_data_01!A:A,$A62,Raw_data_01!E:E,20), "")</f>
        <v/>
      </c>
      <c r="EI62" s="2" t="str">
        <f>IF(COUNTIFS(Raw_data_01!A:A,$A62,Raw_data_01!E:E,20)&gt;0,AVERAGEIFS(Raw_data_01!I:I,Raw_data_01!A:A,$A62,Raw_data_01!E:E,20), "")</f>
        <v/>
      </c>
      <c r="EJ62" s="2" t="str">
        <f>IF(COUNTIFS(Raw_data_01!A:A,$A62,Raw_data_01!E:E,20)&gt;0,SUMIFS(Raw_data_01!J:J,Raw_data_01!A:A,$A62,Raw_data_01!E:E,20), "")</f>
        <v/>
      </c>
      <c r="EL62">
        <v>5</v>
      </c>
      <c r="EM62">
        <v>21</v>
      </c>
      <c r="EN62" s="2" t="str">
        <f>IF(COUNTIFS(Raw_data_01!A:A,$A62,Raw_data_01!E:E,21)&gt;0,SUMIFS(Raw_data_01!F:F,Raw_data_01!A:A,$A62,Raw_data_01!E:E,21), "")</f>
        <v/>
      </c>
      <c r="EO62" t="str">
        <f>IF(COUNTIFS(Raw_data_01!A:A,$A62,Raw_data_01!E:E,21)&gt;0,SUMIFS(Raw_data_01!G:G,Raw_data_01!A:A,$A62,Raw_data_01!E:E,21), "")</f>
        <v/>
      </c>
      <c r="EP62" s="2" t="str">
        <f>IF(COUNTIFS(Raw_data_01!A:A,$A62,Raw_data_01!E:E,21)&gt;0,AVERAGEIFS(Raw_data_01!I:I,Raw_data_01!A:A,$A62,Raw_data_01!E:E,21), "")</f>
        <v/>
      </c>
      <c r="EQ62" s="2" t="str">
        <f>IF(COUNTIFS(Raw_data_01!A:A,$A62,Raw_data_01!E:E,21)&gt;0,SUMIFS(Raw_data_01!J:J,Raw_data_01!A:A,$A62,Raw_data_01!E:E,21), "")</f>
        <v/>
      </c>
      <c r="ES62">
        <v>6</v>
      </c>
      <c r="ET62">
        <v>22</v>
      </c>
      <c r="EU62" t="str">
        <f>IF(COUNTIFS(Raw_data_01!A:A,$A62,Raw_data_01!E:E,22)&gt;0,SUMIFS(Raw_data_01!G:G,Raw_data_01!A:A,$A62,Raw_data_01!E:E,22),"")</f>
        <v/>
      </c>
      <c r="EV62" s="2" t="str">
        <f>IF(COUNTIFS(Raw_data_01!A:A,$A62,Raw_data_01!E:E,22)&gt;0,AVERAGEIFS(Raw_data_01!I:I,Raw_data_01!A:A,$A62,Raw_data_01!E:E,22),"")</f>
        <v/>
      </c>
      <c r="EW62" s="2" t="str">
        <f>IF(COUNTIFS(Raw_data_01!A:A,$A62,Raw_data_01!E:E,22)&gt;0,SUMIFS(Raw_data_01!J:J,Raw_data_01!A:A,$A62,Raw_data_01!E:E,22),"")</f>
        <v/>
      </c>
      <c r="EY62">
        <v>6</v>
      </c>
      <c r="EZ62">
        <v>23</v>
      </c>
      <c r="FA62" t="str">
        <f>IF(COUNTIFS(Raw_data_01!A:A,$A62,Raw_data_01!E:E,23)&gt;0,SUMIFS(Raw_data_01!G:G,Raw_data_01!A:A,$A62,Raw_data_01!E:E,23),"")</f>
        <v/>
      </c>
      <c r="FB62" s="2" t="str">
        <f>IF(COUNTIFS(Raw_data_01!A:A,$A62,Raw_data_01!E:E,23)&gt;0,AVERAGEIFS(Raw_data_01!I:I,Raw_data_01!A:A,$A62,Raw_data_01!E:E,23),"")</f>
        <v/>
      </c>
      <c r="FC62" s="2" t="str">
        <f>IF(COUNTIFS(Raw_data_01!A:A,$A62,Raw_data_01!E:E,23)&gt;0,SUMIFS(Raw_data_01!J:J,Raw_data_01!A:A,$A62,Raw_data_01!E:E,23),"")</f>
        <v/>
      </c>
      <c r="FE62">
        <v>6</v>
      </c>
      <c r="FF62">
        <v>24</v>
      </c>
      <c r="FG62" t="str">
        <f>IF(COUNTIFS(Raw_data_01!A:A,$A62,Raw_data_01!E:E,24)&gt;0,SUMIFS(Raw_data_01!G:G,Raw_data_01!A:A,$A62,Raw_data_01!E:E,24),"")</f>
        <v/>
      </c>
      <c r="FH62" s="2" t="str">
        <f>IF(COUNTIFS(Raw_data_01!A:A,$A62,Raw_data_01!E:E,24)&gt;0,AVERAGEIFS(Raw_data_01!I:I,Raw_data_01!A:A,$A62,Raw_data_01!E:E,24),"")</f>
        <v/>
      </c>
      <c r="FI62" s="2" t="str">
        <f>IF(COUNTIFS(Raw_data_01!A:A,$A62,Raw_data_01!E:E,24)&gt;0,SUMIFS(Raw_data_01!J:J,Raw_data_01!A:A,$A62,Raw_data_01!E:E,24),"")</f>
        <v/>
      </c>
      <c r="FK62">
        <v>7</v>
      </c>
      <c r="FL62">
        <v>25</v>
      </c>
      <c r="FM62" t="str">
        <f>IF(COUNTIFS(Raw_data_01!A:A,$A62,Raw_data_01!E:E,25)&gt;0,SUMIFS(Raw_data_01!G:G,Raw_data_01!A:A,$A62,Raw_data_01!E:E,25),"")</f>
        <v/>
      </c>
      <c r="FN62" s="2" t="str">
        <f>IF(COUNTIFS(Raw_data_01!A:A,$A62,Raw_data_01!E:E,25)&gt;0,AVERAGEIFS(Raw_data_01!I:I,Raw_data_01!A:A,$A62,Raw_data_01!E:E,25),"")</f>
        <v/>
      </c>
      <c r="FO62" s="2" t="str">
        <f>IF(COUNTIFS(Raw_data_01!A:A,$A62,Raw_data_01!E:E,25)&gt;0,SUMIFS(Raw_data_01!J:J,Raw_data_01!A:A,$A62,Raw_data_01!E:E,25),"")</f>
        <v/>
      </c>
      <c r="FQ62">
        <v>7</v>
      </c>
      <c r="FR62">
        <v>26</v>
      </c>
      <c r="FS62" t="str">
        <f>IF(COUNTIFS(Raw_data_01!A:A,$A62,Raw_data_01!E:E,26)&gt;0,SUMIFS(Raw_data_01!G:G,Raw_data_01!A:A,$A62,Raw_data_01!E:E,26),"")</f>
        <v/>
      </c>
      <c r="FT62" s="2" t="str">
        <f>IF(COUNTIFS(Raw_data_01!A:A,$A62,Raw_data_01!E:E,26)&gt;0,AVERAGEIFS(Raw_data_01!I:I,Raw_data_01!A:A,$A62,Raw_data_01!E:E,26),"")</f>
        <v/>
      </c>
      <c r="FU62" s="2" t="str">
        <f>IF(COUNTIFS(Raw_data_01!A:A,$A62,Raw_data_01!E:E,26)&gt;0,SUMIFS(Raw_data_01!J:J,Raw_data_01!A:A,$A62,Raw_data_01!E:E,26),"")</f>
        <v/>
      </c>
      <c r="FW62">
        <v>7</v>
      </c>
      <c r="FX62">
        <v>27</v>
      </c>
      <c r="FY62" t="str">
        <f>IF(COUNTIFS(Raw_data_01!A:A,$A62,Raw_data_01!E:E,27)&gt;0,SUMIFS(Raw_data_01!G:G,Raw_data_01!A:A,$A62,Raw_data_01!E:E,27),"")</f>
        <v/>
      </c>
      <c r="FZ62" s="2" t="str">
        <f>IF(COUNTIFS(Raw_data_01!A:A,$A62,Raw_data_01!E:E,27)&gt;0,AVERAGEIFS(Raw_data_01!I:I,Raw_data_01!A:A,$A62,Raw_data_01!E:E,27),"")</f>
        <v/>
      </c>
      <c r="GA62" s="2" t="str">
        <f>IF(COUNTIFS(Raw_data_01!A:A,$A62,Raw_data_01!E:E,27)&gt;0,SUMIFS(Raw_data_01!J:J,Raw_data_01!A:A,$A62,Raw_data_01!E:E,27),"")</f>
        <v/>
      </c>
      <c r="GC62">
        <v>7</v>
      </c>
      <c r="GD62">
        <v>28</v>
      </c>
      <c r="GE62" t="str">
        <f>IF(COUNTIFS(Raw_data_01!A:A,$A62,Raw_data_01!E:E,28)&gt;0,SUMIFS(Raw_data_01!G:G,Raw_data_01!A:A,$A62,Raw_data_01!E:E,28),"")</f>
        <v/>
      </c>
      <c r="GF62" s="2" t="str">
        <f>IF(COUNTIFS(Raw_data_01!A:A,$A62,Raw_data_01!E:E,28)&gt;0,AVERAGEIFS(Raw_data_01!I:I,Raw_data_01!A:A,$A62,Raw_data_01!E:E,28),"")</f>
        <v/>
      </c>
      <c r="GG62" s="2" t="str">
        <f>IF(COUNTIFS(Raw_data_01!A:A,$A62,Raw_data_01!E:E,28)&gt;0,SUMIFS(Raw_data_01!J:J,Raw_data_01!A:A,$A62,Raw_data_01!E:E,28),"")</f>
        <v/>
      </c>
    </row>
    <row r="63" spans="1:189" x14ac:dyDescent="0.25">
      <c r="A63" t="s">
        <v>105</v>
      </c>
      <c r="B63" s="2">
        <f>IF(D62&lt;&gt;0, D62, IFERROR(INDEX(D3:D$62, MATCH(1, D3:D$62&lt;&gt;0, 0)), LOOKUP(2, 1/(D3:D$62&lt;&gt;0), D3:D$62)))</f>
        <v>540</v>
      </c>
      <c r="C63" s="2"/>
      <c r="D63" s="2">
        <f t="shared" si="0"/>
        <v>540</v>
      </c>
      <c r="F63">
        <v>1</v>
      </c>
      <c r="G63">
        <v>1</v>
      </c>
      <c r="H63" s="2" t="str">
        <f>IF(COUNTIFS(Raw_data_01!A:A,$A63,Raw_data_01!E:E,1)&gt;0,SUMIFS(Raw_data_01!F:F,Raw_data_01!A:A,$A63,Raw_data_01!E:E,1), "")</f>
        <v/>
      </c>
      <c r="I63" t="str">
        <f>IF(COUNTIFS(Raw_data_01!A:A,$A63,Raw_data_01!E:E,1)&gt;0,SUMIFS(Raw_data_01!G:G,Raw_data_01!A:A,$A63,Raw_data_01!E:E,1), "")</f>
        <v/>
      </c>
      <c r="J63" s="2" t="str">
        <f>IF(COUNTIFS(Raw_data_01!A:A,$A63,Raw_data_01!E:E,1)&gt;0,AVERAGEIFS(Raw_data_01!I:I,Raw_data_01!A:A,$A63,Raw_data_01!E:E,1), "")</f>
        <v/>
      </c>
      <c r="K63" s="2" t="str">
        <f>IF(COUNTIFS(Raw_data_01!A:A,$A63,Raw_data_01!E:E,1)&gt;0,SUMIFS(Raw_data_01!J:J,Raw_data_01!A:A,$A63,Raw_data_01!E:E,1), "")</f>
        <v/>
      </c>
      <c r="M63">
        <v>1</v>
      </c>
      <c r="N63">
        <v>2</v>
      </c>
      <c r="O63" s="2" t="str">
        <f>IF(COUNTIFS(Raw_data_01!A:A,$A63,Raw_data_01!E:E,2)&gt;0,SUMIFS(Raw_data_01!F:F,Raw_data_01!A:A,$A63,Raw_data_01!E:E,2), "")</f>
        <v/>
      </c>
      <c r="P63" t="str">
        <f>IF(COUNTIFS(Raw_data_01!A:A,$A63,Raw_data_01!E:E,2)&gt;0,SUMIFS(Raw_data_01!G:G,Raw_data_01!A:A,$A63,Raw_data_01!E:E,2), "")</f>
        <v/>
      </c>
      <c r="Q63" s="2" t="str">
        <f>IF(COUNTIFS(Raw_data_01!A:A,$A63,Raw_data_01!E:E,2)&gt;0,AVERAGEIFS(Raw_data_01!I:I,Raw_data_01!A:A,$A63,Raw_data_01!E:E,2), "")</f>
        <v/>
      </c>
      <c r="R63" s="2" t="str">
        <f>IF(COUNTIFS(Raw_data_01!A:A,$A63,Raw_data_01!E:E,2)&gt;0,SUMIFS(Raw_data_01!J:J,Raw_data_01!A:A,$A63,Raw_data_01!E:E,2), "")</f>
        <v/>
      </c>
      <c r="T63">
        <v>1</v>
      </c>
      <c r="U63">
        <v>3</v>
      </c>
      <c r="V63" s="2" t="str">
        <f>IF(COUNTIFS(Raw_data_01!A:A,$A63,Raw_data_01!E:E,3)&gt;0,SUMIFS(Raw_data_01!F:F,Raw_data_01!A:A,$A63,Raw_data_01!E:E,3), "")</f>
        <v/>
      </c>
      <c r="W63" t="str">
        <f>IF(COUNTIFS(Raw_data_01!A:A,$A63,Raw_data_01!E:E,3)&gt;0,SUMIFS(Raw_data_01!G:G,Raw_data_01!A:A,$A63,Raw_data_01!E:E,3), "")</f>
        <v/>
      </c>
      <c r="X63" s="2" t="str">
        <f>IF(COUNTIFS(Raw_data_01!A:A,$A63,Raw_data_01!E:E,3)&gt;0,AVERAGEIFS(Raw_data_01!I:I,Raw_data_01!A:A,$A63,Raw_data_01!E:E,3), "")</f>
        <v/>
      </c>
      <c r="Y63" s="2" t="str">
        <f>IF(COUNTIFS(Raw_data_01!A:A,$A63,Raw_data_01!E:E,3)&gt;0,SUMIFS(Raw_data_01!J:J,Raw_data_01!A:A,$A63,Raw_data_01!E:E,3), "")</f>
        <v/>
      </c>
      <c r="AA63">
        <v>1</v>
      </c>
      <c r="AB63">
        <v>8</v>
      </c>
      <c r="AC63" s="2" t="str">
        <f>IF(COUNTIFS(Raw_data_01!A:A,$A63,Raw_data_01!E:E,8)&gt;0,SUMIFS(Raw_data_01!F:F,Raw_data_01!A:A,$A63,Raw_data_01!E:E,8), "")</f>
        <v/>
      </c>
      <c r="AD63" t="str">
        <f>IF(COUNTIFS(Raw_data_01!A:A,$A63,Raw_data_01!E:E,8)&gt;0,SUMIFS(Raw_data_01!G:G,Raw_data_01!A:A,$A63,Raw_data_01!E:E,8), "")</f>
        <v/>
      </c>
      <c r="AE63" s="2" t="str">
        <f>IF(COUNTIFS(Raw_data_01!A:A,$A63,Raw_data_01!E:E,8)&gt;0,AVERAGEIFS(Raw_data_01!I:I,Raw_data_01!A:A,$A63,Raw_data_01!E:E,8), "")</f>
        <v/>
      </c>
      <c r="AF63" s="2" t="str">
        <f>IF(COUNTIFS(Raw_data_01!A:A,$A63,Raw_data_01!E:E,8)&gt;0,SUMIFS(Raw_data_01!J:J,Raw_data_01!A:A,$A63,Raw_data_01!E:E,8), "")</f>
        <v/>
      </c>
      <c r="AH63">
        <v>1</v>
      </c>
      <c r="AI63">
        <v>6</v>
      </c>
      <c r="AJ63" s="2" t="str">
        <f>IF(COUNTIFS(Raw_data_01!A:A,$A63,Raw_data_01!E:E,6)&gt;0,SUMIFS(Raw_data_01!F:F,Raw_data_01!A:A,$A63,Raw_data_01!E:E,6), "")</f>
        <v/>
      </c>
      <c r="AK63" t="str">
        <f>IF(COUNTIFS(Raw_data_01!A:A,$A63,Raw_data_01!E:E,6)&gt;0,SUMIFS(Raw_data_01!G:G,Raw_data_01!A:A,$A63,Raw_data_01!E:E,6), "")</f>
        <v/>
      </c>
      <c r="AL63" s="2" t="str">
        <f>IF(COUNTIFS(Raw_data_01!A:A,$A63,Raw_data_01!E:E,6)&gt;0,AVERAGEIFS(Raw_data_01!I:I,Raw_data_01!A:A,$A63,Raw_data_01!E:E,6), "")</f>
        <v/>
      </c>
      <c r="AM63" s="2" t="str">
        <f>IF(COUNTIFS(Raw_data_01!A:A,$A63,Raw_data_01!E:E,6)&gt;0,SUMIFS(Raw_data_01!J:J,Raw_data_01!A:A,$A63,Raw_data_01!E:E,6), "")</f>
        <v/>
      </c>
      <c r="AO63">
        <v>1</v>
      </c>
      <c r="AP63">
        <v>7</v>
      </c>
      <c r="AQ63" s="2" t="str">
        <f>IF(COUNTIFS(Raw_data_01!A:A,$A63,Raw_data_01!E:E,7)&gt;0,SUMIFS(Raw_data_01!F:F,Raw_data_01!A:A,$A63,Raw_data_01!E:E,7), "")</f>
        <v/>
      </c>
      <c r="AR63" t="str">
        <f>IF(COUNTIFS(Raw_data_01!A:A,$A63,Raw_data_01!E:E,7)&gt;0,SUMIFS(Raw_data_01!G:G,Raw_data_01!A:A,$A63,Raw_data_01!E:E,7), "")</f>
        <v/>
      </c>
      <c r="AS63" s="2" t="str">
        <f>IF(COUNTIFS(Raw_data_01!A:A,$A63,Raw_data_01!E:E,7)&gt;0,AVERAGEIFS(Raw_data_01!I:I,Raw_data_01!A:A,$A63,Raw_data_01!E:E,7), "")</f>
        <v/>
      </c>
      <c r="AT63" s="2" t="str">
        <f>IF(COUNTIFS(Raw_data_01!A:A,$A63,Raw_data_01!E:E,7)&gt;0,SUMIFS(Raw_data_01!J:J,Raw_data_01!A:A,$A63,Raw_data_01!E:E,7), "")</f>
        <v/>
      </c>
      <c r="AV63">
        <v>2</v>
      </c>
      <c r="AW63">
        <v>4</v>
      </c>
      <c r="AX63" t="str">
        <f>IF(COUNTIFS(Raw_data_01!A:A,$A63,Raw_data_01!E:E,4)&gt;0,SUMIFS(Raw_data_01!G:G,Raw_data_01!A:A,$A63,Raw_data_01!E:E,4),"")</f>
        <v/>
      </c>
      <c r="AY63" s="2" t="str">
        <f>IF(COUNTIFS(Raw_data_01!A:A,$A63,Raw_data_01!E:E,4)&gt;0,AVERAGEIFS(Raw_data_01!I:I,Raw_data_01!A:A,$A63,Raw_data_01!E:E,4),"")</f>
        <v/>
      </c>
      <c r="AZ63" s="2" t="str">
        <f>IF(COUNTIFS(Raw_data_01!A:A,$A63,Raw_data_01!E:E,4)&gt;0,SUMIFS(Raw_data_01!J:J,Raw_data_01!A:A,$A63,Raw_data_01!E:E,4),"")</f>
        <v/>
      </c>
      <c r="BB63">
        <v>2</v>
      </c>
      <c r="BC63">
        <v>5</v>
      </c>
      <c r="BD63" t="str">
        <f>IF(COUNTIFS(Raw_data_01!A:A,$A63,Raw_data_01!E:E,5)&gt;0,SUMIFS(Raw_data_01!G:G,Raw_data_01!A:A,$A63,Raw_data_01!E:E,5),"")</f>
        <v/>
      </c>
      <c r="BE63" s="2" t="str">
        <f>IF(COUNTIFS(Raw_data_01!A:A,$A63,Raw_data_01!E:E,5)&gt;0,AVERAGEIFS(Raw_data_01!I:I,Raw_data_01!A:A,$A63,Raw_data_01!E:E,5),"")</f>
        <v/>
      </c>
      <c r="BF63" s="2" t="str">
        <f>IF(COUNTIFS(Raw_data_01!A:A,$A63,Raw_data_01!E:E,5)&gt;0,SUMIFS(Raw_data_01!J:J,Raw_data_01!A:A,$A63,Raw_data_01!E:E,5),"")</f>
        <v/>
      </c>
      <c r="BH63">
        <v>3</v>
      </c>
      <c r="BI63">
        <v>9</v>
      </c>
      <c r="BJ63" s="2" t="str">
        <f>IF(COUNTIFS(Raw_data_01!A:A,$A63,Raw_data_01!E:E,9)&gt;0,SUMIFS(Raw_data_01!F:F,Raw_data_01!A:A,$A63,Raw_data_01!E:E,9), "")</f>
        <v/>
      </c>
      <c r="BK63" t="str">
        <f>IF(COUNTIFS(Raw_data_01!A:A,$A63,Raw_data_01!E:E,9)&gt;0,SUMIFS(Raw_data_01!G:G,Raw_data_01!A:A,$A63,Raw_data_01!E:E,9), "")</f>
        <v/>
      </c>
      <c r="BL63" s="2" t="str">
        <f>IF(COUNTIFS(Raw_data_01!A:A,$A63,Raw_data_01!E:E,9)&gt;0,AVERAGEIFS(Raw_data_01!I:I,Raw_data_01!A:A,$A63,Raw_data_01!E:E,9), "")</f>
        <v/>
      </c>
      <c r="BM63" s="2" t="str">
        <f>IF(COUNTIFS(Raw_data_01!A:A,$A63,Raw_data_01!E:E,9)&gt;0,SUMIFS(Raw_data_01!J:J,Raw_data_01!A:A,$A63,Raw_data_01!E:E,9), "")</f>
        <v/>
      </c>
      <c r="BO63">
        <v>3</v>
      </c>
      <c r="BP63">
        <v>10</v>
      </c>
      <c r="BQ63" s="2" t="str">
        <f>IF(COUNTIFS(Raw_data_01!A:A,$A63,Raw_data_01!E:E,10)&gt;0,SUMIFS(Raw_data_01!F:F,Raw_data_01!A:A,$A63,Raw_data_01!E:E,10), "")</f>
        <v/>
      </c>
      <c r="BR63" t="str">
        <f>IF(COUNTIFS(Raw_data_01!A:A,$A63,Raw_data_01!E:E,10)&gt;0,SUMIFS(Raw_data_01!G:G,Raw_data_01!A:A,$A63,Raw_data_01!E:E,10), "")</f>
        <v/>
      </c>
      <c r="BS63" s="2" t="str">
        <f>IF(COUNTIFS(Raw_data_01!A:A,$A63,Raw_data_01!E:E,10)&gt;0,AVERAGEIFS(Raw_data_01!I:I,Raw_data_01!A:A,$A63,Raw_data_01!E:E,10), "")</f>
        <v/>
      </c>
      <c r="BT63" s="2" t="str">
        <f>IF(COUNTIFS(Raw_data_01!A:A,$A63,Raw_data_01!E:E,10)&gt;0,SUMIFS(Raw_data_01!J:J,Raw_data_01!A:A,$A63,Raw_data_01!E:E,10), "")</f>
        <v/>
      </c>
      <c r="BV63">
        <v>3</v>
      </c>
      <c r="BW63">
        <v>14</v>
      </c>
      <c r="BX63" s="2" t="str">
        <f>IF(COUNTIFS(Raw_data_01!A:A,$A63,Raw_data_01!E:E,14)&gt;0,SUMIFS(Raw_data_01!F:F,Raw_data_01!A:A,$A63,Raw_data_01!E:E,14), "")</f>
        <v/>
      </c>
      <c r="BY63" t="str">
        <f>IF(COUNTIFS(Raw_data_01!A:A,$A63,Raw_data_01!E:E,14)&gt;0,SUMIFS(Raw_data_01!G:G,Raw_data_01!A:A,$A63,Raw_data_01!E:E,14), "")</f>
        <v/>
      </c>
      <c r="BZ63" s="2" t="str">
        <f>IF(COUNTIFS(Raw_data_01!A:A,$A63,Raw_data_01!E:E,14)&gt;0,AVERAGEIFS(Raw_data_01!I:I,Raw_data_01!A:A,$A63,Raw_data_01!E:E,14), "")</f>
        <v/>
      </c>
      <c r="CA63" s="2" t="str">
        <f>IF(COUNTIFS(Raw_data_01!A:A,$A63,Raw_data_01!E:E,14)&gt;0,SUMIFS(Raw_data_01!J:J,Raw_data_01!A:A,$A63,Raw_data_01!E:E,14), "")</f>
        <v/>
      </c>
      <c r="CC63">
        <v>3</v>
      </c>
      <c r="CD63">
        <v>13</v>
      </c>
      <c r="CE63" s="2" t="str">
        <f>IF(COUNTIFS(Raw_data_01!A:A,$A63,Raw_data_01!E:E,13)&gt;0,SUMIFS(Raw_data_01!F:F,Raw_data_01!A:A,$A63,Raw_data_01!E:E,13), "")</f>
        <v/>
      </c>
      <c r="CF63" t="str">
        <f>IF(COUNTIFS(Raw_data_01!A:A,$A63,Raw_data_01!E:E,13)&gt;0,SUMIFS(Raw_data_01!G:G,Raw_data_01!A:A,$A63,Raw_data_01!E:E,13), "")</f>
        <v/>
      </c>
      <c r="CG63" s="2" t="str">
        <f>IF(COUNTIFS(Raw_data_01!A:A,$A63,Raw_data_01!E:E,13)&gt;0,AVERAGEIFS(Raw_data_01!I:I,Raw_data_01!A:A,$A63,Raw_data_01!E:E,13), "")</f>
        <v/>
      </c>
      <c r="CH63" s="2" t="str">
        <f>IF(COUNTIFS(Raw_data_01!A:A,$A63,Raw_data_01!E:E,13)&gt;0,SUMIFS(Raw_data_01!J:J,Raw_data_01!A:A,$A63,Raw_data_01!E:E,13), "")</f>
        <v/>
      </c>
      <c r="CJ63">
        <v>3</v>
      </c>
      <c r="CK63">
        <v>11</v>
      </c>
      <c r="CL63" s="2" t="str">
        <f>IF(COUNTIFS(Raw_data_01!A:A,$A63,Raw_data_01!E:E,11)&gt;0,SUMIFS(Raw_data_01!F:F,Raw_data_01!A:A,$A63,Raw_data_01!E:E,11), "")</f>
        <v/>
      </c>
      <c r="CM63" t="str">
        <f>IF(COUNTIFS(Raw_data_01!A:A,$A63,Raw_data_01!E:E,11)&gt;0,SUMIFS(Raw_data_01!G:G,Raw_data_01!A:A,$A63,Raw_data_01!E:E,11), "")</f>
        <v/>
      </c>
      <c r="CN63" s="2" t="str">
        <f>IF(COUNTIFS(Raw_data_01!A:A,$A63,Raw_data_01!E:E,11)&gt;0,AVERAGEIFS(Raw_data_01!I:I,Raw_data_01!A:A,$A63,Raw_data_01!E:E,11), "")</f>
        <v/>
      </c>
      <c r="CO63" s="2" t="str">
        <f>IF(COUNTIFS(Raw_data_01!A:A,$A63,Raw_data_01!E:E,11)&gt;0,SUMIFS(Raw_data_01!J:J,Raw_data_01!A:A,$A63,Raw_data_01!E:E,11), "")</f>
        <v/>
      </c>
      <c r="CQ63">
        <v>3</v>
      </c>
      <c r="CR63">
        <v>15</v>
      </c>
      <c r="CS63" s="2" t="str">
        <f>IF(COUNTIFS(Raw_data_01!A:A,$A63,Raw_data_01!E:E,15)&gt;0,SUMIFS(Raw_data_01!F:F,Raw_data_01!A:A,$A63,Raw_data_01!E:E,15), "")</f>
        <v/>
      </c>
      <c r="CT63" t="str">
        <f>IF(COUNTIFS(Raw_data_01!A:A,$A63,Raw_data_01!E:E,15)&gt;0,SUMIFS(Raw_data_01!G:G,Raw_data_01!A:A,$A63,Raw_data_01!E:E,15), "")</f>
        <v/>
      </c>
      <c r="CU63" s="2" t="str">
        <f>IF(COUNTIFS(Raw_data_01!A:A,$A63,Raw_data_01!E:E,15)&gt;0,AVERAGEIFS(Raw_data_01!I:I,Raw_data_01!A:A,$A63,Raw_data_01!E:E,15), "")</f>
        <v/>
      </c>
      <c r="CV63" s="2" t="str">
        <f>IF(COUNTIFS(Raw_data_01!A:A,$A63,Raw_data_01!E:E,15)&gt;0,SUMIFS(Raw_data_01!J:J,Raw_data_01!A:A,$A63,Raw_data_01!E:E,15), "")</f>
        <v/>
      </c>
      <c r="CX63">
        <v>3</v>
      </c>
      <c r="CY63">
        <v>12</v>
      </c>
      <c r="CZ63" t="str">
        <f>IF(COUNTIFS(Raw_data_01!A:A,$A63,Raw_data_01!E:E,12)&gt;0,SUMIFS(Raw_data_01!G:G,Raw_data_01!A:A,$A63,Raw_data_01!E:E,12),"")</f>
        <v/>
      </c>
      <c r="DA63" s="2" t="str">
        <f>IF(COUNTIFS(Raw_data_01!A:A,$A63,Raw_data_01!E:E,12)&gt;0,AVERAGEIFS(Raw_data_01!I:I,Raw_data_01!A:A,$A63,Raw_data_01!E:E,12),"")</f>
        <v/>
      </c>
      <c r="DB63" t="str">
        <f>IF(COUNTIFS(Raw_data_01!A:A,$A63,Raw_data_01!E:E,12)&gt;0,SUMIFS(Raw_data_01!J:J,Raw_data_01!A:A,$A63,Raw_data_01!E:E,12),"")</f>
        <v/>
      </c>
      <c r="DD63">
        <v>4</v>
      </c>
      <c r="DE63">
        <v>16</v>
      </c>
      <c r="DF63" s="2" t="str">
        <f>IF(COUNTIFS(Raw_data_01!A:A,$A63,Raw_data_01!E:E,16)&gt;0,SUMIFS(Raw_data_01!F:F,Raw_data_01!A:A,$A63,Raw_data_01!E:E,16), "")</f>
        <v/>
      </c>
      <c r="DG63" t="str">
        <f>IF(COUNTIFS(Raw_data_01!A:A,$A63,Raw_data_01!E:E,16)&gt;0,SUMIFS(Raw_data_01!G:G,Raw_data_01!A:A,$A63,Raw_data_01!E:E,16), "")</f>
        <v/>
      </c>
      <c r="DH63" s="2" t="str">
        <f>IF(COUNTIFS(Raw_data_01!A:A,$A63,Raw_data_01!E:E,16)&gt;0,AVERAGEIFS(Raw_data_01!I:I,Raw_data_01!A:A,$A63,Raw_data_01!E:E,16), "")</f>
        <v/>
      </c>
      <c r="DI63" s="2" t="str">
        <f>IF(COUNTIFS(Raw_data_01!A:A,$A63,Raw_data_01!E:E,16)&gt;0,SUMIFS(Raw_data_01!J:J,Raw_data_01!A:A,$A63,Raw_data_01!E:E,16), "")</f>
        <v/>
      </c>
      <c r="DK63">
        <v>4</v>
      </c>
      <c r="DL63">
        <v>17</v>
      </c>
      <c r="DM63" s="2" t="str">
        <f>IF(COUNTIFS(Raw_data_01!A:A,$A63,Raw_data_01!E:E,17)&gt;0,SUMIFS(Raw_data_01!F:F,Raw_data_01!A:A,$A63,Raw_data_01!E:E,17), "")</f>
        <v/>
      </c>
      <c r="DN63" t="str">
        <f>IF(COUNTIFS(Raw_data_01!A:A,$A63,Raw_data_01!E:E,17)&gt;0,SUMIFS(Raw_data_01!G:G,Raw_data_01!A:A,$A63,Raw_data_01!E:E,17), "")</f>
        <v/>
      </c>
      <c r="DO63" s="2" t="str">
        <f>IF(COUNTIFS(Raw_data_01!A:A,$A63,Raw_data_01!E:E,17)&gt;0,AVERAGEIFS(Raw_data_01!I:I,Raw_data_01!A:A,$A63,Raw_data_01!E:E,17), "")</f>
        <v/>
      </c>
      <c r="DP63" s="2" t="str">
        <f>IF(COUNTIFS(Raw_data_01!A:A,$A63,Raw_data_01!E:E,17)&gt;0,SUMIFS(Raw_data_01!J:J,Raw_data_01!A:A,$A63,Raw_data_01!E:E,17), "")</f>
        <v/>
      </c>
      <c r="DR63">
        <v>5</v>
      </c>
      <c r="DS63">
        <v>18</v>
      </c>
      <c r="DT63" s="2" t="str">
        <f>IF(COUNTIFS(Raw_data_01!A:A,$A63,Raw_data_01!E:E,18)&gt;0,SUMIFS(Raw_data_01!F:F,Raw_data_01!A:A,$A63,Raw_data_01!E:E,18), "")</f>
        <v/>
      </c>
      <c r="DU63" t="str">
        <f>IF(COUNTIFS(Raw_data_01!A:A,$A63,Raw_data_01!E:E,18)&gt;0,SUMIFS(Raw_data_01!G:G,Raw_data_01!A:A,$A63,Raw_data_01!E:E,18), "")</f>
        <v/>
      </c>
      <c r="DV63" s="2" t="str">
        <f>IF(COUNTIFS(Raw_data_01!A:A,$A63,Raw_data_01!E:E,18)&gt;0,AVERAGEIFS(Raw_data_01!I:I,Raw_data_01!A:A,$A63,Raw_data_01!E:E,18), "")</f>
        <v/>
      </c>
      <c r="DW63" s="2" t="str">
        <f>IF(COUNTIFS(Raw_data_01!A:A,$A63,Raw_data_01!E:E,18)&gt;0,SUMIFS(Raw_data_01!J:J,Raw_data_01!A:A,$A63,Raw_data_01!E:E,18), "")</f>
        <v/>
      </c>
      <c r="DY63">
        <v>5</v>
      </c>
      <c r="DZ63">
        <v>19</v>
      </c>
      <c r="EA63" t="str">
        <f>IF(COUNTIFS(Raw_data_01!A:A,$A63,Raw_data_01!E:E,19)&gt;0,SUMIFS(Raw_data_01!G:G,Raw_data_01!A:A,$A63,Raw_data_01!E:E,19),"")</f>
        <v/>
      </c>
      <c r="EB63" s="2" t="str">
        <f>IF(COUNTIFS(Raw_data_01!A:A,$A63,Raw_data_01!E:E,19)&gt;0,AVERAGEIFS(Raw_data_01!I:I,Raw_data_01!A:A,$A63,Raw_data_01!E:E,19),"")</f>
        <v/>
      </c>
      <c r="EC63" s="2" t="str">
        <f>IF(COUNTIFS(Raw_data_01!A:A,$A63,Raw_data_01!E:E,19)&gt;0,SUMIFS(Raw_data_01!J:J,Raw_data_01!A:A,$A63,Raw_data_01!E:E,19),"")</f>
        <v/>
      </c>
      <c r="EE63">
        <v>5</v>
      </c>
      <c r="EF63">
        <v>20</v>
      </c>
      <c r="EG63" s="2" t="str">
        <f>IF(COUNTIFS(Raw_data_01!A:A,$A63,Raw_data_01!E:E,20)&gt;0,SUMIFS(Raw_data_01!F:F,Raw_data_01!A:A,$A63,Raw_data_01!E:E,20), "")</f>
        <v/>
      </c>
      <c r="EH63" t="str">
        <f>IF(COUNTIFS(Raw_data_01!A:A,$A63,Raw_data_01!E:E,20)&gt;0,SUMIFS(Raw_data_01!G:G,Raw_data_01!A:A,$A63,Raw_data_01!E:E,20), "")</f>
        <v/>
      </c>
      <c r="EI63" s="2" t="str">
        <f>IF(COUNTIFS(Raw_data_01!A:A,$A63,Raw_data_01!E:E,20)&gt;0,AVERAGEIFS(Raw_data_01!I:I,Raw_data_01!A:A,$A63,Raw_data_01!E:E,20), "")</f>
        <v/>
      </c>
      <c r="EJ63" s="2" t="str">
        <f>IF(COUNTIFS(Raw_data_01!A:A,$A63,Raw_data_01!E:E,20)&gt;0,SUMIFS(Raw_data_01!J:J,Raw_data_01!A:A,$A63,Raw_data_01!E:E,20), "")</f>
        <v/>
      </c>
      <c r="EL63">
        <v>5</v>
      </c>
      <c r="EM63">
        <v>21</v>
      </c>
      <c r="EN63" s="2" t="str">
        <f>IF(COUNTIFS(Raw_data_01!A:A,$A63,Raw_data_01!E:E,21)&gt;0,SUMIFS(Raw_data_01!F:F,Raw_data_01!A:A,$A63,Raw_data_01!E:E,21), "")</f>
        <v/>
      </c>
      <c r="EO63" t="str">
        <f>IF(COUNTIFS(Raw_data_01!A:A,$A63,Raw_data_01!E:E,21)&gt;0,SUMIFS(Raw_data_01!G:G,Raw_data_01!A:A,$A63,Raw_data_01!E:E,21), "")</f>
        <v/>
      </c>
      <c r="EP63" s="2" t="str">
        <f>IF(COUNTIFS(Raw_data_01!A:A,$A63,Raw_data_01!E:E,21)&gt;0,AVERAGEIFS(Raw_data_01!I:I,Raw_data_01!A:A,$A63,Raw_data_01!E:E,21), "")</f>
        <v/>
      </c>
      <c r="EQ63" s="2" t="str">
        <f>IF(COUNTIFS(Raw_data_01!A:A,$A63,Raw_data_01!E:E,21)&gt;0,SUMIFS(Raw_data_01!J:J,Raw_data_01!A:A,$A63,Raw_data_01!E:E,21), "")</f>
        <v/>
      </c>
      <c r="ES63">
        <v>6</v>
      </c>
      <c r="ET63">
        <v>22</v>
      </c>
      <c r="EU63" t="str">
        <f>IF(COUNTIFS(Raw_data_01!A:A,$A63,Raw_data_01!E:E,22)&gt;0,SUMIFS(Raw_data_01!G:G,Raw_data_01!A:A,$A63,Raw_data_01!E:E,22),"")</f>
        <v/>
      </c>
      <c r="EV63" s="2" t="str">
        <f>IF(COUNTIFS(Raw_data_01!A:A,$A63,Raw_data_01!E:E,22)&gt;0,AVERAGEIFS(Raw_data_01!I:I,Raw_data_01!A:A,$A63,Raw_data_01!E:E,22),"")</f>
        <v/>
      </c>
      <c r="EW63" s="2" t="str">
        <f>IF(COUNTIFS(Raw_data_01!A:A,$A63,Raw_data_01!E:E,22)&gt;0,SUMIFS(Raw_data_01!J:J,Raw_data_01!A:A,$A63,Raw_data_01!E:E,22),"")</f>
        <v/>
      </c>
      <c r="EY63">
        <v>6</v>
      </c>
      <c r="EZ63">
        <v>23</v>
      </c>
      <c r="FA63" t="str">
        <f>IF(COUNTIFS(Raw_data_01!A:A,$A63,Raw_data_01!E:E,23)&gt;0,SUMIFS(Raw_data_01!G:G,Raw_data_01!A:A,$A63,Raw_data_01!E:E,23),"")</f>
        <v/>
      </c>
      <c r="FB63" s="2" t="str">
        <f>IF(COUNTIFS(Raw_data_01!A:A,$A63,Raw_data_01!E:E,23)&gt;0,AVERAGEIFS(Raw_data_01!I:I,Raw_data_01!A:A,$A63,Raw_data_01!E:E,23),"")</f>
        <v/>
      </c>
      <c r="FC63" s="2" t="str">
        <f>IF(COUNTIFS(Raw_data_01!A:A,$A63,Raw_data_01!E:E,23)&gt;0,SUMIFS(Raw_data_01!J:J,Raw_data_01!A:A,$A63,Raw_data_01!E:E,23),"")</f>
        <v/>
      </c>
      <c r="FE63">
        <v>6</v>
      </c>
      <c r="FF63">
        <v>24</v>
      </c>
      <c r="FG63" t="str">
        <f>IF(COUNTIFS(Raw_data_01!A:A,$A63,Raw_data_01!E:E,24)&gt;0,SUMIFS(Raw_data_01!G:G,Raw_data_01!A:A,$A63,Raw_data_01!E:E,24),"")</f>
        <v/>
      </c>
      <c r="FH63" s="2" t="str">
        <f>IF(COUNTIFS(Raw_data_01!A:A,$A63,Raw_data_01!E:E,24)&gt;0,AVERAGEIFS(Raw_data_01!I:I,Raw_data_01!A:A,$A63,Raw_data_01!E:E,24),"")</f>
        <v/>
      </c>
      <c r="FI63" s="2" t="str">
        <f>IF(COUNTIFS(Raw_data_01!A:A,$A63,Raw_data_01!E:E,24)&gt;0,SUMIFS(Raw_data_01!J:J,Raw_data_01!A:A,$A63,Raw_data_01!E:E,24),"")</f>
        <v/>
      </c>
      <c r="FK63">
        <v>7</v>
      </c>
      <c r="FL63">
        <v>25</v>
      </c>
      <c r="FM63" t="str">
        <f>IF(COUNTIFS(Raw_data_01!A:A,$A63,Raw_data_01!E:E,25)&gt;0,SUMIFS(Raw_data_01!G:G,Raw_data_01!A:A,$A63,Raw_data_01!E:E,25),"")</f>
        <v/>
      </c>
      <c r="FN63" s="2" t="str">
        <f>IF(COUNTIFS(Raw_data_01!A:A,$A63,Raw_data_01!E:E,25)&gt;0,AVERAGEIFS(Raw_data_01!I:I,Raw_data_01!A:A,$A63,Raw_data_01!E:E,25),"")</f>
        <v/>
      </c>
      <c r="FO63" s="2" t="str">
        <f>IF(COUNTIFS(Raw_data_01!A:A,$A63,Raw_data_01!E:E,25)&gt;0,SUMIFS(Raw_data_01!J:J,Raw_data_01!A:A,$A63,Raw_data_01!E:E,25),"")</f>
        <v/>
      </c>
      <c r="FQ63">
        <v>7</v>
      </c>
      <c r="FR63">
        <v>26</v>
      </c>
      <c r="FS63" t="str">
        <f>IF(COUNTIFS(Raw_data_01!A:A,$A63,Raw_data_01!E:E,26)&gt;0,SUMIFS(Raw_data_01!G:G,Raw_data_01!A:A,$A63,Raw_data_01!E:E,26),"")</f>
        <v/>
      </c>
      <c r="FT63" s="2" t="str">
        <f>IF(COUNTIFS(Raw_data_01!A:A,$A63,Raw_data_01!E:E,26)&gt;0,AVERAGEIFS(Raw_data_01!I:I,Raw_data_01!A:A,$A63,Raw_data_01!E:E,26),"")</f>
        <v/>
      </c>
      <c r="FU63" s="2" t="str">
        <f>IF(COUNTIFS(Raw_data_01!A:A,$A63,Raw_data_01!E:E,26)&gt;0,SUMIFS(Raw_data_01!J:J,Raw_data_01!A:A,$A63,Raw_data_01!E:E,26),"")</f>
        <v/>
      </c>
      <c r="FW63">
        <v>7</v>
      </c>
      <c r="FX63">
        <v>27</v>
      </c>
      <c r="FY63" t="str">
        <f>IF(COUNTIFS(Raw_data_01!A:A,$A63,Raw_data_01!E:E,27)&gt;0,SUMIFS(Raw_data_01!G:G,Raw_data_01!A:A,$A63,Raw_data_01!E:E,27),"")</f>
        <v/>
      </c>
      <c r="FZ63" s="2" t="str">
        <f>IF(COUNTIFS(Raw_data_01!A:A,$A63,Raw_data_01!E:E,27)&gt;0,AVERAGEIFS(Raw_data_01!I:I,Raw_data_01!A:A,$A63,Raw_data_01!E:E,27),"")</f>
        <v/>
      </c>
      <c r="GA63" s="2" t="str">
        <f>IF(COUNTIFS(Raw_data_01!A:A,$A63,Raw_data_01!E:E,27)&gt;0,SUMIFS(Raw_data_01!J:J,Raw_data_01!A:A,$A63,Raw_data_01!E:E,27),"")</f>
        <v/>
      </c>
      <c r="GC63">
        <v>7</v>
      </c>
      <c r="GD63">
        <v>28</v>
      </c>
      <c r="GE63" t="str">
        <f>IF(COUNTIFS(Raw_data_01!A:A,$A63,Raw_data_01!E:E,28)&gt;0,SUMIFS(Raw_data_01!G:G,Raw_data_01!A:A,$A63,Raw_data_01!E:E,28),"")</f>
        <v/>
      </c>
      <c r="GF63" s="2" t="str">
        <f>IF(COUNTIFS(Raw_data_01!A:A,$A63,Raw_data_01!E:E,28)&gt;0,AVERAGEIFS(Raw_data_01!I:I,Raw_data_01!A:A,$A63,Raw_data_01!E:E,28),"")</f>
        <v/>
      </c>
      <c r="GG63" s="2" t="str">
        <f>IF(COUNTIFS(Raw_data_01!A:A,$A63,Raw_data_01!E:E,28)&gt;0,SUMIFS(Raw_data_01!J:J,Raw_data_01!A:A,$A63,Raw_data_01!E:E,28),"")</f>
        <v/>
      </c>
    </row>
    <row r="64" spans="1:189" x14ac:dyDescent="0.25">
      <c r="A64" t="s">
        <v>106</v>
      </c>
      <c r="B64" s="2">
        <f>IF(D63&lt;&gt;0, D63, IFERROR(INDEX(D3:D$63, MATCH(1, D3:D$63&lt;&gt;0, 0)), LOOKUP(2, 1/(D3:D$63&lt;&gt;0), D3:D$63)))</f>
        <v>540</v>
      </c>
      <c r="C64" s="2"/>
      <c r="D64" s="2">
        <f t="shared" si="0"/>
        <v>540</v>
      </c>
      <c r="F64">
        <v>1</v>
      </c>
      <c r="G64">
        <v>1</v>
      </c>
      <c r="H64" s="2" t="str">
        <f>IF(COUNTIFS(Raw_data_01!A:A,$A64,Raw_data_01!E:E,1)&gt;0,SUMIFS(Raw_data_01!F:F,Raw_data_01!A:A,$A64,Raw_data_01!E:E,1), "")</f>
        <v/>
      </c>
      <c r="I64" t="str">
        <f>IF(COUNTIFS(Raw_data_01!A:A,$A64,Raw_data_01!E:E,1)&gt;0,SUMIFS(Raw_data_01!G:G,Raw_data_01!A:A,$A64,Raw_data_01!E:E,1), "")</f>
        <v/>
      </c>
      <c r="J64" s="2" t="str">
        <f>IF(COUNTIFS(Raw_data_01!A:A,$A64,Raw_data_01!E:E,1)&gt;0,AVERAGEIFS(Raw_data_01!I:I,Raw_data_01!A:A,$A64,Raw_data_01!E:E,1), "")</f>
        <v/>
      </c>
      <c r="K64" s="2" t="str">
        <f>IF(COUNTIFS(Raw_data_01!A:A,$A64,Raw_data_01!E:E,1)&gt;0,SUMIFS(Raw_data_01!J:J,Raw_data_01!A:A,$A64,Raw_data_01!E:E,1), "")</f>
        <v/>
      </c>
      <c r="M64">
        <v>1</v>
      </c>
      <c r="N64">
        <v>2</v>
      </c>
      <c r="O64" s="2" t="str">
        <f>IF(COUNTIFS(Raw_data_01!A:A,$A64,Raw_data_01!E:E,2)&gt;0,SUMIFS(Raw_data_01!F:F,Raw_data_01!A:A,$A64,Raw_data_01!E:E,2), "")</f>
        <v/>
      </c>
      <c r="P64" t="str">
        <f>IF(COUNTIFS(Raw_data_01!A:A,$A64,Raw_data_01!E:E,2)&gt;0,SUMIFS(Raw_data_01!G:G,Raw_data_01!A:A,$A64,Raw_data_01!E:E,2), "")</f>
        <v/>
      </c>
      <c r="Q64" s="2" t="str">
        <f>IF(COUNTIFS(Raw_data_01!A:A,$A64,Raw_data_01!E:E,2)&gt;0,AVERAGEIFS(Raw_data_01!I:I,Raw_data_01!A:A,$A64,Raw_data_01!E:E,2), "")</f>
        <v/>
      </c>
      <c r="R64" s="2" t="str">
        <f>IF(COUNTIFS(Raw_data_01!A:A,$A64,Raw_data_01!E:E,2)&gt;0,SUMIFS(Raw_data_01!J:J,Raw_data_01!A:A,$A64,Raw_data_01!E:E,2), "")</f>
        <v/>
      </c>
      <c r="T64">
        <v>1</v>
      </c>
      <c r="U64">
        <v>3</v>
      </c>
      <c r="V64" s="2" t="str">
        <f>IF(COUNTIFS(Raw_data_01!A:A,$A64,Raw_data_01!E:E,3)&gt;0,SUMIFS(Raw_data_01!F:F,Raw_data_01!A:A,$A64,Raw_data_01!E:E,3), "")</f>
        <v/>
      </c>
      <c r="W64" t="str">
        <f>IF(COUNTIFS(Raw_data_01!A:A,$A64,Raw_data_01!E:E,3)&gt;0,SUMIFS(Raw_data_01!G:G,Raw_data_01!A:A,$A64,Raw_data_01!E:E,3), "")</f>
        <v/>
      </c>
      <c r="X64" s="2" t="str">
        <f>IF(COUNTIFS(Raw_data_01!A:A,$A64,Raw_data_01!E:E,3)&gt;0,AVERAGEIFS(Raw_data_01!I:I,Raw_data_01!A:A,$A64,Raw_data_01!E:E,3), "")</f>
        <v/>
      </c>
      <c r="Y64" s="2" t="str">
        <f>IF(COUNTIFS(Raw_data_01!A:A,$A64,Raw_data_01!E:E,3)&gt;0,SUMIFS(Raw_data_01!J:J,Raw_data_01!A:A,$A64,Raw_data_01!E:E,3), "")</f>
        <v/>
      </c>
      <c r="AA64">
        <v>1</v>
      </c>
      <c r="AB64">
        <v>8</v>
      </c>
      <c r="AC64" s="2" t="str">
        <f>IF(COUNTIFS(Raw_data_01!A:A,$A64,Raw_data_01!E:E,8)&gt;0,SUMIFS(Raw_data_01!F:F,Raw_data_01!A:A,$A64,Raw_data_01!E:E,8), "")</f>
        <v/>
      </c>
      <c r="AD64" t="str">
        <f>IF(COUNTIFS(Raw_data_01!A:A,$A64,Raw_data_01!E:E,8)&gt;0,SUMIFS(Raw_data_01!G:G,Raw_data_01!A:A,$A64,Raw_data_01!E:E,8), "")</f>
        <v/>
      </c>
      <c r="AE64" s="2" t="str">
        <f>IF(COUNTIFS(Raw_data_01!A:A,$A64,Raw_data_01!E:E,8)&gt;0,AVERAGEIFS(Raw_data_01!I:I,Raw_data_01!A:A,$A64,Raw_data_01!E:E,8), "")</f>
        <v/>
      </c>
      <c r="AF64" s="2" t="str">
        <f>IF(COUNTIFS(Raw_data_01!A:A,$A64,Raw_data_01!E:E,8)&gt;0,SUMIFS(Raw_data_01!J:J,Raw_data_01!A:A,$A64,Raw_data_01!E:E,8), "")</f>
        <v/>
      </c>
      <c r="AH64">
        <v>1</v>
      </c>
      <c r="AI64">
        <v>6</v>
      </c>
      <c r="AJ64" s="2" t="str">
        <f>IF(COUNTIFS(Raw_data_01!A:A,$A64,Raw_data_01!E:E,6)&gt;0,SUMIFS(Raw_data_01!F:F,Raw_data_01!A:A,$A64,Raw_data_01!E:E,6), "")</f>
        <v/>
      </c>
      <c r="AK64" t="str">
        <f>IF(COUNTIFS(Raw_data_01!A:A,$A64,Raw_data_01!E:E,6)&gt;0,SUMIFS(Raw_data_01!G:G,Raw_data_01!A:A,$A64,Raw_data_01!E:E,6), "")</f>
        <v/>
      </c>
      <c r="AL64" s="2" t="str">
        <f>IF(COUNTIFS(Raw_data_01!A:A,$A64,Raw_data_01!E:E,6)&gt;0,AVERAGEIFS(Raw_data_01!I:I,Raw_data_01!A:A,$A64,Raw_data_01!E:E,6), "")</f>
        <v/>
      </c>
      <c r="AM64" s="2" t="str">
        <f>IF(COUNTIFS(Raw_data_01!A:A,$A64,Raw_data_01!E:E,6)&gt;0,SUMIFS(Raw_data_01!J:J,Raw_data_01!A:A,$A64,Raw_data_01!E:E,6), "")</f>
        <v/>
      </c>
      <c r="AO64">
        <v>1</v>
      </c>
      <c r="AP64">
        <v>7</v>
      </c>
      <c r="AQ64" s="2" t="str">
        <f>IF(COUNTIFS(Raw_data_01!A:A,$A64,Raw_data_01!E:E,7)&gt;0,SUMIFS(Raw_data_01!F:F,Raw_data_01!A:A,$A64,Raw_data_01!E:E,7), "")</f>
        <v/>
      </c>
      <c r="AR64" t="str">
        <f>IF(COUNTIFS(Raw_data_01!A:A,$A64,Raw_data_01!E:E,7)&gt;0,SUMIFS(Raw_data_01!G:G,Raw_data_01!A:A,$A64,Raw_data_01!E:E,7), "")</f>
        <v/>
      </c>
      <c r="AS64" s="2" t="str">
        <f>IF(COUNTIFS(Raw_data_01!A:A,$A64,Raw_data_01!E:E,7)&gt;0,AVERAGEIFS(Raw_data_01!I:I,Raw_data_01!A:A,$A64,Raw_data_01!E:E,7), "")</f>
        <v/>
      </c>
      <c r="AT64" s="2" t="str">
        <f>IF(COUNTIFS(Raw_data_01!A:A,$A64,Raw_data_01!E:E,7)&gt;0,SUMIFS(Raw_data_01!J:J,Raw_data_01!A:A,$A64,Raw_data_01!E:E,7), "")</f>
        <v/>
      </c>
      <c r="AV64">
        <v>2</v>
      </c>
      <c r="AW64">
        <v>4</v>
      </c>
      <c r="AX64" t="str">
        <f>IF(COUNTIFS(Raw_data_01!A:A,$A64,Raw_data_01!E:E,4)&gt;0,SUMIFS(Raw_data_01!G:G,Raw_data_01!A:A,$A64,Raw_data_01!E:E,4),"")</f>
        <v/>
      </c>
      <c r="AY64" s="2" t="str">
        <f>IF(COUNTIFS(Raw_data_01!A:A,$A64,Raw_data_01!E:E,4)&gt;0,AVERAGEIFS(Raw_data_01!I:I,Raw_data_01!A:A,$A64,Raw_data_01!E:E,4),"")</f>
        <v/>
      </c>
      <c r="AZ64" s="2" t="str">
        <f>IF(COUNTIFS(Raw_data_01!A:A,$A64,Raw_data_01!E:E,4)&gt;0,SUMIFS(Raw_data_01!J:J,Raw_data_01!A:A,$A64,Raw_data_01!E:E,4),"")</f>
        <v/>
      </c>
      <c r="BB64">
        <v>2</v>
      </c>
      <c r="BC64">
        <v>5</v>
      </c>
      <c r="BD64" t="str">
        <f>IF(COUNTIFS(Raw_data_01!A:A,$A64,Raw_data_01!E:E,5)&gt;0,SUMIFS(Raw_data_01!G:G,Raw_data_01!A:A,$A64,Raw_data_01!E:E,5),"")</f>
        <v/>
      </c>
      <c r="BE64" s="2" t="str">
        <f>IF(COUNTIFS(Raw_data_01!A:A,$A64,Raw_data_01!E:E,5)&gt;0,AVERAGEIFS(Raw_data_01!I:I,Raw_data_01!A:A,$A64,Raw_data_01!E:E,5),"")</f>
        <v/>
      </c>
      <c r="BF64" s="2" t="str">
        <f>IF(COUNTIFS(Raw_data_01!A:A,$A64,Raw_data_01!E:E,5)&gt;0,SUMIFS(Raw_data_01!J:J,Raw_data_01!A:A,$A64,Raw_data_01!E:E,5),"")</f>
        <v/>
      </c>
      <c r="BH64">
        <v>3</v>
      </c>
      <c r="BI64">
        <v>9</v>
      </c>
      <c r="BJ64" s="2" t="str">
        <f>IF(COUNTIFS(Raw_data_01!A:A,$A64,Raw_data_01!E:E,9)&gt;0,SUMIFS(Raw_data_01!F:F,Raw_data_01!A:A,$A64,Raw_data_01!E:E,9), "")</f>
        <v/>
      </c>
      <c r="BK64" t="str">
        <f>IF(COUNTIFS(Raw_data_01!A:A,$A64,Raw_data_01!E:E,9)&gt;0,SUMIFS(Raw_data_01!G:G,Raw_data_01!A:A,$A64,Raw_data_01!E:E,9), "")</f>
        <v/>
      </c>
      <c r="BL64" s="2" t="str">
        <f>IF(COUNTIFS(Raw_data_01!A:A,$A64,Raw_data_01!E:E,9)&gt;0,AVERAGEIFS(Raw_data_01!I:I,Raw_data_01!A:A,$A64,Raw_data_01!E:E,9), "")</f>
        <v/>
      </c>
      <c r="BM64" s="2" t="str">
        <f>IF(COUNTIFS(Raw_data_01!A:A,$A64,Raw_data_01!E:E,9)&gt;0,SUMIFS(Raw_data_01!J:J,Raw_data_01!A:A,$A64,Raw_data_01!E:E,9), "")</f>
        <v/>
      </c>
      <c r="BO64">
        <v>3</v>
      </c>
      <c r="BP64">
        <v>10</v>
      </c>
      <c r="BQ64" s="2" t="str">
        <f>IF(COUNTIFS(Raw_data_01!A:A,$A64,Raw_data_01!E:E,10)&gt;0,SUMIFS(Raw_data_01!F:F,Raw_data_01!A:A,$A64,Raw_data_01!E:E,10), "")</f>
        <v/>
      </c>
      <c r="BR64" t="str">
        <f>IF(COUNTIFS(Raw_data_01!A:A,$A64,Raw_data_01!E:E,10)&gt;0,SUMIFS(Raw_data_01!G:G,Raw_data_01!A:A,$A64,Raw_data_01!E:E,10), "")</f>
        <v/>
      </c>
      <c r="BS64" s="2" t="str">
        <f>IF(COUNTIFS(Raw_data_01!A:A,$A64,Raw_data_01!E:E,10)&gt;0,AVERAGEIFS(Raw_data_01!I:I,Raw_data_01!A:A,$A64,Raw_data_01!E:E,10), "")</f>
        <v/>
      </c>
      <c r="BT64" s="2" t="str">
        <f>IF(COUNTIFS(Raw_data_01!A:A,$A64,Raw_data_01!E:E,10)&gt;0,SUMIFS(Raw_data_01!J:J,Raw_data_01!A:A,$A64,Raw_data_01!E:E,10), "")</f>
        <v/>
      </c>
      <c r="BV64">
        <v>3</v>
      </c>
      <c r="BW64">
        <v>14</v>
      </c>
      <c r="BX64" s="2" t="str">
        <f>IF(COUNTIFS(Raw_data_01!A:A,$A64,Raw_data_01!E:E,14)&gt;0,SUMIFS(Raw_data_01!F:F,Raw_data_01!A:A,$A64,Raw_data_01!E:E,14), "")</f>
        <v/>
      </c>
      <c r="BY64" t="str">
        <f>IF(COUNTIFS(Raw_data_01!A:A,$A64,Raw_data_01!E:E,14)&gt;0,SUMIFS(Raw_data_01!G:G,Raw_data_01!A:A,$A64,Raw_data_01!E:E,14), "")</f>
        <v/>
      </c>
      <c r="BZ64" s="2" t="str">
        <f>IF(COUNTIFS(Raw_data_01!A:A,$A64,Raw_data_01!E:E,14)&gt;0,AVERAGEIFS(Raw_data_01!I:I,Raw_data_01!A:A,$A64,Raw_data_01!E:E,14), "")</f>
        <v/>
      </c>
      <c r="CA64" s="2" t="str">
        <f>IF(COUNTIFS(Raw_data_01!A:A,$A64,Raw_data_01!E:E,14)&gt;0,SUMIFS(Raw_data_01!J:J,Raw_data_01!A:A,$A64,Raw_data_01!E:E,14), "")</f>
        <v/>
      </c>
      <c r="CC64">
        <v>3</v>
      </c>
      <c r="CD64">
        <v>13</v>
      </c>
      <c r="CE64" s="2" t="str">
        <f>IF(COUNTIFS(Raw_data_01!A:A,$A64,Raw_data_01!E:E,13)&gt;0,SUMIFS(Raw_data_01!F:F,Raw_data_01!A:A,$A64,Raw_data_01!E:E,13), "")</f>
        <v/>
      </c>
      <c r="CF64" t="str">
        <f>IF(COUNTIFS(Raw_data_01!A:A,$A64,Raw_data_01!E:E,13)&gt;0,SUMIFS(Raw_data_01!G:G,Raw_data_01!A:A,$A64,Raw_data_01!E:E,13), "")</f>
        <v/>
      </c>
      <c r="CG64" s="2" t="str">
        <f>IF(COUNTIFS(Raw_data_01!A:A,$A64,Raw_data_01!E:E,13)&gt;0,AVERAGEIFS(Raw_data_01!I:I,Raw_data_01!A:A,$A64,Raw_data_01!E:E,13), "")</f>
        <v/>
      </c>
      <c r="CH64" s="2" t="str">
        <f>IF(COUNTIFS(Raw_data_01!A:A,$A64,Raw_data_01!E:E,13)&gt;0,SUMIFS(Raw_data_01!J:J,Raw_data_01!A:A,$A64,Raw_data_01!E:E,13), "")</f>
        <v/>
      </c>
      <c r="CJ64">
        <v>3</v>
      </c>
      <c r="CK64">
        <v>11</v>
      </c>
      <c r="CL64" s="2" t="str">
        <f>IF(COUNTIFS(Raw_data_01!A:A,$A64,Raw_data_01!E:E,11)&gt;0,SUMIFS(Raw_data_01!F:F,Raw_data_01!A:A,$A64,Raw_data_01!E:E,11), "")</f>
        <v/>
      </c>
      <c r="CM64" t="str">
        <f>IF(COUNTIFS(Raw_data_01!A:A,$A64,Raw_data_01!E:E,11)&gt;0,SUMIFS(Raw_data_01!G:G,Raw_data_01!A:A,$A64,Raw_data_01!E:E,11), "")</f>
        <v/>
      </c>
      <c r="CN64" s="2" t="str">
        <f>IF(COUNTIFS(Raw_data_01!A:A,$A64,Raw_data_01!E:E,11)&gt;0,AVERAGEIFS(Raw_data_01!I:I,Raw_data_01!A:A,$A64,Raw_data_01!E:E,11), "")</f>
        <v/>
      </c>
      <c r="CO64" s="2" t="str">
        <f>IF(COUNTIFS(Raw_data_01!A:A,$A64,Raw_data_01!E:E,11)&gt;0,SUMIFS(Raw_data_01!J:J,Raw_data_01!A:A,$A64,Raw_data_01!E:E,11), "")</f>
        <v/>
      </c>
      <c r="CQ64">
        <v>3</v>
      </c>
      <c r="CR64">
        <v>15</v>
      </c>
      <c r="CS64" s="2" t="str">
        <f>IF(COUNTIFS(Raw_data_01!A:A,$A64,Raw_data_01!E:E,15)&gt;0,SUMIFS(Raw_data_01!F:F,Raw_data_01!A:A,$A64,Raw_data_01!E:E,15), "")</f>
        <v/>
      </c>
      <c r="CT64" t="str">
        <f>IF(COUNTIFS(Raw_data_01!A:A,$A64,Raw_data_01!E:E,15)&gt;0,SUMIFS(Raw_data_01!G:G,Raw_data_01!A:A,$A64,Raw_data_01!E:E,15), "")</f>
        <v/>
      </c>
      <c r="CU64" s="2" t="str">
        <f>IF(COUNTIFS(Raw_data_01!A:A,$A64,Raw_data_01!E:E,15)&gt;0,AVERAGEIFS(Raw_data_01!I:I,Raw_data_01!A:A,$A64,Raw_data_01!E:E,15), "")</f>
        <v/>
      </c>
      <c r="CV64" s="2" t="str">
        <f>IF(COUNTIFS(Raw_data_01!A:A,$A64,Raw_data_01!E:E,15)&gt;0,SUMIFS(Raw_data_01!J:J,Raw_data_01!A:A,$A64,Raw_data_01!E:E,15), "")</f>
        <v/>
      </c>
      <c r="CX64">
        <v>3</v>
      </c>
      <c r="CY64">
        <v>12</v>
      </c>
      <c r="CZ64" t="str">
        <f>IF(COUNTIFS(Raw_data_01!A:A,$A64,Raw_data_01!E:E,12)&gt;0,SUMIFS(Raw_data_01!G:G,Raw_data_01!A:A,$A64,Raw_data_01!E:E,12),"")</f>
        <v/>
      </c>
      <c r="DA64" s="2" t="str">
        <f>IF(COUNTIFS(Raw_data_01!A:A,$A64,Raw_data_01!E:E,12)&gt;0,AVERAGEIFS(Raw_data_01!I:I,Raw_data_01!A:A,$A64,Raw_data_01!E:E,12),"")</f>
        <v/>
      </c>
      <c r="DB64" t="str">
        <f>IF(COUNTIFS(Raw_data_01!A:A,$A64,Raw_data_01!E:E,12)&gt;0,SUMIFS(Raw_data_01!J:J,Raw_data_01!A:A,$A64,Raw_data_01!E:E,12),"")</f>
        <v/>
      </c>
      <c r="DD64">
        <v>4</v>
      </c>
      <c r="DE64">
        <v>16</v>
      </c>
      <c r="DF64" s="2" t="str">
        <f>IF(COUNTIFS(Raw_data_01!A:A,$A64,Raw_data_01!E:E,16)&gt;0,SUMIFS(Raw_data_01!F:F,Raw_data_01!A:A,$A64,Raw_data_01!E:E,16), "")</f>
        <v/>
      </c>
      <c r="DG64" t="str">
        <f>IF(COUNTIFS(Raw_data_01!A:A,$A64,Raw_data_01!E:E,16)&gt;0,SUMIFS(Raw_data_01!G:G,Raw_data_01!A:A,$A64,Raw_data_01!E:E,16), "")</f>
        <v/>
      </c>
      <c r="DH64" s="2" t="str">
        <f>IF(COUNTIFS(Raw_data_01!A:A,$A64,Raw_data_01!E:E,16)&gt;0,AVERAGEIFS(Raw_data_01!I:I,Raw_data_01!A:A,$A64,Raw_data_01!E:E,16), "")</f>
        <v/>
      </c>
      <c r="DI64" s="2" t="str">
        <f>IF(COUNTIFS(Raw_data_01!A:A,$A64,Raw_data_01!E:E,16)&gt;0,SUMIFS(Raw_data_01!J:J,Raw_data_01!A:A,$A64,Raw_data_01!E:E,16), "")</f>
        <v/>
      </c>
      <c r="DK64">
        <v>4</v>
      </c>
      <c r="DL64">
        <v>17</v>
      </c>
      <c r="DM64" s="2" t="str">
        <f>IF(COUNTIFS(Raw_data_01!A:A,$A64,Raw_data_01!E:E,17)&gt;0,SUMIFS(Raw_data_01!F:F,Raw_data_01!A:A,$A64,Raw_data_01!E:E,17), "")</f>
        <v/>
      </c>
      <c r="DN64" t="str">
        <f>IF(COUNTIFS(Raw_data_01!A:A,$A64,Raw_data_01!E:E,17)&gt;0,SUMIFS(Raw_data_01!G:G,Raw_data_01!A:A,$A64,Raw_data_01!E:E,17), "")</f>
        <v/>
      </c>
      <c r="DO64" s="2" t="str">
        <f>IF(COUNTIFS(Raw_data_01!A:A,$A64,Raw_data_01!E:E,17)&gt;0,AVERAGEIFS(Raw_data_01!I:I,Raw_data_01!A:A,$A64,Raw_data_01!E:E,17), "")</f>
        <v/>
      </c>
      <c r="DP64" s="2" t="str">
        <f>IF(COUNTIFS(Raw_data_01!A:A,$A64,Raw_data_01!E:E,17)&gt;0,SUMIFS(Raw_data_01!J:J,Raw_data_01!A:A,$A64,Raw_data_01!E:E,17), "")</f>
        <v/>
      </c>
      <c r="DR64">
        <v>5</v>
      </c>
      <c r="DS64">
        <v>18</v>
      </c>
      <c r="DT64" s="2" t="str">
        <f>IF(COUNTIFS(Raw_data_01!A:A,$A64,Raw_data_01!E:E,18)&gt;0,SUMIFS(Raw_data_01!F:F,Raw_data_01!A:A,$A64,Raw_data_01!E:E,18), "")</f>
        <v/>
      </c>
      <c r="DU64" t="str">
        <f>IF(COUNTIFS(Raw_data_01!A:A,$A64,Raw_data_01!E:E,18)&gt;0,SUMIFS(Raw_data_01!G:G,Raw_data_01!A:A,$A64,Raw_data_01!E:E,18), "")</f>
        <v/>
      </c>
      <c r="DV64" s="2" t="str">
        <f>IF(COUNTIFS(Raw_data_01!A:A,$A64,Raw_data_01!E:E,18)&gt;0,AVERAGEIFS(Raw_data_01!I:I,Raw_data_01!A:A,$A64,Raw_data_01!E:E,18), "")</f>
        <v/>
      </c>
      <c r="DW64" s="2" t="str">
        <f>IF(COUNTIFS(Raw_data_01!A:A,$A64,Raw_data_01!E:E,18)&gt;0,SUMIFS(Raw_data_01!J:J,Raw_data_01!A:A,$A64,Raw_data_01!E:E,18), "")</f>
        <v/>
      </c>
      <c r="DY64">
        <v>5</v>
      </c>
      <c r="DZ64">
        <v>19</v>
      </c>
      <c r="EA64" t="str">
        <f>IF(COUNTIFS(Raw_data_01!A:A,$A64,Raw_data_01!E:E,19)&gt;0,SUMIFS(Raw_data_01!G:G,Raw_data_01!A:A,$A64,Raw_data_01!E:E,19),"")</f>
        <v/>
      </c>
      <c r="EB64" s="2" t="str">
        <f>IF(COUNTIFS(Raw_data_01!A:A,$A64,Raw_data_01!E:E,19)&gt;0,AVERAGEIFS(Raw_data_01!I:I,Raw_data_01!A:A,$A64,Raw_data_01!E:E,19),"")</f>
        <v/>
      </c>
      <c r="EC64" s="2" t="str">
        <f>IF(COUNTIFS(Raw_data_01!A:A,$A64,Raw_data_01!E:E,19)&gt;0,SUMIFS(Raw_data_01!J:J,Raw_data_01!A:A,$A64,Raw_data_01!E:E,19),"")</f>
        <v/>
      </c>
      <c r="EE64">
        <v>5</v>
      </c>
      <c r="EF64">
        <v>20</v>
      </c>
      <c r="EG64" s="2" t="str">
        <f>IF(COUNTIFS(Raw_data_01!A:A,$A64,Raw_data_01!E:E,20)&gt;0,SUMIFS(Raw_data_01!F:F,Raw_data_01!A:A,$A64,Raw_data_01!E:E,20), "")</f>
        <v/>
      </c>
      <c r="EH64" t="str">
        <f>IF(COUNTIFS(Raw_data_01!A:A,$A64,Raw_data_01!E:E,20)&gt;0,SUMIFS(Raw_data_01!G:G,Raw_data_01!A:A,$A64,Raw_data_01!E:E,20), "")</f>
        <v/>
      </c>
      <c r="EI64" s="2" t="str">
        <f>IF(COUNTIFS(Raw_data_01!A:A,$A64,Raw_data_01!E:E,20)&gt;0,AVERAGEIFS(Raw_data_01!I:I,Raw_data_01!A:A,$A64,Raw_data_01!E:E,20), "")</f>
        <v/>
      </c>
      <c r="EJ64" s="2" t="str">
        <f>IF(COUNTIFS(Raw_data_01!A:A,$A64,Raw_data_01!E:E,20)&gt;0,SUMIFS(Raw_data_01!J:J,Raw_data_01!A:A,$A64,Raw_data_01!E:E,20), "")</f>
        <v/>
      </c>
      <c r="EL64">
        <v>5</v>
      </c>
      <c r="EM64">
        <v>21</v>
      </c>
      <c r="EN64" s="2" t="str">
        <f>IF(COUNTIFS(Raw_data_01!A:A,$A64,Raw_data_01!E:E,21)&gt;0,SUMIFS(Raw_data_01!F:F,Raw_data_01!A:A,$A64,Raw_data_01!E:E,21), "")</f>
        <v/>
      </c>
      <c r="EO64" t="str">
        <f>IF(COUNTIFS(Raw_data_01!A:A,$A64,Raw_data_01!E:E,21)&gt;0,SUMIFS(Raw_data_01!G:G,Raw_data_01!A:A,$A64,Raw_data_01!E:E,21), "")</f>
        <v/>
      </c>
      <c r="EP64" s="2" t="str">
        <f>IF(COUNTIFS(Raw_data_01!A:A,$A64,Raw_data_01!E:E,21)&gt;0,AVERAGEIFS(Raw_data_01!I:I,Raw_data_01!A:A,$A64,Raw_data_01!E:E,21), "")</f>
        <v/>
      </c>
      <c r="EQ64" s="2" t="str">
        <f>IF(COUNTIFS(Raw_data_01!A:A,$A64,Raw_data_01!E:E,21)&gt;0,SUMIFS(Raw_data_01!J:J,Raw_data_01!A:A,$A64,Raw_data_01!E:E,21), "")</f>
        <v/>
      </c>
      <c r="ES64">
        <v>6</v>
      </c>
      <c r="ET64">
        <v>22</v>
      </c>
      <c r="EU64" t="str">
        <f>IF(COUNTIFS(Raw_data_01!A:A,$A64,Raw_data_01!E:E,22)&gt;0,SUMIFS(Raw_data_01!G:G,Raw_data_01!A:A,$A64,Raw_data_01!E:E,22),"")</f>
        <v/>
      </c>
      <c r="EV64" s="2" t="str">
        <f>IF(COUNTIFS(Raw_data_01!A:A,$A64,Raw_data_01!E:E,22)&gt;0,AVERAGEIFS(Raw_data_01!I:I,Raw_data_01!A:A,$A64,Raw_data_01!E:E,22),"")</f>
        <v/>
      </c>
      <c r="EW64" s="2" t="str">
        <f>IF(COUNTIFS(Raw_data_01!A:A,$A64,Raw_data_01!E:E,22)&gt;0,SUMIFS(Raw_data_01!J:J,Raw_data_01!A:A,$A64,Raw_data_01!E:E,22),"")</f>
        <v/>
      </c>
      <c r="EY64">
        <v>6</v>
      </c>
      <c r="EZ64">
        <v>23</v>
      </c>
      <c r="FA64" t="str">
        <f>IF(COUNTIFS(Raw_data_01!A:A,$A64,Raw_data_01!E:E,23)&gt;0,SUMIFS(Raw_data_01!G:G,Raw_data_01!A:A,$A64,Raw_data_01!E:E,23),"")</f>
        <v/>
      </c>
      <c r="FB64" s="2" t="str">
        <f>IF(COUNTIFS(Raw_data_01!A:A,$A64,Raw_data_01!E:E,23)&gt;0,AVERAGEIFS(Raw_data_01!I:I,Raw_data_01!A:A,$A64,Raw_data_01!E:E,23),"")</f>
        <v/>
      </c>
      <c r="FC64" s="2" t="str">
        <f>IF(COUNTIFS(Raw_data_01!A:A,$A64,Raw_data_01!E:E,23)&gt;0,SUMIFS(Raw_data_01!J:J,Raw_data_01!A:A,$A64,Raw_data_01!E:E,23),"")</f>
        <v/>
      </c>
      <c r="FE64">
        <v>6</v>
      </c>
      <c r="FF64">
        <v>24</v>
      </c>
      <c r="FG64" t="str">
        <f>IF(COUNTIFS(Raw_data_01!A:A,$A64,Raw_data_01!E:E,24)&gt;0,SUMIFS(Raw_data_01!G:G,Raw_data_01!A:A,$A64,Raw_data_01!E:E,24),"")</f>
        <v/>
      </c>
      <c r="FH64" s="2" t="str">
        <f>IF(COUNTIFS(Raw_data_01!A:A,$A64,Raw_data_01!E:E,24)&gt;0,AVERAGEIFS(Raw_data_01!I:I,Raw_data_01!A:A,$A64,Raw_data_01!E:E,24),"")</f>
        <v/>
      </c>
      <c r="FI64" s="2" t="str">
        <f>IF(COUNTIFS(Raw_data_01!A:A,$A64,Raw_data_01!E:E,24)&gt;0,SUMIFS(Raw_data_01!J:J,Raw_data_01!A:A,$A64,Raw_data_01!E:E,24),"")</f>
        <v/>
      </c>
      <c r="FK64">
        <v>7</v>
      </c>
      <c r="FL64">
        <v>25</v>
      </c>
      <c r="FM64" t="str">
        <f>IF(COUNTIFS(Raw_data_01!A:A,$A64,Raw_data_01!E:E,25)&gt;0,SUMIFS(Raw_data_01!G:G,Raw_data_01!A:A,$A64,Raw_data_01!E:E,25),"")</f>
        <v/>
      </c>
      <c r="FN64" s="2" t="str">
        <f>IF(COUNTIFS(Raw_data_01!A:A,$A64,Raw_data_01!E:E,25)&gt;0,AVERAGEIFS(Raw_data_01!I:I,Raw_data_01!A:A,$A64,Raw_data_01!E:E,25),"")</f>
        <v/>
      </c>
      <c r="FO64" s="2" t="str">
        <f>IF(COUNTIFS(Raw_data_01!A:A,$A64,Raw_data_01!E:E,25)&gt;0,SUMIFS(Raw_data_01!J:J,Raw_data_01!A:A,$A64,Raw_data_01!E:E,25),"")</f>
        <v/>
      </c>
      <c r="FQ64">
        <v>7</v>
      </c>
      <c r="FR64">
        <v>26</v>
      </c>
      <c r="FS64" t="str">
        <f>IF(COUNTIFS(Raw_data_01!A:A,$A64,Raw_data_01!E:E,26)&gt;0,SUMIFS(Raw_data_01!G:G,Raw_data_01!A:A,$A64,Raw_data_01!E:E,26),"")</f>
        <v/>
      </c>
      <c r="FT64" s="2" t="str">
        <f>IF(COUNTIFS(Raw_data_01!A:A,$A64,Raw_data_01!E:E,26)&gt;0,AVERAGEIFS(Raw_data_01!I:I,Raw_data_01!A:A,$A64,Raw_data_01!E:E,26),"")</f>
        <v/>
      </c>
      <c r="FU64" s="2" t="str">
        <f>IF(COUNTIFS(Raw_data_01!A:A,$A64,Raw_data_01!E:E,26)&gt;0,SUMIFS(Raw_data_01!J:J,Raw_data_01!A:A,$A64,Raw_data_01!E:E,26),"")</f>
        <v/>
      </c>
      <c r="FW64">
        <v>7</v>
      </c>
      <c r="FX64">
        <v>27</v>
      </c>
      <c r="FY64" t="str">
        <f>IF(COUNTIFS(Raw_data_01!A:A,$A64,Raw_data_01!E:E,27)&gt;0,SUMIFS(Raw_data_01!G:G,Raw_data_01!A:A,$A64,Raw_data_01!E:E,27),"")</f>
        <v/>
      </c>
      <c r="FZ64" s="2" t="str">
        <f>IF(COUNTIFS(Raw_data_01!A:A,$A64,Raw_data_01!E:E,27)&gt;0,AVERAGEIFS(Raw_data_01!I:I,Raw_data_01!A:A,$A64,Raw_data_01!E:E,27),"")</f>
        <v/>
      </c>
      <c r="GA64" s="2" t="str">
        <f>IF(COUNTIFS(Raw_data_01!A:A,$A64,Raw_data_01!E:E,27)&gt;0,SUMIFS(Raw_data_01!J:J,Raw_data_01!A:A,$A64,Raw_data_01!E:E,27),"")</f>
        <v/>
      </c>
      <c r="GC64">
        <v>7</v>
      </c>
      <c r="GD64">
        <v>28</v>
      </c>
      <c r="GE64" t="str">
        <f>IF(COUNTIFS(Raw_data_01!A:A,$A64,Raw_data_01!E:E,28)&gt;0,SUMIFS(Raw_data_01!G:G,Raw_data_01!A:A,$A64,Raw_data_01!E:E,28),"")</f>
        <v/>
      </c>
      <c r="GF64" s="2" t="str">
        <f>IF(COUNTIFS(Raw_data_01!A:A,$A64,Raw_data_01!E:E,28)&gt;0,AVERAGEIFS(Raw_data_01!I:I,Raw_data_01!A:A,$A64,Raw_data_01!E:E,28),"")</f>
        <v/>
      </c>
      <c r="GG64" s="2" t="str">
        <f>IF(COUNTIFS(Raw_data_01!A:A,$A64,Raw_data_01!E:E,28)&gt;0,SUMIFS(Raw_data_01!J:J,Raw_data_01!A:A,$A64,Raw_data_01!E:E,28),"")</f>
        <v/>
      </c>
    </row>
    <row r="65" spans="1:189" x14ac:dyDescent="0.25">
      <c r="A65" t="s">
        <v>107</v>
      </c>
      <c r="B65" s="2">
        <f>IF(D64&lt;&gt;0, D64, IFERROR(INDEX(D3:D$64, MATCH(1, D3:D$64&lt;&gt;0, 0)), LOOKUP(2, 1/(D3:D$64&lt;&gt;0), D3:D$64)))</f>
        <v>540</v>
      </c>
      <c r="C65" s="2"/>
      <c r="D65" s="2">
        <f t="shared" si="0"/>
        <v>540</v>
      </c>
      <c r="F65">
        <v>1</v>
      </c>
      <c r="G65">
        <v>1</v>
      </c>
      <c r="H65" s="2" t="str">
        <f>IF(COUNTIFS(Raw_data_01!A:A,$A65,Raw_data_01!E:E,1)&gt;0,SUMIFS(Raw_data_01!F:F,Raw_data_01!A:A,$A65,Raw_data_01!E:E,1), "")</f>
        <v/>
      </c>
      <c r="I65" t="str">
        <f>IF(COUNTIFS(Raw_data_01!A:A,$A65,Raw_data_01!E:E,1)&gt;0,SUMIFS(Raw_data_01!G:G,Raw_data_01!A:A,$A65,Raw_data_01!E:E,1), "")</f>
        <v/>
      </c>
      <c r="J65" s="2" t="str">
        <f>IF(COUNTIFS(Raw_data_01!A:A,$A65,Raw_data_01!E:E,1)&gt;0,AVERAGEIFS(Raw_data_01!I:I,Raw_data_01!A:A,$A65,Raw_data_01!E:E,1), "")</f>
        <v/>
      </c>
      <c r="K65" s="2" t="str">
        <f>IF(COUNTIFS(Raw_data_01!A:A,$A65,Raw_data_01!E:E,1)&gt;0,SUMIFS(Raw_data_01!J:J,Raw_data_01!A:A,$A65,Raw_data_01!E:E,1), "")</f>
        <v/>
      </c>
      <c r="M65">
        <v>1</v>
      </c>
      <c r="N65">
        <v>2</v>
      </c>
      <c r="O65" s="2" t="str">
        <f>IF(COUNTIFS(Raw_data_01!A:A,$A65,Raw_data_01!E:E,2)&gt;0,SUMIFS(Raw_data_01!F:F,Raw_data_01!A:A,$A65,Raw_data_01!E:E,2), "")</f>
        <v/>
      </c>
      <c r="P65" t="str">
        <f>IF(COUNTIFS(Raw_data_01!A:A,$A65,Raw_data_01!E:E,2)&gt;0,SUMIFS(Raw_data_01!G:G,Raw_data_01!A:A,$A65,Raw_data_01!E:E,2), "")</f>
        <v/>
      </c>
      <c r="Q65" s="2" t="str">
        <f>IF(COUNTIFS(Raw_data_01!A:A,$A65,Raw_data_01!E:E,2)&gt;0,AVERAGEIFS(Raw_data_01!I:I,Raw_data_01!A:A,$A65,Raw_data_01!E:E,2), "")</f>
        <v/>
      </c>
      <c r="R65" s="2" t="str">
        <f>IF(COUNTIFS(Raw_data_01!A:A,$A65,Raw_data_01!E:E,2)&gt;0,SUMIFS(Raw_data_01!J:J,Raw_data_01!A:A,$A65,Raw_data_01!E:E,2), "")</f>
        <v/>
      </c>
      <c r="T65">
        <v>1</v>
      </c>
      <c r="U65">
        <v>3</v>
      </c>
      <c r="V65" s="2" t="str">
        <f>IF(COUNTIFS(Raw_data_01!A:A,$A65,Raw_data_01!E:E,3)&gt;0,SUMIFS(Raw_data_01!F:F,Raw_data_01!A:A,$A65,Raw_data_01!E:E,3), "")</f>
        <v/>
      </c>
      <c r="W65" t="str">
        <f>IF(COUNTIFS(Raw_data_01!A:A,$A65,Raw_data_01!E:E,3)&gt;0,SUMIFS(Raw_data_01!G:G,Raw_data_01!A:A,$A65,Raw_data_01!E:E,3), "")</f>
        <v/>
      </c>
      <c r="X65" s="2" t="str">
        <f>IF(COUNTIFS(Raw_data_01!A:A,$A65,Raw_data_01!E:E,3)&gt;0,AVERAGEIFS(Raw_data_01!I:I,Raw_data_01!A:A,$A65,Raw_data_01!E:E,3), "")</f>
        <v/>
      </c>
      <c r="Y65" s="2" t="str">
        <f>IF(COUNTIFS(Raw_data_01!A:A,$A65,Raw_data_01!E:E,3)&gt;0,SUMIFS(Raw_data_01!J:J,Raw_data_01!A:A,$A65,Raw_data_01!E:E,3), "")</f>
        <v/>
      </c>
      <c r="AA65">
        <v>1</v>
      </c>
      <c r="AB65">
        <v>8</v>
      </c>
      <c r="AC65" s="2" t="str">
        <f>IF(COUNTIFS(Raw_data_01!A:A,$A65,Raw_data_01!E:E,8)&gt;0,SUMIFS(Raw_data_01!F:F,Raw_data_01!A:A,$A65,Raw_data_01!E:E,8), "")</f>
        <v/>
      </c>
      <c r="AD65" t="str">
        <f>IF(COUNTIFS(Raw_data_01!A:A,$A65,Raw_data_01!E:E,8)&gt;0,SUMIFS(Raw_data_01!G:G,Raw_data_01!A:A,$A65,Raw_data_01!E:E,8), "")</f>
        <v/>
      </c>
      <c r="AE65" s="2" t="str">
        <f>IF(COUNTIFS(Raw_data_01!A:A,$A65,Raw_data_01!E:E,8)&gt;0,AVERAGEIFS(Raw_data_01!I:I,Raw_data_01!A:A,$A65,Raw_data_01!E:E,8), "")</f>
        <v/>
      </c>
      <c r="AF65" s="2" t="str">
        <f>IF(COUNTIFS(Raw_data_01!A:A,$A65,Raw_data_01!E:E,8)&gt;0,SUMIFS(Raw_data_01!J:J,Raw_data_01!A:A,$A65,Raw_data_01!E:E,8), "")</f>
        <v/>
      </c>
      <c r="AH65">
        <v>1</v>
      </c>
      <c r="AI65">
        <v>6</v>
      </c>
      <c r="AJ65" s="2" t="str">
        <f>IF(COUNTIFS(Raw_data_01!A:A,$A65,Raw_data_01!E:E,6)&gt;0,SUMIFS(Raw_data_01!F:F,Raw_data_01!A:A,$A65,Raw_data_01!E:E,6), "")</f>
        <v/>
      </c>
      <c r="AK65" t="str">
        <f>IF(COUNTIFS(Raw_data_01!A:A,$A65,Raw_data_01!E:E,6)&gt;0,SUMIFS(Raw_data_01!G:G,Raw_data_01!A:A,$A65,Raw_data_01!E:E,6), "")</f>
        <v/>
      </c>
      <c r="AL65" s="2" t="str">
        <f>IF(COUNTIFS(Raw_data_01!A:A,$A65,Raw_data_01!E:E,6)&gt;0,AVERAGEIFS(Raw_data_01!I:I,Raw_data_01!A:A,$A65,Raw_data_01!E:E,6), "")</f>
        <v/>
      </c>
      <c r="AM65" s="2" t="str">
        <f>IF(COUNTIFS(Raw_data_01!A:A,$A65,Raw_data_01!E:E,6)&gt;0,SUMIFS(Raw_data_01!J:J,Raw_data_01!A:A,$A65,Raw_data_01!E:E,6), "")</f>
        <v/>
      </c>
      <c r="AO65">
        <v>1</v>
      </c>
      <c r="AP65">
        <v>7</v>
      </c>
      <c r="AQ65" s="2" t="str">
        <f>IF(COUNTIFS(Raw_data_01!A:A,$A65,Raw_data_01!E:E,7)&gt;0,SUMIFS(Raw_data_01!F:F,Raw_data_01!A:A,$A65,Raw_data_01!E:E,7), "")</f>
        <v/>
      </c>
      <c r="AR65" t="str">
        <f>IF(COUNTIFS(Raw_data_01!A:A,$A65,Raw_data_01!E:E,7)&gt;0,SUMIFS(Raw_data_01!G:G,Raw_data_01!A:A,$A65,Raw_data_01!E:E,7), "")</f>
        <v/>
      </c>
      <c r="AS65" s="2" t="str">
        <f>IF(COUNTIFS(Raw_data_01!A:A,$A65,Raw_data_01!E:E,7)&gt;0,AVERAGEIFS(Raw_data_01!I:I,Raw_data_01!A:A,$A65,Raw_data_01!E:E,7), "")</f>
        <v/>
      </c>
      <c r="AT65" s="2" t="str">
        <f>IF(COUNTIFS(Raw_data_01!A:A,$A65,Raw_data_01!E:E,7)&gt;0,SUMIFS(Raw_data_01!J:J,Raw_data_01!A:A,$A65,Raw_data_01!E:E,7), "")</f>
        <v/>
      </c>
      <c r="AV65">
        <v>2</v>
      </c>
      <c r="AW65">
        <v>4</v>
      </c>
      <c r="AX65" t="str">
        <f>IF(COUNTIFS(Raw_data_01!A:A,$A65,Raw_data_01!E:E,4)&gt;0,SUMIFS(Raw_data_01!G:G,Raw_data_01!A:A,$A65,Raw_data_01!E:E,4),"")</f>
        <v/>
      </c>
      <c r="AY65" s="2" t="str">
        <f>IF(COUNTIFS(Raw_data_01!A:A,$A65,Raw_data_01!E:E,4)&gt;0,AVERAGEIFS(Raw_data_01!I:I,Raw_data_01!A:A,$A65,Raw_data_01!E:E,4),"")</f>
        <v/>
      </c>
      <c r="AZ65" s="2" t="str">
        <f>IF(COUNTIFS(Raw_data_01!A:A,$A65,Raw_data_01!E:E,4)&gt;0,SUMIFS(Raw_data_01!J:J,Raw_data_01!A:A,$A65,Raw_data_01!E:E,4),"")</f>
        <v/>
      </c>
      <c r="BB65">
        <v>2</v>
      </c>
      <c r="BC65">
        <v>5</v>
      </c>
      <c r="BD65" t="str">
        <f>IF(COUNTIFS(Raw_data_01!A:A,$A65,Raw_data_01!E:E,5)&gt;0,SUMIFS(Raw_data_01!G:G,Raw_data_01!A:A,$A65,Raw_data_01!E:E,5),"")</f>
        <v/>
      </c>
      <c r="BE65" s="2" t="str">
        <f>IF(COUNTIFS(Raw_data_01!A:A,$A65,Raw_data_01!E:E,5)&gt;0,AVERAGEIFS(Raw_data_01!I:I,Raw_data_01!A:A,$A65,Raw_data_01!E:E,5),"")</f>
        <v/>
      </c>
      <c r="BF65" s="2" t="str">
        <f>IF(COUNTIFS(Raw_data_01!A:A,$A65,Raw_data_01!E:E,5)&gt;0,SUMIFS(Raw_data_01!J:J,Raw_data_01!A:A,$A65,Raw_data_01!E:E,5),"")</f>
        <v/>
      </c>
      <c r="BH65">
        <v>3</v>
      </c>
      <c r="BI65">
        <v>9</v>
      </c>
      <c r="BJ65" s="2" t="str">
        <f>IF(COUNTIFS(Raw_data_01!A:A,$A65,Raw_data_01!E:E,9)&gt;0,SUMIFS(Raw_data_01!F:F,Raw_data_01!A:A,$A65,Raw_data_01!E:E,9), "")</f>
        <v/>
      </c>
      <c r="BK65" t="str">
        <f>IF(COUNTIFS(Raw_data_01!A:A,$A65,Raw_data_01!E:E,9)&gt;0,SUMIFS(Raw_data_01!G:G,Raw_data_01!A:A,$A65,Raw_data_01!E:E,9), "")</f>
        <v/>
      </c>
      <c r="BL65" s="2" t="str">
        <f>IF(COUNTIFS(Raw_data_01!A:A,$A65,Raw_data_01!E:E,9)&gt;0,AVERAGEIFS(Raw_data_01!I:I,Raw_data_01!A:A,$A65,Raw_data_01!E:E,9), "")</f>
        <v/>
      </c>
      <c r="BM65" s="2" t="str">
        <f>IF(COUNTIFS(Raw_data_01!A:A,$A65,Raw_data_01!E:E,9)&gt;0,SUMIFS(Raw_data_01!J:J,Raw_data_01!A:A,$A65,Raw_data_01!E:E,9), "")</f>
        <v/>
      </c>
      <c r="BO65">
        <v>3</v>
      </c>
      <c r="BP65">
        <v>10</v>
      </c>
      <c r="BQ65" s="2" t="str">
        <f>IF(COUNTIFS(Raw_data_01!A:A,$A65,Raw_data_01!E:E,10)&gt;0,SUMIFS(Raw_data_01!F:F,Raw_data_01!A:A,$A65,Raw_data_01!E:E,10), "")</f>
        <v/>
      </c>
      <c r="BR65" t="str">
        <f>IF(COUNTIFS(Raw_data_01!A:A,$A65,Raw_data_01!E:E,10)&gt;0,SUMIFS(Raw_data_01!G:G,Raw_data_01!A:A,$A65,Raw_data_01!E:E,10), "")</f>
        <v/>
      </c>
      <c r="BS65" s="2" t="str">
        <f>IF(COUNTIFS(Raw_data_01!A:A,$A65,Raw_data_01!E:E,10)&gt;0,AVERAGEIFS(Raw_data_01!I:I,Raw_data_01!A:A,$A65,Raw_data_01!E:E,10), "")</f>
        <v/>
      </c>
      <c r="BT65" s="2" t="str">
        <f>IF(COUNTIFS(Raw_data_01!A:A,$A65,Raw_data_01!E:E,10)&gt;0,SUMIFS(Raw_data_01!J:J,Raw_data_01!A:A,$A65,Raw_data_01!E:E,10), "")</f>
        <v/>
      </c>
      <c r="BV65">
        <v>3</v>
      </c>
      <c r="BW65">
        <v>14</v>
      </c>
      <c r="BX65" s="2" t="str">
        <f>IF(COUNTIFS(Raw_data_01!A:A,$A65,Raw_data_01!E:E,14)&gt;0,SUMIFS(Raw_data_01!F:F,Raw_data_01!A:A,$A65,Raw_data_01!E:E,14), "")</f>
        <v/>
      </c>
      <c r="BY65" t="str">
        <f>IF(COUNTIFS(Raw_data_01!A:A,$A65,Raw_data_01!E:E,14)&gt;0,SUMIFS(Raw_data_01!G:G,Raw_data_01!A:A,$A65,Raw_data_01!E:E,14), "")</f>
        <v/>
      </c>
      <c r="BZ65" s="2" t="str">
        <f>IF(COUNTIFS(Raw_data_01!A:A,$A65,Raw_data_01!E:E,14)&gt;0,AVERAGEIFS(Raw_data_01!I:I,Raw_data_01!A:A,$A65,Raw_data_01!E:E,14), "")</f>
        <v/>
      </c>
      <c r="CA65" s="2" t="str">
        <f>IF(COUNTIFS(Raw_data_01!A:A,$A65,Raw_data_01!E:E,14)&gt;0,SUMIFS(Raw_data_01!J:J,Raw_data_01!A:A,$A65,Raw_data_01!E:E,14), "")</f>
        <v/>
      </c>
      <c r="CC65">
        <v>3</v>
      </c>
      <c r="CD65">
        <v>13</v>
      </c>
      <c r="CE65" s="2" t="str">
        <f>IF(COUNTIFS(Raw_data_01!A:A,$A65,Raw_data_01!E:E,13)&gt;0,SUMIFS(Raw_data_01!F:F,Raw_data_01!A:A,$A65,Raw_data_01!E:E,13), "")</f>
        <v/>
      </c>
      <c r="CF65" t="str">
        <f>IF(COUNTIFS(Raw_data_01!A:A,$A65,Raw_data_01!E:E,13)&gt;0,SUMIFS(Raw_data_01!G:G,Raw_data_01!A:A,$A65,Raw_data_01!E:E,13), "")</f>
        <v/>
      </c>
      <c r="CG65" s="2" t="str">
        <f>IF(COUNTIFS(Raw_data_01!A:A,$A65,Raw_data_01!E:E,13)&gt;0,AVERAGEIFS(Raw_data_01!I:I,Raw_data_01!A:A,$A65,Raw_data_01!E:E,13), "")</f>
        <v/>
      </c>
      <c r="CH65" s="2" t="str">
        <f>IF(COUNTIFS(Raw_data_01!A:A,$A65,Raw_data_01!E:E,13)&gt;0,SUMIFS(Raw_data_01!J:J,Raw_data_01!A:A,$A65,Raw_data_01!E:E,13), "")</f>
        <v/>
      </c>
      <c r="CJ65">
        <v>3</v>
      </c>
      <c r="CK65">
        <v>11</v>
      </c>
      <c r="CL65" s="2" t="str">
        <f>IF(COUNTIFS(Raw_data_01!A:A,$A65,Raw_data_01!E:E,11)&gt;0,SUMIFS(Raw_data_01!F:F,Raw_data_01!A:A,$A65,Raw_data_01!E:E,11), "")</f>
        <v/>
      </c>
      <c r="CM65" t="str">
        <f>IF(COUNTIFS(Raw_data_01!A:A,$A65,Raw_data_01!E:E,11)&gt;0,SUMIFS(Raw_data_01!G:G,Raw_data_01!A:A,$A65,Raw_data_01!E:E,11), "")</f>
        <v/>
      </c>
      <c r="CN65" s="2" t="str">
        <f>IF(COUNTIFS(Raw_data_01!A:A,$A65,Raw_data_01!E:E,11)&gt;0,AVERAGEIFS(Raw_data_01!I:I,Raw_data_01!A:A,$A65,Raw_data_01!E:E,11), "")</f>
        <v/>
      </c>
      <c r="CO65" s="2" t="str">
        <f>IF(COUNTIFS(Raw_data_01!A:A,$A65,Raw_data_01!E:E,11)&gt;0,SUMIFS(Raw_data_01!J:J,Raw_data_01!A:A,$A65,Raw_data_01!E:E,11), "")</f>
        <v/>
      </c>
      <c r="CQ65">
        <v>3</v>
      </c>
      <c r="CR65">
        <v>15</v>
      </c>
      <c r="CS65" s="2" t="str">
        <f>IF(COUNTIFS(Raw_data_01!A:A,$A65,Raw_data_01!E:E,15)&gt;0,SUMIFS(Raw_data_01!F:F,Raw_data_01!A:A,$A65,Raw_data_01!E:E,15), "")</f>
        <v/>
      </c>
      <c r="CT65" t="str">
        <f>IF(COUNTIFS(Raw_data_01!A:A,$A65,Raw_data_01!E:E,15)&gt;0,SUMIFS(Raw_data_01!G:G,Raw_data_01!A:A,$A65,Raw_data_01!E:E,15), "")</f>
        <v/>
      </c>
      <c r="CU65" s="2" t="str">
        <f>IF(COUNTIFS(Raw_data_01!A:A,$A65,Raw_data_01!E:E,15)&gt;0,AVERAGEIFS(Raw_data_01!I:I,Raw_data_01!A:A,$A65,Raw_data_01!E:E,15), "")</f>
        <v/>
      </c>
      <c r="CV65" s="2" t="str">
        <f>IF(COUNTIFS(Raw_data_01!A:A,$A65,Raw_data_01!E:E,15)&gt;0,SUMIFS(Raw_data_01!J:J,Raw_data_01!A:A,$A65,Raw_data_01!E:E,15), "")</f>
        <v/>
      </c>
      <c r="CX65">
        <v>3</v>
      </c>
      <c r="CY65">
        <v>12</v>
      </c>
      <c r="CZ65" t="str">
        <f>IF(COUNTIFS(Raw_data_01!A:A,$A65,Raw_data_01!E:E,12)&gt;0,SUMIFS(Raw_data_01!G:G,Raw_data_01!A:A,$A65,Raw_data_01!E:E,12),"")</f>
        <v/>
      </c>
      <c r="DA65" s="2" t="str">
        <f>IF(COUNTIFS(Raw_data_01!A:A,$A65,Raw_data_01!E:E,12)&gt;0,AVERAGEIFS(Raw_data_01!I:I,Raw_data_01!A:A,$A65,Raw_data_01!E:E,12),"")</f>
        <v/>
      </c>
      <c r="DB65" t="str">
        <f>IF(COUNTIFS(Raw_data_01!A:A,$A65,Raw_data_01!E:E,12)&gt;0,SUMIFS(Raw_data_01!J:J,Raw_data_01!A:A,$A65,Raw_data_01!E:E,12),"")</f>
        <v/>
      </c>
      <c r="DD65">
        <v>4</v>
      </c>
      <c r="DE65">
        <v>16</v>
      </c>
      <c r="DF65" s="2" t="str">
        <f>IF(COUNTIFS(Raw_data_01!A:A,$A65,Raw_data_01!E:E,16)&gt;0,SUMIFS(Raw_data_01!F:F,Raw_data_01!A:A,$A65,Raw_data_01!E:E,16), "")</f>
        <v/>
      </c>
      <c r="DG65" t="str">
        <f>IF(COUNTIFS(Raw_data_01!A:A,$A65,Raw_data_01!E:E,16)&gt;0,SUMIFS(Raw_data_01!G:G,Raw_data_01!A:A,$A65,Raw_data_01!E:E,16), "")</f>
        <v/>
      </c>
      <c r="DH65" s="2" t="str">
        <f>IF(COUNTIFS(Raw_data_01!A:A,$A65,Raw_data_01!E:E,16)&gt;0,AVERAGEIFS(Raw_data_01!I:I,Raw_data_01!A:A,$A65,Raw_data_01!E:E,16), "")</f>
        <v/>
      </c>
      <c r="DI65" s="2" t="str">
        <f>IF(COUNTIFS(Raw_data_01!A:A,$A65,Raw_data_01!E:E,16)&gt;0,SUMIFS(Raw_data_01!J:J,Raw_data_01!A:A,$A65,Raw_data_01!E:E,16), "")</f>
        <v/>
      </c>
      <c r="DK65">
        <v>4</v>
      </c>
      <c r="DL65">
        <v>17</v>
      </c>
      <c r="DM65" s="2" t="str">
        <f>IF(COUNTIFS(Raw_data_01!A:A,$A65,Raw_data_01!E:E,17)&gt;0,SUMIFS(Raw_data_01!F:F,Raw_data_01!A:A,$A65,Raw_data_01!E:E,17), "")</f>
        <v/>
      </c>
      <c r="DN65" t="str">
        <f>IF(COUNTIFS(Raw_data_01!A:A,$A65,Raw_data_01!E:E,17)&gt;0,SUMIFS(Raw_data_01!G:G,Raw_data_01!A:A,$A65,Raw_data_01!E:E,17), "")</f>
        <v/>
      </c>
      <c r="DO65" s="2" t="str">
        <f>IF(COUNTIFS(Raw_data_01!A:A,$A65,Raw_data_01!E:E,17)&gt;0,AVERAGEIFS(Raw_data_01!I:I,Raw_data_01!A:A,$A65,Raw_data_01!E:E,17), "")</f>
        <v/>
      </c>
      <c r="DP65" s="2" t="str">
        <f>IF(COUNTIFS(Raw_data_01!A:A,$A65,Raw_data_01!E:E,17)&gt;0,SUMIFS(Raw_data_01!J:J,Raw_data_01!A:A,$A65,Raw_data_01!E:E,17), "")</f>
        <v/>
      </c>
      <c r="DR65">
        <v>5</v>
      </c>
      <c r="DS65">
        <v>18</v>
      </c>
      <c r="DT65" s="2" t="str">
        <f>IF(COUNTIFS(Raw_data_01!A:A,$A65,Raw_data_01!E:E,18)&gt;0,SUMIFS(Raw_data_01!F:F,Raw_data_01!A:A,$A65,Raw_data_01!E:E,18), "")</f>
        <v/>
      </c>
      <c r="DU65" t="str">
        <f>IF(COUNTIFS(Raw_data_01!A:A,$A65,Raw_data_01!E:E,18)&gt;0,SUMIFS(Raw_data_01!G:G,Raw_data_01!A:A,$A65,Raw_data_01!E:E,18), "")</f>
        <v/>
      </c>
      <c r="DV65" s="2" t="str">
        <f>IF(COUNTIFS(Raw_data_01!A:A,$A65,Raw_data_01!E:E,18)&gt;0,AVERAGEIFS(Raw_data_01!I:I,Raw_data_01!A:A,$A65,Raw_data_01!E:E,18), "")</f>
        <v/>
      </c>
      <c r="DW65" s="2" t="str">
        <f>IF(COUNTIFS(Raw_data_01!A:A,$A65,Raw_data_01!E:E,18)&gt;0,SUMIFS(Raw_data_01!J:J,Raw_data_01!A:A,$A65,Raw_data_01!E:E,18), "")</f>
        <v/>
      </c>
      <c r="DY65">
        <v>5</v>
      </c>
      <c r="DZ65">
        <v>19</v>
      </c>
      <c r="EA65" t="str">
        <f>IF(COUNTIFS(Raw_data_01!A:A,$A65,Raw_data_01!E:E,19)&gt;0,SUMIFS(Raw_data_01!G:G,Raw_data_01!A:A,$A65,Raw_data_01!E:E,19),"")</f>
        <v/>
      </c>
      <c r="EB65" s="2" t="str">
        <f>IF(COUNTIFS(Raw_data_01!A:A,$A65,Raw_data_01!E:E,19)&gt;0,AVERAGEIFS(Raw_data_01!I:I,Raw_data_01!A:A,$A65,Raw_data_01!E:E,19),"")</f>
        <v/>
      </c>
      <c r="EC65" s="2" t="str">
        <f>IF(COUNTIFS(Raw_data_01!A:A,$A65,Raw_data_01!E:E,19)&gt;0,SUMIFS(Raw_data_01!J:J,Raw_data_01!A:A,$A65,Raw_data_01!E:E,19),"")</f>
        <v/>
      </c>
      <c r="EE65">
        <v>5</v>
      </c>
      <c r="EF65">
        <v>20</v>
      </c>
      <c r="EG65" s="2" t="str">
        <f>IF(COUNTIFS(Raw_data_01!A:A,$A65,Raw_data_01!E:E,20)&gt;0,SUMIFS(Raw_data_01!F:F,Raw_data_01!A:A,$A65,Raw_data_01!E:E,20), "")</f>
        <v/>
      </c>
      <c r="EH65" t="str">
        <f>IF(COUNTIFS(Raw_data_01!A:A,$A65,Raw_data_01!E:E,20)&gt;0,SUMIFS(Raw_data_01!G:G,Raw_data_01!A:A,$A65,Raw_data_01!E:E,20), "")</f>
        <v/>
      </c>
      <c r="EI65" s="2" t="str">
        <f>IF(COUNTIFS(Raw_data_01!A:A,$A65,Raw_data_01!E:E,20)&gt;0,AVERAGEIFS(Raw_data_01!I:I,Raw_data_01!A:A,$A65,Raw_data_01!E:E,20), "")</f>
        <v/>
      </c>
      <c r="EJ65" s="2" t="str">
        <f>IF(COUNTIFS(Raw_data_01!A:A,$A65,Raw_data_01!E:E,20)&gt;0,SUMIFS(Raw_data_01!J:J,Raw_data_01!A:A,$A65,Raw_data_01!E:E,20), "")</f>
        <v/>
      </c>
      <c r="EL65">
        <v>5</v>
      </c>
      <c r="EM65">
        <v>21</v>
      </c>
      <c r="EN65" s="2" t="str">
        <f>IF(COUNTIFS(Raw_data_01!A:A,$A65,Raw_data_01!E:E,21)&gt;0,SUMIFS(Raw_data_01!F:F,Raw_data_01!A:A,$A65,Raw_data_01!E:E,21), "")</f>
        <v/>
      </c>
      <c r="EO65" t="str">
        <f>IF(COUNTIFS(Raw_data_01!A:A,$A65,Raw_data_01!E:E,21)&gt;0,SUMIFS(Raw_data_01!G:G,Raw_data_01!A:A,$A65,Raw_data_01!E:E,21), "")</f>
        <v/>
      </c>
      <c r="EP65" s="2" t="str">
        <f>IF(COUNTIFS(Raw_data_01!A:A,$A65,Raw_data_01!E:E,21)&gt;0,AVERAGEIFS(Raw_data_01!I:I,Raw_data_01!A:A,$A65,Raw_data_01!E:E,21), "")</f>
        <v/>
      </c>
      <c r="EQ65" s="2" t="str">
        <f>IF(COUNTIFS(Raw_data_01!A:A,$A65,Raw_data_01!E:E,21)&gt;0,SUMIFS(Raw_data_01!J:J,Raw_data_01!A:A,$A65,Raw_data_01!E:E,21), "")</f>
        <v/>
      </c>
      <c r="ES65">
        <v>6</v>
      </c>
      <c r="ET65">
        <v>22</v>
      </c>
      <c r="EU65" t="str">
        <f>IF(COUNTIFS(Raw_data_01!A:A,$A65,Raw_data_01!E:E,22)&gt;0,SUMIFS(Raw_data_01!G:G,Raw_data_01!A:A,$A65,Raw_data_01!E:E,22),"")</f>
        <v/>
      </c>
      <c r="EV65" s="2" t="str">
        <f>IF(COUNTIFS(Raw_data_01!A:A,$A65,Raw_data_01!E:E,22)&gt;0,AVERAGEIFS(Raw_data_01!I:I,Raw_data_01!A:A,$A65,Raw_data_01!E:E,22),"")</f>
        <v/>
      </c>
      <c r="EW65" s="2" t="str">
        <f>IF(COUNTIFS(Raw_data_01!A:A,$A65,Raw_data_01!E:E,22)&gt;0,SUMIFS(Raw_data_01!J:J,Raw_data_01!A:A,$A65,Raw_data_01!E:E,22),"")</f>
        <v/>
      </c>
      <c r="EY65">
        <v>6</v>
      </c>
      <c r="EZ65">
        <v>23</v>
      </c>
      <c r="FA65" t="str">
        <f>IF(COUNTIFS(Raw_data_01!A:A,$A65,Raw_data_01!E:E,23)&gt;0,SUMIFS(Raw_data_01!G:G,Raw_data_01!A:A,$A65,Raw_data_01!E:E,23),"")</f>
        <v/>
      </c>
      <c r="FB65" s="2" t="str">
        <f>IF(COUNTIFS(Raw_data_01!A:A,$A65,Raw_data_01!E:E,23)&gt;0,AVERAGEIFS(Raw_data_01!I:I,Raw_data_01!A:A,$A65,Raw_data_01!E:E,23),"")</f>
        <v/>
      </c>
      <c r="FC65" s="2" t="str">
        <f>IF(COUNTIFS(Raw_data_01!A:A,$A65,Raw_data_01!E:E,23)&gt;0,SUMIFS(Raw_data_01!J:J,Raw_data_01!A:A,$A65,Raw_data_01!E:E,23),"")</f>
        <v/>
      </c>
      <c r="FE65">
        <v>6</v>
      </c>
      <c r="FF65">
        <v>24</v>
      </c>
      <c r="FG65" t="str">
        <f>IF(COUNTIFS(Raw_data_01!A:A,$A65,Raw_data_01!E:E,24)&gt;0,SUMIFS(Raw_data_01!G:G,Raw_data_01!A:A,$A65,Raw_data_01!E:E,24),"")</f>
        <v/>
      </c>
      <c r="FH65" s="2" t="str">
        <f>IF(COUNTIFS(Raw_data_01!A:A,$A65,Raw_data_01!E:E,24)&gt;0,AVERAGEIFS(Raw_data_01!I:I,Raw_data_01!A:A,$A65,Raw_data_01!E:E,24),"")</f>
        <v/>
      </c>
      <c r="FI65" s="2" t="str">
        <f>IF(COUNTIFS(Raw_data_01!A:A,$A65,Raw_data_01!E:E,24)&gt;0,SUMIFS(Raw_data_01!J:J,Raw_data_01!A:A,$A65,Raw_data_01!E:E,24),"")</f>
        <v/>
      </c>
      <c r="FK65">
        <v>7</v>
      </c>
      <c r="FL65">
        <v>25</v>
      </c>
      <c r="FM65" t="str">
        <f>IF(COUNTIFS(Raw_data_01!A:A,$A65,Raw_data_01!E:E,25)&gt;0,SUMIFS(Raw_data_01!G:G,Raw_data_01!A:A,$A65,Raw_data_01!E:E,25),"")</f>
        <v/>
      </c>
      <c r="FN65" s="2" t="str">
        <f>IF(COUNTIFS(Raw_data_01!A:A,$A65,Raw_data_01!E:E,25)&gt;0,AVERAGEIFS(Raw_data_01!I:I,Raw_data_01!A:A,$A65,Raw_data_01!E:E,25),"")</f>
        <v/>
      </c>
      <c r="FO65" s="2" t="str">
        <f>IF(COUNTIFS(Raw_data_01!A:A,$A65,Raw_data_01!E:E,25)&gt;0,SUMIFS(Raw_data_01!J:J,Raw_data_01!A:A,$A65,Raw_data_01!E:E,25),"")</f>
        <v/>
      </c>
      <c r="FQ65">
        <v>7</v>
      </c>
      <c r="FR65">
        <v>26</v>
      </c>
      <c r="FS65" t="str">
        <f>IF(COUNTIFS(Raw_data_01!A:A,$A65,Raw_data_01!E:E,26)&gt;0,SUMIFS(Raw_data_01!G:G,Raw_data_01!A:A,$A65,Raw_data_01!E:E,26),"")</f>
        <v/>
      </c>
      <c r="FT65" s="2" t="str">
        <f>IF(COUNTIFS(Raw_data_01!A:A,$A65,Raw_data_01!E:E,26)&gt;0,AVERAGEIFS(Raw_data_01!I:I,Raw_data_01!A:A,$A65,Raw_data_01!E:E,26),"")</f>
        <v/>
      </c>
      <c r="FU65" s="2" t="str">
        <f>IF(COUNTIFS(Raw_data_01!A:A,$A65,Raw_data_01!E:E,26)&gt;0,SUMIFS(Raw_data_01!J:J,Raw_data_01!A:A,$A65,Raw_data_01!E:E,26),"")</f>
        <v/>
      </c>
      <c r="FW65">
        <v>7</v>
      </c>
      <c r="FX65">
        <v>27</v>
      </c>
      <c r="FY65" t="str">
        <f>IF(COUNTIFS(Raw_data_01!A:A,$A65,Raw_data_01!E:E,27)&gt;0,SUMIFS(Raw_data_01!G:G,Raw_data_01!A:A,$A65,Raw_data_01!E:E,27),"")</f>
        <v/>
      </c>
      <c r="FZ65" s="2" t="str">
        <f>IF(COUNTIFS(Raw_data_01!A:A,$A65,Raw_data_01!E:E,27)&gt;0,AVERAGEIFS(Raw_data_01!I:I,Raw_data_01!A:A,$A65,Raw_data_01!E:E,27),"")</f>
        <v/>
      </c>
      <c r="GA65" s="2" t="str">
        <f>IF(COUNTIFS(Raw_data_01!A:A,$A65,Raw_data_01!E:E,27)&gt;0,SUMIFS(Raw_data_01!J:J,Raw_data_01!A:A,$A65,Raw_data_01!E:E,27),"")</f>
        <v/>
      </c>
      <c r="GC65">
        <v>7</v>
      </c>
      <c r="GD65">
        <v>28</v>
      </c>
      <c r="GE65" t="str">
        <f>IF(COUNTIFS(Raw_data_01!A:A,$A65,Raw_data_01!E:E,28)&gt;0,SUMIFS(Raw_data_01!G:G,Raw_data_01!A:A,$A65,Raw_data_01!E:E,28),"")</f>
        <v/>
      </c>
      <c r="GF65" s="2" t="str">
        <f>IF(COUNTIFS(Raw_data_01!A:A,$A65,Raw_data_01!E:E,28)&gt;0,AVERAGEIFS(Raw_data_01!I:I,Raw_data_01!A:A,$A65,Raw_data_01!E:E,28),"")</f>
        <v/>
      </c>
      <c r="GG65" s="2" t="str">
        <f>IF(COUNTIFS(Raw_data_01!A:A,$A65,Raw_data_01!E:E,28)&gt;0,SUMIFS(Raw_data_01!J:J,Raw_data_01!A:A,$A65,Raw_data_01!E:E,28),"")</f>
        <v/>
      </c>
    </row>
    <row r="66" spans="1:189" x14ac:dyDescent="0.25">
      <c r="A66" t="s">
        <v>108</v>
      </c>
      <c r="B66" s="2">
        <f>IF(D65&lt;&gt;0, D65, IFERROR(INDEX(D3:D$65, MATCH(1, D3:D$65&lt;&gt;0, 0)), LOOKUP(2, 1/(D3:D$65&lt;&gt;0), D3:D$65)))</f>
        <v>540</v>
      </c>
      <c r="C66" s="2"/>
      <c r="D66" s="2">
        <f t="shared" si="0"/>
        <v>540</v>
      </c>
      <c r="F66">
        <v>1</v>
      </c>
      <c r="G66">
        <v>1</v>
      </c>
      <c r="H66" s="2" t="str">
        <f>IF(COUNTIFS(Raw_data_01!A:A,$A66,Raw_data_01!E:E,1)&gt;0,SUMIFS(Raw_data_01!F:F,Raw_data_01!A:A,$A66,Raw_data_01!E:E,1), "")</f>
        <v/>
      </c>
      <c r="I66" t="str">
        <f>IF(COUNTIFS(Raw_data_01!A:A,$A66,Raw_data_01!E:E,1)&gt;0,SUMIFS(Raw_data_01!G:G,Raw_data_01!A:A,$A66,Raw_data_01!E:E,1), "")</f>
        <v/>
      </c>
      <c r="J66" s="2" t="str">
        <f>IF(COUNTIFS(Raw_data_01!A:A,$A66,Raw_data_01!E:E,1)&gt;0,AVERAGEIFS(Raw_data_01!I:I,Raw_data_01!A:A,$A66,Raw_data_01!E:E,1), "")</f>
        <v/>
      </c>
      <c r="K66" s="2" t="str">
        <f>IF(COUNTIFS(Raw_data_01!A:A,$A66,Raw_data_01!E:E,1)&gt;0,SUMIFS(Raw_data_01!J:J,Raw_data_01!A:A,$A66,Raw_data_01!E:E,1), "")</f>
        <v/>
      </c>
      <c r="M66">
        <v>1</v>
      </c>
      <c r="N66">
        <v>2</v>
      </c>
      <c r="O66" s="2" t="str">
        <f>IF(COUNTIFS(Raw_data_01!A:A,$A66,Raw_data_01!E:E,2)&gt;0,SUMIFS(Raw_data_01!F:F,Raw_data_01!A:A,$A66,Raw_data_01!E:E,2), "")</f>
        <v/>
      </c>
      <c r="P66" t="str">
        <f>IF(COUNTIFS(Raw_data_01!A:A,$A66,Raw_data_01!E:E,2)&gt;0,SUMIFS(Raw_data_01!G:G,Raw_data_01!A:A,$A66,Raw_data_01!E:E,2), "")</f>
        <v/>
      </c>
      <c r="Q66" s="2" t="str">
        <f>IF(COUNTIFS(Raw_data_01!A:A,$A66,Raw_data_01!E:E,2)&gt;0,AVERAGEIFS(Raw_data_01!I:I,Raw_data_01!A:A,$A66,Raw_data_01!E:E,2), "")</f>
        <v/>
      </c>
      <c r="R66" s="2" t="str">
        <f>IF(COUNTIFS(Raw_data_01!A:A,$A66,Raw_data_01!E:E,2)&gt;0,SUMIFS(Raw_data_01!J:J,Raw_data_01!A:A,$A66,Raw_data_01!E:E,2), "")</f>
        <v/>
      </c>
      <c r="T66">
        <v>1</v>
      </c>
      <c r="U66">
        <v>3</v>
      </c>
      <c r="V66" s="2" t="str">
        <f>IF(COUNTIFS(Raw_data_01!A:A,$A66,Raw_data_01!E:E,3)&gt;0,SUMIFS(Raw_data_01!F:F,Raw_data_01!A:A,$A66,Raw_data_01!E:E,3), "")</f>
        <v/>
      </c>
      <c r="W66" t="str">
        <f>IF(COUNTIFS(Raw_data_01!A:A,$A66,Raw_data_01!E:E,3)&gt;0,SUMIFS(Raw_data_01!G:G,Raw_data_01!A:A,$A66,Raw_data_01!E:E,3), "")</f>
        <v/>
      </c>
      <c r="X66" s="2" t="str">
        <f>IF(COUNTIFS(Raw_data_01!A:A,$A66,Raw_data_01!E:E,3)&gt;0,AVERAGEIFS(Raw_data_01!I:I,Raw_data_01!A:A,$A66,Raw_data_01!E:E,3), "")</f>
        <v/>
      </c>
      <c r="Y66" s="2" t="str">
        <f>IF(COUNTIFS(Raw_data_01!A:A,$A66,Raw_data_01!E:E,3)&gt;0,SUMIFS(Raw_data_01!J:J,Raw_data_01!A:A,$A66,Raw_data_01!E:E,3), "")</f>
        <v/>
      </c>
      <c r="AA66">
        <v>1</v>
      </c>
      <c r="AB66">
        <v>8</v>
      </c>
      <c r="AC66" s="2" t="str">
        <f>IF(COUNTIFS(Raw_data_01!A:A,$A66,Raw_data_01!E:E,8)&gt;0,SUMIFS(Raw_data_01!F:F,Raw_data_01!A:A,$A66,Raw_data_01!E:E,8), "")</f>
        <v/>
      </c>
      <c r="AD66" t="str">
        <f>IF(COUNTIFS(Raw_data_01!A:A,$A66,Raw_data_01!E:E,8)&gt;0,SUMIFS(Raw_data_01!G:G,Raw_data_01!A:A,$A66,Raw_data_01!E:E,8), "")</f>
        <v/>
      </c>
      <c r="AE66" s="2" t="str">
        <f>IF(COUNTIFS(Raw_data_01!A:A,$A66,Raw_data_01!E:E,8)&gt;0,AVERAGEIFS(Raw_data_01!I:I,Raw_data_01!A:A,$A66,Raw_data_01!E:E,8), "")</f>
        <v/>
      </c>
      <c r="AF66" s="2" t="str">
        <f>IF(COUNTIFS(Raw_data_01!A:A,$A66,Raw_data_01!E:E,8)&gt;0,SUMIFS(Raw_data_01!J:J,Raw_data_01!A:A,$A66,Raw_data_01!E:E,8), "")</f>
        <v/>
      </c>
      <c r="AH66">
        <v>1</v>
      </c>
      <c r="AI66">
        <v>6</v>
      </c>
      <c r="AJ66" s="2" t="str">
        <f>IF(COUNTIFS(Raw_data_01!A:A,$A66,Raw_data_01!E:E,6)&gt;0,SUMIFS(Raw_data_01!F:F,Raw_data_01!A:A,$A66,Raw_data_01!E:E,6), "")</f>
        <v/>
      </c>
      <c r="AK66" t="str">
        <f>IF(COUNTIFS(Raw_data_01!A:A,$A66,Raw_data_01!E:E,6)&gt;0,SUMIFS(Raw_data_01!G:G,Raw_data_01!A:A,$A66,Raw_data_01!E:E,6), "")</f>
        <v/>
      </c>
      <c r="AL66" s="2" t="str">
        <f>IF(COUNTIFS(Raw_data_01!A:A,$A66,Raw_data_01!E:E,6)&gt;0,AVERAGEIFS(Raw_data_01!I:I,Raw_data_01!A:A,$A66,Raw_data_01!E:E,6), "")</f>
        <v/>
      </c>
      <c r="AM66" s="2" t="str">
        <f>IF(COUNTIFS(Raw_data_01!A:A,$A66,Raw_data_01!E:E,6)&gt;0,SUMIFS(Raw_data_01!J:J,Raw_data_01!A:A,$A66,Raw_data_01!E:E,6), "")</f>
        <v/>
      </c>
      <c r="AO66">
        <v>1</v>
      </c>
      <c r="AP66">
        <v>7</v>
      </c>
      <c r="AQ66" s="2" t="str">
        <f>IF(COUNTIFS(Raw_data_01!A:A,$A66,Raw_data_01!E:E,7)&gt;0,SUMIFS(Raw_data_01!F:F,Raw_data_01!A:A,$A66,Raw_data_01!E:E,7), "")</f>
        <v/>
      </c>
      <c r="AR66" t="str">
        <f>IF(COUNTIFS(Raw_data_01!A:A,$A66,Raw_data_01!E:E,7)&gt;0,SUMIFS(Raw_data_01!G:G,Raw_data_01!A:A,$A66,Raw_data_01!E:E,7), "")</f>
        <v/>
      </c>
      <c r="AS66" s="2" t="str">
        <f>IF(COUNTIFS(Raw_data_01!A:A,$A66,Raw_data_01!E:E,7)&gt;0,AVERAGEIFS(Raw_data_01!I:I,Raw_data_01!A:A,$A66,Raw_data_01!E:E,7), "")</f>
        <v/>
      </c>
      <c r="AT66" s="2" t="str">
        <f>IF(COUNTIFS(Raw_data_01!A:A,$A66,Raw_data_01!E:E,7)&gt;0,SUMIFS(Raw_data_01!J:J,Raw_data_01!A:A,$A66,Raw_data_01!E:E,7), "")</f>
        <v/>
      </c>
      <c r="AV66">
        <v>2</v>
      </c>
      <c r="AW66">
        <v>4</v>
      </c>
      <c r="AX66" t="str">
        <f>IF(COUNTIFS(Raw_data_01!A:A,$A66,Raw_data_01!E:E,4)&gt;0,SUMIFS(Raw_data_01!G:G,Raw_data_01!A:A,$A66,Raw_data_01!E:E,4),"")</f>
        <v/>
      </c>
      <c r="AY66" s="2" t="str">
        <f>IF(COUNTIFS(Raw_data_01!A:A,$A66,Raw_data_01!E:E,4)&gt;0,AVERAGEIFS(Raw_data_01!I:I,Raw_data_01!A:A,$A66,Raw_data_01!E:E,4),"")</f>
        <v/>
      </c>
      <c r="AZ66" s="2" t="str">
        <f>IF(COUNTIFS(Raw_data_01!A:A,$A66,Raw_data_01!E:E,4)&gt;0,SUMIFS(Raw_data_01!J:J,Raw_data_01!A:A,$A66,Raw_data_01!E:E,4),"")</f>
        <v/>
      </c>
      <c r="BB66">
        <v>2</v>
      </c>
      <c r="BC66">
        <v>5</v>
      </c>
      <c r="BD66" t="str">
        <f>IF(COUNTIFS(Raw_data_01!A:A,$A66,Raw_data_01!E:E,5)&gt;0,SUMIFS(Raw_data_01!G:G,Raw_data_01!A:A,$A66,Raw_data_01!E:E,5),"")</f>
        <v/>
      </c>
      <c r="BE66" s="2" t="str">
        <f>IF(COUNTIFS(Raw_data_01!A:A,$A66,Raw_data_01!E:E,5)&gt;0,AVERAGEIFS(Raw_data_01!I:I,Raw_data_01!A:A,$A66,Raw_data_01!E:E,5),"")</f>
        <v/>
      </c>
      <c r="BF66" s="2" t="str">
        <f>IF(COUNTIFS(Raw_data_01!A:A,$A66,Raw_data_01!E:E,5)&gt;0,SUMIFS(Raw_data_01!J:J,Raw_data_01!A:A,$A66,Raw_data_01!E:E,5),"")</f>
        <v/>
      </c>
      <c r="BH66">
        <v>3</v>
      </c>
      <c r="BI66">
        <v>9</v>
      </c>
      <c r="BJ66" s="2" t="str">
        <f>IF(COUNTIFS(Raw_data_01!A:A,$A66,Raw_data_01!E:E,9)&gt;0,SUMIFS(Raw_data_01!F:F,Raw_data_01!A:A,$A66,Raw_data_01!E:E,9), "")</f>
        <v/>
      </c>
      <c r="BK66" t="str">
        <f>IF(COUNTIFS(Raw_data_01!A:A,$A66,Raw_data_01!E:E,9)&gt;0,SUMIFS(Raw_data_01!G:G,Raw_data_01!A:A,$A66,Raw_data_01!E:E,9), "")</f>
        <v/>
      </c>
      <c r="BL66" s="2" t="str">
        <f>IF(COUNTIFS(Raw_data_01!A:A,$A66,Raw_data_01!E:E,9)&gt;0,AVERAGEIFS(Raw_data_01!I:I,Raw_data_01!A:A,$A66,Raw_data_01!E:E,9), "")</f>
        <v/>
      </c>
      <c r="BM66" s="2" t="str">
        <f>IF(COUNTIFS(Raw_data_01!A:A,$A66,Raw_data_01!E:E,9)&gt;0,SUMIFS(Raw_data_01!J:J,Raw_data_01!A:A,$A66,Raw_data_01!E:E,9), "")</f>
        <v/>
      </c>
      <c r="BO66">
        <v>3</v>
      </c>
      <c r="BP66">
        <v>10</v>
      </c>
      <c r="BQ66" s="2" t="str">
        <f>IF(COUNTIFS(Raw_data_01!A:A,$A66,Raw_data_01!E:E,10)&gt;0,SUMIFS(Raw_data_01!F:F,Raw_data_01!A:A,$A66,Raw_data_01!E:E,10), "")</f>
        <v/>
      </c>
      <c r="BR66" t="str">
        <f>IF(COUNTIFS(Raw_data_01!A:A,$A66,Raw_data_01!E:E,10)&gt;0,SUMIFS(Raw_data_01!G:G,Raw_data_01!A:A,$A66,Raw_data_01!E:E,10), "")</f>
        <v/>
      </c>
      <c r="BS66" s="2" t="str">
        <f>IF(COUNTIFS(Raw_data_01!A:A,$A66,Raw_data_01!E:E,10)&gt;0,AVERAGEIFS(Raw_data_01!I:I,Raw_data_01!A:A,$A66,Raw_data_01!E:E,10), "")</f>
        <v/>
      </c>
      <c r="BT66" s="2" t="str">
        <f>IF(COUNTIFS(Raw_data_01!A:A,$A66,Raw_data_01!E:E,10)&gt;0,SUMIFS(Raw_data_01!J:J,Raw_data_01!A:A,$A66,Raw_data_01!E:E,10), "")</f>
        <v/>
      </c>
      <c r="BV66">
        <v>3</v>
      </c>
      <c r="BW66">
        <v>14</v>
      </c>
      <c r="BX66" s="2" t="str">
        <f>IF(COUNTIFS(Raw_data_01!A:A,$A66,Raw_data_01!E:E,14)&gt;0,SUMIFS(Raw_data_01!F:F,Raw_data_01!A:A,$A66,Raw_data_01!E:E,14), "")</f>
        <v/>
      </c>
      <c r="BY66" t="str">
        <f>IF(COUNTIFS(Raw_data_01!A:A,$A66,Raw_data_01!E:E,14)&gt;0,SUMIFS(Raw_data_01!G:G,Raw_data_01!A:A,$A66,Raw_data_01!E:E,14), "")</f>
        <v/>
      </c>
      <c r="BZ66" s="2" t="str">
        <f>IF(COUNTIFS(Raw_data_01!A:A,$A66,Raw_data_01!E:E,14)&gt;0,AVERAGEIFS(Raw_data_01!I:I,Raw_data_01!A:A,$A66,Raw_data_01!E:E,14), "")</f>
        <v/>
      </c>
      <c r="CA66" s="2" t="str">
        <f>IF(COUNTIFS(Raw_data_01!A:A,$A66,Raw_data_01!E:E,14)&gt;0,SUMIFS(Raw_data_01!J:J,Raw_data_01!A:A,$A66,Raw_data_01!E:E,14), "")</f>
        <v/>
      </c>
      <c r="CC66">
        <v>3</v>
      </c>
      <c r="CD66">
        <v>13</v>
      </c>
      <c r="CE66" s="2" t="str">
        <f>IF(COUNTIFS(Raw_data_01!A:A,$A66,Raw_data_01!E:E,13)&gt;0,SUMIFS(Raw_data_01!F:F,Raw_data_01!A:A,$A66,Raw_data_01!E:E,13), "")</f>
        <v/>
      </c>
      <c r="CF66" t="str">
        <f>IF(COUNTIFS(Raw_data_01!A:A,$A66,Raw_data_01!E:E,13)&gt;0,SUMIFS(Raw_data_01!G:G,Raw_data_01!A:A,$A66,Raw_data_01!E:E,13), "")</f>
        <v/>
      </c>
      <c r="CG66" s="2" t="str">
        <f>IF(COUNTIFS(Raw_data_01!A:A,$A66,Raw_data_01!E:E,13)&gt;0,AVERAGEIFS(Raw_data_01!I:I,Raw_data_01!A:A,$A66,Raw_data_01!E:E,13), "")</f>
        <v/>
      </c>
      <c r="CH66" s="2" t="str">
        <f>IF(COUNTIFS(Raw_data_01!A:A,$A66,Raw_data_01!E:E,13)&gt;0,SUMIFS(Raw_data_01!J:J,Raw_data_01!A:A,$A66,Raw_data_01!E:E,13), "")</f>
        <v/>
      </c>
      <c r="CJ66">
        <v>3</v>
      </c>
      <c r="CK66">
        <v>11</v>
      </c>
      <c r="CL66" s="2" t="str">
        <f>IF(COUNTIFS(Raw_data_01!A:A,$A66,Raw_data_01!E:E,11)&gt;0,SUMIFS(Raw_data_01!F:F,Raw_data_01!A:A,$A66,Raw_data_01!E:E,11), "")</f>
        <v/>
      </c>
      <c r="CM66" t="str">
        <f>IF(COUNTIFS(Raw_data_01!A:A,$A66,Raw_data_01!E:E,11)&gt;0,SUMIFS(Raw_data_01!G:G,Raw_data_01!A:A,$A66,Raw_data_01!E:E,11), "")</f>
        <v/>
      </c>
      <c r="CN66" s="2" t="str">
        <f>IF(COUNTIFS(Raw_data_01!A:A,$A66,Raw_data_01!E:E,11)&gt;0,AVERAGEIFS(Raw_data_01!I:I,Raw_data_01!A:A,$A66,Raw_data_01!E:E,11), "")</f>
        <v/>
      </c>
      <c r="CO66" s="2" t="str">
        <f>IF(COUNTIFS(Raw_data_01!A:A,$A66,Raw_data_01!E:E,11)&gt;0,SUMIFS(Raw_data_01!J:J,Raw_data_01!A:A,$A66,Raw_data_01!E:E,11), "")</f>
        <v/>
      </c>
      <c r="CQ66">
        <v>3</v>
      </c>
      <c r="CR66">
        <v>15</v>
      </c>
      <c r="CS66" s="2" t="str">
        <f>IF(COUNTIFS(Raw_data_01!A:A,$A66,Raw_data_01!E:E,15)&gt;0,SUMIFS(Raw_data_01!F:F,Raw_data_01!A:A,$A66,Raw_data_01!E:E,15), "")</f>
        <v/>
      </c>
      <c r="CT66" t="str">
        <f>IF(COUNTIFS(Raw_data_01!A:A,$A66,Raw_data_01!E:E,15)&gt;0,SUMIFS(Raw_data_01!G:G,Raw_data_01!A:A,$A66,Raw_data_01!E:E,15), "")</f>
        <v/>
      </c>
      <c r="CU66" s="2" t="str">
        <f>IF(COUNTIFS(Raw_data_01!A:A,$A66,Raw_data_01!E:E,15)&gt;0,AVERAGEIFS(Raw_data_01!I:I,Raw_data_01!A:A,$A66,Raw_data_01!E:E,15), "")</f>
        <v/>
      </c>
      <c r="CV66" s="2" t="str">
        <f>IF(COUNTIFS(Raw_data_01!A:A,$A66,Raw_data_01!E:E,15)&gt;0,SUMIFS(Raw_data_01!J:J,Raw_data_01!A:A,$A66,Raw_data_01!E:E,15), "")</f>
        <v/>
      </c>
      <c r="CX66">
        <v>3</v>
      </c>
      <c r="CY66">
        <v>12</v>
      </c>
      <c r="CZ66" t="str">
        <f>IF(COUNTIFS(Raw_data_01!A:A,$A66,Raw_data_01!E:E,12)&gt;0,SUMIFS(Raw_data_01!G:G,Raw_data_01!A:A,$A66,Raw_data_01!E:E,12),"")</f>
        <v/>
      </c>
      <c r="DA66" s="2" t="str">
        <f>IF(COUNTIFS(Raw_data_01!A:A,$A66,Raw_data_01!E:E,12)&gt;0,AVERAGEIFS(Raw_data_01!I:I,Raw_data_01!A:A,$A66,Raw_data_01!E:E,12),"")</f>
        <v/>
      </c>
      <c r="DB66" t="str">
        <f>IF(COUNTIFS(Raw_data_01!A:A,$A66,Raw_data_01!E:E,12)&gt;0,SUMIFS(Raw_data_01!J:J,Raw_data_01!A:A,$A66,Raw_data_01!E:E,12),"")</f>
        <v/>
      </c>
      <c r="DD66">
        <v>4</v>
      </c>
      <c r="DE66">
        <v>16</v>
      </c>
      <c r="DF66" s="2" t="str">
        <f>IF(COUNTIFS(Raw_data_01!A:A,$A66,Raw_data_01!E:E,16)&gt;0,SUMIFS(Raw_data_01!F:F,Raw_data_01!A:A,$A66,Raw_data_01!E:E,16), "")</f>
        <v/>
      </c>
      <c r="DG66" t="str">
        <f>IF(COUNTIFS(Raw_data_01!A:A,$A66,Raw_data_01!E:E,16)&gt;0,SUMIFS(Raw_data_01!G:G,Raw_data_01!A:A,$A66,Raw_data_01!E:E,16), "")</f>
        <v/>
      </c>
      <c r="DH66" s="2" t="str">
        <f>IF(COUNTIFS(Raw_data_01!A:A,$A66,Raw_data_01!E:E,16)&gt;0,AVERAGEIFS(Raw_data_01!I:I,Raw_data_01!A:A,$A66,Raw_data_01!E:E,16), "")</f>
        <v/>
      </c>
      <c r="DI66" s="2" t="str">
        <f>IF(COUNTIFS(Raw_data_01!A:A,$A66,Raw_data_01!E:E,16)&gt;0,SUMIFS(Raw_data_01!J:J,Raw_data_01!A:A,$A66,Raw_data_01!E:E,16), "")</f>
        <v/>
      </c>
      <c r="DK66">
        <v>4</v>
      </c>
      <c r="DL66">
        <v>17</v>
      </c>
      <c r="DM66" s="2" t="str">
        <f>IF(COUNTIFS(Raw_data_01!A:A,$A66,Raw_data_01!E:E,17)&gt;0,SUMIFS(Raw_data_01!F:F,Raw_data_01!A:A,$A66,Raw_data_01!E:E,17), "")</f>
        <v/>
      </c>
      <c r="DN66" t="str">
        <f>IF(COUNTIFS(Raw_data_01!A:A,$A66,Raw_data_01!E:E,17)&gt;0,SUMIFS(Raw_data_01!G:G,Raw_data_01!A:A,$A66,Raw_data_01!E:E,17), "")</f>
        <v/>
      </c>
      <c r="DO66" s="2" t="str">
        <f>IF(COUNTIFS(Raw_data_01!A:A,$A66,Raw_data_01!E:E,17)&gt;0,AVERAGEIFS(Raw_data_01!I:I,Raw_data_01!A:A,$A66,Raw_data_01!E:E,17), "")</f>
        <v/>
      </c>
      <c r="DP66" s="2" t="str">
        <f>IF(COUNTIFS(Raw_data_01!A:A,$A66,Raw_data_01!E:E,17)&gt;0,SUMIFS(Raw_data_01!J:J,Raw_data_01!A:A,$A66,Raw_data_01!E:E,17), "")</f>
        <v/>
      </c>
      <c r="DR66">
        <v>5</v>
      </c>
      <c r="DS66">
        <v>18</v>
      </c>
      <c r="DT66" s="2" t="str">
        <f>IF(COUNTIFS(Raw_data_01!A:A,$A66,Raw_data_01!E:E,18)&gt;0,SUMIFS(Raw_data_01!F:F,Raw_data_01!A:A,$A66,Raw_data_01!E:E,18), "")</f>
        <v/>
      </c>
      <c r="DU66" t="str">
        <f>IF(COUNTIFS(Raw_data_01!A:A,$A66,Raw_data_01!E:E,18)&gt;0,SUMIFS(Raw_data_01!G:G,Raw_data_01!A:A,$A66,Raw_data_01!E:E,18), "")</f>
        <v/>
      </c>
      <c r="DV66" s="2" t="str">
        <f>IF(COUNTIFS(Raw_data_01!A:A,$A66,Raw_data_01!E:E,18)&gt;0,AVERAGEIFS(Raw_data_01!I:I,Raw_data_01!A:A,$A66,Raw_data_01!E:E,18), "")</f>
        <v/>
      </c>
      <c r="DW66" s="2" t="str">
        <f>IF(COUNTIFS(Raw_data_01!A:A,$A66,Raw_data_01!E:E,18)&gt;0,SUMIFS(Raw_data_01!J:J,Raw_data_01!A:A,$A66,Raw_data_01!E:E,18), "")</f>
        <v/>
      </c>
      <c r="DY66">
        <v>5</v>
      </c>
      <c r="DZ66">
        <v>19</v>
      </c>
      <c r="EA66" t="str">
        <f>IF(COUNTIFS(Raw_data_01!A:A,$A66,Raw_data_01!E:E,19)&gt;0,SUMIFS(Raw_data_01!G:G,Raw_data_01!A:A,$A66,Raw_data_01!E:E,19),"")</f>
        <v/>
      </c>
      <c r="EB66" s="2" t="str">
        <f>IF(COUNTIFS(Raw_data_01!A:A,$A66,Raw_data_01!E:E,19)&gt;0,AVERAGEIFS(Raw_data_01!I:I,Raw_data_01!A:A,$A66,Raw_data_01!E:E,19),"")</f>
        <v/>
      </c>
      <c r="EC66" s="2" t="str">
        <f>IF(COUNTIFS(Raw_data_01!A:A,$A66,Raw_data_01!E:E,19)&gt;0,SUMIFS(Raw_data_01!J:J,Raw_data_01!A:A,$A66,Raw_data_01!E:E,19),"")</f>
        <v/>
      </c>
      <c r="EE66">
        <v>5</v>
      </c>
      <c r="EF66">
        <v>20</v>
      </c>
      <c r="EG66" s="2" t="str">
        <f>IF(COUNTIFS(Raw_data_01!A:A,$A66,Raw_data_01!E:E,20)&gt;0,SUMIFS(Raw_data_01!F:F,Raw_data_01!A:A,$A66,Raw_data_01!E:E,20), "")</f>
        <v/>
      </c>
      <c r="EH66" t="str">
        <f>IF(COUNTIFS(Raw_data_01!A:A,$A66,Raw_data_01!E:E,20)&gt;0,SUMIFS(Raw_data_01!G:G,Raw_data_01!A:A,$A66,Raw_data_01!E:E,20), "")</f>
        <v/>
      </c>
      <c r="EI66" s="2" t="str">
        <f>IF(COUNTIFS(Raw_data_01!A:A,$A66,Raw_data_01!E:E,20)&gt;0,AVERAGEIFS(Raw_data_01!I:I,Raw_data_01!A:A,$A66,Raw_data_01!E:E,20), "")</f>
        <v/>
      </c>
      <c r="EJ66" s="2" t="str">
        <f>IF(COUNTIFS(Raw_data_01!A:A,$A66,Raw_data_01!E:E,20)&gt;0,SUMIFS(Raw_data_01!J:J,Raw_data_01!A:A,$A66,Raw_data_01!E:E,20), "")</f>
        <v/>
      </c>
      <c r="EL66">
        <v>5</v>
      </c>
      <c r="EM66">
        <v>21</v>
      </c>
      <c r="EN66" s="2" t="str">
        <f>IF(COUNTIFS(Raw_data_01!A:A,$A66,Raw_data_01!E:E,21)&gt;0,SUMIFS(Raw_data_01!F:F,Raw_data_01!A:A,$A66,Raw_data_01!E:E,21), "")</f>
        <v/>
      </c>
      <c r="EO66" t="str">
        <f>IF(COUNTIFS(Raw_data_01!A:A,$A66,Raw_data_01!E:E,21)&gt;0,SUMIFS(Raw_data_01!G:G,Raw_data_01!A:A,$A66,Raw_data_01!E:E,21), "")</f>
        <v/>
      </c>
      <c r="EP66" s="2" t="str">
        <f>IF(COUNTIFS(Raw_data_01!A:A,$A66,Raw_data_01!E:E,21)&gt;0,AVERAGEIFS(Raw_data_01!I:I,Raw_data_01!A:A,$A66,Raw_data_01!E:E,21), "")</f>
        <v/>
      </c>
      <c r="EQ66" s="2" t="str">
        <f>IF(COUNTIFS(Raw_data_01!A:A,$A66,Raw_data_01!E:E,21)&gt;0,SUMIFS(Raw_data_01!J:J,Raw_data_01!A:A,$A66,Raw_data_01!E:E,21), "")</f>
        <v/>
      </c>
      <c r="ES66">
        <v>6</v>
      </c>
      <c r="ET66">
        <v>22</v>
      </c>
      <c r="EU66" t="str">
        <f>IF(COUNTIFS(Raw_data_01!A:A,$A66,Raw_data_01!E:E,22)&gt;0,SUMIFS(Raw_data_01!G:G,Raw_data_01!A:A,$A66,Raw_data_01!E:E,22),"")</f>
        <v/>
      </c>
      <c r="EV66" s="2" t="str">
        <f>IF(COUNTIFS(Raw_data_01!A:A,$A66,Raw_data_01!E:E,22)&gt;0,AVERAGEIFS(Raw_data_01!I:I,Raw_data_01!A:A,$A66,Raw_data_01!E:E,22),"")</f>
        <v/>
      </c>
      <c r="EW66" s="2" t="str">
        <f>IF(COUNTIFS(Raw_data_01!A:A,$A66,Raw_data_01!E:E,22)&gt;0,SUMIFS(Raw_data_01!J:J,Raw_data_01!A:A,$A66,Raw_data_01!E:E,22),"")</f>
        <v/>
      </c>
      <c r="EY66">
        <v>6</v>
      </c>
      <c r="EZ66">
        <v>23</v>
      </c>
      <c r="FA66" t="str">
        <f>IF(COUNTIFS(Raw_data_01!A:A,$A66,Raw_data_01!E:E,23)&gt;0,SUMIFS(Raw_data_01!G:G,Raw_data_01!A:A,$A66,Raw_data_01!E:E,23),"")</f>
        <v/>
      </c>
      <c r="FB66" s="2" t="str">
        <f>IF(COUNTIFS(Raw_data_01!A:A,$A66,Raw_data_01!E:E,23)&gt;0,AVERAGEIFS(Raw_data_01!I:I,Raw_data_01!A:A,$A66,Raw_data_01!E:E,23),"")</f>
        <v/>
      </c>
      <c r="FC66" s="2" t="str">
        <f>IF(COUNTIFS(Raw_data_01!A:A,$A66,Raw_data_01!E:E,23)&gt;0,SUMIFS(Raw_data_01!J:J,Raw_data_01!A:A,$A66,Raw_data_01!E:E,23),"")</f>
        <v/>
      </c>
      <c r="FE66">
        <v>6</v>
      </c>
      <c r="FF66">
        <v>24</v>
      </c>
      <c r="FG66" t="str">
        <f>IF(COUNTIFS(Raw_data_01!A:A,$A66,Raw_data_01!E:E,24)&gt;0,SUMIFS(Raw_data_01!G:G,Raw_data_01!A:A,$A66,Raw_data_01!E:E,24),"")</f>
        <v/>
      </c>
      <c r="FH66" s="2" t="str">
        <f>IF(COUNTIFS(Raw_data_01!A:A,$A66,Raw_data_01!E:E,24)&gt;0,AVERAGEIFS(Raw_data_01!I:I,Raw_data_01!A:A,$A66,Raw_data_01!E:E,24),"")</f>
        <v/>
      </c>
      <c r="FI66" s="2" t="str">
        <f>IF(COUNTIFS(Raw_data_01!A:A,$A66,Raw_data_01!E:E,24)&gt;0,SUMIFS(Raw_data_01!J:J,Raw_data_01!A:A,$A66,Raw_data_01!E:E,24),"")</f>
        <v/>
      </c>
      <c r="FK66">
        <v>7</v>
      </c>
      <c r="FL66">
        <v>25</v>
      </c>
      <c r="FM66" t="str">
        <f>IF(COUNTIFS(Raw_data_01!A:A,$A66,Raw_data_01!E:E,25)&gt;0,SUMIFS(Raw_data_01!G:G,Raw_data_01!A:A,$A66,Raw_data_01!E:E,25),"")</f>
        <v/>
      </c>
      <c r="FN66" s="2" t="str">
        <f>IF(COUNTIFS(Raw_data_01!A:A,$A66,Raw_data_01!E:E,25)&gt;0,AVERAGEIFS(Raw_data_01!I:I,Raw_data_01!A:A,$A66,Raw_data_01!E:E,25),"")</f>
        <v/>
      </c>
      <c r="FO66" s="2" t="str">
        <f>IF(COUNTIFS(Raw_data_01!A:A,$A66,Raw_data_01!E:E,25)&gt;0,SUMIFS(Raw_data_01!J:J,Raw_data_01!A:A,$A66,Raw_data_01!E:E,25),"")</f>
        <v/>
      </c>
      <c r="FQ66">
        <v>7</v>
      </c>
      <c r="FR66">
        <v>26</v>
      </c>
      <c r="FS66" t="str">
        <f>IF(COUNTIFS(Raw_data_01!A:A,$A66,Raw_data_01!E:E,26)&gt;0,SUMIFS(Raw_data_01!G:G,Raw_data_01!A:A,$A66,Raw_data_01!E:E,26),"")</f>
        <v/>
      </c>
      <c r="FT66" s="2" t="str">
        <f>IF(COUNTIFS(Raw_data_01!A:A,$A66,Raw_data_01!E:E,26)&gt;0,AVERAGEIFS(Raw_data_01!I:I,Raw_data_01!A:A,$A66,Raw_data_01!E:E,26),"")</f>
        <v/>
      </c>
      <c r="FU66" s="2" t="str">
        <f>IF(COUNTIFS(Raw_data_01!A:A,$A66,Raw_data_01!E:E,26)&gt;0,SUMIFS(Raw_data_01!J:J,Raw_data_01!A:A,$A66,Raw_data_01!E:E,26),"")</f>
        <v/>
      </c>
      <c r="FW66">
        <v>7</v>
      </c>
      <c r="FX66">
        <v>27</v>
      </c>
      <c r="FY66" t="str">
        <f>IF(COUNTIFS(Raw_data_01!A:A,$A66,Raw_data_01!E:E,27)&gt;0,SUMIFS(Raw_data_01!G:G,Raw_data_01!A:A,$A66,Raw_data_01!E:E,27),"")</f>
        <v/>
      </c>
      <c r="FZ66" s="2" t="str">
        <f>IF(COUNTIFS(Raw_data_01!A:A,$A66,Raw_data_01!E:E,27)&gt;0,AVERAGEIFS(Raw_data_01!I:I,Raw_data_01!A:A,$A66,Raw_data_01!E:E,27),"")</f>
        <v/>
      </c>
      <c r="GA66" s="2" t="str">
        <f>IF(COUNTIFS(Raw_data_01!A:A,$A66,Raw_data_01!E:E,27)&gt;0,SUMIFS(Raw_data_01!J:J,Raw_data_01!A:A,$A66,Raw_data_01!E:E,27),"")</f>
        <v/>
      </c>
      <c r="GC66">
        <v>7</v>
      </c>
      <c r="GD66">
        <v>28</v>
      </c>
      <c r="GE66" t="str">
        <f>IF(COUNTIFS(Raw_data_01!A:A,$A66,Raw_data_01!E:E,28)&gt;0,SUMIFS(Raw_data_01!G:G,Raw_data_01!A:A,$A66,Raw_data_01!E:E,28),"")</f>
        <v/>
      </c>
      <c r="GF66" s="2" t="str">
        <f>IF(COUNTIFS(Raw_data_01!A:A,$A66,Raw_data_01!E:E,28)&gt;0,AVERAGEIFS(Raw_data_01!I:I,Raw_data_01!A:A,$A66,Raw_data_01!E:E,28),"")</f>
        <v/>
      </c>
      <c r="GG66" s="2" t="str">
        <f>IF(COUNTIFS(Raw_data_01!A:A,$A66,Raw_data_01!E:E,28)&gt;0,SUMIFS(Raw_data_01!J:J,Raw_data_01!A:A,$A66,Raw_data_01!E:E,28),"")</f>
        <v/>
      </c>
    </row>
    <row r="67" spans="1:189" x14ac:dyDescent="0.25">
      <c r="A67" t="s">
        <v>109</v>
      </c>
      <c r="B67" s="2">
        <f>IF(D66&lt;&gt;0, D66, IFERROR(INDEX(D3:D$66, MATCH(1, D3:D$66&lt;&gt;0, 0)), LOOKUP(2, 1/(D3:D$66&lt;&gt;0), D3:D$66)))</f>
        <v>540</v>
      </c>
      <c r="C67" s="2"/>
      <c r="D67" s="2">
        <f t="shared" ref="D67:D130" si="1">SUM(B67,K67,R67,Y67,AF67,AM67,AT67,BM67,BT67,CA67,CH67,CO67,CV67,DI67,DP67,DW67,EJ67,EQ67,AZ67,BF67,DB67,EC67,EW67,FC67,FI67,FO67,FU67,GA67,GG67) - C67</f>
        <v>540</v>
      </c>
      <c r="F67">
        <v>1</v>
      </c>
      <c r="G67">
        <v>1</v>
      </c>
      <c r="H67" s="2" t="str">
        <f>IF(COUNTIFS(Raw_data_01!A:A,$A67,Raw_data_01!E:E,1)&gt;0,SUMIFS(Raw_data_01!F:F,Raw_data_01!A:A,$A67,Raw_data_01!E:E,1), "")</f>
        <v/>
      </c>
      <c r="I67" t="str">
        <f>IF(COUNTIFS(Raw_data_01!A:A,$A67,Raw_data_01!E:E,1)&gt;0,SUMIFS(Raw_data_01!G:G,Raw_data_01!A:A,$A67,Raw_data_01!E:E,1), "")</f>
        <v/>
      </c>
      <c r="J67" s="2" t="str">
        <f>IF(COUNTIFS(Raw_data_01!A:A,$A67,Raw_data_01!E:E,1)&gt;0,AVERAGEIFS(Raw_data_01!I:I,Raw_data_01!A:A,$A67,Raw_data_01!E:E,1), "")</f>
        <v/>
      </c>
      <c r="K67" s="2" t="str">
        <f>IF(COUNTIFS(Raw_data_01!A:A,$A67,Raw_data_01!E:E,1)&gt;0,SUMIFS(Raw_data_01!J:J,Raw_data_01!A:A,$A67,Raw_data_01!E:E,1), "")</f>
        <v/>
      </c>
      <c r="M67">
        <v>1</v>
      </c>
      <c r="N67">
        <v>2</v>
      </c>
      <c r="O67" s="2" t="str">
        <f>IF(COUNTIFS(Raw_data_01!A:A,$A67,Raw_data_01!E:E,2)&gt;0,SUMIFS(Raw_data_01!F:F,Raw_data_01!A:A,$A67,Raw_data_01!E:E,2), "")</f>
        <v/>
      </c>
      <c r="P67" t="str">
        <f>IF(COUNTIFS(Raw_data_01!A:A,$A67,Raw_data_01!E:E,2)&gt;0,SUMIFS(Raw_data_01!G:G,Raw_data_01!A:A,$A67,Raw_data_01!E:E,2), "")</f>
        <v/>
      </c>
      <c r="Q67" s="2" t="str">
        <f>IF(COUNTIFS(Raw_data_01!A:A,$A67,Raw_data_01!E:E,2)&gt;0,AVERAGEIFS(Raw_data_01!I:I,Raw_data_01!A:A,$A67,Raw_data_01!E:E,2), "")</f>
        <v/>
      </c>
      <c r="R67" s="2" t="str">
        <f>IF(COUNTIFS(Raw_data_01!A:A,$A67,Raw_data_01!E:E,2)&gt;0,SUMIFS(Raw_data_01!J:J,Raw_data_01!A:A,$A67,Raw_data_01!E:E,2), "")</f>
        <v/>
      </c>
      <c r="T67">
        <v>1</v>
      </c>
      <c r="U67">
        <v>3</v>
      </c>
      <c r="V67" s="2" t="str">
        <f>IF(COUNTIFS(Raw_data_01!A:A,$A67,Raw_data_01!E:E,3)&gt;0,SUMIFS(Raw_data_01!F:F,Raw_data_01!A:A,$A67,Raw_data_01!E:E,3), "")</f>
        <v/>
      </c>
      <c r="W67" t="str">
        <f>IF(COUNTIFS(Raw_data_01!A:A,$A67,Raw_data_01!E:E,3)&gt;0,SUMIFS(Raw_data_01!G:G,Raw_data_01!A:A,$A67,Raw_data_01!E:E,3), "")</f>
        <v/>
      </c>
      <c r="X67" s="2" t="str">
        <f>IF(COUNTIFS(Raw_data_01!A:A,$A67,Raw_data_01!E:E,3)&gt;0,AVERAGEIFS(Raw_data_01!I:I,Raw_data_01!A:A,$A67,Raw_data_01!E:E,3), "")</f>
        <v/>
      </c>
      <c r="Y67" s="2" t="str">
        <f>IF(COUNTIFS(Raw_data_01!A:A,$A67,Raw_data_01!E:E,3)&gt;0,SUMIFS(Raw_data_01!J:J,Raw_data_01!A:A,$A67,Raw_data_01!E:E,3), "")</f>
        <v/>
      </c>
      <c r="AA67">
        <v>1</v>
      </c>
      <c r="AB67">
        <v>8</v>
      </c>
      <c r="AC67" s="2" t="str">
        <f>IF(COUNTIFS(Raw_data_01!A:A,$A67,Raw_data_01!E:E,8)&gt;0,SUMIFS(Raw_data_01!F:F,Raw_data_01!A:A,$A67,Raw_data_01!E:E,8), "")</f>
        <v/>
      </c>
      <c r="AD67" t="str">
        <f>IF(COUNTIFS(Raw_data_01!A:A,$A67,Raw_data_01!E:E,8)&gt;0,SUMIFS(Raw_data_01!G:G,Raw_data_01!A:A,$A67,Raw_data_01!E:E,8), "")</f>
        <v/>
      </c>
      <c r="AE67" s="2" t="str">
        <f>IF(COUNTIFS(Raw_data_01!A:A,$A67,Raw_data_01!E:E,8)&gt;0,AVERAGEIFS(Raw_data_01!I:I,Raw_data_01!A:A,$A67,Raw_data_01!E:E,8), "")</f>
        <v/>
      </c>
      <c r="AF67" s="2" t="str">
        <f>IF(COUNTIFS(Raw_data_01!A:A,$A67,Raw_data_01!E:E,8)&gt;0,SUMIFS(Raw_data_01!J:J,Raw_data_01!A:A,$A67,Raw_data_01!E:E,8), "")</f>
        <v/>
      </c>
      <c r="AH67">
        <v>1</v>
      </c>
      <c r="AI67">
        <v>6</v>
      </c>
      <c r="AJ67" s="2" t="str">
        <f>IF(COUNTIFS(Raw_data_01!A:A,$A67,Raw_data_01!E:E,6)&gt;0,SUMIFS(Raw_data_01!F:F,Raw_data_01!A:A,$A67,Raw_data_01!E:E,6), "")</f>
        <v/>
      </c>
      <c r="AK67" t="str">
        <f>IF(COUNTIFS(Raw_data_01!A:A,$A67,Raw_data_01!E:E,6)&gt;0,SUMIFS(Raw_data_01!G:G,Raw_data_01!A:A,$A67,Raw_data_01!E:E,6), "")</f>
        <v/>
      </c>
      <c r="AL67" s="2" t="str">
        <f>IF(COUNTIFS(Raw_data_01!A:A,$A67,Raw_data_01!E:E,6)&gt;0,AVERAGEIFS(Raw_data_01!I:I,Raw_data_01!A:A,$A67,Raw_data_01!E:E,6), "")</f>
        <v/>
      </c>
      <c r="AM67" s="2" t="str">
        <f>IF(COUNTIFS(Raw_data_01!A:A,$A67,Raw_data_01!E:E,6)&gt;0,SUMIFS(Raw_data_01!J:J,Raw_data_01!A:A,$A67,Raw_data_01!E:E,6), "")</f>
        <v/>
      </c>
      <c r="AO67">
        <v>1</v>
      </c>
      <c r="AP67">
        <v>7</v>
      </c>
      <c r="AQ67" s="2" t="str">
        <f>IF(COUNTIFS(Raw_data_01!A:A,$A67,Raw_data_01!E:E,7)&gt;0,SUMIFS(Raw_data_01!F:F,Raw_data_01!A:A,$A67,Raw_data_01!E:E,7), "")</f>
        <v/>
      </c>
      <c r="AR67" t="str">
        <f>IF(COUNTIFS(Raw_data_01!A:A,$A67,Raw_data_01!E:E,7)&gt;0,SUMIFS(Raw_data_01!G:G,Raw_data_01!A:A,$A67,Raw_data_01!E:E,7), "")</f>
        <v/>
      </c>
      <c r="AS67" s="2" t="str">
        <f>IF(COUNTIFS(Raw_data_01!A:A,$A67,Raw_data_01!E:E,7)&gt;0,AVERAGEIFS(Raw_data_01!I:I,Raw_data_01!A:A,$A67,Raw_data_01!E:E,7), "")</f>
        <v/>
      </c>
      <c r="AT67" s="2" t="str">
        <f>IF(COUNTIFS(Raw_data_01!A:A,$A67,Raw_data_01!E:E,7)&gt;0,SUMIFS(Raw_data_01!J:J,Raw_data_01!A:A,$A67,Raw_data_01!E:E,7), "")</f>
        <v/>
      </c>
      <c r="AV67">
        <v>2</v>
      </c>
      <c r="AW67">
        <v>4</v>
      </c>
      <c r="AX67" t="str">
        <f>IF(COUNTIFS(Raw_data_01!A:A,$A67,Raw_data_01!E:E,4)&gt;0,SUMIFS(Raw_data_01!G:G,Raw_data_01!A:A,$A67,Raw_data_01!E:E,4),"")</f>
        <v/>
      </c>
      <c r="AY67" s="2" t="str">
        <f>IF(COUNTIFS(Raw_data_01!A:A,$A67,Raw_data_01!E:E,4)&gt;0,AVERAGEIFS(Raw_data_01!I:I,Raw_data_01!A:A,$A67,Raw_data_01!E:E,4),"")</f>
        <v/>
      </c>
      <c r="AZ67" s="2" t="str">
        <f>IF(COUNTIFS(Raw_data_01!A:A,$A67,Raw_data_01!E:E,4)&gt;0,SUMIFS(Raw_data_01!J:J,Raw_data_01!A:A,$A67,Raw_data_01!E:E,4),"")</f>
        <v/>
      </c>
      <c r="BB67">
        <v>2</v>
      </c>
      <c r="BC67">
        <v>5</v>
      </c>
      <c r="BD67" t="str">
        <f>IF(COUNTIFS(Raw_data_01!A:A,$A67,Raw_data_01!E:E,5)&gt;0,SUMIFS(Raw_data_01!G:G,Raw_data_01!A:A,$A67,Raw_data_01!E:E,5),"")</f>
        <v/>
      </c>
      <c r="BE67" s="2" t="str">
        <f>IF(COUNTIFS(Raw_data_01!A:A,$A67,Raw_data_01!E:E,5)&gt;0,AVERAGEIFS(Raw_data_01!I:I,Raw_data_01!A:A,$A67,Raw_data_01!E:E,5),"")</f>
        <v/>
      </c>
      <c r="BF67" s="2" t="str">
        <f>IF(COUNTIFS(Raw_data_01!A:A,$A67,Raw_data_01!E:E,5)&gt;0,SUMIFS(Raw_data_01!J:J,Raw_data_01!A:A,$A67,Raw_data_01!E:E,5),"")</f>
        <v/>
      </c>
      <c r="BH67">
        <v>3</v>
      </c>
      <c r="BI67">
        <v>9</v>
      </c>
      <c r="BJ67" s="2" t="str">
        <f>IF(COUNTIFS(Raw_data_01!A:A,$A67,Raw_data_01!E:E,9)&gt;0,SUMIFS(Raw_data_01!F:F,Raw_data_01!A:A,$A67,Raw_data_01!E:E,9), "")</f>
        <v/>
      </c>
      <c r="BK67" t="str">
        <f>IF(COUNTIFS(Raw_data_01!A:A,$A67,Raw_data_01!E:E,9)&gt;0,SUMIFS(Raw_data_01!G:G,Raw_data_01!A:A,$A67,Raw_data_01!E:E,9), "")</f>
        <v/>
      </c>
      <c r="BL67" s="2" t="str">
        <f>IF(COUNTIFS(Raw_data_01!A:A,$A67,Raw_data_01!E:E,9)&gt;0,AVERAGEIFS(Raw_data_01!I:I,Raw_data_01!A:A,$A67,Raw_data_01!E:E,9), "")</f>
        <v/>
      </c>
      <c r="BM67" s="2" t="str">
        <f>IF(COUNTIFS(Raw_data_01!A:A,$A67,Raw_data_01!E:E,9)&gt;0,SUMIFS(Raw_data_01!J:J,Raw_data_01!A:A,$A67,Raw_data_01!E:E,9), "")</f>
        <v/>
      </c>
      <c r="BO67">
        <v>3</v>
      </c>
      <c r="BP67">
        <v>10</v>
      </c>
      <c r="BQ67" s="2" t="str">
        <f>IF(COUNTIFS(Raw_data_01!A:A,$A67,Raw_data_01!E:E,10)&gt;0,SUMIFS(Raw_data_01!F:F,Raw_data_01!A:A,$A67,Raw_data_01!E:E,10), "")</f>
        <v/>
      </c>
      <c r="BR67" t="str">
        <f>IF(COUNTIFS(Raw_data_01!A:A,$A67,Raw_data_01!E:E,10)&gt;0,SUMIFS(Raw_data_01!G:G,Raw_data_01!A:A,$A67,Raw_data_01!E:E,10), "")</f>
        <v/>
      </c>
      <c r="BS67" s="2" t="str">
        <f>IF(COUNTIFS(Raw_data_01!A:A,$A67,Raw_data_01!E:E,10)&gt;0,AVERAGEIFS(Raw_data_01!I:I,Raw_data_01!A:A,$A67,Raw_data_01!E:E,10), "")</f>
        <v/>
      </c>
      <c r="BT67" s="2" t="str">
        <f>IF(COUNTIFS(Raw_data_01!A:A,$A67,Raw_data_01!E:E,10)&gt;0,SUMIFS(Raw_data_01!J:J,Raw_data_01!A:A,$A67,Raw_data_01!E:E,10), "")</f>
        <v/>
      </c>
      <c r="BV67">
        <v>3</v>
      </c>
      <c r="BW67">
        <v>14</v>
      </c>
      <c r="BX67" s="2" t="str">
        <f>IF(COUNTIFS(Raw_data_01!A:A,$A67,Raw_data_01!E:E,14)&gt;0,SUMIFS(Raw_data_01!F:F,Raw_data_01!A:A,$A67,Raw_data_01!E:E,14), "")</f>
        <v/>
      </c>
      <c r="BY67" t="str">
        <f>IF(COUNTIFS(Raw_data_01!A:A,$A67,Raw_data_01!E:E,14)&gt;0,SUMIFS(Raw_data_01!G:G,Raw_data_01!A:A,$A67,Raw_data_01!E:E,14), "")</f>
        <v/>
      </c>
      <c r="BZ67" s="2" t="str">
        <f>IF(COUNTIFS(Raw_data_01!A:A,$A67,Raw_data_01!E:E,14)&gt;0,AVERAGEIFS(Raw_data_01!I:I,Raw_data_01!A:A,$A67,Raw_data_01!E:E,14), "")</f>
        <v/>
      </c>
      <c r="CA67" s="2" t="str">
        <f>IF(COUNTIFS(Raw_data_01!A:A,$A67,Raw_data_01!E:E,14)&gt;0,SUMIFS(Raw_data_01!J:J,Raw_data_01!A:A,$A67,Raw_data_01!E:E,14), "")</f>
        <v/>
      </c>
      <c r="CC67">
        <v>3</v>
      </c>
      <c r="CD67">
        <v>13</v>
      </c>
      <c r="CE67" s="2" t="str">
        <f>IF(COUNTIFS(Raw_data_01!A:A,$A67,Raw_data_01!E:E,13)&gt;0,SUMIFS(Raw_data_01!F:F,Raw_data_01!A:A,$A67,Raw_data_01!E:E,13), "")</f>
        <v/>
      </c>
      <c r="CF67" t="str">
        <f>IF(COUNTIFS(Raw_data_01!A:A,$A67,Raw_data_01!E:E,13)&gt;0,SUMIFS(Raw_data_01!G:G,Raw_data_01!A:A,$A67,Raw_data_01!E:E,13), "")</f>
        <v/>
      </c>
      <c r="CG67" s="2" t="str">
        <f>IF(COUNTIFS(Raw_data_01!A:A,$A67,Raw_data_01!E:E,13)&gt;0,AVERAGEIFS(Raw_data_01!I:I,Raw_data_01!A:A,$A67,Raw_data_01!E:E,13), "")</f>
        <v/>
      </c>
      <c r="CH67" s="2" t="str">
        <f>IF(COUNTIFS(Raw_data_01!A:A,$A67,Raw_data_01!E:E,13)&gt;0,SUMIFS(Raw_data_01!J:J,Raw_data_01!A:A,$A67,Raw_data_01!E:E,13), "")</f>
        <v/>
      </c>
      <c r="CJ67">
        <v>3</v>
      </c>
      <c r="CK67">
        <v>11</v>
      </c>
      <c r="CL67" s="2" t="str">
        <f>IF(COUNTIFS(Raw_data_01!A:A,$A67,Raw_data_01!E:E,11)&gt;0,SUMIFS(Raw_data_01!F:F,Raw_data_01!A:A,$A67,Raw_data_01!E:E,11), "")</f>
        <v/>
      </c>
      <c r="CM67" t="str">
        <f>IF(COUNTIFS(Raw_data_01!A:A,$A67,Raw_data_01!E:E,11)&gt;0,SUMIFS(Raw_data_01!G:G,Raw_data_01!A:A,$A67,Raw_data_01!E:E,11), "")</f>
        <v/>
      </c>
      <c r="CN67" s="2" t="str">
        <f>IF(COUNTIFS(Raw_data_01!A:A,$A67,Raw_data_01!E:E,11)&gt;0,AVERAGEIFS(Raw_data_01!I:I,Raw_data_01!A:A,$A67,Raw_data_01!E:E,11), "")</f>
        <v/>
      </c>
      <c r="CO67" s="2" t="str">
        <f>IF(COUNTIFS(Raw_data_01!A:A,$A67,Raw_data_01!E:E,11)&gt;0,SUMIFS(Raw_data_01!J:J,Raw_data_01!A:A,$A67,Raw_data_01!E:E,11), "")</f>
        <v/>
      </c>
      <c r="CQ67">
        <v>3</v>
      </c>
      <c r="CR67">
        <v>15</v>
      </c>
      <c r="CS67" s="2" t="str">
        <f>IF(COUNTIFS(Raw_data_01!A:A,$A67,Raw_data_01!E:E,15)&gt;0,SUMIFS(Raw_data_01!F:F,Raw_data_01!A:A,$A67,Raw_data_01!E:E,15), "")</f>
        <v/>
      </c>
      <c r="CT67" t="str">
        <f>IF(COUNTIFS(Raw_data_01!A:A,$A67,Raw_data_01!E:E,15)&gt;0,SUMIFS(Raw_data_01!G:G,Raw_data_01!A:A,$A67,Raw_data_01!E:E,15), "")</f>
        <v/>
      </c>
      <c r="CU67" s="2" t="str">
        <f>IF(COUNTIFS(Raw_data_01!A:A,$A67,Raw_data_01!E:E,15)&gt;0,AVERAGEIFS(Raw_data_01!I:I,Raw_data_01!A:A,$A67,Raw_data_01!E:E,15), "")</f>
        <v/>
      </c>
      <c r="CV67" s="2" t="str">
        <f>IF(COUNTIFS(Raw_data_01!A:A,$A67,Raw_data_01!E:E,15)&gt;0,SUMIFS(Raw_data_01!J:J,Raw_data_01!A:A,$A67,Raw_data_01!E:E,15), "")</f>
        <v/>
      </c>
      <c r="CX67">
        <v>3</v>
      </c>
      <c r="CY67">
        <v>12</v>
      </c>
      <c r="CZ67" t="str">
        <f>IF(COUNTIFS(Raw_data_01!A:A,$A67,Raw_data_01!E:E,12)&gt;0,SUMIFS(Raw_data_01!G:G,Raw_data_01!A:A,$A67,Raw_data_01!E:E,12),"")</f>
        <v/>
      </c>
      <c r="DA67" s="2" t="str">
        <f>IF(COUNTIFS(Raw_data_01!A:A,$A67,Raw_data_01!E:E,12)&gt;0,AVERAGEIFS(Raw_data_01!I:I,Raw_data_01!A:A,$A67,Raw_data_01!E:E,12),"")</f>
        <v/>
      </c>
      <c r="DB67" t="str">
        <f>IF(COUNTIFS(Raw_data_01!A:A,$A67,Raw_data_01!E:E,12)&gt;0,SUMIFS(Raw_data_01!J:J,Raw_data_01!A:A,$A67,Raw_data_01!E:E,12),"")</f>
        <v/>
      </c>
      <c r="DD67">
        <v>4</v>
      </c>
      <c r="DE67">
        <v>16</v>
      </c>
      <c r="DF67" s="2" t="str">
        <f>IF(COUNTIFS(Raw_data_01!A:A,$A67,Raw_data_01!E:E,16)&gt;0,SUMIFS(Raw_data_01!F:F,Raw_data_01!A:A,$A67,Raw_data_01!E:E,16), "")</f>
        <v/>
      </c>
      <c r="DG67" t="str">
        <f>IF(COUNTIFS(Raw_data_01!A:A,$A67,Raw_data_01!E:E,16)&gt;0,SUMIFS(Raw_data_01!G:G,Raw_data_01!A:A,$A67,Raw_data_01!E:E,16), "")</f>
        <v/>
      </c>
      <c r="DH67" s="2" t="str">
        <f>IF(COUNTIFS(Raw_data_01!A:A,$A67,Raw_data_01!E:E,16)&gt;0,AVERAGEIFS(Raw_data_01!I:I,Raw_data_01!A:A,$A67,Raw_data_01!E:E,16), "")</f>
        <v/>
      </c>
      <c r="DI67" s="2" t="str">
        <f>IF(COUNTIFS(Raw_data_01!A:A,$A67,Raw_data_01!E:E,16)&gt;0,SUMIFS(Raw_data_01!J:J,Raw_data_01!A:A,$A67,Raw_data_01!E:E,16), "")</f>
        <v/>
      </c>
      <c r="DK67">
        <v>4</v>
      </c>
      <c r="DL67">
        <v>17</v>
      </c>
      <c r="DM67" s="2" t="str">
        <f>IF(COUNTIFS(Raw_data_01!A:A,$A67,Raw_data_01!E:E,17)&gt;0,SUMIFS(Raw_data_01!F:F,Raw_data_01!A:A,$A67,Raw_data_01!E:E,17), "")</f>
        <v/>
      </c>
      <c r="DN67" t="str">
        <f>IF(COUNTIFS(Raw_data_01!A:A,$A67,Raw_data_01!E:E,17)&gt;0,SUMIFS(Raw_data_01!G:G,Raw_data_01!A:A,$A67,Raw_data_01!E:E,17), "")</f>
        <v/>
      </c>
      <c r="DO67" s="2" t="str">
        <f>IF(COUNTIFS(Raw_data_01!A:A,$A67,Raw_data_01!E:E,17)&gt;0,AVERAGEIFS(Raw_data_01!I:I,Raw_data_01!A:A,$A67,Raw_data_01!E:E,17), "")</f>
        <v/>
      </c>
      <c r="DP67" s="2" t="str">
        <f>IF(COUNTIFS(Raw_data_01!A:A,$A67,Raw_data_01!E:E,17)&gt;0,SUMIFS(Raw_data_01!J:J,Raw_data_01!A:A,$A67,Raw_data_01!E:E,17), "")</f>
        <v/>
      </c>
      <c r="DR67">
        <v>5</v>
      </c>
      <c r="DS67">
        <v>18</v>
      </c>
      <c r="DT67" s="2" t="str">
        <f>IF(COUNTIFS(Raw_data_01!A:A,$A67,Raw_data_01!E:E,18)&gt;0,SUMIFS(Raw_data_01!F:F,Raw_data_01!A:A,$A67,Raw_data_01!E:E,18), "")</f>
        <v/>
      </c>
      <c r="DU67" t="str">
        <f>IF(COUNTIFS(Raw_data_01!A:A,$A67,Raw_data_01!E:E,18)&gt;0,SUMIFS(Raw_data_01!G:G,Raw_data_01!A:A,$A67,Raw_data_01!E:E,18), "")</f>
        <v/>
      </c>
      <c r="DV67" s="2" t="str">
        <f>IF(COUNTIFS(Raw_data_01!A:A,$A67,Raw_data_01!E:E,18)&gt;0,AVERAGEIFS(Raw_data_01!I:I,Raw_data_01!A:A,$A67,Raw_data_01!E:E,18), "")</f>
        <v/>
      </c>
      <c r="DW67" s="2" t="str">
        <f>IF(COUNTIFS(Raw_data_01!A:A,$A67,Raw_data_01!E:E,18)&gt;0,SUMIFS(Raw_data_01!J:J,Raw_data_01!A:A,$A67,Raw_data_01!E:E,18), "")</f>
        <v/>
      </c>
      <c r="DY67">
        <v>5</v>
      </c>
      <c r="DZ67">
        <v>19</v>
      </c>
      <c r="EA67" t="str">
        <f>IF(COUNTIFS(Raw_data_01!A:A,$A67,Raw_data_01!E:E,19)&gt;0,SUMIFS(Raw_data_01!G:G,Raw_data_01!A:A,$A67,Raw_data_01!E:E,19),"")</f>
        <v/>
      </c>
      <c r="EB67" s="2" t="str">
        <f>IF(COUNTIFS(Raw_data_01!A:A,$A67,Raw_data_01!E:E,19)&gt;0,AVERAGEIFS(Raw_data_01!I:I,Raw_data_01!A:A,$A67,Raw_data_01!E:E,19),"")</f>
        <v/>
      </c>
      <c r="EC67" s="2" t="str">
        <f>IF(COUNTIFS(Raw_data_01!A:A,$A67,Raw_data_01!E:E,19)&gt;0,SUMIFS(Raw_data_01!J:J,Raw_data_01!A:A,$A67,Raw_data_01!E:E,19),"")</f>
        <v/>
      </c>
      <c r="EE67">
        <v>5</v>
      </c>
      <c r="EF67">
        <v>20</v>
      </c>
      <c r="EG67" s="2" t="str">
        <f>IF(COUNTIFS(Raw_data_01!A:A,$A67,Raw_data_01!E:E,20)&gt;0,SUMIFS(Raw_data_01!F:F,Raw_data_01!A:A,$A67,Raw_data_01!E:E,20), "")</f>
        <v/>
      </c>
      <c r="EH67" t="str">
        <f>IF(COUNTIFS(Raw_data_01!A:A,$A67,Raw_data_01!E:E,20)&gt;0,SUMIFS(Raw_data_01!G:G,Raw_data_01!A:A,$A67,Raw_data_01!E:E,20), "")</f>
        <v/>
      </c>
      <c r="EI67" s="2" t="str">
        <f>IF(COUNTIFS(Raw_data_01!A:A,$A67,Raw_data_01!E:E,20)&gt;0,AVERAGEIFS(Raw_data_01!I:I,Raw_data_01!A:A,$A67,Raw_data_01!E:E,20), "")</f>
        <v/>
      </c>
      <c r="EJ67" s="2" t="str">
        <f>IF(COUNTIFS(Raw_data_01!A:A,$A67,Raw_data_01!E:E,20)&gt;0,SUMIFS(Raw_data_01!J:J,Raw_data_01!A:A,$A67,Raw_data_01!E:E,20), "")</f>
        <v/>
      </c>
      <c r="EL67">
        <v>5</v>
      </c>
      <c r="EM67">
        <v>21</v>
      </c>
      <c r="EN67" s="2" t="str">
        <f>IF(COUNTIFS(Raw_data_01!A:A,$A67,Raw_data_01!E:E,21)&gt;0,SUMIFS(Raw_data_01!F:F,Raw_data_01!A:A,$A67,Raw_data_01!E:E,21), "")</f>
        <v/>
      </c>
      <c r="EO67" t="str">
        <f>IF(COUNTIFS(Raw_data_01!A:A,$A67,Raw_data_01!E:E,21)&gt;0,SUMIFS(Raw_data_01!G:G,Raw_data_01!A:A,$A67,Raw_data_01!E:E,21), "")</f>
        <v/>
      </c>
      <c r="EP67" s="2" t="str">
        <f>IF(COUNTIFS(Raw_data_01!A:A,$A67,Raw_data_01!E:E,21)&gt;0,AVERAGEIFS(Raw_data_01!I:I,Raw_data_01!A:A,$A67,Raw_data_01!E:E,21), "")</f>
        <v/>
      </c>
      <c r="EQ67" s="2" t="str">
        <f>IF(COUNTIFS(Raw_data_01!A:A,$A67,Raw_data_01!E:E,21)&gt;0,SUMIFS(Raw_data_01!J:J,Raw_data_01!A:A,$A67,Raw_data_01!E:E,21), "")</f>
        <v/>
      </c>
      <c r="ES67">
        <v>6</v>
      </c>
      <c r="ET67">
        <v>22</v>
      </c>
      <c r="EU67" t="str">
        <f>IF(COUNTIFS(Raw_data_01!A:A,$A67,Raw_data_01!E:E,22)&gt;0,SUMIFS(Raw_data_01!G:G,Raw_data_01!A:A,$A67,Raw_data_01!E:E,22),"")</f>
        <v/>
      </c>
      <c r="EV67" s="2" t="str">
        <f>IF(COUNTIFS(Raw_data_01!A:A,$A67,Raw_data_01!E:E,22)&gt;0,AVERAGEIFS(Raw_data_01!I:I,Raw_data_01!A:A,$A67,Raw_data_01!E:E,22),"")</f>
        <v/>
      </c>
      <c r="EW67" s="2" t="str">
        <f>IF(COUNTIFS(Raw_data_01!A:A,$A67,Raw_data_01!E:E,22)&gt;0,SUMIFS(Raw_data_01!J:J,Raw_data_01!A:A,$A67,Raw_data_01!E:E,22),"")</f>
        <v/>
      </c>
      <c r="EY67">
        <v>6</v>
      </c>
      <c r="EZ67">
        <v>23</v>
      </c>
      <c r="FA67" t="str">
        <f>IF(COUNTIFS(Raw_data_01!A:A,$A67,Raw_data_01!E:E,23)&gt;0,SUMIFS(Raw_data_01!G:G,Raw_data_01!A:A,$A67,Raw_data_01!E:E,23),"")</f>
        <v/>
      </c>
      <c r="FB67" s="2" t="str">
        <f>IF(COUNTIFS(Raw_data_01!A:A,$A67,Raw_data_01!E:E,23)&gt;0,AVERAGEIFS(Raw_data_01!I:I,Raw_data_01!A:A,$A67,Raw_data_01!E:E,23),"")</f>
        <v/>
      </c>
      <c r="FC67" s="2" t="str">
        <f>IF(COUNTIFS(Raw_data_01!A:A,$A67,Raw_data_01!E:E,23)&gt;0,SUMIFS(Raw_data_01!J:J,Raw_data_01!A:A,$A67,Raw_data_01!E:E,23),"")</f>
        <v/>
      </c>
      <c r="FE67">
        <v>6</v>
      </c>
      <c r="FF67">
        <v>24</v>
      </c>
      <c r="FG67" t="str">
        <f>IF(COUNTIFS(Raw_data_01!A:A,$A67,Raw_data_01!E:E,24)&gt;0,SUMIFS(Raw_data_01!G:G,Raw_data_01!A:A,$A67,Raw_data_01!E:E,24),"")</f>
        <v/>
      </c>
      <c r="FH67" s="2" t="str">
        <f>IF(COUNTIFS(Raw_data_01!A:A,$A67,Raw_data_01!E:E,24)&gt;0,AVERAGEIFS(Raw_data_01!I:I,Raw_data_01!A:A,$A67,Raw_data_01!E:E,24),"")</f>
        <v/>
      </c>
      <c r="FI67" s="2" t="str">
        <f>IF(COUNTIFS(Raw_data_01!A:A,$A67,Raw_data_01!E:E,24)&gt;0,SUMIFS(Raw_data_01!J:J,Raw_data_01!A:A,$A67,Raw_data_01!E:E,24),"")</f>
        <v/>
      </c>
      <c r="FK67">
        <v>7</v>
      </c>
      <c r="FL67">
        <v>25</v>
      </c>
      <c r="FM67" t="str">
        <f>IF(COUNTIFS(Raw_data_01!A:A,$A67,Raw_data_01!E:E,25)&gt;0,SUMIFS(Raw_data_01!G:G,Raw_data_01!A:A,$A67,Raw_data_01!E:E,25),"")</f>
        <v/>
      </c>
      <c r="FN67" s="2" t="str">
        <f>IF(COUNTIFS(Raw_data_01!A:A,$A67,Raw_data_01!E:E,25)&gt;0,AVERAGEIFS(Raw_data_01!I:I,Raw_data_01!A:A,$A67,Raw_data_01!E:E,25),"")</f>
        <v/>
      </c>
      <c r="FO67" s="2" t="str">
        <f>IF(COUNTIFS(Raw_data_01!A:A,$A67,Raw_data_01!E:E,25)&gt;0,SUMIFS(Raw_data_01!J:J,Raw_data_01!A:A,$A67,Raw_data_01!E:E,25),"")</f>
        <v/>
      </c>
      <c r="FQ67">
        <v>7</v>
      </c>
      <c r="FR67">
        <v>26</v>
      </c>
      <c r="FS67" t="str">
        <f>IF(COUNTIFS(Raw_data_01!A:A,$A67,Raw_data_01!E:E,26)&gt;0,SUMIFS(Raw_data_01!G:G,Raw_data_01!A:A,$A67,Raw_data_01!E:E,26),"")</f>
        <v/>
      </c>
      <c r="FT67" s="2" t="str">
        <f>IF(COUNTIFS(Raw_data_01!A:A,$A67,Raw_data_01!E:E,26)&gt;0,AVERAGEIFS(Raw_data_01!I:I,Raw_data_01!A:A,$A67,Raw_data_01!E:E,26),"")</f>
        <v/>
      </c>
      <c r="FU67" s="2" t="str">
        <f>IF(COUNTIFS(Raw_data_01!A:A,$A67,Raw_data_01!E:E,26)&gt;0,SUMIFS(Raw_data_01!J:J,Raw_data_01!A:A,$A67,Raw_data_01!E:E,26),"")</f>
        <v/>
      </c>
      <c r="FW67">
        <v>7</v>
      </c>
      <c r="FX67">
        <v>27</v>
      </c>
      <c r="FY67" t="str">
        <f>IF(COUNTIFS(Raw_data_01!A:A,$A67,Raw_data_01!E:E,27)&gt;0,SUMIFS(Raw_data_01!G:G,Raw_data_01!A:A,$A67,Raw_data_01!E:E,27),"")</f>
        <v/>
      </c>
      <c r="FZ67" s="2" t="str">
        <f>IF(COUNTIFS(Raw_data_01!A:A,$A67,Raw_data_01!E:E,27)&gt;0,AVERAGEIFS(Raw_data_01!I:I,Raw_data_01!A:A,$A67,Raw_data_01!E:E,27),"")</f>
        <v/>
      </c>
      <c r="GA67" s="2" t="str">
        <f>IF(COUNTIFS(Raw_data_01!A:A,$A67,Raw_data_01!E:E,27)&gt;0,SUMIFS(Raw_data_01!J:J,Raw_data_01!A:A,$A67,Raw_data_01!E:E,27),"")</f>
        <v/>
      </c>
      <c r="GC67">
        <v>7</v>
      </c>
      <c r="GD67">
        <v>28</v>
      </c>
      <c r="GE67" t="str">
        <f>IF(COUNTIFS(Raw_data_01!A:A,$A67,Raw_data_01!E:E,28)&gt;0,SUMIFS(Raw_data_01!G:G,Raw_data_01!A:A,$A67,Raw_data_01!E:E,28),"")</f>
        <v/>
      </c>
      <c r="GF67" s="2" t="str">
        <f>IF(COUNTIFS(Raw_data_01!A:A,$A67,Raw_data_01!E:E,28)&gt;0,AVERAGEIFS(Raw_data_01!I:I,Raw_data_01!A:A,$A67,Raw_data_01!E:E,28),"")</f>
        <v/>
      </c>
      <c r="GG67" s="2" t="str">
        <f>IF(COUNTIFS(Raw_data_01!A:A,$A67,Raw_data_01!E:E,28)&gt;0,SUMIFS(Raw_data_01!J:J,Raw_data_01!A:A,$A67,Raw_data_01!E:E,28),"")</f>
        <v/>
      </c>
    </row>
    <row r="68" spans="1:189" x14ac:dyDescent="0.25">
      <c r="A68" t="s">
        <v>110</v>
      </c>
      <c r="B68" s="2">
        <f>IF(D67&lt;&gt;0, D67, IFERROR(INDEX(D3:D$67, MATCH(1, D3:D$67&lt;&gt;0, 0)), LOOKUP(2, 1/(D3:D$67&lt;&gt;0), D3:D$67)))</f>
        <v>540</v>
      </c>
      <c r="C68" s="2"/>
      <c r="D68" s="2">
        <f t="shared" si="1"/>
        <v>540</v>
      </c>
      <c r="F68">
        <v>1</v>
      </c>
      <c r="G68">
        <v>1</v>
      </c>
      <c r="H68" s="2" t="str">
        <f>IF(COUNTIFS(Raw_data_01!A:A,$A68,Raw_data_01!E:E,1)&gt;0,SUMIFS(Raw_data_01!F:F,Raw_data_01!A:A,$A68,Raw_data_01!E:E,1), "")</f>
        <v/>
      </c>
      <c r="I68" t="str">
        <f>IF(COUNTIFS(Raw_data_01!A:A,$A68,Raw_data_01!E:E,1)&gt;0,SUMIFS(Raw_data_01!G:G,Raw_data_01!A:A,$A68,Raw_data_01!E:E,1), "")</f>
        <v/>
      </c>
      <c r="J68" s="2" t="str">
        <f>IF(COUNTIFS(Raw_data_01!A:A,$A68,Raw_data_01!E:E,1)&gt;0,AVERAGEIFS(Raw_data_01!I:I,Raw_data_01!A:A,$A68,Raw_data_01!E:E,1), "")</f>
        <v/>
      </c>
      <c r="K68" s="2" t="str">
        <f>IF(COUNTIFS(Raw_data_01!A:A,$A68,Raw_data_01!E:E,1)&gt;0,SUMIFS(Raw_data_01!J:J,Raw_data_01!A:A,$A68,Raw_data_01!E:E,1), "")</f>
        <v/>
      </c>
      <c r="M68">
        <v>1</v>
      </c>
      <c r="N68">
        <v>2</v>
      </c>
      <c r="O68" s="2" t="str">
        <f>IF(COUNTIFS(Raw_data_01!A:A,$A68,Raw_data_01!E:E,2)&gt;0,SUMIFS(Raw_data_01!F:F,Raw_data_01!A:A,$A68,Raw_data_01!E:E,2), "")</f>
        <v/>
      </c>
      <c r="P68" t="str">
        <f>IF(COUNTIFS(Raw_data_01!A:A,$A68,Raw_data_01!E:E,2)&gt;0,SUMIFS(Raw_data_01!G:G,Raw_data_01!A:A,$A68,Raw_data_01!E:E,2), "")</f>
        <v/>
      </c>
      <c r="Q68" s="2" t="str">
        <f>IF(COUNTIFS(Raw_data_01!A:A,$A68,Raw_data_01!E:E,2)&gt;0,AVERAGEIFS(Raw_data_01!I:I,Raw_data_01!A:A,$A68,Raw_data_01!E:E,2), "")</f>
        <v/>
      </c>
      <c r="R68" s="2" t="str">
        <f>IF(COUNTIFS(Raw_data_01!A:A,$A68,Raw_data_01!E:E,2)&gt;0,SUMIFS(Raw_data_01!J:J,Raw_data_01!A:A,$A68,Raw_data_01!E:E,2), "")</f>
        <v/>
      </c>
      <c r="T68">
        <v>1</v>
      </c>
      <c r="U68">
        <v>3</v>
      </c>
      <c r="V68" s="2" t="str">
        <f>IF(COUNTIFS(Raw_data_01!A:A,$A68,Raw_data_01!E:E,3)&gt;0,SUMIFS(Raw_data_01!F:F,Raw_data_01!A:A,$A68,Raw_data_01!E:E,3), "")</f>
        <v/>
      </c>
      <c r="W68" t="str">
        <f>IF(COUNTIFS(Raw_data_01!A:A,$A68,Raw_data_01!E:E,3)&gt;0,SUMIFS(Raw_data_01!G:G,Raw_data_01!A:A,$A68,Raw_data_01!E:E,3), "")</f>
        <v/>
      </c>
      <c r="X68" s="2" t="str">
        <f>IF(COUNTIFS(Raw_data_01!A:A,$A68,Raw_data_01!E:E,3)&gt;0,AVERAGEIFS(Raw_data_01!I:I,Raw_data_01!A:A,$A68,Raw_data_01!E:E,3), "")</f>
        <v/>
      </c>
      <c r="Y68" s="2" t="str">
        <f>IF(COUNTIFS(Raw_data_01!A:A,$A68,Raw_data_01!E:E,3)&gt;0,SUMIFS(Raw_data_01!J:J,Raw_data_01!A:A,$A68,Raw_data_01!E:E,3), "")</f>
        <v/>
      </c>
      <c r="AA68">
        <v>1</v>
      </c>
      <c r="AB68">
        <v>8</v>
      </c>
      <c r="AC68" s="2" t="str">
        <f>IF(COUNTIFS(Raw_data_01!A:A,$A68,Raw_data_01!E:E,8)&gt;0,SUMIFS(Raw_data_01!F:F,Raw_data_01!A:A,$A68,Raw_data_01!E:E,8), "")</f>
        <v/>
      </c>
      <c r="AD68" t="str">
        <f>IF(COUNTIFS(Raw_data_01!A:A,$A68,Raw_data_01!E:E,8)&gt;0,SUMIFS(Raw_data_01!G:G,Raw_data_01!A:A,$A68,Raw_data_01!E:E,8), "")</f>
        <v/>
      </c>
      <c r="AE68" s="2" t="str">
        <f>IF(COUNTIFS(Raw_data_01!A:A,$A68,Raw_data_01!E:E,8)&gt;0,AVERAGEIFS(Raw_data_01!I:I,Raw_data_01!A:A,$A68,Raw_data_01!E:E,8), "")</f>
        <v/>
      </c>
      <c r="AF68" s="2" t="str">
        <f>IF(COUNTIFS(Raw_data_01!A:A,$A68,Raw_data_01!E:E,8)&gt;0,SUMIFS(Raw_data_01!J:J,Raw_data_01!A:A,$A68,Raw_data_01!E:E,8), "")</f>
        <v/>
      </c>
      <c r="AH68">
        <v>1</v>
      </c>
      <c r="AI68">
        <v>6</v>
      </c>
      <c r="AJ68" s="2" t="str">
        <f>IF(COUNTIFS(Raw_data_01!A:A,$A68,Raw_data_01!E:E,6)&gt;0,SUMIFS(Raw_data_01!F:F,Raw_data_01!A:A,$A68,Raw_data_01!E:E,6), "")</f>
        <v/>
      </c>
      <c r="AK68" t="str">
        <f>IF(COUNTIFS(Raw_data_01!A:A,$A68,Raw_data_01!E:E,6)&gt;0,SUMIFS(Raw_data_01!G:G,Raw_data_01!A:A,$A68,Raw_data_01!E:E,6), "")</f>
        <v/>
      </c>
      <c r="AL68" s="2" t="str">
        <f>IF(COUNTIFS(Raw_data_01!A:A,$A68,Raw_data_01!E:E,6)&gt;0,AVERAGEIFS(Raw_data_01!I:I,Raw_data_01!A:A,$A68,Raw_data_01!E:E,6), "")</f>
        <v/>
      </c>
      <c r="AM68" s="2" t="str">
        <f>IF(COUNTIFS(Raw_data_01!A:A,$A68,Raw_data_01!E:E,6)&gt;0,SUMIFS(Raw_data_01!J:J,Raw_data_01!A:A,$A68,Raw_data_01!E:E,6), "")</f>
        <v/>
      </c>
      <c r="AO68">
        <v>1</v>
      </c>
      <c r="AP68">
        <v>7</v>
      </c>
      <c r="AQ68" s="2" t="str">
        <f>IF(COUNTIFS(Raw_data_01!A:A,$A68,Raw_data_01!E:E,7)&gt;0,SUMIFS(Raw_data_01!F:F,Raw_data_01!A:A,$A68,Raw_data_01!E:E,7), "")</f>
        <v/>
      </c>
      <c r="AR68" t="str">
        <f>IF(COUNTIFS(Raw_data_01!A:A,$A68,Raw_data_01!E:E,7)&gt;0,SUMIFS(Raw_data_01!G:G,Raw_data_01!A:A,$A68,Raw_data_01!E:E,7), "")</f>
        <v/>
      </c>
      <c r="AS68" s="2" t="str">
        <f>IF(COUNTIFS(Raw_data_01!A:A,$A68,Raw_data_01!E:E,7)&gt;0,AVERAGEIFS(Raw_data_01!I:I,Raw_data_01!A:A,$A68,Raw_data_01!E:E,7), "")</f>
        <v/>
      </c>
      <c r="AT68" s="2" t="str">
        <f>IF(COUNTIFS(Raw_data_01!A:A,$A68,Raw_data_01!E:E,7)&gt;0,SUMIFS(Raw_data_01!J:J,Raw_data_01!A:A,$A68,Raw_data_01!E:E,7), "")</f>
        <v/>
      </c>
      <c r="AV68">
        <v>2</v>
      </c>
      <c r="AW68">
        <v>4</v>
      </c>
      <c r="AX68" t="str">
        <f>IF(COUNTIFS(Raw_data_01!A:A,$A68,Raw_data_01!E:E,4)&gt;0,SUMIFS(Raw_data_01!G:G,Raw_data_01!A:A,$A68,Raw_data_01!E:E,4),"")</f>
        <v/>
      </c>
      <c r="AY68" s="2" t="str">
        <f>IF(COUNTIFS(Raw_data_01!A:A,$A68,Raw_data_01!E:E,4)&gt;0,AVERAGEIFS(Raw_data_01!I:I,Raw_data_01!A:A,$A68,Raw_data_01!E:E,4),"")</f>
        <v/>
      </c>
      <c r="AZ68" s="2" t="str">
        <f>IF(COUNTIFS(Raw_data_01!A:A,$A68,Raw_data_01!E:E,4)&gt;0,SUMIFS(Raw_data_01!J:J,Raw_data_01!A:A,$A68,Raw_data_01!E:E,4),"")</f>
        <v/>
      </c>
      <c r="BB68">
        <v>2</v>
      </c>
      <c r="BC68">
        <v>5</v>
      </c>
      <c r="BD68" t="str">
        <f>IF(COUNTIFS(Raw_data_01!A:A,$A68,Raw_data_01!E:E,5)&gt;0,SUMIFS(Raw_data_01!G:G,Raw_data_01!A:A,$A68,Raw_data_01!E:E,5),"")</f>
        <v/>
      </c>
      <c r="BE68" s="2" t="str">
        <f>IF(COUNTIFS(Raw_data_01!A:A,$A68,Raw_data_01!E:E,5)&gt;0,AVERAGEIFS(Raw_data_01!I:I,Raw_data_01!A:A,$A68,Raw_data_01!E:E,5),"")</f>
        <v/>
      </c>
      <c r="BF68" s="2" t="str">
        <f>IF(COUNTIFS(Raw_data_01!A:A,$A68,Raw_data_01!E:E,5)&gt;0,SUMIFS(Raw_data_01!J:J,Raw_data_01!A:A,$A68,Raw_data_01!E:E,5),"")</f>
        <v/>
      </c>
      <c r="BH68">
        <v>3</v>
      </c>
      <c r="BI68">
        <v>9</v>
      </c>
      <c r="BJ68" s="2" t="str">
        <f>IF(COUNTIFS(Raw_data_01!A:A,$A68,Raw_data_01!E:E,9)&gt;0,SUMIFS(Raw_data_01!F:F,Raw_data_01!A:A,$A68,Raw_data_01!E:E,9), "")</f>
        <v/>
      </c>
      <c r="BK68" t="str">
        <f>IF(COUNTIFS(Raw_data_01!A:A,$A68,Raw_data_01!E:E,9)&gt;0,SUMIFS(Raw_data_01!G:G,Raw_data_01!A:A,$A68,Raw_data_01!E:E,9), "")</f>
        <v/>
      </c>
      <c r="BL68" s="2" t="str">
        <f>IF(COUNTIFS(Raw_data_01!A:A,$A68,Raw_data_01!E:E,9)&gt;0,AVERAGEIFS(Raw_data_01!I:I,Raw_data_01!A:A,$A68,Raw_data_01!E:E,9), "")</f>
        <v/>
      </c>
      <c r="BM68" s="2" t="str">
        <f>IF(COUNTIFS(Raw_data_01!A:A,$A68,Raw_data_01!E:E,9)&gt;0,SUMIFS(Raw_data_01!J:J,Raw_data_01!A:A,$A68,Raw_data_01!E:E,9), "")</f>
        <v/>
      </c>
      <c r="BO68">
        <v>3</v>
      </c>
      <c r="BP68">
        <v>10</v>
      </c>
      <c r="BQ68" s="2" t="str">
        <f>IF(COUNTIFS(Raw_data_01!A:A,$A68,Raw_data_01!E:E,10)&gt;0,SUMIFS(Raw_data_01!F:F,Raw_data_01!A:A,$A68,Raw_data_01!E:E,10), "")</f>
        <v/>
      </c>
      <c r="BR68" t="str">
        <f>IF(COUNTIFS(Raw_data_01!A:A,$A68,Raw_data_01!E:E,10)&gt;0,SUMIFS(Raw_data_01!G:G,Raw_data_01!A:A,$A68,Raw_data_01!E:E,10), "")</f>
        <v/>
      </c>
      <c r="BS68" s="2" t="str">
        <f>IF(COUNTIFS(Raw_data_01!A:A,$A68,Raw_data_01!E:E,10)&gt;0,AVERAGEIFS(Raw_data_01!I:I,Raw_data_01!A:A,$A68,Raw_data_01!E:E,10), "")</f>
        <v/>
      </c>
      <c r="BT68" s="2" t="str">
        <f>IF(COUNTIFS(Raw_data_01!A:A,$A68,Raw_data_01!E:E,10)&gt;0,SUMIFS(Raw_data_01!J:J,Raw_data_01!A:A,$A68,Raw_data_01!E:E,10), "")</f>
        <v/>
      </c>
      <c r="BV68">
        <v>3</v>
      </c>
      <c r="BW68">
        <v>14</v>
      </c>
      <c r="BX68" s="2" t="str">
        <f>IF(COUNTIFS(Raw_data_01!A:A,$A68,Raw_data_01!E:E,14)&gt;0,SUMIFS(Raw_data_01!F:F,Raw_data_01!A:A,$A68,Raw_data_01!E:E,14), "")</f>
        <v/>
      </c>
      <c r="BY68" t="str">
        <f>IF(COUNTIFS(Raw_data_01!A:A,$A68,Raw_data_01!E:E,14)&gt;0,SUMIFS(Raw_data_01!G:G,Raw_data_01!A:A,$A68,Raw_data_01!E:E,14), "")</f>
        <v/>
      </c>
      <c r="BZ68" s="2" t="str">
        <f>IF(COUNTIFS(Raw_data_01!A:A,$A68,Raw_data_01!E:E,14)&gt;0,AVERAGEIFS(Raw_data_01!I:I,Raw_data_01!A:A,$A68,Raw_data_01!E:E,14), "")</f>
        <v/>
      </c>
      <c r="CA68" s="2" t="str">
        <f>IF(COUNTIFS(Raw_data_01!A:A,$A68,Raw_data_01!E:E,14)&gt;0,SUMIFS(Raw_data_01!J:J,Raw_data_01!A:A,$A68,Raw_data_01!E:E,14), "")</f>
        <v/>
      </c>
      <c r="CC68">
        <v>3</v>
      </c>
      <c r="CD68">
        <v>13</v>
      </c>
      <c r="CE68" s="2" t="str">
        <f>IF(COUNTIFS(Raw_data_01!A:A,$A68,Raw_data_01!E:E,13)&gt;0,SUMIFS(Raw_data_01!F:F,Raw_data_01!A:A,$A68,Raw_data_01!E:E,13), "")</f>
        <v/>
      </c>
      <c r="CF68" t="str">
        <f>IF(COUNTIFS(Raw_data_01!A:A,$A68,Raw_data_01!E:E,13)&gt;0,SUMIFS(Raw_data_01!G:G,Raw_data_01!A:A,$A68,Raw_data_01!E:E,13), "")</f>
        <v/>
      </c>
      <c r="CG68" s="2" t="str">
        <f>IF(COUNTIFS(Raw_data_01!A:A,$A68,Raw_data_01!E:E,13)&gt;0,AVERAGEIFS(Raw_data_01!I:I,Raw_data_01!A:A,$A68,Raw_data_01!E:E,13), "")</f>
        <v/>
      </c>
      <c r="CH68" s="2" t="str">
        <f>IF(COUNTIFS(Raw_data_01!A:A,$A68,Raw_data_01!E:E,13)&gt;0,SUMIFS(Raw_data_01!J:J,Raw_data_01!A:A,$A68,Raw_data_01!E:E,13), "")</f>
        <v/>
      </c>
      <c r="CJ68">
        <v>3</v>
      </c>
      <c r="CK68">
        <v>11</v>
      </c>
      <c r="CL68" s="2" t="str">
        <f>IF(COUNTIFS(Raw_data_01!A:A,$A68,Raw_data_01!E:E,11)&gt;0,SUMIFS(Raw_data_01!F:F,Raw_data_01!A:A,$A68,Raw_data_01!E:E,11), "")</f>
        <v/>
      </c>
      <c r="CM68" t="str">
        <f>IF(COUNTIFS(Raw_data_01!A:A,$A68,Raw_data_01!E:E,11)&gt;0,SUMIFS(Raw_data_01!G:G,Raw_data_01!A:A,$A68,Raw_data_01!E:E,11), "")</f>
        <v/>
      </c>
      <c r="CN68" s="2" t="str">
        <f>IF(COUNTIFS(Raw_data_01!A:A,$A68,Raw_data_01!E:E,11)&gt;0,AVERAGEIFS(Raw_data_01!I:I,Raw_data_01!A:A,$A68,Raw_data_01!E:E,11), "")</f>
        <v/>
      </c>
      <c r="CO68" s="2" t="str">
        <f>IF(COUNTIFS(Raw_data_01!A:A,$A68,Raw_data_01!E:E,11)&gt;0,SUMIFS(Raw_data_01!J:J,Raw_data_01!A:A,$A68,Raw_data_01!E:E,11), "")</f>
        <v/>
      </c>
      <c r="CQ68">
        <v>3</v>
      </c>
      <c r="CR68">
        <v>15</v>
      </c>
      <c r="CS68" s="2" t="str">
        <f>IF(COUNTIFS(Raw_data_01!A:A,$A68,Raw_data_01!E:E,15)&gt;0,SUMIFS(Raw_data_01!F:F,Raw_data_01!A:A,$A68,Raw_data_01!E:E,15), "")</f>
        <v/>
      </c>
      <c r="CT68" t="str">
        <f>IF(COUNTIFS(Raw_data_01!A:A,$A68,Raw_data_01!E:E,15)&gt;0,SUMIFS(Raw_data_01!G:G,Raw_data_01!A:A,$A68,Raw_data_01!E:E,15), "")</f>
        <v/>
      </c>
      <c r="CU68" s="2" t="str">
        <f>IF(COUNTIFS(Raw_data_01!A:A,$A68,Raw_data_01!E:E,15)&gt;0,AVERAGEIFS(Raw_data_01!I:I,Raw_data_01!A:A,$A68,Raw_data_01!E:E,15), "")</f>
        <v/>
      </c>
      <c r="CV68" s="2" t="str">
        <f>IF(COUNTIFS(Raw_data_01!A:A,$A68,Raw_data_01!E:E,15)&gt;0,SUMIFS(Raw_data_01!J:J,Raw_data_01!A:A,$A68,Raw_data_01!E:E,15), "")</f>
        <v/>
      </c>
      <c r="CX68">
        <v>3</v>
      </c>
      <c r="CY68">
        <v>12</v>
      </c>
      <c r="CZ68" t="str">
        <f>IF(COUNTIFS(Raw_data_01!A:A,$A68,Raw_data_01!E:E,12)&gt;0,SUMIFS(Raw_data_01!G:G,Raw_data_01!A:A,$A68,Raw_data_01!E:E,12),"")</f>
        <v/>
      </c>
      <c r="DA68" s="2" t="str">
        <f>IF(COUNTIFS(Raw_data_01!A:A,$A68,Raw_data_01!E:E,12)&gt;0,AVERAGEIFS(Raw_data_01!I:I,Raw_data_01!A:A,$A68,Raw_data_01!E:E,12),"")</f>
        <v/>
      </c>
      <c r="DB68" t="str">
        <f>IF(COUNTIFS(Raw_data_01!A:A,$A68,Raw_data_01!E:E,12)&gt;0,SUMIFS(Raw_data_01!J:J,Raw_data_01!A:A,$A68,Raw_data_01!E:E,12),"")</f>
        <v/>
      </c>
      <c r="DD68">
        <v>4</v>
      </c>
      <c r="DE68">
        <v>16</v>
      </c>
      <c r="DF68" s="2" t="str">
        <f>IF(COUNTIFS(Raw_data_01!A:A,$A68,Raw_data_01!E:E,16)&gt;0,SUMIFS(Raw_data_01!F:F,Raw_data_01!A:A,$A68,Raw_data_01!E:E,16), "")</f>
        <v/>
      </c>
      <c r="DG68" t="str">
        <f>IF(COUNTIFS(Raw_data_01!A:A,$A68,Raw_data_01!E:E,16)&gt;0,SUMIFS(Raw_data_01!G:G,Raw_data_01!A:A,$A68,Raw_data_01!E:E,16), "")</f>
        <v/>
      </c>
      <c r="DH68" s="2" t="str">
        <f>IF(COUNTIFS(Raw_data_01!A:A,$A68,Raw_data_01!E:E,16)&gt;0,AVERAGEIFS(Raw_data_01!I:I,Raw_data_01!A:A,$A68,Raw_data_01!E:E,16), "")</f>
        <v/>
      </c>
      <c r="DI68" s="2" t="str">
        <f>IF(COUNTIFS(Raw_data_01!A:A,$A68,Raw_data_01!E:E,16)&gt;0,SUMIFS(Raw_data_01!J:J,Raw_data_01!A:A,$A68,Raw_data_01!E:E,16), "")</f>
        <v/>
      </c>
      <c r="DK68">
        <v>4</v>
      </c>
      <c r="DL68">
        <v>17</v>
      </c>
      <c r="DM68" s="2" t="str">
        <f>IF(COUNTIFS(Raw_data_01!A:A,$A68,Raw_data_01!E:E,17)&gt;0,SUMIFS(Raw_data_01!F:F,Raw_data_01!A:A,$A68,Raw_data_01!E:E,17), "")</f>
        <v/>
      </c>
      <c r="DN68" t="str">
        <f>IF(COUNTIFS(Raw_data_01!A:A,$A68,Raw_data_01!E:E,17)&gt;0,SUMIFS(Raw_data_01!G:G,Raw_data_01!A:A,$A68,Raw_data_01!E:E,17), "")</f>
        <v/>
      </c>
      <c r="DO68" s="2" t="str">
        <f>IF(COUNTIFS(Raw_data_01!A:A,$A68,Raw_data_01!E:E,17)&gt;0,AVERAGEIFS(Raw_data_01!I:I,Raw_data_01!A:A,$A68,Raw_data_01!E:E,17), "")</f>
        <v/>
      </c>
      <c r="DP68" s="2" t="str">
        <f>IF(COUNTIFS(Raw_data_01!A:A,$A68,Raw_data_01!E:E,17)&gt;0,SUMIFS(Raw_data_01!J:J,Raw_data_01!A:A,$A68,Raw_data_01!E:E,17), "")</f>
        <v/>
      </c>
      <c r="DR68">
        <v>5</v>
      </c>
      <c r="DS68">
        <v>18</v>
      </c>
      <c r="DT68" s="2" t="str">
        <f>IF(COUNTIFS(Raw_data_01!A:A,$A68,Raw_data_01!E:E,18)&gt;0,SUMIFS(Raw_data_01!F:F,Raw_data_01!A:A,$A68,Raw_data_01!E:E,18), "")</f>
        <v/>
      </c>
      <c r="DU68" t="str">
        <f>IF(COUNTIFS(Raw_data_01!A:A,$A68,Raw_data_01!E:E,18)&gt;0,SUMIFS(Raw_data_01!G:G,Raw_data_01!A:A,$A68,Raw_data_01!E:E,18), "")</f>
        <v/>
      </c>
      <c r="DV68" s="2" t="str">
        <f>IF(COUNTIFS(Raw_data_01!A:A,$A68,Raw_data_01!E:E,18)&gt;0,AVERAGEIFS(Raw_data_01!I:I,Raw_data_01!A:A,$A68,Raw_data_01!E:E,18), "")</f>
        <v/>
      </c>
      <c r="DW68" s="2" t="str">
        <f>IF(COUNTIFS(Raw_data_01!A:A,$A68,Raw_data_01!E:E,18)&gt;0,SUMIFS(Raw_data_01!J:J,Raw_data_01!A:A,$A68,Raw_data_01!E:E,18), "")</f>
        <v/>
      </c>
      <c r="DY68">
        <v>5</v>
      </c>
      <c r="DZ68">
        <v>19</v>
      </c>
      <c r="EA68" t="str">
        <f>IF(COUNTIFS(Raw_data_01!A:A,$A68,Raw_data_01!E:E,19)&gt;0,SUMIFS(Raw_data_01!G:G,Raw_data_01!A:A,$A68,Raw_data_01!E:E,19),"")</f>
        <v/>
      </c>
      <c r="EB68" s="2" t="str">
        <f>IF(COUNTIFS(Raw_data_01!A:A,$A68,Raw_data_01!E:E,19)&gt;0,AVERAGEIFS(Raw_data_01!I:I,Raw_data_01!A:A,$A68,Raw_data_01!E:E,19),"")</f>
        <v/>
      </c>
      <c r="EC68" s="2" t="str">
        <f>IF(COUNTIFS(Raw_data_01!A:A,$A68,Raw_data_01!E:E,19)&gt;0,SUMIFS(Raw_data_01!J:J,Raw_data_01!A:A,$A68,Raw_data_01!E:E,19),"")</f>
        <v/>
      </c>
      <c r="EE68">
        <v>5</v>
      </c>
      <c r="EF68">
        <v>20</v>
      </c>
      <c r="EG68" s="2" t="str">
        <f>IF(COUNTIFS(Raw_data_01!A:A,$A68,Raw_data_01!E:E,20)&gt;0,SUMIFS(Raw_data_01!F:F,Raw_data_01!A:A,$A68,Raw_data_01!E:E,20), "")</f>
        <v/>
      </c>
      <c r="EH68" t="str">
        <f>IF(COUNTIFS(Raw_data_01!A:A,$A68,Raw_data_01!E:E,20)&gt;0,SUMIFS(Raw_data_01!G:G,Raw_data_01!A:A,$A68,Raw_data_01!E:E,20), "")</f>
        <v/>
      </c>
      <c r="EI68" s="2" t="str">
        <f>IF(COUNTIFS(Raw_data_01!A:A,$A68,Raw_data_01!E:E,20)&gt;0,AVERAGEIFS(Raw_data_01!I:I,Raw_data_01!A:A,$A68,Raw_data_01!E:E,20), "")</f>
        <v/>
      </c>
      <c r="EJ68" s="2" t="str">
        <f>IF(COUNTIFS(Raw_data_01!A:A,$A68,Raw_data_01!E:E,20)&gt;0,SUMIFS(Raw_data_01!J:J,Raw_data_01!A:A,$A68,Raw_data_01!E:E,20), "")</f>
        <v/>
      </c>
      <c r="EL68">
        <v>5</v>
      </c>
      <c r="EM68">
        <v>21</v>
      </c>
      <c r="EN68" s="2" t="str">
        <f>IF(COUNTIFS(Raw_data_01!A:A,$A68,Raw_data_01!E:E,21)&gt;0,SUMIFS(Raw_data_01!F:F,Raw_data_01!A:A,$A68,Raw_data_01!E:E,21), "")</f>
        <v/>
      </c>
      <c r="EO68" t="str">
        <f>IF(COUNTIFS(Raw_data_01!A:A,$A68,Raw_data_01!E:E,21)&gt;0,SUMIFS(Raw_data_01!G:G,Raw_data_01!A:A,$A68,Raw_data_01!E:E,21), "")</f>
        <v/>
      </c>
      <c r="EP68" s="2" t="str">
        <f>IF(COUNTIFS(Raw_data_01!A:A,$A68,Raw_data_01!E:E,21)&gt;0,AVERAGEIFS(Raw_data_01!I:I,Raw_data_01!A:A,$A68,Raw_data_01!E:E,21), "")</f>
        <v/>
      </c>
      <c r="EQ68" s="2" t="str">
        <f>IF(COUNTIFS(Raw_data_01!A:A,$A68,Raw_data_01!E:E,21)&gt;0,SUMIFS(Raw_data_01!J:J,Raw_data_01!A:A,$A68,Raw_data_01!E:E,21), "")</f>
        <v/>
      </c>
      <c r="ES68">
        <v>6</v>
      </c>
      <c r="ET68">
        <v>22</v>
      </c>
      <c r="EU68" t="str">
        <f>IF(COUNTIFS(Raw_data_01!A:A,$A68,Raw_data_01!E:E,22)&gt;0,SUMIFS(Raw_data_01!G:G,Raw_data_01!A:A,$A68,Raw_data_01!E:E,22),"")</f>
        <v/>
      </c>
      <c r="EV68" s="2" t="str">
        <f>IF(COUNTIFS(Raw_data_01!A:A,$A68,Raw_data_01!E:E,22)&gt;0,AVERAGEIFS(Raw_data_01!I:I,Raw_data_01!A:A,$A68,Raw_data_01!E:E,22),"")</f>
        <v/>
      </c>
      <c r="EW68" s="2" t="str">
        <f>IF(COUNTIFS(Raw_data_01!A:A,$A68,Raw_data_01!E:E,22)&gt;0,SUMIFS(Raw_data_01!J:J,Raw_data_01!A:A,$A68,Raw_data_01!E:E,22),"")</f>
        <v/>
      </c>
      <c r="EY68">
        <v>6</v>
      </c>
      <c r="EZ68">
        <v>23</v>
      </c>
      <c r="FA68" t="str">
        <f>IF(COUNTIFS(Raw_data_01!A:A,$A68,Raw_data_01!E:E,23)&gt;0,SUMIFS(Raw_data_01!G:G,Raw_data_01!A:A,$A68,Raw_data_01!E:E,23),"")</f>
        <v/>
      </c>
      <c r="FB68" s="2" t="str">
        <f>IF(COUNTIFS(Raw_data_01!A:A,$A68,Raw_data_01!E:E,23)&gt;0,AVERAGEIFS(Raw_data_01!I:I,Raw_data_01!A:A,$A68,Raw_data_01!E:E,23),"")</f>
        <v/>
      </c>
      <c r="FC68" s="2" t="str">
        <f>IF(COUNTIFS(Raw_data_01!A:A,$A68,Raw_data_01!E:E,23)&gt;0,SUMIFS(Raw_data_01!J:J,Raw_data_01!A:A,$A68,Raw_data_01!E:E,23),"")</f>
        <v/>
      </c>
      <c r="FE68">
        <v>6</v>
      </c>
      <c r="FF68">
        <v>24</v>
      </c>
      <c r="FG68" t="str">
        <f>IF(COUNTIFS(Raw_data_01!A:A,$A68,Raw_data_01!E:E,24)&gt;0,SUMIFS(Raw_data_01!G:G,Raw_data_01!A:A,$A68,Raw_data_01!E:E,24),"")</f>
        <v/>
      </c>
      <c r="FH68" s="2" t="str">
        <f>IF(COUNTIFS(Raw_data_01!A:A,$A68,Raw_data_01!E:E,24)&gt;0,AVERAGEIFS(Raw_data_01!I:I,Raw_data_01!A:A,$A68,Raw_data_01!E:E,24),"")</f>
        <v/>
      </c>
      <c r="FI68" s="2" t="str">
        <f>IF(COUNTIFS(Raw_data_01!A:A,$A68,Raw_data_01!E:E,24)&gt;0,SUMIFS(Raw_data_01!J:J,Raw_data_01!A:A,$A68,Raw_data_01!E:E,24),"")</f>
        <v/>
      </c>
      <c r="FK68">
        <v>7</v>
      </c>
      <c r="FL68">
        <v>25</v>
      </c>
      <c r="FM68" t="str">
        <f>IF(COUNTIFS(Raw_data_01!A:A,$A68,Raw_data_01!E:E,25)&gt;0,SUMIFS(Raw_data_01!G:G,Raw_data_01!A:A,$A68,Raw_data_01!E:E,25),"")</f>
        <v/>
      </c>
      <c r="FN68" s="2" t="str">
        <f>IF(COUNTIFS(Raw_data_01!A:A,$A68,Raw_data_01!E:E,25)&gt;0,AVERAGEIFS(Raw_data_01!I:I,Raw_data_01!A:A,$A68,Raw_data_01!E:E,25),"")</f>
        <v/>
      </c>
      <c r="FO68" s="2" t="str">
        <f>IF(COUNTIFS(Raw_data_01!A:A,$A68,Raw_data_01!E:E,25)&gt;0,SUMIFS(Raw_data_01!J:J,Raw_data_01!A:A,$A68,Raw_data_01!E:E,25),"")</f>
        <v/>
      </c>
      <c r="FQ68">
        <v>7</v>
      </c>
      <c r="FR68">
        <v>26</v>
      </c>
      <c r="FS68" t="str">
        <f>IF(COUNTIFS(Raw_data_01!A:A,$A68,Raw_data_01!E:E,26)&gt;0,SUMIFS(Raw_data_01!G:G,Raw_data_01!A:A,$A68,Raw_data_01!E:E,26),"")</f>
        <v/>
      </c>
      <c r="FT68" s="2" t="str">
        <f>IF(COUNTIFS(Raw_data_01!A:A,$A68,Raw_data_01!E:E,26)&gt;0,AVERAGEIFS(Raw_data_01!I:I,Raw_data_01!A:A,$A68,Raw_data_01!E:E,26),"")</f>
        <v/>
      </c>
      <c r="FU68" s="2" t="str">
        <f>IF(COUNTIFS(Raw_data_01!A:A,$A68,Raw_data_01!E:E,26)&gt;0,SUMIFS(Raw_data_01!J:J,Raw_data_01!A:A,$A68,Raw_data_01!E:E,26),"")</f>
        <v/>
      </c>
      <c r="FW68">
        <v>7</v>
      </c>
      <c r="FX68">
        <v>27</v>
      </c>
      <c r="FY68" t="str">
        <f>IF(COUNTIFS(Raw_data_01!A:A,$A68,Raw_data_01!E:E,27)&gt;0,SUMIFS(Raw_data_01!G:G,Raw_data_01!A:A,$A68,Raw_data_01!E:E,27),"")</f>
        <v/>
      </c>
      <c r="FZ68" s="2" t="str">
        <f>IF(COUNTIFS(Raw_data_01!A:A,$A68,Raw_data_01!E:E,27)&gt;0,AVERAGEIFS(Raw_data_01!I:I,Raw_data_01!A:A,$A68,Raw_data_01!E:E,27),"")</f>
        <v/>
      </c>
      <c r="GA68" s="2" t="str">
        <f>IF(COUNTIFS(Raw_data_01!A:A,$A68,Raw_data_01!E:E,27)&gt;0,SUMIFS(Raw_data_01!J:J,Raw_data_01!A:A,$A68,Raw_data_01!E:E,27),"")</f>
        <v/>
      </c>
      <c r="GC68">
        <v>7</v>
      </c>
      <c r="GD68">
        <v>28</v>
      </c>
      <c r="GE68" t="str">
        <f>IF(COUNTIFS(Raw_data_01!A:A,$A68,Raw_data_01!E:E,28)&gt;0,SUMIFS(Raw_data_01!G:G,Raw_data_01!A:A,$A68,Raw_data_01!E:E,28),"")</f>
        <v/>
      </c>
      <c r="GF68" s="2" t="str">
        <f>IF(COUNTIFS(Raw_data_01!A:A,$A68,Raw_data_01!E:E,28)&gt;0,AVERAGEIFS(Raw_data_01!I:I,Raw_data_01!A:A,$A68,Raw_data_01!E:E,28),"")</f>
        <v/>
      </c>
      <c r="GG68" s="2" t="str">
        <f>IF(COUNTIFS(Raw_data_01!A:A,$A68,Raw_data_01!E:E,28)&gt;0,SUMIFS(Raw_data_01!J:J,Raw_data_01!A:A,$A68,Raw_data_01!E:E,28),"")</f>
        <v/>
      </c>
    </row>
    <row r="69" spans="1:189" x14ac:dyDescent="0.25">
      <c r="A69" t="s">
        <v>111</v>
      </c>
      <c r="B69" s="2">
        <f>IF(D68&lt;&gt;0, D68, IFERROR(INDEX(D3:D$68, MATCH(1, D3:D$68&lt;&gt;0, 0)), LOOKUP(2, 1/(D3:D$68&lt;&gt;0), D3:D$68)))</f>
        <v>540</v>
      </c>
      <c r="C69" s="2"/>
      <c r="D69" s="2">
        <f t="shared" si="1"/>
        <v>540</v>
      </c>
      <c r="F69">
        <v>1</v>
      </c>
      <c r="G69">
        <v>1</v>
      </c>
      <c r="H69" s="2" t="str">
        <f>IF(COUNTIFS(Raw_data_01!A:A,$A69,Raw_data_01!E:E,1)&gt;0,SUMIFS(Raw_data_01!F:F,Raw_data_01!A:A,$A69,Raw_data_01!E:E,1), "")</f>
        <v/>
      </c>
      <c r="I69" t="str">
        <f>IF(COUNTIFS(Raw_data_01!A:A,$A69,Raw_data_01!E:E,1)&gt;0,SUMIFS(Raw_data_01!G:G,Raw_data_01!A:A,$A69,Raw_data_01!E:E,1), "")</f>
        <v/>
      </c>
      <c r="J69" s="2" t="str">
        <f>IF(COUNTIFS(Raw_data_01!A:A,$A69,Raw_data_01!E:E,1)&gt;0,AVERAGEIFS(Raw_data_01!I:I,Raw_data_01!A:A,$A69,Raw_data_01!E:E,1), "")</f>
        <v/>
      </c>
      <c r="K69" s="2" t="str">
        <f>IF(COUNTIFS(Raw_data_01!A:A,$A69,Raw_data_01!E:E,1)&gt;0,SUMIFS(Raw_data_01!J:J,Raw_data_01!A:A,$A69,Raw_data_01!E:E,1), "")</f>
        <v/>
      </c>
      <c r="M69">
        <v>1</v>
      </c>
      <c r="N69">
        <v>2</v>
      </c>
      <c r="O69" s="2" t="str">
        <f>IF(COUNTIFS(Raw_data_01!A:A,$A69,Raw_data_01!E:E,2)&gt;0,SUMIFS(Raw_data_01!F:F,Raw_data_01!A:A,$A69,Raw_data_01!E:E,2), "")</f>
        <v/>
      </c>
      <c r="P69" t="str">
        <f>IF(COUNTIFS(Raw_data_01!A:A,$A69,Raw_data_01!E:E,2)&gt;0,SUMIFS(Raw_data_01!G:G,Raw_data_01!A:A,$A69,Raw_data_01!E:E,2), "")</f>
        <v/>
      </c>
      <c r="Q69" s="2" t="str">
        <f>IF(COUNTIFS(Raw_data_01!A:A,$A69,Raw_data_01!E:E,2)&gt;0,AVERAGEIFS(Raw_data_01!I:I,Raw_data_01!A:A,$A69,Raw_data_01!E:E,2), "")</f>
        <v/>
      </c>
      <c r="R69" s="2" t="str">
        <f>IF(COUNTIFS(Raw_data_01!A:A,$A69,Raw_data_01!E:E,2)&gt;0,SUMIFS(Raw_data_01!J:J,Raw_data_01!A:A,$A69,Raw_data_01!E:E,2), "")</f>
        <v/>
      </c>
      <c r="T69">
        <v>1</v>
      </c>
      <c r="U69">
        <v>3</v>
      </c>
      <c r="V69" s="2" t="str">
        <f>IF(COUNTIFS(Raw_data_01!A:A,$A69,Raw_data_01!E:E,3)&gt;0,SUMIFS(Raw_data_01!F:F,Raw_data_01!A:A,$A69,Raw_data_01!E:E,3), "")</f>
        <v/>
      </c>
      <c r="W69" t="str">
        <f>IF(COUNTIFS(Raw_data_01!A:A,$A69,Raw_data_01!E:E,3)&gt;0,SUMIFS(Raw_data_01!G:G,Raw_data_01!A:A,$A69,Raw_data_01!E:E,3), "")</f>
        <v/>
      </c>
      <c r="X69" s="2" t="str">
        <f>IF(COUNTIFS(Raw_data_01!A:A,$A69,Raw_data_01!E:E,3)&gt;0,AVERAGEIFS(Raw_data_01!I:I,Raw_data_01!A:A,$A69,Raw_data_01!E:E,3), "")</f>
        <v/>
      </c>
      <c r="Y69" s="2" t="str">
        <f>IF(COUNTIFS(Raw_data_01!A:A,$A69,Raw_data_01!E:E,3)&gt;0,SUMIFS(Raw_data_01!J:J,Raw_data_01!A:A,$A69,Raw_data_01!E:E,3), "")</f>
        <v/>
      </c>
      <c r="AA69">
        <v>1</v>
      </c>
      <c r="AB69">
        <v>8</v>
      </c>
      <c r="AC69" s="2" t="str">
        <f>IF(COUNTIFS(Raw_data_01!A:A,$A69,Raw_data_01!E:E,8)&gt;0,SUMIFS(Raw_data_01!F:F,Raw_data_01!A:A,$A69,Raw_data_01!E:E,8), "")</f>
        <v/>
      </c>
      <c r="AD69" t="str">
        <f>IF(COUNTIFS(Raw_data_01!A:A,$A69,Raw_data_01!E:E,8)&gt;0,SUMIFS(Raw_data_01!G:G,Raw_data_01!A:A,$A69,Raw_data_01!E:E,8), "")</f>
        <v/>
      </c>
      <c r="AE69" s="2" t="str">
        <f>IF(COUNTIFS(Raw_data_01!A:A,$A69,Raw_data_01!E:E,8)&gt;0,AVERAGEIFS(Raw_data_01!I:I,Raw_data_01!A:A,$A69,Raw_data_01!E:E,8), "")</f>
        <v/>
      </c>
      <c r="AF69" s="2" t="str">
        <f>IF(COUNTIFS(Raw_data_01!A:A,$A69,Raw_data_01!E:E,8)&gt;0,SUMIFS(Raw_data_01!J:J,Raw_data_01!A:A,$A69,Raw_data_01!E:E,8), "")</f>
        <v/>
      </c>
      <c r="AH69">
        <v>1</v>
      </c>
      <c r="AI69">
        <v>6</v>
      </c>
      <c r="AJ69" s="2" t="str">
        <f>IF(COUNTIFS(Raw_data_01!A:A,$A69,Raw_data_01!E:E,6)&gt;0,SUMIFS(Raw_data_01!F:F,Raw_data_01!A:A,$A69,Raw_data_01!E:E,6), "")</f>
        <v/>
      </c>
      <c r="AK69" t="str">
        <f>IF(COUNTIFS(Raw_data_01!A:A,$A69,Raw_data_01!E:E,6)&gt;0,SUMIFS(Raw_data_01!G:G,Raw_data_01!A:A,$A69,Raw_data_01!E:E,6), "")</f>
        <v/>
      </c>
      <c r="AL69" s="2" t="str">
        <f>IF(COUNTIFS(Raw_data_01!A:A,$A69,Raw_data_01!E:E,6)&gt;0,AVERAGEIFS(Raw_data_01!I:I,Raw_data_01!A:A,$A69,Raw_data_01!E:E,6), "")</f>
        <v/>
      </c>
      <c r="AM69" s="2" t="str">
        <f>IF(COUNTIFS(Raw_data_01!A:A,$A69,Raw_data_01!E:E,6)&gt;0,SUMIFS(Raw_data_01!J:J,Raw_data_01!A:A,$A69,Raw_data_01!E:E,6), "")</f>
        <v/>
      </c>
      <c r="AO69">
        <v>1</v>
      </c>
      <c r="AP69">
        <v>7</v>
      </c>
      <c r="AQ69" s="2" t="str">
        <f>IF(COUNTIFS(Raw_data_01!A:A,$A69,Raw_data_01!E:E,7)&gt;0,SUMIFS(Raw_data_01!F:F,Raw_data_01!A:A,$A69,Raw_data_01!E:E,7), "")</f>
        <v/>
      </c>
      <c r="AR69" t="str">
        <f>IF(COUNTIFS(Raw_data_01!A:A,$A69,Raw_data_01!E:E,7)&gt;0,SUMIFS(Raw_data_01!G:G,Raw_data_01!A:A,$A69,Raw_data_01!E:E,7), "")</f>
        <v/>
      </c>
      <c r="AS69" s="2" t="str">
        <f>IF(COUNTIFS(Raw_data_01!A:A,$A69,Raw_data_01!E:E,7)&gt;0,AVERAGEIFS(Raw_data_01!I:I,Raw_data_01!A:A,$A69,Raw_data_01!E:E,7), "")</f>
        <v/>
      </c>
      <c r="AT69" s="2" t="str">
        <f>IF(COUNTIFS(Raw_data_01!A:A,$A69,Raw_data_01!E:E,7)&gt;0,SUMIFS(Raw_data_01!J:J,Raw_data_01!A:A,$A69,Raw_data_01!E:E,7), "")</f>
        <v/>
      </c>
      <c r="AV69">
        <v>2</v>
      </c>
      <c r="AW69">
        <v>4</v>
      </c>
      <c r="AX69" t="str">
        <f>IF(COUNTIFS(Raw_data_01!A:A,$A69,Raw_data_01!E:E,4)&gt;0,SUMIFS(Raw_data_01!G:G,Raw_data_01!A:A,$A69,Raw_data_01!E:E,4),"")</f>
        <v/>
      </c>
      <c r="AY69" s="2" t="str">
        <f>IF(COUNTIFS(Raw_data_01!A:A,$A69,Raw_data_01!E:E,4)&gt;0,AVERAGEIFS(Raw_data_01!I:I,Raw_data_01!A:A,$A69,Raw_data_01!E:E,4),"")</f>
        <v/>
      </c>
      <c r="AZ69" s="2" t="str">
        <f>IF(COUNTIFS(Raw_data_01!A:A,$A69,Raw_data_01!E:E,4)&gt;0,SUMIFS(Raw_data_01!J:J,Raw_data_01!A:A,$A69,Raw_data_01!E:E,4),"")</f>
        <v/>
      </c>
      <c r="BB69">
        <v>2</v>
      </c>
      <c r="BC69">
        <v>5</v>
      </c>
      <c r="BD69" t="str">
        <f>IF(COUNTIFS(Raw_data_01!A:A,$A69,Raw_data_01!E:E,5)&gt;0,SUMIFS(Raw_data_01!G:G,Raw_data_01!A:A,$A69,Raw_data_01!E:E,5),"")</f>
        <v/>
      </c>
      <c r="BE69" s="2" t="str">
        <f>IF(COUNTIFS(Raw_data_01!A:A,$A69,Raw_data_01!E:E,5)&gt;0,AVERAGEIFS(Raw_data_01!I:I,Raw_data_01!A:A,$A69,Raw_data_01!E:E,5),"")</f>
        <v/>
      </c>
      <c r="BF69" s="2" t="str">
        <f>IF(COUNTIFS(Raw_data_01!A:A,$A69,Raw_data_01!E:E,5)&gt;0,SUMIFS(Raw_data_01!J:J,Raw_data_01!A:A,$A69,Raw_data_01!E:E,5),"")</f>
        <v/>
      </c>
      <c r="BH69">
        <v>3</v>
      </c>
      <c r="BI69">
        <v>9</v>
      </c>
      <c r="BJ69" s="2" t="str">
        <f>IF(COUNTIFS(Raw_data_01!A:A,$A69,Raw_data_01!E:E,9)&gt;0,SUMIFS(Raw_data_01!F:F,Raw_data_01!A:A,$A69,Raw_data_01!E:E,9), "")</f>
        <v/>
      </c>
      <c r="BK69" t="str">
        <f>IF(COUNTIFS(Raw_data_01!A:A,$A69,Raw_data_01!E:E,9)&gt;0,SUMIFS(Raw_data_01!G:G,Raw_data_01!A:A,$A69,Raw_data_01!E:E,9), "")</f>
        <v/>
      </c>
      <c r="BL69" s="2" t="str">
        <f>IF(COUNTIFS(Raw_data_01!A:A,$A69,Raw_data_01!E:E,9)&gt;0,AVERAGEIFS(Raw_data_01!I:I,Raw_data_01!A:A,$A69,Raw_data_01!E:E,9), "")</f>
        <v/>
      </c>
      <c r="BM69" s="2" t="str">
        <f>IF(COUNTIFS(Raw_data_01!A:A,$A69,Raw_data_01!E:E,9)&gt;0,SUMIFS(Raw_data_01!J:J,Raw_data_01!A:A,$A69,Raw_data_01!E:E,9), "")</f>
        <v/>
      </c>
      <c r="BO69">
        <v>3</v>
      </c>
      <c r="BP69">
        <v>10</v>
      </c>
      <c r="BQ69" s="2" t="str">
        <f>IF(COUNTIFS(Raw_data_01!A:A,$A69,Raw_data_01!E:E,10)&gt;0,SUMIFS(Raw_data_01!F:F,Raw_data_01!A:A,$A69,Raw_data_01!E:E,10), "")</f>
        <v/>
      </c>
      <c r="BR69" t="str">
        <f>IF(COUNTIFS(Raw_data_01!A:A,$A69,Raw_data_01!E:E,10)&gt;0,SUMIFS(Raw_data_01!G:G,Raw_data_01!A:A,$A69,Raw_data_01!E:E,10), "")</f>
        <v/>
      </c>
      <c r="BS69" s="2" t="str">
        <f>IF(COUNTIFS(Raw_data_01!A:A,$A69,Raw_data_01!E:E,10)&gt;0,AVERAGEIFS(Raw_data_01!I:I,Raw_data_01!A:A,$A69,Raw_data_01!E:E,10), "")</f>
        <v/>
      </c>
      <c r="BT69" s="2" t="str">
        <f>IF(COUNTIFS(Raw_data_01!A:A,$A69,Raw_data_01!E:E,10)&gt;0,SUMIFS(Raw_data_01!J:J,Raw_data_01!A:A,$A69,Raw_data_01!E:E,10), "")</f>
        <v/>
      </c>
      <c r="BV69">
        <v>3</v>
      </c>
      <c r="BW69">
        <v>14</v>
      </c>
      <c r="BX69" s="2" t="str">
        <f>IF(COUNTIFS(Raw_data_01!A:A,$A69,Raw_data_01!E:E,14)&gt;0,SUMIFS(Raw_data_01!F:F,Raw_data_01!A:A,$A69,Raw_data_01!E:E,14), "")</f>
        <v/>
      </c>
      <c r="BY69" t="str">
        <f>IF(COUNTIFS(Raw_data_01!A:A,$A69,Raw_data_01!E:E,14)&gt;0,SUMIFS(Raw_data_01!G:G,Raw_data_01!A:A,$A69,Raw_data_01!E:E,14), "")</f>
        <v/>
      </c>
      <c r="BZ69" s="2" t="str">
        <f>IF(COUNTIFS(Raw_data_01!A:A,$A69,Raw_data_01!E:E,14)&gt;0,AVERAGEIFS(Raw_data_01!I:I,Raw_data_01!A:A,$A69,Raw_data_01!E:E,14), "")</f>
        <v/>
      </c>
      <c r="CA69" s="2" t="str">
        <f>IF(COUNTIFS(Raw_data_01!A:A,$A69,Raw_data_01!E:E,14)&gt;0,SUMIFS(Raw_data_01!J:J,Raw_data_01!A:A,$A69,Raw_data_01!E:E,14), "")</f>
        <v/>
      </c>
      <c r="CC69">
        <v>3</v>
      </c>
      <c r="CD69">
        <v>13</v>
      </c>
      <c r="CE69" s="2" t="str">
        <f>IF(COUNTIFS(Raw_data_01!A:A,$A69,Raw_data_01!E:E,13)&gt;0,SUMIFS(Raw_data_01!F:F,Raw_data_01!A:A,$A69,Raw_data_01!E:E,13), "")</f>
        <v/>
      </c>
      <c r="CF69" t="str">
        <f>IF(COUNTIFS(Raw_data_01!A:A,$A69,Raw_data_01!E:E,13)&gt;0,SUMIFS(Raw_data_01!G:G,Raw_data_01!A:A,$A69,Raw_data_01!E:E,13), "")</f>
        <v/>
      </c>
      <c r="CG69" s="2" t="str">
        <f>IF(COUNTIFS(Raw_data_01!A:A,$A69,Raw_data_01!E:E,13)&gt;0,AVERAGEIFS(Raw_data_01!I:I,Raw_data_01!A:A,$A69,Raw_data_01!E:E,13), "")</f>
        <v/>
      </c>
      <c r="CH69" s="2" t="str">
        <f>IF(COUNTIFS(Raw_data_01!A:A,$A69,Raw_data_01!E:E,13)&gt;0,SUMIFS(Raw_data_01!J:J,Raw_data_01!A:A,$A69,Raw_data_01!E:E,13), "")</f>
        <v/>
      </c>
      <c r="CJ69">
        <v>3</v>
      </c>
      <c r="CK69">
        <v>11</v>
      </c>
      <c r="CL69" s="2" t="str">
        <f>IF(COUNTIFS(Raw_data_01!A:A,$A69,Raw_data_01!E:E,11)&gt;0,SUMIFS(Raw_data_01!F:F,Raw_data_01!A:A,$A69,Raw_data_01!E:E,11), "")</f>
        <v/>
      </c>
      <c r="CM69" t="str">
        <f>IF(COUNTIFS(Raw_data_01!A:A,$A69,Raw_data_01!E:E,11)&gt;0,SUMIFS(Raw_data_01!G:G,Raw_data_01!A:A,$A69,Raw_data_01!E:E,11), "")</f>
        <v/>
      </c>
      <c r="CN69" s="2" t="str">
        <f>IF(COUNTIFS(Raw_data_01!A:A,$A69,Raw_data_01!E:E,11)&gt;0,AVERAGEIFS(Raw_data_01!I:I,Raw_data_01!A:A,$A69,Raw_data_01!E:E,11), "")</f>
        <v/>
      </c>
      <c r="CO69" s="2" t="str">
        <f>IF(COUNTIFS(Raw_data_01!A:A,$A69,Raw_data_01!E:E,11)&gt;0,SUMIFS(Raw_data_01!J:J,Raw_data_01!A:A,$A69,Raw_data_01!E:E,11), "")</f>
        <v/>
      </c>
      <c r="CQ69">
        <v>3</v>
      </c>
      <c r="CR69">
        <v>15</v>
      </c>
      <c r="CS69" s="2" t="str">
        <f>IF(COUNTIFS(Raw_data_01!A:A,$A69,Raw_data_01!E:E,15)&gt;0,SUMIFS(Raw_data_01!F:F,Raw_data_01!A:A,$A69,Raw_data_01!E:E,15), "")</f>
        <v/>
      </c>
      <c r="CT69" t="str">
        <f>IF(COUNTIFS(Raw_data_01!A:A,$A69,Raw_data_01!E:E,15)&gt;0,SUMIFS(Raw_data_01!G:G,Raw_data_01!A:A,$A69,Raw_data_01!E:E,15), "")</f>
        <v/>
      </c>
      <c r="CU69" s="2" t="str">
        <f>IF(COUNTIFS(Raw_data_01!A:A,$A69,Raw_data_01!E:E,15)&gt;0,AVERAGEIFS(Raw_data_01!I:I,Raw_data_01!A:A,$A69,Raw_data_01!E:E,15), "")</f>
        <v/>
      </c>
      <c r="CV69" s="2" t="str">
        <f>IF(COUNTIFS(Raw_data_01!A:A,$A69,Raw_data_01!E:E,15)&gt;0,SUMIFS(Raw_data_01!J:J,Raw_data_01!A:A,$A69,Raw_data_01!E:E,15), "")</f>
        <v/>
      </c>
      <c r="CX69">
        <v>3</v>
      </c>
      <c r="CY69">
        <v>12</v>
      </c>
      <c r="CZ69" t="str">
        <f>IF(COUNTIFS(Raw_data_01!A:A,$A69,Raw_data_01!E:E,12)&gt;0,SUMIFS(Raw_data_01!G:G,Raw_data_01!A:A,$A69,Raw_data_01!E:E,12),"")</f>
        <v/>
      </c>
      <c r="DA69" s="2" t="str">
        <f>IF(COUNTIFS(Raw_data_01!A:A,$A69,Raw_data_01!E:E,12)&gt;0,AVERAGEIFS(Raw_data_01!I:I,Raw_data_01!A:A,$A69,Raw_data_01!E:E,12),"")</f>
        <v/>
      </c>
      <c r="DB69" t="str">
        <f>IF(COUNTIFS(Raw_data_01!A:A,$A69,Raw_data_01!E:E,12)&gt;0,SUMIFS(Raw_data_01!J:J,Raw_data_01!A:A,$A69,Raw_data_01!E:E,12),"")</f>
        <v/>
      </c>
      <c r="DD69">
        <v>4</v>
      </c>
      <c r="DE69">
        <v>16</v>
      </c>
      <c r="DF69" s="2" t="str">
        <f>IF(COUNTIFS(Raw_data_01!A:A,$A69,Raw_data_01!E:E,16)&gt;0,SUMIFS(Raw_data_01!F:F,Raw_data_01!A:A,$A69,Raw_data_01!E:E,16), "")</f>
        <v/>
      </c>
      <c r="DG69" t="str">
        <f>IF(COUNTIFS(Raw_data_01!A:A,$A69,Raw_data_01!E:E,16)&gt;0,SUMIFS(Raw_data_01!G:G,Raw_data_01!A:A,$A69,Raw_data_01!E:E,16), "")</f>
        <v/>
      </c>
      <c r="DH69" s="2" t="str">
        <f>IF(COUNTIFS(Raw_data_01!A:A,$A69,Raw_data_01!E:E,16)&gt;0,AVERAGEIFS(Raw_data_01!I:I,Raw_data_01!A:A,$A69,Raw_data_01!E:E,16), "")</f>
        <v/>
      </c>
      <c r="DI69" s="2" t="str">
        <f>IF(COUNTIFS(Raw_data_01!A:A,$A69,Raw_data_01!E:E,16)&gt;0,SUMIFS(Raw_data_01!J:J,Raw_data_01!A:A,$A69,Raw_data_01!E:E,16), "")</f>
        <v/>
      </c>
      <c r="DK69">
        <v>4</v>
      </c>
      <c r="DL69">
        <v>17</v>
      </c>
      <c r="DM69" s="2" t="str">
        <f>IF(COUNTIFS(Raw_data_01!A:A,$A69,Raw_data_01!E:E,17)&gt;0,SUMIFS(Raw_data_01!F:F,Raw_data_01!A:A,$A69,Raw_data_01!E:E,17), "")</f>
        <v/>
      </c>
      <c r="DN69" t="str">
        <f>IF(COUNTIFS(Raw_data_01!A:A,$A69,Raw_data_01!E:E,17)&gt;0,SUMIFS(Raw_data_01!G:G,Raw_data_01!A:A,$A69,Raw_data_01!E:E,17), "")</f>
        <v/>
      </c>
      <c r="DO69" s="2" t="str">
        <f>IF(COUNTIFS(Raw_data_01!A:A,$A69,Raw_data_01!E:E,17)&gt;0,AVERAGEIFS(Raw_data_01!I:I,Raw_data_01!A:A,$A69,Raw_data_01!E:E,17), "")</f>
        <v/>
      </c>
      <c r="DP69" s="2" t="str">
        <f>IF(COUNTIFS(Raw_data_01!A:A,$A69,Raw_data_01!E:E,17)&gt;0,SUMIFS(Raw_data_01!J:J,Raw_data_01!A:A,$A69,Raw_data_01!E:E,17), "")</f>
        <v/>
      </c>
      <c r="DR69">
        <v>5</v>
      </c>
      <c r="DS69">
        <v>18</v>
      </c>
      <c r="DT69" s="2" t="str">
        <f>IF(COUNTIFS(Raw_data_01!A:A,$A69,Raw_data_01!E:E,18)&gt;0,SUMIFS(Raw_data_01!F:F,Raw_data_01!A:A,$A69,Raw_data_01!E:E,18), "")</f>
        <v/>
      </c>
      <c r="DU69" t="str">
        <f>IF(COUNTIFS(Raw_data_01!A:A,$A69,Raw_data_01!E:E,18)&gt;0,SUMIFS(Raw_data_01!G:G,Raw_data_01!A:A,$A69,Raw_data_01!E:E,18), "")</f>
        <v/>
      </c>
      <c r="DV69" s="2" t="str">
        <f>IF(COUNTIFS(Raw_data_01!A:A,$A69,Raw_data_01!E:E,18)&gt;0,AVERAGEIFS(Raw_data_01!I:I,Raw_data_01!A:A,$A69,Raw_data_01!E:E,18), "")</f>
        <v/>
      </c>
      <c r="DW69" s="2" t="str">
        <f>IF(COUNTIFS(Raw_data_01!A:A,$A69,Raw_data_01!E:E,18)&gt;0,SUMIFS(Raw_data_01!J:J,Raw_data_01!A:A,$A69,Raw_data_01!E:E,18), "")</f>
        <v/>
      </c>
      <c r="DY69">
        <v>5</v>
      </c>
      <c r="DZ69">
        <v>19</v>
      </c>
      <c r="EA69" t="str">
        <f>IF(COUNTIFS(Raw_data_01!A:A,$A69,Raw_data_01!E:E,19)&gt;0,SUMIFS(Raw_data_01!G:G,Raw_data_01!A:A,$A69,Raw_data_01!E:E,19),"")</f>
        <v/>
      </c>
      <c r="EB69" s="2" t="str">
        <f>IF(COUNTIFS(Raw_data_01!A:A,$A69,Raw_data_01!E:E,19)&gt;0,AVERAGEIFS(Raw_data_01!I:I,Raw_data_01!A:A,$A69,Raw_data_01!E:E,19),"")</f>
        <v/>
      </c>
      <c r="EC69" s="2" t="str">
        <f>IF(COUNTIFS(Raw_data_01!A:A,$A69,Raw_data_01!E:E,19)&gt;0,SUMIFS(Raw_data_01!J:J,Raw_data_01!A:A,$A69,Raw_data_01!E:E,19),"")</f>
        <v/>
      </c>
      <c r="EE69">
        <v>5</v>
      </c>
      <c r="EF69">
        <v>20</v>
      </c>
      <c r="EG69" s="2" t="str">
        <f>IF(COUNTIFS(Raw_data_01!A:A,$A69,Raw_data_01!E:E,20)&gt;0,SUMIFS(Raw_data_01!F:F,Raw_data_01!A:A,$A69,Raw_data_01!E:E,20), "")</f>
        <v/>
      </c>
      <c r="EH69" t="str">
        <f>IF(COUNTIFS(Raw_data_01!A:A,$A69,Raw_data_01!E:E,20)&gt;0,SUMIFS(Raw_data_01!G:G,Raw_data_01!A:A,$A69,Raw_data_01!E:E,20), "")</f>
        <v/>
      </c>
      <c r="EI69" s="2" t="str">
        <f>IF(COUNTIFS(Raw_data_01!A:A,$A69,Raw_data_01!E:E,20)&gt;0,AVERAGEIFS(Raw_data_01!I:I,Raw_data_01!A:A,$A69,Raw_data_01!E:E,20), "")</f>
        <v/>
      </c>
      <c r="EJ69" s="2" t="str">
        <f>IF(COUNTIFS(Raw_data_01!A:A,$A69,Raw_data_01!E:E,20)&gt;0,SUMIFS(Raw_data_01!J:J,Raw_data_01!A:A,$A69,Raw_data_01!E:E,20), "")</f>
        <v/>
      </c>
      <c r="EL69">
        <v>5</v>
      </c>
      <c r="EM69">
        <v>21</v>
      </c>
      <c r="EN69" s="2" t="str">
        <f>IF(COUNTIFS(Raw_data_01!A:A,$A69,Raw_data_01!E:E,21)&gt;0,SUMIFS(Raw_data_01!F:F,Raw_data_01!A:A,$A69,Raw_data_01!E:E,21), "")</f>
        <v/>
      </c>
      <c r="EO69" t="str">
        <f>IF(COUNTIFS(Raw_data_01!A:A,$A69,Raw_data_01!E:E,21)&gt;0,SUMIFS(Raw_data_01!G:G,Raw_data_01!A:A,$A69,Raw_data_01!E:E,21), "")</f>
        <v/>
      </c>
      <c r="EP69" s="2" t="str">
        <f>IF(COUNTIFS(Raw_data_01!A:A,$A69,Raw_data_01!E:E,21)&gt;0,AVERAGEIFS(Raw_data_01!I:I,Raw_data_01!A:A,$A69,Raw_data_01!E:E,21), "")</f>
        <v/>
      </c>
      <c r="EQ69" s="2" t="str">
        <f>IF(COUNTIFS(Raw_data_01!A:A,$A69,Raw_data_01!E:E,21)&gt;0,SUMIFS(Raw_data_01!J:J,Raw_data_01!A:A,$A69,Raw_data_01!E:E,21), "")</f>
        <v/>
      </c>
      <c r="ES69">
        <v>6</v>
      </c>
      <c r="ET69">
        <v>22</v>
      </c>
      <c r="EU69" t="str">
        <f>IF(COUNTIFS(Raw_data_01!A:A,$A69,Raw_data_01!E:E,22)&gt;0,SUMIFS(Raw_data_01!G:G,Raw_data_01!A:A,$A69,Raw_data_01!E:E,22),"")</f>
        <v/>
      </c>
      <c r="EV69" s="2" t="str">
        <f>IF(COUNTIFS(Raw_data_01!A:A,$A69,Raw_data_01!E:E,22)&gt;0,AVERAGEIFS(Raw_data_01!I:I,Raw_data_01!A:A,$A69,Raw_data_01!E:E,22),"")</f>
        <v/>
      </c>
      <c r="EW69" s="2" t="str">
        <f>IF(COUNTIFS(Raw_data_01!A:A,$A69,Raw_data_01!E:E,22)&gt;0,SUMIFS(Raw_data_01!J:J,Raw_data_01!A:A,$A69,Raw_data_01!E:E,22),"")</f>
        <v/>
      </c>
      <c r="EY69">
        <v>6</v>
      </c>
      <c r="EZ69">
        <v>23</v>
      </c>
      <c r="FA69" t="str">
        <f>IF(COUNTIFS(Raw_data_01!A:A,$A69,Raw_data_01!E:E,23)&gt;0,SUMIFS(Raw_data_01!G:G,Raw_data_01!A:A,$A69,Raw_data_01!E:E,23),"")</f>
        <v/>
      </c>
      <c r="FB69" s="2" t="str">
        <f>IF(COUNTIFS(Raw_data_01!A:A,$A69,Raw_data_01!E:E,23)&gt;0,AVERAGEIFS(Raw_data_01!I:I,Raw_data_01!A:A,$A69,Raw_data_01!E:E,23),"")</f>
        <v/>
      </c>
      <c r="FC69" s="2" t="str">
        <f>IF(COUNTIFS(Raw_data_01!A:A,$A69,Raw_data_01!E:E,23)&gt;0,SUMIFS(Raw_data_01!J:J,Raw_data_01!A:A,$A69,Raw_data_01!E:E,23),"")</f>
        <v/>
      </c>
      <c r="FE69">
        <v>6</v>
      </c>
      <c r="FF69">
        <v>24</v>
      </c>
      <c r="FG69" t="str">
        <f>IF(COUNTIFS(Raw_data_01!A:A,$A69,Raw_data_01!E:E,24)&gt;0,SUMIFS(Raw_data_01!G:G,Raw_data_01!A:A,$A69,Raw_data_01!E:E,24),"")</f>
        <v/>
      </c>
      <c r="FH69" s="2" t="str">
        <f>IF(COUNTIFS(Raw_data_01!A:A,$A69,Raw_data_01!E:E,24)&gt;0,AVERAGEIFS(Raw_data_01!I:I,Raw_data_01!A:A,$A69,Raw_data_01!E:E,24),"")</f>
        <v/>
      </c>
      <c r="FI69" s="2" t="str">
        <f>IF(COUNTIFS(Raw_data_01!A:A,$A69,Raw_data_01!E:E,24)&gt;0,SUMIFS(Raw_data_01!J:J,Raw_data_01!A:A,$A69,Raw_data_01!E:E,24),"")</f>
        <v/>
      </c>
      <c r="FK69">
        <v>7</v>
      </c>
      <c r="FL69">
        <v>25</v>
      </c>
      <c r="FM69" t="str">
        <f>IF(COUNTIFS(Raw_data_01!A:A,$A69,Raw_data_01!E:E,25)&gt;0,SUMIFS(Raw_data_01!G:G,Raw_data_01!A:A,$A69,Raw_data_01!E:E,25),"")</f>
        <v/>
      </c>
      <c r="FN69" s="2" t="str">
        <f>IF(COUNTIFS(Raw_data_01!A:A,$A69,Raw_data_01!E:E,25)&gt;0,AVERAGEIFS(Raw_data_01!I:I,Raw_data_01!A:A,$A69,Raw_data_01!E:E,25),"")</f>
        <v/>
      </c>
      <c r="FO69" s="2" t="str">
        <f>IF(COUNTIFS(Raw_data_01!A:A,$A69,Raw_data_01!E:E,25)&gt;0,SUMIFS(Raw_data_01!J:J,Raw_data_01!A:A,$A69,Raw_data_01!E:E,25),"")</f>
        <v/>
      </c>
      <c r="FQ69">
        <v>7</v>
      </c>
      <c r="FR69">
        <v>26</v>
      </c>
      <c r="FS69" t="str">
        <f>IF(COUNTIFS(Raw_data_01!A:A,$A69,Raw_data_01!E:E,26)&gt;0,SUMIFS(Raw_data_01!G:G,Raw_data_01!A:A,$A69,Raw_data_01!E:E,26),"")</f>
        <v/>
      </c>
      <c r="FT69" s="2" t="str">
        <f>IF(COUNTIFS(Raw_data_01!A:A,$A69,Raw_data_01!E:E,26)&gt;0,AVERAGEIFS(Raw_data_01!I:I,Raw_data_01!A:A,$A69,Raw_data_01!E:E,26),"")</f>
        <v/>
      </c>
      <c r="FU69" s="2" t="str">
        <f>IF(COUNTIFS(Raw_data_01!A:A,$A69,Raw_data_01!E:E,26)&gt;0,SUMIFS(Raw_data_01!J:J,Raw_data_01!A:A,$A69,Raw_data_01!E:E,26),"")</f>
        <v/>
      </c>
      <c r="FW69">
        <v>7</v>
      </c>
      <c r="FX69">
        <v>27</v>
      </c>
      <c r="FY69" t="str">
        <f>IF(COUNTIFS(Raw_data_01!A:A,$A69,Raw_data_01!E:E,27)&gt;0,SUMIFS(Raw_data_01!G:G,Raw_data_01!A:A,$A69,Raw_data_01!E:E,27),"")</f>
        <v/>
      </c>
      <c r="FZ69" s="2" t="str">
        <f>IF(COUNTIFS(Raw_data_01!A:A,$A69,Raw_data_01!E:E,27)&gt;0,AVERAGEIFS(Raw_data_01!I:I,Raw_data_01!A:A,$A69,Raw_data_01!E:E,27),"")</f>
        <v/>
      </c>
      <c r="GA69" s="2" t="str">
        <f>IF(COUNTIFS(Raw_data_01!A:A,$A69,Raw_data_01!E:E,27)&gt;0,SUMIFS(Raw_data_01!J:J,Raw_data_01!A:A,$A69,Raw_data_01!E:E,27),"")</f>
        <v/>
      </c>
      <c r="GC69">
        <v>7</v>
      </c>
      <c r="GD69">
        <v>28</v>
      </c>
      <c r="GE69" t="str">
        <f>IF(COUNTIFS(Raw_data_01!A:A,$A69,Raw_data_01!E:E,28)&gt;0,SUMIFS(Raw_data_01!G:G,Raw_data_01!A:A,$A69,Raw_data_01!E:E,28),"")</f>
        <v/>
      </c>
      <c r="GF69" s="2" t="str">
        <f>IF(COUNTIFS(Raw_data_01!A:A,$A69,Raw_data_01!E:E,28)&gt;0,AVERAGEIFS(Raw_data_01!I:I,Raw_data_01!A:A,$A69,Raw_data_01!E:E,28),"")</f>
        <v/>
      </c>
      <c r="GG69" s="2" t="str">
        <f>IF(COUNTIFS(Raw_data_01!A:A,$A69,Raw_data_01!E:E,28)&gt;0,SUMIFS(Raw_data_01!J:J,Raw_data_01!A:A,$A69,Raw_data_01!E:E,28),"")</f>
        <v/>
      </c>
    </row>
    <row r="70" spans="1:189" x14ac:dyDescent="0.25">
      <c r="A70" t="s">
        <v>112</v>
      </c>
      <c r="B70" s="2">
        <f>IF(D69&lt;&gt;0, D69, IFERROR(INDEX(D3:D$69, MATCH(1, D3:D$69&lt;&gt;0, 0)), LOOKUP(2, 1/(D3:D$69&lt;&gt;0), D3:D$69)))</f>
        <v>540</v>
      </c>
      <c r="C70" s="2"/>
      <c r="D70" s="2">
        <f t="shared" si="1"/>
        <v>540</v>
      </c>
      <c r="F70">
        <v>1</v>
      </c>
      <c r="G70">
        <v>1</v>
      </c>
      <c r="H70" s="2" t="str">
        <f>IF(COUNTIFS(Raw_data_01!A:A,$A70,Raw_data_01!E:E,1)&gt;0,SUMIFS(Raw_data_01!F:F,Raw_data_01!A:A,$A70,Raw_data_01!E:E,1), "")</f>
        <v/>
      </c>
      <c r="I70" t="str">
        <f>IF(COUNTIFS(Raw_data_01!A:A,$A70,Raw_data_01!E:E,1)&gt;0,SUMIFS(Raw_data_01!G:G,Raw_data_01!A:A,$A70,Raw_data_01!E:E,1), "")</f>
        <v/>
      </c>
      <c r="J70" s="2" t="str">
        <f>IF(COUNTIFS(Raw_data_01!A:A,$A70,Raw_data_01!E:E,1)&gt;0,AVERAGEIFS(Raw_data_01!I:I,Raw_data_01!A:A,$A70,Raw_data_01!E:E,1), "")</f>
        <v/>
      </c>
      <c r="K70" s="2" t="str">
        <f>IF(COUNTIFS(Raw_data_01!A:A,$A70,Raw_data_01!E:E,1)&gt;0,SUMIFS(Raw_data_01!J:J,Raw_data_01!A:A,$A70,Raw_data_01!E:E,1), "")</f>
        <v/>
      </c>
      <c r="M70">
        <v>1</v>
      </c>
      <c r="N70">
        <v>2</v>
      </c>
      <c r="O70" s="2" t="str">
        <f>IF(COUNTIFS(Raw_data_01!A:A,$A70,Raw_data_01!E:E,2)&gt;0,SUMIFS(Raw_data_01!F:F,Raw_data_01!A:A,$A70,Raw_data_01!E:E,2), "")</f>
        <v/>
      </c>
      <c r="P70" t="str">
        <f>IF(COUNTIFS(Raw_data_01!A:A,$A70,Raw_data_01!E:E,2)&gt;0,SUMIFS(Raw_data_01!G:G,Raw_data_01!A:A,$A70,Raw_data_01!E:E,2), "")</f>
        <v/>
      </c>
      <c r="Q70" s="2" t="str">
        <f>IF(COUNTIFS(Raw_data_01!A:A,$A70,Raw_data_01!E:E,2)&gt;0,AVERAGEIFS(Raw_data_01!I:I,Raw_data_01!A:A,$A70,Raw_data_01!E:E,2), "")</f>
        <v/>
      </c>
      <c r="R70" s="2" t="str">
        <f>IF(COUNTIFS(Raw_data_01!A:A,$A70,Raw_data_01!E:E,2)&gt;0,SUMIFS(Raw_data_01!J:J,Raw_data_01!A:A,$A70,Raw_data_01!E:E,2), "")</f>
        <v/>
      </c>
      <c r="T70">
        <v>1</v>
      </c>
      <c r="U70">
        <v>3</v>
      </c>
      <c r="V70" s="2" t="str">
        <f>IF(COUNTIFS(Raw_data_01!A:A,$A70,Raw_data_01!E:E,3)&gt;0,SUMIFS(Raw_data_01!F:F,Raw_data_01!A:A,$A70,Raw_data_01!E:E,3), "")</f>
        <v/>
      </c>
      <c r="W70" t="str">
        <f>IF(COUNTIFS(Raw_data_01!A:A,$A70,Raw_data_01!E:E,3)&gt;0,SUMIFS(Raw_data_01!G:G,Raw_data_01!A:A,$A70,Raw_data_01!E:E,3), "")</f>
        <v/>
      </c>
      <c r="X70" s="2" t="str">
        <f>IF(COUNTIFS(Raw_data_01!A:A,$A70,Raw_data_01!E:E,3)&gt;0,AVERAGEIFS(Raw_data_01!I:I,Raw_data_01!A:A,$A70,Raw_data_01!E:E,3), "")</f>
        <v/>
      </c>
      <c r="Y70" s="2" t="str">
        <f>IF(COUNTIFS(Raw_data_01!A:A,$A70,Raw_data_01!E:E,3)&gt;0,SUMIFS(Raw_data_01!J:J,Raw_data_01!A:A,$A70,Raw_data_01!E:E,3), "")</f>
        <v/>
      </c>
      <c r="AA70">
        <v>1</v>
      </c>
      <c r="AB70">
        <v>8</v>
      </c>
      <c r="AC70" s="2" t="str">
        <f>IF(COUNTIFS(Raw_data_01!A:A,$A70,Raw_data_01!E:E,8)&gt;0,SUMIFS(Raw_data_01!F:F,Raw_data_01!A:A,$A70,Raw_data_01!E:E,8), "")</f>
        <v/>
      </c>
      <c r="AD70" t="str">
        <f>IF(COUNTIFS(Raw_data_01!A:A,$A70,Raw_data_01!E:E,8)&gt;0,SUMIFS(Raw_data_01!G:G,Raw_data_01!A:A,$A70,Raw_data_01!E:E,8), "")</f>
        <v/>
      </c>
      <c r="AE70" s="2" t="str">
        <f>IF(COUNTIFS(Raw_data_01!A:A,$A70,Raw_data_01!E:E,8)&gt;0,AVERAGEIFS(Raw_data_01!I:I,Raw_data_01!A:A,$A70,Raw_data_01!E:E,8), "")</f>
        <v/>
      </c>
      <c r="AF70" s="2" t="str">
        <f>IF(COUNTIFS(Raw_data_01!A:A,$A70,Raw_data_01!E:E,8)&gt;0,SUMIFS(Raw_data_01!J:J,Raw_data_01!A:A,$A70,Raw_data_01!E:E,8), "")</f>
        <v/>
      </c>
      <c r="AH70">
        <v>1</v>
      </c>
      <c r="AI70">
        <v>6</v>
      </c>
      <c r="AJ70" s="2" t="str">
        <f>IF(COUNTIFS(Raw_data_01!A:A,$A70,Raw_data_01!E:E,6)&gt;0,SUMIFS(Raw_data_01!F:F,Raw_data_01!A:A,$A70,Raw_data_01!E:E,6), "")</f>
        <v/>
      </c>
      <c r="AK70" t="str">
        <f>IF(COUNTIFS(Raw_data_01!A:A,$A70,Raw_data_01!E:E,6)&gt;0,SUMIFS(Raw_data_01!G:G,Raw_data_01!A:A,$A70,Raw_data_01!E:E,6), "")</f>
        <v/>
      </c>
      <c r="AL70" s="2" t="str">
        <f>IF(COUNTIFS(Raw_data_01!A:A,$A70,Raw_data_01!E:E,6)&gt;0,AVERAGEIFS(Raw_data_01!I:I,Raw_data_01!A:A,$A70,Raw_data_01!E:E,6), "")</f>
        <v/>
      </c>
      <c r="AM70" s="2" t="str">
        <f>IF(COUNTIFS(Raw_data_01!A:A,$A70,Raw_data_01!E:E,6)&gt;0,SUMIFS(Raw_data_01!J:J,Raw_data_01!A:A,$A70,Raw_data_01!E:E,6), "")</f>
        <v/>
      </c>
      <c r="AO70">
        <v>1</v>
      </c>
      <c r="AP70">
        <v>7</v>
      </c>
      <c r="AQ70" s="2" t="str">
        <f>IF(COUNTIFS(Raw_data_01!A:A,$A70,Raw_data_01!E:E,7)&gt;0,SUMIFS(Raw_data_01!F:F,Raw_data_01!A:A,$A70,Raw_data_01!E:E,7), "")</f>
        <v/>
      </c>
      <c r="AR70" t="str">
        <f>IF(COUNTIFS(Raw_data_01!A:A,$A70,Raw_data_01!E:E,7)&gt;0,SUMIFS(Raw_data_01!G:G,Raw_data_01!A:A,$A70,Raw_data_01!E:E,7), "")</f>
        <v/>
      </c>
      <c r="AS70" s="2" t="str">
        <f>IF(COUNTIFS(Raw_data_01!A:A,$A70,Raw_data_01!E:E,7)&gt;0,AVERAGEIFS(Raw_data_01!I:I,Raw_data_01!A:A,$A70,Raw_data_01!E:E,7), "")</f>
        <v/>
      </c>
      <c r="AT70" s="2" t="str">
        <f>IF(COUNTIFS(Raw_data_01!A:A,$A70,Raw_data_01!E:E,7)&gt;0,SUMIFS(Raw_data_01!J:J,Raw_data_01!A:A,$A70,Raw_data_01!E:E,7), "")</f>
        <v/>
      </c>
      <c r="AV70">
        <v>2</v>
      </c>
      <c r="AW70">
        <v>4</v>
      </c>
      <c r="AX70" t="str">
        <f>IF(COUNTIFS(Raw_data_01!A:A,$A70,Raw_data_01!E:E,4)&gt;0,SUMIFS(Raw_data_01!G:G,Raw_data_01!A:A,$A70,Raw_data_01!E:E,4),"")</f>
        <v/>
      </c>
      <c r="AY70" s="2" t="str">
        <f>IF(COUNTIFS(Raw_data_01!A:A,$A70,Raw_data_01!E:E,4)&gt;0,AVERAGEIFS(Raw_data_01!I:I,Raw_data_01!A:A,$A70,Raw_data_01!E:E,4),"")</f>
        <v/>
      </c>
      <c r="AZ70" s="2" t="str">
        <f>IF(COUNTIFS(Raw_data_01!A:A,$A70,Raw_data_01!E:E,4)&gt;0,SUMIFS(Raw_data_01!J:J,Raw_data_01!A:A,$A70,Raw_data_01!E:E,4),"")</f>
        <v/>
      </c>
      <c r="BB70">
        <v>2</v>
      </c>
      <c r="BC70">
        <v>5</v>
      </c>
      <c r="BD70" t="str">
        <f>IF(COUNTIFS(Raw_data_01!A:A,$A70,Raw_data_01!E:E,5)&gt;0,SUMIFS(Raw_data_01!G:G,Raw_data_01!A:A,$A70,Raw_data_01!E:E,5),"")</f>
        <v/>
      </c>
      <c r="BE70" s="2" t="str">
        <f>IF(COUNTIFS(Raw_data_01!A:A,$A70,Raw_data_01!E:E,5)&gt;0,AVERAGEIFS(Raw_data_01!I:I,Raw_data_01!A:A,$A70,Raw_data_01!E:E,5),"")</f>
        <v/>
      </c>
      <c r="BF70" s="2" t="str">
        <f>IF(COUNTIFS(Raw_data_01!A:A,$A70,Raw_data_01!E:E,5)&gt;0,SUMIFS(Raw_data_01!J:J,Raw_data_01!A:A,$A70,Raw_data_01!E:E,5),"")</f>
        <v/>
      </c>
      <c r="BH70">
        <v>3</v>
      </c>
      <c r="BI70">
        <v>9</v>
      </c>
      <c r="BJ70" s="2" t="str">
        <f>IF(COUNTIFS(Raw_data_01!A:A,$A70,Raw_data_01!E:E,9)&gt;0,SUMIFS(Raw_data_01!F:F,Raw_data_01!A:A,$A70,Raw_data_01!E:E,9), "")</f>
        <v/>
      </c>
      <c r="BK70" t="str">
        <f>IF(COUNTIFS(Raw_data_01!A:A,$A70,Raw_data_01!E:E,9)&gt;0,SUMIFS(Raw_data_01!G:G,Raw_data_01!A:A,$A70,Raw_data_01!E:E,9), "")</f>
        <v/>
      </c>
      <c r="BL70" s="2" t="str">
        <f>IF(COUNTIFS(Raw_data_01!A:A,$A70,Raw_data_01!E:E,9)&gt;0,AVERAGEIFS(Raw_data_01!I:I,Raw_data_01!A:A,$A70,Raw_data_01!E:E,9), "")</f>
        <v/>
      </c>
      <c r="BM70" s="2" t="str">
        <f>IF(COUNTIFS(Raw_data_01!A:A,$A70,Raw_data_01!E:E,9)&gt;0,SUMIFS(Raw_data_01!J:J,Raw_data_01!A:A,$A70,Raw_data_01!E:E,9), "")</f>
        <v/>
      </c>
      <c r="BO70">
        <v>3</v>
      </c>
      <c r="BP70">
        <v>10</v>
      </c>
      <c r="BQ70" s="2" t="str">
        <f>IF(COUNTIFS(Raw_data_01!A:A,$A70,Raw_data_01!E:E,10)&gt;0,SUMIFS(Raw_data_01!F:F,Raw_data_01!A:A,$A70,Raw_data_01!E:E,10), "")</f>
        <v/>
      </c>
      <c r="BR70" t="str">
        <f>IF(COUNTIFS(Raw_data_01!A:A,$A70,Raw_data_01!E:E,10)&gt;0,SUMIFS(Raw_data_01!G:G,Raw_data_01!A:A,$A70,Raw_data_01!E:E,10), "")</f>
        <v/>
      </c>
      <c r="BS70" s="2" t="str">
        <f>IF(COUNTIFS(Raw_data_01!A:A,$A70,Raw_data_01!E:E,10)&gt;0,AVERAGEIFS(Raw_data_01!I:I,Raw_data_01!A:A,$A70,Raw_data_01!E:E,10), "")</f>
        <v/>
      </c>
      <c r="BT70" s="2" t="str">
        <f>IF(COUNTIFS(Raw_data_01!A:A,$A70,Raw_data_01!E:E,10)&gt;0,SUMIFS(Raw_data_01!J:J,Raw_data_01!A:A,$A70,Raw_data_01!E:E,10), "")</f>
        <v/>
      </c>
      <c r="BV70">
        <v>3</v>
      </c>
      <c r="BW70">
        <v>14</v>
      </c>
      <c r="BX70" s="2" t="str">
        <f>IF(COUNTIFS(Raw_data_01!A:A,$A70,Raw_data_01!E:E,14)&gt;0,SUMIFS(Raw_data_01!F:F,Raw_data_01!A:A,$A70,Raw_data_01!E:E,14), "")</f>
        <v/>
      </c>
      <c r="BY70" t="str">
        <f>IF(COUNTIFS(Raw_data_01!A:A,$A70,Raw_data_01!E:E,14)&gt;0,SUMIFS(Raw_data_01!G:G,Raw_data_01!A:A,$A70,Raw_data_01!E:E,14), "")</f>
        <v/>
      </c>
      <c r="BZ70" s="2" t="str">
        <f>IF(COUNTIFS(Raw_data_01!A:A,$A70,Raw_data_01!E:E,14)&gt;0,AVERAGEIFS(Raw_data_01!I:I,Raw_data_01!A:A,$A70,Raw_data_01!E:E,14), "")</f>
        <v/>
      </c>
      <c r="CA70" s="2" t="str">
        <f>IF(COUNTIFS(Raw_data_01!A:A,$A70,Raw_data_01!E:E,14)&gt;0,SUMIFS(Raw_data_01!J:J,Raw_data_01!A:A,$A70,Raw_data_01!E:E,14), "")</f>
        <v/>
      </c>
      <c r="CC70">
        <v>3</v>
      </c>
      <c r="CD70">
        <v>13</v>
      </c>
      <c r="CE70" s="2" t="str">
        <f>IF(COUNTIFS(Raw_data_01!A:A,$A70,Raw_data_01!E:E,13)&gt;0,SUMIFS(Raw_data_01!F:F,Raw_data_01!A:A,$A70,Raw_data_01!E:E,13), "")</f>
        <v/>
      </c>
      <c r="CF70" t="str">
        <f>IF(COUNTIFS(Raw_data_01!A:A,$A70,Raw_data_01!E:E,13)&gt;0,SUMIFS(Raw_data_01!G:G,Raw_data_01!A:A,$A70,Raw_data_01!E:E,13), "")</f>
        <v/>
      </c>
      <c r="CG70" s="2" t="str">
        <f>IF(COUNTIFS(Raw_data_01!A:A,$A70,Raw_data_01!E:E,13)&gt;0,AVERAGEIFS(Raw_data_01!I:I,Raw_data_01!A:A,$A70,Raw_data_01!E:E,13), "")</f>
        <v/>
      </c>
      <c r="CH70" s="2" t="str">
        <f>IF(COUNTIFS(Raw_data_01!A:A,$A70,Raw_data_01!E:E,13)&gt;0,SUMIFS(Raw_data_01!J:J,Raw_data_01!A:A,$A70,Raw_data_01!E:E,13), "")</f>
        <v/>
      </c>
      <c r="CJ70">
        <v>3</v>
      </c>
      <c r="CK70">
        <v>11</v>
      </c>
      <c r="CL70" s="2" t="str">
        <f>IF(COUNTIFS(Raw_data_01!A:A,$A70,Raw_data_01!E:E,11)&gt;0,SUMIFS(Raw_data_01!F:F,Raw_data_01!A:A,$A70,Raw_data_01!E:E,11), "")</f>
        <v/>
      </c>
      <c r="CM70" t="str">
        <f>IF(COUNTIFS(Raw_data_01!A:A,$A70,Raw_data_01!E:E,11)&gt;0,SUMIFS(Raw_data_01!G:G,Raw_data_01!A:A,$A70,Raw_data_01!E:E,11), "")</f>
        <v/>
      </c>
      <c r="CN70" s="2" t="str">
        <f>IF(COUNTIFS(Raw_data_01!A:A,$A70,Raw_data_01!E:E,11)&gt;0,AVERAGEIFS(Raw_data_01!I:I,Raw_data_01!A:A,$A70,Raw_data_01!E:E,11), "")</f>
        <v/>
      </c>
      <c r="CO70" s="2" t="str">
        <f>IF(COUNTIFS(Raw_data_01!A:A,$A70,Raw_data_01!E:E,11)&gt;0,SUMIFS(Raw_data_01!J:J,Raw_data_01!A:A,$A70,Raw_data_01!E:E,11), "")</f>
        <v/>
      </c>
      <c r="CQ70">
        <v>3</v>
      </c>
      <c r="CR70">
        <v>15</v>
      </c>
      <c r="CS70" s="2" t="str">
        <f>IF(COUNTIFS(Raw_data_01!A:A,$A70,Raw_data_01!E:E,15)&gt;0,SUMIFS(Raw_data_01!F:F,Raw_data_01!A:A,$A70,Raw_data_01!E:E,15), "")</f>
        <v/>
      </c>
      <c r="CT70" t="str">
        <f>IF(COUNTIFS(Raw_data_01!A:A,$A70,Raw_data_01!E:E,15)&gt;0,SUMIFS(Raw_data_01!G:G,Raw_data_01!A:A,$A70,Raw_data_01!E:E,15), "")</f>
        <v/>
      </c>
      <c r="CU70" s="2" t="str">
        <f>IF(COUNTIFS(Raw_data_01!A:A,$A70,Raw_data_01!E:E,15)&gt;0,AVERAGEIFS(Raw_data_01!I:I,Raw_data_01!A:A,$A70,Raw_data_01!E:E,15), "")</f>
        <v/>
      </c>
      <c r="CV70" s="2" t="str">
        <f>IF(COUNTIFS(Raw_data_01!A:A,$A70,Raw_data_01!E:E,15)&gt;0,SUMIFS(Raw_data_01!J:J,Raw_data_01!A:A,$A70,Raw_data_01!E:E,15), "")</f>
        <v/>
      </c>
      <c r="CX70">
        <v>3</v>
      </c>
      <c r="CY70">
        <v>12</v>
      </c>
      <c r="CZ70" t="str">
        <f>IF(COUNTIFS(Raw_data_01!A:A,$A70,Raw_data_01!E:E,12)&gt;0,SUMIFS(Raw_data_01!G:G,Raw_data_01!A:A,$A70,Raw_data_01!E:E,12),"")</f>
        <v/>
      </c>
      <c r="DA70" s="2" t="str">
        <f>IF(COUNTIFS(Raw_data_01!A:A,$A70,Raw_data_01!E:E,12)&gt;0,AVERAGEIFS(Raw_data_01!I:I,Raw_data_01!A:A,$A70,Raw_data_01!E:E,12),"")</f>
        <v/>
      </c>
      <c r="DB70" t="str">
        <f>IF(COUNTIFS(Raw_data_01!A:A,$A70,Raw_data_01!E:E,12)&gt;0,SUMIFS(Raw_data_01!J:J,Raw_data_01!A:A,$A70,Raw_data_01!E:E,12),"")</f>
        <v/>
      </c>
      <c r="DD70">
        <v>4</v>
      </c>
      <c r="DE70">
        <v>16</v>
      </c>
      <c r="DF70" s="2" t="str">
        <f>IF(COUNTIFS(Raw_data_01!A:A,$A70,Raw_data_01!E:E,16)&gt;0,SUMIFS(Raw_data_01!F:F,Raw_data_01!A:A,$A70,Raw_data_01!E:E,16), "")</f>
        <v/>
      </c>
      <c r="DG70" t="str">
        <f>IF(COUNTIFS(Raw_data_01!A:A,$A70,Raw_data_01!E:E,16)&gt;0,SUMIFS(Raw_data_01!G:G,Raw_data_01!A:A,$A70,Raw_data_01!E:E,16), "")</f>
        <v/>
      </c>
      <c r="DH70" s="2" t="str">
        <f>IF(COUNTIFS(Raw_data_01!A:A,$A70,Raw_data_01!E:E,16)&gt;0,AVERAGEIFS(Raw_data_01!I:I,Raw_data_01!A:A,$A70,Raw_data_01!E:E,16), "")</f>
        <v/>
      </c>
      <c r="DI70" s="2" t="str">
        <f>IF(COUNTIFS(Raw_data_01!A:A,$A70,Raw_data_01!E:E,16)&gt;0,SUMIFS(Raw_data_01!J:J,Raw_data_01!A:A,$A70,Raw_data_01!E:E,16), "")</f>
        <v/>
      </c>
      <c r="DK70">
        <v>4</v>
      </c>
      <c r="DL70">
        <v>17</v>
      </c>
      <c r="DM70" s="2" t="str">
        <f>IF(COUNTIFS(Raw_data_01!A:A,$A70,Raw_data_01!E:E,17)&gt;0,SUMIFS(Raw_data_01!F:F,Raw_data_01!A:A,$A70,Raw_data_01!E:E,17), "")</f>
        <v/>
      </c>
      <c r="DN70" t="str">
        <f>IF(COUNTIFS(Raw_data_01!A:A,$A70,Raw_data_01!E:E,17)&gt;0,SUMIFS(Raw_data_01!G:G,Raw_data_01!A:A,$A70,Raw_data_01!E:E,17), "")</f>
        <v/>
      </c>
      <c r="DO70" s="2" t="str">
        <f>IF(COUNTIFS(Raw_data_01!A:A,$A70,Raw_data_01!E:E,17)&gt;0,AVERAGEIFS(Raw_data_01!I:I,Raw_data_01!A:A,$A70,Raw_data_01!E:E,17), "")</f>
        <v/>
      </c>
      <c r="DP70" s="2" t="str">
        <f>IF(COUNTIFS(Raw_data_01!A:A,$A70,Raw_data_01!E:E,17)&gt;0,SUMIFS(Raw_data_01!J:J,Raw_data_01!A:A,$A70,Raw_data_01!E:E,17), "")</f>
        <v/>
      </c>
      <c r="DR70">
        <v>5</v>
      </c>
      <c r="DS70">
        <v>18</v>
      </c>
      <c r="DT70" s="2" t="str">
        <f>IF(COUNTIFS(Raw_data_01!A:A,$A70,Raw_data_01!E:E,18)&gt;0,SUMIFS(Raw_data_01!F:F,Raw_data_01!A:A,$A70,Raw_data_01!E:E,18), "")</f>
        <v/>
      </c>
      <c r="DU70" t="str">
        <f>IF(COUNTIFS(Raw_data_01!A:A,$A70,Raw_data_01!E:E,18)&gt;0,SUMIFS(Raw_data_01!G:G,Raw_data_01!A:A,$A70,Raw_data_01!E:E,18), "")</f>
        <v/>
      </c>
      <c r="DV70" s="2" t="str">
        <f>IF(COUNTIFS(Raw_data_01!A:A,$A70,Raw_data_01!E:E,18)&gt;0,AVERAGEIFS(Raw_data_01!I:I,Raw_data_01!A:A,$A70,Raw_data_01!E:E,18), "")</f>
        <v/>
      </c>
      <c r="DW70" s="2" t="str">
        <f>IF(COUNTIFS(Raw_data_01!A:A,$A70,Raw_data_01!E:E,18)&gt;0,SUMIFS(Raw_data_01!J:J,Raw_data_01!A:A,$A70,Raw_data_01!E:E,18), "")</f>
        <v/>
      </c>
      <c r="DY70">
        <v>5</v>
      </c>
      <c r="DZ70">
        <v>19</v>
      </c>
      <c r="EA70" t="str">
        <f>IF(COUNTIFS(Raw_data_01!A:A,$A70,Raw_data_01!E:E,19)&gt;0,SUMIFS(Raw_data_01!G:G,Raw_data_01!A:A,$A70,Raw_data_01!E:E,19),"")</f>
        <v/>
      </c>
      <c r="EB70" s="2" t="str">
        <f>IF(COUNTIFS(Raw_data_01!A:A,$A70,Raw_data_01!E:E,19)&gt;0,AVERAGEIFS(Raw_data_01!I:I,Raw_data_01!A:A,$A70,Raw_data_01!E:E,19),"")</f>
        <v/>
      </c>
      <c r="EC70" s="2" t="str">
        <f>IF(COUNTIFS(Raw_data_01!A:A,$A70,Raw_data_01!E:E,19)&gt;0,SUMIFS(Raw_data_01!J:J,Raw_data_01!A:A,$A70,Raw_data_01!E:E,19),"")</f>
        <v/>
      </c>
      <c r="EE70">
        <v>5</v>
      </c>
      <c r="EF70">
        <v>20</v>
      </c>
      <c r="EG70" s="2" t="str">
        <f>IF(COUNTIFS(Raw_data_01!A:A,$A70,Raw_data_01!E:E,20)&gt;0,SUMIFS(Raw_data_01!F:F,Raw_data_01!A:A,$A70,Raw_data_01!E:E,20), "")</f>
        <v/>
      </c>
      <c r="EH70" t="str">
        <f>IF(COUNTIFS(Raw_data_01!A:A,$A70,Raw_data_01!E:E,20)&gt;0,SUMIFS(Raw_data_01!G:G,Raw_data_01!A:A,$A70,Raw_data_01!E:E,20), "")</f>
        <v/>
      </c>
      <c r="EI70" s="2" t="str">
        <f>IF(COUNTIFS(Raw_data_01!A:A,$A70,Raw_data_01!E:E,20)&gt;0,AVERAGEIFS(Raw_data_01!I:I,Raw_data_01!A:A,$A70,Raw_data_01!E:E,20), "")</f>
        <v/>
      </c>
      <c r="EJ70" s="2" t="str">
        <f>IF(COUNTIFS(Raw_data_01!A:A,$A70,Raw_data_01!E:E,20)&gt;0,SUMIFS(Raw_data_01!J:J,Raw_data_01!A:A,$A70,Raw_data_01!E:E,20), "")</f>
        <v/>
      </c>
      <c r="EL70">
        <v>5</v>
      </c>
      <c r="EM70">
        <v>21</v>
      </c>
      <c r="EN70" s="2" t="str">
        <f>IF(COUNTIFS(Raw_data_01!A:A,$A70,Raw_data_01!E:E,21)&gt;0,SUMIFS(Raw_data_01!F:F,Raw_data_01!A:A,$A70,Raw_data_01!E:E,21), "")</f>
        <v/>
      </c>
      <c r="EO70" t="str">
        <f>IF(COUNTIFS(Raw_data_01!A:A,$A70,Raw_data_01!E:E,21)&gt;0,SUMIFS(Raw_data_01!G:G,Raw_data_01!A:A,$A70,Raw_data_01!E:E,21), "")</f>
        <v/>
      </c>
      <c r="EP70" s="2" t="str">
        <f>IF(COUNTIFS(Raw_data_01!A:A,$A70,Raw_data_01!E:E,21)&gt;0,AVERAGEIFS(Raw_data_01!I:I,Raw_data_01!A:A,$A70,Raw_data_01!E:E,21), "")</f>
        <v/>
      </c>
      <c r="EQ70" s="2" t="str">
        <f>IF(COUNTIFS(Raw_data_01!A:A,$A70,Raw_data_01!E:E,21)&gt;0,SUMIFS(Raw_data_01!J:J,Raw_data_01!A:A,$A70,Raw_data_01!E:E,21), "")</f>
        <v/>
      </c>
      <c r="ES70">
        <v>6</v>
      </c>
      <c r="ET70">
        <v>22</v>
      </c>
      <c r="EU70" t="str">
        <f>IF(COUNTIFS(Raw_data_01!A:A,$A70,Raw_data_01!E:E,22)&gt;0,SUMIFS(Raw_data_01!G:G,Raw_data_01!A:A,$A70,Raw_data_01!E:E,22),"")</f>
        <v/>
      </c>
      <c r="EV70" s="2" t="str">
        <f>IF(COUNTIFS(Raw_data_01!A:A,$A70,Raw_data_01!E:E,22)&gt;0,AVERAGEIFS(Raw_data_01!I:I,Raw_data_01!A:A,$A70,Raw_data_01!E:E,22),"")</f>
        <v/>
      </c>
      <c r="EW70" s="2" t="str">
        <f>IF(COUNTIFS(Raw_data_01!A:A,$A70,Raw_data_01!E:E,22)&gt;0,SUMIFS(Raw_data_01!J:J,Raw_data_01!A:A,$A70,Raw_data_01!E:E,22),"")</f>
        <v/>
      </c>
      <c r="EY70">
        <v>6</v>
      </c>
      <c r="EZ70">
        <v>23</v>
      </c>
      <c r="FA70" t="str">
        <f>IF(COUNTIFS(Raw_data_01!A:A,$A70,Raw_data_01!E:E,23)&gt;0,SUMIFS(Raw_data_01!G:G,Raw_data_01!A:A,$A70,Raw_data_01!E:E,23),"")</f>
        <v/>
      </c>
      <c r="FB70" s="2" t="str">
        <f>IF(COUNTIFS(Raw_data_01!A:A,$A70,Raw_data_01!E:E,23)&gt;0,AVERAGEIFS(Raw_data_01!I:I,Raw_data_01!A:A,$A70,Raw_data_01!E:E,23),"")</f>
        <v/>
      </c>
      <c r="FC70" s="2" t="str">
        <f>IF(COUNTIFS(Raw_data_01!A:A,$A70,Raw_data_01!E:E,23)&gt;0,SUMIFS(Raw_data_01!J:J,Raw_data_01!A:A,$A70,Raw_data_01!E:E,23),"")</f>
        <v/>
      </c>
      <c r="FE70">
        <v>6</v>
      </c>
      <c r="FF70">
        <v>24</v>
      </c>
      <c r="FG70" t="str">
        <f>IF(COUNTIFS(Raw_data_01!A:A,$A70,Raw_data_01!E:E,24)&gt;0,SUMIFS(Raw_data_01!G:G,Raw_data_01!A:A,$A70,Raw_data_01!E:E,24),"")</f>
        <v/>
      </c>
      <c r="FH70" s="2" t="str">
        <f>IF(COUNTIFS(Raw_data_01!A:A,$A70,Raw_data_01!E:E,24)&gt;0,AVERAGEIFS(Raw_data_01!I:I,Raw_data_01!A:A,$A70,Raw_data_01!E:E,24),"")</f>
        <v/>
      </c>
      <c r="FI70" s="2" t="str">
        <f>IF(COUNTIFS(Raw_data_01!A:A,$A70,Raw_data_01!E:E,24)&gt;0,SUMIFS(Raw_data_01!J:J,Raw_data_01!A:A,$A70,Raw_data_01!E:E,24),"")</f>
        <v/>
      </c>
      <c r="FK70">
        <v>7</v>
      </c>
      <c r="FL70">
        <v>25</v>
      </c>
      <c r="FM70" t="str">
        <f>IF(COUNTIFS(Raw_data_01!A:A,$A70,Raw_data_01!E:E,25)&gt;0,SUMIFS(Raw_data_01!G:G,Raw_data_01!A:A,$A70,Raw_data_01!E:E,25),"")</f>
        <v/>
      </c>
      <c r="FN70" s="2" t="str">
        <f>IF(COUNTIFS(Raw_data_01!A:A,$A70,Raw_data_01!E:E,25)&gt;0,AVERAGEIFS(Raw_data_01!I:I,Raw_data_01!A:A,$A70,Raw_data_01!E:E,25),"")</f>
        <v/>
      </c>
      <c r="FO70" s="2" t="str">
        <f>IF(COUNTIFS(Raw_data_01!A:A,$A70,Raw_data_01!E:E,25)&gt;0,SUMIFS(Raw_data_01!J:J,Raw_data_01!A:A,$A70,Raw_data_01!E:E,25),"")</f>
        <v/>
      </c>
      <c r="FQ70">
        <v>7</v>
      </c>
      <c r="FR70">
        <v>26</v>
      </c>
      <c r="FS70" t="str">
        <f>IF(COUNTIFS(Raw_data_01!A:A,$A70,Raw_data_01!E:E,26)&gt;0,SUMIFS(Raw_data_01!G:G,Raw_data_01!A:A,$A70,Raw_data_01!E:E,26),"")</f>
        <v/>
      </c>
      <c r="FT70" s="2" t="str">
        <f>IF(COUNTIFS(Raw_data_01!A:A,$A70,Raw_data_01!E:E,26)&gt;0,AVERAGEIFS(Raw_data_01!I:I,Raw_data_01!A:A,$A70,Raw_data_01!E:E,26),"")</f>
        <v/>
      </c>
      <c r="FU70" s="2" t="str">
        <f>IF(COUNTIFS(Raw_data_01!A:A,$A70,Raw_data_01!E:E,26)&gt;0,SUMIFS(Raw_data_01!J:J,Raw_data_01!A:A,$A70,Raw_data_01!E:E,26),"")</f>
        <v/>
      </c>
      <c r="FW70">
        <v>7</v>
      </c>
      <c r="FX70">
        <v>27</v>
      </c>
      <c r="FY70" t="str">
        <f>IF(COUNTIFS(Raw_data_01!A:A,$A70,Raw_data_01!E:E,27)&gt;0,SUMIFS(Raw_data_01!G:G,Raw_data_01!A:A,$A70,Raw_data_01!E:E,27),"")</f>
        <v/>
      </c>
      <c r="FZ70" s="2" t="str">
        <f>IF(COUNTIFS(Raw_data_01!A:A,$A70,Raw_data_01!E:E,27)&gt;0,AVERAGEIFS(Raw_data_01!I:I,Raw_data_01!A:A,$A70,Raw_data_01!E:E,27),"")</f>
        <v/>
      </c>
      <c r="GA70" s="2" t="str">
        <f>IF(COUNTIFS(Raw_data_01!A:A,$A70,Raw_data_01!E:E,27)&gt;0,SUMIFS(Raw_data_01!J:J,Raw_data_01!A:A,$A70,Raw_data_01!E:E,27),"")</f>
        <v/>
      </c>
      <c r="GC70">
        <v>7</v>
      </c>
      <c r="GD70">
        <v>28</v>
      </c>
      <c r="GE70" t="str">
        <f>IF(COUNTIFS(Raw_data_01!A:A,$A70,Raw_data_01!E:E,28)&gt;0,SUMIFS(Raw_data_01!G:G,Raw_data_01!A:A,$A70,Raw_data_01!E:E,28),"")</f>
        <v/>
      </c>
      <c r="GF70" s="2" t="str">
        <f>IF(COUNTIFS(Raw_data_01!A:A,$A70,Raw_data_01!E:E,28)&gt;0,AVERAGEIFS(Raw_data_01!I:I,Raw_data_01!A:A,$A70,Raw_data_01!E:E,28),"")</f>
        <v/>
      </c>
      <c r="GG70" s="2" t="str">
        <f>IF(COUNTIFS(Raw_data_01!A:A,$A70,Raw_data_01!E:E,28)&gt;0,SUMIFS(Raw_data_01!J:J,Raw_data_01!A:A,$A70,Raw_data_01!E:E,28),"")</f>
        <v/>
      </c>
    </row>
    <row r="71" spans="1:189" x14ac:dyDescent="0.25">
      <c r="A71" t="s">
        <v>113</v>
      </c>
      <c r="B71" s="2">
        <f>IF(D70&lt;&gt;0, D70, IFERROR(INDEX(D3:D$70, MATCH(1, D3:D$70&lt;&gt;0, 0)), LOOKUP(2, 1/(D3:D$70&lt;&gt;0), D3:D$70)))</f>
        <v>540</v>
      </c>
      <c r="C71" s="2"/>
      <c r="D71" s="2">
        <f t="shared" si="1"/>
        <v>540</v>
      </c>
      <c r="F71">
        <v>1</v>
      </c>
      <c r="G71">
        <v>1</v>
      </c>
      <c r="H71" s="2" t="str">
        <f>IF(COUNTIFS(Raw_data_01!A:A,$A71,Raw_data_01!E:E,1)&gt;0,SUMIFS(Raw_data_01!F:F,Raw_data_01!A:A,$A71,Raw_data_01!E:E,1), "")</f>
        <v/>
      </c>
      <c r="I71" t="str">
        <f>IF(COUNTIFS(Raw_data_01!A:A,$A71,Raw_data_01!E:E,1)&gt;0,SUMIFS(Raw_data_01!G:G,Raw_data_01!A:A,$A71,Raw_data_01!E:E,1), "")</f>
        <v/>
      </c>
      <c r="J71" s="2" t="str">
        <f>IF(COUNTIFS(Raw_data_01!A:A,$A71,Raw_data_01!E:E,1)&gt;0,AVERAGEIFS(Raw_data_01!I:I,Raw_data_01!A:A,$A71,Raw_data_01!E:E,1), "")</f>
        <v/>
      </c>
      <c r="K71" s="2" t="str">
        <f>IF(COUNTIFS(Raw_data_01!A:A,$A71,Raw_data_01!E:E,1)&gt;0,SUMIFS(Raw_data_01!J:J,Raw_data_01!A:A,$A71,Raw_data_01!E:E,1), "")</f>
        <v/>
      </c>
      <c r="M71">
        <v>1</v>
      </c>
      <c r="N71">
        <v>2</v>
      </c>
      <c r="O71" s="2" t="str">
        <f>IF(COUNTIFS(Raw_data_01!A:A,$A71,Raw_data_01!E:E,2)&gt;0,SUMIFS(Raw_data_01!F:F,Raw_data_01!A:A,$A71,Raw_data_01!E:E,2), "")</f>
        <v/>
      </c>
      <c r="P71" t="str">
        <f>IF(COUNTIFS(Raw_data_01!A:A,$A71,Raw_data_01!E:E,2)&gt;0,SUMIFS(Raw_data_01!G:G,Raw_data_01!A:A,$A71,Raw_data_01!E:E,2), "")</f>
        <v/>
      </c>
      <c r="Q71" s="2" t="str">
        <f>IF(COUNTIFS(Raw_data_01!A:A,$A71,Raw_data_01!E:E,2)&gt;0,AVERAGEIFS(Raw_data_01!I:I,Raw_data_01!A:A,$A71,Raw_data_01!E:E,2), "")</f>
        <v/>
      </c>
      <c r="R71" s="2" t="str">
        <f>IF(COUNTIFS(Raw_data_01!A:A,$A71,Raw_data_01!E:E,2)&gt;0,SUMIFS(Raw_data_01!J:J,Raw_data_01!A:A,$A71,Raw_data_01!E:E,2), "")</f>
        <v/>
      </c>
      <c r="T71">
        <v>1</v>
      </c>
      <c r="U71">
        <v>3</v>
      </c>
      <c r="V71" s="2" t="str">
        <f>IF(COUNTIFS(Raw_data_01!A:A,$A71,Raw_data_01!E:E,3)&gt;0,SUMIFS(Raw_data_01!F:F,Raw_data_01!A:A,$A71,Raw_data_01!E:E,3), "")</f>
        <v/>
      </c>
      <c r="W71" t="str">
        <f>IF(COUNTIFS(Raw_data_01!A:A,$A71,Raw_data_01!E:E,3)&gt;0,SUMIFS(Raw_data_01!G:G,Raw_data_01!A:A,$A71,Raw_data_01!E:E,3), "")</f>
        <v/>
      </c>
      <c r="X71" s="2" t="str">
        <f>IF(COUNTIFS(Raw_data_01!A:A,$A71,Raw_data_01!E:E,3)&gt;0,AVERAGEIFS(Raw_data_01!I:I,Raw_data_01!A:A,$A71,Raw_data_01!E:E,3), "")</f>
        <v/>
      </c>
      <c r="Y71" s="2" t="str">
        <f>IF(COUNTIFS(Raw_data_01!A:A,$A71,Raw_data_01!E:E,3)&gt;0,SUMIFS(Raw_data_01!J:J,Raw_data_01!A:A,$A71,Raw_data_01!E:E,3), "")</f>
        <v/>
      </c>
      <c r="AA71">
        <v>1</v>
      </c>
      <c r="AB71">
        <v>8</v>
      </c>
      <c r="AC71" s="2" t="str">
        <f>IF(COUNTIFS(Raw_data_01!A:A,$A71,Raw_data_01!E:E,8)&gt;0,SUMIFS(Raw_data_01!F:F,Raw_data_01!A:A,$A71,Raw_data_01!E:E,8), "")</f>
        <v/>
      </c>
      <c r="AD71" t="str">
        <f>IF(COUNTIFS(Raw_data_01!A:A,$A71,Raw_data_01!E:E,8)&gt;0,SUMIFS(Raw_data_01!G:G,Raw_data_01!A:A,$A71,Raw_data_01!E:E,8), "")</f>
        <v/>
      </c>
      <c r="AE71" s="2" t="str">
        <f>IF(COUNTIFS(Raw_data_01!A:A,$A71,Raw_data_01!E:E,8)&gt;0,AVERAGEIFS(Raw_data_01!I:I,Raw_data_01!A:A,$A71,Raw_data_01!E:E,8), "")</f>
        <v/>
      </c>
      <c r="AF71" s="2" t="str">
        <f>IF(COUNTIFS(Raw_data_01!A:A,$A71,Raw_data_01!E:E,8)&gt;0,SUMIFS(Raw_data_01!J:J,Raw_data_01!A:A,$A71,Raw_data_01!E:E,8), "")</f>
        <v/>
      </c>
      <c r="AH71">
        <v>1</v>
      </c>
      <c r="AI71">
        <v>6</v>
      </c>
      <c r="AJ71" s="2" t="str">
        <f>IF(COUNTIFS(Raw_data_01!A:A,$A71,Raw_data_01!E:E,6)&gt;0,SUMIFS(Raw_data_01!F:F,Raw_data_01!A:A,$A71,Raw_data_01!E:E,6), "")</f>
        <v/>
      </c>
      <c r="AK71" t="str">
        <f>IF(COUNTIFS(Raw_data_01!A:A,$A71,Raw_data_01!E:E,6)&gt;0,SUMIFS(Raw_data_01!G:G,Raw_data_01!A:A,$A71,Raw_data_01!E:E,6), "")</f>
        <v/>
      </c>
      <c r="AL71" s="2" t="str">
        <f>IF(COUNTIFS(Raw_data_01!A:A,$A71,Raw_data_01!E:E,6)&gt;0,AVERAGEIFS(Raw_data_01!I:I,Raw_data_01!A:A,$A71,Raw_data_01!E:E,6), "")</f>
        <v/>
      </c>
      <c r="AM71" s="2" t="str">
        <f>IF(COUNTIFS(Raw_data_01!A:A,$A71,Raw_data_01!E:E,6)&gt;0,SUMIFS(Raw_data_01!J:J,Raw_data_01!A:A,$A71,Raw_data_01!E:E,6), "")</f>
        <v/>
      </c>
      <c r="AO71">
        <v>1</v>
      </c>
      <c r="AP71">
        <v>7</v>
      </c>
      <c r="AQ71" s="2" t="str">
        <f>IF(COUNTIFS(Raw_data_01!A:A,$A71,Raw_data_01!E:E,7)&gt;0,SUMIFS(Raw_data_01!F:F,Raw_data_01!A:A,$A71,Raw_data_01!E:E,7), "")</f>
        <v/>
      </c>
      <c r="AR71" t="str">
        <f>IF(COUNTIFS(Raw_data_01!A:A,$A71,Raw_data_01!E:E,7)&gt;0,SUMIFS(Raw_data_01!G:G,Raw_data_01!A:A,$A71,Raw_data_01!E:E,7), "")</f>
        <v/>
      </c>
      <c r="AS71" s="2" t="str">
        <f>IF(COUNTIFS(Raw_data_01!A:A,$A71,Raw_data_01!E:E,7)&gt;0,AVERAGEIFS(Raw_data_01!I:I,Raw_data_01!A:A,$A71,Raw_data_01!E:E,7), "")</f>
        <v/>
      </c>
      <c r="AT71" s="2" t="str">
        <f>IF(COUNTIFS(Raw_data_01!A:A,$A71,Raw_data_01!E:E,7)&gt;0,SUMIFS(Raw_data_01!J:J,Raw_data_01!A:A,$A71,Raw_data_01!E:E,7), "")</f>
        <v/>
      </c>
      <c r="AV71">
        <v>2</v>
      </c>
      <c r="AW71">
        <v>4</v>
      </c>
      <c r="AX71" t="str">
        <f>IF(COUNTIFS(Raw_data_01!A:A,$A71,Raw_data_01!E:E,4)&gt;0,SUMIFS(Raw_data_01!G:G,Raw_data_01!A:A,$A71,Raw_data_01!E:E,4),"")</f>
        <v/>
      </c>
      <c r="AY71" s="2" t="str">
        <f>IF(COUNTIFS(Raw_data_01!A:A,$A71,Raw_data_01!E:E,4)&gt;0,AVERAGEIFS(Raw_data_01!I:I,Raw_data_01!A:A,$A71,Raw_data_01!E:E,4),"")</f>
        <v/>
      </c>
      <c r="AZ71" s="2" t="str">
        <f>IF(COUNTIFS(Raw_data_01!A:A,$A71,Raw_data_01!E:E,4)&gt;0,SUMIFS(Raw_data_01!J:J,Raw_data_01!A:A,$A71,Raw_data_01!E:E,4),"")</f>
        <v/>
      </c>
      <c r="BB71">
        <v>2</v>
      </c>
      <c r="BC71">
        <v>5</v>
      </c>
      <c r="BD71" t="str">
        <f>IF(COUNTIFS(Raw_data_01!A:A,$A71,Raw_data_01!E:E,5)&gt;0,SUMIFS(Raw_data_01!G:G,Raw_data_01!A:A,$A71,Raw_data_01!E:E,5),"")</f>
        <v/>
      </c>
      <c r="BE71" s="2" t="str">
        <f>IF(COUNTIFS(Raw_data_01!A:A,$A71,Raw_data_01!E:E,5)&gt;0,AVERAGEIFS(Raw_data_01!I:I,Raw_data_01!A:A,$A71,Raw_data_01!E:E,5),"")</f>
        <v/>
      </c>
      <c r="BF71" s="2" t="str">
        <f>IF(COUNTIFS(Raw_data_01!A:A,$A71,Raw_data_01!E:E,5)&gt;0,SUMIFS(Raw_data_01!J:J,Raw_data_01!A:A,$A71,Raw_data_01!E:E,5),"")</f>
        <v/>
      </c>
      <c r="BH71">
        <v>3</v>
      </c>
      <c r="BI71">
        <v>9</v>
      </c>
      <c r="BJ71" s="2" t="str">
        <f>IF(COUNTIFS(Raw_data_01!A:A,$A71,Raw_data_01!E:E,9)&gt;0,SUMIFS(Raw_data_01!F:F,Raw_data_01!A:A,$A71,Raw_data_01!E:E,9), "")</f>
        <v/>
      </c>
      <c r="BK71" t="str">
        <f>IF(COUNTIFS(Raw_data_01!A:A,$A71,Raw_data_01!E:E,9)&gt;0,SUMIFS(Raw_data_01!G:G,Raw_data_01!A:A,$A71,Raw_data_01!E:E,9), "")</f>
        <v/>
      </c>
      <c r="BL71" s="2" t="str">
        <f>IF(COUNTIFS(Raw_data_01!A:A,$A71,Raw_data_01!E:E,9)&gt;0,AVERAGEIFS(Raw_data_01!I:I,Raw_data_01!A:A,$A71,Raw_data_01!E:E,9), "")</f>
        <v/>
      </c>
      <c r="BM71" s="2" t="str">
        <f>IF(COUNTIFS(Raw_data_01!A:A,$A71,Raw_data_01!E:E,9)&gt;0,SUMIFS(Raw_data_01!J:J,Raw_data_01!A:A,$A71,Raw_data_01!E:E,9), "")</f>
        <v/>
      </c>
      <c r="BO71">
        <v>3</v>
      </c>
      <c r="BP71">
        <v>10</v>
      </c>
      <c r="BQ71" s="2" t="str">
        <f>IF(COUNTIFS(Raw_data_01!A:A,$A71,Raw_data_01!E:E,10)&gt;0,SUMIFS(Raw_data_01!F:F,Raw_data_01!A:A,$A71,Raw_data_01!E:E,10), "")</f>
        <v/>
      </c>
      <c r="BR71" t="str">
        <f>IF(COUNTIFS(Raw_data_01!A:A,$A71,Raw_data_01!E:E,10)&gt;0,SUMIFS(Raw_data_01!G:G,Raw_data_01!A:A,$A71,Raw_data_01!E:E,10), "")</f>
        <v/>
      </c>
      <c r="BS71" s="2" t="str">
        <f>IF(COUNTIFS(Raw_data_01!A:A,$A71,Raw_data_01!E:E,10)&gt;0,AVERAGEIFS(Raw_data_01!I:I,Raw_data_01!A:A,$A71,Raw_data_01!E:E,10), "")</f>
        <v/>
      </c>
      <c r="BT71" s="2" t="str">
        <f>IF(COUNTIFS(Raw_data_01!A:A,$A71,Raw_data_01!E:E,10)&gt;0,SUMIFS(Raw_data_01!J:J,Raw_data_01!A:A,$A71,Raw_data_01!E:E,10), "")</f>
        <v/>
      </c>
      <c r="BV71">
        <v>3</v>
      </c>
      <c r="BW71">
        <v>14</v>
      </c>
      <c r="BX71" s="2" t="str">
        <f>IF(COUNTIFS(Raw_data_01!A:A,$A71,Raw_data_01!E:E,14)&gt;0,SUMIFS(Raw_data_01!F:F,Raw_data_01!A:A,$A71,Raw_data_01!E:E,14), "")</f>
        <v/>
      </c>
      <c r="BY71" t="str">
        <f>IF(COUNTIFS(Raw_data_01!A:A,$A71,Raw_data_01!E:E,14)&gt;0,SUMIFS(Raw_data_01!G:G,Raw_data_01!A:A,$A71,Raw_data_01!E:E,14), "")</f>
        <v/>
      </c>
      <c r="BZ71" s="2" t="str">
        <f>IF(COUNTIFS(Raw_data_01!A:A,$A71,Raw_data_01!E:E,14)&gt;0,AVERAGEIFS(Raw_data_01!I:I,Raw_data_01!A:A,$A71,Raw_data_01!E:E,14), "")</f>
        <v/>
      </c>
      <c r="CA71" s="2" t="str">
        <f>IF(COUNTIFS(Raw_data_01!A:A,$A71,Raw_data_01!E:E,14)&gt;0,SUMIFS(Raw_data_01!J:J,Raw_data_01!A:A,$A71,Raw_data_01!E:E,14), "")</f>
        <v/>
      </c>
      <c r="CC71">
        <v>3</v>
      </c>
      <c r="CD71">
        <v>13</v>
      </c>
      <c r="CE71" s="2" t="str">
        <f>IF(COUNTIFS(Raw_data_01!A:A,$A71,Raw_data_01!E:E,13)&gt;0,SUMIFS(Raw_data_01!F:F,Raw_data_01!A:A,$A71,Raw_data_01!E:E,13), "")</f>
        <v/>
      </c>
      <c r="CF71" t="str">
        <f>IF(COUNTIFS(Raw_data_01!A:A,$A71,Raw_data_01!E:E,13)&gt;0,SUMIFS(Raw_data_01!G:G,Raw_data_01!A:A,$A71,Raw_data_01!E:E,13), "")</f>
        <v/>
      </c>
      <c r="CG71" s="2" t="str">
        <f>IF(COUNTIFS(Raw_data_01!A:A,$A71,Raw_data_01!E:E,13)&gt;0,AVERAGEIFS(Raw_data_01!I:I,Raw_data_01!A:A,$A71,Raw_data_01!E:E,13), "")</f>
        <v/>
      </c>
      <c r="CH71" s="2" t="str">
        <f>IF(COUNTIFS(Raw_data_01!A:A,$A71,Raw_data_01!E:E,13)&gt;0,SUMIFS(Raw_data_01!J:J,Raw_data_01!A:A,$A71,Raw_data_01!E:E,13), "")</f>
        <v/>
      </c>
      <c r="CJ71">
        <v>3</v>
      </c>
      <c r="CK71">
        <v>11</v>
      </c>
      <c r="CL71" s="2" t="str">
        <f>IF(COUNTIFS(Raw_data_01!A:A,$A71,Raw_data_01!E:E,11)&gt;0,SUMIFS(Raw_data_01!F:F,Raw_data_01!A:A,$A71,Raw_data_01!E:E,11), "")</f>
        <v/>
      </c>
      <c r="CM71" t="str">
        <f>IF(COUNTIFS(Raw_data_01!A:A,$A71,Raw_data_01!E:E,11)&gt;0,SUMIFS(Raw_data_01!G:G,Raw_data_01!A:A,$A71,Raw_data_01!E:E,11), "")</f>
        <v/>
      </c>
      <c r="CN71" s="2" t="str">
        <f>IF(COUNTIFS(Raw_data_01!A:A,$A71,Raw_data_01!E:E,11)&gt;0,AVERAGEIFS(Raw_data_01!I:I,Raw_data_01!A:A,$A71,Raw_data_01!E:E,11), "")</f>
        <v/>
      </c>
      <c r="CO71" s="2" t="str">
        <f>IF(COUNTIFS(Raw_data_01!A:A,$A71,Raw_data_01!E:E,11)&gt;0,SUMIFS(Raw_data_01!J:J,Raw_data_01!A:A,$A71,Raw_data_01!E:E,11), "")</f>
        <v/>
      </c>
      <c r="CQ71">
        <v>3</v>
      </c>
      <c r="CR71">
        <v>15</v>
      </c>
      <c r="CS71" s="2" t="str">
        <f>IF(COUNTIFS(Raw_data_01!A:A,$A71,Raw_data_01!E:E,15)&gt;0,SUMIFS(Raw_data_01!F:F,Raw_data_01!A:A,$A71,Raw_data_01!E:E,15), "")</f>
        <v/>
      </c>
      <c r="CT71" t="str">
        <f>IF(COUNTIFS(Raw_data_01!A:A,$A71,Raw_data_01!E:E,15)&gt;0,SUMIFS(Raw_data_01!G:G,Raw_data_01!A:A,$A71,Raw_data_01!E:E,15), "")</f>
        <v/>
      </c>
      <c r="CU71" s="2" t="str">
        <f>IF(COUNTIFS(Raw_data_01!A:A,$A71,Raw_data_01!E:E,15)&gt;0,AVERAGEIFS(Raw_data_01!I:I,Raw_data_01!A:A,$A71,Raw_data_01!E:E,15), "")</f>
        <v/>
      </c>
      <c r="CV71" s="2" t="str">
        <f>IF(COUNTIFS(Raw_data_01!A:A,$A71,Raw_data_01!E:E,15)&gt;0,SUMIFS(Raw_data_01!J:J,Raw_data_01!A:A,$A71,Raw_data_01!E:E,15), "")</f>
        <v/>
      </c>
      <c r="CX71">
        <v>3</v>
      </c>
      <c r="CY71">
        <v>12</v>
      </c>
      <c r="CZ71" t="str">
        <f>IF(COUNTIFS(Raw_data_01!A:A,$A71,Raw_data_01!E:E,12)&gt;0,SUMIFS(Raw_data_01!G:G,Raw_data_01!A:A,$A71,Raw_data_01!E:E,12),"")</f>
        <v/>
      </c>
      <c r="DA71" s="2" t="str">
        <f>IF(COUNTIFS(Raw_data_01!A:A,$A71,Raw_data_01!E:E,12)&gt;0,AVERAGEIFS(Raw_data_01!I:I,Raw_data_01!A:A,$A71,Raw_data_01!E:E,12),"")</f>
        <v/>
      </c>
      <c r="DB71" t="str">
        <f>IF(COUNTIFS(Raw_data_01!A:A,$A71,Raw_data_01!E:E,12)&gt;0,SUMIFS(Raw_data_01!J:J,Raw_data_01!A:A,$A71,Raw_data_01!E:E,12),"")</f>
        <v/>
      </c>
      <c r="DD71">
        <v>4</v>
      </c>
      <c r="DE71">
        <v>16</v>
      </c>
      <c r="DF71" s="2" t="str">
        <f>IF(COUNTIFS(Raw_data_01!A:A,$A71,Raw_data_01!E:E,16)&gt;0,SUMIFS(Raw_data_01!F:F,Raw_data_01!A:A,$A71,Raw_data_01!E:E,16), "")</f>
        <v/>
      </c>
      <c r="DG71" t="str">
        <f>IF(COUNTIFS(Raw_data_01!A:A,$A71,Raw_data_01!E:E,16)&gt;0,SUMIFS(Raw_data_01!G:G,Raw_data_01!A:A,$A71,Raw_data_01!E:E,16), "")</f>
        <v/>
      </c>
      <c r="DH71" s="2" t="str">
        <f>IF(COUNTIFS(Raw_data_01!A:A,$A71,Raw_data_01!E:E,16)&gt;0,AVERAGEIFS(Raw_data_01!I:I,Raw_data_01!A:A,$A71,Raw_data_01!E:E,16), "")</f>
        <v/>
      </c>
      <c r="DI71" s="2" t="str">
        <f>IF(COUNTIFS(Raw_data_01!A:A,$A71,Raw_data_01!E:E,16)&gt;0,SUMIFS(Raw_data_01!J:J,Raw_data_01!A:A,$A71,Raw_data_01!E:E,16), "")</f>
        <v/>
      </c>
      <c r="DK71">
        <v>4</v>
      </c>
      <c r="DL71">
        <v>17</v>
      </c>
      <c r="DM71" s="2" t="str">
        <f>IF(COUNTIFS(Raw_data_01!A:A,$A71,Raw_data_01!E:E,17)&gt;0,SUMIFS(Raw_data_01!F:F,Raw_data_01!A:A,$A71,Raw_data_01!E:E,17), "")</f>
        <v/>
      </c>
      <c r="DN71" t="str">
        <f>IF(COUNTIFS(Raw_data_01!A:A,$A71,Raw_data_01!E:E,17)&gt;0,SUMIFS(Raw_data_01!G:G,Raw_data_01!A:A,$A71,Raw_data_01!E:E,17), "")</f>
        <v/>
      </c>
      <c r="DO71" s="2" t="str">
        <f>IF(COUNTIFS(Raw_data_01!A:A,$A71,Raw_data_01!E:E,17)&gt;0,AVERAGEIFS(Raw_data_01!I:I,Raw_data_01!A:A,$A71,Raw_data_01!E:E,17), "")</f>
        <v/>
      </c>
      <c r="DP71" s="2" t="str">
        <f>IF(COUNTIFS(Raw_data_01!A:A,$A71,Raw_data_01!E:E,17)&gt;0,SUMIFS(Raw_data_01!J:J,Raw_data_01!A:A,$A71,Raw_data_01!E:E,17), "")</f>
        <v/>
      </c>
      <c r="DR71">
        <v>5</v>
      </c>
      <c r="DS71">
        <v>18</v>
      </c>
      <c r="DT71" s="2" t="str">
        <f>IF(COUNTIFS(Raw_data_01!A:A,$A71,Raw_data_01!E:E,18)&gt;0,SUMIFS(Raw_data_01!F:F,Raw_data_01!A:A,$A71,Raw_data_01!E:E,18), "")</f>
        <v/>
      </c>
      <c r="DU71" t="str">
        <f>IF(COUNTIFS(Raw_data_01!A:A,$A71,Raw_data_01!E:E,18)&gt;0,SUMIFS(Raw_data_01!G:G,Raw_data_01!A:A,$A71,Raw_data_01!E:E,18), "")</f>
        <v/>
      </c>
      <c r="DV71" s="2" t="str">
        <f>IF(COUNTIFS(Raw_data_01!A:A,$A71,Raw_data_01!E:E,18)&gt;0,AVERAGEIFS(Raw_data_01!I:I,Raw_data_01!A:A,$A71,Raw_data_01!E:E,18), "")</f>
        <v/>
      </c>
      <c r="DW71" s="2" t="str">
        <f>IF(COUNTIFS(Raw_data_01!A:A,$A71,Raw_data_01!E:E,18)&gt;0,SUMIFS(Raw_data_01!J:J,Raw_data_01!A:A,$A71,Raw_data_01!E:E,18), "")</f>
        <v/>
      </c>
      <c r="DY71">
        <v>5</v>
      </c>
      <c r="DZ71">
        <v>19</v>
      </c>
      <c r="EA71" t="str">
        <f>IF(COUNTIFS(Raw_data_01!A:A,$A71,Raw_data_01!E:E,19)&gt;0,SUMIFS(Raw_data_01!G:G,Raw_data_01!A:A,$A71,Raw_data_01!E:E,19),"")</f>
        <v/>
      </c>
      <c r="EB71" s="2" t="str">
        <f>IF(COUNTIFS(Raw_data_01!A:A,$A71,Raw_data_01!E:E,19)&gt;0,AVERAGEIFS(Raw_data_01!I:I,Raw_data_01!A:A,$A71,Raw_data_01!E:E,19),"")</f>
        <v/>
      </c>
      <c r="EC71" s="2" t="str">
        <f>IF(COUNTIFS(Raw_data_01!A:A,$A71,Raw_data_01!E:E,19)&gt;0,SUMIFS(Raw_data_01!J:J,Raw_data_01!A:A,$A71,Raw_data_01!E:E,19),"")</f>
        <v/>
      </c>
      <c r="EE71">
        <v>5</v>
      </c>
      <c r="EF71">
        <v>20</v>
      </c>
      <c r="EG71" s="2" t="str">
        <f>IF(COUNTIFS(Raw_data_01!A:A,$A71,Raw_data_01!E:E,20)&gt;0,SUMIFS(Raw_data_01!F:F,Raw_data_01!A:A,$A71,Raw_data_01!E:E,20), "")</f>
        <v/>
      </c>
      <c r="EH71" t="str">
        <f>IF(COUNTIFS(Raw_data_01!A:A,$A71,Raw_data_01!E:E,20)&gt;0,SUMIFS(Raw_data_01!G:G,Raw_data_01!A:A,$A71,Raw_data_01!E:E,20), "")</f>
        <v/>
      </c>
      <c r="EI71" s="2" t="str">
        <f>IF(COUNTIFS(Raw_data_01!A:A,$A71,Raw_data_01!E:E,20)&gt;0,AVERAGEIFS(Raw_data_01!I:I,Raw_data_01!A:A,$A71,Raw_data_01!E:E,20), "")</f>
        <v/>
      </c>
      <c r="EJ71" s="2" t="str">
        <f>IF(COUNTIFS(Raw_data_01!A:A,$A71,Raw_data_01!E:E,20)&gt;0,SUMIFS(Raw_data_01!J:J,Raw_data_01!A:A,$A71,Raw_data_01!E:E,20), "")</f>
        <v/>
      </c>
      <c r="EL71">
        <v>5</v>
      </c>
      <c r="EM71">
        <v>21</v>
      </c>
      <c r="EN71" s="2" t="str">
        <f>IF(COUNTIFS(Raw_data_01!A:A,$A71,Raw_data_01!E:E,21)&gt;0,SUMIFS(Raw_data_01!F:F,Raw_data_01!A:A,$A71,Raw_data_01!E:E,21), "")</f>
        <v/>
      </c>
      <c r="EO71" t="str">
        <f>IF(COUNTIFS(Raw_data_01!A:A,$A71,Raw_data_01!E:E,21)&gt;0,SUMIFS(Raw_data_01!G:G,Raw_data_01!A:A,$A71,Raw_data_01!E:E,21), "")</f>
        <v/>
      </c>
      <c r="EP71" s="2" t="str">
        <f>IF(COUNTIFS(Raw_data_01!A:A,$A71,Raw_data_01!E:E,21)&gt;0,AVERAGEIFS(Raw_data_01!I:I,Raw_data_01!A:A,$A71,Raw_data_01!E:E,21), "")</f>
        <v/>
      </c>
      <c r="EQ71" s="2" t="str">
        <f>IF(COUNTIFS(Raw_data_01!A:A,$A71,Raw_data_01!E:E,21)&gt;0,SUMIFS(Raw_data_01!J:J,Raw_data_01!A:A,$A71,Raw_data_01!E:E,21), "")</f>
        <v/>
      </c>
      <c r="ES71">
        <v>6</v>
      </c>
      <c r="ET71">
        <v>22</v>
      </c>
      <c r="EU71" t="str">
        <f>IF(COUNTIFS(Raw_data_01!A:A,$A71,Raw_data_01!E:E,22)&gt;0,SUMIFS(Raw_data_01!G:G,Raw_data_01!A:A,$A71,Raw_data_01!E:E,22),"")</f>
        <v/>
      </c>
      <c r="EV71" s="2" t="str">
        <f>IF(COUNTIFS(Raw_data_01!A:A,$A71,Raw_data_01!E:E,22)&gt;0,AVERAGEIFS(Raw_data_01!I:I,Raw_data_01!A:A,$A71,Raw_data_01!E:E,22),"")</f>
        <v/>
      </c>
      <c r="EW71" s="2" t="str">
        <f>IF(COUNTIFS(Raw_data_01!A:A,$A71,Raw_data_01!E:E,22)&gt;0,SUMIFS(Raw_data_01!J:J,Raw_data_01!A:A,$A71,Raw_data_01!E:E,22),"")</f>
        <v/>
      </c>
      <c r="EY71">
        <v>6</v>
      </c>
      <c r="EZ71">
        <v>23</v>
      </c>
      <c r="FA71" t="str">
        <f>IF(COUNTIFS(Raw_data_01!A:A,$A71,Raw_data_01!E:E,23)&gt;0,SUMIFS(Raw_data_01!G:G,Raw_data_01!A:A,$A71,Raw_data_01!E:E,23),"")</f>
        <v/>
      </c>
      <c r="FB71" s="2" t="str">
        <f>IF(COUNTIFS(Raw_data_01!A:A,$A71,Raw_data_01!E:E,23)&gt;0,AVERAGEIFS(Raw_data_01!I:I,Raw_data_01!A:A,$A71,Raw_data_01!E:E,23),"")</f>
        <v/>
      </c>
      <c r="FC71" s="2" t="str">
        <f>IF(COUNTIFS(Raw_data_01!A:A,$A71,Raw_data_01!E:E,23)&gt;0,SUMIFS(Raw_data_01!J:J,Raw_data_01!A:A,$A71,Raw_data_01!E:E,23),"")</f>
        <v/>
      </c>
      <c r="FE71">
        <v>6</v>
      </c>
      <c r="FF71">
        <v>24</v>
      </c>
      <c r="FG71" t="str">
        <f>IF(COUNTIFS(Raw_data_01!A:A,$A71,Raw_data_01!E:E,24)&gt;0,SUMIFS(Raw_data_01!G:G,Raw_data_01!A:A,$A71,Raw_data_01!E:E,24),"")</f>
        <v/>
      </c>
      <c r="FH71" s="2" t="str">
        <f>IF(COUNTIFS(Raw_data_01!A:A,$A71,Raw_data_01!E:E,24)&gt;0,AVERAGEIFS(Raw_data_01!I:I,Raw_data_01!A:A,$A71,Raw_data_01!E:E,24),"")</f>
        <v/>
      </c>
      <c r="FI71" s="2" t="str">
        <f>IF(COUNTIFS(Raw_data_01!A:A,$A71,Raw_data_01!E:E,24)&gt;0,SUMIFS(Raw_data_01!J:J,Raw_data_01!A:A,$A71,Raw_data_01!E:E,24),"")</f>
        <v/>
      </c>
      <c r="FK71">
        <v>7</v>
      </c>
      <c r="FL71">
        <v>25</v>
      </c>
      <c r="FM71" t="str">
        <f>IF(COUNTIFS(Raw_data_01!A:A,$A71,Raw_data_01!E:E,25)&gt;0,SUMIFS(Raw_data_01!G:G,Raw_data_01!A:A,$A71,Raw_data_01!E:E,25),"")</f>
        <v/>
      </c>
      <c r="FN71" s="2" t="str">
        <f>IF(COUNTIFS(Raw_data_01!A:A,$A71,Raw_data_01!E:E,25)&gt;0,AVERAGEIFS(Raw_data_01!I:I,Raw_data_01!A:A,$A71,Raw_data_01!E:E,25),"")</f>
        <v/>
      </c>
      <c r="FO71" s="2" t="str">
        <f>IF(COUNTIFS(Raw_data_01!A:A,$A71,Raw_data_01!E:E,25)&gt;0,SUMIFS(Raw_data_01!J:J,Raw_data_01!A:A,$A71,Raw_data_01!E:E,25),"")</f>
        <v/>
      </c>
      <c r="FQ71">
        <v>7</v>
      </c>
      <c r="FR71">
        <v>26</v>
      </c>
      <c r="FS71" t="str">
        <f>IF(COUNTIFS(Raw_data_01!A:A,$A71,Raw_data_01!E:E,26)&gt;0,SUMIFS(Raw_data_01!G:G,Raw_data_01!A:A,$A71,Raw_data_01!E:E,26),"")</f>
        <v/>
      </c>
      <c r="FT71" s="2" t="str">
        <f>IF(COUNTIFS(Raw_data_01!A:A,$A71,Raw_data_01!E:E,26)&gt;0,AVERAGEIFS(Raw_data_01!I:I,Raw_data_01!A:A,$A71,Raw_data_01!E:E,26),"")</f>
        <v/>
      </c>
      <c r="FU71" s="2" t="str">
        <f>IF(COUNTIFS(Raw_data_01!A:A,$A71,Raw_data_01!E:E,26)&gt;0,SUMIFS(Raw_data_01!J:J,Raw_data_01!A:A,$A71,Raw_data_01!E:E,26),"")</f>
        <v/>
      </c>
      <c r="FW71">
        <v>7</v>
      </c>
      <c r="FX71">
        <v>27</v>
      </c>
      <c r="FY71" t="str">
        <f>IF(COUNTIFS(Raw_data_01!A:A,$A71,Raw_data_01!E:E,27)&gt;0,SUMIFS(Raw_data_01!G:G,Raw_data_01!A:A,$A71,Raw_data_01!E:E,27),"")</f>
        <v/>
      </c>
      <c r="FZ71" s="2" t="str">
        <f>IF(COUNTIFS(Raw_data_01!A:A,$A71,Raw_data_01!E:E,27)&gt;0,AVERAGEIFS(Raw_data_01!I:I,Raw_data_01!A:A,$A71,Raw_data_01!E:E,27),"")</f>
        <v/>
      </c>
      <c r="GA71" s="2" t="str">
        <f>IF(COUNTIFS(Raw_data_01!A:A,$A71,Raw_data_01!E:E,27)&gt;0,SUMIFS(Raw_data_01!J:J,Raw_data_01!A:A,$A71,Raw_data_01!E:E,27),"")</f>
        <v/>
      </c>
      <c r="GC71">
        <v>7</v>
      </c>
      <c r="GD71">
        <v>28</v>
      </c>
      <c r="GE71" t="str">
        <f>IF(COUNTIFS(Raw_data_01!A:A,$A71,Raw_data_01!E:E,28)&gt;0,SUMIFS(Raw_data_01!G:G,Raw_data_01!A:A,$A71,Raw_data_01!E:E,28),"")</f>
        <v/>
      </c>
      <c r="GF71" s="2" t="str">
        <f>IF(COUNTIFS(Raw_data_01!A:A,$A71,Raw_data_01!E:E,28)&gt;0,AVERAGEIFS(Raw_data_01!I:I,Raw_data_01!A:A,$A71,Raw_data_01!E:E,28),"")</f>
        <v/>
      </c>
      <c r="GG71" s="2" t="str">
        <f>IF(COUNTIFS(Raw_data_01!A:A,$A71,Raw_data_01!E:E,28)&gt;0,SUMIFS(Raw_data_01!J:J,Raw_data_01!A:A,$A71,Raw_data_01!E:E,28),"")</f>
        <v/>
      </c>
    </row>
    <row r="72" spans="1:189" x14ac:dyDescent="0.25">
      <c r="A72" t="s">
        <v>114</v>
      </c>
      <c r="B72" s="2">
        <f>IF(D71&lt;&gt;0, D71, IFERROR(INDEX(D3:D$71, MATCH(1, D3:D$71&lt;&gt;0, 0)), LOOKUP(2, 1/(D3:D$71&lt;&gt;0), D3:D$71)))</f>
        <v>540</v>
      </c>
      <c r="C72" s="2"/>
      <c r="D72" s="2">
        <f t="shared" si="1"/>
        <v>540</v>
      </c>
      <c r="F72">
        <v>1</v>
      </c>
      <c r="G72">
        <v>1</v>
      </c>
      <c r="H72" s="2" t="str">
        <f>IF(COUNTIFS(Raw_data_01!A:A,$A72,Raw_data_01!E:E,1)&gt;0,SUMIFS(Raw_data_01!F:F,Raw_data_01!A:A,$A72,Raw_data_01!E:E,1), "")</f>
        <v/>
      </c>
      <c r="I72" t="str">
        <f>IF(COUNTIFS(Raw_data_01!A:A,$A72,Raw_data_01!E:E,1)&gt;0,SUMIFS(Raw_data_01!G:G,Raw_data_01!A:A,$A72,Raw_data_01!E:E,1), "")</f>
        <v/>
      </c>
      <c r="J72" s="2" t="str">
        <f>IF(COUNTIFS(Raw_data_01!A:A,$A72,Raw_data_01!E:E,1)&gt;0,AVERAGEIFS(Raw_data_01!I:I,Raw_data_01!A:A,$A72,Raw_data_01!E:E,1), "")</f>
        <v/>
      </c>
      <c r="K72" s="2" t="str">
        <f>IF(COUNTIFS(Raw_data_01!A:A,$A72,Raw_data_01!E:E,1)&gt;0,SUMIFS(Raw_data_01!J:J,Raw_data_01!A:A,$A72,Raw_data_01!E:E,1), "")</f>
        <v/>
      </c>
      <c r="M72">
        <v>1</v>
      </c>
      <c r="N72">
        <v>2</v>
      </c>
      <c r="O72" s="2" t="str">
        <f>IF(COUNTIFS(Raw_data_01!A:A,$A72,Raw_data_01!E:E,2)&gt;0,SUMIFS(Raw_data_01!F:F,Raw_data_01!A:A,$A72,Raw_data_01!E:E,2), "")</f>
        <v/>
      </c>
      <c r="P72" t="str">
        <f>IF(COUNTIFS(Raw_data_01!A:A,$A72,Raw_data_01!E:E,2)&gt;0,SUMIFS(Raw_data_01!G:G,Raw_data_01!A:A,$A72,Raw_data_01!E:E,2), "")</f>
        <v/>
      </c>
      <c r="Q72" s="2" t="str">
        <f>IF(COUNTIFS(Raw_data_01!A:A,$A72,Raw_data_01!E:E,2)&gt;0,AVERAGEIFS(Raw_data_01!I:I,Raw_data_01!A:A,$A72,Raw_data_01!E:E,2), "")</f>
        <v/>
      </c>
      <c r="R72" s="2" t="str">
        <f>IF(COUNTIFS(Raw_data_01!A:A,$A72,Raw_data_01!E:E,2)&gt;0,SUMIFS(Raw_data_01!J:J,Raw_data_01!A:A,$A72,Raw_data_01!E:E,2), "")</f>
        <v/>
      </c>
      <c r="T72">
        <v>1</v>
      </c>
      <c r="U72">
        <v>3</v>
      </c>
      <c r="V72" s="2" t="str">
        <f>IF(COUNTIFS(Raw_data_01!A:A,$A72,Raw_data_01!E:E,3)&gt;0,SUMIFS(Raw_data_01!F:F,Raw_data_01!A:A,$A72,Raw_data_01!E:E,3), "")</f>
        <v/>
      </c>
      <c r="W72" t="str">
        <f>IF(COUNTIFS(Raw_data_01!A:A,$A72,Raw_data_01!E:E,3)&gt;0,SUMIFS(Raw_data_01!G:G,Raw_data_01!A:A,$A72,Raw_data_01!E:E,3), "")</f>
        <v/>
      </c>
      <c r="X72" s="2" t="str">
        <f>IF(COUNTIFS(Raw_data_01!A:A,$A72,Raw_data_01!E:E,3)&gt;0,AVERAGEIFS(Raw_data_01!I:I,Raw_data_01!A:A,$A72,Raw_data_01!E:E,3), "")</f>
        <v/>
      </c>
      <c r="Y72" s="2" t="str">
        <f>IF(COUNTIFS(Raw_data_01!A:A,$A72,Raw_data_01!E:E,3)&gt;0,SUMIFS(Raw_data_01!J:J,Raw_data_01!A:A,$A72,Raw_data_01!E:E,3), "")</f>
        <v/>
      </c>
      <c r="AA72">
        <v>1</v>
      </c>
      <c r="AB72">
        <v>8</v>
      </c>
      <c r="AC72" s="2" t="str">
        <f>IF(COUNTIFS(Raw_data_01!A:A,$A72,Raw_data_01!E:E,8)&gt;0,SUMIFS(Raw_data_01!F:F,Raw_data_01!A:A,$A72,Raw_data_01!E:E,8), "")</f>
        <v/>
      </c>
      <c r="AD72" t="str">
        <f>IF(COUNTIFS(Raw_data_01!A:A,$A72,Raw_data_01!E:E,8)&gt;0,SUMIFS(Raw_data_01!G:G,Raw_data_01!A:A,$A72,Raw_data_01!E:E,8), "")</f>
        <v/>
      </c>
      <c r="AE72" s="2" t="str">
        <f>IF(COUNTIFS(Raw_data_01!A:A,$A72,Raw_data_01!E:E,8)&gt;0,AVERAGEIFS(Raw_data_01!I:I,Raw_data_01!A:A,$A72,Raw_data_01!E:E,8), "")</f>
        <v/>
      </c>
      <c r="AF72" s="2" t="str">
        <f>IF(COUNTIFS(Raw_data_01!A:A,$A72,Raw_data_01!E:E,8)&gt;0,SUMIFS(Raw_data_01!J:J,Raw_data_01!A:A,$A72,Raw_data_01!E:E,8), "")</f>
        <v/>
      </c>
      <c r="AH72">
        <v>1</v>
      </c>
      <c r="AI72">
        <v>6</v>
      </c>
      <c r="AJ72" s="2" t="str">
        <f>IF(COUNTIFS(Raw_data_01!A:A,$A72,Raw_data_01!E:E,6)&gt;0,SUMIFS(Raw_data_01!F:F,Raw_data_01!A:A,$A72,Raw_data_01!E:E,6), "")</f>
        <v/>
      </c>
      <c r="AK72" t="str">
        <f>IF(COUNTIFS(Raw_data_01!A:A,$A72,Raw_data_01!E:E,6)&gt;0,SUMIFS(Raw_data_01!G:G,Raw_data_01!A:A,$A72,Raw_data_01!E:E,6), "")</f>
        <v/>
      </c>
      <c r="AL72" s="2" t="str">
        <f>IF(COUNTIFS(Raw_data_01!A:A,$A72,Raw_data_01!E:E,6)&gt;0,AVERAGEIFS(Raw_data_01!I:I,Raw_data_01!A:A,$A72,Raw_data_01!E:E,6), "")</f>
        <v/>
      </c>
      <c r="AM72" s="2" t="str">
        <f>IF(COUNTIFS(Raw_data_01!A:A,$A72,Raw_data_01!E:E,6)&gt;0,SUMIFS(Raw_data_01!J:J,Raw_data_01!A:A,$A72,Raw_data_01!E:E,6), "")</f>
        <v/>
      </c>
      <c r="AO72">
        <v>1</v>
      </c>
      <c r="AP72">
        <v>7</v>
      </c>
      <c r="AQ72" s="2" t="str">
        <f>IF(COUNTIFS(Raw_data_01!A:A,$A72,Raw_data_01!E:E,7)&gt;0,SUMIFS(Raw_data_01!F:F,Raw_data_01!A:A,$A72,Raw_data_01!E:E,7), "")</f>
        <v/>
      </c>
      <c r="AR72" t="str">
        <f>IF(COUNTIFS(Raw_data_01!A:A,$A72,Raw_data_01!E:E,7)&gt;0,SUMIFS(Raw_data_01!G:G,Raw_data_01!A:A,$A72,Raw_data_01!E:E,7), "")</f>
        <v/>
      </c>
      <c r="AS72" s="2" t="str">
        <f>IF(COUNTIFS(Raw_data_01!A:A,$A72,Raw_data_01!E:E,7)&gt;0,AVERAGEIFS(Raw_data_01!I:I,Raw_data_01!A:A,$A72,Raw_data_01!E:E,7), "")</f>
        <v/>
      </c>
      <c r="AT72" s="2" t="str">
        <f>IF(COUNTIFS(Raw_data_01!A:A,$A72,Raw_data_01!E:E,7)&gt;0,SUMIFS(Raw_data_01!J:J,Raw_data_01!A:A,$A72,Raw_data_01!E:E,7), "")</f>
        <v/>
      </c>
      <c r="AV72">
        <v>2</v>
      </c>
      <c r="AW72">
        <v>4</v>
      </c>
      <c r="AX72" t="str">
        <f>IF(COUNTIFS(Raw_data_01!A:A,$A72,Raw_data_01!E:E,4)&gt;0,SUMIFS(Raw_data_01!G:G,Raw_data_01!A:A,$A72,Raw_data_01!E:E,4),"")</f>
        <v/>
      </c>
      <c r="AY72" s="2" t="str">
        <f>IF(COUNTIFS(Raw_data_01!A:A,$A72,Raw_data_01!E:E,4)&gt;0,AVERAGEIFS(Raw_data_01!I:I,Raw_data_01!A:A,$A72,Raw_data_01!E:E,4),"")</f>
        <v/>
      </c>
      <c r="AZ72" s="2" t="str">
        <f>IF(COUNTIFS(Raw_data_01!A:A,$A72,Raw_data_01!E:E,4)&gt;0,SUMIFS(Raw_data_01!J:J,Raw_data_01!A:A,$A72,Raw_data_01!E:E,4),"")</f>
        <v/>
      </c>
      <c r="BB72">
        <v>2</v>
      </c>
      <c r="BC72">
        <v>5</v>
      </c>
      <c r="BD72" t="str">
        <f>IF(COUNTIFS(Raw_data_01!A:A,$A72,Raw_data_01!E:E,5)&gt;0,SUMIFS(Raw_data_01!G:G,Raw_data_01!A:A,$A72,Raw_data_01!E:E,5),"")</f>
        <v/>
      </c>
      <c r="BE72" s="2" t="str">
        <f>IF(COUNTIFS(Raw_data_01!A:A,$A72,Raw_data_01!E:E,5)&gt;0,AVERAGEIFS(Raw_data_01!I:I,Raw_data_01!A:A,$A72,Raw_data_01!E:E,5),"")</f>
        <v/>
      </c>
      <c r="BF72" s="2" t="str">
        <f>IF(COUNTIFS(Raw_data_01!A:A,$A72,Raw_data_01!E:E,5)&gt;0,SUMIFS(Raw_data_01!J:J,Raw_data_01!A:A,$A72,Raw_data_01!E:E,5),"")</f>
        <v/>
      </c>
      <c r="BH72">
        <v>3</v>
      </c>
      <c r="BI72">
        <v>9</v>
      </c>
      <c r="BJ72" s="2" t="str">
        <f>IF(COUNTIFS(Raw_data_01!A:A,$A72,Raw_data_01!E:E,9)&gt;0,SUMIFS(Raw_data_01!F:F,Raw_data_01!A:A,$A72,Raw_data_01!E:E,9), "")</f>
        <v/>
      </c>
      <c r="BK72" t="str">
        <f>IF(COUNTIFS(Raw_data_01!A:A,$A72,Raw_data_01!E:E,9)&gt;0,SUMIFS(Raw_data_01!G:G,Raw_data_01!A:A,$A72,Raw_data_01!E:E,9), "")</f>
        <v/>
      </c>
      <c r="BL72" s="2" t="str">
        <f>IF(COUNTIFS(Raw_data_01!A:A,$A72,Raw_data_01!E:E,9)&gt;0,AVERAGEIFS(Raw_data_01!I:I,Raw_data_01!A:A,$A72,Raw_data_01!E:E,9), "")</f>
        <v/>
      </c>
      <c r="BM72" s="2" t="str">
        <f>IF(COUNTIFS(Raw_data_01!A:A,$A72,Raw_data_01!E:E,9)&gt;0,SUMIFS(Raw_data_01!J:J,Raw_data_01!A:A,$A72,Raw_data_01!E:E,9), "")</f>
        <v/>
      </c>
      <c r="BO72">
        <v>3</v>
      </c>
      <c r="BP72">
        <v>10</v>
      </c>
      <c r="BQ72" s="2" t="str">
        <f>IF(COUNTIFS(Raw_data_01!A:A,$A72,Raw_data_01!E:E,10)&gt;0,SUMIFS(Raw_data_01!F:F,Raw_data_01!A:A,$A72,Raw_data_01!E:E,10), "")</f>
        <v/>
      </c>
      <c r="BR72" t="str">
        <f>IF(COUNTIFS(Raw_data_01!A:A,$A72,Raw_data_01!E:E,10)&gt;0,SUMIFS(Raw_data_01!G:G,Raw_data_01!A:A,$A72,Raw_data_01!E:E,10), "")</f>
        <v/>
      </c>
      <c r="BS72" s="2" t="str">
        <f>IF(COUNTIFS(Raw_data_01!A:A,$A72,Raw_data_01!E:E,10)&gt;0,AVERAGEIFS(Raw_data_01!I:I,Raw_data_01!A:A,$A72,Raw_data_01!E:E,10), "")</f>
        <v/>
      </c>
      <c r="BT72" s="2" t="str">
        <f>IF(COUNTIFS(Raw_data_01!A:A,$A72,Raw_data_01!E:E,10)&gt;0,SUMIFS(Raw_data_01!J:J,Raw_data_01!A:A,$A72,Raw_data_01!E:E,10), "")</f>
        <v/>
      </c>
      <c r="BV72">
        <v>3</v>
      </c>
      <c r="BW72">
        <v>14</v>
      </c>
      <c r="BX72" s="2" t="str">
        <f>IF(COUNTIFS(Raw_data_01!A:A,$A72,Raw_data_01!E:E,14)&gt;0,SUMIFS(Raw_data_01!F:F,Raw_data_01!A:A,$A72,Raw_data_01!E:E,14), "")</f>
        <v/>
      </c>
      <c r="BY72" t="str">
        <f>IF(COUNTIFS(Raw_data_01!A:A,$A72,Raw_data_01!E:E,14)&gt;0,SUMIFS(Raw_data_01!G:G,Raw_data_01!A:A,$A72,Raw_data_01!E:E,14), "")</f>
        <v/>
      </c>
      <c r="BZ72" s="2" t="str">
        <f>IF(COUNTIFS(Raw_data_01!A:A,$A72,Raw_data_01!E:E,14)&gt;0,AVERAGEIFS(Raw_data_01!I:I,Raw_data_01!A:A,$A72,Raw_data_01!E:E,14), "")</f>
        <v/>
      </c>
      <c r="CA72" s="2" t="str">
        <f>IF(COUNTIFS(Raw_data_01!A:A,$A72,Raw_data_01!E:E,14)&gt;0,SUMIFS(Raw_data_01!J:J,Raw_data_01!A:A,$A72,Raw_data_01!E:E,14), "")</f>
        <v/>
      </c>
      <c r="CC72">
        <v>3</v>
      </c>
      <c r="CD72">
        <v>13</v>
      </c>
      <c r="CE72" s="2" t="str">
        <f>IF(COUNTIFS(Raw_data_01!A:A,$A72,Raw_data_01!E:E,13)&gt;0,SUMIFS(Raw_data_01!F:F,Raw_data_01!A:A,$A72,Raw_data_01!E:E,13), "")</f>
        <v/>
      </c>
      <c r="CF72" t="str">
        <f>IF(COUNTIFS(Raw_data_01!A:A,$A72,Raw_data_01!E:E,13)&gt;0,SUMIFS(Raw_data_01!G:G,Raw_data_01!A:A,$A72,Raw_data_01!E:E,13), "")</f>
        <v/>
      </c>
      <c r="CG72" s="2" t="str">
        <f>IF(COUNTIFS(Raw_data_01!A:A,$A72,Raw_data_01!E:E,13)&gt;0,AVERAGEIFS(Raw_data_01!I:I,Raw_data_01!A:A,$A72,Raw_data_01!E:E,13), "")</f>
        <v/>
      </c>
      <c r="CH72" s="2" t="str">
        <f>IF(COUNTIFS(Raw_data_01!A:A,$A72,Raw_data_01!E:E,13)&gt;0,SUMIFS(Raw_data_01!J:J,Raw_data_01!A:A,$A72,Raw_data_01!E:E,13), "")</f>
        <v/>
      </c>
      <c r="CJ72">
        <v>3</v>
      </c>
      <c r="CK72">
        <v>11</v>
      </c>
      <c r="CL72" s="2" t="str">
        <f>IF(COUNTIFS(Raw_data_01!A:A,$A72,Raw_data_01!E:E,11)&gt;0,SUMIFS(Raw_data_01!F:F,Raw_data_01!A:A,$A72,Raw_data_01!E:E,11), "")</f>
        <v/>
      </c>
      <c r="CM72" t="str">
        <f>IF(COUNTIFS(Raw_data_01!A:A,$A72,Raw_data_01!E:E,11)&gt;0,SUMIFS(Raw_data_01!G:G,Raw_data_01!A:A,$A72,Raw_data_01!E:E,11), "")</f>
        <v/>
      </c>
      <c r="CN72" s="2" t="str">
        <f>IF(COUNTIFS(Raw_data_01!A:A,$A72,Raw_data_01!E:E,11)&gt;0,AVERAGEIFS(Raw_data_01!I:I,Raw_data_01!A:A,$A72,Raw_data_01!E:E,11), "")</f>
        <v/>
      </c>
      <c r="CO72" s="2" t="str">
        <f>IF(COUNTIFS(Raw_data_01!A:A,$A72,Raw_data_01!E:E,11)&gt;0,SUMIFS(Raw_data_01!J:J,Raw_data_01!A:A,$A72,Raw_data_01!E:E,11), "")</f>
        <v/>
      </c>
      <c r="CQ72">
        <v>3</v>
      </c>
      <c r="CR72">
        <v>15</v>
      </c>
      <c r="CS72" s="2" t="str">
        <f>IF(COUNTIFS(Raw_data_01!A:A,$A72,Raw_data_01!E:E,15)&gt;0,SUMIFS(Raw_data_01!F:F,Raw_data_01!A:A,$A72,Raw_data_01!E:E,15), "")</f>
        <v/>
      </c>
      <c r="CT72" t="str">
        <f>IF(COUNTIFS(Raw_data_01!A:A,$A72,Raw_data_01!E:E,15)&gt;0,SUMIFS(Raw_data_01!G:G,Raw_data_01!A:A,$A72,Raw_data_01!E:E,15), "")</f>
        <v/>
      </c>
      <c r="CU72" s="2" t="str">
        <f>IF(COUNTIFS(Raw_data_01!A:A,$A72,Raw_data_01!E:E,15)&gt;0,AVERAGEIFS(Raw_data_01!I:I,Raw_data_01!A:A,$A72,Raw_data_01!E:E,15), "")</f>
        <v/>
      </c>
      <c r="CV72" s="2" t="str">
        <f>IF(COUNTIFS(Raw_data_01!A:A,$A72,Raw_data_01!E:E,15)&gt;0,SUMIFS(Raw_data_01!J:J,Raw_data_01!A:A,$A72,Raw_data_01!E:E,15), "")</f>
        <v/>
      </c>
      <c r="CX72">
        <v>3</v>
      </c>
      <c r="CY72">
        <v>12</v>
      </c>
      <c r="CZ72" t="str">
        <f>IF(COUNTIFS(Raw_data_01!A:A,$A72,Raw_data_01!E:E,12)&gt;0,SUMIFS(Raw_data_01!G:G,Raw_data_01!A:A,$A72,Raw_data_01!E:E,12),"")</f>
        <v/>
      </c>
      <c r="DA72" s="2" t="str">
        <f>IF(COUNTIFS(Raw_data_01!A:A,$A72,Raw_data_01!E:E,12)&gt;0,AVERAGEIFS(Raw_data_01!I:I,Raw_data_01!A:A,$A72,Raw_data_01!E:E,12),"")</f>
        <v/>
      </c>
      <c r="DB72" t="str">
        <f>IF(COUNTIFS(Raw_data_01!A:A,$A72,Raw_data_01!E:E,12)&gt;0,SUMIFS(Raw_data_01!J:J,Raw_data_01!A:A,$A72,Raw_data_01!E:E,12),"")</f>
        <v/>
      </c>
      <c r="DD72">
        <v>4</v>
      </c>
      <c r="DE72">
        <v>16</v>
      </c>
      <c r="DF72" s="2" t="str">
        <f>IF(COUNTIFS(Raw_data_01!A:A,$A72,Raw_data_01!E:E,16)&gt;0,SUMIFS(Raw_data_01!F:F,Raw_data_01!A:A,$A72,Raw_data_01!E:E,16), "")</f>
        <v/>
      </c>
      <c r="DG72" t="str">
        <f>IF(COUNTIFS(Raw_data_01!A:A,$A72,Raw_data_01!E:E,16)&gt;0,SUMIFS(Raw_data_01!G:G,Raw_data_01!A:A,$A72,Raw_data_01!E:E,16), "")</f>
        <v/>
      </c>
      <c r="DH72" s="2" t="str">
        <f>IF(COUNTIFS(Raw_data_01!A:A,$A72,Raw_data_01!E:E,16)&gt;0,AVERAGEIFS(Raw_data_01!I:I,Raw_data_01!A:A,$A72,Raw_data_01!E:E,16), "")</f>
        <v/>
      </c>
      <c r="DI72" s="2" t="str">
        <f>IF(COUNTIFS(Raw_data_01!A:A,$A72,Raw_data_01!E:E,16)&gt;0,SUMIFS(Raw_data_01!J:J,Raw_data_01!A:A,$A72,Raw_data_01!E:E,16), "")</f>
        <v/>
      </c>
      <c r="DK72">
        <v>4</v>
      </c>
      <c r="DL72">
        <v>17</v>
      </c>
      <c r="DM72" s="2" t="str">
        <f>IF(COUNTIFS(Raw_data_01!A:A,$A72,Raw_data_01!E:E,17)&gt;0,SUMIFS(Raw_data_01!F:F,Raw_data_01!A:A,$A72,Raw_data_01!E:E,17), "")</f>
        <v/>
      </c>
      <c r="DN72" t="str">
        <f>IF(COUNTIFS(Raw_data_01!A:A,$A72,Raw_data_01!E:E,17)&gt;0,SUMIFS(Raw_data_01!G:G,Raw_data_01!A:A,$A72,Raw_data_01!E:E,17), "")</f>
        <v/>
      </c>
      <c r="DO72" s="2" t="str">
        <f>IF(COUNTIFS(Raw_data_01!A:A,$A72,Raw_data_01!E:E,17)&gt;0,AVERAGEIFS(Raw_data_01!I:I,Raw_data_01!A:A,$A72,Raw_data_01!E:E,17), "")</f>
        <v/>
      </c>
      <c r="DP72" s="2" t="str">
        <f>IF(COUNTIFS(Raw_data_01!A:A,$A72,Raw_data_01!E:E,17)&gt;0,SUMIFS(Raw_data_01!J:J,Raw_data_01!A:A,$A72,Raw_data_01!E:E,17), "")</f>
        <v/>
      </c>
      <c r="DR72">
        <v>5</v>
      </c>
      <c r="DS72">
        <v>18</v>
      </c>
      <c r="DT72" s="2" t="str">
        <f>IF(COUNTIFS(Raw_data_01!A:A,$A72,Raw_data_01!E:E,18)&gt;0,SUMIFS(Raw_data_01!F:F,Raw_data_01!A:A,$A72,Raw_data_01!E:E,18), "")</f>
        <v/>
      </c>
      <c r="DU72" t="str">
        <f>IF(COUNTIFS(Raw_data_01!A:A,$A72,Raw_data_01!E:E,18)&gt;0,SUMIFS(Raw_data_01!G:G,Raw_data_01!A:A,$A72,Raw_data_01!E:E,18), "")</f>
        <v/>
      </c>
      <c r="DV72" s="2" t="str">
        <f>IF(COUNTIFS(Raw_data_01!A:A,$A72,Raw_data_01!E:E,18)&gt;0,AVERAGEIFS(Raw_data_01!I:I,Raw_data_01!A:A,$A72,Raw_data_01!E:E,18), "")</f>
        <v/>
      </c>
      <c r="DW72" s="2" t="str">
        <f>IF(COUNTIFS(Raw_data_01!A:A,$A72,Raw_data_01!E:E,18)&gt;0,SUMIFS(Raw_data_01!J:J,Raw_data_01!A:A,$A72,Raw_data_01!E:E,18), "")</f>
        <v/>
      </c>
      <c r="DY72">
        <v>5</v>
      </c>
      <c r="DZ72">
        <v>19</v>
      </c>
      <c r="EA72" t="str">
        <f>IF(COUNTIFS(Raw_data_01!A:A,$A72,Raw_data_01!E:E,19)&gt;0,SUMIFS(Raw_data_01!G:G,Raw_data_01!A:A,$A72,Raw_data_01!E:E,19),"")</f>
        <v/>
      </c>
      <c r="EB72" s="2" t="str">
        <f>IF(COUNTIFS(Raw_data_01!A:A,$A72,Raw_data_01!E:E,19)&gt;0,AVERAGEIFS(Raw_data_01!I:I,Raw_data_01!A:A,$A72,Raw_data_01!E:E,19),"")</f>
        <v/>
      </c>
      <c r="EC72" s="2" t="str">
        <f>IF(COUNTIFS(Raw_data_01!A:A,$A72,Raw_data_01!E:E,19)&gt;0,SUMIFS(Raw_data_01!J:J,Raw_data_01!A:A,$A72,Raw_data_01!E:E,19),"")</f>
        <v/>
      </c>
      <c r="EE72">
        <v>5</v>
      </c>
      <c r="EF72">
        <v>20</v>
      </c>
      <c r="EG72" s="2" t="str">
        <f>IF(COUNTIFS(Raw_data_01!A:A,$A72,Raw_data_01!E:E,20)&gt;0,SUMIFS(Raw_data_01!F:F,Raw_data_01!A:A,$A72,Raw_data_01!E:E,20), "")</f>
        <v/>
      </c>
      <c r="EH72" t="str">
        <f>IF(COUNTIFS(Raw_data_01!A:A,$A72,Raw_data_01!E:E,20)&gt;0,SUMIFS(Raw_data_01!G:G,Raw_data_01!A:A,$A72,Raw_data_01!E:E,20), "")</f>
        <v/>
      </c>
      <c r="EI72" s="2" t="str">
        <f>IF(COUNTIFS(Raw_data_01!A:A,$A72,Raw_data_01!E:E,20)&gt;0,AVERAGEIFS(Raw_data_01!I:I,Raw_data_01!A:A,$A72,Raw_data_01!E:E,20), "")</f>
        <v/>
      </c>
      <c r="EJ72" s="2" t="str">
        <f>IF(COUNTIFS(Raw_data_01!A:A,$A72,Raw_data_01!E:E,20)&gt;0,SUMIFS(Raw_data_01!J:J,Raw_data_01!A:A,$A72,Raw_data_01!E:E,20), "")</f>
        <v/>
      </c>
      <c r="EL72">
        <v>5</v>
      </c>
      <c r="EM72">
        <v>21</v>
      </c>
      <c r="EN72" s="2" t="str">
        <f>IF(COUNTIFS(Raw_data_01!A:A,$A72,Raw_data_01!E:E,21)&gt;0,SUMIFS(Raw_data_01!F:F,Raw_data_01!A:A,$A72,Raw_data_01!E:E,21), "")</f>
        <v/>
      </c>
      <c r="EO72" t="str">
        <f>IF(COUNTIFS(Raw_data_01!A:A,$A72,Raw_data_01!E:E,21)&gt;0,SUMIFS(Raw_data_01!G:G,Raw_data_01!A:A,$A72,Raw_data_01!E:E,21), "")</f>
        <v/>
      </c>
      <c r="EP72" s="2" t="str">
        <f>IF(COUNTIFS(Raw_data_01!A:A,$A72,Raw_data_01!E:E,21)&gt;0,AVERAGEIFS(Raw_data_01!I:I,Raw_data_01!A:A,$A72,Raw_data_01!E:E,21), "")</f>
        <v/>
      </c>
      <c r="EQ72" s="2" t="str">
        <f>IF(COUNTIFS(Raw_data_01!A:A,$A72,Raw_data_01!E:E,21)&gt;0,SUMIFS(Raw_data_01!J:J,Raw_data_01!A:A,$A72,Raw_data_01!E:E,21), "")</f>
        <v/>
      </c>
      <c r="ES72">
        <v>6</v>
      </c>
      <c r="ET72">
        <v>22</v>
      </c>
      <c r="EU72" t="str">
        <f>IF(COUNTIFS(Raw_data_01!A:A,$A72,Raw_data_01!E:E,22)&gt;0,SUMIFS(Raw_data_01!G:G,Raw_data_01!A:A,$A72,Raw_data_01!E:E,22),"")</f>
        <v/>
      </c>
      <c r="EV72" s="2" t="str">
        <f>IF(COUNTIFS(Raw_data_01!A:A,$A72,Raw_data_01!E:E,22)&gt;0,AVERAGEIFS(Raw_data_01!I:I,Raw_data_01!A:A,$A72,Raw_data_01!E:E,22),"")</f>
        <v/>
      </c>
      <c r="EW72" s="2" t="str">
        <f>IF(COUNTIFS(Raw_data_01!A:A,$A72,Raw_data_01!E:E,22)&gt;0,SUMIFS(Raw_data_01!J:J,Raw_data_01!A:A,$A72,Raw_data_01!E:E,22),"")</f>
        <v/>
      </c>
      <c r="EY72">
        <v>6</v>
      </c>
      <c r="EZ72">
        <v>23</v>
      </c>
      <c r="FA72" t="str">
        <f>IF(COUNTIFS(Raw_data_01!A:A,$A72,Raw_data_01!E:E,23)&gt;0,SUMIFS(Raw_data_01!G:G,Raw_data_01!A:A,$A72,Raw_data_01!E:E,23),"")</f>
        <v/>
      </c>
      <c r="FB72" s="2" t="str">
        <f>IF(COUNTIFS(Raw_data_01!A:A,$A72,Raw_data_01!E:E,23)&gt;0,AVERAGEIFS(Raw_data_01!I:I,Raw_data_01!A:A,$A72,Raw_data_01!E:E,23),"")</f>
        <v/>
      </c>
      <c r="FC72" s="2" t="str">
        <f>IF(COUNTIFS(Raw_data_01!A:A,$A72,Raw_data_01!E:E,23)&gt;0,SUMIFS(Raw_data_01!J:J,Raw_data_01!A:A,$A72,Raw_data_01!E:E,23),"")</f>
        <v/>
      </c>
      <c r="FE72">
        <v>6</v>
      </c>
      <c r="FF72">
        <v>24</v>
      </c>
      <c r="FG72" t="str">
        <f>IF(COUNTIFS(Raw_data_01!A:A,$A72,Raw_data_01!E:E,24)&gt;0,SUMIFS(Raw_data_01!G:G,Raw_data_01!A:A,$A72,Raw_data_01!E:E,24),"")</f>
        <v/>
      </c>
      <c r="FH72" s="2" t="str">
        <f>IF(COUNTIFS(Raw_data_01!A:A,$A72,Raw_data_01!E:E,24)&gt;0,AVERAGEIFS(Raw_data_01!I:I,Raw_data_01!A:A,$A72,Raw_data_01!E:E,24),"")</f>
        <v/>
      </c>
      <c r="FI72" s="2" t="str">
        <f>IF(COUNTIFS(Raw_data_01!A:A,$A72,Raw_data_01!E:E,24)&gt;0,SUMIFS(Raw_data_01!J:J,Raw_data_01!A:A,$A72,Raw_data_01!E:E,24),"")</f>
        <v/>
      </c>
      <c r="FK72">
        <v>7</v>
      </c>
      <c r="FL72">
        <v>25</v>
      </c>
      <c r="FM72" t="str">
        <f>IF(COUNTIFS(Raw_data_01!A:A,$A72,Raw_data_01!E:E,25)&gt;0,SUMIFS(Raw_data_01!G:G,Raw_data_01!A:A,$A72,Raw_data_01!E:E,25),"")</f>
        <v/>
      </c>
      <c r="FN72" s="2" t="str">
        <f>IF(COUNTIFS(Raw_data_01!A:A,$A72,Raw_data_01!E:E,25)&gt;0,AVERAGEIFS(Raw_data_01!I:I,Raw_data_01!A:A,$A72,Raw_data_01!E:E,25),"")</f>
        <v/>
      </c>
      <c r="FO72" s="2" t="str">
        <f>IF(COUNTIFS(Raw_data_01!A:A,$A72,Raw_data_01!E:E,25)&gt;0,SUMIFS(Raw_data_01!J:J,Raw_data_01!A:A,$A72,Raw_data_01!E:E,25),"")</f>
        <v/>
      </c>
      <c r="FQ72">
        <v>7</v>
      </c>
      <c r="FR72">
        <v>26</v>
      </c>
      <c r="FS72" t="str">
        <f>IF(COUNTIFS(Raw_data_01!A:A,$A72,Raw_data_01!E:E,26)&gt;0,SUMIFS(Raw_data_01!G:G,Raw_data_01!A:A,$A72,Raw_data_01!E:E,26),"")</f>
        <v/>
      </c>
      <c r="FT72" s="2" t="str">
        <f>IF(COUNTIFS(Raw_data_01!A:A,$A72,Raw_data_01!E:E,26)&gt;0,AVERAGEIFS(Raw_data_01!I:I,Raw_data_01!A:A,$A72,Raw_data_01!E:E,26),"")</f>
        <v/>
      </c>
      <c r="FU72" s="2" t="str">
        <f>IF(COUNTIFS(Raw_data_01!A:A,$A72,Raw_data_01!E:E,26)&gt;0,SUMIFS(Raw_data_01!J:J,Raw_data_01!A:A,$A72,Raw_data_01!E:E,26),"")</f>
        <v/>
      </c>
      <c r="FW72">
        <v>7</v>
      </c>
      <c r="FX72">
        <v>27</v>
      </c>
      <c r="FY72" t="str">
        <f>IF(COUNTIFS(Raw_data_01!A:A,$A72,Raw_data_01!E:E,27)&gt;0,SUMIFS(Raw_data_01!G:G,Raw_data_01!A:A,$A72,Raw_data_01!E:E,27),"")</f>
        <v/>
      </c>
      <c r="FZ72" s="2" t="str">
        <f>IF(COUNTIFS(Raw_data_01!A:A,$A72,Raw_data_01!E:E,27)&gt;0,AVERAGEIFS(Raw_data_01!I:I,Raw_data_01!A:A,$A72,Raw_data_01!E:E,27),"")</f>
        <v/>
      </c>
      <c r="GA72" s="2" t="str">
        <f>IF(COUNTIFS(Raw_data_01!A:A,$A72,Raw_data_01!E:E,27)&gt;0,SUMIFS(Raw_data_01!J:J,Raw_data_01!A:A,$A72,Raw_data_01!E:E,27),"")</f>
        <v/>
      </c>
      <c r="GC72">
        <v>7</v>
      </c>
      <c r="GD72">
        <v>28</v>
      </c>
      <c r="GE72" t="str">
        <f>IF(COUNTIFS(Raw_data_01!A:A,$A72,Raw_data_01!E:E,28)&gt;0,SUMIFS(Raw_data_01!G:G,Raw_data_01!A:A,$A72,Raw_data_01!E:E,28),"")</f>
        <v/>
      </c>
      <c r="GF72" s="2" t="str">
        <f>IF(COUNTIFS(Raw_data_01!A:A,$A72,Raw_data_01!E:E,28)&gt;0,AVERAGEIFS(Raw_data_01!I:I,Raw_data_01!A:A,$A72,Raw_data_01!E:E,28),"")</f>
        <v/>
      </c>
      <c r="GG72" s="2" t="str">
        <f>IF(COUNTIFS(Raw_data_01!A:A,$A72,Raw_data_01!E:E,28)&gt;0,SUMIFS(Raw_data_01!J:J,Raw_data_01!A:A,$A72,Raw_data_01!E:E,28),"")</f>
        <v/>
      </c>
    </row>
    <row r="73" spans="1:189" x14ac:dyDescent="0.25">
      <c r="A73" t="s">
        <v>115</v>
      </c>
      <c r="B73" s="2">
        <f>IF(D72&lt;&gt;0, D72, IFERROR(INDEX(D3:D$72, MATCH(1, D3:D$72&lt;&gt;0, 0)), LOOKUP(2, 1/(D3:D$72&lt;&gt;0), D3:D$72)))</f>
        <v>540</v>
      </c>
      <c r="C73" s="2"/>
      <c r="D73" s="2">
        <f t="shared" si="1"/>
        <v>540</v>
      </c>
      <c r="F73">
        <v>1</v>
      </c>
      <c r="G73">
        <v>1</v>
      </c>
      <c r="H73" s="2" t="str">
        <f>IF(COUNTIFS(Raw_data_01!A:A,$A73,Raw_data_01!E:E,1)&gt;0,SUMIFS(Raw_data_01!F:F,Raw_data_01!A:A,$A73,Raw_data_01!E:E,1), "")</f>
        <v/>
      </c>
      <c r="I73" t="str">
        <f>IF(COUNTIFS(Raw_data_01!A:A,$A73,Raw_data_01!E:E,1)&gt;0,SUMIFS(Raw_data_01!G:G,Raw_data_01!A:A,$A73,Raw_data_01!E:E,1), "")</f>
        <v/>
      </c>
      <c r="J73" s="2" t="str">
        <f>IF(COUNTIFS(Raw_data_01!A:A,$A73,Raw_data_01!E:E,1)&gt;0,AVERAGEIFS(Raw_data_01!I:I,Raw_data_01!A:A,$A73,Raw_data_01!E:E,1), "")</f>
        <v/>
      </c>
      <c r="K73" s="2" t="str">
        <f>IF(COUNTIFS(Raw_data_01!A:A,$A73,Raw_data_01!E:E,1)&gt;0,SUMIFS(Raw_data_01!J:J,Raw_data_01!A:A,$A73,Raw_data_01!E:E,1), "")</f>
        <v/>
      </c>
      <c r="M73">
        <v>1</v>
      </c>
      <c r="N73">
        <v>2</v>
      </c>
      <c r="O73" s="2" t="str">
        <f>IF(COUNTIFS(Raw_data_01!A:A,$A73,Raw_data_01!E:E,2)&gt;0,SUMIFS(Raw_data_01!F:F,Raw_data_01!A:A,$A73,Raw_data_01!E:E,2), "")</f>
        <v/>
      </c>
      <c r="P73" t="str">
        <f>IF(COUNTIFS(Raw_data_01!A:A,$A73,Raw_data_01!E:E,2)&gt;0,SUMIFS(Raw_data_01!G:G,Raw_data_01!A:A,$A73,Raw_data_01!E:E,2), "")</f>
        <v/>
      </c>
      <c r="Q73" s="2" t="str">
        <f>IF(COUNTIFS(Raw_data_01!A:A,$A73,Raw_data_01!E:E,2)&gt;0,AVERAGEIFS(Raw_data_01!I:I,Raw_data_01!A:A,$A73,Raw_data_01!E:E,2), "")</f>
        <v/>
      </c>
      <c r="R73" s="2" t="str">
        <f>IF(COUNTIFS(Raw_data_01!A:A,$A73,Raw_data_01!E:E,2)&gt;0,SUMIFS(Raw_data_01!J:J,Raw_data_01!A:A,$A73,Raw_data_01!E:E,2), "")</f>
        <v/>
      </c>
      <c r="T73">
        <v>1</v>
      </c>
      <c r="U73">
        <v>3</v>
      </c>
      <c r="V73" s="2" t="str">
        <f>IF(COUNTIFS(Raw_data_01!A:A,$A73,Raw_data_01!E:E,3)&gt;0,SUMIFS(Raw_data_01!F:F,Raw_data_01!A:A,$A73,Raw_data_01!E:E,3), "")</f>
        <v/>
      </c>
      <c r="W73" t="str">
        <f>IF(COUNTIFS(Raw_data_01!A:A,$A73,Raw_data_01!E:E,3)&gt;0,SUMIFS(Raw_data_01!G:G,Raw_data_01!A:A,$A73,Raw_data_01!E:E,3), "")</f>
        <v/>
      </c>
      <c r="X73" s="2" t="str">
        <f>IF(COUNTIFS(Raw_data_01!A:A,$A73,Raw_data_01!E:E,3)&gt;0,AVERAGEIFS(Raw_data_01!I:I,Raw_data_01!A:A,$A73,Raw_data_01!E:E,3), "")</f>
        <v/>
      </c>
      <c r="Y73" s="2" t="str">
        <f>IF(COUNTIFS(Raw_data_01!A:A,$A73,Raw_data_01!E:E,3)&gt;0,SUMIFS(Raw_data_01!J:J,Raw_data_01!A:A,$A73,Raw_data_01!E:E,3), "")</f>
        <v/>
      </c>
      <c r="AA73">
        <v>1</v>
      </c>
      <c r="AB73">
        <v>8</v>
      </c>
      <c r="AC73" s="2" t="str">
        <f>IF(COUNTIFS(Raw_data_01!A:A,$A73,Raw_data_01!E:E,8)&gt;0,SUMIFS(Raw_data_01!F:F,Raw_data_01!A:A,$A73,Raw_data_01!E:E,8), "")</f>
        <v/>
      </c>
      <c r="AD73" t="str">
        <f>IF(COUNTIFS(Raw_data_01!A:A,$A73,Raw_data_01!E:E,8)&gt;0,SUMIFS(Raw_data_01!G:G,Raw_data_01!A:A,$A73,Raw_data_01!E:E,8), "")</f>
        <v/>
      </c>
      <c r="AE73" s="2" t="str">
        <f>IF(COUNTIFS(Raw_data_01!A:A,$A73,Raw_data_01!E:E,8)&gt;0,AVERAGEIFS(Raw_data_01!I:I,Raw_data_01!A:A,$A73,Raw_data_01!E:E,8), "")</f>
        <v/>
      </c>
      <c r="AF73" s="2" t="str">
        <f>IF(COUNTIFS(Raw_data_01!A:A,$A73,Raw_data_01!E:E,8)&gt;0,SUMIFS(Raw_data_01!J:J,Raw_data_01!A:A,$A73,Raw_data_01!E:E,8), "")</f>
        <v/>
      </c>
      <c r="AH73">
        <v>1</v>
      </c>
      <c r="AI73">
        <v>6</v>
      </c>
      <c r="AJ73" s="2" t="str">
        <f>IF(COUNTIFS(Raw_data_01!A:A,$A73,Raw_data_01!E:E,6)&gt;0,SUMIFS(Raw_data_01!F:F,Raw_data_01!A:A,$A73,Raw_data_01!E:E,6), "")</f>
        <v/>
      </c>
      <c r="AK73" t="str">
        <f>IF(COUNTIFS(Raw_data_01!A:A,$A73,Raw_data_01!E:E,6)&gt;0,SUMIFS(Raw_data_01!G:G,Raw_data_01!A:A,$A73,Raw_data_01!E:E,6), "")</f>
        <v/>
      </c>
      <c r="AL73" s="2" t="str">
        <f>IF(COUNTIFS(Raw_data_01!A:A,$A73,Raw_data_01!E:E,6)&gt;0,AVERAGEIFS(Raw_data_01!I:I,Raw_data_01!A:A,$A73,Raw_data_01!E:E,6), "")</f>
        <v/>
      </c>
      <c r="AM73" s="2" t="str">
        <f>IF(COUNTIFS(Raw_data_01!A:A,$A73,Raw_data_01!E:E,6)&gt;0,SUMIFS(Raw_data_01!J:J,Raw_data_01!A:A,$A73,Raw_data_01!E:E,6), "")</f>
        <v/>
      </c>
      <c r="AO73">
        <v>1</v>
      </c>
      <c r="AP73">
        <v>7</v>
      </c>
      <c r="AQ73" s="2" t="str">
        <f>IF(COUNTIFS(Raw_data_01!A:A,$A73,Raw_data_01!E:E,7)&gt;0,SUMIFS(Raw_data_01!F:F,Raw_data_01!A:A,$A73,Raw_data_01!E:E,7), "")</f>
        <v/>
      </c>
      <c r="AR73" t="str">
        <f>IF(COUNTIFS(Raw_data_01!A:A,$A73,Raw_data_01!E:E,7)&gt;0,SUMIFS(Raw_data_01!G:G,Raw_data_01!A:A,$A73,Raw_data_01!E:E,7), "")</f>
        <v/>
      </c>
      <c r="AS73" s="2" t="str">
        <f>IF(COUNTIFS(Raw_data_01!A:A,$A73,Raw_data_01!E:E,7)&gt;0,AVERAGEIFS(Raw_data_01!I:I,Raw_data_01!A:A,$A73,Raw_data_01!E:E,7), "")</f>
        <v/>
      </c>
      <c r="AT73" s="2" t="str">
        <f>IF(COUNTIFS(Raw_data_01!A:A,$A73,Raw_data_01!E:E,7)&gt;0,SUMIFS(Raw_data_01!J:J,Raw_data_01!A:A,$A73,Raw_data_01!E:E,7), "")</f>
        <v/>
      </c>
      <c r="AV73">
        <v>2</v>
      </c>
      <c r="AW73">
        <v>4</v>
      </c>
      <c r="AX73" t="str">
        <f>IF(COUNTIFS(Raw_data_01!A:A,$A73,Raw_data_01!E:E,4)&gt;0,SUMIFS(Raw_data_01!G:G,Raw_data_01!A:A,$A73,Raw_data_01!E:E,4),"")</f>
        <v/>
      </c>
      <c r="AY73" s="2" t="str">
        <f>IF(COUNTIFS(Raw_data_01!A:A,$A73,Raw_data_01!E:E,4)&gt;0,AVERAGEIFS(Raw_data_01!I:I,Raw_data_01!A:A,$A73,Raw_data_01!E:E,4),"")</f>
        <v/>
      </c>
      <c r="AZ73" s="2" t="str">
        <f>IF(COUNTIFS(Raw_data_01!A:A,$A73,Raw_data_01!E:E,4)&gt;0,SUMIFS(Raw_data_01!J:J,Raw_data_01!A:A,$A73,Raw_data_01!E:E,4),"")</f>
        <v/>
      </c>
      <c r="BB73">
        <v>2</v>
      </c>
      <c r="BC73">
        <v>5</v>
      </c>
      <c r="BD73" t="str">
        <f>IF(COUNTIFS(Raw_data_01!A:A,$A73,Raw_data_01!E:E,5)&gt;0,SUMIFS(Raw_data_01!G:G,Raw_data_01!A:A,$A73,Raw_data_01!E:E,5),"")</f>
        <v/>
      </c>
      <c r="BE73" s="2" t="str">
        <f>IF(COUNTIFS(Raw_data_01!A:A,$A73,Raw_data_01!E:E,5)&gt;0,AVERAGEIFS(Raw_data_01!I:I,Raw_data_01!A:A,$A73,Raw_data_01!E:E,5),"")</f>
        <v/>
      </c>
      <c r="BF73" s="2" t="str">
        <f>IF(COUNTIFS(Raw_data_01!A:A,$A73,Raw_data_01!E:E,5)&gt;0,SUMIFS(Raw_data_01!J:J,Raw_data_01!A:A,$A73,Raw_data_01!E:E,5),"")</f>
        <v/>
      </c>
      <c r="BH73">
        <v>3</v>
      </c>
      <c r="BI73">
        <v>9</v>
      </c>
      <c r="BJ73" s="2" t="str">
        <f>IF(COUNTIFS(Raw_data_01!A:A,$A73,Raw_data_01!E:E,9)&gt;0,SUMIFS(Raw_data_01!F:F,Raw_data_01!A:A,$A73,Raw_data_01!E:E,9), "")</f>
        <v/>
      </c>
      <c r="BK73" t="str">
        <f>IF(COUNTIFS(Raw_data_01!A:A,$A73,Raw_data_01!E:E,9)&gt;0,SUMIFS(Raw_data_01!G:G,Raw_data_01!A:A,$A73,Raw_data_01!E:E,9), "")</f>
        <v/>
      </c>
      <c r="BL73" s="2" t="str">
        <f>IF(COUNTIFS(Raw_data_01!A:A,$A73,Raw_data_01!E:E,9)&gt;0,AVERAGEIFS(Raw_data_01!I:I,Raw_data_01!A:A,$A73,Raw_data_01!E:E,9), "")</f>
        <v/>
      </c>
      <c r="BM73" s="2" t="str">
        <f>IF(COUNTIFS(Raw_data_01!A:A,$A73,Raw_data_01!E:E,9)&gt;0,SUMIFS(Raw_data_01!J:J,Raw_data_01!A:A,$A73,Raw_data_01!E:E,9), "")</f>
        <v/>
      </c>
      <c r="BO73">
        <v>3</v>
      </c>
      <c r="BP73">
        <v>10</v>
      </c>
      <c r="BQ73" s="2" t="str">
        <f>IF(COUNTIFS(Raw_data_01!A:A,$A73,Raw_data_01!E:E,10)&gt;0,SUMIFS(Raw_data_01!F:F,Raw_data_01!A:A,$A73,Raw_data_01!E:E,10), "")</f>
        <v/>
      </c>
      <c r="BR73" t="str">
        <f>IF(COUNTIFS(Raw_data_01!A:A,$A73,Raw_data_01!E:E,10)&gt;0,SUMIFS(Raw_data_01!G:G,Raw_data_01!A:A,$A73,Raw_data_01!E:E,10), "")</f>
        <v/>
      </c>
      <c r="BS73" s="2" t="str">
        <f>IF(COUNTIFS(Raw_data_01!A:A,$A73,Raw_data_01!E:E,10)&gt;0,AVERAGEIFS(Raw_data_01!I:I,Raw_data_01!A:A,$A73,Raw_data_01!E:E,10), "")</f>
        <v/>
      </c>
      <c r="BT73" s="2" t="str">
        <f>IF(COUNTIFS(Raw_data_01!A:A,$A73,Raw_data_01!E:E,10)&gt;0,SUMIFS(Raw_data_01!J:J,Raw_data_01!A:A,$A73,Raw_data_01!E:E,10), "")</f>
        <v/>
      </c>
      <c r="BV73">
        <v>3</v>
      </c>
      <c r="BW73">
        <v>14</v>
      </c>
      <c r="BX73" s="2" t="str">
        <f>IF(COUNTIFS(Raw_data_01!A:A,$A73,Raw_data_01!E:E,14)&gt;0,SUMIFS(Raw_data_01!F:F,Raw_data_01!A:A,$A73,Raw_data_01!E:E,14), "")</f>
        <v/>
      </c>
      <c r="BY73" t="str">
        <f>IF(COUNTIFS(Raw_data_01!A:A,$A73,Raw_data_01!E:E,14)&gt;0,SUMIFS(Raw_data_01!G:G,Raw_data_01!A:A,$A73,Raw_data_01!E:E,14), "")</f>
        <v/>
      </c>
      <c r="BZ73" s="2" t="str">
        <f>IF(COUNTIFS(Raw_data_01!A:A,$A73,Raw_data_01!E:E,14)&gt;0,AVERAGEIFS(Raw_data_01!I:I,Raw_data_01!A:A,$A73,Raw_data_01!E:E,14), "")</f>
        <v/>
      </c>
      <c r="CA73" s="2" t="str">
        <f>IF(COUNTIFS(Raw_data_01!A:A,$A73,Raw_data_01!E:E,14)&gt;0,SUMIFS(Raw_data_01!J:J,Raw_data_01!A:A,$A73,Raw_data_01!E:E,14), "")</f>
        <v/>
      </c>
      <c r="CC73">
        <v>3</v>
      </c>
      <c r="CD73">
        <v>13</v>
      </c>
      <c r="CE73" s="2" t="str">
        <f>IF(COUNTIFS(Raw_data_01!A:A,$A73,Raw_data_01!E:E,13)&gt;0,SUMIFS(Raw_data_01!F:F,Raw_data_01!A:A,$A73,Raw_data_01!E:E,13), "")</f>
        <v/>
      </c>
      <c r="CF73" t="str">
        <f>IF(COUNTIFS(Raw_data_01!A:A,$A73,Raw_data_01!E:E,13)&gt;0,SUMIFS(Raw_data_01!G:G,Raw_data_01!A:A,$A73,Raw_data_01!E:E,13), "")</f>
        <v/>
      </c>
      <c r="CG73" s="2" t="str">
        <f>IF(COUNTIFS(Raw_data_01!A:A,$A73,Raw_data_01!E:E,13)&gt;0,AVERAGEIFS(Raw_data_01!I:I,Raw_data_01!A:A,$A73,Raw_data_01!E:E,13), "")</f>
        <v/>
      </c>
      <c r="CH73" s="2" t="str">
        <f>IF(COUNTIFS(Raw_data_01!A:A,$A73,Raw_data_01!E:E,13)&gt;0,SUMIFS(Raw_data_01!J:J,Raw_data_01!A:A,$A73,Raw_data_01!E:E,13), "")</f>
        <v/>
      </c>
      <c r="CJ73">
        <v>3</v>
      </c>
      <c r="CK73">
        <v>11</v>
      </c>
      <c r="CL73" s="2" t="str">
        <f>IF(COUNTIFS(Raw_data_01!A:A,$A73,Raw_data_01!E:E,11)&gt;0,SUMIFS(Raw_data_01!F:F,Raw_data_01!A:A,$A73,Raw_data_01!E:E,11), "")</f>
        <v/>
      </c>
      <c r="CM73" t="str">
        <f>IF(COUNTIFS(Raw_data_01!A:A,$A73,Raw_data_01!E:E,11)&gt;0,SUMIFS(Raw_data_01!G:G,Raw_data_01!A:A,$A73,Raw_data_01!E:E,11), "")</f>
        <v/>
      </c>
      <c r="CN73" s="2" t="str">
        <f>IF(COUNTIFS(Raw_data_01!A:A,$A73,Raw_data_01!E:E,11)&gt;0,AVERAGEIFS(Raw_data_01!I:I,Raw_data_01!A:A,$A73,Raw_data_01!E:E,11), "")</f>
        <v/>
      </c>
      <c r="CO73" s="2" t="str">
        <f>IF(COUNTIFS(Raw_data_01!A:A,$A73,Raw_data_01!E:E,11)&gt;0,SUMIFS(Raw_data_01!J:J,Raw_data_01!A:A,$A73,Raw_data_01!E:E,11), "")</f>
        <v/>
      </c>
      <c r="CQ73">
        <v>3</v>
      </c>
      <c r="CR73">
        <v>15</v>
      </c>
      <c r="CS73" s="2" t="str">
        <f>IF(COUNTIFS(Raw_data_01!A:A,$A73,Raw_data_01!E:E,15)&gt;0,SUMIFS(Raw_data_01!F:F,Raw_data_01!A:A,$A73,Raw_data_01!E:E,15), "")</f>
        <v/>
      </c>
      <c r="CT73" t="str">
        <f>IF(COUNTIFS(Raw_data_01!A:A,$A73,Raw_data_01!E:E,15)&gt;0,SUMIFS(Raw_data_01!G:G,Raw_data_01!A:A,$A73,Raw_data_01!E:E,15), "")</f>
        <v/>
      </c>
      <c r="CU73" s="2" t="str">
        <f>IF(COUNTIFS(Raw_data_01!A:A,$A73,Raw_data_01!E:E,15)&gt;0,AVERAGEIFS(Raw_data_01!I:I,Raw_data_01!A:A,$A73,Raw_data_01!E:E,15), "")</f>
        <v/>
      </c>
      <c r="CV73" s="2" t="str">
        <f>IF(COUNTIFS(Raw_data_01!A:A,$A73,Raw_data_01!E:E,15)&gt;0,SUMIFS(Raw_data_01!J:J,Raw_data_01!A:A,$A73,Raw_data_01!E:E,15), "")</f>
        <v/>
      </c>
      <c r="CX73">
        <v>3</v>
      </c>
      <c r="CY73">
        <v>12</v>
      </c>
      <c r="CZ73" t="str">
        <f>IF(COUNTIFS(Raw_data_01!A:A,$A73,Raw_data_01!E:E,12)&gt;0,SUMIFS(Raw_data_01!G:G,Raw_data_01!A:A,$A73,Raw_data_01!E:E,12),"")</f>
        <v/>
      </c>
      <c r="DA73" s="2" t="str">
        <f>IF(COUNTIFS(Raw_data_01!A:A,$A73,Raw_data_01!E:E,12)&gt;0,AVERAGEIFS(Raw_data_01!I:I,Raw_data_01!A:A,$A73,Raw_data_01!E:E,12),"")</f>
        <v/>
      </c>
      <c r="DB73" t="str">
        <f>IF(COUNTIFS(Raw_data_01!A:A,$A73,Raw_data_01!E:E,12)&gt;0,SUMIFS(Raw_data_01!J:J,Raw_data_01!A:A,$A73,Raw_data_01!E:E,12),"")</f>
        <v/>
      </c>
      <c r="DD73">
        <v>4</v>
      </c>
      <c r="DE73">
        <v>16</v>
      </c>
      <c r="DF73" s="2" t="str">
        <f>IF(COUNTIFS(Raw_data_01!A:A,$A73,Raw_data_01!E:E,16)&gt;0,SUMIFS(Raw_data_01!F:F,Raw_data_01!A:A,$A73,Raw_data_01!E:E,16), "")</f>
        <v/>
      </c>
      <c r="DG73" t="str">
        <f>IF(COUNTIFS(Raw_data_01!A:A,$A73,Raw_data_01!E:E,16)&gt;0,SUMIFS(Raw_data_01!G:G,Raw_data_01!A:A,$A73,Raw_data_01!E:E,16), "")</f>
        <v/>
      </c>
      <c r="DH73" s="2" t="str">
        <f>IF(COUNTIFS(Raw_data_01!A:A,$A73,Raw_data_01!E:E,16)&gt;0,AVERAGEIFS(Raw_data_01!I:I,Raw_data_01!A:A,$A73,Raw_data_01!E:E,16), "")</f>
        <v/>
      </c>
      <c r="DI73" s="2" t="str">
        <f>IF(COUNTIFS(Raw_data_01!A:A,$A73,Raw_data_01!E:E,16)&gt;0,SUMIFS(Raw_data_01!J:J,Raw_data_01!A:A,$A73,Raw_data_01!E:E,16), "")</f>
        <v/>
      </c>
      <c r="DK73">
        <v>4</v>
      </c>
      <c r="DL73">
        <v>17</v>
      </c>
      <c r="DM73" s="2" t="str">
        <f>IF(COUNTIFS(Raw_data_01!A:A,$A73,Raw_data_01!E:E,17)&gt;0,SUMIFS(Raw_data_01!F:F,Raw_data_01!A:A,$A73,Raw_data_01!E:E,17), "")</f>
        <v/>
      </c>
      <c r="DN73" t="str">
        <f>IF(COUNTIFS(Raw_data_01!A:A,$A73,Raw_data_01!E:E,17)&gt;0,SUMIFS(Raw_data_01!G:G,Raw_data_01!A:A,$A73,Raw_data_01!E:E,17), "")</f>
        <v/>
      </c>
      <c r="DO73" s="2" t="str">
        <f>IF(COUNTIFS(Raw_data_01!A:A,$A73,Raw_data_01!E:E,17)&gt;0,AVERAGEIFS(Raw_data_01!I:I,Raw_data_01!A:A,$A73,Raw_data_01!E:E,17), "")</f>
        <v/>
      </c>
      <c r="DP73" s="2" t="str">
        <f>IF(COUNTIFS(Raw_data_01!A:A,$A73,Raw_data_01!E:E,17)&gt;0,SUMIFS(Raw_data_01!J:J,Raw_data_01!A:A,$A73,Raw_data_01!E:E,17), "")</f>
        <v/>
      </c>
      <c r="DR73">
        <v>5</v>
      </c>
      <c r="DS73">
        <v>18</v>
      </c>
      <c r="DT73" s="2" t="str">
        <f>IF(COUNTIFS(Raw_data_01!A:A,$A73,Raw_data_01!E:E,18)&gt;0,SUMIFS(Raw_data_01!F:F,Raw_data_01!A:A,$A73,Raw_data_01!E:E,18), "")</f>
        <v/>
      </c>
      <c r="DU73" t="str">
        <f>IF(COUNTIFS(Raw_data_01!A:A,$A73,Raw_data_01!E:E,18)&gt;0,SUMIFS(Raw_data_01!G:G,Raw_data_01!A:A,$A73,Raw_data_01!E:E,18), "")</f>
        <v/>
      </c>
      <c r="DV73" s="2" t="str">
        <f>IF(COUNTIFS(Raw_data_01!A:A,$A73,Raw_data_01!E:E,18)&gt;0,AVERAGEIFS(Raw_data_01!I:I,Raw_data_01!A:A,$A73,Raw_data_01!E:E,18), "")</f>
        <v/>
      </c>
      <c r="DW73" s="2" t="str">
        <f>IF(COUNTIFS(Raw_data_01!A:A,$A73,Raw_data_01!E:E,18)&gt;0,SUMIFS(Raw_data_01!J:J,Raw_data_01!A:A,$A73,Raw_data_01!E:E,18), "")</f>
        <v/>
      </c>
      <c r="DY73">
        <v>5</v>
      </c>
      <c r="DZ73">
        <v>19</v>
      </c>
      <c r="EA73" t="str">
        <f>IF(COUNTIFS(Raw_data_01!A:A,$A73,Raw_data_01!E:E,19)&gt;0,SUMIFS(Raw_data_01!G:G,Raw_data_01!A:A,$A73,Raw_data_01!E:E,19),"")</f>
        <v/>
      </c>
      <c r="EB73" s="2" t="str">
        <f>IF(COUNTIFS(Raw_data_01!A:A,$A73,Raw_data_01!E:E,19)&gt;0,AVERAGEIFS(Raw_data_01!I:I,Raw_data_01!A:A,$A73,Raw_data_01!E:E,19),"")</f>
        <v/>
      </c>
      <c r="EC73" s="2" t="str">
        <f>IF(COUNTIFS(Raw_data_01!A:A,$A73,Raw_data_01!E:E,19)&gt;0,SUMIFS(Raw_data_01!J:J,Raw_data_01!A:A,$A73,Raw_data_01!E:E,19),"")</f>
        <v/>
      </c>
      <c r="EE73">
        <v>5</v>
      </c>
      <c r="EF73">
        <v>20</v>
      </c>
      <c r="EG73" s="2" t="str">
        <f>IF(COUNTIFS(Raw_data_01!A:A,$A73,Raw_data_01!E:E,20)&gt;0,SUMIFS(Raw_data_01!F:F,Raw_data_01!A:A,$A73,Raw_data_01!E:E,20), "")</f>
        <v/>
      </c>
      <c r="EH73" t="str">
        <f>IF(COUNTIFS(Raw_data_01!A:A,$A73,Raw_data_01!E:E,20)&gt;0,SUMIFS(Raw_data_01!G:G,Raw_data_01!A:A,$A73,Raw_data_01!E:E,20), "")</f>
        <v/>
      </c>
      <c r="EI73" s="2" t="str">
        <f>IF(COUNTIFS(Raw_data_01!A:A,$A73,Raw_data_01!E:E,20)&gt;0,AVERAGEIFS(Raw_data_01!I:I,Raw_data_01!A:A,$A73,Raw_data_01!E:E,20), "")</f>
        <v/>
      </c>
      <c r="EJ73" s="2" t="str">
        <f>IF(COUNTIFS(Raw_data_01!A:A,$A73,Raw_data_01!E:E,20)&gt;0,SUMIFS(Raw_data_01!J:J,Raw_data_01!A:A,$A73,Raw_data_01!E:E,20), "")</f>
        <v/>
      </c>
      <c r="EL73">
        <v>5</v>
      </c>
      <c r="EM73">
        <v>21</v>
      </c>
      <c r="EN73" s="2" t="str">
        <f>IF(COUNTIFS(Raw_data_01!A:A,$A73,Raw_data_01!E:E,21)&gt;0,SUMIFS(Raw_data_01!F:F,Raw_data_01!A:A,$A73,Raw_data_01!E:E,21), "")</f>
        <v/>
      </c>
      <c r="EO73" t="str">
        <f>IF(COUNTIFS(Raw_data_01!A:A,$A73,Raw_data_01!E:E,21)&gt;0,SUMIFS(Raw_data_01!G:G,Raw_data_01!A:A,$A73,Raw_data_01!E:E,21), "")</f>
        <v/>
      </c>
      <c r="EP73" s="2" t="str">
        <f>IF(COUNTIFS(Raw_data_01!A:A,$A73,Raw_data_01!E:E,21)&gt;0,AVERAGEIFS(Raw_data_01!I:I,Raw_data_01!A:A,$A73,Raw_data_01!E:E,21), "")</f>
        <v/>
      </c>
      <c r="EQ73" s="2" t="str">
        <f>IF(COUNTIFS(Raw_data_01!A:A,$A73,Raw_data_01!E:E,21)&gt;0,SUMIFS(Raw_data_01!J:J,Raw_data_01!A:A,$A73,Raw_data_01!E:E,21), "")</f>
        <v/>
      </c>
      <c r="ES73">
        <v>6</v>
      </c>
      <c r="ET73">
        <v>22</v>
      </c>
      <c r="EU73" t="str">
        <f>IF(COUNTIFS(Raw_data_01!A:A,$A73,Raw_data_01!E:E,22)&gt;0,SUMIFS(Raw_data_01!G:G,Raw_data_01!A:A,$A73,Raw_data_01!E:E,22),"")</f>
        <v/>
      </c>
      <c r="EV73" s="2" t="str">
        <f>IF(COUNTIFS(Raw_data_01!A:A,$A73,Raw_data_01!E:E,22)&gt;0,AVERAGEIFS(Raw_data_01!I:I,Raw_data_01!A:A,$A73,Raw_data_01!E:E,22),"")</f>
        <v/>
      </c>
      <c r="EW73" s="2" t="str">
        <f>IF(COUNTIFS(Raw_data_01!A:A,$A73,Raw_data_01!E:E,22)&gt;0,SUMIFS(Raw_data_01!J:J,Raw_data_01!A:A,$A73,Raw_data_01!E:E,22),"")</f>
        <v/>
      </c>
      <c r="EY73">
        <v>6</v>
      </c>
      <c r="EZ73">
        <v>23</v>
      </c>
      <c r="FA73" t="str">
        <f>IF(COUNTIFS(Raw_data_01!A:A,$A73,Raw_data_01!E:E,23)&gt;0,SUMIFS(Raw_data_01!G:G,Raw_data_01!A:A,$A73,Raw_data_01!E:E,23),"")</f>
        <v/>
      </c>
      <c r="FB73" s="2" t="str">
        <f>IF(COUNTIFS(Raw_data_01!A:A,$A73,Raw_data_01!E:E,23)&gt;0,AVERAGEIFS(Raw_data_01!I:I,Raw_data_01!A:A,$A73,Raw_data_01!E:E,23),"")</f>
        <v/>
      </c>
      <c r="FC73" s="2" t="str">
        <f>IF(COUNTIFS(Raw_data_01!A:A,$A73,Raw_data_01!E:E,23)&gt;0,SUMIFS(Raw_data_01!J:J,Raw_data_01!A:A,$A73,Raw_data_01!E:E,23),"")</f>
        <v/>
      </c>
      <c r="FE73">
        <v>6</v>
      </c>
      <c r="FF73">
        <v>24</v>
      </c>
      <c r="FG73" t="str">
        <f>IF(COUNTIFS(Raw_data_01!A:A,$A73,Raw_data_01!E:E,24)&gt;0,SUMIFS(Raw_data_01!G:G,Raw_data_01!A:A,$A73,Raw_data_01!E:E,24),"")</f>
        <v/>
      </c>
      <c r="FH73" s="2" t="str">
        <f>IF(COUNTIFS(Raw_data_01!A:A,$A73,Raw_data_01!E:E,24)&gt;0,AVERAGEIFS(Raw_data_01!I:I,Raw_data_01!A:A,$A73,Raw_data_01!E:E,24),"")</f>
        <v/>
      </c>
      <c r="FI73" s="2" t="str">
        <f>IF(COUNTIFS(Raw_data_01!A:A,$A73,Raw_data_01!E:E,24)&gt;0,SUMIFS(Raw_data_01!J:J,Raw_data_01!A:A,$A73,Raw_data_01!E:E,24),"")</f>
        <v/>
      </c>
      <c r="FK73">
        <v>7</v>
      </c>
      <c r="FL73">
        <v>25</v>
      </c>
      <c r="FM73" t="str">
        <f>IF(COUNTIFS(Raw_data_01!A:A,$A73,Raw_data_01!E:E,25)&gt;0,SUMIFS(Raw_data_01!G:G,Raw_data_01!A:A,$A73,Raw_data_01!E:E,25),"")</f>
        <v/>
      </c>
      <c r="FN73" s="2" t="str">
        <f>IF(COUNTIFS(Raw_data_01!A:A,$A73,Raw_data_01!E:E,25)&gt;0,AVERAGEIFS(Raw_data_01!I:I,Raw_data_01!A:A,$A73,Raw_data_01!E:E,25),"")</f>
        <v/>
      </c>
      <c r="FO73" s="2" t="str">
        <f>IF(COUNTIFS(Raw_data_01!A:A,$A73,Raw_data_01!E:E,25)&gt;0,SUMIFS(Raw_data_01!J:J,Raw_data_01!A:A,$A73,Raw_data_01!E:E,25),"")</f>
        <v/>
      </c>
      <c r="FQ73">
        <v>7</v>
      </c>
      <c r="FR73">
        <v>26</v>
      </c>
      <c r="FS73" t="str">
        <f>IF(COUNTIFS(Raw_data_01!A:A,$A73,Raw_data_01!E:E,26)&gt;0,SUMIFS(Raw_data_01!G:G,Raw_data_01!A:A,$A73,Raw_data_01!E:E,26),"")</f>
        <v/>
      </c>
      <c r="FT73" s="2" t="str">
        <f>IF(COUNTIFS(Raw_data_01!A:A,$A73,Raw_data_01!E:E,26)&gt;0,AVERAGEIFS(Raw_data_01!I:I,Raw_data_01!A:A,$A73,Raw_data_01!E:E,26),"")</f>
        <v/>
      </c>
      <c r="FU73" s="2" t="str">
        <f>IF(COUNTIFS(Raw_data_01!A:A,$A73,Raw_data_01!E:E,26)&gt;0,SUMIFS(Raw_data_01!J:J,Raw_data_01!A:A,$A73,Raw_data_01!E:E,26),"")</f>
        <v/>
      </c>
      <c r="FW73">
        <v>7</v>
      </c>
      <c r="FX73">
        <v>27</v>
      </c>
      <c r="FY73" t="str">
        <f>IF(COUNTIFS(Raw_data_01!A:A,$A73,Raw_data_01!E:E,27)&gt;0,SUMIFS(Raw_data_01!G:G,Raw_data_01!A:A,$A73,Raw_data_01!E:E,27),"")</f>
        <v/>
      </c>
      <c r="FZ73" s="2" t="str">
        <f>IF(COUNTIFS(Raw_data_01!A:A,$A73,Raw_data_01!E:E,27)&gt;0,AVERAGEIFS(Raw_data_01!I:I,Raw_data_01!A:A,$A73,Raw_data_01!E:E,27),"")</f>
        <v/>
      </c>
      <c r="GA73" s="2" t="str">
        <f>IF(COUNTIFS(Raw_data_01!A:A,$A73,Raw_data_01!E:E,27)&gt;0,SUMIFS(Raw_data_01!J:J,Raw_data_01!A:A,$A73,Raw_data_01!E:E,27),"")</f>
        <v/>
      </c>
      <c r="GC73">
        <v>7</v>
      </c>
      <c r="GD73">
        <v>28</v>
      </c>
      <c r="GE73" t="str">
        <f>IF(COUNTIFS(Raw_data_01!A:A,$A73,Raw_data_01!E:E,28)&gt;0,SUMIFS(Raw_data_01!G:G,Raw_data_01!A:A,$A73,Raw_data_01!E:E,28),"")</f>
        <v/>
      </c>
      <c r="GF73" s="2" t="str">
        <f>IF(COUNTIFS(Raw_data_01!A:A,$A73,Raw_data_01!E:E,28)&gt;0,AVERAGEIFS(Raw_data_01!I:I,Raw_data_01!A:A,$A73,Raw_data_01!E:E,28),"")</f>
        <v/>
      </c>
      <c r="GG73" s="2" t="str">
        <f>IF(COUNTIFS(Raw_data_01!A:A,$A73,Raw_data_01!E:E,28)&gt;0,SUMIFS(Raw_data_01!J:J,Raw_data_01!A:A,$A73,Raw_data_01!E:E,28),"")</f>
        <v/>
      </c>
    </row>
    <row r="74" spans="1:189" x14ac:dyDescent="0.25">
      <c r="A74" t="s">
        <v>116</v>
      </c>
      <c r="B74" s="2">
        <f>IF(D73&lt;&gt;0, D73, IFERROR(INDEX(D3:D$73, MATCH(1, D3:D$73&lt;&gt;0, 0)), LOOKUP(2, 1/(D3:D$73&lt;&gt;0), D3:D$73)))</f>
        <v>540</v>
      </c>
      <c r="C74" s="2"/>
      <c r="D74" s="2">
        <f t="shared" si="1"/>
        <v>540</v>
      </c>
      <c r="F74">
        <v>1</v>
      </c>
      <c r="G74">
        <v>1</v>
      </c>
      <c r="H74" s="2" t="str">
        <f>IF(COUNTIFS(Raw_data_01!A:A,$A74,Raw_data_01!E:E,1)&gt;0,SUMIFS(Raw_data_01!F:F,Raw_data_01!A:A,$A74,Raw_data_01!E:E,1), "")</f>
        <v/>
      </c>
      <c r="I74" t="str">
        <f>IF(COUNTIFS(Raw_data_01!A:A,$A74,Raw_data_01!E:E,1)&gt;0,SUMIFS(Raw_data_01!G:G,Raw_data_01!A:A,$A74,Raw_data_01!E:E,1), "")</f>
        <v/>
      </c>
      <c r="J74" s="2" t="str">
        <f>IF(COUNTIFS(Raw_data_01!A:A,$A74,Raw_data_01!E:E,1)&gt;0,AVERAGEIFS(Raw_data_01!I:I,Raw_data_01!A:A,$A74,Raw_data_01!E:E,1), "")</f>
        <v/>
      </c>
      <c r="K74" s="2" t="str">
        <f>IF(COUNTIFS(Raw_data_01!A:A,$A74,Raw_data_01!E:E,1)&gt;0,SUMIFS(Raw_data_01!J:J,Raw_data_01!A:A,$A74,Raw_data_01!E:E,1), "")</f>
        <v/>
      </c>
      <c r="M74">
        <v>1</v>
      </c>
      <c r="N74">
        <v>2</v>
      </c>
      <c r="O74" s="2" t="str">
        <f>IF(COUNTIFS(Raw_data_01!A:A,$A74,Raw_data_01!E:E,2)&gt;0,SUMIFS(Raw_data_01!F:F,Raw_data_01!A:A,$A74,Raw_data_01!E:E,2), "")</f>
        <v/>
      </c>
      <c r="P74" t="str">
        <f>IF(COUNTIFS(Raw_data_01!A:A,$A74,Raw_data_01!E:E,2)&gt;0,SUMIFS(Raw_data_01!G:G,Raw_data_01!A:A,$A74,Raw_data_01!E:E,2), "")</f>
        <v/>
      </c>
      <c r="Q74" s="2" t="str">
        <f>IF(COUNTIFS(Raw_data_01!A:A,$A74,Raw_data_01!E:E,2)&gt;0,AVERAGEIFS(Raw_data_01!I:I,Raw_data_01!A:A,$A74,Raw_data_01!E:E,2), "")</f>
        <v/>
      </c>
      <c r="R74" s="2" t="str">
        <f>IF(COUNTIFS(Raw_data_01!A:A,$A74,Raw_data_01!E:E,2)&gt;0,SUMIFS(Raw_data_01!J:J,Raw_data_01!A:A,$A74,Raw_data_01!E:E,2), "")</f>
        <v/>
      </c>
      <c r="T74">
        <v>1</v>
      </c>
      <c r="U74">
        <v>3</v>
      </c>
      <c r="V74" s="2" t="str">
        <f>IF(COUNTIFS(Raw_data_01!A:A,$A74,Raw_data_01!E:E,3)&gt;0,SUMIFS(Raw_data_01!F:F,Raw_data_01!A:A,$A74,Raw_data_01!E:E,3), "")</f>
        <v/>
      </c>
      <c r="W74" t="str">
        <f>IF(COUNTIFS(Raw_data_01!A:A,$A74,Raw_data_01!E:E,3)&gt;0,SUMIFS(Raw_data_01!G:G,Raw_data_01!A:A,$A74,Raw_data_01!E:E,3), "")</f>
        <v/>
      </c>
      <c r="X74" s="2" t="str">
        <f>IF(COUNTIFS(Raw_data_01!A:A,$A74,Raw_data_01!E:E,3)&gt;0,AVERAGEIFS(Raw_data_01!I:I,Raw_data_01!A:A,$A74,Raw_data_01!E:E,3), "")</f>
        <v/>
      </c>
      <c r="Y74" s="2" t="str">
        <f>IF(COUNTIFS(Raw_data_01!A:A,$A74,Raw_data_01!E:E,3)&gt;0,SUMIFS(Raw_data_01!J:J,Raw_data_01!A:A,$A74,Raw_data_01!E:E,3), "")</f>
        <v/>
      </c>
      <c r="AA74">
        <v>1</v>
      </c>
      <c r="AB74">
        <v>8</v>
      </c>
      <c r="AC74" s="2" t="str">
        <f>IF(COUNTIFS(Raw_data_01!A:A,$A74,Raw_data_01!E:E,8)&gt;0,SUMIFS(Raw_data_01!F:F,Raw_data_01!A:A,$A74,Raw_data_01!E:E,8), "")</f>
        <v/>
      </c>
      <c r="AD74" t="str">
        <f>IF(COUNTIFS(Raw_data_01!A:A,$A74,Raw_data_01!E:E,8)&gt;0,SUMIFS(Raw_data_01!G:G,Raw_data_01!A:A,$A74,Raw_data_01!E:E,8), "")</f>
        <v/>
      </c>
      <c r="AE74" s="2" t="str">
        <f>IF(COUNTIFS(Raw_data_01!A:A,$A74,Raw_data_01!E:E,8)&gt;0,AVERAGEIFS(Raw_data_01!I:I,Raw_data_01!A:A,$A74,Raw_data_01!E:E,8), "")</f>
        <v/>
      </c>
      <c r="AF74" s="2" t="str">
        <f>IF(COUNTIFS(Raw_data_01!A:A,$A74,Raw_data_01!E:E,8)&gt;0,SUMIFS(Raw_data_01!J:J,Raw_data_01!A:A,$A74,Raw_data_01!E:E,8), "")</f>
        <v/>
      </c>
      <c r="AH74">
        <v>1</v>
      </c>
      <c r="AI74">
        <v>6</v>
      </c>
      <c r="AJ74" s="2" t="str">
        <f>IF(COUNTIFS(Raw_data_01!A:A,$A74,Raw_data_01!E:E,6)&gt;0,SUMIFS(Raw_data_01!F:F,Raw_data_01!A:A,$A74,Raw_data_01!E:E,6), "")</f>
        <v/>
      </c>
      <c r="AK74" t="str">
        <f>IF(COUNTIFS(Raw_data_01!A:A,$A74,Raw_data_01!E:E,6)&gt;0,SUMIFS(Raw_data_01!G:G,Raw_data_01!A:A,$A74,Raw_data_01!E:E,6), "")</f>
        <v/>
      </c>
      <c r="AL74" s="2" t="str">
        <f>IF(COUNTIFS(Raw_data_01!A:A,$A74,Raw_data_01!E:E,6)&gt;0,AVERAGEIFS(Raw_data_01!I:I,Raw_data_01!A:A,$A74,Raw_data_01!E:E,6), "")</f>
        <v/>
      </c>
      <c r="AM74" s="2" t="str">
        <f>IF(COUNTIFS(Raw_data_01!A:A,$A74,Raw_data_01!E:E,6)&gt;0,SUMIFS(Raw_data_01!J:J,Raw_data_01!A:A,$A74,Raw_data_01!E:E,6), "")</f>
        <v/>
      </c>
      <c r="AO74">
        <v>1</v>
      </c>
      <c r="AP74">
        <v>7</v>
      </c>
      <c r="AQ74" s="2" t="str">
        <f>IF(COUNTIFS(Raw_data_01!A:A,$A74,Raw_data_01!E:E,7)&gt;0,SUMIFS(Raw_data_01!F:F,Raw_data_01!A:A,$A74,Raw_data_01!E:E,7), "")</f>
        <v/>
      </c>
      <c r="AR74" t="str">
        <f>IF(COUNTIFS(Raw_data_01!A:A,$A74,Raw_data_01!E:E,7)&gt;0,SUMIFS(Raw_data_01!G:G,Raw_data_01!A:A,$A74,Raw_data_01!E:E,7), "")</f>
        <v/>
      </c>
      <c r="AS74" s="2" t="str">
        <f>IF(COUNTIFS(Raw_data_01!A:A,$A74,Raw_data_01!E:E,7)&gt;0,AVERAGEIFS(Raw_data_01!I:I,Raw_data_01!A:A,$A74,Raw_data_01!E:E,7), "")</f>
        <v/>
      </c>
      <c r="AT74" s="2" t="str">
        <f>IF(COUNTIFS(Raw_data_01!A:A,$A74,Raw_data_01!E:E,7)&gt;0,SUMIFS(Raw_data_01!J:J,Raw_data_01!A:A,$A74,Raw_data_01!E:E,7), "")</f>
        <v/>
      </c>
      <c r="AV74">
        <v>2</v>
      </c>
      <c r="AW74">
        <v>4</v>
      </c>
      <c r="AX74" t="str">
        <f>IF(COUNTIFS(Raw_data_01!A:A,$A74,Raw_data_01!E:E,4)&gt;0,SUMIFS(Raw_data_01!G:G,Raw_data_01!A:A,$A74,Raw_data_01!E:E,4),"")</f>
        <v/>
      </c>
      <c r="AY74" s="2" t="str">
        <f>IF(COUNTIFS(Raw_data_01!A:A,$A74,Raw_data_01!E:E,4)&gt;0,AVERAGEIFS(Raw_data_01!I:I,Raw_data_01!A:A,$A74,Raw_data_01!E:E,4),"")</f>
        <v/>
      </c>
      <c r="AZ74" s="2" t="str">
        <f>IF(COUNTIFS(Raw_data_01!A:A,$A74,Raw_data_01!E:E,4)&gt;0,SUMIFS(Raw_data_01!J:J,Raw_data_01!A:A,$A74,Raw_data_01!E:E,4),"")</f>
        <v/>
      </c>
      <c r="BB74">
        <v>2</v>
      </c>
      <c r="BC74">
        <v>5</v>
      </c>
      <c r="BD74" t="str">
        <f>IF(COUNTIFS(Raw_data_01!A:A,$A74,Raw_data_01!E:E,5)&gt;0,SUMIFS(Raw_data_01!G:G,Raw_data_01!A:A,$A74,Raw_data_01!E:E,5),"")</f>
        <v/>
      </c>
      <c r="BE74" s="2" t="str">
        <f>IF(COUNTIFS(Raw_data_01!A:A,$A74,Raw_data_01!E:E,5)&gt;0,AVERAGEIFS(Raw_data_01!I:I,Raw_data_01!A:A,$A74,Raw_data_01!E:E,5),"")</f>
        <v/>
      </c>
      <c r="BF74" s="2" t="str">
        <f>IF(COUNTIFS(Raw_data_01!A:A,$A74,Raw_data_01!E:E,5)&gt;0,SUMIFS(Raw_data_01!J:J,Raw_data_01!A:A,$A74,Raw_data_01!E:E,5),"")</f>
        <v/>
      </c>
      <c r="BH74">
        <v>3</v>
      </c>
      <c r="BI74">
        <v>9</v>
      </c>
      <c r="BJ74" s="2" t="str">
        <f>IF(COUNTIFS(Raw_data_01!A:A,$A74,Raw_data_01!E:E,9)&gt;0,SUMIFS(Raw_data_01!F:F,Raw_data_01!A:A,$A74,Raw_data_01!E:E,9), "")</f>
        <v/>
      </c>
      <c r="BK74" t="str">
        <f>IF(COUNTIFS(Raw_data_01!A:A,$A74,Raw_data_01!E:E,9)&gt;0,SUMIFS(Raw_data_01!G:G,Raw_data_01!A:A,$A74,Raw_data_01!E:E,9), "")</f>
        <v/>
      </c>
      <c r="BL74" s="2" t="str">
        <f>IF(COUNTIFS(Raw_data_01!A:A,$A74,Raw_data_01!E:E,9)&gt;0,AVERAGEIFS(Raw_data_01!I:I,Raw_data_01!A:A,$A74,Raw_data_01!E:E,9), "")</f>
        <v/>
      </c>
      <c r="BM74" s="2" t="str">
        <f>IF(COUNTIFS(Raw_data_01!A:A,$A74,Raw_data_01!E:E,9)&gt;0,SUMIFS(Raw_data_01!J:J,Raw_data_01!A:A,$A74,Raw_data_01!E:E,9), "")</f>
        <v/>
      </c>
      <c r="BO74">
        <v>3</v>
      </c>
      <c r="BP74">
        <v>10</v>
      </c>
      <c r="BQ74" s="2" t="str">
        <f>IF(COUNTIFS(Raw_data_01!A:A,$A74,Raw_data_01!E:E,10)&gt;0,SUMIFS(Raw_data_01!F:F,Raw_data_01!A:A,$A74,Raw_data_01!E:E,10), "")</f>
        <v/>
      </c>
      <c r="BR74" t="str">
        <f>IF(COUNTIFS(Raw_data_01!A:A,$A74,Raw_data_01!E:E,10)&gt;0,SUMIFS(Raw_data_01!G:G,Raw_data_01!A:A,$A74,Raw_data_01!E:E,10), "")</f>
        <v/>
      </c>
      <c r="BS74" s="2" t="str">
        <f>IF(COUNTIFS(Raw_data_01!A:A,$A74,Raw_data_01!E:E,10)&gt;0,AVERAGEIFS(Raw_data_01!I:I,Raw_data_01!A:A,$A74,Raw_data_01!E:E,10), "")</f>
        <v/>
      </c>
      <c r="BT74" s="2" t="str">
        <f>IF(COUNTIFS(Raw_data_01!A:A,$A74,Raw_data_01!E:E,10)&gt;0,SUMIFS(Raw_data_01!J:J,Raw_data_01!A:A,$A74,Raw_data_01!E:E,10), "")</f>
        <v/>
      </c>
      <c r="BV74">
        <v>3</v>
      </c>
      <c r="BW74">
        <v>14</v>
      </c>
      <c r="BX74" s="2" t="str">
        <f>IF(COUNTIFS(Raw_data_01!A:A,$A74,Raw_data_01!E:E,14)&gt;0,SUMIFS(Raw_data_01!F:F,Raw_data_01!A:A,$A74,Raw_data_01!E:E,14), "")</f>
        <v/>
      </c>
      <c r="BY74" t="str">
        <f>IF(COUNTIFS(Raw_data_01!A:A,$A74,Raw_data_01!E:E,14)&gt;0,SUMIFS(Raw_data_01!G:G,Raw_data_01!A:A,$A74,Raw_data_01!E:E,14), "")</f>
        <v/>
      </c>
      <c r="BZ74" s="2" t="str">
        <f>IF(COUNTIFS(Raw_data_01!A:A,$A74,Raw_data_01!E:E,14)&gt;0,AVERAGEIFS(Raw_data_01!I:I,Raw_data_01!A:A,$A74,Raw_data_01!E:E,14), "")</f>
        <v/>
      </c>
      <c r="CA74" s="2" t="str">
        <f>IF(COUNTIFS(Raw_data_01!A:A,$A74,Raw_data_01!E:E,14)&gt;0,SUMIFS(Raw_data_01!J:J,Raw_data_01!A:A,$A74,Raw_data_01!E:E,14), "")</f>
        <v/>
      </c>
      <c r="CC74">
        <v>3</v>
      </c>
      <c r="CD74">
        <v>13</v>
      </c>
      <c r="CE74" s="2" t="str">
        <f>IF(COUNTIFS(Raw_data_01!A:A,$A74,Raw_data_01!E:E,13)&gt;0,SUMIFS(Raw_data_01!F:F,Raw_data_01!A:A,$A74,Raw_data_01!E:E,13), "")</f>
        <v/>
      </c>
      <c r="CF74" t="str">
        <f>IF(COUNTIFS(Raw_data_01!A:A,$A74,Raw_data_01!E:E,13)&gt;0,SUMIFS(Raw_data_01!G:G,Raw_data_01!A:A,$A74,Raw_data_01!E:E,13), "")</f>
        <v/>
      </c>
      <c r="CG74" s="2" t="str">
        <f>IF(COUNTIFS(Raw_data_01!A:A,$A74,Raw_data_01!E:E,13)&gt;0,AVERAGEIFS(Raw_data_01!I:I,Raw_data_01!A:A,$A74,Raw_data_01!E:E,13), "")</f>
        <v/>
      </c>
      <c r="CH74" s="2" t="str">
        <f>IF(COUNTIFS(Raw_data_01!A:A,$A74,Raw_data_01!E:E,13)&gt;0,SUMIFS(Raw_data_01!J:J,Raw_data_01!A:A,$A74,Raw_data_01!E:E,13), "")</f>
        <v/>
      </c>
      <c r="CJ74">
        <v>3</v>
      </c>
      <c r="CK74">
        <v>11</v>
      </c>
      <c r="CL74" s="2" t="str">
        <f>IF(COUNTIFS(Raw_data_01!A:A,$A74,Raw_data_01!E:E,11)&gt;0,SUMIFS(Raw_data_01!F:F,Raw_data_01!A:A,$A74,Raw_data_01!E:E,11), "")</f>
        <v/>
      </c>
      <c r="CM74" t="str">
        <f>IF(COUNTIFS(Raw_data_01!A:A,$A74,Raw_data_01!E:E,11)&gt;0,SUMIFS(Raw_data_01!G:G,Raw_data_01!A:A,$A74,Raw_data_01!E:E,11), "")</f>
        <v/>
      </c>
      <c r="CN74" s="2" t="str">
        <f>IF(COUNTIFS(Raw_data_01!A:A,$A74,Raw_data_01!E:E,11)&gt;0,AVERAGEIFS(Raw_data_01!I:I,Raw_data_01!A:A,$A74,Raw_data_01!E:E,11), "")</f>
        <v/>
      </c>
      <c r="CO74" s="2" t="str">
        <f>IF(COUNTIFS(Raw_data_01!A:A,$A74,Raw_data_01!E:E,11)&gt;0,SUMIFS(Raw_data_01!J:J,Raw_data_01!A:A,$A74,Raw_data_01!E:E,11), "")</f>
        <v/>
      </c>
      <c r="CQ74">
        <v>3</v>
      </c>
      <c r="CR74">
        <v>15</v>
      </c>
      <c r="CS74" s="2" t="str">
        <f>IF(COUNTIFS(Raw_data_01!A:A,$A74,Raw_data_01!E:E,15)&gt;0,SUMIFS(Raw_data_01!F:F,Raw_data_01!A:A,$A74,Raw_data_01!E:E,15), "")</f>
        <v/>
      </c>
      <c r="CT74" t="str">
        <f>IF(COUNTIFS(Raw_data_01!A:A,$A74,Raw_data_01!E:E,15)&gt;0,SUMIFS(Raw_data_01!G:G,Raw_data_01!A:A,$A74,Raw_data_01!E:E,15), "")</f>
        <v/>
      </c>
      <c r="CU74" s="2" t="str">
        <f>IF(COUNTIFS(Raw_data_01!A:A,$A74,Raw_data_01!E:E,15)&gt;0,AVERAGEIFS(Raw_data_01!I:I,Raw_data_01!A:A,$A74,Raw_data_01!E:E,15), "")</f>
        <v/>
      </c>
      <c r="CV74" s="2" t="str">
        <f>IF(COUNTIFS(Raw_data_01!A:A,$A74,Raw_data_01!E:E,15)&gt;0,SUMIFS(Raw_data_01!J:J,Raw_data_01!A:A,$A74,Raw_data_01!E:E,15), "")</f>
        <v/>
      </c>
      <c r="CX74">
        <v>3</v>
      </c>
      <c r="CY74">
        <v>12</v>
      </c>
      <c r="CZ74" t="str">
        <f>IF(COUNTIFS(Raw_data_01!A:A,$A74,Raw_data_01!E:E,12)&gt;0,SUMIFS(Raw_data_01!G:G,Raw_data_01!A:A,$A74,Raw_data_01!E:E,12),"")</f>
        <v/>
      </c>
      <c r="DA74" s="2" t="str">
        <f>IF(COUNTIFS(Raw_data_01!A:A,$A74,Raw_data_01!E:E,12)&gt;0,AVERAGEIFS(Raw_data_01!I:I,Raw_data_01!A:A,$A74,Raw_data_01!E:E,12),"")</f>
        <v/>
      </c>
      <c r="DB74" t="str">
        <f>IF(COUNTIFS(Raw_data_01!A:A,$A74,Raw_data_01!E:E,12)&gt;0,SUMIFS(Raw_data_01!J:J,Raw_data_01!A:A,$A74,Raw_data_01!E:E,12),"")</f>
        <v/>
      </c>
      <c r="DD74">
        <v>4</v>
      </c>
      <c r="DE74">
        <v>16</v>
      </c>
      <c r="DF74" s="2" t="str">
        <f>IF(COUNTIFS(Raw_data_01!A:A,$A74,Raw_data_01!E:E,16)&gt;0,SUMIFS(Raw_data_01!F:F,Raw_data_01!A:A,$A74,Raw_data_01!E:E,16), "")</f>
        <v/>
      </c>
      <c r="DG74" t="str">
        <f>IF(COUNTIFS(Raw_data_01!A:A,$A74,Raw_data_01!E:E,16)&gt;0,SUMIFS(Raw_data_01!G:G,Raw_data_01!A:A,$A74,Raw_data_01!E:E,16), "")</f>
        <v/>
      </c>
      <c r="DH74" s="2" t="str">
        <f>IF(COUNTIFS(Raw_data_01!A:A,$A74,Raw_data_01!E:E,16)&gt;0,AVERAGEIFS(Raw_data_01!I:I,Raw_data_01!A:A,$A74,Raw_data_01!E:E,16), "")</f>
        <v/>
      </c>
      <c r="DI74" s="2" t="str">
        <f>IF(COUNTIFS(Raw_data_01!A:A,$A74,Raw_data_01!E:E,16)&gt;0,SUMIFS(Raw_data_01!J:J,Raw_data_01!A:A,$A74,Raw_data_01!E:E,16), "")</f>
        <v/>
      </c>
      <c r="DK74">
        <v>4</v>
      </c>
      <c r="DL74">
        <v>17</v>
      </c>
      <c r="DM74" s="2" t="str">
        <f>IF(COUNTIFS(Raw_data_01!A:A,$A74,Raw_data_01!E:E,17)&gt;0,SUMIFS(Raw_data_01!F:F,Raw_data_01!A:A,$A74,Raw_data_01!E:E,17), "")</f>
        <v/>
      </c>
      <c r="DN74" t="str">
        <f>IF(COUNTIFS(Raw_data_01!A:A,$A74,Raw_data_01!E:E,17)&gt;0,SUMIFS(Raw_data_01!G:G,Raw_data_01!A:A,$A74,Raw_data_01!E:E,17), "")</f>
        <v/>
      </c>
      <c r="DO74" s="2" t="str">
        <f>IF(COUNTIFS(Raw_data_01!A:A,$A74,Raw_data_01!E:E,17)&gt;0,AVERAGEIFS(Raw_data_01!I:I,Raw_data_01!A:A,$A74,Raw_data_01!E:E,17), "")</f>
        <v/>
      </c>
      <c r="DP74" s="2" t="str">
        <f>IF(COUNTIFS(Raw_data_01!A:A,$A74,Raw_data_01!E:E,17)&gt;0,SUMIFS(Raw_data_01!J:J,Raw_data_01!A:A,$A74,Raw_data_01!E:E,17), "")</f>
        <v/>
      </c>
      <c r="DR74">
        <v>5</v>
      </c>
      <c r="DS74">
        <v>18</v>
      </c>
      <c r="DT74" s="2" t="str">
        <f>IF(COUNTIFS(Raw_data_01!A:A,$A74,Raw_data_01!E:E,18)&gt;0,SUMIFS(Raw_data_01!F:F,Raw_data_01!A:A,$A74,Raw_data_01!E:E,18), "")</f>
        <v/>
      </c>
      <c r="DU74" t="str">
        <f>IF(COUNTIFS(Raw_data_01!A:A,$A74,Raw_data_01!E:E,18)&gt;0,SUMIFS(Raw_data_01!G:G,Raw_data_01!A:A,$A74,Raw_data_01!E:E,18), "")</f>
        <v/>
      </c>
      <c r="DV74" s="2" t="str">
        <f>IF(COUNTIFS(Raw_data_01!A:A,$A74,Raw_data_01!E:E,18)&gt;0,AVERAGEIFS(Raw_data_01!I:I,Raw_data_01!A:A,$A74,Raw_data_01!E:E,18), "")</f>
        <v/>
      </c>
      <c r="DW74" s="2" t="str">
        <f>IF(COUNTIFS(Raw_data_01!A:A,$A74,Raw_data_01!E:E,18)&gt;0,SUMIFS(Raw_data_01!J:J,Raw_data_01!A:A,$A74,Raw_data_01!E:E,18), "")</f>
        <v/>
      </c>
      <c r="DY74">
        <v>5</v>
      </c>
      <c r="DZ74">
        <v>19</v>
      </c>
      <c r="EA74" t="str">
        <f>IF(COUNTIFS(Raw_data_01!A:A,$A74,Raw_data_01!E:E,19)&gt;0,SUMIFS(Raw_data_01!G:G,Raw_data_01!A:A,$A74,Raw_data_01!E:E,19),"")</f>
        <v/>
      </c>
      <c r="EB74" s="2" t="str">
        <f>IF(COUNTIFS(Raw_data_01!A:A,$A74,Raw_data_01!E:E,19)&gt;0,AVERAGEIFS(Raw_data_01!I:I,Raw_data_01!A:A,$A74,Raw_data_01!E:E,19),"")</f>
        <v/>
      </c>
      <c r="EC74" s="2" t="str">
        <f>IF(COUNTIFS(Raw_data_01!A:A,$A74,Raw_data_01!E:E,19)&gt;0,SUMIFS(Raw_data_01!J:J,Raw_data_01!A:A,$A74,Raw_data_01!E:E,19),"")</f>
        <v/>
      </c>
      <c r="EE74">
        <v>5</v>
      </c>
      <c r="EF74">
        <v>20</v>
      </c>
      <c r="EG74" s="2" t="str">
        <f>IF(COUNTIFS(Raw_data_01!A:A,$A74,Raw_data_01!E:E,20)&gt;0,SUMIFS(Raw_data_01!F:F,Raw_data_01!A:A,$A74,Raw_data_01!E:E,20), "")</f>
        <v/>
      </c>
      <c r="EH74" t="str">
        <f>IF(COUNTIFS(Raw_data_01!A:A,$A74,Raw_data_01!E:E,20)&gt;0,SUMIFS(Raw_data_01!G:G,Raw_data_01!A:A,$A74,Raw_data_01!E:E,20), "")</f>
        <v/>
      </c>
      <c r="EI74" s="2" t="str">
        <f>IF(COUNTIFS(Raw_data_01!A:A,$A74,Raw_data_01!E:E,20)&gt;0,AVERAGEIFS(Raw_data_01!I:I,Raw_data_01!A:A,$A74,Raw_data_01!E:E,20), "")</f>
        <v/>
      </c>
      <c r="EJ74" s="2" t="str">
        <f>IF(COUNTIFS(Raw_data_01!A:A,$A74,Raw_data_01!E:E,20)&gt;0,SUMIFS(Raw_data_01!J:J,Raw_data_01!A:A,$A74,Raw_data_01!E:E,20), "")</f>
        <v/>
      </c>
      <c r="EL74">
        <v>5</v>
      </c>
      <c r="EM74">
        <v>21</v>
      </c>
      <c r="EN74" s="2" t="str">
        <f>IF(COUNTIFS(Raw_data_01!A:A,$A74,Raw_data_01!E:E,21)&gt;0,SUMIFS(Raw_data_01!F:F,Raw_data_01!A:A,$A74,Raw_data_01!E:E,21), "")</f>
        <v/>
      </c>
      <c r="EO74" t="str">
        <f>IF(COUNTIFS(Raw_data_01!A:A,$A74,Raw_data_01!E:E,21)&gt;0,SUMIFS(Raw_data_01!G:G,Raw_data_01!A:A,$A74,Raw_data_01!E:E,21), "")</f>
        <v/>
      </c>
      <c r="EP74" s="2" t="str">
        <f>IF(COUNTIFS(Raw_data_01!A:A,$A74,Raw_data_01!E:E,21)&gt;0,AVERAGEIFS(Raw_data_01!I:I,Raw_data_01!A:A,$A74,Raw_data_01!E:E,21), "")</f>
        <v/>
      </c>
      <c r="EQ74" s="2" t="str">
        <f>IF(COUNTIFS(Raw_data_01!A:A,$A74,Raw_data_01!E:E,21)&gt;0,SUMIFS(Raw_data_01!J:J,Raw_data_01!A:A,$A74,Raw_data_01!E:E,21), "")</f>
        <v/>
      </c>
      <c r="ES74">
        <v>6</v>
      </c>
      <c r="ET74">
        <v>22</v>
      </c>
      <c r="EU74" t="str">
        <f>IF(COUNTIFS(Raw_data_01!A:A,$A74,Raw_data_01!E:E,22)&gt;0,SUMIFS(Raw_data_01!G:G,Raw_data_01!A:A,$A74,Raw_data_01!E:E,22),"")</f>
        <v/>
      </c>
      <c r="EV74" s="2" t="str">
        <f>IF(COUNTIFS(Raw_data_01!A:A,$A74,Raw_data_01!E:E,22)&gt;0,AVERAGEIFS(Raw_data_01!I:I,Raw_data_01!A:A,$A74,Raw_data_01!E:E,22),"")</f>
        <v/>
      </c>
      <c r="EW74" s="2" t="str">
        <f>IF(COUNTIFS(Raw_data_01!A:A,$A74,Raw_data_01!E:E,22)&gt;0,SUMIFS(Raw_data_01!J:J,Raw_data_01!A:A,$A74,Raw_data_01!E:E,22),"")</f>
        <v/>
      </c>
      <c r="EY74">
        <v>6</v>
      </c>
      <c r="EZ74">
        <v>23</v>
      </c>
      <c r="FA74" t="str">
        <f>IF(COUNTIFS(Raw_data_01!A:A,$A74,Raw_data_01!E:E,23)&gt;0,SUMIFS(Raw_data_01!G:G,Raw_data_01!A:A,$A74,Raw_data_01!E:E,23),"")</f>
        <v/>
      </c>
      <c r="FB74" s="2" t="str">
        <f>IF(COUNTIFS(Raw_data_01!A:A,$A74,Raw_data_01!E:E,23)&gt;0,AVERAGEIFS(Raw_data_01!I:I,Raw_data_01!A:A,$A74,Raw_data_01!E:E,23),"")</f>
        <v/>
      </c>
      <c r="FC74" s="2" t="str">
        <f>IF(COUNTIFS(Raw_data_01!A:A,$A74,Raw_data_01!E:E,23)&gt;0,SUMIFS(Raw_data_01!J:J,Raw_data_01!A:A,$A74,Raw_data_01!E:E,23),"")</f>
        <v/>
      </c>
      <c r="FE74">
        <v>6</v>
      </c>
      <c r="FF74">
        <v>24</v>
      </c>
      <c r="FG74" t="str">
        <f>IF(COUNTIFS(Raw_data_01!A:A,$A74,Raw_data_01!E:E,24)&gt;0,SUMIFS(Raw_data_01!G:G,Raw_data_01!A:A,$A74,Raw_data_01!E:E,24),"")</f>
        <v/>
      </c>
      <c r="FH74" s="2" t="str">
        <f>IF(COUNTIFS(Raw_data_01!A:A,$A74,Raw_data_01!E:E,24)&gt;0,AVERAGEIFS(Raw_data_01!I:I,Raw_data_01!A:A,$A74,Raw_data_01!E:E,24),"")</f>
        <v/>
      </c>
      <c r="FI74" s="2" t="str">
        <f>IF(COUNTIFS(Raw_data_01!A:A,$A74,Raw_data_01!E:E,24)&gt;0,SUMIFS(Raw_data_01!J:J,Raw_data_01!A:A,$A74,Raw_data_01!E:E,24),"")</f>
        <v/>
      </c>
      <c r="FK74">
        <v>7</v>
      </c>
      <c r="FL74">
        <v>25</v>
      </c>
      <c r="FM74" t="str">
        <f>IF(COUNTIFS(Raw_data_01!A:A,$A74,Raw_data_01!E:E,25)&gt;0,SUMIFS(Raw_data_01!G:G,Raw_data_01!A:A,$A74,Raw_data_01!E:E,25),"")</f>
        <v/>
      </c>
      <c r="FN74" s="2" t="str">
        <f>IF(COUNTIFS(Raw_data_01!A:A,$A74,Raw_data_01!E:E,25)&gt;0,AVERAGEIFS(Raw_data_01!I:I,Raw_data_01!A:A,$A74,Raw_data_01!E:E,25),"")</f>
        <v/>
      </c>
      <c r="FO74" s="2" t="str">
        <f>IF(COUNTIFS(Raw_data_01!A:A,$A74,Raw_data_01!E:E,25)&gt;0,SUMIFS(Raw_data_01!J:J,Raw_data_01!A:A,$A74,Raw_data_01!E:E,25),"")</f>
        <v/>
      </c>
      <c r="FQ74">
        <v>7</v>
      </c>
      <c r="FR74">
        <v>26</v>
      </c>
      <c r="FS74" t="str">
        <f>IF(COUNTIFS(Raw_data_01!A:A,$A74,Raw_data_01!E:E,26)&gt;0,SUMIFS(Raw_data_01!G:G,Raw_data_01!A:A,$A74,Raw_data_01!E:E,26),"")</f>
        <v/>
      </c>
      <c r="FT74" s="2" t="str">
        <f>IF(COUNTIFS(Raw_data_01!A:A,$A74,Raw_data_01!E:E,26)&gt;0,AVERAGEIFS(Raw_data_01!I:I,Raw_data_01!A:A,$A74,Raw_data_01!E:E,26),"")</f>
        <v/>
      </c>
      <c r="FU74" s="2" t="str">
        <f>IF(COUNTIFS(Raw_data_01!A:A,$A74,Raw_data_01!E:E,26)&gt;0,SUMIFS(Raw_data_01!J:J,Raw_data_01!A:A,$A74,Raw_data_01!E:E,26),"")</f>
        <v/>
      </c>
      <c r="FW74">
        <v>7</v>
      </c>
      <c r="FX74">
        <v>27</v>
      </c>
      <c r="FY74" t="str">
        <f>IF(COUNTIFS(Raw_data_01!A:A,$A74,Raw_data_01!E:E,27)&gt;0,SUMIFS(Raw_data_01!G:G,Raw_data_01!A:A,$A74,Raw_data_01!E:E,27),"")</f>
        <v/>
      </c>
      <c r="FZ74" s="2" t="str">
        <f>IF(COUNTIFS(Raw_data_01!A:A,$A74,Raw_data_01!E:E,27)&gt;0,AVERAGEIFS(Raw_data_01!I:I,Raw_data_01!A:A,$A74,Raw_data_01!E:E,27),"")</f>
        <v/>
      </c>
      <c r="GA74" s="2" t="str">
        <f>IF(COUNTIFS(Raw_data_01!A:A,$A74,Raw_data_01!E:E,27)&gt;0,SUMIFS(Raw_data_01!J:J,Raw_data_01!A:A,$A74,Raw_data_01!E:E,27),"")</f>
        <v/>
      </c>
      <c r="GC74">
        <v>7</v>
      </c>
      <c r="GD74">
        <v>28</v>
      </c>
      <c r="GE74" t="str">
        <f>IF(COUNTIFS(Raw_data_01!A:A,$A74,Raw_data_01!E:E,28)&gt;0,SUMIFS(Raw_data_01!G:G,Raw_data_01!A:A,$A74,Raw_data_01!E:E,28),"")</f>
        <v/>
      </c>
      <c r="GF74" s="2" t="str">
        <f>IF(COUNTIFS(Raw_data_01!A:A,$A74,Raw_data_01!E:E,28)&gt;0,AVERAGEIFS(Raw_data_01!I:I,Raw_data_01!A:A,$A74,Raw_data_01!E:E,28),"")</f>
        <v/>
      </c>
      <c r="GG74" s="2" t="str">
        <f>IF(COUNTIFS(Raw_data_01!A:A,$A74,Raw_data_01!E:E,28)&gt;0,SUMIFS(Raw_data_01!J:J,Raw_data_01!A:A,$A74,Raw_data_01!E:E,28),"")</f>
        <v/>
      </c>
    </row>
    <row r="75" spans="1:189" x14ac:dyDescent="0.25">
      <c r="A75" t="s">
        <v>117</v>
      </c>
      <c r="B75" s="2">
        <f>IF(D74&lt;&gt;0, D74, IFERROR(INDEX(D3:D$74, MATCH(1, D3:D$74&lt;&gt;0, 0)), LOOKUP(2, 1/(D3:D$74&lt;&gt;0), D3:D$74)))</f>
        <v>540</v>
      </c>
      <c r="C75" s="2"/>
      <c r="D75" s="2">
        <f t="shared" si="1"/>
        <v>540</v>
      </c>
      <c r="F75">
        <v>1</v>
      </c>
      <c r="G75">
        <v>1</v>
      </c>
      <c r="H75" s="2" t="str">
        <f>IF(COUNTIFS(Raw_data_01!A:A,$A75,Raw_data_01!E:E,1)&gt;0,SUMIFS(Raw_data_01!F:F,Raw_data_01!A:A,$A75,Raw_data_01!E:E,1), "")</f>
        <v/>
      </c>
      <c r="I75" t="str">
        <f>IF(COUNTIFS(Raw_data_01!A:A,$A75,Raw_data_01!E:E,1)&gt;0,SUMIFS(Raw_data_01!G:G,Raw_data_01!A:A,$A75,Raw_data_01!E:E,1), "")</f>
        <v/>
      </c>
      <c r="J75" s="2" t="str">
        <f>IF(COUNTIFS(Raw_data_01!A:A,$A75,Raw_data_01!E:E,1)&gt;0,AVERAGEIFS(Raw_data_01!I:I,Raw_data_01!A:A,$A75,Raw_data_01!E:E,1), "")</f>
        <v/>
      </c>
      <c r="K75" s="2" t="str">
        <f>IF(COUNTIFS(Raw_data_01!A:A,$A75,Raw_data_01!E:E,1)&gt;0,SUMIFS(Raw_data_01!J:J,Raw_data_01!A:A,$A75,Raw_data_01!E:E,1), "")</f>
        <v/>
      </c>
      <c r="M75">
        <v>1</v>
      </c>
      <c r="N75">
        <v>2</v>
      </c>
      <c r="O75" s="2" t="str">
        <f>IF(COUNTIFS(Raw_data_01!A:A,$A75,Raw_data_01!E:E,2)&gt;0,SUMIFS(Raw_data_01!F:F,Raw_data_01!A:A,$A75,Raw_data_01!E:E,2), "")</f>
        <v/>
      </c>
      <c r="P75" t="str">
        <f>IF(COUNTIFS(Raw_data_01!A:A,$A75,Raw_data_01!E:E,2)&gt;0,SUMIFS(Raw_data_01!G:G,Raw_data_01!A:A,$A75,Raw_data_01!E:E,2), "")</f>
        <v/>
      </c>
      <c r="Q75" s="2" t="str">
        <f>IF(COUNTIFS(Raw_data_01!A:A,$A75,Raw_data_01!E:E,2)&gt;0,AVERAGEIFS(Raw_data_01!I:I,Raw_data_01!A:A,$A75,Raw_data_01!E:E,2), "")</f>
        <v/>
      </c>
      <c r="R75" s="2" t="str">
        <f>IF(COUNTIFS(Raw_data_01!A:A,$A75,Raw_data_01!E:E,2)&gt;0,SUMIFS(Raw_data_01!J:J,Raw_data_01!A:A,$A75,Raw_data_01!E:E,2), "")</f>
        <v/>
      </c>
      <c r="T75">
        <v>1</v>
      </c>
      <c r="U75">
        <v>3</v>
      </c>
      <c r="V75" s="2" t="str">
        <f>IF(COUNTIFS(Raw_data_01!A:A,$A75,Raw_data_01!E:E,3)&gt;0,SUMIFS(Raw_data_01!F:F,Raw_data_01!A:A,$A75,Raw_data_01!E:E,3), "")</f>
        <v/>
      </c>
      <c r="W75" t="str">
        <f>IF(COUNTIFS(Raw_data_01!A:A,$A75,Raw_data_01!E:E,3)&gt;0,SUMIFS(Raw_data_01!G:G,Raw_data_01!A:A,$A75,Raw_data_01!E:E,3), "")</f>
        <v/>
      </c>
      <c r="X75" s="2" t="str">
        <f>IF(COUNTIFS(Raw_data_01!A:A,$A75,Raw_data_01!E:E,3)&gt;0,AVERAGEIFS(Raw_data_01!I:I,Raw_data_01!A:A,$A75,Raw_data_01!E:E,3), "")</f>
        <v/>
      </c>
      <c r="Y75" s="2" t="str">
        <f>IF(COUNTIFS(Raw_data_01!A:A,$A75,Raw_data_01!E:E,3)&gt;0,SUMIFS(Raw_data_01!J:J,Raw_data_01!A:A,$A75,Raw_data_01!E:E,3), "")</f>
        <v/>
      </c>
      <c r="AA75">
        <v>1</v>
      </c>
      <c r="AB75">
        <v>8</v>
      </c>
      <c r="AC75" s="2" t="str">
        <f>IF(COUNTIFS(Raw_data_01!A:A,$A75,Raw_data_01!E:E,8)&gt;0,SUMIFS(Raw_data_01!F:F,Raw_data_01!A:A,$A75,Raw_data_01!E:E,8), "")</f>
        <v/>
      </c>
      <c r="AD75" t="str">
        <f>IF(COUNTIFS(Raw_data_01!A:A,$A75,Raw_data_01!E:E,8)&gt;0,SUMIFS(Raw_data_01!G:G,Raw_data_01!A:A,$A75,Raw_data_01!E:E,8), "")</f>
        <v/>
      </c>
      <c r="AE75" s="2" t="str">
        <f>IF(COUNTIFS(Raw_data_01!A:A,$A75,Raw_data_01!E:E,8)&gt;0,AVERAGEIFS(Raw_data_01!I:I,Raw_data_01!A:A,$A75,Raw_data_01!E:E,8), "")</f>
        <v/>
      </c>
      <c r="AF75" s="2" t="str">
        <f>IF(COUNTIFS(Raw_data_01!A:A,$A75,Raw_data_01!E:E,8)&gt;0,SUMIFS(Raw_data_01!J:J,Raw_data_01!A:A,$A75,Raw_data_01!E:E,8), "")</f>
        <v/>
      </c>
      <c r="AH75">
        <v>1</v>
      </c>
      <c r="AI75">
        <v>6</v>
      </c>
      <c r="AJ75" s="2" t="str">
        <f>IF(COUNTIFS(Raw_data_01!A:A,$A75,Raw_data_01!E:E,6)&gt;0,SUMIFS(Raw_data_01!F:F,Raw_data_01!A:A,$A75,Raw_data_01!E:E,6), "")</f>
        <v/>
      </c>
      <c r="AK75" t="str">
        <f>IF(COUNTIFS(Raw_data_01!A:A,$A75,Raw_data_01!E:E,6)&gt;0,SUMIFS(Raw_data_01!G:G,Raw_data_01!A:A,$A75,Raw_data_01!E:E,6), "")</f>
        <v/>
      </c>
      <c r="AL75" s="2" t="str">
        <f>IF(COUNTIFS(Raw_data_01!A:A,$A75,Raw_data_01!E:E,6)&gt;0,AVERAGEIFS(Raw_data_01!I:I,Raw_data_01!A:A,$A75,Raw_data_01!E:E,6), "")</f>
        <v/>
      </c>
      <c r="AM75" s="2" t="str">
        <f>IF(COUNTIFS(Raw_data_01!A:A,$A75,Raw_data_01!E:E,6)&gt;0,SUMIFS(Raw_data_01!J:J,Raw_data_01!A:A,$A75,Raw_data_01!E:E,6), "")</f>
        <v/>
      </c>
      <c r="AO75">
        <v>1</v>
      </c>
      <c r="AP75">
        <v>7</v>
      </c>
      <c r="AQ75" s="2" t="str">
        <f>IF(COUNTIFS(Raw_data_01!A:A,$A75,Raw_data_01!E:E,7)&gt;0,SUMIFS(Raw_data_01!F:F,Raw_data_01!A:A,$A75,Raw_data_01!E:E,7), "")</f>
        <v/>
      </c>
      <c r="AR75" t="str">
        <f>IF(COUNTIFS(Raw_data_01!A:A,$A75,Raw_data_01!E:E,7)&gt;0,SUMIFS(Raw_data_01!G:G,Raw_data_01!A:A,$A75,Raw_data_01!E:E,7), "")</f>
        <v/>
      </c>
      <c r="AS75" s="2" t="str">
        <f>IF(COUNTIFS(Raw_data_01!A:A,$A75,Raw_data_01!E:E,7)&gt;0,AVERAGEIFS(Raw_data_01!I:I,Raw_data_01!A:A,$A75,Raw_data_01!E:E,7), "")</f>
        <v/>
      </c>
      <c r="AT75" s="2" t="str">
        <f>IF(COUNTIFS(Raw_data_01!A:A,$A75,Raw_data_01!E:E,7)&gt;0,SUMIFS(Raw_data_01!J:J,Raw_data_01!A:A,$A75,Raw_data_01!E:E,7), "")</f>
        <v/>
      </c>
      <c r="AV75">
        <v>2</v>
      </c>
      <c r="AW75">
        <v>4</v>
      </c>
      <c r="AX75" t="str">
        <f>IF(COUNTIFS(Raw_data_01!A:A,$A75,Raw_data_01!E:E,4)&gt;0,SUMIFS(Raw_data_01!G:G,Raw_data_01!A:A,$A75,Raw_data_01!E:E,4),"")</f>
        <v/>
      </c>
      <c r="AY75" s="2" t="str">
        <f>IF(COUNTIFS(Raw_data_01!A:A,$A75,Raw_data_01!E:E,4)&gt;0,AVERAGEIFS(Raw_data_01!I:I,Raw_data_01!A:A,$A75,Raw_data_01!E:E,4),"")</f>
        <v/>
      </c>
      <c r="AZ75" s="2" t="str">
        <f>IF(COUNTIFS(Raw_data_01!A:A,$A75,Raw_data_01!E:E,4)&gt;0,SUMIFS(Raw_data_01!J:J,Raw_data_01!A:A,$A75,Raw_data_01!E:E,4),"")</f>
        <v/>
      </c>
      <c r="BB75">
        <v>2</v>
      </c>
      <c r="BC75">
        <v>5</v>
      </c>
      <c r="BD75" t="str">
        <f>IF(COUNTIFS(Raw_data_01!A:A,$A75,Raw_data_01!E:E,5)&gt;0,SUMIFS(Raw_data_01!G:G,Raw_data_01!A:A,$A75,Raw_data_01!E:E,5),"")</f>
        <v/>
      </c>
      <c r="BE75" s="2" t="str">
        <f>IF(COUNTIFS(Raw_data_01!A:A,$A75,Raw_data_01!E:E,5)&gt;0,AVERAGEIFS(Raw_data_01!I:I,Raw_data_01!A:A,$A75,Raw_data_01!E:E,5),"")</f>
        <v/>
      </c>
      <c r="BF75" s="2" t="str">
        <f>IF(COUNTIFS(Raw_data_01!A:A,$A75,Raw_data_01!E:E,5)&gt;0,SUMIFS(Raw_data_01!J:J,Raw_data_01!A:A,$A75,Raw_data_01!E:E,5),"")</f>
        <v/>
      </c>
      <c r="BH75">
        <v>3</v>
      </c>
      <c r="BI75">
        <v>9</v>
      </c>
      <c r="BJ75" s="2" t="str">
        <f>IF(COUNTIFS(Raw_data_01!A:A,$A75,Raw_data_01!E:E,9)&gt;0,SUMIFS(Raw_data_01!F:F,Raw_data_01!A:A,$A75,Raw_data_01!E:E,9), "")</f>
        <v/>
      </c>
      <c r="BK75" t="str">
        <f>IF(COUNTIFS(Raw_data_01!A:A,$A75,Raw_data_01!E:E,9)&gt;0,SUMIFS(Raw_data_01!G:G,Raw_data_01!A:A,$A75,Raw_data_01!E:E,9), "")</f>
        <v/>
      </c>
      <c r="BL75" s="2" t="str">
        <f>IF(COUNTIFS(Raw_data_01!A:A,$A75,Raw_data_01!E:E,9)&gt;0,AVERAGEIFS(Raw_data_01!I:I,Raw_data_01!A:A,$A75,Raw_data_01!E:E,9), "")</f>
        <v/>
      </c>
      <c r="BM75" s="2" t="str">
        <f>IF(COUNTIFS(Raw_data_01!A:A,$A75,Raw_data_01!E:E,9)&gt;0,SUMIFS(Raw_data_01!J:J,Raw_data_01!A:A,$A75,Raw_data_01!E:E,9), "")</f>
        <v/>
      </c>
      <c r="BO75">
        <v>3</v>
      </c>
      <c r="BP75">
        <v>10</v>
      </c>
      <c r="BQ75" s="2" t="str">
        <f>IF(COUNTIFS(Raw_data_01!A:A,$A75,Raw_data_01!E:E,10)&gt;0,SUMIFS(Raw_data_01!F:F,Raw_data_01!A:A,$A75,Raw_data_01!E:E,10), "")</f>
        <v/>
      </c>
      <c r="BR75" t="str">
        <f>IF(COUNTIFS(Raw_data_01!A:A,$A75,Raw_data_01!E:E,10)&gt;0,SUMIFS(Raw_data_01!G:G,Raw_data_01!A:A,$A75,Raw_data_01!E:E,10), "")</f>
        <v/>
      </c>
      <c r="BS75" s="2" t="str">
        <f>IF(COUNTIFS(Raw_data_01!A:A,$A75,Raw_data_01!E:E,10)&gt;0,AVERAGEIFS(Raw_data_01!I:I,Raw_data_01!A:A,$A75,Raw_data_01!E:E,10), "")</f>
        <v/>
      </c>
      <c r="BT75" s="2" t="str">
        <f>IF(COUNTIFS(Raw_data_01!A:A,$A75,Raw_data_01!E:E,10)&gt;0,SUMIFS(Raw_data_01!J:J,Raw_data_01!A:A,$A75,Raw_data_01!E:E,10), "")</f>
        <v/>
      </c>
      <c r="BV75">
        <v>3</v>
      </c>
      <c r="BW75">
        <v>14</v>
      </c>
      <c r="BX75" s="2" t="str">
        <f>IF(COUNTIFS(Raw_data_01!A:A,$A75,Raw_data_01!E:E,14)&gt;0,SUMIFS(Raw_data_01!F:F,Raw_data_01!A:A,$A75,Raw_data_01!E:E,14), "")</f>
        <v/>
      </c>
      <c r="BY75" t="str">
        <f>IF(COUNTIFS(Raw_data_01!A:A,$A75,Raw_data_01!E:E,14)&gt;0,SUMIFS(Raw_data_01!G:G,Raw_data_01!A:A,$A75,Raw_data_01!E:E,14), "")</f>
        <v/>
      </c>
      <c r="BZ75" s="2" t="str">
        <f>IF(COUNTIFS(Raw_data_01!A:A,$A75,Raw_data_01!E:E,14)&gt;0,AVERAGEIFS(Raw_data_01!I:I,Raw_data_01!A:A,$A75,Raw_data_01!E:E,14), "")</f>
        <v/>
      </c>
      <c r="CA75" s="2" t="str">
        <f>IF(COUNTIFS(Raw_data_01!A:A,$A75,Raw_data_01!E:E,14)&gt;0,SUMIFS(Raw_data_01!J:J,Raw_data_01!A:A,$A75,Raw_data_01!E:E,14), "")</f>
        <v/>
      </c>
      <c r="CC75">
        <v>3</v>
      </c>
      <c r="CD75">
        <v>13</v>
      </c>
      <c r="CE75" s="2" t="str">
        <f>IF(COUNTIFS(Raw_data_01!A:A,$A75,Raw_data_01!E:E,13)&gt;0,SUMIFS(Raw_data_01!F:F,Raw_data_01!A:A,$A75,Raw_data_01!E:E,13), "")</f>
        <v/>
      </c>
      <c r="CF75" t="str">
        <f>IF(COUNTIFS(Raw_data_01!A:A,$A75,Raw_data_01!E:E,13)&gt;0,SUMIFS(Raw_data_01!G:G,Raw_data_01!A:A,$A75,Raw_data_01!E:E,13), "")</f>
        <v/>
      </c>
      <c r="CG75" s="2" t="str">
        <f>IF(COUNTIFS(Raw_data_01!A:A,$A75,Raw_data_01!E:E,13)&gt;0,AVERAGEIFS(Raw_data_01!I:I,Raw_data_01!A:A,$A75,Raw_data_01!E:E,13), "")</f>
        <v/>
      </c>
      <c r="CH75" s="2" t="str">
        <f>IF(COUNTIFS(Raw_data_01!A:A,$A75,Raw_data_01!E:E,13)&gt;0,SUMIFS(Raw_data_01!J:J,Raw_data_01!A:A,$A75,Raw_data_01!E:E,13), "")</f>
        <v/>
      </c>
      <c r="CJ75">
        <v>3</v>
      </c>
      <c r="CK75">
        <v>11</v>
      </c>
      <c r="CL75" s="2" t="str">
        <f>IF(COUNTIFS(Raw_data_01!A:A,$A75,Raw_data_01!E:E,11)&gt;0,SUMIFS(Raw_data_01!F:F,Raw_data_01!A:A,$A75,Raw_data_01!E:E,11), "")</f>
        <v/>
      </c>
      <c r="CM75" t="str">
        <f>IF(COUNTIFS(Raw_data_01!A:A,$A75,Raw_data_01!E:E,11)&gt;0,SUMIFS(Raw_data_01!G:G,Raw_data_01!A:A,$A75,Raw_data_01!E:E,11), "")</f>
        <v/>
      </c>
      <c r="CN75" s="2" t="str">
        <f>IF(COUNTIFS(Raw_data_01!A:A,$A75,Raw_data_01!E:E,11)&gt;0,AVERAGEIFS(Raw_data_01!I:I,Raw_data_01!A:A,$A75,Raw_data_01!E:E,11), "")</f>
        <v/>
      </c>
      <c r="CO75" s="2" t="str">
        <f>IF(COUNTIFS(Raw_data_01!A:A,$A75,Raw_data_01!E:E,11)&gt;0,SUMIFS(Raw_data_01!J:J,Raw_data_01!A:A,$A75,Raw_data_01!E:E,11), "")</f>
        <v/>
      </c>
      <c r="CQ75">
        <v>3</v>
      </c>
      <c r="CR75">
        <v>15</v>
      </c>
      <c r="CS75" s="2" t="str">
        <f>IF(COUNTIFS(Raw_data_01!A:A,$A75,Raw_data_01!E:E,15)&gt;0,SUMIFS(Raw_data_01!F:F,Raw_data_01!A:A,$A75,Raw_data_01!E:E,15), "")</f>
        <v/>
      </c>
      <c r="CT75" t="str">
        <f>IF(COUNTIFS(Raw_data_01!A:A,$A75,Raw_data_01!E:E,15)&gt;0,SUMIFS(Raw_data_01!G:G,Raw_data_01!A:A,$A75,Raw_data_01!E:E,15), "")</f>
        <v/>
      </c>
      <c r="CU75" s="2" t="str">
        <f>IF(COUNTIFS(Raw_data_01!A:A,$A75,Raw_data_01!E:E,15)&gt;0,AVERAGEIFS(Raw_data_01!I:I,Raw_data_01!A:A,$A75,Raw_data_01!E:E,15), "")</f>
        <v/>
      </c>
      <c r="CV75" s="2" t="str">
        <f>IF(COUNTIFS(Raw_data_01!A:A,$A75,Raw_data_01!E:E,15)&gt;0,SUMIFS(Raw_data_01!J:J,Raw_data_01!A:A,$A75,Raw_data_01!E:E,15), "")</f>
        <v/>
      </c>
      <c r="CX75">
        <v>3</v>
      </c>
      <c r="CY75">
        <v>12</v>
      </c>
      <c r="CZ75" t="str">
        <f>IF(COUNTIFS(Raw_data_01!A:A,$A75,Raw_data_01!E:E,12)&gt;0,SUMIFS(Raw_data_01!G:G,Raw_data_01!A:A,$A75,Raw_data_01!E:E,12),"")</f>
        <v/>
      </c>
      <c r="DA75" s="2" t="str">
        <f>IF(COUNTIFS(Raw_data_01!A:A,$A75,Raw_data_01!E:E,12)&gt;0,AVERAGEIFS(Raw_data_01!I:I,Raw_data_01!A:A,$A75,Raw_data_01!E:E,12),"")</f>
        <v/>
      </c>
      <c r="DB75" t="str">
        <f>IF(COUNTIFS(Raw_data_01!A:A,$A75,Raw_data_01!E:E,12)&gt;0,SUMIFS(Raw_data_01!J:J,Raw_data_01!A:A,$A75,Raw_data_01!E:E,12),"")</f>
        <v/>
      </c>
      <c r="DD75">
        <v>4</v>
      </c>
      <c r="DE75">
        <v>16</v>
      </c>
      <c r="DF75" s="2" t="str">
        <f>IF(COUNTIFS(Raw_data_01!A:A,$A75,Raw_data_01!E:E,16)&gt;0,SUMIFS(Raw_data_01!F:F,Raw_data_01!A:A,$A75,Raw_data_01!E:E,16), "")</f>
        <v/>
      </c>
      <c r="DG75" t="str">
        <f>IF(COUNTIFS(Raw_data_01!A:A,$A75,Raw_data_01!E:E,16)&gt;0,SUMIFS(Raw_data_01!G:G,Raw_data_01!A:A,$A75,Raw_data_01!E:E,16), "")</f>
        <v/>
      </c>
      <c r="DH75" s="2" t="str">
        <f>IF(COUNTIFS(Raw_data_01!A:A,$A75,Raw_data_01!E:E,16)&gt;0,AVERAGEIFS(Raw_data_01!I:I,Raw_data_01!A:A,$A75,Raw_data_01!E:E,16), "")</f>
        <v/>
      </c>
      <c r="DI75" s="2" t="str">
        <f>IF(COUNTIFS(Raw_data_01!A:A,$A75,Raw_data_01!E:E,16)&gt;0,SUMIFS(Raw_data_01!J:J,Raw_data_01!A:A,$A75,Raw_data_01!E:E,16), "")</f>
        <v/>
      </c>
      <c r="DK75">
        <v>4</v>
      </c>
      <c r="DL75">
        <v>17</v>
      </c>
      <c r="DM75" s="2" t="str">
        <f>IF(COUNTIFS(Raw_data_01!A:A,$A75,Raw_data_01!E:E,17)&gt;0,SUMIFS(Raw_data_01!F:F,Raw_data_01!A:A,$A75,Raw_data_01!E:E,17), "")</f>
        <v/>
      </c>
      <c r="DN75" t="str">
        <f>IF(COUNTIFS(Raw_data_01!A:A,$A75,Raw_data_01!E:E,17)&gt;0,SUMIFS(Raw_data_01!G:G,Raw_data_01!A:A,$A75,Raw_data_01!E:E,17), "")</f>
        <v/>
      </c>
      <c r="DO75" s="2" t="str">
        <f>IF(COUNTIFS(Raw_data_01!A:A,$A75,Raw_data_01!E:E,17)&gt;0,AVERAGEIFS(Raw_data_01!I:I,Raw_data_01!A:A,$A75,Raw_data_01!E:E,17), "")</f>
        <v/>
      </c>
      <c r="DP75" s="2" t="str">
        <f>IF(COUNTIFS(Raw_data_01!A:A,$A75,Raw_data_01!E:E,17)&gt;0,SUMIFS(Raw_data_01!J:J,Raw_data_01!A:A,$A75,Raw_data_01!E:E,17), "")</f>
        <v/>
      </c>
      <c r="DR75">
        <v>5</v>
      </c>
      <c r="DS75">
        <v>18</v>
      </c>
      <c r="DT75" s="2" t="str">
        <f>IF(COUNTIFS(Raw_data_01!A:A,$A75,Raw_data_01!E:E,18)&gt;0,SUMIFS(Raw_data_01!F:F,Raw_data_01!A:A,$A75,Raw_data_01!E:E,18), "")</f>
        <v/>
      </c>
      <c r="DU75" t="str">
        <f>IF(COUNTIFS(Raw_data_01!A:A,$A75,Raw_data_01!E:E,18)&gt;0,SUMIFS(Raw_data_01!G:G,Raw_data_01!A:A,$A75,Raw_data_01!E:E,18), "")</f>
        <v/>
      </c>
      <c r="DV75" s="2" t="str">
        <f>IF(COUNTIFS(Raw_data_01!A:A,$A75,Raw_data_01!E:E,18)&gt;0,AVERAGEIFS(Raw_data_01!I:I,Raw_data_01!A:A,$A75,Raw_data_01!E:E,18), "")</f>
        <v/>
      </c>
      <c r="DW75" s="2" t="str">
        <f>IF(COUNTIFS(Raw_data_01!A:A,$A75,Raw_data_01!E:E,18)&gt;0,SUMIFS(Raw_data_01!J:J,Raw_data_01!A:A,$A75,Raw_data_01!E:E,18), "")</f>
        <v/>
      </c>
      <c r="DY75">
        <v>5</v>
      </c>
      <c r="DZ75">
        <v>19</v>
      </c>
      <c r="EA75" t="str">
        <f>IF(COUNTIFS(Raw_data_01!A:A,$A75,Raw_data_01!E:E,19)&gt;0,SUMIFS(Raw_data_01!G:G,Raw_data_01!A:A,$A75,Raw_data_01!E:E,19),"")</f>
        <v/>
      </c>
      <c r="EB75" s="2" t="str">
        <f>IF(COUNTIFS(Raw_data_01!A:A,$A75,Raw_data_01!E:E,19)&gt;0,AVERAGEIFS(Raw_data_01!I:I,Raw_data_01!A:A,$A75,Raw_data_01!E:E,19),"")</f>
        <v/>
      </c>
      <c r="EC75" s="2" t="str">
        <f>IF(COUNTIFS(Raw_data_01!A:A,$A75,Raw_data_01!E:E,19)&gt;0,SUMIFS(Raw_data_01!J:J,Raw_data_01!A:A,$A75,Raw_data_01!E:E,19),"")</f>
        <v/>
      </c>
      <c r="EE75">
        <v>5</v>
      </c>
      <c r="EF75">
        <v>20</v>
      </c>
      <c r="EG75" s="2" t="str">
        <f>IF(COUNTIFS(Raw_data_01!A:A,$A75,Raw_data_01!E:E,20)&gt;0,SUMIFS(Raw_data_01!F:F,Raw_data_01!A:A,$A75,Raw_data_01!E:E,20), "")</f>
        <v/>
      </c>
      <c r="EH75" t="str">
        <f>IF(COUNTIFS(Raw_data_01!A:A,$A75,Raw_data_01!E:E,20)&gt;0,SUMIFS(Raw_data_01!G:G,Raw_data_01!A:A,$A75,Raw_data_01!E:E,20), "")</f>
        <v/>
      </c>
      <c r="EI75" s="2" t="str">
        <f>IF(COUNTIFS(Raw_data_01!A:A,$A75,Raw_data_01!E:E,20)&gt;0,AVERAGEIFS(Raw_data_01!I:I,Raw_data_01!A:A,$A75,Raw_data_01!E:E,20), "")</f>
        <v/>
      </c>
      <c r="EJ75" s="2" t="str">
        <f>IF(COUNTIFS(Raw_data_01!A:A,$A75,Raw_data_01!E:E,20)&gt;0,SUMIFS(Raw_data_01!J:J,Raw_data_01!A:A,$A75,Raw_data_01!E:E,20), "")</f>
        <v/>
      </c>
      <c r="EL75">
        <v>5</v>
      </c>
      <c r="EM75">
        <v>21</v>
      </c>
      <c r="EN75" s="2" t="str">
        <f>IF(COUNTIFS(Raw_data_01!A:A,$A75,Raw_data_01!E:E,21)&gt;0,SUMIFS(Raw_data_01!F:F,Raw_data_01!A:A,$A75,Raw_data_01!E:E,21), "")</f>
        <v/>
      </c>
      <c r="EO75" t="str">
        <f>IF(COUNTIFS(Raw_data_01!A:A,$A75,Raw_data_01!E:E,21)&gt;0,SUMIFS(Raw_data_01!G:G,Raw_data_01!A:A,$A75,Raw_data_01!E:E,21), "")</f>
        <v/>
      </c>
      <c r="EP75" s="2" t="str">
        <f>IF(COUNTIFS(Raw_data_01!A:A,$A75,Raw_data_01!E:E,21)&gt;0,AVERAGEIFS(Raw_data_01!I:I,Raw_data_01!A:A,$A75,Raw_data_01!E:E,21), "")</f>
        <v/>
      </c>
      <c r="EQ75" s="2" t="str">
        <f>IF(COUNTIFS(Raw_data_01!A:A,$A75,Raw_data_01!E:E,21)&gt;0,SUMIFS(Raw_data_01!J:J,Raw_data_01!A:A,$A75,Raw_data_01!E:E,21), "")</f>
        <v/>
      </c>
      <c r="ES75">
        <v>6</v>
      </c>
      <c r="ET75">
        <v>22</v>
      </c>
      <c r="EU75" t="str">
        <f>IF(COUNTIFS(Raw_data_01!A:A,$A75,Raw_data_01!E:E,22)&gt;0,SUMIFS(Raw_data_01!G:G,Raw_data_01!A:A,$A75,Raw_data_01!E:E,22),"")</f>
        <v/>
      </c>
      <c r="EV75" s="2" t="str">
        <f>IF(COUNTIFS(Raw_data_01!A:A,$A75,Raw_data_01!E:E,22)&gt;0,AVERAGEIFS(Raw_data_01!I:I,Raw_data_01!A:A,$A75,Raw_data_01!E:E,22),"")</f>
        <v/>
      </c>
      <c r="EW75" s="2" t="str">
        <f>IF(COUNTIFS(Raw_data_01!A:A,$A75,Raw_data_01!E:E,22)&gt;0,SUMIFS(Raw_data_01!J:J,Raw_data_01!A:A,$A75,Raw_data_01!E:E,22),"")</f>
        <v/>
      </c>
      <c r="EY75">
        <v>6</v>
      </c>
      <c r="EZ75">
        <v>23</v>
      </c>
      <c r="FA75" t="str">
        <f>IF(COUNTIFS(Raw_data_01!A:A,$A75,Raw_data_01!E:E,23)&gt;0,SUMIFS(Raw_data_01!G:G,Raw_data_01!A:A,$A75,Raw_data_01!E:E,23),"")</f>
        <v/>
      </c>
      <c r="FB75" s="2" t="str">
        <f>IF(COUNTIFS(Raw_data_01!A:A,$A75,Raw_data_01!E:E,23)&gt;0,AVERAGEIFS(Raw_data_01!I:I,Raw_data_01!A:A,$A75,Raw_data_01!E:E,23),"")</f>
        <v/>
      </c>
      <c r="FC75" s="2" t="str">
        <f>IF(COUNTIFS(Raw_data_01!A:A,$A75,Raw_data_01!E:E,23)&gt;0,SUMIFS(Raw_data_01!J:J,Raw_data_01!A:A,$A75,Raw_data_01!E:E,23),"")</f>
        <v/>
      </c>
      <c r="FE75">
        <v>6</v>
      </c>
      <c r="FF75">
        <v>24</v>
      </c>
      <c r="FG75" t="str">
        <f>IF(COUNTIFS(Raw_data_01!A:A,$A75,Raw_data_01!E:E,24)&gt;0,SUMIFS(Raw_data_01!G:G,Raw_data_01!A:A,$A75,Raw_data_01!E:E,24),"")</f>
        <v/>
      </c>
      <c r="FH75" s="2" t="str">
        <f>IF(COUNTIFS(Raw_data_01!A:A,$A75,Raw_data_01!E:E,24)&gt;0,AVERAGEIFS(Raw_data_01!I:I,Raw_data_01!A:A,$A75,Raw_data_01!E:E,24),"")</f>
        <v/>
      </c>
      <c r="FI75" s="2" t="str">
        <f>IF(COUNTIFS(Raw_data_01!A:A,$A75,Raw_data_01!E:E,24)&gt;0,SUMIFS(Raw_data_01!J:J,Raw_data_01!A:A,$A75,Raw_data_01!E:E,24),"")</f>
        <v/>
      </c>
      <c r="FK75">
        <v>7</v>
      </c>
      <c r="FL75">
        <v>25</v>
      </c>
      <c r="FM75" t="str">
        <f>IF(COUNTIFS(Raw_data_01!A:A,$A75,Raw_data_01!E:E,25)&gt;0,SUMIFS(Raw_data_01!G:G,Raw_data_01!A:A,$A75,Raw_data_01!E:E,25),"")</f>
        <v/>
      </c>
      <c r="FN75" s="2" t="str">
        <f>IF(COUNTIFS(Raw_data_01!A:A,$A75,Raw_data_01!E:E,25)&gt;0,AVERAGEIFS(Raw_data_01!I:I,Raw_data_01!A:A,$A75,Raw_data_01!E:E,25),"")</f>
        <v/>
      </c>
      <c r="FO75" s="2" t="str">
        <f>IF(COUNTIFS(Raw_data_01!A:A,$A75,Raw_data_01!E:E,25)&gt;0,SUMIFS(Raw_data_01!J:J,Raw_data_01!A:A,$A75,Raw_data_01!E:E,25),"")</f>
        <v/>
      </c>
      <c r="FQ75">
        <v>7</v>
      </c>
      <c r="FR75">
        <v>26</v>
      </c>
      <c r="FS75" t="str">
        <f>IF(COUNTIFS(Raw_data_01!A:A,$A75,Raw_data_01!E:E,26)&gt;0,SUMIFS(Raw_data_01!G:G,Raw_data_01!A:A,$A75,Raw_data_01!E:E,26),"")</f>
        <v/>
      </c>
      <c r="FT75" s="2" t="str">
        <f>IF(COUNTIFS(Raw_data_01!A:A,$A75,Raw_data_01!E:E,26)&gt;0,AVERAGEIFS(Raw_data_01!I:I,Raw_data_01!A:A,$A75,Raw_data_01!E:E,26),"")</f>
        <v/>
      </c>
      <c r="FU75" s="2" t="str">
        <f>IF(COUNTIFS(Raw_data_01!A:A,$A75,Raw_data_01!E:E,26)&gt;0,SUMIFS(Raw_data_01!J:J,Raw_data_01!A:A,$A75,Raw_data_01!E:E,26),"")</f>
        <v/>
      </c>
      <c r="FW75">
        <v>7</v>
      </c>
      <c r="FX75">
        <v>27</v>
      </c>
      <c r="FY75" t="str">
        <f>IF(COUNTIFS(Raw_data_01!A:A,$A75,Raw_data_01!E:E,27)&gt;0,SUMIFS(Raw_data_01!G:G,Raw_data_01!A:A,$A75,Raw_data_01!E:E,27),"")</f>
        <v/>
      </c>
      <c r="FZ75" s="2" t="str">
        <f>IF(COUNTIFS(Raw_data_01!A:A,$A75,Raw_data_01!E:E,27)&gt;0,AVERAGEIFS(Raw_data_01!I:I,Raw_data_01!A:A,$A75,Raw_data_01!E:E,27),"")</f>
        <v/>
      </c>
      <c r="GA75" s="2" t="str">
        <f>IF(COUNTIFS(Raw_data_01!A:A,$A75,Raw_data_01!E:E,27)&gt;0,SUMIFS(Raw_data_01!J:J,Raw_data_01!A:A,$A75,Raw_data_01!E:E,27),"")</f>
        <v/>
      </c>
      <c r="GC75">
        <v>7</v>
      </c>
      <c r="GD75">
        <v>28</v>
      </c>
      <c r="GE75" t="str">
        <f>IF(COUNTIFS(Raw_data_01!A:A,$A75,Raw_data_01!E:E,28)&gt;0,SUMIFS(Raw_data_01!G:G,Raw_data_01!A:A,$A75,Raw_data_01!E:E,28),"")</f>
        <v/>
      </c>
      <c r="GF75" s="2" t="str">
        <f>IF(COUNTIFS(Raw_data_01!A:A,$A75,Raw_data_01!E:E,28)&gt;0,AVERAGEIFS(Raw_data_01!I:I,Raw_data_01!A:A,$A75,Raw_data_01!E:E,28),"")</f>
        <v/>
      </c>
      <c r="GG75" s="2" t="str">
        <f>IF(COUNTIFS(Raw_data_01!A:A,$A75,Raw_data_01!E:E,28)&gt;0,SUMIFS(Raw_data_01!J:J,Raw_data_01!A:A,$A75,Raw_data_01!E:E,28),"")</f>
        <v/>
      </c>
    </row>
    <row r="76" spans="1:189" x14ac:dyDescent="0.25">
      <c r="A76" t="s">
        <v>118</v>
      </c>
      <c r="B76" s="2">
        <f>IF(D75&lt;&gt;0, D75, IFERROR(INDEX(D3:D$75, MATCH(1, D3:D$75&lt;&gt;0, 0)), LOOKUP(2, 1/(D3:D$75&lt;&gt;0), D3:D$75)))</f>
        <v>540</v>
      </c>
      <c r="C76" s="2"/>
      <c r="D76" s="2">
        <f t="shared" si="1"/>
        <v>540</v>
      </c>
      <c r="F76">
        <v>1</v>
      </c>
      <c r="G76">
        <v>1</v>
      </c>
      <c r="H76" s="2" t="str">
        <f>IF(COUNTIFS(Raw_data_01!A:A,$A76,Raw_data_01!E:E,1)&gt;0,SUMIFS(Raw_data_01!F:F,Raw_data_01!A:A,$A76,Raw_data_01!E:E,1), "")</f>
        <v/>
      </c>
      <c r="I76" t="str">
        <f>IF(COUNTIFS(Raw_data_01!A:A,$A76,Raw_data_01!E:E,1)&gt;0,SUMIFS(Raw_data_01!G:G,Raw_data_01!A:A,$A76,Raw_data_01!E:E,1), "")</f>
        <v/>
      </c>
      <c r="J76" s="2" t="str">
        <f>IF(COUNTIFS(Raw_data_01!A:A,$A76,Raw_data_01!E:E,1)&gt;0,AVERAGEIFS(Raw_data_01!I:I,Raw_data_01!A:A,$A76,Raw_data_01!E:E,1), "")</f>
        <v/>
      </c>
      <c r="K76" s="2" t="str">
        <f>IF(COUNTIFS(Raw_data_01!A:A,$A76,Raw_data_01!E:E,1)&gt;0,SUMIFS(Raw_data_01!J:J,Raw_data_01!A:A,$A76,Raw_data_01!E:E,1), "")</f>
        <v/>
      </c>
      <c r="M76">
        <v>1</v>
      </c>
      <c r="N76">
        <v>2</v>
      </c>
      <c r="O76" s="2" t="str">
        <f>IF(COUNTIFS(Raw_data_01!A:A,$A76,Raw_data_01!E:E,2)&gt;0,SUMIFS(Raw_data_01!F:F,Raw_data_01!A:A,$A76,Raw_data_01!E:E,2), "")</f>
        <v/>
      </c>
      <c r="P76" t="str">
        <f>IF(COUNTIFS(Raw_data_01!A:A,$A76,Raw_data_01!E:E,2)&gt;0,SUMIFS(Raw_data_01!G:G,Raw_data_01!A:A,$A76,Raw_data_01!E:E,2), "")</f>
        <v/>
      </c>
      <c r="Q76" s="2" t="str">
        <f>IF(COUNTIFS(Raw_data_01!A:A,$A76,Raw_data_01!E:E,2)&gt;0,AVERAGEIFS(Raw_data_01!I:I,Raw_data_01!A:A,$A76,Raw_data_01!E:E,2), "")</f>
        <v/>
      </c>
      <c r="R76" s="2" t="str">
        <f>IF(COUNTIFS(Raw_data_01!A:A,$A76,Raw_data_01!E:E,2)&gt;0,SUMIFS(Raw_data_01!J:J,Raw_data_01!A:A,$A76,Raw_data_01!E:E,2), "")</f>
        <v/>
      </c>
      <c r="T76">
        <v>1</v>
      </c>
      <c r="U76">
        <v>3</v>
      </c>
      <c r="V76" s="2" t="str">
        <f>IF(COUNTIFS(Raw_data_01!A:A,$A76,Raw_data_01!E:E,3)&gt;0,SUMIFS(Raw_data_01!F:F,Raw_data_01!A:A,$A76,Raw_data_01!E:E,3), "")</f>
        <v/>
      </c>
      <c r="W76" t="str">
        <f>IF(COUNTIFS(Raw_data_01!A:A,$A76,Raw_data_01!E:E,3)&gt;0,SUMIFS(Raw_data_01!G:G,Raw_data_01!A:A,$A76,Raw_data_01!E:E,3), "")</f>
        <v/>
      </c>
      <c r="X76" s="2" t="str">
        <f>IF(COUNTIFS(Raw_data_01!A:A,$A76,Raw_data_01!E:E,3)&gt;0,AVERAGEIFS(Raw_data_01!I:I,Raw_data_01!A:A,$A76,Raw_data_01!E:E,3), "")</f>
        <v/>
      </c>
      <c r="Y76" s="2" t="str">
        <f>IF(COUNTIFS(Raw_data_01!A:A,$A76,Raw_data_01!E:E,3)&gt;0,SUMIFS(Raw_data_01!J:J,Raw_data_01!A:A,$A76,Raw_data_01!E:E,3), "")</f>
        <v/>
      </c>
      <c r="AA76">
        <v>1</v>
      </c>
      <c r="AB76">
        <v>8</v>
      </c>
      <c r="AC76" s="2" t="str">
        <f>IF(COUNTIFS(Raw_data_01!A:A,$A76,Raw_data_01!E:E,8)&gt;0,SUMIFS(Raw_data_01!F:F,Raw_data_01!A:A,$A76,Raw_data_01!E:E,8), "")</f>
        <v/>
      </c>
      <c r="AD76" t="str">
        <f>IF(COUNTIFS(Raw_data_01!A:A,$A76,Raw_data_01!E:E,8)&gt;0,SUMIFS(Raw_data_01!G:G,Raw_data_01!A:A,$A76,Raw_data_01!E:E,8), "")</f>
        <v/>
      </c>
      <c r="AE76" s="2" t="str">
        <f>IF(COUNTIFS(Raw_data_01!A:A,$A76,Raw_data_01!E:E,8)&gt;0,AVERAGEIFS(Raw_data_01!I:I,Raw_data_01!A:A,$A76,Raw_data_01!E:E,8), "")</f>
        <v/>
      </c>
      <c r="AF76" s="2" t="str">
        <f>IF(COUNTIFS(Raw_data_01!A:A,$A76,Raw_data_01!E:E,8)&gt;0,SUMIFS(Raw_data_01!J:J,Raw_data_01!A:A,$A76,Raw_data_01!E:E,8), "")</f>
        <v/>
      </c>
      <c r="AH76">
        <v>1</v>
      </c>
      <c r="AI76">
        <v>6</v>
      </c>
      <c r="AJ76" s="2" t="str">
        <f>IF(COUNTIFS(Raw_data_01!A:A,$A76,Raw_data_01!E:E,6)&gt;0,SUMIFS(Raw_data_01!F:F,Raw_data_01!A:A,$A76,Raw_data_01!E:E,6), "")</f>
        <v/>
      </c>
      <c r="AK76" t="str">
        <f>IF(COUNTIFS(Raw_data_01!A:A,$A76,Raw_data_01!E:E,6)&gt;0,SUMIFS(Raw_data_01!G:G,Raw_data_01!A:A,$A76,Raw_data_01!E:E,6), "")</f>
        <v/>
      </c>
      <c r="AL76" s="2" t="str">
        <f>IF(COUNTIFS(Raw_data_01!A:A,$A76,Raw_data_01!E:E,6)&gt;0,AVERAGEIFS(Raw_data_01!I:I,Raw_data_01!A:A,$A76,Raw_data_01!E:E,6), "")</f>
        <v/>
      </c>
      <c r="AM76" s="2" t="str">
        <f>IF(COUNTIFS(Raw_data_01!A:A,$A76,Raw_data_01!E:E,6)&gt;0,SUMIFS(Raw_data_01!J:J,Raw_data_01!A:A,$A76,Raw_data_01!E:E,6), "")</f>
        <v/>
      </c>
      <c r="AO76">
        <v>1</v>
      </c>
      <c r="AP76">
        <v>7</v>
      </c>
      <c r="AQ76" s="2" t="str">
        <f>IF(COUNTIFS(Raw_data_01!A:A,$A76,Raw_data_01!E:E,7)&gt;0,SUMIFS(Raw_data_01!F:F,Raw_data_01!A:A,$A76,Raw_data_01!E:E,7), "")</f>
        <v/>
      </c>
      <c r="AR76" t="str">
        <f>IF(COUNTIFS(Raw_data_01!A:A,$A76,Raw_data_01!E:E,7)&gt;0,SUMIFS(Raw_data_01!G:G,Raw_data_01!A:A,$A76,Raw_data_01!E:E,7), "")</f>
        <v/>
      </c>
      <c r="AS76" s="2" t="str">
        <f>IF(COUNTIFS(Raw_data_01!A:A,$A76,Raw_data_01!E:E,7)&gt;0,AVERAGEIFS(Raw_data_01!I:I,Raw_data_01!A:A,$A76,Raw_data_01!E:E,7), "")</f>
        <v/>
      </c>
      <c r="AT76" s="2" t="str">
        <f>IF(COUNTIFS(Raw_data_01!A:A,$A76,Raw_data_01!E:E,7)&gt;0,SUMIFS(Raw_data_01!J:J,Raw_data_01!A:A,$A76,Raw_data_01!E:E,7), "")</f>
        <v/>
      </c>
      <c r="AV76">
        <v>2</v>
      </c>
      <c r="AW76">
        <v>4</v>
      </c>
      <c r="AX76" t="str">
        <f>IF(COUNTIFS(Raw_data_01!A:A,$A76,Raw_data_01!E:E,4)&gt;0,SUMIFS(Raw_data_01!G:G,Raw_data_01!A:A,$A76,Raw_data_01!E:E,4),"")</f>
        <v/>
      </c>
      <c r="AY76" s="2" t="str">
        <f>IF(COUNTIFS(Raw_data_01!A:A,$A76,Raw_data_01!E:E,4)&gt;0,AVERAGEIFS(Raw_data_01!I:I,Raw_data_01!A:A,$A76,Raw_data_01!E:E,4),"")</f>
        <v/>
      </c>
      <c r="AZ76" s="2" t="str">
        <f>IF(COUNTIFS(Raw_data_01!A:A,$A76,Raw_data_01!E:E,4)&gt;0,SUMIFS(Raw_data_01!J:J,Raw_data_01!A:A,$A76,Raw_data_01!E:E,4),"")</f>
        <v/>
      </c>
      <c r="BB76">
        <v>2</v>
      </c>
      <c r="BC76">
        <v>5</v>
      </c>
      <c r="BD76" t="str">
        <f>IF(COUNTIFS(Raw_data_01!A:A,$A76,Raw_data_01!E:E,5)&gt;0,SUMIFS(Raw_data_01!G:G,Raw_data_01!A:A,$A76,Raw_data_01!E:E,5),"")</f>
        <v/>
      </c>
      <c r="BE76" s="2" t="str">
        <f>IF(COUNTIFS(Raw_data_01!A:A,$A76,Raw_data_01!E:E,5)&gt;0,AVERAGEIFS(Raw_data_01!I:I,Raw_data_01!A:A,$A76,Raw_data_01!E:E,5),"")</f>
        <v/>
      </c>
      <c r="BF76" s="2" t="str">
        <f>IF(COUNTIFS(Raw_data_01!A:A,$A76,Raw_data_01!E:E,5)&gt;0,SUMIFS(Raw_data_01!J:J,Raw_data_01!A:A,$A76,Raw_data_01!E:E,5),"")</f>
        <v/>
      </c>
      <c r="BH76">
        <v>3</v>
      </c>
      <c r="BI76">
        <v>9</v>
      </c>
      <c r="BJ76" s="2" t="str">
        <f>IF(COUNTIFS(Raw_data_01!A:A,$A76,Raw_data_01!E:E,9)&gt;0,SUMIFS(Raw_data_01!F:F,Raw_data_01!A:A,$A76,Raw_data_01!E:E,9), "")</f>
        <v/>
      </c>
      <c r="BK76" t="str">
        <f>IF(COUNTIFS(Raw_data_01!A:A,$A76,Raw_data_01!E:E,9)&gt;0,SUMIFS(Raw_data_01!G:G,Raw_data_01!A:A,$A76,Raw_data_01!E:E,9), "")</f>
        <v/>
      </c>
      <c r="BL76" s="2" t="str">
        <f>IF(COUNTIFS(Raw_data_01!A:A,$A76,Raw_data_01!E:E,9)&gt;0,AVERAGEIFS(Raw_data_01!I:I,Raw_data_01!A:A,$A76,Raw_data_01!E:E,9), "")</f>
        <v/>
      </c>
      <c r="BM76" s="2" t="str">
        <f>IF(COUNTIFS(Raw_data_01!A:A,$A76,Raw_data_01!E:E,9)&gt;0,SUMIFS(Raw_data_01!J:J,Raw_data_01!A:A,$A76,Raw_data_01!E:E,9), "")</f>
        <v/>
      </c>
      <c r="BO76">
        <v>3</v>
      </c>
      <c r="BP76">
        <v>10</v>
      </c>
      <c r="BQ76" s="2" t="str">
        <f>IF(COUNTIFS(Raw_data_01!A:A,$A76,Raw_data_01!E:E,10)&gt;0,SUMIFS(Raw_data_01!F:F,Raw_data_01!A:A,$A76,Raw_data_01!E:E,10), "")</f>
        <v/>
      </c>
      <c r="BR76" t="str">
        <f>IF(COUNTIFS(Raw_data_01!A:A,$A76,Raw_data_01!E:E,10)&gt;0,SUMIFS(Raw_data_01!G:G,Raw_data_01!A:A,$A76,Raw_data_01!E:E,10), "")</f>
        <v/>
      </c>
      <c r="BS76" s="2" t="str">
        <f>IF(COUNTIFS(Raw_data_01!A:A,$A76,Raw_data_01!E:E,10)&gt;0,AVERAGEIFS(Raw_data_01!I:I,Raw_data_01!A:A,$A76,Raw_data_01!E:E,10), "")</f>
        <v/>
      </c>
      <c r="BT76" s="2" t="str">
        <f>IF(COUNTIFS(Raw_data_01!A:A,$A76,Raw_data_01!E:E,10)&gt;0,SUMIFS(Raw_data_01!J:J,Raw_data_01!A:A,$A76,Raw_data_01!E:E,10), "")</f>
        <v/>
      </c>
      <c r="BV76">
        <v>3</v>
      </c>
      <c r="BW76">
        <v>14</v>
      </c>
      <c r="BX76" s="2" t="str">
        <f>IF(COUNTIFS(Raw_data_01!A:A,$A76,Raw_data_01!E:E,14)&gt;0,SUMIFS(Raw_data_01!F:F,Raw_data_01!A:A,$A76,Raw_data_01!E:E,14), "")</f>
        <v/>
      </c>
      <c r="BY76" t="str">
        <f>IF(COUNTIFS(Raw_data_01!A:A,$A76,Raw_data_01!E:E,14)&gt;0,SUMIFS(Raw_data_01!G:G,Raw_data_01!A:A,$A76,Raw_data_01!E:E,14), "")</f>
        <v/>
      </c>
      <c r="BZ76" s="2" t="str">
        <f>IF(COUNTIFS(Raw_data_01!A:A,$A76,Raw_data_01!E:E,14)&gt;0,AVERAGEIFS(Raw_data_01!I:I,Raw_data_01!A:A,$A76,Raw_data_01!E:E,14), "")</f>
        <v/>
      </c>
      <c r="CA76" s="2" t="str">
        <f>IF(COUNTIFS(Raw_data_01!A:A,$A76,Raw_data_01!E:E,14)&gt;0,SUMIFS(Raw_data_01!J:J,Raw_data_01!A:A,$A76,Raw_data_01!E:E,14), "")</f>
        <v/>
      </c>
      <c r="CC76">
        <v>3</v>
      </c>
      <c r="CD76">
        <v>13</v>
      </c>
      <c r="CE76" s="2" t="str">
        <f>IF(COUNTIFS(Raw_data_01!A:A,$A76,Raw_data_01!E:E,13)&gt;0,SUMIFS(Raw_data_01!F:F,Raw_data_01!A:A,$A76,Raw_data_01!E:E,13), "")</f>
        <v/>
      </c>
      <c r="CF76" t="str">
        <f>IF(COUNTIFS(Raw_data_01!A:A,$A76,Raw_data_01!E:E,13)&gt;0,SUMIFS(Raw_data_01!G:G,Raw_data_01!A:A,$A76,Raw_data_01!E:E,13), "")</f>
        <v/>
      </c>
      <c r="CG76" s="2" t="str">
        <f>IF(COUNTIFS(Raw_data_01!A:A,$A76,Raw_data_01!E:E,13)&gt;0,AVERAGEIFS(Raw_data_01!I:I,Raw_data_01!A:A,$A76,Raw_data_01!E:E,13), "")</f>
        <v/>
      </c>
      <c r="CH76" s="2" t="str">
        <f>IF(COUNTIFS(Raw_data_01!A:A,$A76,Raw_data_01!E:E,13)&gt;0,SUMIFS(Raw_data_01!J:J,Raw_data_01!A:A,$A76,Raw_data_01!E:E,13), "")</f>
        <v/>
      </c>
      <c r="CJ76">
        <v>3</v>
      </c>
      <c r="CK76">
        <v>11</v>
      </c>
      <c r="CL76" s="2" t="str">
        <f>IF(COUNTIFS(Raw_data_01!A:A,$A76,Raw_data_01!E:E,11)&gt;0,SUMIFS(Raw_data_01!F:F,Raw_data_01!A:A,$A76,Raw_data_01!E:E,11), "")</f>
        <v/>
      </c>
      <c r="CM76" t="str">
        <f>IF(COUNTIFS(Raw_data_01!A:A,$A76,Raw_data_01!E:E,11)&gt;0,SUMIFS(Raw_data_01!G:G,Raw_data_01!A:A,$A76,Raw_data_01!E:E,11), "")</f>
        <v/>
      </c>
      <c r="CN76" s="2" t="str">
        <f>IF(COUNTIFS(Raw_data_01!A:A,$A76,Raw_data_01!E:E,11)&gt;0,AVERAGEIFS(Raw_data_01!I:I,Raw_data_01!A:A,$A76,Raw_data_01!E:E,11), "")</f>
        <v/>
      </c>
      <c r="CO76" s="2" t="str">
        <f>IF(COUNTIFS(Raw_data_01!A:A,$A76,Raw_data_01!E:E,11)&gt;0,SUMIFS(Raw_data_01!J:J,Raw_data_01!A:A,$A76,Raw_data_01!E:E,11), "")</f>
        <v/>
      </c>
      <c r="CQ76">
        <v>3</v>
      </c>
      <c r="CR76">
        <v>15</v>
      </c>
      <c r="CS76" s="2" t="str">
        <f>IF(COUNTIFS(Raw_data_01!A:A,$A76,Raw_data_01!E:E,15)&gt;0,SUMIFS(Raw_data_01!F:F,Raw_data_01!A:A,$A76,Raw_data_01!E:E,15), "")</f>
        <v/>
      </c>
      <c r="CT76" t="str">
        <f>IF(COUNTIFS(Raw_data_01!A:A,$A76,Raw_data_01!E:E,15)&gt;0,SUMIFS(Raw_data_01!G:G,Raw_data_01!A:A,$A76,Raw_data_01!E:E,15), "")</f>
        <v/>
      </c>
      <c r="CU76" s="2" t="str">
        <f>IF(COUNTIFS(Raw_data_01!A:A,$A76,Raw_data_01!E:E,15)&gt;0,AVERAGEIFS(Raw_data_01!I:I,Raw_data_01!A:A,$A76,Raw_data_01!E:E,15), "")</f>
        <v/>
      </c>
      <c r="CV76" s="2" t="str">
        <f>IF(COUNTIFS(Raw_data_01!A:A,$A76,Raw_data_01!E:E,15)&gt;0,SUMIFS(Raw_data_01!J:J,Raw_data_01!A:A,$A76,Raw_data_01!E:E,15), "")</f>
        <v/>
      </c>
      <c r="CX76">
        <v>3</v>
      </c>
      <c r="CY76">
        <v>12</v>
      </c>
      <c r="CZ76" t="str">
        <f>IF(COUNTIFS(Raw_data_01!A:A,$A76,Raw_data_01!E:E,12)&gt;0,SUMIFS(Raw_data_01!G:G,Raw_data_01!A:A,$A76,Raw_data_01!E:E,12),"")</f>
        <v/>
      </c>
      <c r="DA76" s="2" t="str">
        <f>IF(COUNTIFS(Raw_data_01!A:A,$A76,Raw_data_01!E:E,12)&gt;0,AVERAGEIFS(Raw_data_01!I:I,Raw_data_01!A:A,$A76,Raw_data_01!E:E,12),"")</f>
        <v/>
      </c>
      <c r="DB76" t="str">
        <f>IF(COUNTIFS(Raw_data_01!A:A,$A76,Raw_data_01!E:E,12)&gt;0,SUMIFS(Raw_data_01!J:J,Raw_data_01!A:A,$A76,Raw_data_01!E:E,12),"")</f>
        <v/>
      </c>
      <c r="DD76">
        <v>4</v>
      </c>
      <c r="DE76">
        <v>16</v>
      </c>
      <c r="DF76" s="2" t="str">
        <f>IF(COUNTIFS(Raw_data_01!A:A,$A76,Raw_data_01!E:E,16)&gt;0,SUMIFS(Raw_data_01!F:F,Raw_data_01!A:A,$A76,Raw_data_01!E:E,16), "")</f>
        <v/>
      </c>
      <c r="DG76" t="str">
        <f>IF(COUNTIFS(Raw_data_01!A:A,$A76,Raw_data_01!E:E,16)&gt;0,SUMIFS(Raw_data_01!G:G,Raw_data_01!A:A,$A76,Raw_data_01!E:E,16), "")</f>
        <v/>
      </c>
      <c r="DH76" s="2" t="str">
        <f>IF(COUNTIFS(Raw_data_01!A:A,$A76,Raw_data_01!E:E,16)&gt;0,AVERAGEIFS(Raw_data_01!I:I,Raw_data_01!A:A,$A76,Raw_data_01!E:E,16), "")</f>
        <v/>
      </c>
      <c r="DI76" s="2" t="str">
        <f>IF(COUNTIFS(Raw_data_01!A:A,$A76,Raw_data_01!E:E,16)&gt;0,SUMIFS(Raw_data_01!J:J,Raw_data_01!A:A,$A76,Raw_data_01!E:E,16), "")</f>
        <v/>
      </c>
      <c r="DK76">
        <v>4</v>
      </c>
      <c r="DL76">
        <v>17</v>
      </c>
      <c r="DM76" s="2" t="str">
        <f>IF(COUNTIFS(Raw_data_01!A:A,$A76,Raw_data_01!E:E,17)&gt;0,SUMIFS(Raw_data_01!F:F,Raw_data_01!A:A,$A76,Raw_data_01!E:E,17), "")</f>
        <v/>
      </c>
      <c r="DN76" t="str">
        <f>IF(COUNTIFS(Raw_data_01!A:A,$A76,Raw_data_01!E:E,17)&gt;0,SUMIFS(Raw_data_01!G:G,Raw_data_01!A:A,$A76,Raw_data_01!E:E,17), "")</f>
        <v/>
      </c>
      <c r="DO76" s="2" t="str">
        <f>IF(COUNTIFS(Raw_data_01!A:A,$A76,Raw_data_01!E:E,17)&gt;0,AVERAGEIFS(Raw_data_01!I:I,Raw_data_01!A:A,$A76,Raw_data_01!E:E,17), "")</f>
        <v/>
      </c>
      <c r="DP76" s="2" t="str">
        <f>IF(COUNTIFS(Raw_data_01!A:A,$A76,Raw_data_01!E:E,17)&gt;0,SUMIFS(Raw_data_01!J:J,Raw_data_01!A:A,$A76,Raw_data_01!E:E,17), "")</f>
        <v/>
      </c>
      <c r="DR76">
        <v>5</v>
      </c>
      <c r="DS76">
        <v>18</v>
      </c>
      <c r="DT76" s="2" t="str">
        <f>IF(COUNTIFS(Raw_data_01!A:A,$A76,Raw_data_01!E:E,18)&gt;0,SUMIFS(Raw_data_01!F:F,Raw_data_01!A:A,$A76,Raw_data_01!E:E,18), "")</f>
        <v/>
      </c>
      <c r="DU76" t="str">
        <f>IF(COUNTIFS(Raw_data_01!A:A,$A76,Raw_data_01!E:E,18)&gt;0,SUMIFS(Raw_data_01!G:G,Raw_data_01!A:A,$A76,Raw_data_01!E:E,18), "")</f>
        <v/>
      </c>
      <c r="DV76" s="2" t="str">
        <f>IF(COUNTIFS(Raw_data_01!A:A,$A76,Raw_data_01!E:E,18)&gt;0,AVERAGEIFS(Raw_data_01!I:I,Raw_data_01!A:A,$A76,Raw_data_01!E:E,18), "")</f>
        <v/>
      </c>
      <c r="DW76" s="2" t="str">
        <f>IF(COUNTIFS(Raw_data_01!A:A,$A76,Raw_data_01!E:E,18)&gt;0,SUMIFS(Raw_data_01!J:J,Raw_data_01!A:A,$A76,Raw_data_01!E:E,18), "")</f>
        <v/>
      </c>
      <c r="DY76">
        <v>5</v>
      </c>
      <c r="DZ76">
        <v>19</v>
      </c>
      <c r="EA76" t="str">
        <f>IF(COUNTIFS(Raw_data_01!A:A,$A76,Raw_data_01!E:E,19)&gt;0,SUMIFS(Raw_data_01!G:G,Raw_data_01!A:A,$A76,Raw_data_01!E:E,19),"")</f>
        <v/>
      </c>
      <c r="EB76" s="2" t="str">
        <f>IF(COUNTIFS(Raw_data_01!A:A,$A76,Raw_data_01!E:E,19)&gt;0,AVERAGEIFS(Raw_data_01!I:I,Raw_data_01!A:A,$A76,Raw_data_01!E:E,19),"")</f>
        <v/>
      </c>
      <c r="EC76" s="2" t="str">
        <f>IF(COUNTIFS(Raw_data_01!A:A,$A76,Raw_data_01!E:E,19)&gt;0,SUMIFS(Raw_data_01!J:J,Raw_data_01!A:A,$A76,Raw_data_01!E:E,19),"")</f>
        <v/>
      </c>
      <c r="EE76">
        <v>5</v>
      </c>
      <c r="EF76">
        <v>20</v>
      </c>
      <c r="EG76" s="2" t="str">
        <f>IF(COUNTIFS(Raw_data_01!A:A,$A76,Raw_data_01!E:E,20)&gt;0,SUMIFS(Raw_data_01!F:F,Raw_data_01!A:A,$A76,Raw_data_01!E:E,20), "")</f>
        <v/>
      </c>
      <c r="EH76" t="str">
        <f>IF(COUNTIFS(Raw_data_01!A:A,$A76,Raw_data_01!E:E,20)&gt;0,SUMIFS(Raw_data_01!G:G,Raw_data_01!A:A,$A76,Raw_data_01!E:E,20), "")</f>
        <v/>
      </c>
      <c r="EI76" s="2" t="str">
        <f>IF(COUNTIFS(Raw_data_01!A:A,$A76,Raw_data_01!E:E,20)&gt;0,AVERAGEIFS(Raw_data_01!I:I,Raw_data_01!A:A,$A76,Raw_data_01!E:E,20), "")</f>
        <v/>
      </c>
      <c r="EJ76" s="2" t="str">
        <f>IF(COUNTIFS(Raw_data_01!A:A,$A76,Raw_data_01!E:E,20)&gt;0,SUMIFS(Raw_data_01!J:J,Raw_data_01!A:A,$A76,Raw_data_01!E:E,20), "")</f>
        <v/>
      </c>
      <c r="EL76">
        <v>5</v>
      </c>
      <c r="EM76">
        <v>21</v>
      </c>
      <c r="EN76" s="2" t="str">
        <f>IF(COUNTIFS(Raw_data_01!A:A,$A76,Raw_data_01!E:E,21)&gt;0,SUMIFS(Raw_data_01!F:F,Raw_data_01!A:A,$A76,Raw_data_01!E:E,21), "")</f>
        <v/>
      </c>
      <c r="EO76" t="str">
        <f>IF(COUNTIFS(Raw_data_01!A:A,$A76,Raw_data_01!E:E,21)&gt;0,SUMIFS(Raw_data_01!G:G,Raw_data_01!A:A,$A76,Raw_data_01!E:E,21), "")</f>
        <v/>
      </c>
      <c r="EP76" s="2" t="str">
        <f>IF(COUNTIFS(Raw_data_01!A:A,$A76,Raw_data_01!E:E,21)&gt;0,AVERAGEIFS(Raw_data_01!I:I,Raw_data_01!A:A,$A76,Raw_data_01!E:E,21), "")</f>
        <v/>
      </c>
      <c r="EQ76" s="2" t="str">
        <f>IF(COUNTIFS(Raw_data_01!A:A,$A76,Raw_data_01!E:E,21)&gt;0,SUMIFS(Raw_data_01!J:J,Raw_data_01!A:A,$A76,Raw_data_01!E:E,21), "")</f>
        <v/>
      </c>
      <c r="ES76">
        <v>6</v>
      </c>
      <c r="ET76">
        <v>22</v>
      </c>
      <c r="EU76" t="str">
        <f>IF(COUNTIFS(Raw_data_01!A:A,$A76,Raw_data_01!E:E,22)&gt;0,SUMIFS(Raw_data_01!G:G,Raw_data_01!A:A,$A76,Raw_data_01!E:E,22),"")</f>
        <v/>
      </c>
      <c r="EV76" s="2" t="str">
        <f>IF(COUNTIFS(Raw_data_01!A:A,$A76,Raw_data_01!E:E,22)&gt;0,AVERAGEIFS(Raw_data_01!I:I,Raw_data_01!A:A,$A76,Raw_data_01!E:E,22),"")</f>
        <v/>
      </c>
      <c r="EW76" s="2" t="str">
        <f>IF(COUNTIFS(Raw_data_01!A:A,$A76,Raw_data_01!E:E,22)&gt;0,SUMIFS(Raw_data_01!J:J,Raw_data_01!A:A,$A76,Raw_data_01!E:E,22),"")</f>
        <v/>
      </c>
      <c r="EY76">
        <v>6</v>
      </c>
      <c r="EZ76">
        <v>23</v>
      </c>
      <c r="FA76" t="str">
        <f>IF(COUNTIFS(Raw_data_01!A:A,$A76,Raw_data_01!E:E,23)&gt;0,SUMIFS(Raw_data_01!G:G,Raw_data_01!A:A,$A76,Raw_data_01!E:E,23),"")</f>
        <v/>
      </c>
      <c r="FB76" s="2" t="str">
        <f>IF(COUNTIFS(Raw_data_01!A:A,$A76,Raw_data_01!E:E,23)&gt;0,AVERAGEIFS(Raw_data_01!I:I,Raw_data_01!A:A,$A76,Raw_data_01!E:E,23),"")</f>
        <v/>
      </c>
      <c r="FC76" s="2" t="str">
        <f>IF(COUNTIFS(Raw_data_01!A:A,$A76,Raw_data_01!E:E,23)&gt;0,SUMIFS(Raw_data_01!J:J,Raw_data_01!A:A,$A76,Raw_data_01!E:E,23),"")</f>
        <v/>
      </c>
      <c r="FE76">
        <v>6</v>
      </c>
      <c r="FF76">
        <v>24</v>
      </c>
      <c r="FG76" t="str">
        <f>IF(COUNTIFS(Raw_data_01!A:A,$A76,Raw_data_01!E:E,24)&gt;0,SUMIFS(Raw_data_01!G:G,Raw_data_01!A:A,$A76,Raw_data_01!E:E,24),"")</f>
        <v/>
      </c>
      <c r="FH76" s="2" t="str">
        <f>IF(COUNTIFS(Raw_data_01!A:A,$A76,Raw_data_01!E:E,24)&gt;0,AVERAGEIFS(Raw_data_01!I:I,Raw_data_01!A:A,$A76,Raw_data_01!E:E,24),"")</f>
        <v/>
      </c>
      <c r="FI76" s="2" t="str">
        <f>IF(COUNTIFS(Raw_data_01!A:A,$A76,Raw_data_01!E:E,24)&gt;0,SUMIFS(Raw_data_01!J:J,Raw_data_01!A:A,$A76,Raw_data_01!E:E,24),"")</f>
        <v/>
      </c>
      <c r="FK76">
        <v>7</v>
      </c>
      <c r="FL76">
        <v>25</v>
      </c>
      <c r="FM76" t="str">
        <f>IF(COUNTIFS(Raw_data_01!A:A,$A76,Raw_data_01!E:E,25)&gt;0,SUMIFS(Raw_data_01!G:G,Raw_data_01!A:A,$A76,Raw_data_01!E:E,25),"")</f>
        <v/>
      </c>
      <c r="FN76" s="2" t="str">
        <f>IF(COUNTIFS(Raw_data_01!A:A,$A76,Raw_data_01!E:E,25)&gt;0,AVERAGEIFS(Raw_data_01!I:I,Raw_data_01!A:A,$A76,Raw_data_01!E:E,25),"")</f>
        <v/>
      </c>
      <c r="FO76" s="2" t="str">
        <f>IF(COUNTIFS(Raw_data_01!A:A,$A76,Raw_data_01!E:E,25)&gt;0,SUMIFS(Raw_data_01!J:J,Raw_data_01!A:A,$A76,Raw_data_01!E:E,25),"")</f>
        <v/>
      </c>
      <c r="FQ76">
        <v>7</v>
      </c>
      <c r="FR76">
        <v>26</v>
      </c>
      <c r="FS76" t="str">
        <f>IF(COUNTIFS(Raw_data_01!A:A,$A76,Raw_data_01!E:E,26)&gt;0,SUMIFS(Raw_data_01!G:G,Raw_data_01!A:A,$A76,Raw_data_01!E:E,26),"")</f>
        <v/>
      </c>
      <c r="FT76" s="2" t="str">
        <f>IF(COUNTIFS(Raw_data_01!A:A,$A76,Raw_data_01!E:E,26)&gt;0,AVERAGEIFS(Raw_data_01!I:I,Raw_data_01!A:A,$A76,Raw_data_01!E:E,26),"")</f>
        <v/>
      </c>
      <c r="FU76" s="2" t="str">
        <f>IF(COUNTIFS(Raw_data_01!A:A,$A76,Raw_data_01!E:E,26)&gt;0,SUMIFS(Raw_data_01!J:J,Raw_data_01!A:A,$A76,Raw_data_01!E:E,26),"")</f>
        <v/>
      </c>
      <c r="FW76">
        <v>7</v>
      </c>
      <c r="FX76">
        <v>27</v>
      </c>
      <c r="FY76" t="str">
        <f>IF(COUNTIFS(Raw_data_01!A:A,$A76,Raw_data_01!E:E,27)&gt;0,SUMIFS(Raw_data_01!G:G,Raw_data_01!A:A,$A76,Raw_data_01!E:E,27),"")</f>
        <v/>
      </c>
      <c r="FZ76" s="2" t="str">
        <f>IF(COUNTIFS(Raw_data_01!A:A,$A76,Raw_data_01!E:E,27)&gt;0,AVERAGEIFS(Raw_data_01!I:I,Raw_data_01!A:A,$A76,Raw_data_01!E:E,27),"")</f>
        <v/>
      </c>
      <c r="GA76" s="2" t="str">
        <f>IF(COUNTIFS(Raw_data_01!A:A,$A76,Raw_data_01!E:E,27)&gt;0,SUMIFS(Raw_data_01!J:J,Raw_data_01!A:A,$A76,Raw_data_01!E:E,27),"")</f>
        <v/>
      </c>
      <c r="GC76">
        <v>7</v>
      </c>
      <c r="GD76">
        <v>28</v>
      </c>
      <c r="GE76" t="str">
        <f>IF(COUNTIFS(Raw_data_01!A:A,$A76,Raw_data_01!E:E,28)&gt;0,SUMIFS(Raw_data_01!G:G,Raw_data_01!A:A,$A76,Raw_data_01!E:E,28),"")</f>
        <v/>
      </c>
      <c r="GF76" s="2" t="str">
        <f>IF(COUNTIFS(Raw_data_01!A:A,$A76,Raw_data_01!E:E,28)&gt;0,AVERAGEIFS(Raw_data_01!I:I,Raw_data_01!A:A,$A76,Raw_data_01!E:E,28),"")</f>
        <v/>
      </c>
      <c r="GG76" s="2" t="str">
        <f>IF(COUNTIFS(Raw_data_01!A:A,$A76,Raw_data_01!E:E,28)&gt;0,SUMIFS(Raw_data_01!J:J,Raw_data_01!A:A,$A76,Raw_data_01!E:E,28),"")</f>
        <v/>
      </c>
    </row>
    <row r="77" spans="1:189" x14ac:dyDescent="0.25">
      <c r="A77" t="s">
        <v>119</v>
      </c>
      <c r="B77" s="2">
        <f>IF(D76&lt;&gt;0, D76, IFERROR(INDEX(D3:D$76, MATCH(1, D3:D$76&lt;&gt;0, 0)), LOOKUP(2, 1/(D3:D$76&lt;&gt;0), D3:D$76)))</f>
        <v>540</v>
      </c>
      <c r="C77" s="2"/>
      <c r="D77" s="2">
        <f t="shared" si="1"/>
        <v>540</v>
      </c>
      <c r="F77">
        <v>1</v>
      </c>
      <c r="G77">
        <v>1</v>
      </c>
      <c r="H77" s="2" t="str">
        <f>IF(COUNTIFS(Raw_data_01!A:A,$A77,Raw_data_01!E:E,1)&gt;0,SUMIFS(Raw_data_01!F:F,Raw_data_01!A:A,$A77,Raw_data_01!E:E,1), "")</f>
        <v/>
      </c>
      <c r="I77" t="str">
        <f>IF(COUNTIFS(Raw_data_01!A:A,$A77,Raw_data_01!E:E,1)&gt;0,SUMIFS(Raw_data_01!G:G,Raw_data_01!A:A,$A77,Raw_data_01!E:E,1), "")</f>
        <v/>
      </c>
      <c r="J77" s="2" t="str">
        <f>IF(COUNTIFS(Raw_data_01!A:A,$A77,Raw_data_01!E:E,1)&gt;0,AVERAGEIFS(Raw_data_01!I:I,Raw_data_01!A:A,$A77,Raw_data_01!E:E,1), "")</f>
        <v/>
      </c>
      <c r="K77" s="2" t="str">
        <f>IF(COUNTIFS(Raw_data_01!A:A,$A77,Raw_data_01!E:E,1)&gt;0,SUMIFS(Raw_data_01!J:J,Raw_data_01!A:A,$A77,Raw_data_01!E:E,1), "")</f>
        <v/>
      </c>
      <c r="M77">
        <v>1</v>
      </c>
      <c r="N77">
        <v>2</v>
      </c>
      <c r="O77" s="2" t="str">
        <f>IF(COUNTIFS(Raw_data_01!A:A,$A77,Raw_data_01!E:E,2)&gt;0,SUMIFS(Raw_data_01!F:F,Raw_data_01!A:A,$A77,Raw_data_01!E:E,2), "")</f>
        <v/>
      </c>
      <c r="P77" t="str">
        <f>IF(COUNTIFS(Raw_data_01!A:A,$A77,Raw_data_01!E:E,2)&gt;0,SUMIFS(Raw_data_01!G:G,Raw_data_01!A:A,$A77,Raw_data_01!E:E,2), "")</f>
        <v/>
      </c>
      <c r="Q77" s="2" t="str">
        <f>IF(COUNTIFS(Raw_data_01!A:A,$A77,Raw_data_01!E:E,2)&gt;0,AVERAGEIFS(Raw_data_01!I:I,Raw_data_01!A:A,$A77,Raw_data_01!E:E,2), "")</f>
        <v/>
      </c>
      <c r="R77" s="2" t="str">
        <f>IF(COUNTIFS(Raw_data_01!A:A,$A77,Raw_data_01!E:E,2)&gt;0,SUMIFS(Raw_data_01!J:J,Raw_data_01!A:A,$A77,Raw_data_01!E:E,2), "")</f>
        <v/>
      </c>
      <c r="T77">
        <v>1</v>
      </c>
      <c r="U77">
        <v>3</v>
      </c>
      <c r="V77" s="2" t="str">
        <f>IF(COUNTIFS(Raw_data_01!A:A,$A77,Raw_data_01!E:E,3)&gt;0,SUMIFS(Raw_data_01!F:F,Raw_data_01!A:A,$A77,Raw_data_01!E:E,3), "")</f>
        <v/>
      </c>
      <c r="W77" t="str">
        <f>IF(COUNTIFS(Raw_data_01!A:A,$A77,Raw_data_01!E:E,3)&gt;0,SUMIFS(Raw_data_01!G:G,Raw_data_01!A:A,$A77,Raw_data_01!E:E,3), "")</f>
        <v/>
      </c>
      <c r="X77" s="2" t="str">
        <f>IF(COUNTIFS(Raw_data_01!A:A,$A77,Raw_data_01!E:E,3)&gt;0,AVERAGEIFS(Raw_data_01!I:I,Raw_data_01!A:A,$A77,Raw_data_01!E:E,3), "")</f>
        <v/>
      </c>
      <c r="Y77" s="2" t="str">
        <f>IF(COUNTIFS(Raw_data_01!A:A,$A77,Raw_data_01!E:E,3)&gt;0,SUMIFS(Raw_data_01!J:J,Raw_data_01!A:A,$A77,Raw_data_01!E:E,3), "")</f>
        <v/>
      </c>
      <c r="AA77">
        <v>1</v>
      </c>
      <c r="AB77">
        <v>8</v>
      </c>
      <c r="AC77" s="2" t="str">
        <f>IF(COUNTIFS(Raw_data_01!A:A,$A77,Raw_data_01!E:E,8)&gt;0,SUMIFS(Raw_data_01!F:F,Raw_data_01!A:A,$A77,Raw_data_01!E:E,8), "")</f>
        <v/>
      </c>
      <c r="AD77" t="str">
        <f>IF(COUNTIFS(Raw_data_01!A:A,$A77,Raw_data_01!E:E,8)&gt;0,SUMIFS(Raw_data_01!G:G,Raw_data_01!A:A,$A77,Raw_data_01!E:E,8), "")</f>
        <v/>
      </c>
      <c r="AE77" s="2" t="str">
        <f>IF(COUNTIFS(Raw_data_01!A:A,$A77,Raw_data_01!E:E,8)&gt;0,AVERAGEIFS(Raw_data_01!I:I,Raw_data_01!A:A,$A77,Raw_data_01!E:E,8), "")</f>
        <v/>
      </c>
      <c r="AF77" s="2" t="str">
        <f>IF(COUNTIFS(Raw_data_01!A:A,$A77,Raw_data_01!E:E,8)&gt;0,SUMIFS(Raw_data_01!J:J,Raw_data_01!A:A,$A77,Raw_data_01!E:E,8), "")</f>
        <v/>
      </c>
      <c r="AH77">
        <v>1</v>
      </c>
      <c r="AI77">
        <v>6</v>
      </c>
      <c r="AJ77" s="2" t="str">
        <f>IF(COUNTIFS(Raw_data_01!A:A,$A77,Raw_data_01!E:E,6)&gt;0,SUMIFS(Raw_data_01!F:F,Raw_data_01!A:A,$A77,Raw_data_01!E:E,6), "")</f>
        <v/>
      </c>
      <c r="AK77" t="str">
        <f>IF(COUNTIFS(Raw_data_01!A:A,$A77,Raw_data_01!E:E,6)&gt;0,SUMIFS(Raw_data_01!G:G,Raw_data_01!A:A,$A77,Raw_data_01!E:E,6), "")</f>
        <v/>
      </c>
      <c r="AL77" s="2" t="str">
        <f>IF(COUNTIFS(Raw_data_01!A:A,$A77,Raw_data_01!E:E,6)&gt;0,AVERAGEIFS(Raw_data_01!I:I,Raw_data_01!A:A,$A77,Raw_data_01!E:E,6), "")</f>
        <v/>
      </c>
      <c r="AM77" s="2" t="str">
        <f>IF(COUNTIFS(Raw_data_01!A:A,$A77,Raw_data_01!E:E,6)&gt;0,SUMIFS(Raw_data_01!J:J,Raw_data_01!A:A,$A77,Raw_data_01!E:E,6), "")</f>
        <v/>
      </c>
      <c r="AO77">
        <v>1</v>
      </c>
      <c r="AP77">
        <v>7</v>
      </c>
      <c r="AQ77" s="2" t="str">
        <f>IF(COUNTIFS(Raw_data_01!A:A,$A77,Raw_data_01!E:E,7)&gt;0,SUMIFS(Raw_data_01!F:F,Raw_data_01!A:A,$A77,Raw_data_01!E:E,7), "")</f>
        <v/>
      </c>
      <c r="AR77" t="str">
        <f>IF(COUNTIFS(Raw_data_01!A:A,$A77,Raw_data_01!E:E,7)&gt;0,SUMIFS(Raw_data_01!G:G,Raw_data_01!A:A,$A77,Raw_data_01!E:E,7), "")</f>
        <v/>
      </c>
      <c r="AS77" s="2" t="str">
        <f>IF(COUNTIFS(Raw_data_01!A:A,$A77,Raw_data_01!E:E,7)&gt;0,AVERAGEIFS(Raw_data_01!I:I,Raw_data_01!A:A,$A77,Raw_data_01!E:E,7), "")</f>
        <v/>
      </c>
      <c r="AT77" s="2" t="str">
        <f>IF(COUNTIFS(Raw_data_01!A:A,$A77,Raw_data_01!E:E,7)&gt;0,SUMIFS(Raw_data_01!J:J,Raw_data_01!A:A,$A77,Raw_data_01!E:E,7), "")</f>
        <v/>
      </c>
      <c r="AV77">
        <v>2</v>
      </c>
      <c r="AW77">
        <v>4</v>
      </c>
      <c r="AX77" t="str">
        <f>IF(COUNTIFS(Raw_data_01!A:A,$A77,Raw_data_01!E:E,4)&gt;0,SUMIFS(Raw_data_01!G:G,Raw_data_01!A:A,$A77,Raw_data_01!E:E,4),"")</f>
        <v/>
      </c>
      <c r="AY77" s="2" t="str">
        <f>IF(COUNTIFS(Raw_data_01!A:A,$A77,Raw_data_01!E:E,4)&gt;0,AVERAGEIFS(Raw_data_01!I:I,Raw_data_01!A:A,$A77,Raw_data_01!E:E,4),"")</f>
        <v/>
      </c>
      <c r="AZ77" s="2" t="str">
        <f>IF(COUNTIFS(Raw_data_01!A:A,$A77,Raw_data_01!E:E,4)&gt;0,SUMIFS(Raw_data_01!J:J,Raw_data_01!A:A,$A77,Raw_data_01!E:E,4),"")</f>
        <v/>
      </c>
      <c r="BB77">
        <v>2</v>
      </c>
      <c r="BC77">
        <v>5</v>
      </c>
      <c r="BD77" t="str">
        <f>IF(COUNTIFS(Raw_data_01!A:A,$A77,Raw_data_01!E:E,5)&gt;0,SUMIFS(Raw_data_01!G:G,Raw_data_01!A:A,$A77,Raw_data_01!E:E,5),"")</f>
        <v/>
      </c>
      <c r="BE77" s="2" t="str">
        <f>IF(COUNTIFS(Raw_data_01!A:A,$A77,Raw_data_01!E:E,5)&gt;0,AVERAGEIFS(Raw_data_01!I:I,Raw_data_01!A:A,$A77,Raw_data_01!E:E,5),"")</f>
        <v/>
      </c>
      <c r="BF77" s="2" t="str">
        <f>IF(COUNTIFS(Raw_data_01!A:A,$A77,Raw_data_01!E:E,5)&gt;0,SUMIFS(Raw_data_01!J:J,Raw_data_01!A:A,$A77,Raw_data_01!E:E,5),"")</f>
        <v/>
      </c>
      <c r="BH77">
        <v>3</v>
      </c>
      <c r="BI77">
        <v>9</v>
      </c>
      <c r="BJ77" s="2" t="str">
        <f>IF(COUNTIFS(Raw_data_01!A:A,$A77,Raw_data_01!E:E,9)&gt;0,SUMIFS(Raw_data_01!F:F,Raw_data_01!A:A,$A77,Raw_data_01!E:E,9), "")</f>
        <v/>
      </c>
      <c r="BK77" t="str">
        <f>IF(COUNTIFS(Raw_data_01!A:A,$A77,Raw_data_01!E:E,9)&gt;0,SUMIFS(Raw_data_01!G:G,Raw_data_01!A:A,$A77,Raw_data_01!E:E,9), "")</f>
        <v/>
      </c>
      <c r="BL77" s="2" t="str">
        <f>IF(COUNTIFS(Raw_data_01!A:A,$A77,Raw_data_01!E:E,9)&gt;0,AVERAGEIFS(Raw_data_01!I:I,Raw_data_01!A:A,$A77,Raw_data_01!E:E,9), "")</f>
        <v/>
      </c>
      <c r="BM77" s="2" t="str">
        <f>IF(COUNTIFS(Raw_data_01!A:A,$A77,Raw_data_01!E:E,9)&gt;0,SUMIFS(Raw_data_01!J:J,Raw_data_01!A:A,$A77,Raw_data_01!E:E,9), "")</f>
        <v/>
      </c>
      <c r="BO77">
        <v>3</v>
      </c>
      <c r="BP77">
        <v>10</v>
      </c>
      <c r="BQ77" s="2" t="str">
        <f>IF(COUNTIFS(Raw_data_01!A:A,$A77,Raw_data_01!E:E,10)&gt;0,SUMIFS(Raw_data_01!F:F,Raw_data_01!A:A,$A77,Raw_data_01!E:E,10), "")</f>
        <v/>
      </c>
      <c r="BR77" t="str">
        <f>IF(COUNTIFS(Raw_data_01!A:A,$A77,Raw_data_01!E:E,10)&gt;0,SUMIFS(Raw_data_01!G:G,Raw_data_01!A:A,$A77,Raw_data_01!E:E,10), "")</f>
        <v/>
      </c>
      <c r="BS77" s="2" t="str">
        <f>IF(COUNTIFS(Raw_data_01!A:A,$A77,Raw_data_01!E:E,10)&gt;0,AVERAGEIFS(Raw_data_01!I:I,Raw_data_01!A:A,$A77,Raw_data_01!E:E,10), "")</f>
        <v/>
      </c>
      <c r="BT77" s="2" t="str">
        <f>IF(COUNTIFS(Raw_data_01!A:A,$A77,Raw_data_01!E:E,10)&gt;0,SUMIFS(Raw_data_01!J:J,Raw_data_01!A:A,$A77,Raw_data_01!E:E,10), "")</f>
        <v/>
      </c>
      <c r="BV77">
        <v>3</v>
      </c>
      <c r="BW77">
        <v>14</v>
      </c>
      <c r="BX77" s="2" t="str">
        <f>IF(COUNTIFS(Raw_data_01!A:A,$A77,Raw_data_01!E:E,14)&gt;0,SUMIFS(Raw_data_01!F:F,Raw_data_01!A:A,$A77,Raw_data_01!E:E,14), "")</f>
        <v/>
      </c>
      <c r="BY77" t="str">
        <f>IF(COUNTIFS(Raw_data_01!A:A,$A77,Raw_data_01!E:E,14)&gt;0,SUMIFS(Raw_data_01!G:G,Raw_data_01!A:A,$A77,Raw_data_01!E:E,14), "")</f>
        <v/>
      </c>
      <c r="BZ77" s="2" t="str">
        <f>IF(COUNTIFS(Raw_data_01!A:A,$A77,Raw_data_01!E:E,14)&gt;0,AVERAGEIFS(Raw_data_01!I:I,Raw_data_01!A:A,$A77,Raw_data_01!E:E,14), "")</f>
        <v/>
      </c>
      <c r="CA77" s="2" t="str">
        <f>IF(COUNTIFS(Raw_data_01!A:A,$A77,Raw_data_01!E:E,14)&gt;0,SUMIFS(Raw_data_01!J:J,Raw_data_01!A:A,$A77,Raw_data_01!E:E,14), "")</f>
        <v/>
      </c>
      <c r="CC77">
        <v>3</v>
      </c>
      <c r="CD77">
        <v>13</v>
      </c>
      <c r="CE77" s="2" t="str">
        <f>IF(COUNTIFS(Raw_data_01!A:A,$A77,Raw_data_01!E:E,13)&gt;0,SUMIFS(Raw_data_01!F:F,Raw_data_01!A:A,$A77,Raw_data_01!E:E,13), "")</f>
        <v/>
      </c>
      <c r="CF77" t="str">
        <f>IF(COUNTIFS(Raw_data_01!A:A,$A77,Raw_data_01!E:E,13)&gt;0,SUMIFS(Raw_data_01!G:G,Raw_data_01!A:A,$A77,Raw_data_01!E:E,13), "")</f>
        <v/>
      </c>
      <c r="CG77" s="2" t="str">
        <f>IF(COUNTIFS(Raw_data_01!A:A,$A77,Raw_data_01!E:E,13)&gt;0,AVERAGEIFS(Raw_data_01!I:I,Raw_data_01!A:A,$A77,Raw_data_01!E:E,13), "")</f>
        <v/>
      </c>
      <c r="CH77" s="2" t="str">
        <f>IF(COUNTIFS(Raw_data_01!A:A,$A77,Raw_data_01!E:E,13)&gt;0,SUMIFS(Raw_data_01!J:J,Raw_data_01!A:A,$A77,Raw_data_01!E:E,13), "")</f>
        <v/>
      </c>
      <c r="CJ77">
        <v>3</v>
      </c>
      <c r="CK77">
        <v>11</v>
      </c>
      <c r="CL77" s="2" t="str">
        <f>IF(COUNTIFS(Raw_data_01!A:A,$A77,Raw_data_01!E:E,11)&gt;0,SUMIFS(Raw_data_01!F:F,Raw_data_01!A:A,$A77,Raw_data_01!E:E,11), "")</f>
        <v/>
      </c>
      <c r="CM77" t="str">
        <f>IF(COUNTIFS(Raw_data_01!A:A,$A77,Raw_data_01!E:E,11)&gt;0,SUMIFS(Raw_data_01!G:G,Raw_data_01!A:A,$A77,Raw_data_01!E:E,11), "")</f>
        <v/>
      </c>
      <c r="CN77" s="2" t="str">
        <f>IF(COUNTIFS(Raw_data_01!A:A,$A77,Raw_data_01!E:E,11)&gt;0,AVERAGEIFS(Raw_data_01!I:I,Raw_data_01!A:A,$A77,Raw_data_01!E:E,11), "")</f>
        <v/>
      </c>
      <c r="CO77" s="2" t="str">
        <f>IF(COUNTIFS(Raw_data_01!A:A,$A77,Raw_data_01!E:E,11)&gt;0,SUMIFS(Raw_data_01!J:J,Raw_data_01!A:A,$A77,Raw_data_01!E:E,11), "")</f>
        <v/>
      </c>
      <c r="CQ77">
        <v>3</v>
      </c>
      <c r="CR77">
        <v>15</v>
      </c>
      <c r="CS77" s="2" t="str">
        <f>IF(COUNTIFS(Raw_data_01!A:A,$A77,Raw_data_01!E:E,15)&gt;0,SUMIFS(Raw_data_01!F:F,Raw_data_01!A:A,$A77,Raw_data_01!E:E,15), "")</f>
        <v/>
      </c>
      <c r="CT77" t="str">
        <f>IF(COUNTIFS(Raw_data_01!A:A,$A77,Raw_data_01!E:E,15)&gt;0,SUMIFS(Raw_data_01!G:G,Raw_data_01!A:A,$A77,Raw_data_01!E:E,15), "")</f>
        <v/>
      </c>
      <c r="CU77" s="2" t="str">
        <f>IF(COUNTIFS(Raw_data_01!A:A,$A77,Raw_data_01!E:E,15)&gt;0,AVERAGEIFS(Raw_data_01!I:I,Raw_data_01!A:A,$A77,Raw_data_01!E:E,15), "")</f>
        <v/>
      </c>
      <c r="CV77" s="2" t="str">
        <f>IF(COUNTIFS(Raw_data_01!A:A,$A77,Raw_data_01!E:E,15)&gt;0,SUMIFS(Raw_data_01!J:J,Raw_data_01!A:A,$A77,Raw_data_01!E:E,15), "")</f>
        <v/>
      </c>
      <c r="CX77">
        <v>3</v>
      </c>
      <c r="CY77">
        <v>12</v>
      </c>
      <c r="CZ77" t="str">
        <f>IF(COUNTIFS(Raw_data_01!A:A,$A77,Raw_data_01!E:E,12)&gt;0,SUMIFS(Raw_data_01!G:G,Raw_data_01!A:A,$A77,Raw_data_01!E:E,12),"")</f>
        <v/>
      </c>
      <c r="DA77" s="2" t="str">
        <f>IF(COUNTIFS(Raw_data_01!A:A,$A77,Raw_data_01!E:E,12)&gt;0,AVERAGEIFS(Raw_data_01!I:I,Raw_data_01!A:A,$A77,Raw_data_01!E:E,12),"")</f>
        <v/>
      </c>
      <c r="DB77" t="str">
        <f>IF(COUNTIFS(Raw_data_01!A:A,$A77,Raw_data_01!E:E,12)&gt;0,SUMIFS(Raw_data_01!J:J,Raw_data_01!A:A,$A77,Raw_data_01!E:E,12),"")</f>
        <v/>
      </c>
      <c r="DD77">
        <v>4</v>
      </c>
      <c r="DE77">
        <v>16</v>
      </c>
      <c r="DF77" s="2" t="str">
        <f>IF(COUNTIFS(Raw_data_01!A:A,$A77,Raw_data_01!E:E,16)&gt;0,SUMIFS(Raw_data_01!F:F,Raw_data_01!A:A,$A77,Raw_data_01!E:E,16), "")</f>
        <v/>
      </c>
      <c r="DG77" t="str">
        <f>IF(COUNTIFS(Raw_data_01!A:A,$A77,Raw_data_01!E:E,16)&gt;0,SUMIFS(Raw_data_01!G:G,Raw_data_01!A:A,$A77,Raw_data_01!E:E,16), "")</f>
        <v/>
      </c>
      <c r="DH77" s="2" t="str">
        <f>IF(COUNTIFS(Raw_data_01!A:A,$A77,Raw_data_01!E:E,16)&gt;0,AVERAGEIFS(Raw_data_01!I:I,Raw_data_01!A:A,$A77,Raw_data_01!E:E,16), "")</f>
        <v/>
      </c>
      <c r="DI77" s="2" t="str">
        <f>IF(COUNTIFS(Raw_data_01!A:A,$A77,Raw_data_01!E:E,16)&gt;0,SUMIFS(Raw_data_01!J:J,Raw_data_01!A:A,$A77,Raw_data_01!E:E,16), "")</f>
        <v/>
      </c>
      <c r="DK77">
        <v>4</v>
      </c>
      <c r="DL77">
        <v>17</v>
      </c>
      <c r="DM77" s="2" t="str">
        <f>IF(COUNTIFS(Raw_data_01!A:A,$A77,Raw_data_01!E:E,17)&gt;0,SUMIFS(Raw_data_01!F:F,Raw_data_01!A:A,$A77,Raw_data_01!E:E,17), "")</f>
        <v/>
      </c>
      <c r="DN77" t="str">
        <f>IF(COUNTIFS(Raw_data_01!A:A,$A77,Raw_data_01!E:E,17)&gt;0,SUMIFS(Raw_data_01!G:G,Raw_data_01!A:A,$A77,Raw_data_01!E:E,17), "")</f>
        <v/>
      </c>
      <c r="DO77" s="2" t="str">
        <f>IF(COUNTIFS(Raw_data_01!A:A,$A77,Raw_data_01!E:E,17)&gt;0,AVERAGEIFS(Raw_data_01!I:I,Raw_data_01!A:A,$A77,Raw_data_01!E:E,17), "")</f>
        <v/>
      </c>
      <c r="DP77" s="2" t="str">
        <f>IF(COUNTIFS(Raw_data_01!A:A,$A77,Raw_data_01!E:E,17)&gt;0,SUMIFS(Raw_data_01!J:J,Raw_data_01!A:A,$A77,Raw_data_01!E:E,17), "")</f>
        <v/>
      </c>
      <c r="DR77">
        <v>5</v>
      </c>
      <c r="DS77">
        <v>18</v>
      </c>
      <c r="DT77" s="2" t="str">
        <f>IF(COUNTIFS(Raw_data_01!A:A,$A77,Raw_data_01!E:E,18)&gt;0,SUMIFS(Raw_data_01!F:F,Raw_data_01!A:A,$A77,Raw_data_01!E:E,18), "")</f>
        <v/>
      </c>
      <c r="DU77" t="str">
        <f>IF(COUNTIFS(Raw_data_01!A:A,$A77,Raw_data_01!E:E,18)&gt;0,SUMIFS(Raw_data_01!G:G,Raw_data_01!A:A,$A77,Raw_data_01!E:E,18), "")</f>
        <v/>
      </c>
      <c r="DV77" s="2" t="str">
        <f>IF(COUNTIFS(Raw_data_01!A:A,$A77,Raw_data_01!E:E,18)&gt;0,AVERAGEIFS(Raw_data_01!I:I,Raw_data_01!A:A,$A77,Raw_data_01!E:E,18), "")</f>
        <v/>
      </c>
      <c r="DW77" s="2" t="str">
        <f>IF(COUNTIFS(Raw_data_01!A:A,$A77,Raw_data_01!E:E,18)&gt;0,SUMIFS(Raw_data_01!J:J,Raw_data_01!A:A,$A77,Raw_data_01!E:E,18), "")</f>
        <v/>
      </c>
      <c r="DY77">
        <v>5</v>
      </c>
      <c r="DZ77">
        <v>19</v>
      </c>
      <c r="EA77" t="str">
        <f>IF(COUNTIFS(Raw_data_01!A:A,$A77,Raw_data_01!E:E,19)&gt;0,SUMIFS(Raw_data_01!G:G,Raw_data_01!A:A,$A77,Raw_data_01!E:E,19),"")</f>
        <v/>
      </c>
      <c r="EB77" s="2" t="str">
        <f>IF(COUNTIFS(Raw_data_01!A:A,$A77,Raw_data_01!E:E,19)&gt;0,AVERAGEIFS(Raw_data_01!I:I,Raw_data_01!A:A,$A77,Raw_data_01!E:E,19),"")</f>
        <v/>
      </c>
      <c r="EC77" s="2" t="str">
        <f>IF(COUNTIFS(Raw_data_01!A:A,$A77,Raw_data_01!E:E,19)&gt;0,SUMIFS(Raw_data_01!J:J,Raw_data_01!A:A,$A77,Raw_data_01!E:E,19),"")</f>
        <v/>
      </c>
      <c r="EE77">
        <v>5</v>
      </c>
      <c r="EF77">
        <v>20</v>
      </c>
      <c r="EG77" s="2" t="str">
        <f>IF(COUNTIFS(Raw_data_01!A:A,$A77,Raw_data_01!E:E,20)&gt;0,SUMIFS(Raw_data_01!F:F,Raw_data_01!A:A,$A77,Raw_data_01!E:E,20), "")</f>
        <v/>
      </c>
      <c r="EH77" t="str">
        <f>IF(COUNTIFS(Raw_data_01!A:A,$A77,Raw_data_01!E:E,20)&gt;0,SUMIFS(Raw_data_01!G:G,Raw_data_01!A:A,$A77,Raw_data_01!E:E,20), "")</f>
        <v/>
      </c>
      <c r="EI77" s="2" t="str">
        <f>IF(COUNTIFS(Raw_data_01!A:A,$A77,Raw_data_01!E:E,20)&gt;0,AVERAGEIFS(Raw_data_01!I:I,Raw_data_01!A:A,$A77,Raw_data_01!E:E,20), "")</f>
        <v/>
      </c>
      <c r="EJ77" s="2" t="str">
        <f>IF(COUNTIFS(Raw_data_01!A:A,$A77,Raw_data_01!E:E,20)&gt;0,SUMIFS(Raw_data_01!J:J,Raw_data_01!A:A,$A77,Raw_data_01!E:E,20), "")</f>
        <v/>
      </c>
      <c r="EL77">
        <v>5</v>
      </c>
      <c r="EM77">
        <v>21</v>
      </c>
      <c r="EN77" s="2" t="str">
        <f>IF(COUNTIFS(Raw_data_01!A:A,$A77,Raw_data_01!E:E,21)&gt;0,SUMIFS(Raw_data_01!F:F,Raw_data_01!A:A,$A77,Raw_data_01!E:E,21), "")</f>
        <v/>
      </c>
      <c r="EO77" t="str">
        <f>IF(COUNTIFS(Raw_data_01!A:A,$A77,Raw_data_01!E:E,21)&gt;0,SUMIFS(Raw_data_01!G:G,Raw_data_01!A:A,$A77,Raw_data_01!E:E,21), "")</f>
        <v/>
      </c>
      <c r="EP77" s="2" t="str">
        <f>IF(COUNTIFS(Raw_data_01!A:A,$A77,Raw_data_01!E:E,21)&gt;0,AVERAGEIFS(Raw_data_01!I:I,Raw_data_01!A:A,$A77,Raw_data_01!E:E,21), "")</f>
        <v/>
      </c>
      <c r="EQ77" s="2" t="str">
        <f>IF(COUNTIFS(Raw_data_01!A:A,$A77,Raw_data_01!E:E,21)&gt;0,SUMIFS(Raw_data_01!J:J,Raw_data_01!A:A,$A77,Raw_data_01!E:E,21), "")</f>
        <v/>
      </c>
      <c r="ES77">
        <v>6</v>
      </c>
      <c r="ET77">
        <v>22</v>
      </c>
      <c r="EU77" t="str">
        <f>IF(COUNTIFS(Raw_data_01!A:A,$A77,Raw_data_01!E:E,22)&gt;0,SUMIFS(Raw_data_01!G:G,Raw_data_01!A:A,$A77,Raw_data_01!E:E,22),"")</f>
        <v/>
      </c>
      <c r="EV77" s="2" t="str">
        <f>IF(COUNTIFS(Raw_data_01!A:A,$A77,Raw_data_01!E:E,22)&gt;0,AVERAGEIFS(Raw_data_01!I:I,Raw_data_01!A:A,$A77,Raw_data_01!E:E,22),"")</f>
        <v/>
      </c>
      <c r="EW77" s="2" t="str">
        <f>IF(COUNTIFS(Raw_data_01!A:A,$A77,Raw_data_01!E:E,22)&gt;0,SUMIFS(Raw_data_01!J:J,Raw_data_01!A:A,$A77,Raw_data_01!E:E,22),"")</f>
        <v/>
      </c>
      <c r="EY77">
        <v>6</v>
      </c>
      <c r="EZ77">
        <v>23</v>
      </c>
      <c r="FA77" t="str">
        <f>IF(COUNTIFS(Raw_data_01!A:A,$A77,Raw_data_01!E:E,23)&gt;0,SUMIFS(Raw_data_01!G:G,Raw_data_01!A:A,$A77,Raw_data_01!E:E,23),"")</f>
        <v/>
      </c>
      <c r="FB77" s="2" t="str">
        <f>IF(COUNTIFS(Raw_data_01!A:A,$A77,Raw_data_01!E:E,23)&gt;0,AVERAGEIFS(Raw_data_01!I:I,Raw_data_01!A:A,$A77,Raw_data_01!E:E,23),"")</f>
        <v/>
      </c>
      <c r="FC77" s="2" t="str">
        <f>IF(COUNTIFS(Raw_data_01!A:A,$A77,Raw_data_01!E:E,23)&gt;0,SUMIFS(Raw_data_01!J:J,Raw_data_01!A:A,$A77,Raw_data_01!E:E,23),"")</f>
        <v/>
      </c>
      <c r="FE77">
        <v>6</v>
      </c>
      <c r="FF77">
        <v>24</v>
      </c>
      <c r="FG77" t="str">
        <f>IF(COUNTIFS(Raw_data_01!A:A,$A77,Raw_data_01!E:E,24)&gt;0,SUMIFS(Raw_data_01!G:G,Raw_data_01!A:A,$A77,Raw_data_01!E:E,24),"")</f>
        <v/>
      </c>
      <c r="FH77" s="2" t="str">
        <f>IF(COUNTIFS(Raw_data_01!A:A,$A77,Raw_data_01!E:E,24)&gt;0,AVERAGEIFS(Raw_data_01!I:I,Raw_data_01!A:A,$A77,Raw_data_01!E:E,24),"")</f>
        <v/>
      </c>
      <c r="FI77" s="2" t="str">
        <f>IF(COUNTIFS(Raw_data_01!A:A,$A77,Raw_data_01!E:E,24)&gt;0,SUMIFS(Raw_data_01!J:J,Raw_data_01!A:A,$A77,Raw_data_01!E:E,24),"")</f>
        <v/>
      </c>
      <c r="FK77">
        <v>7</v>
      </c>
      <c r="FL77">
        <v>25</v>
      </c>
      <c r="FM77" t="str">
        <f>IF(COUNTIFS(Raw_data_01!A:A,$A77,Raw_data_01!E:E,25)&gt;0,SUMIFS(Raw_data_01!G:G,Raw_data_01!A:A,$A77,Raw_data_01!E:E,25),"")</f>
        <v/>
      </c>
      <c r="FN77" s="2" t="str">
        <f>IF(COUNTIFS(Raw_data_01!A:A,$A77,Raw_data_01!E:E,25)&gt;0,AVERAGEIFS(Raw_data_01!I:I,Raw_data_01!A:A,$A77,Raw_data_01!E:E,25),"")</f>
        <v/>
      </c>
      <c r="FO77" s="2" t="str">
        <f>IF(COUNTIFS(Raw_data_01!A:A,$A77,Raw_data_01!E:E,25)&gt;0,SUMIFS(Raw_data_01!J:J,Raw_data_01!A:A,$A77,Raw_data_01!E:E,25),"")</f>
        <v/>
      </c>
      <c r="FQ77">
        <v>7</v>
      </c>
      <c r="FR77">
        <v>26</v>
      </c>
      <c r="FS77" t="str">
        <f>IF(COUNTIFS(Raw_data_01!A:A,$A77,Raw_data_01!E:E,26)&gt;0,SUMIFS(Raw_data_01!G:G,Raw_data_01!A:A,$A77,Raw_data_01!E:E,26),"")</f>
        <v/>
      </c>
      <c r="FT77" s="2" t="str">
        <f>IF(COUNTIFS(Raw_data_01!A:A,$A77,Raw_data_01!E:E,26)&gt;0,AVERAGEIFS(Raw_data_01!I:I,Raw_data_01!A:A,$A77,Raw_data_01!E:E,26),"")</f>
        <v/>
      </c>
      <c r="FU77" s="2" t="str">
        <f>IF(COUNTIFS(Raw_data_01!A:A,$A77,Raw_data_01!E:E,26)&gt;0,SUMIFS(Raw_data_01!J:J,Raw_data_01!A:A,$A77,Raw_data_01!E:E,26),"")</f>
        <v/>
      </c>
      <c r="FW77">
        <v>7</v>
      </c>
      <c r="FX77">
        <v>27</v>
      </c>
      <c r="FY77" t="str">
        <f>IF(COUNTIFS(Raw_data_01!A:A,$A77,Raw_data_01!E:E,27)&gt;0,SUMIFS(Raw_data_01!G:G,Raw_data_01!A:A,$A77,Raw_data_01!E:E,27),"")</f>
        <v/>
      </c>
      <c r="FZ77" s="2" t="str">
        <f>IF(COUNTIFS(Raw_data_01!A:A,$A77,Raw_data_01!E:E,27)&gt;0,AVERAGEIFS(Raw_data_01!I:I,Raw_data_01!A:A,$A77,Raw_data_01!E:E,27),"")</f>
        <v/>
      </c>
      <c r="GA77" s="2" t="str">
        <f>IF(COUNTIFS(Raw_data_01!A:A,$A77,Raw_data_01!E:E,27)&gt;0,SUMIFS(Raw_data_01!J:J,Raw_data_01!A:A,$A77,Raw_data_01!E:E,27),"")</f>
        <v/>
      </c>
      <c r="GC77">
        <v>7</v>
      </c>
      <c r="GD77">
        <v>28</v>
      </c>
      <c r="GE77" t="str">
        <f>IF(COUNTIFS(Raw_data_01!A:A,$A77,Raw_data_01!E:E,28)&gt;0,SUMIFS(Raw_data_01!G:G,Raw_data_01!A:A,$A77,Raw_data_01!E:E,28),"")</f>
        <v/>
      </c>
      <c r="GF77" s="2" t="str">
        <f>IF(COUNTIFS(Raw_data_01!A:A,$A77,Raw_data_01!E:E,28)&gt;0,AVERAGEIFS(Raw_data_01!I:I,Raw_data_01!A:A,$A77,Raw_data_01!E:E,28),"")</f>
        <v/>
      </c>
      <c r="GG77" s="2" t="str">
        <f>IF(COUNTIFS(Raw_data_01!A:A,$A77,Raw_data_01!E:E,28)&gt;0,SUMIFS(Raw_data_01!J:J,Raw_data_01!A:A,$A77,Raw_data_01!E:E,28),"")</f>
        <v/>
      </c>
    </row>
    <row r="78" spans="1:189" x14ac:dyDescent="0.25">
      <c r="A78" t="s">
        <v>120</v>
      </c>
      <c r="B78" s="2">
        <f>IF(D77&lt;&gt;0, D77, IFERROR(INDEX(D3:D$77, MATCH(1, D3:D$77&lt;&gt;0, 0)), LOOKUP(2, 1/(D3:D$77&lt;&gt;0), D3:D$77)))</f>
        <v>540</v>
      </c>
      <c r="C78" s="2"/>
      <c r="D78" s="2">
        <f t="shared" si="1"/>
        <v>540</v>
      </c>
      <c r="F78">
        <v>1</v>
      </c>
      <c r="G78">
        <v>1</v>
      </c>
      <c r="H78" s="2" t="str">
        <f>IF(COUNTIFS(Raw_data_01!A:A,$A78,Raw_data_01!E:E,1)&gt;0,SUMIFS(Raw_data_01!F:F,Raw_data_01!A:A,$A78,Raw_data_01!E:E,1), "")</f>
        <v/>
      </c>
      <c r="I78" t="str">
        <f>IF(COUNTIFS(Raw_data_01!A:A,$A78,Raw_data_01!E:E,1)&gt;0,SUMIFS(Raw_data_01!G:G,Raw_data_01!A:A,$A78,Raw_data_01!E:E,1), "")</f>
        <v/>
      </c>
      <c r="J78" s="2" t="str">
        <f>IF(COUNTIFS(Raw_data_01!A:A,$A78,Raw_data_01!E:E,1)&gt;0,AVERAGEIFS(Raw_data_01!I:I,Raw_data_01!A:A,$A78,Raw_data_01!E:E,1), "")</f>
        <v/>
      </c>
      <c r="K78" s="2" t="str">
        <f>IF(COUNTIFS(Raw_data_01!A:A,$A78,Raw_data_01!E:E,1)&gt;0,SUMIFS(Raw_data_01!J:J,Raw_data_01!A:A,$A78,Raw_data_01!E:E,1), "")</f>
        <v/>
      </c>
      <c r="M78">
        <v>1</v>
      </c>
      <c r="N78">
        <v>2</v>
      </c>
      <c r="O78" s="2" t="str">
        <f>IF(COUNTIFS(Raw_data_01!A:A,$A78,Raw_data_01!E:E,2)&gt;0,SUMIFS(Raw_data_01!F:F,Raw_data_01!A:A,$A78,Raw_data_01!E:E,2), "")</f>
        <v/>
      </c>
      <c r="P78" t="str">
        <f>IF(COUNTIFS(Raw_data_01!A:A,$A78,Raw_data_01!E:E,2)&gt;0,SUMIFS(Raw_data_01!G:G,Raw_data_01!A:A,$A78,Raw_data_01!E:E,2), "")</f>
        <v/>
      </c>
      <c r="Q78" s="2" t="str">
        <f>IF(COUNTIFS(Raw_data_01!A:A,$A78,Raw_data_01!E:E,2)&gt;0,AVERAGEIFS(Raw_data_01!I:I,Raw_data_01!A:A,$A78,Raw_data_01!E:E,2), "")</f>
        <v/>
      </c>
      <c r="R78" s="2" t="str">
        <f>IF(COUNTIFS(Raw_data_01!A:A,$A78,Raw_data_01!E:E,2)&gt;0,SUMIFS(Raw_data_01!J:J,Raw_data_01!A:A,$A78,Raw_data_01!E:E,2), "")</f>
        <v/>
      </c>
      <c r="T78">
        <v>1</v>
      </c>
      <c r="U78">
        <v>3</v>
      </c>
      <c r="V78" s="2" t="str">
        <f>IF(COUNTIFS(Raw_data_01!A:A,$A78,Raw_data_01!E:E,3)&gt;0,SUMIFS(Raw_data_01!F:F,Raw_data_01!A:A,$A78,Raw_data_01!E:E,3), "")</f>
        <v/>
      </c>
      <c r="W78" t="str">
        <f>IF(COUNTIFS(Raw_data_01!A:A,$A78,Raw_data_01!E:E,3)&gt;0,SUMIFS(Raw_data_01!G:G,Raw_data_01!A:A,$A78,Raw_data_01!E:E,3), "")</f>
        <v/>
      </c>
      <c r="X78" s="2" t="str">
        <f>IF(COUNTIFS(Raw_data_01!A:A,$A78,Raw_data_01!E:E,3)&gt;0,AVERAGEIFS(Raw_data_01!I:I,Raw_data_01!A:A,$A78,Raw_data_01!E:E,3), "")</f>
        <v/>
      </c>
      <c r="Y78" s="2" t="str">
        <f>IF(COUNTIFS(Raw_data_01!A:A,$A78,Raw_data_01!E:E,3)&gt;0,SUMIFS(Raw_data_01!J:J,Raw_data_01!A:A,$A78,Raw_data_01!E:E,3), "")</f>
        <v/>
      </c>
      <c r="AA78">
        <v>1</v>
      </c>
      <c r="AB78">
        <v>8</v>
      </c>
      <c r="AC78" s="2" t="str">
        <f>IF(COUNTIFS(Raw_data_01!A:A,$A78,Raw_data_01!E:E,8)&gt;0,SUMIFS(Raw_data_01!F:F,Raw_data_01!A:A,$A78,Raw_data_01!E:E,8), "")</f>
        <v/>
      </c>
      <c r="AD78" t="str">
        <f>IF(COUNTIFS(Raw_data_01!A:A,$A78,Raw_data_01!E:E,8)&gt;0,SUMIFS(Raw_data_01!G:G,Raw_data_01!A:A,$A78,Raw_data_01!E:E,8), "")</f>
        <v/>
      </c>
      <c r="AE78" s="2" t="str">
        <f>IF(COUNTIFS(Raw_data_01!A:A,$A78,Raw_data_01!E:E,8)&gt;0,AVERAGEIFS(Raw_data_01!I:I,Raw_data_01!A:A,$A78,Raw_data_01!E:E,8), "")</f>
        <v/>
      </c>
      <c r="AF78" s="2" t="str">
        <f>IF(COUNTIFS(Raw_data_01!A:A,$A78,Raw_data_01!E:E,8)&gt;0,SUMIFS(Raw_data_01!J:J,Raw_data_01!A:A,$A78,Raw_data_01!E:E,8), "")</f>
        <v/>
      </c>
      <c r="AH78">
        <v>1</v>
      </c>
      <c r="AI78">
        <v>6</v>
      </c>
      <c r="AJ78" s="2" t="str">
        <f>IF(COUNTIFS(Raw_data_01!A:A,$A78,Raw_data_01!E:E,6)&gt;0,SUMIFS(Raw_data_01!F:F,Raw_data_01!A:A,$A78,Raw_data_01!E:E,6), "")</f>
        <v/>
      </c>
      <c r="AK78" t="str">
        <f>IF(COUNTIFS(Raw_data_01!A:A,$A78,Raw_data_01!E:E,6)&gt;0,SUMIFS(Raw_data_01!G:G,Raw_data_01!A:A,$A78,Raw_data_01!E:E,6), "")</f>
        <v/>
      </c>
      <c r="AL78" s="2" t="str">
        <f>IF(COUNTIFS(Raw_data_01!A:A,$A78,Raw_data_01!E:E,6)&gt;0,AVERAGEIFS(Raw_data_01!I:I,Raw_data_01!A:A,$A78,Raw_data_01!E:E,6), "")</f>
        <v/>
      </c>
      <c r="AM78" s="2" t="str">
        <f>IF(COUNTIFS(Raw_data_01!A:A,$A78,Raw_data_01!E:E,6)&gt;0,SUMIFS(Raw_data_01!J:J,Raw_data_01!A:A,$A78,Raw_data_01!E:E,6), "")</f>
        <v/>
      </c>
      <c r="AO78">
        <v>1</v>
      </c>
      <c r="AP78">
        <v>7</v>
      </c>
      <c r="AQ78" s="2" t="str">
        <f>IF(COUNTIFS(Raw_data_01!A:A,$A78,Raw_data_01!E:E,7)&gt;0,SUMIFS(Raw_data_01!F:F,Raw_data_01!A:A,$A78,Raw_data_01!E:E,7), "")</f>
        <v/>
      </c>
      <c r="AR78" t="str">
        <f>IF(COUNTIFS(Raw_data_01!A:A,$A78,Raw_data_01!E:E,7)&gt;0,SUMIFS(Raw_data_01!G:G,Raw_data_01!A:A,$A78,Raw_data_01!E:E,7), "")</f>
        <v/>
      </c>
      <c r="AS78" s="2" t="str">
        <f>IF(COUNTIFS(Raw_data_01!A:A,$A78,Raw_data_01!E:E,7)&gt;0,AVERAGEIFS(Raw_data_01!I:I,Raw_data_01!A:A,$A78,Raw_data_01!E:E,7), "")</f>
        <v/>
      </c>
      <c r="AT78" s="2" t="str">
        <f>IF(COUNTIFS(Raw_data_01!A:A,$A78,Raw_data_01!E:E,7)&gt;0,SUMIFS(Raw_data_01!J:J,Raw_data_01!A:A,$A78,Raw_data_01!E:E,7), "")</f>
        <v/>
      </c>
      <c r="AV78">
        <v>2</v>
      </c>
      <c r="AW78">
        <v>4</v>
      </c>
      <c r="AX78" t="str">
        <f>IF(COUNTIFS(Raw_data_01!A:A,$A78,Raw_data_01!E:E,4)&gt;0,SUMIFS(Raw_data_01!G:G,Raw_data_01!A:A,$A78,Raw_data_01!E:E,4),"")</f>
        <v/>
      </c>
      <c r="AY78" s="2" t="str">
        <f>IF(COUNTIFS(Raw_data_01!A:A,$A78,Raw_data_01!E:E,4)&gt;0,AVERAGEIFS(Raw_data_01!I:I,Raw_data_01!A:A,$A78,Raw_data_01!E:E,4),"")</f>
        <v/>
      </c>
      <c r="AZ78" s="2" t="str">
        <f>IF(COUNTIFS(Raw_data_01!A:A,$A78,Raw_data_01!E:E,4)&gt;0,SUMIFS(Raw_data_01!J:J,Raw_data_01!A:A,$A78,Raw_data_01!E:E,4),"")</f>
        <v/>
      </c>
      <c r="BB78">
        <v>2</v>
      </c>
      <c r="BC78">
        <v>5</v>
      </c>
      <c r="BD78" t="str">
        <f>IF(COUNTIFS(Raw_data_01!A:A,$A78,Raw_data_01!E:E,5)&gt;0,SUMIFS(Raw_data_01!G:G,Raw_data_01!A:A,$A78,Raw_data_01!E:E,5),"")</f>
        <v/>
      </c>
      <c r="BE78" s="2" t="str">
        <f>IF(COUNTIFS(Raw_data_01!A:A,$A78,Raw_data_01!E:E,5)&gt;0,AVERAGEIFS(Raw_data_01!I:I,Raw_data_01!A:A,$A78,Raw_data_01!E:E,5),"")</f>
        <v/>
      </c>
      <c r="BF78" s="2" t="str">
        <f>IF(COUNTIFS(Raw_data_01!A:A,$A78,Raw_data_01!E:E,5)&gt;0,SUMIFS(Raw_data_01!J:J,Raw_data_01!A:A,$A78,Raw_data_01!E:E,5),"")</f>
        <v/>
      </c>
      <c r="BH78">
        <v>3</v>
      </c>
      <c r="BI78">
        <v>9</v>
      </c>
      <c r="BJ78" s="2" t="str">
        <f>IF(COUNTIFS(Raw_data_01!A:A,$A78,Raw_data_01!E:E,9)&gt;0,SUMIFS(Raw_data_01!F:F,Raw_data_01!A:A,$A78,Raw_data_01!E:E,9), "")</f>
        <v/>
      </c>
      <c r="BK78" t="str">
        <f>IF(COUNTIFS(Raw_data_01!A:A,$A78,Raw_data_01!E:E,9)&gt;0,SUMIFS(Raw_data_01!G:G,Raw_data_01!A:A,$A78,Raw_data_01!E:E,9), "")</f>
        <v/>
      </c>
      <c r="BL78" s="2" t="str">
        <f>IF(COUNTIFS(Raw_data_01!A:A,$A78,Raw_data_01!E:E,9)&gt;0,AVERAGEIFS(Raw_data_01!I:I,Raw_data_01!A:A,$A78,Raw_data_01!E:E,9), "")</f>
        <v/>
      </c>
      <c r="BM78" s="2" t="str">
        <f>IF(COUNTIFS(Raw_data_01!A:A,$A78,Raw_data_01!E:E,9)&gt;0,SUMIFS(Raw_data_01!J:J,Raw_data_01!A:A,$A78,Raw_data_01!E:E,9), "")</f>
        <v/>
      </c>
      <c r="BO78">
        <v>3</v>
      </c>
      <c r="BP78">
        <v>10</v>
      </c>
      <c r="BQ78" s="2" t="str">
        <f>IF(COUNTIFS(Raw_data_01!A:A,$A78,Raw_data_01!E:E,10)&gt;0,SUMIFS(Raw_data_01!F:F,Raw_data_01!A:A,$A78,Raw_data_01!E:E,10), "")</f>
        <v/>
      </c>
      <c r="BR78" t="str">
        <f>IF(COUNTIFS(Raw_data_01!A:A,$A78,Raw_data_01!E:E,10)&gt;0,SUMIFS(Raw_data_01!G:G,Raw_data_01!A:A,$A78,Raw_data_01!E:E,10), "")</f>
        <v/>
      </c>
      <c r="BS78" s="2" t="str">
        <f>IF(COUNTIFS(Raw_data_01!A:A,$A78,Raw_data_01!E:E,10)&gt;0,AVERAGEIFS(Raw_data_01!I:I,Raw_data_01!A:A,$A78,Raw_data_01!E:E,10), "")</f>
        <v/>
      </c>
      <c r="BT78" s="2" t="str">
        <f>IF(COUNTIFS(Raw_data_01!A:A,$A78,Raw_data_01!E:E,10)&gt;0,SUMIFS(Raw_data_01!J:J,Raw_data_01!A:A,$A78,Raw_data_01!E:E,10), "")</f>
        <v/>
      </c>
      <c r="BV78">
        <v>3</v>
      </c>
      <c r="BW78">
        <v>14</v>
      </c>
      <c r="BX78" s="2" t="str">
        <f>IF(COUNTIFS(Raw_data_01!A:A,$A78,Raw_data_01!E:E,14)&gt;0,SUMIFS(Raw_data_01!F:F,Raw_data_01!A:A,$A78,Raw_data_01!E:E,14), "")</f>
        <v/>
      </c>
      <c r="BY78" t="str">
        <f>IF(COUNTIFS(Raw_data_01!A:A,$A78,Raw_data_01!E:E,14)&gt;0,SUMIFS(Raw_data_01!G:G,Raw_data_01!A:A,$A78,Raw_data_01!E:E,14), "")</f>
        <v/>
      </c>
      <c r="BZ78" s="2" t="str">
        <f>IF(COUNTIFS(Raw_data_01!A:A,$A78,Raw_data_01!E:E,14)&gt;0,AVERAGEIFS(Raw_data_01!I:I,Raw_data_01!A:A,$A78,Raw_data_01!E:E,14), "")</f>
        <v/>
      </c>
      <c r="CA78" s="2" t="str">
        <f>IF(COUNTIFS(Raw_data_01!A:A,$A78,Raw_data_01!E:E,14)&gt;0,SUMIFS(Raw_data_01!J:J,Raw_data_01!A:A,$A78,Raw_data_01!E:E,14), "")</f>
        <v/>
      </c>
      <c r="CC78">
        <v>3</v>
      </c>
      <c r="CD78">
        <v>13</v>
      </c>
      <c r="CE78" s="2" t="str">
        <f>IF(COUNTIFS(Raw_data_01!A:A,$A78,Raw_data_01!E:E,13)&gt;0,SUMIFS(Raw_data_01!F:F,Raw_data_01!A:A,$A78,Raw_data_01!E:E,13), "")</f>
        <v/>
      </c>
      <c r="CF78" t="str">
        <f>IF(COUNTIFS(Raw_data_01!A:A,$A78,Raw_data_01!E:E,13)&gt;0,SUMIFS(Raw_data_01!G:G,Raw_data_01!A:A,$A78,Raw_data_01!E:E,13), "")</f>
        <v/>
      </c>
      <c r="CG78" s="2" t="str">
        <f>IF(COUNTIFS(Raw_data_01!A:A,$A78,Raw_data_01!E:E,13)&gt;0,AVERAGEIFS(Raw_data_01!I:I,Raw_data_01!A:A,$A78,Raw_data_01!E:E,13), "")</f>
        <v/>
      </c>
      <c r="CH78" s="2" t="str">
        <f>IF(COUNTIFS(Raw_data_01!A:A,$A78,Raw_data_01!E:E,13)&gt;0,SUMIFS(Raw_data_01!J:J,Raw_data_01!A:A,$A78,Raw_data_01!E:E,13), "")</f>
        <v/>
      </c>
      <c r="CJ78">
        <v>3</v>
      </c>
      <c r="CK78">
        <v>11</v>
      </c>
      <c r="CL78" s="2" t="str">
        <f>IF(COUNTIFS(Raw_data_01!A:A,$A78,Raw_data_01!E:E,11)&gt;0,SUMIFS(Raw_data_01!F:F,Raw_data_01!A:A,$A78,Raw_data_01!E:E,11), "")</f>
        <v/>
      </c>
      <c r="CM78" t="str">
        <f>IF(COUNTIFS(Raw_data_01!A:A,$A78,Raw_data_01!E:E,11)&gt;0,SUMIFS(Raw_data_01!G:G,Raw_data_01!A:A,$A78,Raw_data_01!E:E,11), "")</f>
        <v/>
      </c>
      <c r="CN78" s="2" t="str">
        <f>IF(COUNTIFS(Raw_data_01!A:A,$A78,Raw_data_01!E:E,11)&gt;0,AVERAGEIFS(Raw_data_01!I:I,Raw_data_01!A:A,$A78,Raw_data_01!E:E,11), "")</f>
        <v/>
      </c>
      <c r="CO78" s="2" t="str">
        <f>IF(COUNTIFS(Raw_data_01!A:A,$A78,Raw_data_01!E:E,11)&gt;0,SUMIFS(Raw_data_01!J:J,Raw_data_01!A:A,$A78,Raw_data_01!E:E,11), "")</f>
        <v/>
      </c>
      <c r="CQ78">
        <v>3</v>
      </c>
      <c r="CR78">
        <v>15</v>
      </c>
      <c r="CS78" s="2" t="str">
        <f>IF(COUNTIFS(Raw_data_01!A:A,$A78,Raw_data_01!E:E,15)&gt;0,SUMIFS(Raw_data_01!F:F,Raw_data_01!A:A,$A78,Raw_data_01!E:E,15), "")</f>
        <v/>
      </c>
      <c r="CT78" t="str">
        <f>IF(COUNTIFS(Raw_data_01!A:A,$A78,Raw_data_01!E:E,15)&gt;0,SUMIFS(Raw_data_01!G:G,Raw_data_01!A:A,$A78,Raw_data_01!E:E,15), "")</f>
        <v/>
      </c>
      <c r="CU78" s="2" t="str">
        <f>IF(COUNTIFS(Raw_data_01!A:A,$A78,Raw_data_01!E:E,15)&gt;0,AVERAGEIFS(Raw_data_01!I:I,Raw_data_01!A:A,$A78,Raw_data_01!E:E,15), "")</f>
        <v/>
      </c>
      <c r="CV78" s="2" t="str">
        <f>IF(COUNTIFS(Raw_data_01!A:A,$A78,Raw_data_01!E:E,15)&gt;0,SUMIFS(Raw_data_01!J:J,Raw_data_01!A:A,$A78,Raw_data_01!E:E,15), "")</f>
        <v/>
      </c>
      <c r="CX78">
        <v>3</v>
      </c>
      <c r="CY78">
        <v>12</v>
      </c>
      <c r="CZ78" t="str">
        <f>IF(COUNTIFS(Raw_data_01!A:A,$A78,Raw_data_01!E:E,12)&gt;0,SUMIFS(Raw_data_01!G:G,Raw_data_01!A:A,$A78,Raw_data_01!E:E,12),"")</f>
        <v/>
      </c>
      <c r="DA78" s="2" t="str">
        <f>IF(COUNTIFS(Raw_data_01!A:A,$A78,Raw_data_01!E:E,12)&gt;0,AVERAGEIFS(Raw_data_01!I:I,Raw_data_01!A:A,$A78,Raw_data_01!E:E,12),"")</f>
        <v/>
      </c>
      <c r="DB78" t="str">
        <f>IF(COUNTIFS(Raw_data_01!A:A,$A78,Raw_data_01!E:E,12)&gt;0,SUMIFS(Raw_data_01!J:J,Raw_data_01!A:A,$A78,Raw_data_01!E:E,12),"")</f>
        <v/>
      </c>
      <c r="DD78">
        <v>4</v>
      </c>
      <c r="DE78">
        <v>16</v>
      </c>
      <c r="DF78" s="2" t="str">
        <f>IF(COUNTIFS(Raw_data_01!A:A,$A78,Raw_data_01!E:E,16)&gt;0,SUMIFS(Raw_data_01!F:F,Raw_data_01!A:A,$A78,Raw_data_01!E:E,16), "")</f>
        <v/>
      </c>
      <c r="DG78" t="str">
        <f>IF(COUNTIFS(Raw_data_01!A:A,$A78,Raw_data_01!E:E,16)&gt;0,SUMIFS(Raw_data_01!G:G,Raw_data_01!A:A,$A78,Raw_data_01!E:E,16), "")</f>
        <v/>
      </c>
      <c r="DH78" s="2" t="str">
        <f>IF(COUNTIFS(Raw_data_01!A:A,$A78,Raw_data_01!E:E,16)&gt;0,AVERAGEIFS(Raw_data_01!I:I,Raw_data_01!A:A,$A78,Raw_data_01!E:E,16), "")</f>
        <v/>
      </c>
      <c r="DI78" s="2" t="str">
        <f>IF(COUNTIFS(Raw_data_01!A:A,$A78,Raw_data_01!E:E,16)&gt;0,SUMIFS(Raw_data_01!J:J,Raw_data_01!A:A,$A78,Raw_data_01!E:E,16), "")</f>
        <v/>
      </c>
      <c r="DK78">
        <v>4</v>
      </c>
      <c r="DL78">
        <v>17</v>
      </c>
      <c r="DM78" s="2" t="str">
        <f>IF(COUNTIFS(Raw_data_01!A:A,$A78,Raw_data_01!E:E,17)&gt;0,SUMIFS(Raw_data_01!F:F,Raw_data_01!A:A,$A78,Raw_data_01!E:E,17), "")</f>
        <v/>
      </c>
      <c r="DN78" t="str">
        <f>IF(COUNTIFS(Raw_data_01!A:A,$A78,Raw_data_01!E:E,17)&gt;0,SUMIFS(Raw_data_01!G:G,Raw_data_01!A:A,$A78,Raw_data_01!E:E,17), "")</f>
        <v/>
      </c>
      <c r="DO78" s="2" t="str">
        <f>IF(COUNTIFS(Raw_data_01!A:A,$A78,Raw_data_01!E:E,17)&gt;0,AVERAGEIFS(Raw_data_01!I:I,Raw_data_01!A:A,$A78,Raw_data_01!E:E,17), "")</f>
        <v/>
      </c>
      <c r="DP78" s="2" t="str">
        <f>IF(COUNTIFS(Raw_data_01!A:A,$A78,Raw_data_01!E:E,17)&gt;0,SUMIFS(Raw_data_01!J:J,Raw_data_01!A:A,$A78,Raw_data_01!E:E,17), "")</f>
        <v/>
      </c>
      <c r="DR78">
        <v>5</v>
      </c>
      <c r="DS78">
        <v>18</v>
      </c>
      <c r="DT78" s="2" t="str">
        <f>IF(COUNTIFS(Raw_data_01!A:A,$A78,Raw_data_01!E:E,18)&gt;0,SUMIFS(Raw_data_01!F:F,Raw_data_01!A:A,$A78,Raw_data_01!E:E,18), "")</f>
        <v/>
      </c>
      <c r="DU78" t="str">
        <f>IF(COUNTIFS(Raw_data_01!A:A,$A78,Raw_data_01!E:E,18)&gt;0,SUMIFS(Raw_data_01!G:G,Raw_data_01!A:A,$A78,Raw_data_01!E:E,18), "")</f>
        <v/>
      </c>
      <c r="DV78" s="2" t="str">
        <f>IF(COUNTIFS(Raw_data_01!A:A,$A78,Raw_data_01!E:E,18)&gt;0,AVERAGEIFS(Raw_data_01!I:I,Raw_data_01!A:A,$A78,Raw_data_01!E:E,18), "")</f>
        <v/>
      </c>
      <c r="DW78" s="2" t="str">
        <f>IF(COUNTIFS(Raw_data_01!A:A,$A78,Raw_data_01!E:E,18)&gt;0,SUMIFS(Raw_data_01!J:J,Raw_data_01!A:A,$A78,Raw_data_01!E:E,18), "")</f>
        <v/>
      </c>
      <c r="DY78">
        <v>5</v>
      </c>
      <c r="DZ78">
        <v>19</v>
      </c>
      <c r="EA78" t="str">
        <f>IF(COUNTIFS(Raw_data_01!A:A,$A78,Raw_data_01!E:E,19)&gt;0,SUMIFS(Raw_data_01!G:G,Raw_data_01!A:A,$A78,Raw_data_01!E:E,19),"")</f>
        <v/>
      </c>
      <c r="EB78" s="2" t="str">
        <f>IF(COUNTIFS(Raw_data_01!A:A,$A78,Raw_data_01!E:E,19)&gt;0,AVERAGEIFS(Raw_data_01!I:I,Raw_data_01!A:A,$A78,Raw_data_01!E:E,19),"")</f>
        <v/>
      </c>
      <c r="EC78" s="2" t="str">
        <f>IF(COUNTIFS(Raw_data_01!A:A,$A78,Raw_data_01!E:E,19)&gt;0,SUMIFS(Raw_data_01!J:J,Raw_data_01!A:A,$A78,Raw_data_01!E:E,19),"")</f>
        <v/>
      </c>
      <c r="EE78">
        <v>5</v>
      </c>
      <c r="EF78">
        <v>20</v>
      </c>
      <c r="EG78" s="2" t="str">
        <f>IF(COUNTIFS(Raw_data_01!A:A,$A78,Raw_data_01!E:E,20)&gt;0,SUMIFS(Raw_data_01!F:F,Raw_data_01!A:A,$A78,Raw_data_01!E:E,20), "")</f>
        <v/>
      </c>
      <c r="EH78" t="str">
        <f>IF(COUNTIFS(Raw_data_01!A:A,$A78,Raw_data_01!E:E,20)&gt;0,SUMIFS(Raw_data_01!G:G,Raw_data_01!A:A,$A78,Raw_data_01!E:E,20), "")</f>
        <v/>
      </c>
      <c r="EI78" s="2" t="str">
        <f>IF(COUNTIFS(Raw_data_01!A:A,$A78,Raw_data_01!E:E,20)&gt;0,AVERAGEIFS(Raw_data_01!I:I,Raw_data_01!A:A,$A78,Raw_data_01!E:E,20), "")</f>
        <v/>
      </c>
      <c r="EJ78" s="2" t="str">
        <f>IF(COUNTIFS(Raw_data_01!A:A,$A78,Raw_data_01!E:E,20)&gt;0,SUMIFS(Raw_data_01!J:J,Raw_data_01!A:A,$A78,Raw_data_01!E:E,20), "")</f>
        <v/>
      </c>
      <c r="EL78">
        <v>5</v>
      </c>
      <c r="EM78">
        <v>21</v>
      </c>
      <c r="EN78" s="2" t="str">
        <f>IF(COUNTIFS(Raw_data_01!A:A,$A78,Raw_data_01!E:E,21)&gt;0,SUMIFS(Raw_data_01!F:F,Raw_data_01!A:A,$A78,Raw_data_01!E:E,21), "")</f>
        <v/>
      </c>
      <c r="EO78" t="str">
        <f>IF(COUNTIFS(Raw_data_01!A:A,$A78,Raw_data_01!E:E,21)&gt;0,SUMIFS(Raw_data_01!G:G,Raw_data_01!A:A,$A78,Raw_data_01!E:E,21), "")</f>
        <v/>
      </c>
      <c r="EP78" s="2" t="str">
        <f>IF(COUNTIFS(Raw_data_01!A:A,$A78,Raw_data_01!E:E,21)&gt;0,AVERAGEIFS(Raw_data_01!I:I,Raw_data_01!A:A,$A78,Raw_data_01!E:E,21), "")</f>
        <v/>
      </c>
      <c r="EQ78" s="2" t="str">
        <f>IF(COUNTIFS(Raw_data_01!A:A,$A78,Raw_data_01!E:E,21)&gt;0,SUMIFS(Raw_data_01!J:J,Raw_data_01!A:A,$A78,Raw_data_01!E:E,21), "")</f>
        <v/>
      </c>
      <c r="ES78">
        <v>6</v>
      </c>
      <c r="ET78">
        <v>22</v>
      </c>
      <c r="EU78" t="str">
        <f>IF(COUNTIFS(Raw_data_01!A:A,$A78,Raw_data_01!E:E,22)&gt;0,SUMIFS(Raw_data_01!G:G,Raw_data_01!A:A,$A78,Raw_data_01!E:E,22),"")</f>
        <v/>
      </c>
      <c r="EV78" s="2" t="str">
        <f>IF(COUNTIFS(Raw_data_01!A:A,$A78,Raw_data_01!E:E,22)&gt;0,AVERAGEIFS(Raw_data_01!I:I,Raw_data_01!A:A,$A78,Raw_data_01!E:E,22),"")</f>
        <v/>
      </c>
      <c r="EW78" s="2" t="str">
        <f>IF(COUNTIFS(Raw_data_01!A:A,$A78,Raw_data_01!E:E,22)&gt;0,SUMIFS(Raw_data_01!J:J,Raw_data_01!A:A,$A78,Raw_data_01!E:E,22),"")</f>
        <v/>
      </c>
      <c r="EY78">
        <v>6</v>
      </c>
      <c r="EZ78">
        <v>23</v>
      </c>
      <c r="FA78" t="str">
        <f>IF(COUNTIFS(Raw_data_01!A:A,$A78,Raw_data_01!E:E,23)&gt;0,SUMIFS(Raw_data_01!G:G,Raw_data_01!A:A,$A78,Raw_data_01!E:E,23),"")</f>
        <v/>
      </c>
      <c r="FB78" s="2" t="str">
        <f>IF(COUNTIFS(Raw_data_01!A:A,$A78,Raw_data_01!E:E,23)&gt;0,AVERAGEIFS(Raw_data_01!I:I,Raw_data_01!A:A,$A78,Raw_data_01!E:E,23),"")</f>
        <v/>
      </c>
      <c r="FC78" s="2" t="str">
        <f>IF(COUNTIFS(Raw_data_01!A:A,$A78,Raw_data_01!E:E,23)&gt;0,SUMIFS(Raw_data_01!J:J,Raw_data_01!A:A,$A78,Raw_data_01!E:E,23),"")</f>
        <v/>
      </c>
      <c r="FE78">
        <v>6</v>
      </c>
      <c r="FF78">
        <v>24</v>
      </c>
      <c r="FG78" t="str">
        <f>IF(COUNTIFS(Raw_data_01!A:A,$A78,Raw_data_01!E:E,24)&gt;0,SUMIFS(Raw_data_01!G:G,Raw_data_01!A:A,$A78,Raw_data_01!E:E,24),"")</f>
        <v/>
      </c>
      <c r="FH78" s="2" t="str">
        <f>IF(COUNTIFS(Raw_data_01!A:A,$A78,Raw_data_01!E:E,24)&gt;0,AVERAGEIFS(Raw_data_01!I:I,Raw_data_01!A:A,$A78,Raw_data_01!E:E,24),"")</f>
        <v/>
      </c>
      <c r="FI78" s="2" t="str">
        <f>IF(COUNTIFS(Raw_data_01!A:A,$A78,Raw_data_01!E:E,24)&gt;0,SUMIFS(Raw_data_01!J:J,Raw_data_01!A:A,$A78,Raw_data_01!E:E,24),"")</f>
        <v/>
      </c>
      <c r="FK78">
        <v>7</v>
      </c>
      <c r="FL78">
        <v>25</v>
      </c>
      <c r="FM78" t="str">
        <f>IF(COUNTIFS(Raw_data_01!A:A,$A78,Raw_data_01!E:E,25)&gt;0,SUMIFS(Raw_data_01!G:G,Raw_data_01!A:A,$A78,Raw_data_01!E:E,25),"")</f>
        <v/>
      </c>
      <c r="FN78" s="2" t="str">
        <f>IF(COUNTIFS(Raw_data_01!A:A,$A78,Raw_data_01!E:E,25)&gt;0,AVERAGEIFS(Raw_data_01!I:I,Raw_data_01!A:A,$A78,Raw_data_01!E:E,25),"")</f>
        <v/>
      </c>
      <c r="FO78" s="2" t="str">
        <f>IF(COUNTIFS(Raw_data_01!A:A,$A78,Raw_data_01!E:E,25)&gt;0,SUMIFS(Raw_data_01!J:J,Raw_data_01!A:A,$A78,Raw_data_01!E:E,25),"")</f>
        <v/>
      </c>
      <c r="FQ78">
        <v>7</v>
      </c>
      <c r="FR78">
        <v>26</v>
      </c>
      <c r="FS78" t="str">
        <f>IF(COUNTIFS(Raw_data_01!A:A,$A78,Raw_data_01!E:E,26)&gt;0,SUMIFS(Raw_data_01!G:G,Raw_data_01!A:A,$A78,Raw_data_01!E:E,26),"")</f>
        <v/>
      </c>
      <c r="FT78" s="2" t="str">
        <f>IF(COUNTIFS(Raw_data_01!A:A,$A78,Raw_data_01!E:E,26)&gt;0,AVERAGEIFS(Raw_data_01!I:I,Raw_data_01!A:A,$A78,Raw_data_01!E:E,26),"")</f>
        <v/>
      </c>
      <c r="FU78" s="2" t="str">
        <f>IF(COUNTIFS(Raw_data_01!A:A,$A78,Raw_data_01!E:E,26)&gt;0,SUMIFS(Raw_data_01!J:J,Raw_data_01!A:A,$A78,Raw_data_01!E:E,26),"")</f>
        <v/>
      </c>
      <c r="FW78">
        <v>7</v>
      </c>
      <c r="FX78">
        <v>27</v>
      </c>
      <c r="FY78" t="str">
        <f>IF(COUNTIFS(Raw_data_01!A:A,$A78,Raw_data_01!E:E,27)&gt;0,SUMIFS(Raw_data_01!G:G,Raw_data_01!A:A,$A78,Raw_data_01!E:E,27),"")</f>
        <v/>
      </c>
      <c r="FZ78" s="2" t="str">
        <f>IF(COUNTIFS(Raw_data_01!A:A,$A78,Raw_data_01!E:E,27)&gt;0,AVERAGEIFS(Raw_data_01!I:I,Raw_data_01!A:A,$A78,Raw_data_01!E:E,27),"")</f>
        <v/>
      </c>
      <c r="GA78" s="2" t="str">
        <f>IF(COUNTIFS(Raw_data_01!A:A,$A78,Raw_data_01!E:E,27)&gt;0,SUMIFS(Raw_data_01!J:J,Raw_data_01!A:A,$A78,Raw_data_01!E:E,27),"")</f>
        <v/>
      </c>
      <c r="GC78">
        <v>7</v>
      </c>
      <c r="GD78">
        <v>28</v>
      </c>
      <c r="GE78" t="str">
        <f>IF(COUNTIFS(Raw_data_01!A:A,$A78,Raw_data_01!E:E,28)&gt;0,SUMIFS(Raw_data_01!G:G,Raw_data_01!A:A,$A78,Raw_data_01!E:E,28),"")</f>
        <v/>
      </c>
      <c r="GF78" s="2" t="str">
        <f>IF(COUNTIFS(Raw_data_01!A:A,$A78,Raw_data_01!E:E,28)&gt;0,AVERAGEIFS(Raw_data_01!I:I,Raw_data_01!A:A,$A78,Raw_data_01!E:E,28),"")</f>
        <v/>
      </c>
      <c r="GG78" s="2" t="str">
        <f>IF(COUNTIFS(Raw_data_01!A:A,$A78,Raw_data_01!E:E,28)&gt;0,SUMIFS(Raw_data_01!J:J,Raw_data_01!A:A,$A78,Raw_data_01!E:E,28),"")</f>
        <v/>
      </c>
    </row>
    <row r="79" spans="1:189" x14ac:dyDescent="0.25">
      <c r="A79" t="s">
        <v>121</v>
      </c>
      <c r="B79" s="2">
        <f>IF(D78&lt;&gt;0, D78, IFERROR(INDEX(D3:D$78, MATCH(1, D3:D$78&lt;&gt;0, 0)), LOOKUP(2, 1/(D3:D$78&lt;&gt;0), D3:D$78)))</f>
        <v>540</v>
      </c>
      <c r="C79" s="2"/>
      <c r="D79" s="2">
        <f t="shared" si="1"/>
        <v>540</v>
      </c>
      <c r="F79">
        <v>1</v>
      </c>
      <c r="G79">
        <v>1</v>
      </c>
      <c r="H79" s="2" t="str">
        <f>IF(COUNTIFS(Raw_data_01!A:A,$A79,Raw_data_01!E:E,1)&gt;0,SUMIFS(Raw_data_01!F:F,Raw_data_01!A:A,$A79,Raw_data_01!E:E,1), "")</f>
        <v/>
      </c>
      <c r="I79" t="str">
        <f>IF(COUNTIFS(Raw_data_01!A:A,$A79,Raw_data_01!E:E,1)&gt;0,SUMIFS(Raw_data_01!G:G,Raw_data_01!A:A,$A79,Raw_data_01!E:E,1), "")</f>
        <v/>
      </c>
      <c r="J79" s="2" t="str">
        <f>IF(COUNTIFS(Raw_data_01!A:A,$A79,Raw_data_01!E:E,1)&gt;0,AVERAGEIFS(Raw_data_01!I:I,Raw_data_01!A:A,$A79,Raw_data_01!E:E,1), "")</f>
        <v/>
      </c>
      <c r="K79" s="2" t="str">
        <f>IF(COUNTIFS(Raw_data_01!A:A,$A79,Raw_data_01!E:E,1)&gt;0,SUMIFS(Raw_data_01!J:J,Raw_data_01!A:A,$A79,Raw_data_01!E:E,1), "")</f>
        <v/>
      </c>
      <c r="M79">
        <v>1</v>
      </c>
      <c r="N79">
        <v>2</v>
      </c>
      <c r="O79" s="2" t="str">
        <f>IF(COUNTIFS(Raw_data_01!A:A,$A79,Raw_data_01!E:E,2)&gt;0,SUMIFS(Raw_data_01!F:F,Raw_data_01!A:A,$A79,Raw_data_01!E:E,2), "")</f>
        <v/>
      </c>
      <c r="P79" t="str">
        <f>IF(COUNTIFS(Raw_data_01!A:A,$A79,Raw_data_01!E:E,2)&gt;0,SUMIFS(Raw_data_01!G:G,Raw_data_01!A:A,$A79,Raw_data_01!E:E,2), "")</f>
        <v/>
      </c>
      <c r="Q79" s="2" t="str">
        <f>IF(COUNTIFS(Raw_data_01!A:A,$A79,Raw_data_01!E:E,2)&gt;0,AVERAGEIFS(Raw_data_01!I:I,Raw_data_01!A:A,$A79,Raw_data_01!E:E,2), "")</f>
        <v/>
      </c>
      <c r="R79" s="2" t="str">
        <f>IF(COUNTIFS(Raw_data_01!A:A,$A79,Raw_data_01!E:E,2)&gt;0,SUMIFS(Raw_data_01!J:J,Raw_data_01!A:A,$A79,Raw_data_01!E:E,2), "")</f>
        <v/>
      </c>
      <c r="T79">
        <v>1</v>
      </c>
      <c r="U79">
        <v>3</v>
      </c>
      <c r="V79" s="2" t="str">
        <f>IF(COUNTIFS(Raw_data_01!A:A,$A79,Raw_data_01!E:E,3)&gt;0,SUMIFS(Raw_data_01!F:F,Raw_data_01!A:A,$A79,Raw_data_01!E:E,3), "")</f>
        <v/>
      </c>
      <c r="W79" t="str">
        <f>IF(COUNTIFS(Raw_data_01!A:A,$A79,Raw_data_01!E:E,3)&gt;0,SUMIFS(Raw_data_01!G:G,Raw_data_01!A:A,$A79,Raw_data_01!E:E,3), "")</f>
        <v/>
      </c>
      <c r="X79" s="2" t="str">
        <f>IF(COUNTIFS(Raw_data_01!A:A,$A79,Raw_data_01!E:E,3)&gt;0,AVERAGEIFS(Raw_data_01!I:I,Raw_data_01!A:A,$A79,Raw_data_01!E:E,3), "")</f>
        <v/>
      </c>
      <c r="Y79" s="2" t="str">
        <f>IF(COUNTIFS(Raw_data_01!A:A,$A79,Raw_data_01!E:E,3)&gt;0,SUMIFS(Raw_data_01!J:J,Raw_data_01!A:A,$A79,Raw_data_01!E:E,3), "")</f>
        <v/>
      </c>
      <c r="AA79">
        <v>1</v>
      </c>
      <c r="AB79">
        <v>8</v>
      </c>
      <c r="AC79" s="2" t="str">
        <f>IF(COUNTIFS(Raw_data_01!A:A,$A79,Raw_data_01!E:E,8)&gt;0,SUMIFS(Raw_data_01!F:F,Raw_data_01!A:A,$A79,Raw_data_01!E:E,8), "")</f>
        <v/>
      </c>
      <c r="AD79" t="str">
        <f>IF(COUNTIFS(Raw_data_01!A:A,$A79,Raw_data_01!E:E,8)&gt;0,SUMIFS(Raw_data_01!G:G,Raw_data_01!A:A,$A79,Raw_data_01!E:E,8), "")</f>
        <v/>
      </c>
      <c r="AE79" s="2" t="str">
        <f>IF(COUNTIFS(Raw_data_01!A:A,$A79,Raw_data_01!E:E,8)&gt;0,AVERAGEIFS(Raw_data_01!I:I,Raw_data_01!A:A,$A79,Raw_data_01!E:E,8), "")</f>
        <v/>
      </c>
      <c r="AF79" s="2" t="str">
        <f>IF(COUNTIFS(Raw_data_01!A:A,$A79,Raw_data_01!E:E,8)&gt;0,SUMIFS(Raw_data_01!J:J,Raw_data_01!A:A,$A79,Raw_data_01!E:E,8), "")</f>
        <v/>
      </c>
      <c r="AH79">
        <v>1</v>
      </c>
      <c r="AI79">
        <v>6</v>
      </c>
      <c r="AJ79" s="2" t="str">
        <f>IF(COUNTIFS(Raw_data_01!A:A,$A79,Raw_data_01!E:E,6)&gt;0,SUMIFS(Raw_data_01!F:F,Raw_data_01!A:A,$A79,Raw_data_01!E:E,6), "")</f>
        <v/>
      </c>
      <c r="AK79" t="str">
        <f>IF(COUNTIFS(Raw_data_01!A:A,$A79,Raw_data_01!E:E,6)&gt;0,SUMIFS(Raw_data_01!G:G,Raw_data_01!A:A,$A79,Raw_data_01!E:E,6), "")</f>
        <v/>
      </c>
      <c r="AL79" s="2" t="str">
        <f>IF(COUNTIFS(Raw_data_01!A:A,$A79,Raw_data_01!E:E,6)&gt;0,AVERAGEIFS(Raw_data_01!I:I,Raw_data_01!A:A,$A79,Raw_data_01!E:E,6), "")</f>
        <v/>
      </c>
      <c r="AM79" s="2" t="str">
        <f>IF(COUNTIFS(Raw_data_01!A:A,$A79,Raw_data_01!E:E,6)&gt;0,SUMIFS(Raw_data_01!J:J,Raw_data_01!A:A,$A79,Raw_data_01!E:E,6), "")</f>
        <v/>
      </c>
      <c r="AO79">
        <v>1</v>
      </c>
      <c r="AP79">
        <v>7</v>
      </c>
      <c r="AQ79" s="2" t="str">
        <f>IF(COUNTIFS(Raw_data_01!A:A,$A79,Raw_data_01!E:E,7)&gt;0,SUMIFS(Raw_data_01!F:F,Raw_data_01!A:A,$A79,Raw_data_01!E:E,7), "")</f>
        <v/>
      </c>
      <c r="AR79" t="str">
        <f>IF(COUNTIFS(Raw_data_01!A:A,$A79,Raw_data_01!E:E,7)&gt;0,SUMIFS(Raw_data_01!G:G,Raw_data_01!A:A,$A79,Raw_data_01!E:E,7), "")</f>
        <v/>
      </c>
      <c r="AS79" s="2" t="str">
        <f>IF(COUNTIFS(Raw_data_01!A:A,$A79,Raw_data_01!E:E,7)&gt;0,AVERAGEIFS(Raw_data_01!I:I,Raw_data_01!A:A,$A79,Raw_data_01!E:E,7), "")</f>
        <v/>
      </c>
      <c r="AT79" s="2" t="str">
        <f>IF(COUNTIFS(Raw_data_01!A:A,$A79,Raw_data_01!E:E,7)&gt;0,SUMIFS(Raw_data_01!J:J,Raw_data_01!A:A,$A79,Raw_data_01!E:E,7), "")</f>
        <v/>
      </c>
      <c r="AV79">
        <v>2</v>
      </c>
      <c r="AW79">
        <v>4</v>
      </c>
      <c r="AX79" t="str">
        <f>IF(COUNTIFS(Raw_data_01!A:A,$A79,Raw_data_01!E:E,4)&gt;0,SUMIFS(Raw_data_01!G:G,Raw_data_01!A:A,$A79,Raw_data_01!E:E,4),"")</f>
        <v/>
      </c>
      <c r="AY79" s="2" t="str">
        <f>IF(COUNTIFS(Raw_data_01!A:A,$A79,Raw_data_01!E:E,4)&gt;0,AVERAGEIFS(Raw_data_01!I:I,Raw_data_01!A:A,$A79,Raw_data_01!E:E,4),"")</f>
        <v/>
      </c>
      <c r="AZ79" s="2" t="str">
        <f>IF(COUNTIFS(Raw_data_01!A:A,$A79,Raw_data_01!E:E,4)&gt;0,SUMIFS(Raw_data_01!J:J,Raw_data_01!A:A,$A79,Raw_data_01!E:E,4),"")</f>
        <v/>
      </c>
      <c r="BB79">
        <v>2</v>
      </c>
      <c r="BC79">
        <v>5</v>
      </c>
      <c r="BD79" t="str">
        <f>IF(COUNTIFS(Raw_data_01!A:A,$A79,Raw_data_01!E:E,5)&gt;0,SUMIFS(Raw_data_01!G:G,Raw_data_01!A:A,$A79,Raw_data_01!E:E,5),"")</f>
        <v/>
      </c>
      <c r="BE79" s="2" t="str">
        <f>IF(COUNTIFS(Raw_data_01!A:A,$A79,Raw_data_01!E:E,5)&gt;0,AVERAGEIFS(Raw_data_01!I:I,Raw_data_01!A:A,$A79,Raw_data_01!E:E,5),"")</f>
        <v/>
      </c>
      <c r="BF79" s="2" t="str">
        <f>IF(COUNTIFS(Raw_data_01!A:A,$A79,Raw_data_01!E:E,5)&gt;0,SUMIFS(Raw_data_01!J:J,Raw_data_01!A:A,$A79,Raw_data_01!E:E,5),"")</f>
        <v/>
      </c>
      <c r="BH79">
        <v>3</v>
      </c>
      <c r="BI79">
        <v>9</v>
      </c>
      <c r="BJ79" s="2" t="str">
        <f>IF(COUNTIFS(Raw_data_01!A:A,$A79,Raw_data_01!E:E,9)&gt;0,SUMIFS(Raw_data_01!F:F,Raw_data_01!A:A,$A79,Raw_data_01!E:E,9), "")</f>
        <v/>
      </c>
      <c r="BK79" t="str">
        <f>IF(COUNTIFS(Raw_data_01!A:A,$A79,Raw_data_01!E:E,9)&gt;0,SUMIFS(Raw_data_01!G:G,Raw_data_01!A:A,$A79,Raw_data_01!E:E,9), "")</f>
        <v/>
      </c>
      <c r="BL79" s="2" t="str">
        <f>IF(COUNTIFS(Raw_data_01!A:A,$A79,Raw_data_01!E:E,9)&gt;0,AVERAGEIFS(Raw_data_01!I:I,Raw_data_01!A:A,$A79,Raw_data_01!E:E,9), "")</f>
        <v/>
      </c>
      <c r="BM79" s="2" t="str">
        <f>IF(COUNTIFS(Raw_data_01!A:A,$A79,Raw_data_01!E:E,9)&gt;0,SUMIFS(Raw_data_01!J:J,Raw_data_01!A:A,$A79,Raw_data_01!E:E,9), "")</f>
        <v/>
      </c>
      <c r="BO79">
        <v>3</v>
      </c>
      <c r="BP79">
        <v>10</v>
      </c>
      <c r="BQ79" s="2" t="str">
        <f>IF(COUNTIFS(Raw_data_01!A:A,$A79,Raw_data_01!E:E,10)&gt;0,SUMIFS(Raw_data_01!F:F,Raw_data_01!A:A,$A79,Raw_data_01!E:E,10), "")</f>
        <v/>
      </c>
      <c r="BR79" t="str">
        <f>IF(COUNTIFS(Raw_data_01!A:A,$A79,Raw_data_01!E:E,10)&gt;0,SUMIFS(Raw_data_01!G:G,Raw_data_01!A:A,$A79,Raw_data_01!E:E,10), "")</f>
        <v/>
      </c>
      <c r="BS79" s="2" t="str">
        <f>IF(COUNTIFS(Raw_data_01!A:A,$A79,Raw_data_01!E:E,10)&gt;0,AVERAGEIFS(Raw_data_01!I:I,Raw_data_01!A:A,$A79,Raw_data_01!E:E,10), "")</f>
        <v/>
      </c>
      <c r="BT79" s="2" t="str">
        <f>IF(COUNTIFS(Raw_data_01!A:A,$A79,Raw_data_01!E:E,10)&gt;0,SUMIFS(Raw_data_01!J:J,Raw_data_01!A:A,$A79,Raw_data_01!E:E,10), "")</f>
        <v/>
      </c>
      <c r="BV79">
        <v>3</v>
      </c>
      <c r="BW79">
        <v>14</v>
      </c>
      <c r="BX79" s="2" t="str">
        <f>IF(COUNTIFS(Raw_data_01!A:A,$A79,Raw_data_01!E:E,14)&gt;0,SUMIFS(Raw_data_01!F:F,Raw_data_01!A:A,$A79,Raw_data_01!E:E,14), "")</f>
        <v/>
      </c>
      <c r="BY79" t="str">
        <f>IF(COUNTIFS(Raw_data_01!A:A,$A79,Raw_data_01!E:E,14)&gt;0,SUMIFS(Raw_data_01!G:G,Raw_data_01!A:A,$A79,Raw_data_01!E:E,14), "")</f>
        <v/>
      </c>
      <c r="BZ79" s="2" t="str">
        <f>IF(COUNTIFS(Raw_data_01!A:A,$A79,Raw_data_01!E:E,14)&gt;0,AVERAGEIFS(Raw_data_01!I:I,Raw_data_01!A:A,$A79,Raw_data_01!E:E,14), "")</f>
        <v/>
      </c>
      <c r="CA79" s="2" t="str">
        <f>IF(COUNTIFS(Raw_data_01!A:A,$A79,Raw_data_01!E:E,14)&gt;0,SUMIFS(Raw_data_01!J:J,Raw_data_01!A:A,$A79,Raw_data_01!E:E,14), "")</f>
        <v/>
      </c>
      <c r="CC79">
        <v>3</v>
      </c>
      <c r="CD79">
        <v>13</v>
      </c>
      <c r="CE79" s="2" t="str">
        <f>IF(COUNTIFS(Raw_data_01!A:A,$A79,Raw_data_01!E:E,13)&gt;0,SUMIFS(Raw_data_01!F:F,Raw_data_01!A:A,$A79,Raw_data_01!E:E,13), "")</f>
        <v/>
      </c>
      <c r="CF79" t="str">
        <f>IF(COUNTIFS(Raw_data_01!A:A,$A79,Raw_data_01!E:E,13)&gt;0,SUMIFS(Raw_data_01!G:G,Raw_data_01!A:A,$A79,Raw_data_01!E:E,13), "")</f>
        <v/>
      </c>
      <c r="CG79" s="2" t="str">
        <f>IF(COUNTIFS(Raw_data_01!A:A,$A79,Raw_data_01!E:E,13)&gt;0,AVERAGEIFS(Raw_data_01!I:I,Raw_data_01!A:A,$A79,Raw_data_01!E:E,13), "")</f>
        <v/>
      </c>
      <c r="CH79" s="2" t="str">
        <f>IF(COUNTIFS(Raw_data_01!A:A,$A79,Raw_data_01!E:E,13)&gt;0,SUMIFS(Raw_data_01!J:J,Raw_data_01!A:A,$A79,Raw_data_01!E:E,13), "")</f>
        <v/>
      </c>
      <c r="CJ79">
        <v>3</v>
      </c>
      <c r="CK79">
        <v>11</v>
      </c>
      <c r="CL79" s="2" t="str">
        <f>IF(COUNTIFS(Raw_data_01!A:A,$A79,Raw_data_01!E:E,11)&gt;0,SUMIFS(Raw_data_01!F:F,Raw_data_01!A:A,$A79,Raw_data_01!E:E,11), "")</f>
        <v/>
      </c>
      <c r="CM79" t="str">
        <f>IF(COUNTIFS(Raw_data_01!A:A,$A79,Raw_data_01!E:E,11)&gt;0,SUMIFS(Raw_data_01!G:G,Raw_data_01!A:A,$A79,Raw_data_01!E:E,11), "")</f>
        <v/>
      </c>
      <c r="CN79" s="2" t="str">
        <f>IF(COUNTIFS(Raw_data_01!A:A,$A79,Raw_data_01!E:E,11)&gt;0,AVERAGEIFS(Raw_data_01!I:I,Raw_data_01!A:A,$A79,Raw_data_01!E:E,11), "")</f>
        <v/>
      </c>
      <c r="CO79" s="2" t="str">
        <f>IF(COUNTIFS(Raw_data_01!A:A,$A79,Raw_data_01!E:E,11)&gt;0,SUMIFS(Raw_data_01!J:J,Raw_data_01!A:A,$A79,Raw_data_01!E:E,11), "")</f>
        <v/>
      </c>
      <c r="CQ79">
        <v>3</v>
      </c>
      <c r="CR79">
        <v>15</v>
      </c>
      <c r="CS79" s="2" t="str">
        <f>IF(COUNTIFS(Raw_data_01!A:A,$A79,Raw_data_01!E:E,15)&gt;0,SUMIFS(Raw_data_01!F:F,Raw_data_01!A:A,$A79,Raw_data_01!E:E,15), "")</f>
        <v/>
      </c>
      <c r="CT79" t="str">
        <f>IF(COUNTIFS(Raw_data_01!A:A,$A79,Raw_data_01!E:E,15)&gt;0,SUMIFS(Raw_data_01!G:G,Raw_data_01!A:A,$A79,Raw_data_01!E:E,15), "")</f>
        <v/>
      </c>
      <c r="CU79" s="2" t="str">
        <f>IF(COUNTIFS(Raw_data_01!A:A,$A79,Raw_data_01!E:E,15)&gt;0,AVERAGEIFS(Raw_data_01!I:I,Raw_data_01!A:A,$A79,Raw_data_01!E:E,15), "")</f>
        <v/>
      </c>
      <c r="CV79" s="2" t="str">
        <f>IF(COUNTIFS(Raw_data_01!A:A,$A79,Raw_data_01!E:E,15)&gt;0,SUMIFS(Raw_data_01!J:J,Raw_data_01!A:A,$A79,Raw_data_01!E:E,15), "")</f>
        <v/>
      </c>
      <c r="CX79">
        <v>3</v>
      </c>
      <c r="CY79">
        <v>12</v>
      </c>
      <c r="CZ79" t="str">
        <f>IF(COUNTIFS(Raw_data_01!A:A,$A79,Raw_data_01!E:E,12)&gt;0,SUMIFS(Raw_data_01!G:G,Raw_data_01!A:A,$A79,Raw_data_01!E:E,12),"")</f>
        <v/>
      </c>
      <c r="DA79" s="2" t="str">
        <f>IF(COUNTIFS(Raw_data_01!A:A,$A79,Raw_data_01!E:E,12)&gt;0,AVERAGEIFS(Raw_data_01!I:I,Raw_data_01!A:A,$A79,Raw_data_01!E:E,12),"")</f>
        <v/>
      </c>
      <c r="DB79" t="str">
        <f>IF(COUNTIFS(Raw_data_01!A:A,$A79,Raw_data_01!E:E,12)&gt;0,SUMIFS(Raw_data_01!J:J,Raw_data_01!A:A,$A79,Raw_data_01!E:E,12),"")</f>
        <v/>
      </c>
      <c r="DD79">
        <v>4</v>
      </c>
      <c r="DE79">
        <v>16</v>
      </c>
      <c r="DF79" s="2" t="str">
        <f>IF(COUNTIFS(Raw_data_01!A:A,$A79,Raw_data_01!E:E,16)&gt;0,SUMIFS(Raw_data_01!F:F,Raw_data_01!A:A,$A79,Raw_data_01!E:E,16), "")</f>
        <v/>
      </c>
      <c r="DG79" t="str">
        <f>IF(COUNTIFS(Raw_data_01!A:A,$A79,Raw_data_01!E:E,16)&gt;0,SUMIFS(Raw_data_01!G:G,Raw_data_01!A:A,$A79,Raw_data_01!E:E,16), "")</f>
        <v/>
      </c>
      <c r="DH79" s="2" t="str">
        <f>IF(COUNTIFS(Raw_data_01!A:A,$A79,Raw_data_01!E:E,16)&gt;0,AVERAGEIFS(Raw_data_01!I:I,Raw_data_01!A:A,$A79,Raw_data_01!E:E,16), "")</f>
        <v/>
      </c>
      <c r="DI79" s="2" t="str">
        <f>IF(COUNTIFS(Raw_data_01!A:A,$A79,Raw_data_01!E:E,16)&gt;0,SUMIFS(Raw_data_01!J:J,Raw_data_01!A:A,$A79,Raw_data_01!E:E,16), "")</f>
        <v/>
      </c>
      <c r="DK79">
        <v>4</v>
      </c>
      <c r="DL79">
        <v>17</v>
      </c>
      <c r="DM79" s="2" t="str">
        <f>IF(COUNTIFS(Raw_data_01!A:A,$A79,Raw_data_01!E:E,17)&gt;0,SUMIFS(Raw_data_01!F:F,Raw_data_01!A:A,$A79,Raw_data_01!E:E,17), "")</f>
        <v/>
      </c>
      <c r="DN79" t="str">
        <f>IF(COUNTIFS(Raw_data_01!A:A,$A79,Raw_data_01!E:E,17)&gt;0,SUMIFS(Raw_data_01!G:G,Raw_data_01!A:A,$A79,Raw_data_01!E:E,17), "")</f>
        <v/>
      </c>
      <c r="DO79" s="2" t="str">
        <f>IF(COUNTIFS(Raw_data_01!A:A,$A79,Raw_data_01!E:E,17)&gt;0,AVERAGEIFS(Raw_data_01!I:I,Raw_data_01!A:A,$A79,Raw_data_01!E:E,17), "")</f>
        <v/>
      </c>
      <c r="DP79" s="2" t="str">
        <f>IF(COUNTIFS(Raw_data_01!A:A,$A79,Raw_data_01!E:E,17)&gt;0,SUMIFS(Raw_data_01!J:J,Raw_data_01!A:A,$A79,Raw_data_01!E:E,17), "")</f>
        <v/>
      </c>
      <c r="DR79">
        <v>5</v>
      </c>
      <c r="DS79">
        <v>18</v>
      </c>
      <c r="DT79" s="2" t="str">
        <f>IF(COUNTIFS(Raw_data_01!A:A,$A79,Raw_data_01!E:E,18)&gt;0,SUMIFS(Raw_data_01!F:F,Raw_data_01!A:A,$A79,Raw_data_01!E:E,18), "")</f>
        <v/>
      </c>
      <c r="DU79" t="str">
        <f>IF(COUNTIFS(Raw_data_01!A:A,$A79,Raw_data_01!E:E,18)&gt;0,SUMIFS(Raw_data_01!G:G,Raw_data_01!A:A,$A79,Raw_data_01!E:E,18), "")</f>
        <v/>
      </c>
      <c r="DV79" s="2" t="str">
        <f>IF(COUNTIFS(Raw_data_01!A:A,$A79,Raw_data_01!E:E,18)&gt;0,AVERAGEIFS(Raw_data_01!I:I,Raw_data_01!A:A,$A79,Raw_data_01!E:E,18), "")</f>
        <v/>
      </c>
      <c r="DW79" s="2" t="str">
        <f>IF(COUNTIFS(Raw_data_01!A:A,$A79,Raw_data_01!E:E,18)&gt;0,SUMIFS(Raw_data_01!J:J,Raw_data_01!A:A,$A79,Raw_data_01!E:E,18), "")</f>
        <v/>
      </c>
      <c r="DY79">
        <v>5</v>
      </c>
      <c r="DZ79">
        <v>19</v>
      </c>
      <c r="EA79" t="str">
        <f>IF(COUNTIFS(Raw_data_01!A:A,$A79,Raw_data_01!E:E,19)&gt;0,SUMIFS(Raw_data_01!G:G,Raw_data_01!A:A,$A79,Raw_data_01!E:E,19),"")</f>
        <v/>
      </c>
      <c r="EB79" s="2" t="str">
        <f>IF(COUNTIFS(Raw_data_01!A:A,$A79,Raw_data_01!E:E,19)&gt;0,AVERAGEIFS(Raw_data_01!I:I,Raw_data_01!A:A,$A79,Raw_data_01!E:E,19),"")</f>
        <v/>
      </c>
      <c r="EC79" s="2" t="str">
        <f>IF(COUNTIFS(Raw_data_01!A:A,$A79,Raw_data_01!E:E,19)&gt;0,SUMIFS(Raw_data_01!J:J,Raw_data_01!A:A,$A79,Raw_data_01!E:E,19),"")</f>
        <v/>
      </c>
      <c r="EE79">
        <v>5</v>
      </c>
      <c r="EF79">
        <v>20</v>
      </c>
      <c r="EG79" s="2" t="str">
        <f>IF(COUNTIFS(Raw_data_01!A:A,$A79,Raw_data_01!E:E,20)&gt;0,SUMIFS(Raw_data_01!F:F,Raw_data_01!A:A,$A79,Raw_data_01!E:E,20), "")</f>
        <v/>
      </c>
      <c r="EH79" t="str">
        <f>IF(COUNTIFS(Raw_data_01!A:A,$A79,Raw_data_01!E:E,20)&gt;0,SUMIFS(Raw_data_01!G:G,Raw_data_01!A:A,$A79,Raw_data_01!E:E,20), "")</f>
        <v/>
      </c>
      <c r="EI79" s="2" t="str">
        <f>IF(COUNTIFS(Raw_data_01!A:A,$A79,Raw_data_01!E:E,20)&gt;0,AVERAGEIFS(Raw_data_01!I:I,Raw_data_01!A:A,$A79,Raw_data_01!E:E,20), "")</f>
        <v/>
      </c>
      <c r="EJ79" s="2" t="str">
        <f>IF(COUNTIFS(Raw_data_01!A:A,$A79,Raw_data_01!E:E,20)&gt;0,SUMIFS(Raw_data_01!J:J,Raw_data_01!A:A,$A79,Raw_data_01!E:E,20), "")</f>
        <v/>
      </c>
      <c r="EL79">
        <v>5</v>
      </c>
      <c r="EM79">
        <v>21</v>
      </c>
      <c r="EN79" s="2" t="str">
        <f>IF(COUNTIFS(Raw_data_01!A:A,$A79,Raw_data_01!E:E,21)&gt;0,SUMIFS(Raw_data_01!F:F,Raw_data_01!A:A,$A79,Raw_data_01!E:E,21), "")</f>
        <v/>
      </c>
      <c r="EO79" t="str">
        <f>IF(COUNTIFS(Raw_data_01!A:A,$A79,Raw_data_01!E:E,21)&gt;0,SUMIFS(Raw_data_01!G:G,Raw_data_01!A:A,$A79,Raw_data_01!E:E,21), "")</f>
        <v/>
      </c>
      <c r="EP79" s="2" t="str">
        <f>IF(COUNTIFS(Raw_data_01!A:A,$A79,Raw_data_01!E:E,21)&gt;0,AVERAGEIFS(Raw_data_01!I:I,Raw_data_01!A:A,$A79,Raw_data_01!E:E,21), "")</f>
        <v/>
      </c>
      <c r="EQ79" s="2" t="str">
        <f>IF(COUNTIFS(Raw_data_01!A:A,$A79,Raw_data_01!E:E,21)&gt;0,SUMIFS(Raw_data_01!J:J,Raw_data_01!A:A,$A79,Raw_data_01!E:E,21), "")</f>
        <v/>
      </c>
      <c r="ES79">
        <v>6</v>
      </c>
      <c r="ET79">
        <v>22</v>
      </c>
      <c r="EU79" t="str">
        <f>IF(COUNTIFS(Raw_data_01!A:A,$A79,Raw_data_01!E:E,22)&gt;0,SUMIFS(Raw_data_01!G:G,Raw_data_01!A:A,$A79,Raw_data_01!E:E,22),"")</f>
        <v/>
      </c>
      <c r="EV79" s="2" t="str">
        <f>IF(COUNTIFS(Raw_data_01!A:A,$A79,Raw_data_01!E:E,22)&gt;0,AVERAGEIFS(Raw_data_01!I:I,Raw_data_01!A:A,$A79,Raw_data_01!E:E,22),"")</f>
        <v/>
      </c>
      <c r="EW79" s="2" t="str">
        <f>IF(COUNTIFS(Raw_data_01!A:A,$A79,Raw_data_01!E:E,22)&gt;0,SUMIFS(Raw_data_01!J:J,Raw_data_01!A:A,$A79,Raw_data_01!E:E,22),"")</f>
        <v/>
      </c>
      <c r="EY79">
        <v>6</v>
      </c>
      <c r="EZ79">
        <v>23</v>
      </c>
      <c r="FA79" t="str">
        <f>IF(COUNTIFS(Raw_data_01!A:A,$A79,Raw_data_01!E:E,23)&gt;0,SUMIFS(Raw_data_01!G:G,Raw_data_01!A:A,$A79,Raw_data_01!E:E,23),"")</f>
        <v/>
      </c>
      <c r="FB79" s="2" t="str">
        <f>IF(COUNTIFS(Raw_data_01!A:A,$A79,Raw_data_01!E:E,23)&gt;0,AVERAGEIFS(Raw_data_01!I:I,Raw_data_01!A:A,$A79,Raw_data_01!E:E,23),"")</f>
        <v/>
      </c>
      <c r="FC79" s="2" t="str">
        <f>IF(COUNTIFS(Raw_data_01!A:A,$A79,Raw_data_01!E:E,23)&gt;0,SUMIFS(Raw_data_01!J:J,Raw_data_01!A:A,$A79,Raw_data_01!E:E,23),"")</f>
        <v/>
      </c>
      <c r="FE79">
        <v>6</v>
      </c>
      <c r="FF79">
        <v>24</v>
      </c>
      <c r="FG79" t="str">
        <f>IF(COUNTIFS(Raw_data_01!A:A,$A79,Raw_data_01!E:E,24)&gt;0,SUMIFS(Raw_data_01!G:G,Raw_data_01!A:A,$A79,Raw_data_01!E:E,24),"")</f>
        <v/>
      </c>
      <c r="FH79" s="2" t="str">
        <f>IF(COUNTIFS(Raw_data_01!A:A,$A79,Raw_data_01!E:E,24)&gt;0,AVERAGEIFS(Raw_data_01!I:I,Raw_data_01!A:A,$A79,Raw_data_01!E:E,24),"")</f>
        <v/>
      </c>
      <c r="FI79" s="2" t="str">
        <f>IF(COUNTIFS(Raw_data_01!A:A,$A79,Raw_data_01!E:E,24)&gt;0,SUMIFS(Raw_data_01!J:J,Raw_data_01!A:A,$A79,Raw_data_01!E:E,24),"")</f>
        <v/>
      </c>
      <c r="FK79">
        <v>7</v>
      </c>
      <c r="FL79">
        <v>25</v>
      </c>
      <c r="FM79" t="str">
        <f>IF(COUNTIFS(Raw_data_01!A:A,$A79,Raw_data_01!E:E,25)&gt;0,SUMIFS(Raw_data_01!G:G,Raw_data_01!A:A,$A79,Raw_data_01!E:E,25),"")</f>
        <v/>
      </c>
      <c r="FN79" s="2" t="str">
        <f>IF(COUNTIFS(Raw_data_01!A:A,$A79,Raw_data_01!E:E,25)&gt;0,AVERAGEIFS(Raw_data_01!I:I,Raw_data_01!A:A,$A79,Raw_data_01!E:E,25),"")</f>
        <v/>
      </c>
      <c r="FO79" s="2" t="str">
        <f>IF(COUNTIFS(Raw_data_01!A:A,$A79,Raw_data_01!E:E,25)&gt;0,SUMIFS(Raw_data_01!J:J,Raw_data_01!A:A,$A79,Raw_data_01!E:E,25),"")</f>
        <v/>
      </c>
      <c r="FQ79">
        <v>7</v>
      </c>
      <c r="FR79">
        <v>26</v>
      </c>
      <c r="FS79" t="str">
        <f>IF(COUNTIFS(Raw_data_01!A:A,$A79,Raw_data_01!E:E,26)&gt;0,SUMIFS(Raw_data_01!G:G,Raw_data_01!A:A,$A79,Raw_data_01!E:E,26),"")</f>
        <v/>
      </c>
      <c r="FT79" s="2" t="str">
        <f>IF(COUNTIFS(Raw_data_01!A:A,$A79,Raw_data_01!E:E,26)&gt;0,AVERAGEIFS(Raw_data_01!I:I,Raw_data_01!A:A,$A79,Raw_data_01!E:E,26),"")</f>
        <v/>
      </c>
      <c r="FU79" s="2" t="str">
        <f>IF(COUNTIFS(Raw_data_01!A:A,$A79,Raw_data_01!E:E,26)&gt;0,SUMIFS(Raw_data_01!J:J,Raw_data_01!A:A,$A79,Raw_data_01!E:E,26),"")</f>
        <v/>
      </c>
      <c r="FW79">
        <v>7</v>
      </c>
      <c r="FX79">
        <v>27</v>
      </c>
      <c r="FY79" t="str">
        <f>IF(COUNTIFS(Raw_data_01!A:A,$A79,Raw_data_01!E:E,27)&gt;0,SUMIFS(Raw_data_01!G:G,Raw_data_01!A:A,$A79,Raw_data_01!E:E,27),"")</f>
        <v/>
      </c>
      <c r="FZ79" s="2" t="str">
        <f>IF(COUNTIFS(Raw_data_01!A:A,$A79,Raw_data_01!E:E,27)&gt;0,AVERAGEIFS(Raw_data_01!I:I,Raw_data_01!A:A,$A79,Raw_data_01!E:E,27),"")</f>
        <v/>
      </c>
      <c r="GA79" s="2" t="str">
        <f>IF(COUNTIFS(Raw_data_01!A:A,$A79,Raw_data_01!E:E,27)&gt;0,SUMIFS(Raw_data_01!J:J,Raw_data_01!A:A,$A79,Raw_data_01!E:E,27),"")</f>
        <v/>
      </c>
      <c r="GC79">
        <v>7</v>
      </c>
      <c r="GD79">
        <v>28</v>
      </c>
      <c r="GE79" t="str">
        <f>IF(COUNTIFS(Raw_data_01!A:A,$A79,Raw_data_01!E:E,28)&gt;0,SUMIFS(Raw_data_01!G:G,Raw_data_01!A:A,$A79,Raw_data_01!E:E,28),"")</f>
        <v/>
      </c>
      <c r="GF79" s="2" t="str">
        <f>IF(COUNTIFS(Raw_data_01!A:A,$A79,Raw_data_01!E:E,28)&gt;0,AVERAGEIFS(Raw_data_01!I:I,Raw_data_01!A:A,$A79,Raw_data_01!E:E,28),"")</f>
        <v/>
      </c>
      <c r="GG79" s="2" t="str">
        <f>IF(COUNTIFS(Raw_data_01!A:A,$A79,Raw_data_01!E:E,28)&gt;0,SUMIFS(Raw_data_01!J:J,Raw_data_01!A:A,$A79,Raw_data_01!E:E,28),"")</f>
        <v/>
      </c>
    </row>
    <row r="80" spans="1:189" x14ac:dyDescent="0.25">
      <c r="A80" t="s">
        <v>122</v>
      </c>
      <c r="B80" s="2">
        <f>IF(D79&lt;&gt;0, D79, IFERROR(INDEX(D3:D$79, MATCH(1, D3:D$79&lt;&gt;0, 0)), LOOKUP(2, 1/(D3:D$79&lt;&gt;0), D3:D$79)))</f>
        <v>540</v>
      </c>
      <c r="C80" s="2"/>
      <c r="D80" s="2">
        <f t="shared" si="1"/>
        <v>540</v>
      </c>
      <c r="F80">
        <v>1</v>
      </c>
      <c r="G80">
        <v>1</v>
      </c>
      <c r="H80" s="2" t="str">
        <f>IF(COUNTIFS(Raw_data_01!A:A,$A80,Raw_data_01!E:E,1)&gt;0,SUMIFS(Raw_data_01!F:F,Raw_data_01!A:A,$A80,Raw_data_01!E:E,1), "")</f>
        <v/>
      </c>
      <c r="I80" t="str">
        <f>IF(COUNTIFS(Raw_data_01!A:A,$A80,Raw_data_01!E:E,1)&gt;0,SUMIFS(Raw_data_01!G:G,Raw_data_01!A:A,$A80,Raw_data_01!E:E,1), "")</f>
        <v/>
      </c>
      <c r="J80" s="2" t="str">
        <f>IF(COUNTIFS(Raw_data_01!A:A,$A80,Raw_data_01!E:E,1)&gt;0,AVERAGEIFS(Raw_data_01!I:I,Raw_data_01!A:A,$A80,Raw_data_01!E:E,1), "")</f>
        <v/>
      </c>
      <c r="K80" s="2" t="str">
        <f>IF(COUNTIFS(Raw_data_01!A:A,$A80,Raw_data_01!E:E,1)&gt;0,SUMIFS(Raw_data_01!J:J,Raw_data_01!A:A,$A80,Raw_data_01!E:E,1), "")</f>
        <v/>
      </c>
      <c r="M80">
        <v>1</v>
      </c>
      <c r="N80">
        <v>2</v>
      </c>
      <c r="O80" s="2" t="str">
        <f>IF(COUNTIFS(Raw_data_01!A:A,$A80,Raw_data_01!E:E,2)&gt;0,SUMIFS(Raw_data_01!F:F,Raw_data_01!A:A,$A80,Raw_data_01!E:E,2), "")</f>
        <v/>
      </c>
      <c r="P80" t="str">
        <f>IF(COUNTIFS(Raw_data_01!A:A,$A80,Raw_data_01!E:E,2)&gt;0,SUMIFS(Raw_data_01!G:G,Raw_data_01!A:A,$A80,Raw_data_01!E:E,2), "")</f>
        <v/>
      </c>
      <c r="Q80" s="2" t="str">
        <f>IF(COUNTIFS(Raw_data_01!A:A,$A80,Raw_data_01!E:E,2)&gt;0,AVERAGEIFS(Raw_data_01!I:I,Raw_data_01!A:A,$A80,Raw_data_01!E:E,2), "")</f>
        <v/>
      </c>
      <c r="R80" s="2" t="str">
        <f>IF(COUNTIFS(Raw_data_01!A:A,$A80,Raw_data_01!E:E,2)&gt;0,SUMIFS(Raw_data_01!J:J,Raw_data_01!A:A,$A80,Raw_data_01!E:E,2), "")</f>
        <v/>
      </c>
      <c r="T80">
        <v>1</v>
      </c>
      <c r="U80">
        <v>3</v>
      </c>
      <c r="V80" s="2" t="str">
        <f>IF(COUNTIFS(Raw_data_01!A:A,$A80,Raw_data_01!E:E,3)&gt;0,SUMIFS(Raw_data_01!F:F,Raw_data_01!A:A,$A80,Raw_data_01!E:E,3), "")</f>
        <v/>
      </c>
      <c r="W80" t="str">
        <f>IF(COUNTIFS(Raw_data_01!A:A,$A80,Raw_data_01!E:E,3)&gt;0,SUMIFS(Raw_data_01!G:G,Raw_data_01!A:A,$A80,Raw_data_01!E:E,3), "")</f>
        <v/>
      </c>
      <c r="X80" s="2" t="str">
        <f>IF(COUNTIFS(Raw_data_01!A:A,$A80,Raw_data_01!E:E,3)&gt;0,AVERAGEIFS(Raw_data_01!I:I,Raw_data_01!A:A,$A80,Raw_data_01!E:E,3), "")</f>
        <v/>
      </c>
      <c r="Y80" s="2" t="str">
        <f>IF(COUNTIFS(Raw_data_01!A:A,$A80,Raw_data_01!E:E,3)&gt;0,SUMIFS(Raw_data_01!J:J,Raw_data_01!A:A,$A80,Raw_data_01!E:E,3), "")</f>
        <v/>
      </c>
      <c r="AA80">
        <v>1</v>
      </c>
      <c r="AB80">
        <v>8</v>
      </c>
      <c r="AC80" s="2" t="str">
        <f>IF(COUNTIFS(Raw_data_01!A:A,$A80,Raw_data_01!E:E,8)&gt;0,SUMIFS(Raw_data_01!F:F,Raw_data_01!A:A,$A80,Raw_data_01!E:E,8), "")</f>
        <v/>
      </c>
      <c r="AD80" t="str">
        <f>IF(COUNTIFS(Raw_data_01!A:A,$A80,Raw_data_01!E:E,8)&gt;0,SUMIFS(Raw_data_01!G:G,Raw_data_01!A:A,$A80,Raw_data_01!E:E,8), "")</f>
        <v/>
      </c>
      <c r="AE80" s="2" t="str">
        <f>IF(COUNTIFS(Raw_data_01!A:A,$A80,Raw_data_01!E:E,8)&gt;0,AVERAGEIFS(Raw_data_01!I:I,Raw_data_01!A:A,$A80,Raw_data_01!E:E,8), "")</f>
        <v/>
      </c>
      <c r="AF80" s="2" t="str">
        <f>IF(COUNTIFS(Raw_data_01!A:A,$A80,Raw_data_01!E:E,8)&gt;0,SUMIFS(Raw_data_01!J:J,Raw_data_01!A:A,$A80,Raw_data_01!E:E,8), "")</f>
        <v/>
      </c>
      <c r="AH80">
        <v>1</v>
      </c>
      <c r="AI80">
        <v>6</v>
      </c>
      <c r="AJ80" s="2" t="str">
        <f>IF(COUNTIFS(Raw_data_01!A:A,$A80,Raw_data_01!E:E,6)&gt;0,SUMIFS(Raw_data_01!F:F,Raw_data_01!A:A,$A80,Raw_data_01!E:E,6), "")</f>
        <v/>
      </c>
      <c r="AK80" t="str">
        <f>IF(COUNTIFS(Raw_data_01!A:A,$A80,Raw_data_01!E:E,6)&gt;0,SUMIFS(Raw_data_01!G:G,Raw_data_01!A:A,$A80,Raw_data_01!E:E,6), "")</f>
        <v/>
      </c>
      <c r="AL80" s="2" t="str">
        <f>IF(COUNTIFS(Raw_data_01!A:A,$A80,Raw_data_01!E:E,6)&gt;0,AVERAGEIFS(Raw_data_01!I:I,Raw_data_01!A:A,$A80,Raw_data_01!E:E,6), "")</f>
        <v/>
      </c>
      <c r="AM80" s="2" t="str">
        <f>IF(COUNTIFS(Raw_data_01!A:A,$A80,Raw_data_01!E:E,6)&gt;0,SUMIFS(Raw_data_01!J:J,Raw_data_01!A:A,$A80,Raw_data_01!E:E,6), "")</f>
        <v/>
      </c>
      <c r="AO80">
        <v>1</v>
      </c>
      <c r="AP80">
        <v>7</v>
      </c>
      <c r="AQ80" s="2" t="str">
        <f>IF(COUNTIFS(Raw_data_01!A:A,$A80,Raw_data_01!E:E,7)&gt;0,SUMIFS(Raw_data_01!F:F,Raw_data_01!A:A,$A80,Raw_data_01!E:E,7), "")</f>
        <v/>
      </c>
      <c r="AR80" t="str">
        <f>IF(COUNTIFS(Raw_data_01!A:A,$A80,Raw_data_01!E:E,7)&gt;0,SUMIFS(Raw_data_01!G:G,Raw_data_01!A:A,$A80,Raw_data_01!E:E,7), "")</f>
        <v/>
      </c>
      <c r="AS80" s="2" t="str">
        <f>IF(COUNTIFS(Raw_data_01!A:A,$A80,Raw_data_01!E:E,7)&gt;0,AVERAGEIFS(Raw_data_01!I:I,Raw_data_01!A:A,$A80,Raw_data_01!E:E,7), "")</f>
        <v/>
      </c>
      <c r="AT80" s="2" t="str">
        <f>IF(COUNTIFS(Raw_data_01!A:A,$A80,Raw_data_01!E:E,7)&gt;0,SUMIFS(Raw_data_01!J:J,Raw_data_01!A:A,$A80,Raw_data_01!E:E,7), "")</f>
        <v/>
      </c>
      <c r="AV80">
        <v>2</v>
      </c>
      <c r="AW80">
        <v>4</v>
      </c>
      <c r="AX80" t="str">
        <f>IF(COUNTIFS(Raw_data_01!A:A,$A80,Raw_data_01!E:E,4)&gt;0,SUMIFS(Raw_data_01!G:G,Raw_data_01!A:A,$A80,Raw_data_01!E:E,4),"")</f>
        <v/>
      </c>
      <c r="AY80" s="2" t="str">
        <f>IF(COUNTIFS(Raw_data_01!A:A,$A80,Raw_data_01!E:E,4)&gt;0,AVERAGEIFS(Raw_data_01!I:I,Raw_data_01!A:A,$A80,Raw_data_01!E:E,4),"")</f>
        <v/>
      </c>
      <c r="AZ80" s="2" t="str">
        <f>IF(COUNTIFS(Raw_data_01!A:A,$A80,Raw_data_01!E:E,4)&gt;0,SUMIFS(Raw_data_01!J:J,Raw_data_01!A:A,$A80,Raw_data_01!E:E,4),"")</f>
        <v/>
      </c>
      <c r="BB80">
        <v>2</v>
      </c>
      <c r="BC80">
        <v>5</v>
      </c>
      <c r="BD80" t="str">
        <f>IF(COUNTIFS(Raw_data_01!A:A,$A80,Raw_data_01!E:E,5)&gt;0,SUMIFS(Raw_data_01!G:G,Raw_data_01!A:A,$A80,Raw_data_01!E:E,5),"")</f>
        <v/>
      </c>
      <c r="BE80" s="2" t="str">
        <f>IF(COUNTIFS(Raw_data_01!A:A,$A80,Raw_data_01!E:E,5)&gt;0,AVERAGEIFS(Raw_data_01!I:I,Raw_data_01!A:A,$A80,Raw_data_01!E:E,5),"")</f>
        <v/>
      </c>
      <c r="BF80" s="2" t="str">
        <f>IF(COUNTIFS(Raw_data_01!A:A,$A80,Raw_data_01!E:E,5)&gt;0,SUMIFS(Raw_data_01!J:J,Raw_data_01!A:A,$A80,Raw_data_01!E:E,5),"")</f>
        <v/>
      </c>
      <c r="BH80">
        <v>3</v>
      </c>
      <c r="BI80">
        <v>9</v>
      </c>
      <c r="BJ80" s="2" t="str">
        <f>IF(COUNTIFS(Raw_data_01!A:A,$A80,Raw_data_01!E:E,9)&gt;0,SUMIFS(Raw_data_01!F:F,Raw_data_01!A:A,$A80,Raw_data_01!E:E,9), "")</f>
        <v/>
      </c>
      <c r="BK80" t="str">
        <f>IF(COUNTIFS(Raw_data_01!A:A,$A80,Raw_data_01!E:E,9)&gt;0,SUMIFS(Raw_data_01!G:G,Raw_data_01!A:A,$A80,Raw_data_01!E:E,9), "")</f>
        <v/>
      </c>
      <c r="BL80" s="2" t="str">
        <f>IF(COUNTIFS(Raw_data_01!A:A,$A80,Raw_data_01!E:E,9)&gt;0,AVERAGEIFS(Raw_data_01!I:I,Raw_data_01!A:A,$A80,Raw_data_01!E:E,9), "")</f>
        <v/>
      </c>
      <c r="BM80" s="2" t="str">
        <f>IF(COUNTIFS(Raw_data_01!A:A,$A80,Raw_data_01!E:E,9)&gt;0,SUMIFS(Raw_data_01!J:J,Raw_data_01!A:A,$A80,Raw_data_01!E:E,9), "")</f>
        <v/>
      </c>
      <c r="BO80">
        <v>3</v>
      </c>
      <c r="BP80">
        <v>10</v>
      </c>
      <c r="BQ80" s="2" t="str">
        <f>IF(COUNTIFS(Raw_data_01!A:A,$A80,Raw_data_01!E:E,10)&gt;0,SUMIFS(Raw_data_01!F:F,Raw_data_01!A:A,$A80,Raw_data_01!E:E,10), "")</f>
        <v/>
      </c>
      <c r="BR80" t="str">
        <f>IF(COUNTIFS(Raw_data_01!A:A,$A80,Raw_data_01!E:E,10)&gt;0,SUMIFS(Raw_data_01!G:G,Raw_data_01!A:A,$A80,Raw_data_01!E:E,10), "")</f>
        <v/>
      </c>
      <c r="BS80" s="2" t="str">
        <f>IF(COUNTIFS(Raw_data_01!A:A,$A80,Raw_data_01!E:E,10)&gt;0,AVERAGEIFS(Raw_data_01!I:I,Raw_data_01!A:A,$A80,Raw_data_01!E:E,10), "")</f>
        <v/>
      </c>
      <c r="BT80" s="2" t="str">
        <f>IF(COUNTIFS(Raw_data_01!A:A,$A80,Raw_data_01!E:E,10)&gt;0,SUMIFS(Raw_data_01!J:J,Raw_data_01!A:A,$A80,Raw_data_01!E:E,10), "")</f>
        <v/>
      </c>
      <c r="BV80">
        <v>3</v>
      </c>
      <c r="BW80">
        <v>14</v>
      </c>
      <c r="BX80" s="2" t="str">
        <f>IF(COUNTIFS(Raw_data_01!A:A,$A80,Raw_data_01!E:E,14)&gt;0,SUMIFS(Raw_data_01!F:F,Raw_data_01!A:A,$A80,Raw_data_01!E:E,14), "")</f>
        <v/>
      </c>
      <c r="BY80" t="str">
        <f>IF(COUNTIFS(Raw_data_01!A:A,$A80,Raw_data_01!E:E,14)&gt;0,SUMIFS(Raw_data_01!G:G,Raw_data_01!A:A,$A80,Raw_data_01!E:E,14), "")</f>
        <v/>
      </c>
      <c r="BZ80" s="2" t="str">
        <f>IF(COUNTIFS(Raw_data_01!A:A,$A80,Raw_data_01!E:E,14)&gt;0,AVERAGEIFS(Raw_data_01!I:I,Raw_data_01!A:A,$A80,Raw_data_01!E:E,14), "")</f>
        <v/>
      </c>
      <c r="CA80" s="2" t="str">
        <f>IF(COUNTIFS(Raw_data_01!A:A,$A80,Raw_data_01!E:E,14)&gt;0,SUMIFS(Raw_data_01!J:J,Raw_data_01!A:A,$A80,Raw_data_01!E:E,14), "")</f>
        <v/>
      </c>
      <c r="CC80">
        <v>3</v>
      </c>
      <c r="CD80">
        <v>13</v>
      </c>
      <c r="CE80" s="2" t="str">
        <f>IF(COUNTIFS(Raw_data_01!A:A,$A80,Raw_data_01!E:E,13)&gt;0,SUMIFS(Raw_data_01!F:F,Raw_data_01!A:A,$A80,Raw_data_01!E:E,13), "")</f>
        <v/>
      </c>
      <c r="CF80" t="str">
        <f>IF(COUNTIFS(Raw_data_01!A:A,$A80,Raw_data_01!E:E,13)&gt;0,SUMIFS(Raw_data_01!G:G,Raw_data_01!A:A,$A80,Raw_data_01!E:E,13), "")</f>
        <v/>
      </c>
      <c r="CG80" s="2" t="str">
        <f>IF(COUNTIFS(Raw_data_01!A:A,$A80,Raw_data_01!E:E,13)&gt;0,AVERAGEIFS(Raw_data_01!I:I,Raw_data_01!A:A,$A80,Raw_data_01!E:E,13), "")</f>
        <v/>
      </c>
      <c r="CH80" s="2" t="str">
        <f>IF(COUNTIFS(Raw_data_01!A:A,$A80,Raw_data_01!E:E,13)&gt;0,SUMIFS(Raw_data_01!J:J,Raw_data_01!A:A,$A80,Raw_data_01!E:E,13), "")</f>
        <v/>
      </c>
      <c r="CJ80">
        <v>3</v>
      </c>
      <c r="CK80">
        <v>11</v>
      </c>
      <c r="CL80" s="2" t="str">
        <f>IF(COUNTIFS(Raw_data_01!A:A,$A80,Raw_data_01!E:E,11)&gt;0,SUMIFS(Raw_data_01!F:F,Raw_data_01!A:A,$A80,Raw_data_01!E:E,11), "")</f>
        <v/>
      </c>
      <c r="CM80" t="str">
        <f>IF(COUNTIFS(Raw_data_01!A:A,$A80,Raw_data_01!E:E,11)&gt;0,SUMIFS(Raw_data_01!G:G,Raw_data_01!A:A,$A80,Raw_data_01!E:E,11), "")</f>
        <v/>
      </c>
      <c r="CN80" s="2" t="str">
        <f>IF(COUNTIFS(Raw_data_01!A:A,$A80,Raw_data_01!E:E,11)&gt;0,AVERAGEIFS(Raw_data_01!I:I,Raw_data_01!A:A,$A80,Raw_data_01!E:E,11), "")</f>
        <v/>
      </c>
      <c r="CO80" s="2" t="str">
        <f>IF(COUNTIFS(Raw_data_01!A:A,$A80,Raw_data_01!E:E,11)&gt;0,SUMIFS(Raw_data_01!J:J,Raw_data_01!A:A,$A80,Raw_data_01!E:E,11), "")</f>
        <v/>
      </c>
      <c r="CQ80">
        <v>3</v>
      </c>
      <c r="CR80">
        <v>15</v>
      </c>
      <c r="CS80" s="2" t="str">
        <f>IF(COUNTIFS(Raw_data_01!A:A,$A80,Raw_data_01!E:E,15)&gt;0,SUMIFS(Raw_data_01!F:F,Raw_data_01!A:A,$A80,Raw_data_01!E:E,15), "")</f>
        <v/>
      </c>
      <c r="CT80" t="str">
        <f>IF(COUNTIFS(Raw_data_01!A:A,$A80,Raw_data_01!E:E,15)&gt;0,SUMIFS(Raw_data_01!G:G,Raw_data_01!A:A,$A80,Raw_data_01!E:E,15), "")</f>
        <v/>
      </c>
      <c r="CU80" s="2" t="str">
        <f>IF(COUNTIFS(Raw_data_01!A:A,$A80,Raw_data_01!E:E,15)&gt;0,AVERAGEIFS(Raw_data_01!I:I,Raw_data_01!A:A,$A80,Raw_data_01!E:E,15), "")</f>
        <v/>
      </c>
      <c r="CV80" s="2" t="str">
        <f>IF(COUNTIFS(Raw_data_01!A:A,$A80,Raw_data_01!E:E,15)&gt;0,SUMIFS(Raw_data_01!J:J,Raw_data_01!A:A,$A80,Raw_data_01!E:E,15), "")</f>
        <v/>
      </c>
      <c r="CX80">
        <v>3</v>
      </c>
      <c r="CY80">
        <v>12</v>
      </c>
      <c r="CZ80" t="str">
        <f>IF(COUNTIFS(Raw_data_01!A:A,$A80,Raw_data_01!E:E,12)&gt;0,SUMIFS(Raw_data_01!G:G,Raw_data_01!A:A,$A80,Raw_data_01!E:E,12),"")</f>
        <v/>
      </c>
      <c r="DA80" s="2" t="str">
        <f>IF(COUNTIFS(Raw_data_01!A:A,$A80,Raw_data_01!E:E,12)&gt;0,AVERAGEIFS(Raw_data_01!I:I,Raw_data_01!A:A,$A80,Raw_data_01!E:E,12),"")</f>
        <v/>
      </c>
      <c r="DB80" t="str">
        <f>IF(COUNTIFS(Raw_data_01!A:A,$A80,Raw_data_01!E:E,12)&gt;0,SUMIFS(Raw_data_01!J:J,Raw_data_01!A:A,$A80,Raw_data_01!E:E,12),"")</f>
        <v/>
      </c>
      <c r="DD80">
        <v>4</v>
      </c>
      <c r="DE80">
        <v>16</v>
      </c>
      <c r="DF80" s="2" t="str">
        <f>IF(COUNTIFS(Raw_data_01!A:A,$A80,Raw_data_01!E:E,16)&gt;0,SUMIFS(Raw_data_01!F:F,Raw_data_01!A:A,$A80,Raw_data_01!E:E,16), "")</f>
        <v/>
      </c>
      <c r="DG80" t="str">
        <f>IF(COUNTIFS(Raw_data_01!A:A,$A80,Raw_data_01!E:E,16)&gt;0,SUMIFS(Raw_data_01!G:G,Raw_data_01!A:A,$A80,Raw_data_01!E:E,16), "")</f>
        <v/>
      </c>
      <c r="DH80" s="2" t="str">
        <f>IF(COUNTIFS(Raw_data_01!A:A,$A80,Raw_data_01!E:E,16)&gt;0,AVERAGEIFS(Raw_data_01!I:I,Raw_data_01!A:A,$A80,Raw_data_01!E:E,16), "")</f>
        <v/>
      </c>
      <c r="DI80" s="2" t="str">
        <f>IF(COUNTIFS(Raw_data_01!A:A,$A80,Raw_data_01!E:E,16)&gt;0,SUMIFS(Raw_data_01!J:J,Raw_data_01!A:A,$A80,Raw_data_01!E:E,16), "")</f>
        <v/>
      </c>
      <c r="DK80">
        <v>4</v>
      </c>
      <c r="DL80">
        <v>17</v>
      </c>
      <c r="DM80" s="2" t="str">
        <f>IF(COUNTIFS(Raw_data_01!A:A,$A80,Raw_data_01!E:E,17)&gt;0,SUMIFS(Raw_data_01!F:F,Raw_data_01!A:A,$A80,Raw_data_01!E:E,17), "")</f>
        <v/>
      </c>
      <c r="DN80" t="str">
        <f>IF(COUNTIFS(Raw_data_01!A:A,$A80,Raw_data_01!E:E,17)&gt;0,SUMIFS(Raw_data_01!G:G,Raw_data_01!A:A,$A80,Raw_data_01!E:E,17), "")</f>
        <v/>
      </c>
      <c r="DO80" s="2" t="str">
        <f>IF(COUNTIFS(Raw_data_01!A:A,$A80,Raw_data_01!E:E,17)&gt;0,AVERAGEIFS(Raw_data_01!I:I,Raw_data_01!A:A,$A80,Raw_data_01!E:E,17), "")</f>
        <v/>
      </c>
      <c r="DP80" s="2" t="str">
        <f>IF(COUNTIFS(Raw_data_01!A:A,$A80,Raw_data_01!E:E,17)&gt;0,SUMIFS(Raw_data_01!J:J,Raw_data_01!A:A,$A80,Raw_data_01!E:E,17), "")</f>
        <v/>
      </c>
      <c r="DR80">
        <v>5</v>
      </c>
      <c r="DS80">
        <v>18</v>
      </c>
      <c r="DT80" s="2" t="str">
        <f>IF(COUNTIFS(Raw_data_01!A:A,$A80,Raw_data_01!E:E,18)&gt;0,SUMIFS(Raw_data_01!F:F,Raw_data_01!A:A,$A80,Raw_data_01!E:E,18), "")</f>
        <v/>
      </c>
      <c r="DU80" t="str">
        <f>IF(COUNTIFS(Raw_data_01!A:A,$A80,Raw_data_01!E:E,18)&gt;0,SUMIFS(Raw_data_01!G:G,Raw_data_01!A:A,$A80,Raw_data_01!E:E,18), "")</f>
        <v/>
      </c>
      <c r="DV80" s="2" t="str">
        <f>IF(COUNTIFS(Raw_data_01!A:A,$A80,Raw_data_01!E:E,18)&gt;0,AVERAGEIFS(Raw_data_01!I:I,Raw_data_01!A:A,$A80,Raw_data_01!E:E,18), "")</f>
        <v/>
      </c>
      <c r="DW80" s="2" t="str">
        <f>IF(COUNTIFS(Raw_data_01!A:A,$A80,Raw_data_01!E:E,18)&gt;0,SUMIFS(Raw_data_01!J:J,Raw_data_01!A:A,$A80,Raw_data_01!E:E,18), "")</f>
        <v/>
      </c>
      <c r="DY80">
        <v>5</v>
      </c>
      <c r="DZ80">
        <v>19</v>
      </c>
      <c r="EA80" t="str">
        <f>IF(COUNTIFS(Raw_data_01!A:A,$A80,Raw_data_01!E:E,19)&gt;0,SUMIFS(Raw_data_01!G:G,Raw_data_01!A:A,$A80,Raw_data_01!E:E,19),"")</f>
        <v/>
      </c>
      <c r="EB80" s="2" t="str">
        <f>IF(COUNTIFS(Raw_data_01!A:A,$A80,Raw_data_01!E:E,19)&gt;0,AVERAGEIFS(Raw_data_01!I:I,Raw_data_01!A:A,$A80,Raw_data_01!E:E,19),"")</f>
        <v/>
      </c>
      <c r="EC80" s="2" t="str">
        <f>IF(COUNTIFS(Raw_data_01!A:A,$A80,Raw_data_01!E:E,19)&gt;0,SUMIFS(Raw_data_01!J:J,Raw_data_01!A:A,$A80,Raw_data_01!E:E,19),"")</f>
        <v/>
      </c>
      <c r="EE80">
        <v>5</v>
      </c>
      <c r="EF80">
        <v>20</v>
      </c>
      <c r="EG80" s="2" t="str">
        <f>IF(COUNTIFS(Raw_data_01!A:A,$A80,Raw_data_01!E:E,20)&gt;0,SUMIFS(Raw_data_01!F:F,Raw_data_01!A:A,$A80,Raw_data_01!E:E,20), "")</f>
        <v/>
      </c>
      <c r="EH80" t="str">
        <f>IF(COUNTIFS(Raw_data_01!A:A,$A80,Raw_data_01!E:E,20)&gt;0,SUMIFS(Raw_data_01!G:G,Raw_data_01!A:A,$A80,Raw_data_01!E:E,20), "")</f>
        <v/>
      </c>
      <c r="EI80" s="2" t="str">
        <f>IF(COUNTIFS(Raw_data_01!A:A,$A80,Raw_data_01!E:E,20)&gt;0,AVERAGEIFS(Raw_data_01!I:I,Raw_data_01!A:A,$A80,Raw_data_01!E:E,20), "")</f>
        <v/>
      </c>
      <c r="EJ80" s="2" t="str">
        <f>IF(COUNTIFS(Raw_data_01!A:A,$A80,Raw_data_01!E:E,20)&gt;0,SUMIFS(Raw_data_01!J:J,Raw_data_01!A:A,$A80,Raw_data_01!E:E,20), "")</f>
        <v/>
      </c>
      <c r="EL80">
        <v>5</v>
      </c>
      <c r="EM80">
        <v>21</v>
      </c>
      <c r="EN80" s="2" t="str">
        <f>IF(COUNTIFS(Raw_data_01!A:A,$A80,Raw_data_01!E:E,21)&gt;0,SUMIFS(Raw_data_01!F:F,Raw_data_01!A:A,$A80,Raw_data_01!E:E,21), "")</f>
        <v/>
      </c>
      <c r="EO80" t="str">
        <f>IF(COUNTIFS(Raw_data_01!A:A,$A80,Raw_data_01!E:E,21)&gt;0,SUMIFS(Raw_data_01!G:G,Raw_data_01!A:A,$A80,Raw_data_01!E:E,21), "")</f>
        <v/>
      </c>
      <c r="EP80" s="2" t="str">
        <f>IF(COUNTIFS(Raw_data_01!A:A,$A80,Raw_data_01!E:E,21)&gt;0,AVERAGEIFS(Raw_data_01!I:I,Raw_data_01!A:A,$A80,Raw_data_01!E:E,21), "")</f>
        <v/>
      </c>
      <c r="EQ80" s="2" t="str">
        <f>IF(COUNTIFS(Raw_data_01!A:A,$A80,Raw_data_01!E:E,21)&gt;0,SUMIFS(Raw_data_01!J:J,Raw_data_01!A:A,$A80,Raw_data_01!E:E,21), "")</f>
        <v/>
      </c>
      <c r="ES80">
        <v>6</v>
      </c>
      <c r="ET80">
        <v>22</v>
      </c>
      <c r="EU80" t="str">
        <f>IF(COUNTIFS(Raw_data_01!A:A,$A80,Raw_data_01!E:E,22)&gt;0,SUMIFS(Raw_data_01!G:G,Raw_data_01!A:A,$A80,Raw_data_01!E:E,22),"")</f>
        <v/>
      </c>
      <c r="EV80" s="2" t="str">
        <f>IF(COUNTIFS(Raw_data_01!A:A,$A80,Raw_data_01!E:E,22)&gt;0,AVERAGEIFS(Raw_data_01!I:I,Raw_data_01!A:A,$A80,Raw_data_01!E:E,22),"")</f>
        <v/>
      </c>
      <c r="EW80" s="2" t="str">
        <f>IF(COUNTIFS(Raw_data_01!A:A,$A80,Raw_data_01!E:E,22)&gt;0,SUMIFS(Raw_data_01!J:J,Raw_data_01!A:A,$A80,Raw_data_01!E:E,22),"")</f>
        <v/>
      </c>
      <c r="EY80">
        <v>6</v>
      </c>
      <c r="EZ80">
        <v>23</v>
      </c>
      <c r="FA80" t="str">
        <f>IF(COUNTIFS(Raw_data_01!A:A,$A80,Raw_data_01!E:E,23)&gt;0,SUMIFS(Raw_data_01!G:G,Raw_data_01!A:A,$A80,Raw_data_01!E:E,23),"")</f>
        <v/>
      </c>
      <c r="FB80" s="2" t="str">
        <f>IF(COUNTIFS(Raw_data_01!A:A,$A80,Raw_data_01!E:E,23)&gt;0,AVERAGEIFS(Raw_data_01!I:I,Raw_data_01!A:A,$A80,Raw_data_01!E:E,23),"")</f>
        <v/>
      </c>
      <c r="FC80" s="2" t="str">
        <f>IF(COUNTIFS(Raw_data_01!A:A,$A80,Raw_data_01!E:E,23)&gt;0,SUMIFS(Raw_data_01!J:J,Raw_data_01!A:A,$A80,Raw_data_01!E:E,23),"")</f>
        <v/>
      </c>
      <c r="FE80">
        <v>6</v>
      </c>
      <c r="FF80">
        <v>24</v>
      </c>
      <c r="FG80" t="str">
        <f>IF(COUNTIFS(Raw_data_01!A:A,$A80,Raw_data_01!E:E,24)&gt;0,SUMIFS(Raw_data_01!G:G,Raw_data_01!A:A,$A80,Raw_data_01!E:E,24),"")</f>
        <v/>
      </c>
      <c r="FH80" s="2" t="str">
        <f>IF(COUNTIFS(Raw_data_01!A:A,$A80,Raw_data_01!E:E,24)&gt;0,AVERAGEIFS(Raw_data_01!I:I,Raw_data_01!A:A,$A80,Raw_data_01!E:E,24),"")</f>
        <v/>
      </c>
      <c r="FI80" s="2" t="str">
        <f>IF(COUNTIFS(Raw_data_01!A:A,$A80,Raw_data_01!E:E,24)&gt;0,SUMIFS(Raw_data_01!J:J,Raw_data_01!A:A,$A80,Raw_data_01!E:E,24),"")</f>
        <v/>
      </c>
      <c r="FK80">
        <v>7</v>
      </c>
      <c r="FL80">
        <v>25</v>
      </c>
      <c r="FM80" t="str">
        <f>IF(COUNTIFS(Raw_data_01!A:A,$A80,Raw_data_01!E:E,25)&gt;0,SUMIFS(Raw_data_01!G:G,Raw_data_01!A:A,$A80,Raw_data_01!E:E,25),"")</f>
        <v/>
      </c>
      <c r="FN80" s="2" t="str">
        <f>IF(COUNTIFS(Raw_data_01!A:A,$A80,Raw_data_01!E:E,25)&gt;0,AVERAGEIFS(Raw_data_01!I:I,Raw_data_01!A:A,$A80,Raw_data_01!E:E,25),"")</f>
        <v/>
      </c>
      <c r="FO80" s="2" t="str">
        <f>IF(COUNTIFS(Raw_data_01!A:A,$A80,Raw_data_01!E:E,25)&gt;0,SUMIFS(Raw_data_01!J:J,Raw_data_01!A:A,$A80,Raw_data_01!E:E,25),"")</f>
        <v/>
      </c>
      <c r="FQ80">
        <v>7</v>
      </c>
      <c r="FR80">
        <v>26</v>
      </c>
      <c r="FS80" t="str">
        <f>IF(COUNTIFS(Raw_data_01!A:A,$A80,Raw_data_01!E:E,26)&gt;0,SUMIFS(Raw_data_01!G:G,Raw_data_01!A:A,$A80,Raw_data_01!E:E,26),"")</f>
        <v/>
      </c>
      <c r="FT80" s="2" t="str">
        <f>IF(COUNTIFS(Raw_data_01!A:A,$A80,Raw_data_01!E:E,26)&gt;0,AVERAGEIFS(Raw_data_01!I:I,Raw_data_01!A:A,$A80,Raw_data_01!E:E,26),"")</f>
        <v/>
      </c>
      <c r="FU80" s="2" t="str">
        <f>IF(COUNTIFS(Raw_data_01!A:A,$A80,Raw_data_01!E:E,26)&gt;0,SUMIFS(Raw_data_01!J:J,Raw_data_01!A:A,$A80,Raw_data_01!E:E,26),"")</f>
        <v/>
      </c>
      <c r="FW80">
        <v>7</v>
      </c>
      <c r="FX80">
        <v>27</v>
      </c>
      <c r="FY80" t="str">
        <f>IF(COUNTIFS(Raw_data_01!A:A,$A80,Raw_data_01!E:E,27)&gt;0,SUMIFS(Raw_data_01!G:G,Raw_data_01!A:A,$A80,Raw_data_01!E:E,27),"")</f>
        <v/>
      </c>
      <c r="FZ80" s="2" t="str">
        <f>IF(COUNTIFS(Raw_data_01!A:A,$A80,Raw_data_01!E:E,27)&gt;0,AVERAGEIFS(Raw_data_01!I:I,Raw_data_01!A:A,$A80,Raw_data_01!E:E,27),"")</f>
        <v/>
      </c>
      <c r="GA80" s="2" t="str">
        <f>IF(COUNTIFS(Raw_data_01!A:A,$A80,Raw_data_01!E:E,27)&gt;0,SUMIFS(Raw_data_01!J:J,Raw_data_01!A:A,$A80,Raw_data_01!E:E,27),"")</f>
        <v/>
      </c>
      <c r="GC80">
        <v>7</v>
      </c>
      <c r="GD80">
        <v>28</v>
      </c>
      <c r="GE80" t="str">
        <f>IF(COUNTIFS(Raw_data_01!A:A,$A80,Raw_data_01!E:E,28)&gt;0,SUMIFS(Raw_data_01!G:G,Raw_data_01!A:A,$A80,Raw_data_01!E:E,28),"")</f>
        <v/>
      </c>
      <c r="GF80" s="2" t="str">
        <f>IF(COUNTIFS(Raw_data_01!A:A,$A80,Raw_data_01!E:E,28)&gt;0,AVERAGEIFS(Raw_data_01!I:I,Raw_data_01!A:A,$A80,Raw_data_01!E:E,28),"")</f>
        <v/>
      </c>
      <c r="GG80" s="2" t="str">
        <f>IF(COUNTIFS(Raw_data_01!A:A,$A80,Raw_data_01!E:E,28)&gt;0,SUMIFS(Raw_data_01!J:J,Raw_data_01!A:A,$A80,Raw_data_01!E:E,28),"")</f>
        <v/>
      </c>
    </row>
    <row r="81" spans="1:189" x14ac:dyDescent="0.25">
      <c r="A81" t="s">
        <v>123</v>
      </c>
      <c r="B81" s="2">
        <f>IF(D80&lt;&gt;0, D80, IFERROR(INDEX(D3:D$80, MATCH(1, D3:D$80&lt;&gt;0, 0)), LOOKUP(2, 1/(D3:D$80&lt;&gt;0), D3:D$80)))</f>
        <v>540</v>
      </c>
      <c r="C81" s="2"/>
      <c r="D81" s="2">
        <f t="shared" si="1"/>
        <v>540</v>
      </c>
      <c r="F81">
        <v>1</v>
      </c>
      <c r="G81">
        <v>1</v>
      </c>
      <c r="H81" s="2" t="str">
        <f>IF(COUNTIFS(Raw_data_01!A:A,$A81,Raw_data_01!E:E,1)&gt;0,SUMIFS(Raw_data_01!F:F,Raw_data_01!A:A,$A81,Raw_data_01!E:E,1), "")</f>
        <v/>
      </c>
      <c r="I81" t="str">
        <f>IF(COUNTIFS(Raw_data_01!A:A,$A81,Raw_data_01!E:E,1)&gt;0,SUMIFS(Raw_data_01!G:G,Raw_data_01!A:A,$A81,Raw_data_01!E:E,1), "")</f>
        <v/>
      </c>
      <c r="J81" s="2" t="str">
        <f>IF(COUNTIFS(Raw_data_01!A:A,$A81,Raw_data_01!E:E,1)&gt;0,AVERAGEIFS(Raw_data_01!I:I,Raw_data_01!A:A,$A81,Raw_data_01!E:E,1), "")</f>
        <v/>
      </c>
      <c r="K81" s="2" t="str">
        <f>IF(COUNTIFS(Raw_data_01!A:A,$A81,Raw_data_01!E:E,1)&gt;0,SUMIFS(Raw_data_01!J:J,Raw_data_01!A:A,$A81,Raw_data_01!E:E,1), "")</f>
        <v/>
      </c>
      <c r="M81">
        <v>1</v>
      </c>
      <c r="N81">
        <v>2</v>
      </c>
      <c r="O81" s="2" t="str">
        <f>IF(COUNTIFS(Raw_data_01!A:A,$A81,Raw_data_01!E:E,2)&gt;0,SUMIFS(Raw_data_01!F:F,Raw_data_01!A:A,$A81,Raw_data_01!E:E,2), "")</f>
        <v/>
      </c>
      <c r="P81" t="str">
        <f>IF(COUNTIFS(Raw_data_01!A:A,$A81,Raw_data_01!E:E,2)&gt;0,SUMIFS(Raw_data_01!G:G,Raw_data_01!A:A,$A81,Raw_data_01!E:E,2), "")</f>
        <v/>
      </c>
      <c r="Q81" s="2" t="str">
        <f>IF(COUNTIFS(Raw_data_01!A:A,$A81,Raw_data_01!E:E,2)&gt;0,AVERAGEIFS(Raw_data_01!I:I,Raw_data_01!A:A,$A81,Raw_data_01!E:E,2), "")</f>
        <v/>
      </c>
      <c r="R81" s="2" t="str">
        <f>IF(COUNTIFS(Raw_data_01!A:A,$A81,Raw_data_01!E:E,2)&gt;0,SUMIFS(Raw_data_01!J:J,Raw_data_01!A:A,$A81,Raw_data_01!E:E,2), "")</f>
        <v/>
      </c>
      <c r="T81">
        <v>1</v>
      </c>
      <c r="U81">
        <v>3</v>
      </c>
      <c r="V81" s="2" t="str">
        <f>IF(COUNTIFS(Raw_data_01!A:A,$A81,Raw_data_01!E:E,3)&gt;0,SUMIFS(Raw_data_01!F:F,Raw_data_01!A:A,$A81,Raw_data_01!E:E,3), "")</f>
        <v/>
      </c>
      <c r="W81" t="str">
        <f>IF(COUNTIFS(Raw_data_01!A:A,$A81,Raw_data_01!E:E,3)&gt;0,SUMIFS(Raw_data_01!G:G,Raw_data_01!A:A,$A81,Raw_data_01!E:E,3), "")</f>
        <v/>
      </c>
      <c r="X81" s="2" t="str">
        <f>IF(COUNTIFS(Raw_data_01!A:A,$A81,Raw_data_01!E:E,3)&gt;0,AVERAGEIFS(Raw_data_01!I:I,Raw_data_01!A:A,$A81,Raw_data_01!E:E,3), "")</f>
        <v/>
      </c>
      <c r="Y81" s="2" t="str">
        <f>IF(COUNTIFS(Raw_data_01!A:A,$A81,Raw_data_01!E:E,3)&gt;0,SUMIFS(Raw_data_01!J:J,Raw_data_01!A:A,$A81,Raw_data_01!E:E,3), "")</f>
        <v/>
      </c>
      <c r="AA81">
        <v>1</v>
      </c>
      <c r="AB81">
        <v>8</v>
      </c>
      <c r="AC81" s="2" t="str">
        <f>IF(COUNTIFS(Raw_data_01!A:A,$A81,Raw_data_01!E:E,8)&gt;0,SUMIFS(Raw_data_01!F:F,Raw_data_01!A:A,$A81,Raw_data_01!E:E,8), "")</f>
        <v/>
      </c>
      <c r="AD81" t="str">
        <f>IF(COUNTIFS(Raw_data_01!A:A,$A81,Raw_data_01!E:E,8)&gt;0,SUMIFS(Raw_data_01!G:G,Raw_data_01!A:A,$A81,Raw_data_01!E:E,8), "")</f>
        <v/>
      </c>
      <c r="AE81" s="2" t="str">
        <f>IF(COUNTIFS(Raw_data_01!A:A,$A81,Raw_data_01!E:E,8)&gt;0,AVERAGEIFS(Raw_data_01!I:I,Raw_data_01!A:A,$A81,Raw_data_01!E:E,8), "")</f>
        <v/>
      </c>
      <c r="AF81" s="2" t="str">
        <f>IF(COUNTIFS(Raw_data_01!A:A,$A81,Raw_data_01!E:E,8)&gt;0,SUMIFS(Raw_data_01!J:J,Raw_data_01!A:A,$A81,Raw_data_01!E:E,8), "")</f>
        <v/>
      </c>
      <c r="AH81">
        <v>1</v>
      </c>
      <c r="AI81">
        <v>6</v>
      </c>
      <c r="AJ81" s="2" t="str">
        <f>IF(COUNTIFS(Raw_data_01!A:A,$A81,Raw_data_01!E:E,6)&gt;0,SUMIFS(Raw_data_01!F:F,Raw_data_01!A:A,$A81,Raw_data_01!E:E,6), "")</f>
        <v/>
      </c>
      <c r="AK81" t="str">
        <f>IF(COUNTIFS(Raw_data_01!A:A,$A81,Raw_data_01!E:E,6)&gt;0,SUMIFS(Raw_data_01!G:G,Raw_data_01!A:A,$A81,Raw_data_01!E:E,6), "")</f>
        <v/>
      </c>
      <c r="AL81" s="2" t="str">
        <f>IF(COUNTIFS(Raw_data_01!A:A,$A81,Raw_data_01!E:E,6)&gt;0,AVERAGEIFS(Raw_data_01!I:I,Raw_data_01!A:A,$A81,Raw_data_01!E:E,6), "")</f>
        <v/>
      </c>
      <c r="AM81" s="2" t="str">
        <f>IF(COUNTIFS(Raw_data_01!A:A,$A81,Raw_data_01!E:E,6)&gt;0,SUMIFS(Raw_data_01!J:J,Raw_data_01!A:A,$A81,Raw_data_01!E:E,6), "")</f>
        <v/>
      </c>
      <c r="AO81">
        <v>1</v>
      </c>
      <c r="AP81">
        <v>7</v>
      </c>
      <c r="AQ81" s="2" t="str">
        <f>IF(COUNTIFS(Raw_data_01!A:A,$A81,Raw_data_01!E:E,7)&gt;0,SUMIFS(Raw_data_01!F:F,Raw_data_01!A:A,$A81,Raw_data_01!E:E,7), "")</f>
        <v/>
      </c>
      <c r="AR81" t="str">
        <f>IF(COUNTIFS(Raw_data_01!A:A,$A81,Raw_data_01!E:E,7)&gt;0,SUMIFS(Raw_data_01!G:G,Raw_data_01!A:A,$A81,Raw_data_01!E:E,7), "")</f>
        <v/>
      </c>
      <c r="AS81" s="2" t="str">
        <f>IF(COUNTIFS(Raw_data_01!A:A,$A81,Raw_data_01!E:E,7)&gt;0,AVERAGEIFS(Raw_data_01!I:I,Raw_data_01!A:A,$A81,Raw_data_01!E:E,7), "")</f>
        <v/>
      </c>
      <c r="AT81" s="2" t="str">
        <f>IF(COUNTIFS(Raw_data_01!A:A,$A81,Raw_data_01!E:E,7)&gt;0,SUMIFS(Raw_data_01!J:J,Raw_data_01!A:A,$A81,Raw_data_01!E:E,7), "")</f>
        <v/>
      </c>
      <c r="AV81">
        <v>2</v>
      </c>
      <c r="AW81">
        <v>4</v>
      </c>
      <c r="AX81" t="str">
        <f>IF(COUNTIFS(Raw_data_01!A:A,$A81,Raw_data_01!E:E,4)&gt;0,SUMIFS(Raw_data_01!G:G,Raw_data_01!A:A,$A81,Raw_data_01!E:E,4),"")</f>
        <v/>
      </c>
      <c r="AY81" s="2" t="str">
        <f>IF(COUNTIFS(Raw_data_01!A:A,$A81,Raw_data_01!E:E,4)&gt;0,AVERAGEIFS(Raw_data_01!I:I,Raw_data_01!A:A,$A81,Raw_data_01!E:E,4),"")</f>
        <v/>
      </c>
      <c r="AZ81" s="2" t="str">
        <f>IF(COUNTIFS(Raw_data_01!A:A,$A81,Raw_data_01!E:E,4)&gt;0,SUMIFS(Raw_data_01!J:J,Raw_data_01!A:A,$A81,Raw_data_01!E:E,4),"")</f>
        <v/>
      </c>
      <c r="BB81">
        <v>2</v>
      </c>
      <c r="BC81">
        <v>5</v>
      </c>
      <c r="BD81" t="str">
        <f>IF(COUNTIFS(Raw_data_01!A:A,$A81,Raw_data_01!E:E,5)&gt;0,SUMIFS(Raw_data_01!G:G,Raw_data_01!A:A,$A81,Raw_data_01!E:E,5),"")</f>
        <v/>
      </c>
      <c r="BE81" s="2" t="str">
        <f>IF(COUNTIFS(Raw_data_01!A:A,$A81,Raw_data_01!E:E,5)&gt;0,AVERAGEIFS(Raw_data_01!I:I,Raw_data_01!A:A,$A81,Raw_data_01!E:E,5),"")</f>
        <v/>
      </c>
      <c r="BF81" s="2" t="str">
        <f>IF(COUNTIFS(Raw_data_01!A:A,$A81,Raw_data_01!E:E,5)&gt;0,SUMIFS(Raw_data_01!J:J,Raw_data_01!A:A,$A81,Raw_data_01!E:E,5),"")</f>
        <v/>
      </c>
      <c r="BH81">
        <v>3</v>
      </c>
      <c r="BI81">
        <v>9</v>
      </c>
      <c r="BJ81" s="2" t="str">
        <f>IF(COUNTIFS(Raw_data_01!A:A,$A81,Raw_data_01!E:E,9)&gt;0,SUMIFS(Raw_data_01!F:F,Raw_data_01!A:A,$A81,Raw_data_01!E:E,9), "")</f>
        <v/>
      </c>
      <c r="BK81" t="str">
        <f>IF(COUNTIFS(Raw_data_01!A:A,$A81,Raw_data_01!E:E,9)&gt;0,SUMIFS(Raw_data_01!G:G,Raw_data_01!A:A,$A81,Raw_data_01!E:E,9), "")</f>
        <v/>
      </c>
      <c r="BL81" s="2" t="str">
        <f>IF(COUNTIFS(Raw_data_01!A:A,$A81,Raw_data_01!E:E,9)&gt;0,AVERAGEIFS(Raw_data_01!I:I,Raw_data_01!A:A,$A81,Raw_data_01!E:E,9), "")</f>
        <v/>
      </c>
      <c r="BM81" s="2" t="str">
        <f>IF(COUNTIFS(Raw_data_01!A:A,$A81,Raw_data_01!E:E,9)&gt;0,SUMIFS(Raw_data_01!J:J,Raw_data_01!A:A,$A81,Raw_data_01!E:E,9), "")</f>
        <v/>
      </c>
      <c r="BO81">
        <v>3</v>
      </c>
      <c r="BP81">
        <v>10</v>
      </c>
      <c r="BQ81" s="2" t="str">
        <f>IF(COUNTIFS(Raw_data_01!A:A,$A81,Raw_data_01!E:E,10)&gt;0,SUMIFS(Raw_data_01!F:F,Raw_data_01!A:A,$A81,Raw_data_01!E:E,10), "")</f>
        <v/>
      </c>
      <c r="BR81" t="str">
        <f>IF(COUNTIFS(Raw_data_01!A:A,$A81,Raw_data_01!E:E,10)&gt;0,SUMIFS(Raw_data_01!G:G,Raw_data_01!A:A,$A81,Raw_data_01!E:E,10), "")</f>
        <v/>
      </c>
      <c r="BS81" s="2" t="str">
        <f>IF(COUNTIFS(Raw_data_01!A:A,$A81,Raw_data_01!E:E,10)&gt;0,AVERAGEIFS(Raw_data_01!I:I,Raw_data_01!A:A,$A81,Raw_data_01!E:E,10), "")</f>
        <v/>
      </c>
      <c r="BT81" s="2" t="str">
        <f>IF(COUNTIFS(Raw_data_01!A:A,$A81,Raw_data_01!E:E,10)&gt;0,SUMIFS(Raw_data_01!J:J,Raw_data_01!A:A,$A81,Raw_data_01!E:E,10), "")</f>
        <v/>
      </c>
      <c r="BV81">
        <v>3</v>
      </c>
      <c r="BW81">
        <v>14</v>
      </c>
      <c r="BX81" s="2" t="str">
        <f>IF(COUNTIFS(Raw_data_01!A:A,$A81,Raw_data_01!E:E,14)&gt;0,SUMIFS(Raw_data_01!F:F,Raw_data_01!A:A,$A81,Raw_data_01!E:E,14), "")</f>
        <v/>
      </c>
      <c r="BY81" t="str">
        <f>IF(COUNTIFS(Raw_data_01!A:A,$A81,Raw_data_01!E:E,14)&gt;0,SUMIFS(Raw_data_01!G:G,Raw_data_01!A:A,$A81,Raw_data_01!E:E,14), "")</f>
        <v/>
      </c>
      <c r="BZ81" s="2" t="str">
        <f>IF(COUNTIFS(Raw_data_01!A:A,$A81,Raw_data_01!E:E,14)&gt;0,AVERAGEIFS(Raw_data_01!I:I,Raw_data_01!A:A,$A81,Raw_data_01!E:E,14), "")</f>
        <v/>
      </c>
      <c r="CA81" s="2" t="str">
        <f>IF(COUNTIFS(Raw_data_01!A:A,$A81,Raw_data_01!E:E,14)&gt;0,SUMIFS(Raw_data_01!J:J,Raw_data_01!A:A,$A81,Raw_data_01!E:E,14), "")</f>
        <v/>
      </c>
      <c r="CC81">
        <v>3</v>
      </c>
      <c r="CD81">
        <v>13</v>
      </c>
      <c r="CE81" s="2" t="str">
        <f>IF(COUNTIFS(Raw_data_01!A:A,$A81,Raw_data_01!E:E,13)&gt;0,SUMIFS(Raw_data_01!F:F,Raw_data_01!A:A,$A81,Raw_data_01!E:E,13), "")</f>
        <v/>
      </c>
      <c r="CF81" t="str">
        <f>IF(COUNTIFS(Raw_data_01!A:A,$A81,Raw_data_01!E:E,13)&gt;0,SUMIFS(Raw_data_01!G:G,Raw_data_01!A:A,$A81,Raw_data_01!E:E,13), "")</f>
        <v/>
      </c>
      <c r="CG81" s="2" t="str">
        <f>IF(COUNTIFS(Raw_data_01!A:A,$A81,Raw_data_01!E:E,13)&gt;0,AVERAGEIFS(Raw_data_01!I:I,Raw_data_01!A:A,$A81,Raw_data_01!E:E,13), "")</f>
        <v/>
      </c>
      <c r="CH81" s="2" t="str">
        <f>IF(COUNTIFS(Raw_data_01!A:A,$A81,Raw_data_01!E:E,13)&gt;0,SUMIFS(Raw_data_01!J:J,Raw_data_01!A:A,$A81,Raw_data_01!E:E,13), "")</f>
        <v/>
      </c>
      <c r="CJ81">
        <v>3</v>
      </c>
      <c r="CK81">
        <v>11</v>
      </c>
      <c r="CL81" s="2" t="str">
        <f>IF(COUNTIFS(Raw_data_01!A:A,$A81,Raw_data_01!E:E,11)&gt;0,SUMIFS(Raw_data_01!F:F,Raw_data_01!A:A,$A81,Raw_data_01!E:E,11), "")</f>
        <v/>
      </c>
      <c r="CM81" t="str">
        <f>IF(COUNTIFS(Raw_data_01!A:A,$A81,Raw_data_01!E:E,11)&gt;0,SUMIFS(Raw_data_01!G:G,Raw_data_01!A:A,$A81,Raw_data_01!E:E,11), "")</f>
        <v/>
      </c>
      <c r="CN81" s="2" t="str">
        <f>IF(COUNTIFS(Raw_data_01!A:A,$A81,Raw_data_01!E:E,11)&gt;0,AVERAGEIFS(Raw_data_01!I:I,Raw_data_01!A:A,$A81,Raw_data_01!E:E,11), "")</f>
        <v/>
      </c>
      <c r="CO81" s="2" t="str">
        <f>IF(COUNTIFS(Raw_data_01!A:A,$A81,Raw_data_01!E:E,11)&gt;0,SUMIFS(Raw_data_01!J:J,Raw_data_01!A:A,$A81,Raw_data_01!E:E,11), "")</f>
        <v/>
      </c>
      <c r="CQ81">
        <v>3</v>
      </c>
      <c r="CR81">
        <v>15</v>
      </c>
      <c r="CS81" s="2" t="str">
        <f>IF(COUNTIFS(Raw_data_01!A:A,$A81,Raw_data_01!E:E,15)&gt;0,SUMIFS(Raw_data_01!F:F,Raw_data_01!A:A,$A81,Raw_data_01!E:E,15), "")</f>
        <v/>
      </c>
      <c r="CT81" t="str">
        <f>IF(COUNTIFS(Raw_data_01!A:A,$A81,Raw_data_01!E:E,15)&gt;0,SUMIFS(Raw_data_01!G:G,Raw_data_01!A:A,$A81,Raw_data_01!E:E,15), "")</f>
        <v/>
      </c>
      <c r="CU81" s="2" t="str">
        <f>IF(COUNTIFS(Raw_data_01!A:A,$A81,Raw_data_01!E:E,15)&gt;0,AVERAGEIFS(Raw_data_01!I:I,Raw_data_01!A:A,$A81,Raw_data_01!E:E,15), "")</f>
        <v/>
      </c>
      <c r="CV81" s="2" t="str">
        <f>IF(COUNTIFS(Raw_data_01!A:A,$A81,Raw_data_01!E:E,15)&gt;0,SUMIFS(Raw_data_01!J:J,Raw_data_01!A:A,$A81,Raw_data_01!E:E,15), "")</f>
        <v/>
      </c>
      <c r="CX81">
        <v>3</v>
      </c>
      <c r="CY81">
        <v>12</v>
      </c>
      <c r="CZ81" t="str">
        <f>IF(COUNTIFS(Raw_data_01!A:A,$A81,Raw_data_01!E:E,12)&gt;0,SUMIFS(Raw_data_01!G:G,Raw_data_01!A:A,$A81,Raw_data_01!E:E,12),"")</f>
        <v/>
      </c>
      <c r="DA81" s="2" t="str">
        <f>IF(COUNTIFS(Raw_data_01!A:A,$A81,Raw_data_01!E:E,12)&gt;0,AVERAGEIFS(Raw_data_01!I:I,Raw_data_01!A:A,$A81,Raw_data_01!E:E,12),"")</f>
        <v/>
      </c>
      <c r="DB81" t="str">
        <f>IF(COUNTIFS(Raw_data_01!A:A,$A81,Raw_data_01!E:E,12)&gt;0,SUMIFS(Raw_data_01!J:J,Raw_data_01!A:A,$A81,Raw_data_01!E:E,12),"")</f>
        <v/>
      </c>
      <c r="DD81">
        <v>4</v>
      </c>
      <c r="DE81">
        <v>16</v>
      </c>
      <c r="DF81" s="2" t="str">
        <f>IF(COUNTIFS(Raw_data_01!A:A,$A81,Raw_data_01!E:E,16)&gt;0,SUMIFS(Raw_data_01!F:F,Raw_data_01!A:A,$A81,Raw_data_01!E:E,16), "")</f>
        <v/>
      </c>
      <c r="DG81" t="str">
        <f>IF(COUNTIFS(Raw_data_01!A:A,$A81,Raw_data_01!E:E,16)&gt;0,SUMIFS(Raw_data_01!G:G,Raw_data_01!A:A,$A81,Raw_data_01!E:E,16), "")</f>
        <v/>
      </c>
      <c r="DH81" s="2" t="str">
        <f>IF(COUNTIFS(Raw_data_01!A:A,$A81,Raw_data_01!E:E,16)&gt;0,AVERAGEIFS(Raw_data_01!I:I,Raw_data_01!A:A,$A81,Raw_data_01!E:E,16), "")</f>
        <v/>
      </c>
      <c r="DI81" s="2" t="str">
        <f>IF(COUNTIFS(Raw_data_01!A:A,$A81,Raw_data_01!E:E,16)&gt;0,SUMIFS(Raw_data_01!J:J,Raw_data_01!A:A,$A81,Raw_data_01!E:E,16), "")</f>
        <v/>
      </c>
      <c r="DK81">
        <v>4</v>
      </c>
      <c r="DL81">
        <v>17</v>
      </c>
      <c r="DM81" s="2" t="str">
        <f>IF(COUNTIFS(Raw_data_01!A:A,$A81,Raw_data_01!E:E,17)&gt;0,SUMIFS(Raw_data_01!F:F,Raw_data_01!A:A,$A81,Raw_data_01!E:E,17), "")</f>
        <v/>
      </c>
      <c r="DN81" t="str">
        <f>IF(COUNTIFS(Raw_data_01!A:A,$A81,Raw_data_01!E:E,17)&gt;0,SUMIFS(Raw_data_01!G:G,Raw_data_01!A:A,$A81,Raw_data_01!E:E,17), "")</f>
        <v/>
      </c>
      <c r="DO81" s="2" t="str">
        <f>IF(COUNTIFS(Raw_data_01!A:A,$A81,Raw_data_01!E:E,17)&gt;0,AVERAGEIFS(Raw_data_01!I:I,Raw_data_01!A:A,$A81,Raw_data_01!E:E,17), "")</f>
        <v/>
      </c>
      <c r="DP81" s="2" t="str">
        <f>IF(COUNTIFS(Raw_data_01!A:A,$A81,Raw_data_01!E:E,17)&gt;0,SUMIFS(Raw_data_01!J:J,Raw_data_01!A:A,$A81,Raw_data_01!E:E,17), "")</f>
        <v/>
      </c>
      <c r="DR81">
        <v>5</v>
      </c>
      <c r="DS81">
        <v>18</v>
      </c>
      <c r="DT81" s="2" t="str">
        <f>IF(COUNTIFS(Raw_data_01!A:A,$A81,Raw_data_01!E:E,18)&gt;0,SUMIFS(Raw_data_01!F:F,Raw_data_01!A:A,$A81,Raw_data_01!E:E,18), "")</f>
        <v/>
      </c>
      <c r="DU81" t="str">
        <f>IF(COUNTIFS(Raw_data_01!A:A,$A81,Raw_data_01!E:E,18)&gt;0,SUMIFS(Raw_data_01!G:G,Raw_data_01!A:A,$A81,Raw_data_01!E:E,18), "")</f>
        <v/>
      </c>
      <c r="DV81" s="2" t="str">
        <f>IF(COUNTIFS(Raw_data_01!A:A,$A81,Raw_data_01!E:E,18)&gt;0,AVERAGEIFS(Raw_data_01!I:I,Raw_data_01!A:A,$A81,Raw_data_01!E:E,18), "")</f>
        <v/>
      </c>
      <c r="DW81" s="2" t="str">
        <f>IF(COUNTIFS(Raw_data_01!A:A,$A81,Raw_data_01!E:E,18)&gt;0,SUMIFS(Raw_data_01!J:J,Raw_data_01!A:A,$A81,Raw_data_01!E:E,18), "")</f>
        <v/>
      </c>
      <c r="DY81">
        <v>5</v>
      </c>
      <c r="DZ81">
        <v>19</v>
      </c>
      <c r="EA81" t="str">
        <f>IF(COUNTIFS(Raw_data_01!A:A,$A81,Raw_data_01!E:E,19)&gt;0,SUMIFS(Raw_data_01!G:G,Raw_data_01!A:A,$A81,Raw_data_01!E:E,19),"")</f>
        <v/>
      </c>
      <c r="EB81" s="2" t="str">
        <f>IF(COUNTIFS(Raw_data_01!A:A,$A81,Raw_data_01!E:E,19)&gt;0,AVERAGEIFS(Raw_data_01!I:I,Raw_data_01!A:A,$A81,Raw_data_01!E:E,19),"")</f>
        <v/>
      </c>
      <c r="EC81" s="2" t="str">
        <f>IF(COUNTIFS(Raw_data_01!A:A,$A81,Raw_data_01!E:E,19)&gt;0,SUMIFS(Raw_data_01!J:J,Raw_data_01!A:A,$A81,Raw_data_01!E:E,19),"")</f>
        <v/>
      </c>
      <c r="EE81">
        <v>5</v>
      </c>
      <c r="EF81">
        <v>20</v>
      </c>
      <c r="EG81" s="2" t="str">
        <f>IF(COUNTIFS(Raw_data_01!A:A,$A81,Raw_data_01!E:E,20)&gt;0,SUMIFS(Raw_data_01!F:F,Raw_data_01!A:A,$A81,Raw_data_01!E:E,20), "")</f>
        <v/>
      </c>
      <c r="EH81" t="str">
        <f>IF(COUNTIFS(Raw_data_01!A:A,$A81,Raw_data_01!E:E,20)&gt;0,SUMIFS(Raw_data_01!G:G,Raw_data_01!A:A,$A81,Raw_data_01!E:E,20), "")</f>
        <v/>
      </c>
      <c r="EI81" s="2" t="str">
        <f>IF(COUNTIFS(Raw_data_01!A:A,$A81,Raw_data_01!E:E,20)&gt;0,AVERAGEIFS(Raw_data_01!I:I,Raw_data_01!A:A,$A81,Raw_data_01!E:E,20), "")</f>
        <v/>
      </c>
      <c r="EJ81" s="2" t="str">
        <f>IF(COUNTIFS(Raw_data_01!A:A,$A81,Raw_data_01!E:E,20)&gt;0,SUMIFS(Raw_data_01!J:J,Raw_data_01!A:A,$A81,Raw_data_01!E:E,20), "")</f>
        <v/>
      </c>
      <c r="EL81">
        <v>5</v>
      </c>
      <c r="EM81">
        <v>21</v>
      </c>
      <c r="EN81" s="2" t="str">
        <f>IF(COUNTIFS(Raw_data_01!A:A,$A81,Raw_data_01!E:E,21)&gt;0,SUMIFS(Raw_data_01!F:F,Raw_data_01!A:A,$A81,Raw_data_01!E:E,21), "")</f>
        <v/>
      </c>
      <c r="EO81" t="str">
        <f>IF(COUNTIFS(Raw_data_01!A:A,$A81,Raw_data_01!E:E,21)&gt;0,SUMIFS(Raw_data_01!G:G,Raw_data_01!A:A,$A81,Raw_data_01!E:E,21), "")</f>
        <v/>
      </c>
      <c r="EP81" s="2" t="str">
        <f>IF(COUNTIFS(Raw_data_01!A:A,$A81,Raw_data_01!E:E,21)&gt;0,AVERAGEIFS(Raw_data_01!I:I,Raw_data_01!A:A,$A81,Raw_data_01!E:E,21), "")</f>
        <v/>
      </c>
      <c r="EQ81" s="2" t="str">
        <f>IF(COUNTIFS(Raw_data_01!A:A,$A81,Raw_data_01!E:E,21)&gt;0,SUMIFS(Raw_data_01!J:J,Raw_data_01!A:A,$A81,Raw_data_01!E:E,21), "")</f>
        <v/>
      </c>
      <c r="ES81">
        <v>6</v>
      </c>
      <c r="ET81">
        <v>22</v>
      </c>
      <c r="EU81" t="str">
        <f>IF(COUNTIFS(Raw_data_01!A:A,$A81,Raw_data_01!E:E,22)&gt;0,SUMIFS(Raw_data_01!G:G,Raw_data_01!A:A,$A81,Raw_data_01!E:E,22),"")</f>
        <v/>
      </c>
      <c r="EV81" s="2" t="str">
        <f>IF(COUNTIFS(Raw_data_01!A:A,$A81,Raw_data_01!E:E,22)&gt;0,AVERAGEIFS(Raw_data_01!I:I,Raw_data_01!A:A,$A81,Raw_data_01!E:E,22),"")</f>
        <v/>
      </c>
      <c r="EW81" s="2" t="str">
        <f>IF(COUNTIFS(Raw_data_01!A:A,$A81,Raw_data_01!E:E,22)&gt;0,SUMIFS(Raw_data_01!J:J,Raw_data_01!A:A,$A81,Raw_data_01!E:E,22),"")</f>
        <v/>
      </c>
      <c r="EY81">
        <v>6</v>
      </c>
      <c r="EZ81">
        <v>23</v>
      </c>
      <c r="FA81" t="str">
        <f>IF(COUNTIFS(Raw_data_01!A:A,$A81,Raw_data_01!E:E,23)&gt;0,SUMIFS(Raw_data_01!G:G,Raw_data_01!A:A,$A81,Raw_data_01!E:E,23),"")</f>
        <v/>
      </c>
      <c r="FB81" s="2" t="str">
        <f>IF(COUNTIFS(Raw_data_01!A:A,$A81,Raw_data_01!E:E,23)&gt;0,AVERAGEIFS(Raw_data_01!I:I,Raw_data_01!A:A,$A81,Raw_data_01!E:E,23),"")</f>
        <v/>
      </c>
      <c r="FC81" s="2" t="str">
        <f>IF(COUNTIFS(Raw_data_01!A:A,$A81,Raw_data_01!E:E,23)&gt;0,SUMIFS(Raw_data_01!J:J,Raw_data_01!A:A,$A81,Raw_data_01!E:E,23),"")</f>
        <v/>
      </c>
      <c r="FE81">
        <v>6</v>
      </c>
      <c r="FF81">
        <v>24</v>
      </c>
      <c r="FG81" t="str">
        <f>IF(COUNTIFS(Raw_data_01!A:A,$A81,Raw_data_01!E:E,24)&gt;0,SUMIFS(Raw_data_01!G:G,Raw_data_01!A:A,$A81,Raw_data_01!E:E,24),"")</f>
        <v/>
      </c>
      <c r="FH81" s="2" t="str">
        <f>IF(COUNTIFS(Raw_data_01!A:A,$A81,Raw_data_01!E:E,24)&gt;0,AVERAGEIFS(Raw_data_01!I:I,Raw_data_01!A:A,$A81,Raw_data_01!E:E,24),"")</f>
        <v/>
      </c>
      <c r="FI81" s="2" t="str">
        <f>IF(COUNTIFS(Raw_data_01!A:A,$A81,Raw_data_01!E:E,24)&gt;0,SUMIFS(Raw_data_01!J:J,Raw_data_01!A:A,$A81,Raw_data_01!E:E,24),"")</f>
        <v/>
      </c>
      <c r="FK81">
        <v>7</v>
      </c>
      <c r="FL81">
        <v>25</v>
      </c>
      <c r="FM81" t="str">
        <f>IF(COUNTIFS(Raw_data_01!A:A,$A81,Raw_data_01!E:E,25)&gt;0,SUMIFS(Raw_data_01!G:G,Raw_data_01!A:A,$A81,Raw_data_01!E:E,25),"")</f>
        <v/>
      </c>
      <c r="FN81" s="2" t="str">
        <f>IF(COUNTIFS(Raw_data_01!A:A,$A81,Raw_data_01!E:E,25)&gt;0,AVERAGEIFS(Raw_data_01!I:I,Raw_data_01!A:A,$A81,Raw_data_01!E:E,25),"")</f>
        <v/>
      </c>
      <c r="FO81" s="2" t="str">
        <f>IF(COUNTIFS(Raw_data_01!A:A,$A81,Raw_data_01!E:E,25)&gt;0,SUMIFS(Raw_data_01!J:J,Raw_data_01!A:A,$A81,Raw_data_01!E:E,25),"")</f>
        <v/>
      </c>
      <c r="FQ81">
        <v>7</v>
      </c>
      <c r="FR81">
        <v>26</v>
      </c>
      <c r="FS81" t="str">
        <f>IF(COUNTIFS(Raw_data_01!A:A,$A81,Raw_data_01!E:E,26)&gt;0,SUMIFS(Raw_data_01!G:G,Raw_data_01!A:A,$A81,Raw_data_01!E:E,26),"")</f>
        <v/>
      </c>
      <c r="FT81" s="2" t="str">
        <f>IF(COUNTIFS(Raw_data_01!A:A,$A81,Raw_data_01!E:E,26)&gt;0,AVERAGEIFS(Raw_data_01!I:I,Raw_data_01!A:A,$A81,Raw_data_01!E:E,26),"")</f>
        <v/>
      </c>
      <c r="FU81" s="2" t="str">
        <f>IF(COUNTIFS(Raw_data_01!A:A,$A81,Raw_data_01!E:E,26)&gt;0,SUMIFS(Raw_data_01!J:J,Raw_data_01!A:A,$A81,Raw_data_01!E:E,26),"")</f>
        <v/>
      </c>
      <c r="FW81">
        <v>7</v>
      </c>
      <c r="FX81">
        <v>27</v>
      </c>
      <c r="FY81" t="str">
        <f>IF(COUNTIFS(Raw_data_01!A:A,$A81,Raw_data_01!E:E,27)&gt;0,SUMIFS(Raw_data_01!G:G,Raw_data_01!A:A,$A81,Raw_data_01!E:E,27),"")</f>
        <v/>
      </c>
      <c r="FZ81" s="2" t="str">
        <f>IF(COUNTIFS(Raw_data_01!A:A,$A81,Raw_data_01!E:E,27)&gt;0,AVERAGEIFS(Raw_data_01!I:I,Raw_data_01!A:A,$A81,Raw_data_01!E:E,27),"")</f>
        <v/>
      </c>
      <c r="GA81" s="2" t="str">
        <f>IF(COUNTIFS(Raw_data_01!A:A,$A81,Raw_data_01!E:E,27)&gt;0,SUMIFS(Raw_data_01!J:J,Raw_data_01!A:A,$A81,Raw_data_01!E:E,27),"")</f>
        <v/>
      </c>
      <c r="GC81">
        <v>7</v>
      </c>
      <c r="GD81">
        <v>28</v>
      </c>
      <c r="GE81" t="str">
        <f>IF(COUNTIFS(Raw_data_01!A:A,$A81,Raw_data_01!E:E,28)&gt;0,SUMIFS(Raw_data_01!G:G,Raw_data_01!A:A,$A81,Raw_data_01!E:E,28),"")</f>
        <v/>
      </c>
      <c r="GF81" s="2" t="str">
        <f>IF(COUNTIFS(Raw_data_01!A:A,$A81,Raw_data_01!E:E,28)&gt;0,AVERAGEIFS(Raw_data_01!I:I,Raw_data_01!A:A,$A81,Raw_data_01!E:E,28),"")</f>
        <v/>
      </c>
      <c r="GG81" s="2" t="str">
        <f>IF(COUNTIFS(Raw_data_01!A:A,$A81,Raw_data_01!E:E,28)&gt;0,SUMIFS(Raw_data_01!J:J,Raw_data_01!A:A,$A81,Raw_data_01!E:E,28),"")</f>
        <v/>
      </c>
    </row>
    <row r="82" spans="1:189" x14ac:dyDescent="0.25">
      <c r="A82" t="s">
        <v>124</v>
      </c>
      <c r="B82" s="2">
        <f>IF(D81&lt;&gt;0, D81, IFERROR(INDEX(D3:D$81, MATCH(1, D3:D$81&lt;&gt;0, 0)), LOOKUP(2, 1/(D3:D$81&lt;&gt;0), D3:D$81)))</f>
        <v>540</v>
      </c>
      <c r="C82" s="2"/>
      <c r="D82" s="2">
        <f t="shared" si="1"/>
        <v>540</v>
      </c>
      <c r="F82">
        <v>1</v>
      </c>
      <c r="G82">
        <v>1</v>
      </c>
      <c r="H82" s="2" t="str">
        <f>IF(COUNTIFS(Raw_data_01!A:A,$A82,Raw_data_01!E:E,1)&gt;0,SUMIFS(Raw_data_01!F:F,Raw_data_01!A:A,$A82,Raw_data_01!E:E,1), "")</f>
        <v/>
      </c>
      <c r="I82" t="str">
        <f>IF(COUNTIFS(Raw_data_01!A:A,$A82,Raw_data_01!E:E,1)&gt;0,SUMIFS(Raw_data_01!G:G,Raw_data_01!A:A,$A82,Raw_data_01!E:E,1), "")</f>
        <v/>
      </c>
      <c r="J82" s="2" t="str">
        <f>IF(COUNTIFS(Raw_data_01!A:A,$A82,Raw_data_01!E:E,1)&gt;0,AVERAGEIFS(Raw_data_01!I:I,Raw_data_01!A:A,$A82,Raw_data_01!E:E,1), "")</f>
        <v/>
      </c>
      <c r="K82" s="2" t="str">
        <f>IF(COUNTIFS(Raw_data_01!A:A,$A82,Raw_data_01!E:E,1)&gt;0,SUMIFS(Raw_data_01!J:J,Raw_data_01!A:A,$A82,Raw_data_01!E:E,1), "")</f>
        <v/>
      </c>
      <c r="M82">
        <v>1</v>
      </c>
      <c r="N82">
        <v>2</v>
      </c>
      <c r="O82" s="2" t="str">
        <f>IF(COUNTIFS(Raw_data_01!A:A,$A82,Raw_data_01!E:E,2)&gt;0,SUMIFS(Raw_data_01!F:F,Raw_data_01!A:A,$A82,Raw_data_01!E:E,2), "")</f>
        <v/>
      </c>
      <c r="P82" t="str">
        <f>IF(COUNTIFS(Raw_data_01!A:A,$A82,Raw_data_01!E:E,2)&gt;0,SUMIFS(Raw_data_01!G:G,Raw_data_01!A:A,$A82,Raw_data_01!E:E,2), "")</f>
        <v/>
      </c>
      <c r="Q82" s="2" t="str">
        <f>IF(COUNTIFS(Raw_data_01!A:A,$A82,Raw_data_01!E:E,2)&gt;0,AVERAGEIFS(Raw_data_01!I:I,Raw_data_01!A:A,$A82,Raw_data_01!E:E,2), "")</f>
        <v/>
      </c>
      <c r="R82" s="2" t="str">
        <f>IF(COUNTIFS(Raw_data_01!A:A,$A82,Raw_data_01!E:E,2)&gt;0,SUMIFS(Raw_data_01!J:J,Raw_data_01!A:A,$A82,Raw_data_01!E:E,2), "")</f>
        <v/>
      </c>
      <c r="T82">
        <v>1</v>
      </c>
      <c r="U82">
        <v>3</v>
      </c>
      <c r="V82" s="2" t="str">
        <f>IF(COUNTIFS(Raw_data_01!A:A,$A82,Raw_data_01!E:E,3)&gt;0,SUMIFS(Raw_data_01!F:F,Raw_data_01!A:A,$A82,Raw_data_01!E:E,3), "")</f>
        <v/>
      </c>
      <c r="W82" t="str">
        <f>IF(COUNTIFS(Raw_data_01!A:A,$A82,Raw_data_01!E:E,3)&gt;0,SUMIFS(Raw_data_01!G:G,Raw_data_01!A:A,$A82,Raw_data_01!E:E,3), "")</f>
        <v/>
      </c>
      <c r="X82" s="2" t="str">
        <f>IF(COUNTIFS(Raw_data_01!A:A,$A82,Raw_data_01!E:E,3)&gt;0,AVERAGEIFS(Raw_data_01!I:I,Raw_data_01!A:A,$A82,Raw_data_01!E:E,3), "")</f>
        <v/>
      </c>
      <c r="Y82" s="2" t="str">
        <f>IF(COUNTIFS(Raw_data_01!A:A,$A82,Raw_data_01!E:E,3)&gt;0,SUMIFS(Raw_data_01!J:J,Raw_data_01!A:A,$A82,Raw_data_01!E:E,3), "")</f>
        <v/>
      </c>
      <c r="AA82">
        <v>1</v>
      </c>
      <c r="AB82">
        <v>8</v>
      </c>
      <c r="AC82" s="2" t="str">
        <f>IF(COUNTIFS(Raw_data_01!A:A,$A82,Raw_data_01!E:E,8)&gt;0,SUMIFS(Raw_data_01!F:F,Raw_data_01!A:A,$A82,Raw_data_01!E:E,8), "")</f>
        <v/>
      </c>
      <c r="AD82" t="str">
        <f>IF(COUNTIFS(Raw_data_01!A:A,$A82,Raw_data_01!E:E,8)&gt;0,SUMIFS(Raw_data_01!G:G,Raw_data_01!A:A,$A82,Raw_data_01!E:E,8), "")</f>
        <v/>
      </c>
      <c r="AE82" s="2" t="str">
        <f>IF(COUNTIFS(Raw_data_01!A:A,$A82,Raw_data_01!E:E,8)&gt;0,AVERAGEIFS(Raw_data_01!I:I,Raw_data_01!A:A,$A82,Raw_data_01!E:E,8), "")</f>
        <v/>
      </c>
      <c r="AF82" s="2" t="str">
        <f>IF(COUNTIFS(Raw_data_01!A:A,$A82,Raw_data_01!E:E,8)&gt;0,SUMIFS(Raw_data_01!J:J,Raw_data_01!A:A,$A82,Raw_data_01!E:E,8), "")</f>
        <v/>
      </c>
      <c r="AH82">
        <v>1</v>
      </c>
      <c r="AI82">
        <v>6</v>
      </c>
      <c r="AJ82" s="2" t="str">
        <f>IF(COUNTIFS(Raw_data_01!A:A,$A82,Raw_data_01!E:E,6)&gt;0,SUMIFS(Raw_data_01!F:F,Raw_data_01!A:A,$A82,Raw_data_01!E:E,6), "")</f>
        <v/>
      </c>
      <c r="AK82" t="str">
        <f>IF(COUNTIFS(Raw_data_01!A:A,$A82,Raw_data_01!E:E,6)&gt;0,SUMIFS(Raw_data_01!G:G,Raw_data_01!A:A,$A82,Raw_data_01!E:E,6), "")</f>
        <v/>
      </c>
      <c r="AL82" s="2" t="str">
        <f>IF(COUNTIFS(Raw_data_01!A:A,$A82,Raw_data_01!E:E,6)&gt;0,AVERAGEIFS(Raw_data_01!I:I,Raw_data_01!A:A,$A82,Raw_data_01!E:E,6), "")</f>
        <v/>
      </c>
      <c r="AM82" s="2" t="str">
        <f>IF(COUNTIFS(Raw_data_01!A:A,$A82,Raw_data_01!E:E,6)&gt;0,SUMIFS(Raw_data_01!J:J,Raw_data_01!A:A,$A82,Raw_data_01!E:E,6), "")</f>
        <v/>
      </c>
      <c r="AO82">
        <v>1</v>
      </c>
      <c r="AP82">
        <v>7</v>
      </c>
      <c r="AQ82" s="2" t="str">
        <f>IF(COUNTIFS(Raw_data_01!A:A,$A82,Raw_data_01!E:E,7)&gt;0,SUMIFS(Raw_data_01!F:F,Raw_data_01!A:A,$A82,Raw_data_01!E:E,7), "")</f>
        <v/>
      </c>
      <c r="AR82" t="str">
        <f>IF(COUNTIFS(Raw_data_01!A:A,$A82,Raw_data_01!E:E,7)&gt;0,SUMIFS(Raw_data_01!G:G,Raw_data_01!A:A,$A82,Raw_data_01!E:E,7), "")</f>
        <v/>
      </c>
      <c r="AS82" s="2" t="str">
        <f>IF(COUNTIFS(Raw_data_01!A:A,$A82,Raw_data_01!E:E,7)&gt;0,AVERAGEIFS(Raw_data_01!I:I,Raw_data_01!A:A,$A82,Raw_data_01!E:E,7), "")</f>
        <v/>
      </c>
      <c r="AT82" s="2" t="str">
        <f>IF(COUNTIFS(Raw_data_01!A:A,$A82,Raw_data_01!E:E,7)&gt;0,SUMIFS(Raw_data_01!J:J,Raw_data_01!A:A,$A82,Raw_data_01!E:E,7), "")</f>
        <v/>
      </c>
      <c r="AV82">
        <v>2</v>
      </c>
      <c r="AW82">
        <v>4</v>
      </c>
      <c r="AX82" t="str">
        <f>IF(COUNTIFS(Raw_data_01!A:A,$A82,Raw_data_01!E:E,4)&gt;0,SUMIFS(Raw_data_01!G:G,Raw_data_01!A:A,$A82,Raw_data_01!E:E,4),"")</f>
        <v/>
      </c>
      <c r="AY82" s="2" t="str">
        <f>IF(COUNTIFS(Raw_data_01!A:A,$A82,Raw_data_01!E:E,4)&gt;0,AVERAGEIFS(Raw_data_01!I:I,Raw_data_01!A:A,$A82,Raw_data_01!E:E,4),"")</f>
        <v/>
      </c>
      <c r="AZ82" s="2" t="str">
        <f>IF(COUNTIFS(Raw_data_01!A:A,$A82,Raw_data_01!E:E,4)&gt;0,SUMIFS(Raw_data_01!J:J,Raw_data_01!A:A,$A82,Raw_data_01!E:E,4),"")</f>
        <v/>
      </c>
      <c r="BB82">
        <v>2</v>
      </c>
      <c r="BC82">
        <v>5</v>
      </c>
      <c r="BD82" t="str">
        <f>IF(COUNTIFS(Raw_data_01!A:A,$A82,Raw_data_01!E:E,5)&gt;0,SUMIFS(Raw_data_01!G:G,Raw_data_01!A:A,$A82,Raw_data_01!E:E,5),"")</f>
        <v/>
      </c>
      <c r="BE82" s="2" t="str">
        <f>IF(COUNTIFS(Raw_data_01!A:A,$A82,Raw_data_01!E:E,5)&gt;0,AVERAGEIFS(Raw_data_01!I:I,Raw_data_01!A:A,$A82,Raw_data_01!E:E,5),"")</f>
        <v/>
      </c>
      <c r="BF82" s="2" t="str">
        <f>IF(COUNTIFS(Raw_data_01!A:A,$A82,Raw_data_01!E:E,5)&gt;0,SUMIFS(Raw_data_01!J:J,Raw_data_01!A:A,$A82,Raw_data_01!E:E,5),"")</f>
        <v/>
      </c>
      <c r="BH82">
        <v>3</v>
      </c>
      <c r="BI82">
        <v>9</v>
      </c>
      <c r="BJ82" s="2" t="str">
        <f>IF(COUNTIFS(Raw_data_01!A:A,$A82,Raw_data_01!E:E,9)&gt;0,SUMIFS(Raw_data_01!F:F,Raw_data_01!A:A,$A82,Raw_data_01!E:E,9), "")</f>
        <v/>
      </c>
      <c r="BK82" t="str">
        <f>IF(COUNTIFS(Raw_data_01!A:A,$A82,Raw_data_01!E:E,9)&gt;0,SUMIFS(Raw_data_01!G:G,Raw_data_01!A:A,$A82,Raw_data_01!E:E,9), "")</f>
        <v/>
      </c>
      <c r="BL82" s="2" t="str">
        <f>IF(COUNTIFS(Raw_data_01!A:A,$A82,Raw_data_01!E:E,9)&gt;0,AVERAGEIFS(Raw_data_01!I:I,Raw_data_01!A:A,$A82,Raw_data_01!E:E,9), "")</f>
        <v/>
      </c>
      <c r="BM82" s="2" t="str">
        <f>IF(COUNTIFS(Raw_data_01!A:A,$A82,Raw_data_01!E:E,9)&gt;0,SUMIFS(Raw_data_01!J:J,Raw_data_01!A:A,$A82,Raw_data_01!E:E,9), "")</f>
        <v/>
      </c>
      <c r="BO82">
        <v>3</v>
      </c>
      <c r="BP82">
        <v>10</v>
      </c>
      <c r="BQ82" s="2" t="str">
        <f>IF(COUNTIFS(Raw_data_01!A:A,$A82,Raw_data_01!E:E,10)&gt;0,SUMIFS(Raw_data_01!F:F,Raw_data_01!A:A,$A82,Raw_data_01!E:E,10), "")</f>
        <v/>
      </c>
      <c r="BR82" t="str">
        <f>IF(COUNTIFS(Raw_data_01!A:A,$A82,Raw_data_01!E:E,10)&gt;0,SUMIFS(Raw_data_01!G:G,Raw_data_01!A:A,$A82,Raw_data_01!E:E,10), "")</f>
        <v/>
      </c>
      <c r="BS82" s="2" t="str">
        <f>IF(COUNTIFS(Raw_data_01!A:A,$A82,Raw_data_01!E:E,10)&gt;0,AVERAGEIFS(Raw_data_01!I:I,Raw_data_01!A:A,$A82,Raw_data_01!E:E,10), "")</f>
        <v/>
      </c>
      <c r="BT82" s="2" t="str">
        <f>IF(COUNTIFS(Raw_data_01!A:A,$A82,Raw_data_01!E:E,10)&gt;0,SUMIFS(Raw_data_01!J:J,Raw_data_01!A:A,$A82,Raw_data_01!E:E,10), "")</f>
        <v/>
      </c>
      <c r="BV82">
        <v>3</v>
      </c>
      <c r="BW82">
        <v>14</v>
      </c>
      <c r="BX82" s="2" t="str">
        <f>IF(COUNTIFS(Raw_data_01!A:A,$A82,Raw_data_01!E:E,14)&gt;0,SUMIFS(Raw_data_01!F:F,Raw_data_01!A:A,$A82,Raw_data_01!E:E,14), "")</f>
        <v/>
      </c>
      <c r="BY82" t="str">
        <f>IF(COUNTIFS(Raw_data_01!A:A,$A82,Raw_data_01!E:E,14)&gt;0,SUMIFS(Raw_data_01!G:G,Raw_data_01!A:A,$A82,Raw_data_01!E:E,14), "")</f>
        <v/>
      </c>
      <c r="BZ82" s="2" t="str">
        <f>IF(COUNTIFS(Raw_data_01!A:A,$A82,Raw_data_01!E:E,14)&gt;0,AVERAGEIFS(Raw_data_01!I:I,Raw_data_01!A:A,$A82,Raw_data_01!E:E,14), "")</f>
        <v/>
      </c>
      <c r="CA82" s="2" t="str">
        <f>IF(COUNTIFS(Raw_data_01!A:A,$A82,Raw_data_01!E:E,14)&gt;0,SUMIFS(Raw_data_01!J:J,Raw_data_01!A:A,$A82,Raw_data_01!E:E,14), "")</f>
        <v/>
      </c>
      <c r="CC82">
        <v>3</v>
      </c>
      <c r="CD82">
        <v>13</v>
      </c>
      <c r="CE82" s="2" t="str">
        <f>IF(COUNTIFS(Raw_data_01!A:A,$A82,Raw_data_01!E:E,13)&gt;0,SUMIFS(Raw_data_01!F:F,Raw_data_01!A:A,$A82,Raw_data_01!E:E,13), "")</f>
        <v/>
      </c>
      <c r="CF82" t="str">
        <f>IF(COUNTIFS(Raw_data_01!A:A,$A82,Raw_data_01!E:E,13)&gt;0,SUMIFS(Raw_data_01!G:G,Raw_data_01!A:A,$A82,Raw_data_01!E:E,13), "")</f>
        <v/>
      </c>
      <c r="CG82" s="2" t="str">
        <f>IF(COUNTIFS(Raw_data_01!A:A,$A82,Raw_data_01!E:E,13)&gt;0,AVERAGEIFS(Raw_data_01!I:I,Raw_data_01!A:A,$A82,Raw_data_01!E:E,13), "")</f>
        <v/>
      </c>
      <c r="CH82" s="2" t="str">
        <f>IF(COUNTIFS(Raw_data_01!A:A,$A82,Raw_data_01!E:E,13)&gt;0,SUMIFS(Raw_data_01!J:J,Raw_data_01!A:A,$A82,Raw_data_01!E:E,13), "")</f>
        <v/>
      </c>
      <c r="CJ82">
        <v>3</v>
      </c>
      <c r="CK82">
        <v>11</v>
      </c>
      <c r="CL82" s="2" t="str">
        <f>IF(COUNTIFS(Raw_data_01!A:A,$A82,Raw_data_01!E:E,11)&gt;0,SUMIFS(Raw_data_01!F:F,Raw_data_01!A:A,$A82,Raw_data_01!E:E,11), "")</f>
        <v/>
      </c>
      <c r="CM82" t="str">
        <f>IF(COUNTIFS(Raw_data_01!A:A,$A82,Raw_data_01!E:E,11)&gt;0,SUMIFS(Raw_data_01!G:G,Raw_data_01!A:A,$A82,Raw_data_01!E:E,11), "")</f>
        <v/>
      </c>
      <c r="CN82" s="2" t="str">
        <f>IF(COUNTIFS(Raw_data_01!A:A,$A82,Raw_data_01!E:E,11)&gt;0,AVERAGEIFS(Raw_data_01!I:I,Raw_data_01!A:A,$A82,Raw_data_01!E:E,11), "")</f>
        <v/>
      </c>
      <c r="CO82" s="2" t="str">
        <f>IF(COUNTIFS(Raw_data_01!A:A,$A82,Raw_data_01!E:E,11)&gt;0,SUMIFS(Raw_data_01!J:J,Raw_data_01!A:A,$A82,Raw_data_01!E:E,11), "")</f>
        <v/>
      </c>
      <c r="CQ82">
        <v>3</v>
      </c>
      <c r="CR82">
        <v>15</v>
      </c>
      <c r="CS82" s="2" t="str">
        <f>IF(COUNTIFS(Raw_data_01!A:A,$A82,Raw_data_01!E:E,15)&gt;0,SUMIFS(Raw_data_01!F:F,Raw_data_01!A:A,$A82,Raw_data_01!E:E,15), "")</f>
        <v/>
      </c>
      <c r="CT82" t="str">
        <f>IF(COUNTIFS(Raw_data_01!A:A,$A82,Raw_data_01!E:E,15)&gt;0,SUMIFS(Raw_data_01!G:G,Raw_data_01!A:A,$A82,Raw_data_01!E:E,15), "")</f>
        <v/>
      </c>
      <c r="CU82" s="2" t="str">
        <f>IF(COUNTIFS(Raw_data_01!A:A,$A82,Raw_data_01!E:E,15)&gt;0,AVERAGEIFS(Raw_data_01!I:I,Raw_data_01!A:A,$A82,Raw_data_01!E:E,15), "")</f>
        <v/>
      </c>
      <c r="CV82" s="2" t="str">
        <f>IF(COUNTIFS(Raw_data_01!A:A,$A82,Raw_data_01!E:E,15)&gt;0,SUMIFS(Raw_data_01!J:J,Raw_data_01!A:A,$A82,Raw_data_01!E:E,15), "")</f>
        <v/>
      </c>
      <c r="CX82">
        <v>3</v>
      </c>
      <c r="CY82">
        <v>12</v>
      </c>
      <c r="CZ82" t="str">
        <f>IF(COUNTIFS(Raw_data_01!A:A,$A82,Raw_data_01!E:E,12)&gt;0,SUMIFS(Raw_data_01!G:G,Raw_data_01!A:A,$A82,Raw_data_01!E:E,12),"")</f>
        <v/>
      </c>
      <c r="DA82" s="2" t="str">
        <f>IF(COUNTIFS(Raw_data_01!A:A,$A82,Raw_data_01!E:E,12)&gt;0,AVERAGEIFS(Raw_data_01!I:I,Raw_data_01!A:A,$A82,Raw_data_01!E:E,12),"")</f>
        <v/>
      </c>
      <c r="DB82" t="str">
        <f>IF(COUNTIFS(Raw_data_01!A:A,$A82,Raw_data_01!E:E,12)&gt;0,SUMIFS(Raw_data_01!J:J,Raw_data_01!A:A,$A82,Raw_data_01!E:E,12),"")</f>
        <v/>
      </c>
      <c r="DD82">
        <v>4</v>
      </c>
      <c r="DE82">
        <v>16</v>
      </c>
      <c r="DF82" s="2" t="str">
        <f>IF(COUNTIFS(Raw_data_01!A:A,$A82,Raw_data_01!E:E,16)&gt;0,SUMIFS(Raw_data_01!F:F,Raw_data_01!A:A,$A82,Raw_data_01!E:E,16), "")</f>
        <v/>
      </c>
      <c r="DG82" t="str">
        <f>IF(COUNTIFS(Raw_data_01!A:A,$A82,Raw_data_01!E:E,16)&gt;0,SUMIFS(Raw_data_01!G:G,Raw_data_01!A:A,$A82,Raw_data_01!E:E,16), "")</f>
        <v/>
      </c>
      <c r="DH82" s="2" t="str">
        <f>IF(COUNTIFS(Raw_data_01!A:A,$A82,Raw_data_01!E:E,16)&gt;0,AVERAGEIFS(Raw_data_01!I:I,Raw_data_01!A:A,$A82,Raw_data_01!E:E,16), "")</f>
        <v/>
      </c>
      <c r="DI82" s="2" t="str">
        <f>IF(COUNTIFS(Raw_data_01!A:A,$A82,Raw_data_01!E:E,16)&gt;0,SUMIFS(Raw_data_01!J:J,Raw_data_01!A:A,$A82,Raw_data_01!E:E,16), "")</f>
        <v/>
      </c>
      <c r="DK82">
        <v>4</v>
      </c>
      <c r="DL82">
        <v>17</v>
      </c>
      <c r="DM82" s="2" t="str">
        <f>IF(COUNTIFS(Raw_data_01!A:A,$A82,Raw_data_01!E:E,17)&gt;0,SUMIFS(Raw_data_01!F:F,Raw_data_01!A:A,$A82,Raw_data_01!E:E,17), "")</f>
        <v/>
      </c>
      <c r="DN82" t="str">
        <f>IF(COUNTIFS(Raw_data_01!A:A,$A82,Raw_data_01!E:E,17)&gt;0,SUMIFS(Raw_data_01!G:G,Raw_data_01!A:A,$A82,Raw_data_01!E:E,17), "")</f>
        <v/>
      </c>
      <c r="DO82" s="2" t="str">
        <f>IF(COUNTIFS(Raw_data_01!A:A,$A82,Raw_data_01!E:E,17)&gt;0,AVERAGEIFS(Raw_data_01!I:I,Raw_data_01!A:A,$A82,Raw_data_01!E:E,17), "")</f>
        <v/>
      </c>
      <c r="DP82" s="2" t="str">
        <f>IF(COUNTIFS(Raw_data_01!A:A,$A82,Raw_data_01!E:E,17)&gt;0,SUMIFS(Raw_data_01!J:J,Raw_data_01!A:A,$A82,Raw_data_01!E:E,17), "")</f>
        <v/>
      </c>
      <c r="DR82">
        <v>5</v>
      </c>
      <c r="DS82">
        <v>18</v>
      </c>
      <c r="DT82" s="2" t="str">
        <f>IF(COUNTIFS(Raw_data_01!A:A,$A82,Raw_data_01!E:E,18)&gt;0,SUMIFS(Raw_data_01!F:F,Raw_data_01!A:A,$A82,Raw_data_01!E:E,18), "")</f>
        <v/>
      </c>
      <c r="DU82" t="str">
        <f>IF(COUNTIFS(Raw_data_01!A:A,$A82,Raw_data_01!E:E,18)&gt;0,SUMIFS(Raw_data_01!G:G,Raw_data_01!A:A,$A82,Raw_data_01!E:E,18), "")</f>
        <v/>
      </c>
      <c r="DV82" s="2" t="str">
        <f>IF(COUNTIFS(Raw_data_01!A:A,$A82,Raw_data_01!E:E,18)&gt;0,AVERAGEIFS(Raw_data_01!I:I,Raw_data_01!A:A,$A82,Raw_data_01!E:E,18), "")</f>
        <v/>
      </c>
      <c r="DW82" s="2" t="str">
        <f>IF(COUNTIFS(Raw_data_01!A:A,$A82,Raw_data_01!E:E,18)&gt;0,SUMIFS(Raw_data_01!J:J,Raw_data_01!A:A,$A82,Raw_data_01!E:E,18), "")</f>
        <v/>
      </c>
      <c r="DY82">
        <v>5</v>
      </c>
      <c r="DZ82">
        <v>19</v>
      </c>
      <c r="EA82" t="str">
        <f>IF(COUNTIFS(Raw_data_01!A:A,$A82,Raw_data_01!E:E,19)&gt;0,SUMIFS(Raw_data_01!G:G,Raw_data_01!A:A,$A82,Raw_data_01!E:E,19),"")</f>
        <v/>
      </c>
      <c r="EB82" s="2" t="str">
        <f>IF(COUNTIFS(Raw_data_01!A:A,$A82,Raw_data_01!E:E,19)&gt;0,AVERAGEIFS(Raw_data_01!I:I,Raw_data_01!A:A,$A82,Raw_data_01!E:E,19),"")</f>
        <v/>
      </c>
      <c r="EC82" s="2" t="str">
        <f>IF(COUNTIFS(Raw_data_01!A:A,$A82,Raw_data_01!E:E,19)&gt;0,SUMIFS(Raw_data_01!J:J,Raw_data_01!A:A,$A82,Raw_data_01!E:E,19),"")</f>
        <v/>
      </c>
      <c r="EE82">
        <v>5</v>
      </c>
      <c r="EF82">
        <v>20</v>
      </c>
      <c r="EG82" s="2" t="str">
        <f>IF(COUNTIFS(Raw_data_01!A:A,$A82,Raw_data_01!E:E,20)&gt;0,SUMIFS(Raw_data_01!F:F,Raw_data_01!A:A,$A82,Raw_data_01!E:E,20), "")</f>
        <v/>
      </c>
      <c r="EH82" t="str">
        <f>IF(COUNTIFS(Raw_data_01!A:A,$A82,Raw_data_01!E:E,20)&gt;0,SUMIFS(Raw_data_01!G:G,Raw_data_01!A:A,$A82,Raw_data_01!E:E,20), "")</f>
        <v/>
      </c>
      <c r="EI82" s="2" t="str">
        <f>IF(COUNTIFS(Raw_data_01!A:A,$A82,Raw_data_01!E:E,20)&gt;0,AVERAGEIFS(Raw_data_01!I:I,Raw_data_01!A:A,$A82,Raw_data_01!E:E,20), "")</f>
        <v/>
      </c>
      <c r="EJ82" s="2" t="str">
        <f>IF(COUNTIFS(Raw_data_01!A:A,$A82,Raw_data_01!E:E,20)&gt;0,SUMIFS(Raw_data_01!J:J,Raw_data_01!A:A,$A82,Raw_data_01!E:E,20), "")</f>
        <v/>
      </c>
      <c r="EL82">
        <v>5</v>
      </c>
      <c r="EM82">
        <v>21</v>
      </c>
      <c r="EN82" s="2" t="str">
        <f>IF(COUNTIFS(Raw_data_01!A:A,$A82,Raw_data_01!E:E,21)&gt;0,SUMIFS(Raw_data_01!F:F,Raw_data_01!A:A,$A82,Raw_data_01!E:E,21), "")</f>
        <v/>
      </c>
      <c r="EO82" t="str">
        <f>IF(COUNTIFS(Raw_data_01!A:A,$A82,Raw_data_01!E:E,21)&gt;0,SUMIFS(Raw_data_01!G:G,Raw_data_01!A:A,$A82,Raw_data_01!E:E,21), "")</f>
        <v/>
      </c>
      <c r="EP82" s="2" t="str">
        <f>IF(COUNTIFS(Raw_data_01!A:A,$A82,Raw_data_01!E:E,21)&gt;0,AVERAGEIFS(Raw_data_01!I:I,Raw_data_01!A:A,$A82,Raw_data_01!E:E,21), "")</f>
        <v/>
      </c>
      <c r="EQ82" s="2" t="str">
        <f>IF(COUNTIFS(Raw_data_01!A:A,$A82,Raw_data_01!E:E,21)&gt;0,SUMIFS(Raw_data_01!J:J,Raw_data_01!A:A,$A82,Raw_data_01!E:E,21), "")</f>
        <v/>
      </c>
      <c r="ES82">
        <v>6</v>
      </c>
      <c r="ET82">
        <v>22</v>
      </c>
      <c r="EU82" t="str">
        <f>IF(COUNTIFS(Raw_data_01!A:A,$A82,Raw_data_01!E:E,22)&gt;0,SUMIFS(Raw_data_01!G:G,Raw_data_01!A:A,$A82,Raw_data_01!E:E,22),"")</f>
        <v/>
      </c>
      <c r="EV82" s="2" t="str">
        <f>IF(COUNTIFS(Raw_data_01!A:A,$A82,Raw_data_01!E:E,22)&gt;0,AVERAGEIFS(Raw_data_01!I:I,Raw_data_01!A:A,$A82,Raw_data_01!E:E,22),"")</f>
        <v/>
      </c>
      <c r="EW82" s="2" t="str">
        <f>IF(COUNTIFS(Raw_data_01!A:A,$A82,Raw_data_01!E:E,22)&gt;0,SUMIFS(Raw_data_01!J:J,Raw_data_01!A:A,$A82,Raw_data_01!E:E,22),"")</f>
        <v/>
      </c>
      <c r="EY82">
        <v>6</v>
      </c>
      <c r="EZ82">
        <v>23</v>
      </c>
      <c r="FA82" t="str">
        <f>IF(COUNTIFS(Raw_data_01!A:A,$A82,Raw_data_01!E:E,23)&gt;0,SUMIFS(Raw_data_01!G:G,Raw_data_01!A:A,$A82,Raw_data_01!E:E,23),"")</f>
        <v/>
      </c>
      <c r="FB82" s="2" t="str">
        <f>IF(COUNTIFS(Raw_data_01!A:A,$A82,Raw_data_01!E:E,23)&gt;0,AVERAGEIFS(Raw_data_01!I:I,Raw_data_01!A:A,$A82,Raw_data_01!E:E,23),"")</f>
        <v/>
      </c>
      <c r="FC82" s="2" t="str">
        <f>IF(COUNTIFS(Raw_data_01!A:A,$A82,Raw_data_01!E:E,23)&gt;0,SUMIFS(Raw_data_01!J:J,Raw_data_01!A:A,$A82,Raw_data_01!E:E,23),"")</f>
        <v/>
      </c>
      <c r="FE82">
        <v>6</v>
      </c>
      <c r="FF82">
        <v>24</v>
      </c>
      <c r="FG82" t="str">
        <f>IF(COUNTIFS(Raw_data_01!A:A,$A82,Raw_data_01!E:E,24)&gt;0,SUMIFS(Raw_data_01!G:G,Raw_data_01!A:A,$A82,Raw_data_01!E:E,24),"")</f>
        <v/>
      </c>
      <c r="FH82" s="2" t="str">
        <f>IF(COUNTIFS(Raw_data_01!A:A,$A82,Raw_data_01!E:E,24)&gt;0,AVERAGEIFS(Raw_data_01!I:I,Raw_data_01!A:A,$A82,Raw_data_01!E:E,24),"")</f>
        <v/>
      </c>
      <c r="FI82" s="2" t="str">
        <f>IF(COUNTIFS(Raw_data_01!A:A,$A82,Raw_data_01!E:E,24)&gt;0,SUMIFS(Raw_data_01!J:J,Raw_data_01!A:A,$A82,Raw_data_01!E:E,24),"")</f>
        <v/>
      </c>
      <c r="FK82">
        <v>7</v>
      </c>
      <c r="FL82">
        <v>25</v>
      </c>
      <c r="FM82" t="str">
        <f>IF(COUNTIFS(Raw_data_01!A:A,$A82,Raw_data_01!E:E,25)&gt;0,SUMIFS(Raw_data_01!G:G,Raw_data_01!A:A,$A82,Raw_data_01!E:E,25),"")</f>
        <v/>
      </c>
      <c r="FN82" s="2" t="str">
        <f>IF(COUNTIFS(Raw_data_01!A:A,$A82,Raw_data_01!E:E,25)&gt;0,AVERAGEIFS(Raw_data_01!I:I,Raw_data_01!A:A,$A82,Raw_data_01!E:E,25),"")</f>
        <v/>
      </c>
      <c r="FO82" s="2" t="str">
        <f>IF(COUNTIFS(Raw_data_01!A:A,$A82,Raw_data_01!E:E,25)&gt;0,SUMIFS(Raw_data_01!J:J,Raw_data_01!A:A,$A82,Raw_data_01!E:E,25),"")</f>
        <v/>
      </c>
      <c r="FQ82">
        <v>7</v>
      </c>
      <c r="FR82">
        <v>26</v>
      </c>
      <c r="FS82" t="str">
        <f>IF(COUNTIFS(Raw_data_01!A:A,$A82,Raw_data_01!E:E,26)&gt;0,SUMIFS(Raw_data_01!G:G,Raw_data_01!A:A,$A82,Raw_data_01!E:E,26),"")</f>
        <v/>
      </c>
      <c r="FT82" s="2" t="str">
        <f>IF(COUNTIFS(Raw_data_01!A:A,$A82,Raw_data_01!E:E,26)&gt;0,AVERAGEIFS(Raw_data_01!I:I,Raw_data_01!A:A,$A82,Raw_data_01!E:E,26),"")</f>
        <v/>
      </c>
      <c r="FU82" s="2" t="str">
        <f>IF(COUNTIFS(Raw_data_01!A:A,$A82,Raw_data_01!E:E,26)&gt;0,SUMIFS(Raw_data_01!J:J,Raw_data_01!A:A,$A82,Raw_data_01!E:E,26),"")</f>
        <v/>
      </c>
      <c r="FW82">
        <v>7</v>
      </c>
      <c r="FX82">
        <v>27</v>
      </c>
      <c r="FY82" t="str">
        <f>IF(COUNTIFS(Raw_data_01!A:A,$A82,Raw_data_01!E:E,27)&gt;0,SUMIFS(Raw_data_01!G:G,Raw_data_01!A:A,$A82,Raw_data_01!E:E,27),"")</f>
        <v/>
      </c>
      <c r="FZ82" s="2" t="str">
        <f>IF(COUNTIFS(Raw_data_01!A:A,$A82,Raw_data_01!E:E,27)&gt;0,AVERAGEIFS(Raw_data_01!I:I,Raw_data_01!A:A,$A82,Raw_data_01!E:E,27),"")</f>
        <v/>
      </c>
      <c r="GA82" s="2" t="str">
        <f>IF(COUNTIFS(Raw_data_01!A:A,$A82,Raw_data_01!E:E,27)&gt;0,SUMIFS(Raw_data_01!J:J,Raw_data_01!A:A,$A82,Raw_data_01!E:E,27),"")</f>
        <v/>
      </c>
      <c r="GC82">
        <v>7</v>
      </c>
      <c r="GD82">
        <v>28</v>
      </c>
      <c r="GE82" t="str">
        <f>IF(COUNTIFS(Raw_data_01!A:A,$A82,Raw_data_01!E:E,28)&gt;0,SUMIFS(Raw_data_01!G:G,Raw_data_01!A:A,$A82,Raw_data_01!E:E,28),"")</f>
        <v/>
      </c>
      <c r="GF82" s="2" t="str">
        <f>IF(COUNTIFS(Raw_data_01!A:A,$A82,Raw_data_01!E:E,28)&gt;0,AVERAGEIFS(Raw_data_01!I:I,Raw_data_01!A:A,$A82,Raw_data_01!E:E,28),"")</f>
        <v/>
      </c>
      <c r="GG82" s="2" t="str">
        <f>IF(COUNTIFS(Raw_data_01!A:A,$A82,Raw_data_01!E:E,28)&gt;0,SUMIFS(Raw_data_01!J:J,Raw_data_01!A:A,$A82,Raw_data_01!E:E,28),"")</f>
        <v/>
      </c>
    </row>
    <row r="83" spans="1:189" x14ac:dyDescent="0.25">
      <c r="A83" t="s">
        <v>125</v>
      </c>
      <c r="B83" s="2">
        <f>IF(D82&lt;&gt;0, D82, IFERROR(INDEX(D3:D$82, MATCH(1, D3:D$82&lt;&gt;0, 0)), LOOKUP(2, 1/(D3:D$82&lt;&gt;0), D3:D$82)))</f>
        <v>540</v>
      </c>
      <c r="C83" s="2"/>
      <c r="D83" s="2">
        <f t="shared" si="1"/>
        <v>540</v>
      </c>
      <c r="F83">
        <v>1</v>
      </c>
      <c r="G83">
        <v>1</v>
      </c>
      <c r="H83" s="2" t="str">
        <f>IF(COUNTIFS(Raw_data_01!A:A,$A83,Raw_data_01!E:E,1)&gt;0,SUMIFS(Raw_data_01!F:F,Raw_data_01!A:A,$A83,Raw_data_01!E:E,1), "")</f>
        <v/>
      </c>
      <c r="I83" t="str">
        <f>IF(COUNTIFS(Raw_data_01!A:A,$A83,Raw_data_01!E:E,1)&gt;0,SUMIFS(Raw_data_01!G:G,Raw_data_01!A:A,$A83,Raw_data_01!E:E,1), "")</f>
        <v/>
      </c>
      <c r="J83" s="2" t="str">
        <f>IF(COUNTIFS(Raw_data_01!A:A,$A83,Raw_data_01!E:E,1)&gt;0,AVERAGEIFS(Raw_data_01!I:I,Raw_data_01!A:A,$A83,Raw_data_01!E:E,1), "")</f>
        <v/>
      </c>
      <c r="K83" s="2" t="str">
        <f>IF(COUNTIFS(Raw_data_01!A:A,$A83,Raw_data_01!E:E,1)&gt;0,SUMIFS(Raw_data_01!J:J,Raw_data_01!A:A,$A83,Raw_data_01!E:E,1), "")</f>
        <v/>
      </c>
      <c r="M83">
        <v>1</v>
      </c>
      <c r="N83">
        <v>2</v>
      </c>
      <c r="O83" s="2" t="str">
        <f>IF(COUNTIFS(Raw_data_01!A:A,$A83,Raw_data_01!E:E,2)&gt;0,SUMIFS(Raw_data_01!F:F,Raw_data_01!A:A,$A83,Raw_data_01!E:E,2), "")</f>
        <v/>
      </c>
      <c r="P83" t="str">
        <f>IF(COUNTIFS(Raw_data_01!A:A,$A83,Raw_data_01!E:E,2)&gt;0,SUMIFS(Raw_data_01!G:G,Raw_data_01!A:A,$A83,Raw_data_01!E:E,2), "")</f>
        <v/>
      </c>
      <c r="Q83" s="2" t="str">
        <f>IF(COUNTIFS(Raw_data_01!A:A,$A83,Raw_data_01!E:E,2)&gt;0,AVERAGEIFS(Raw_data_01!I:I,Raw_data_01!A:A,$A83,Raw_data_01!E:E,2), "")</f>
        <v/>
      </c>
      <c r="R83" s="2" t="str">
        <f>IF(COUNTIFS(Raw_data_01!A:A,$A83,Raw_data_01!E:E,2)&gt;0,SUMIFS(Raw_data_01!J:J,Raw_data_01!A:A,$A83,Raw_data_01!E:E,2), "")</f>
        <v/>
      </c>
      <c r="T83">
        <v>1</v>
      </c>
      <c r="U83">
        <v>3</v>
      </c>
      <c r="V83" s="2" t="str">
        <f>IF(COUNTIFS(Raw_data_01!A:A,$A83,Raw_data_01!E:E,3)&gt;0,SUMIFS(Raw_data_01!F:F,Raw_data_01!A:A,$A83,Raw_data_01!E:E,3), "")</f>
        <v/>
      </c>
      <c r="W83" t="str">
        <f>IF(COUNTIFS(Raw_data_01!A:A,$A83,Raw_data_01!E:E,3)&gt;0,SUMIFS(Raw_data_01!G:G,Raw_data_01!A:A,$A83,Raw_data_01!E:E,3), "")</f>
        <v/>
      </c>
      <c r="X83" s="2" t="str">
        <f>IF(COUNTIFS(Raw_data_01!A:A,$A83,Raw_data_01!E:E,3)&gt;0,AVERAGEIFS(Raw_data_01!I:I,Raw_data_01!A:A,$A83,Raw_data_01!E:E,3), "")</f>
        <v/>
      </c>
      <c r="Y83" s="2" t="str">
        <f>IF(COUNTIFS(Raw_data_01!A:A,$A83,Raw_data_01!E:E,3)&gt;0,SUMIFS(Raw_data_01!J:J,Raw_data_01!A:A,$A83,Raw_data_01!E:E,3), "")</f>
        <v/>
      </c>
      <c r="AA83">
        <v>1</v>
      </c>
      <c r="AB83">
        <v>8</v>
      </c>
      <c r="AC83" s="2" t="str">
        <f>IF(COUNTIFS(Raw_data_01!A:A,$A83,Raw_data_01!E:E,8)&gt;0,SUMIFS(Raw_data_01!F:F,Raw_data_01!A:A,$A83,Raw_data_01!E:E,8), "")</f>
        <v/>
      </c>
      <c r="AD83" t="str">
        <f>IF(COUNTIFS(Raw_data_01!A:A,$A83,Raw_data_01!E:E,8)&gt;0,SUMIFS(Raw_data_01!G:G,Raw_data_01!A:A,$A83,Raw_data_01!E:E,8), "")</f>
        <v/>
      </c>
      <c r="AE83" s="2" t="str">
        <f>IF(COUNTIFS(Raw_data_01!A:A,$A83,Raw_data_01!E:E,8)&gt;0,AVERAGEIFS(Raw_data_01!I:I,Raw_data_01!A:A,$A83,Raw_data_01!E:E,8), "")</f>
        <v/>
      </c>
      <c r="AF83" s="2" t="str">
        <f>IF(COUNTIFS(Raw_data_01!A:A,$A83,Raw_data_01!E:E,8)&gt;0,SUMIFS(Raw_data_01!J:J,Raw_data_01!A:A,$A83,Raw_data_01!E:E,8), "")</f>
        <v/>
      </c>
      <c r="AH83">
        <v>1</v>
      </c>
      <c r="AI83">
        <v>6</v>
      </c>
      <c r="AJ83" s="2" t="str">
        <f>IF(COUNTIFS(Raw_data_01!A:A,$A83,Raw_data_01!E:E,6)&gt;0,SUMIFS(Raw_data_01!F:F,Raw_data_01!A:A,$A83,Raw_data_01!E:E,6), "")</f>
        <v/>
      </c>
      <c r="AK83" t="str">
        <f>IF(COUNTIFS(Raw_data_01!A:A,$A83,Raw_data_01!E:E,6)&gt;0,SUMIFS(Raw_data_01!G:G,Raw_data_01!A:A,$A83,Raw_data_01!E:E,6), "")</f>
        <v/>
      </c>
      <c r="AL83" s="2" t="str">
        <f>IF(COUNTIFS(Raw_data_01!A:A,$A83,Raw_data_01!E:E,6)&gt;0,AVERAGEIFS(Raw_data_01!I:I,Raw_data_01!A:A,$A83,Raw_data_01!E:E,6), "")</f>
        <v/>
      </c>
      <c r="AM83" s="2" t="str">
        <f>IF(COUNTIFS(Raw_data_01!A:A,$A83,Raw_data_01!E:E,6)&gt;0,SUMIFS(Raw_data_01!J:J,Raw_data_01!A:A,$A83,Raw_data_01!E:E,6), "")</f>
        <v/>
      </c>
      <c r="AO83">
        <v>1</v>
      </c>
      <c r="AP83">
        <v>7</v>
      </c>
      <c r="AQ83" s="2" t="str">
        <f>IF(COUNTIFS(Raw_data_01!A:A,$A83,Raw_data_01!E:E,7)&gt;0,SUMIFS(Raw_data_01!F:F,Raw_data_01!A:A,$A83,Raw_data_01!E:E,7), "")</f>
        <v/>
      </c>
      <c r="AR83" t="str">
        <f>IF(COUNTIFS(Raw_data_01!A:A,$A83,Raw_data_01!E:E,7)&gt;0,SUMIFS(Raw_data_01!G:G,Raw_data_01!A:A,$A83,Raw_data_01!E:E,7), "")</f>
        <v/>
      </c>
      <c r="AS83" s="2" t="str">
        <f>IF(COUNTIFS(Raw_data_01!A:A,$A83,Raw_data_01!E:E,7)&gt;0,AVERAGEIFS(Raw_data_01!I:I,Raw_data_01!A:A,$A83,Raw_data_01!E:E,7), "")</f>
        <v/>
      </c>
      <c r="AT83" s="2" t="str">
        <f>IF(COUNTIFS(Raw_data_01!A:A,$A83,Raw_data_01!E:E,7)&gt;0,SUMIFS(Raw_data_01!J:J,Raw_data_01!A:A,$A83,Raw_data_01!E:E,7), "")</f>
        <v/>
      </c>
      <c r="AV83">
        <v>2</v>
      </c>
      <c r="AW83">
        <v>4</v>
      </c>
      <c r="AX83" t="str">
        <f>IF(COUNTIFS(Raw_data_01!A:A,$A83,Raw_data_01!E:E,4)&gt;0,SUMIFS(Raw_data_01!G:G,Raw_data_01!A:A,$A83,Raw_data_01!E:E,4),"")</f>
        <v/>
      </c>
      <c r="AY83" s="2" t="str">
        <f>IF(COUNTIFS(Raw_data_01!A:A,$A83,Raw_data_01!E:E,4)&gt;0,AVERAGEIFS(Raw_data_01!I:I,Raw_data_01!A:A,$A83,Raw_data_01!E:E,4),"")</f>
        <v/>
      </c>
      <c r="AZ83" s="2" t="str">
        <f>IF(COUNTIFS(Raw_data_01!A:A,$A83,Raw_data_01!E:E,4)&gt;0,SUMIFS(Raw_data_01!J:J,Raw_data_01!A:A,$A83,Raw_data_01!E:E,4),"")</f>
        <v/>
      </c>
      <c r="BB83">
        <v>2</v>
      </c>
      <c r="BC83">
        <v>5</v>
      </c>
      <c r="BD83" t="str">
        <f>IF(COUNTIFS(Raw_data_01!A:A,$A83,Raw_data_01!E:E,5)&gt;0,SUMIFS(Raw_data_01!G:G,Raw_data_01!A:A,$A83,Raw_data_01!E:E,5),"")</f>
        <v/>
      </c>
      <c r="BE83" s="2" t="str">
        <f>IF(COUNTIFS(Raw_data_01!A:A,$A83,Raw_data_01!E:E,5)&gt;0,AVERAGEIFS(Raw_data_01!I:I,Raw_data_01!A:A,$A83,Raw_data_01!E:E,5),"")</f>
        <v/>
      </c>
      <c r="BF83" s="2" t="str">
        <f>IF(COUNTIFS(Raw_data_01!A:A,$A83,Raw_data_01!E:E,5)&gt;0,SUMIFS(Raw_data_01!J:J,Raw_data_01!A:A,$A83,Raw_data_01!E:E,5),"")</f>
        <v/>
      </c>
      <c r="BH83">
        <v>3</v>
      </c>
      <c r="BI83">
        <v>9</v>
      </c>
      <c r="BJ83" s="2" t="str">
        <f>IF(COUNTIFS(Raw_data_01!A:A,$A83,Raw_data_01!E:E,9)&gt;0,SUMIFS(Raw_data_01!F:F,Raw_data_01!A:A,$A83,Raw_data_01!E:E,9), "")</f>
        <v/>
      </c>
      <c r="BK83" t="str">
        <f>IF(COUNTIFS(Raw_data_01!A:A,$A83,Raw_data_01!E:E,9)&gt;0,SUMIFS(Raw_data_01!G:G,Raw_data_01!A:A,$A83,Raw_data_01!E:E,9), "")</f>
        <v/>
      </c>
      <c r="BL83" s="2" t="str">
        <f>IF(COUNTIFS(Raw_data_01!A:A,$A83,Raw_data_01!E:E,9)&gt;0,AVERAGEIFS(Raw_data_01!I:I,Raw_data_01!A:A,$A83,Raw_data_01!E:E,9), "")</f>
        <v/>
      </c>
      <c r="BM83" s="2" t="str">
        <f>IF(COUNTIFS(Raw_data_01!A:A,$A83,Raw_data_01!E:E,9)&gt;0,SUMIFS(Raw_data_01!J:J,Raw_data_01!A:A,$A83,Raw_data_01!E:E,9), "")</f>
        <v/>
      </c>
      <c r="BO83">
        <v>3</v>
      </c>
      <c r="BP83">
        <v>10</v>
      </c>
      <c r="BQ83" s="2" t="str">
        <f>IF(COUNTIFS(Raw_data_01!A:A,$A83,Raw_data_01!E:E,10)&gt;0,SUMIFS(Raw_data_01!F:F,Raw_data_01!A:A,$A83,Raw_data_01!E:E,10), "")</f>
        <v/>
      </c>
      <c r="BR83" t="str">
        <f>IF(COUNTIFS(Raw_data_01!A:A,$A83,Raw_data_01!E:E,10)&gt;0,SUMIFS(Raw_data_01!G:G,Raw_data_01!A:A,$A83,Raw_data_01!E:E,10), "")</f>
        <v/>
      </c>
      <c r="BS83" s="2" t="str">
        <f>IF(COUNTIFS(Raw_data_01!A:A,$A83,Raw_data_01!E:E,10)&gt;0,AVERAGEIFS(Raw_data_01!I:I,Raw_data_01!A:A,$A83,Raw_data_01!E:E,10), "")</f>
        <v/>
      </c>
      <c r="BT83" s="2" t="str">
        <f>IF(COUNTIFS(Raw_data_01!A:A,$A83,Raw_data_01!E:E,10)&gt;0,SUMIFS(Raw_data_01!J:J,Raw_data_01!A:A,$A83,Raw_data_01!E:E,10), "")</f>
        <v/>
      </c>
      <c r="BV83">
        <v>3</v>
      </c>
      <c r="BW83">
        <v>14</v>
      </c>
      <c r="BX83" s="2" t="str">
        <f>IF(COUNTIFS(Raw_data_01!A:A,$A83,Raw_data_01!E:E,14)&gt;0,SUMIFS(Raw_data_01!F:F,Raw_data_01!A:A,$A83,Raw_data_01!E:E,14), "")</f>
        <v/>
      </c>
      <c r="BY83" t="str">
        <f>IF(COUNTIFS(Raw_data_01!A:A,$A83,Raw_data_01!E:E,14)&gt;0,SUMIFS(Raw_data_01!G:G,Raw_data_01!A:A,$A83,Raw_data_01!E:E,14), "")</f>
        <v/>
      </c>
      <c r="BZ83" s="2" t="str">
        <f>IF(COUNTIFS(Raw_data_01!A:A,$A83,Raw_data_01!E:E,14)&gt;0,AVERAGEIFS(Raw_data_01!I:I,Raw_data_01!A:A,$A83,Raw_data_01!E:E,14), "")</f>
        <v/>
      </c>
      <c r="CA83" s="2" t="str">
        <f>IF(COUNTIFS(Raw_data_01!A:A,$A83,Raw_data_01!E:E,14)&gt;0,SUMIFS(Raw_data_01!J:J,Raw_data_01!A:A,$A83,Raw_data_01!E:E,14), "")</f>
        <v/>
      </c>
      <c r="CC83">
        <v>3</v>
      </c>
      <c r="CD83">
        <v>13</v>
      </c>
      <c r="CE83" s="2" t="str">
        <f>IF(COUNTIFS(Raw_data_01!A:A,$A83,Raw_data_01!E:E,13)&gt;0,SUMIFS(Raw_data_01!F:F,Raw_data_01!A:A,$A83,Raw_data_01!E:E,13), "")</f>
        <v/>
      </c>
      <c r="CF83" t="str">
        <f>IF(COUNTIFS(Raw_data_01!A:A,$A83,Raw_data_01!E:E,13)&gt;0,SUMIFS(Raw_data_01!G:G,Raw_data_01!A:A,$A83,Raw_data_01!E:E,13), "")</f>
        <v/>
      </c>
      <c r="CG83" s="2" t="str">
        <f>IF(COUNTIFS(Raw_data_01!A:A,$A83,Raw_data_01!E:E,13)&gt;0,AVERAGEIFS(Raw_data_01!I:I,Raw_data_01!A:A,$A83,Raw_data_01!E:E,13), "")</f>
        <v/>
      </c>
      <c r="CH83" s="2" t="str">
        <f>IF(COUNTIFS(Raw_data_01!A:A,$A83,Raw_data_01!E:E,13)&gt;0,SUMIFS(Raw_data_01!J:J,Raw_data_01!A:A,$A83,Raw_data_01!E:E,13), "")</f>
        <v/>
      </c>
      <c r="CJ83">
        <v>3</v>
      </c>
      <c r="CK83">
        <v>11</v>
      </c>
      <c r="CL83" s="2" t="str">
        <f>IF(COUNTIFS(Raw_data_01!A:A,$A83,Raw_data_01!E:E,11)&gt;0,SUMIFS(Raw_data_01!F:F,Raw_data_01!A:A,$A83,Raw_data_01!E:E,11), "")</f>
        <v/>
      </c>
      <c r="CM83" t="str">
        <f>IF(COUNTIFS(Raw_data_01!A:A,$A83,Raw_data_01!E:E,11)&gt;0,SUMIFS(Raw_data_01!G:G,Raw_data_01!A:A,$A83,Raw_data_01!E:E,11), "")</f>
        <v/>
      </c>
      <c r="CN83" s="2" t="str">
        <f>IF(COUNTIFS(Raw_data_01!A:A,$A83,Raw_data_01!E:E,11)&gt;0,AVERAGEIFS(Raw_data_01!I:I,Raw_data_01!A:A,$A83,Raw_data_01!E:E,11), "")</f>
        <v/>
      </c>
      <c r="CO83" s="2" t="str">
        <f>IF(COUNTIFS(Raw_data_01!A:A,$A83,Raw_data_01!E:E,11)&gt;0,SUMIFS(Raw_data_01!J:J,Raw_data_01!A:A,$A83,Raw_data_01!E:E,11), "")</f>
        <v/>
      </c>
      <c r="CQ83">
        <v>3</v>
      </c>
      <c r="CR83">
        <v>15</v>
      </c>
      <c r="CS83" s="2" t="str">
        <f>IF(COUNTIFS(Raw_data_01!A:A,$A83,Raw_data_01!E:E,15)&gt;0,SUMIFS(Raw_data_01!F:F,Raw_data_01!A:A,$A83,Raw_data_01!E:E,15), "")</f>
        <v/>
      </c>
      <c r="CT83" t="str">
        <f>IF(COUNTIFS(Raw_data_01!A:A,$A83,Raw_data_01!E:E,15)&gt;0,SUMIFS(Raw_data_01!G:G,Raw_data_01!A:A,$A83,Raw_data_01!E:E,15), "")</f>
        <v/>
      </c>
      <c r="CU83" s="2" t="str">
        <f>IF(COUNTIFS(Raw_data_01!A:A,$A83,Raw_data_01!E:E,15)&gt;0,AVERAGEIFS(Raw_data_01!I:I,Raw_data_01!A:A,$A83,Raw_data_01!E:E,15), "")</f>
        <v/>
      </c>
      <c r="CV83" s="2" t="str">
        <f>IF(COUNTIFS(Raw_data_01!A:A,$A83,Raw_data_01!E:E,15)&gt;0,SUMIFS(Raw_data_01!J:J,Raw_data_01!A:A,$A83,Raw_data_01!E:E,15), "")</f>
        <v/>
      </c>
      <c r="CX83">
        <v>3</v>
      </c>
      <c r="CY83">
        <v>12</v>
      </c>
      <c r="CZ83" t="str">
        <f>IF(COUNTIFS(Raw_data_01!A:A,$A83,Raw_data_01!E:E,12)&gt;0,SUMIFS(Raw_data_01!G:G,Raw_data_01!A:A,$A83,Raw_data_01!E:E,12),"")</f>
        <v/>
      </c>
      <c r="DA83" s="2" t="str">
        <f>IF(COUNTIFS(Raw_data_01!A:A,$A83,Raw_data_01!E:E,12)&gt;0,AVERAGEIFS(Raw_data_01!I:I,Raw_data_01!A:A,$A83,Raw_data_01!E:E,12),"")</f>
        <v/>
      </c>
      <c r="DB83" t="str">
        <f>IF(COUNTIFS(Raw_data_01!A:A,$A83,Raw_data_01!E:E,12)&gt;0,SUMIFS(Raw_data_01!J:J,Raw_data_01!A:A,$A83,Raw_data_01!E:E,12),"")</f>
        <v/>
      </c>
      <c r="DD83">
        <v>4</v>
      </c>
      <c r="DE83">
        <v>16</v>
      </c>
      <c r="DF83" s="2" t="str">
        <f>IF(COUNTIFS(Raw_data_01!A:A,$A83,Raw_data_01!E:E,16)&gt;0,SUMIFS(Raw_data_01!F:F,Raw_data_01!A:A,$A83,Raw_data_01!E:E,16), "")</f>
        <v/>
      </c>
      <c r="DG83" t="str">
        <f>IF(COUNTIFS(Raw_data_01!A:A,$A83,Raw_data_01!E:E,16)&gt;0,SUMIFS(Raw_data_01!G:G,Raw_data_01!A:A,$A83,Raw_data_01!E:E,16), "")</f>
        <v/>
      </c>
      <c r="DH83" s="2" t="str">
        <f>IF(COUNTIFS(Raw_data_01!A:A,$A83,Raw_data_01!E:E,16)&gt;0,AVERAGEIFS(Raw_data_01!I:I,Raw_data_01!A:A,$A83,Raw_data_01!E:E,16), "")</f>
        <v/>
      </c>
      <c r="DI83" s="2" t="str">
        <f>IF(COUNTIFS(Raw_data_01!A:A,$A83,Raw_data_01!E:E,16)&gt;0,SUMIFS(Raw_data_01!J:J,Raw_data_01!A:A,$A83,Raw_data_01!E:E,16), "")</f>
        <v/>
      </c>
      <c r="DK83">
        <v>4</v>
      </c>
      <c r="DL83">
        <v>17</v>
      </c>
      <c r="DM83" s="2" t="str">
        <f>IF(COUNTIFS(Raw_data_01!A:A,$A83,Raw_data_01!E:E,17)&gt;0,SUMIFS(Raw_data_01!F:F,Raw_data_01!A:A,$A83,Raw_data_01!E:E,17), "")</f>
        <v/>
      </c>
      <c r="DN83" t="str">
        <f>IF(COUNTIFS(Raw_data_01!A:A,$A83,Raw_data_01!E:E,17)&gt;0,SUMIFS(Raw_data_01!G:G,Raw_data_01!A:A,$A83,Raw_data_01!E:E,17), "")</f>
        <v/>
      </c>
      <c r="DO83" s="2" t="str">
        <f>IF(COUNTIFS(Raw_data_01!A:A,$A83,Raw_data_01!E:E,17)&gt;0,AVERAGEIFS(Raw_data_01!I:I,Raw_data_01!A:A,$A83,Raw_data_01!E:E,17), "")</f>
        <v/>
      </c>
      <c r="DP83" s="2" t="str">
        <f>IF(COUNTIFS(Raw_data_01!A:A,$A83,Raw_data_01!E:E,17)&gt;0,SUMIFS(Raw_data_01!J:J,Raw_data_01!A:A,$A83,Raw_data_01!E:E,17), "")</f>
        <v/>
      </c>
      <c r="DR83">
        <v>5</v>
      </c>
      <c r="DS83">
        <v>18</v>
      </c>
      <c r="DT83" s="2" t="str">
        <f>IF(COUNTIFS(Raw_data_01!A:A,$A83,Raw_data_01!E:E,18)&gt;0,SUMIFS(Raw_data_01!F:F,Raw_data_01!A:A,$A83,Raw_data_01!E:E,18), "")</f>
        <v/>
      </c>
      <c r="DU83" t="str">
        <f>IF(COUNTIFS(Raw_data_01!A:A,$A83,Raw_data_01!E:E,18)&gt;0,SUMIFS(Raw_data_01!G:G,Raw_data_01!A:A,$A83,Raw_data_01!E:E,18), "")</f>
        <v/>
      </c>
      <c r="DV83" s="2" t="str">
        <f>IF(COUNTIFS(Raw_data_01!A:A,$A83,Raw_data_01!E:E,18)&gt;0,AVERAGEIFS(Raw_data_01!I:I,Raw_data_01!A:A,$A83,Raw_data_01!E:E,18), "")</f>
        <v/>
      </c>
      <c r="DW83" s="2" t="str">
        <f>IF(COUNTIFS(Raw_data_01!A:A,$A83,Raw_data_01!E:E,18)&gt;0,SUMIFS(Raw_data_01!J:J,Raw_data_01!A:A,$A83,Raw_data_01!E:E,18), "")</f>
        <v/>
      </c>
      <c r="DY83">
        <v>5</v>
      </c>
      <c r="DZ83">
        <v>19</v>
      </c>
      <c r="EA83" t="str">
        <f>IF(COUNTIFS(Raw_data_01!A:A,$A83,Raw_data_01!E:E,19)&gt;0,SUMIFS(Raw_data_01!G:G,Raw_data_01!A:A,$A83,Raw_data_01!E:E,19),"")</f>
        <v/>
      </c>
      <c r="EB83" s="2" t="str">
        <f>IF(COUNTIFS(Raw_data_01!A:A,$A83,Raw_data_01!E:E,19)&gt;0,AVERAGEIFS(Raw_data_01!I:I,Raw_data_01!A:A,$A83,Raw_data_01!E:E,19),"")</f>
        <v/>
      </c>
      <c r="EC83" s="2" t="str">
        <f>IF(COUNTIFS(Raw_data_01!A:A,$A83,Raw_data_01!E:E,19)&gt;0,SUMIFS(Raw_data_01!J:J,Raw_data_01!A:A,$A83,Raw_data_01!E:E,19),"")</f>
        <v/>
      </c>
      <c r="EE83">
        <v>5</v>
      </c>
      <c r="EF83">
        <v>20</v>
      </c>
      <c r="EG83" s="2" t="str">
        <f>IF(COUNTIFS(Raw_data_01!A:A,$A83,Raw_data_01!E:E,20)&gt;0,SUMIFS(Raw_data_01!F:F,Raw_data_01!A:A,$A83,Raw_data_01!E:E,20), "")</f>
        <v/>
      </c>
      <c r="EH83" t="str">
        <f>IF(COUNTIFS(Raw_data_01!A:A,$A83,Raw_data_01!E:E,20)&gt;0,SUMIFS(Raw_data_01!G:G,Raw_data_01!A:A,$A83,Raw_data_01!E:E,20), "")</f>
        <v/>
      </c>
      <c r="EI83" s="2" t="str">
        <f>IF(COUNTIFS(Raw_data_01!A:A,$A83,Raw_data_01!E:E,20)&gt;0,AVERAGEIFS(Raw_data_01!I:I,Raw_data_01!A:A,$A83,Raw_data_01!E:E,20), "")</f>
        <v/>
      </c>
      <c r="EJ83" s="2" t="str">
        <f>IF(COUNTIFS(Raw_data_01!A:A,$A83,Raw_data_01!E:E,20)&gt;0,SUMIFS(Raw_data_01!J:J,Raw_data_01!A:A,$A83,Raw_data_01!E:E,20), "")</f>
        <v/>
      </c>
      <c r="EL83">
        <v>5</v>
      </c>
      <c r="EM83">
        <v>21</v>
      </c>
      <c r="EN83" s="2" t="str">
        <f>IF(COUNTIFS(Raw_data_01!A:A,$A83,Raw_data_01!E:E,21)&gt;0,SUMIFS(Raw_data_01!F:F,Raw_data_01!A:A,$A83,Raw_data_01!E:E,21), "")</f>
        <v/>
      </c>
      <c r="EO83" t="str">
        <f>IF(COUNTIFS(Raw_data_01!A:A,$A83,Raw_data_01!E:E,21)&gt;0,SUMIFS(Raw_data_01!G:G,Raw_data_01!A:A,$A83,Raw_data_01!E:E,21), "")</f>
        <v/>
      </c>
      <c r="EP83" s="2" t="str">
        <f>IF(COUNTIFS(Raw_data_01!A:A,$A83,Raw_data_01!E:E,21)&gt;0,AVERAGEIFS(Raw_data_01!I:I,Raw_data_01!A:A,$A83,Raw_data_01!E:E,21), "")</f>
        <v/>
      </c>
      <c r="EQ83" s="2" t="str">
        <f>IF(COUNTIFS(Raw_data_01!A:A,$A83,Raw_data_01!E:E,21)&gt;0,SUMIFS(Raw_data_01!J:J,Raw_data_01!A:A,$A83,Raw_data_01!E:E,21), "")</f>
        <v/>
      </c>
      <c r="ES83">
        <v>6</v>
      </c>
      <c r="ET83">
        <v>22</v>
      </c>
      <c r="EU83" t="str">
        <f>IF(COUNTIFS(Raw_data_01!A:A,$A83,Raw_data_01!E:E,22)&gt;0,SUMIFS(Raw_data_01!G:G,Raw_data_01!A:A,$A83,Raw_data_01!E:E,22),"")</f>
        <v/>
      </c>
      <c r="EV83" s="2" t="str">
        <f>IF(COUNTIFS(Raw_data_01!A:A,$A83,Raw_data_01!E:E,22)&gt;0,AVERAGEIFS(Raw_data_01!I:I,Raw_data_01!A:A,$A83,Raw_data_01!E:E,22),"")</f>
        <v/>
      </c>
      <c r="EW83" s="2" t="str">
        <f>IF(COUNTIFS(Raw_data_01!A:A,$A83,Raw_data_01!E:E,22)&gt;0,SUMIFS(Raw_data_01!J:J,Raw_data_01!A:A,$A83,Raw_data_01!E:E,22),"")</f>
        <v/>
      </c>
      <c r="EY83">
        <v>6</v>
      </c>
      <c r="EZ83">
        <v>23</v>
      </c>
      <c r="FA83" t="str">
        <f>IF(COUNTIFS(Raw_data_01!A:A,$A83,Raw_data_01!E:E,23)&gt;0,SUMIFS(Raw_data_01!G:G,Raw_data_01!A:A,$A83,Raw_data_01!E:E,23),"")</f>
        <v/>
      </c>
      <c r="FB83" s="2" t="str">
        <f>IF(COUNTIFS(Raw_data_01!A:A,$A83,Raw_data_01!E:E,23)&gt;0,AVERAGEIFS(Raw_data_01!I:I,Raw_data_01!A:A,$A83,Raw_data_01!E:E,23),"")</f>
        <v/>
      </c>
      <c r="FC83" s="2" t="str">
        <f>IF(COUNTIFS(Raw_data_01!A:A,$A83,Raw_data_01!E:E,23)&gt;0,SUMIFS(Raw_data_01!J:J,Raw_data_01!A:A,$A83,Raw_data_01!E:E,23),"")</f>
        <v/>
      </c>
      <c r="FE83">
        <v>6</v>
      </c>
      <c r="FF83">
        <v>24</v>
      </c>
      <c r="FG83" t="str">
        <f>IF(COUNTIFS(Raw_data_01!A:A,$A83,Raw_data_01!E:E,24)&gt;0,SUMIFS(Raw_data_01!G:G,Raw_data_01!A:A,$A83,Raw_data_01!E:E,24),"")</f>
        <v/>
      </c>
      <c r="FH83" s="2" t="str">
        <f>IF(COUNTIFS(Raw_data_01!A:A,$A83,Raw_data_01!E:E,24)&gt;0,AVERAGEIFS(Raw_data_01!I:I,Raw_data_01!A:A,$A83,Raw_data_01!E:E,24),"")</f>
        <v/>
      </c>
      <c r="FI83" s="2" t="str">
        <f>IF(COUNTIFS(Raw_data_01!A:A,$A83,Raw_data_01!E:E,24)&gt;0,SUMIFS(Raw_data_01!J:J,Raw_data_01!A:A,$A83,Raw_data_01!E:E,24),"")</f>
        <v/>
      </c>
      <c r="FK83">
        <v>7</v>
      </c>
      <c r="FL83">
        <v>25</v>
      </c>
      <c r="FM83" t="str">
        <f>IF(COUNTIFS(Raw_data_01!A:A,$A83,Raw_data_01!E:E,25)&gt;0,SUMIFS(Raw_data_01!G:G,Raw_data_01!A:A,$A83,Raw_data_01!E:E,25),"")</f>
        <v/>
      </c>
      <c r="FN83" s="2" t="str">
        <f>IF(COUNTIFS(Raw_data_01!A:A,$A83,Raw_data_01!E:E,25)&gt;0,AVERAGEIFS(Raw_data_01!I:I,Raw_data_01!A:A,$A83,Raw_data_01!E:E,25),"")</f>
        <v/>
      </c>
      <c r="FO83" s="2" t="str">
        <f>IF(COUNTIFS(Raw_data_01!A:A,$A83,Raw_data_01!E:E,25)&gt;0,SUMIFS(Raw_data_01!J:J,Raw_data_01!A:A,$A83,Raw_data_01!E:E,25),"")</f>
        <v/>
      </c>
      <c r="FQ83">
        <v>7</v>
      </c>
      <c r="FR83">
        <v>26</v>
      </c>
      <c r="FS83" t="str">
        <f>IF(COUNTIFS(Raw_data_01!A:A,$A83,Raw_data_01!E:E,26)&gt;0,SUMIFS(Raw_data_01!G:G,Raw_data_01!A:A,$A83,Raw_data_01!E:E,26),"")</f>
        <v/>
      </c>
      <c r="FT83" s="2" t="str">
        <f>IF(COUNTIFS(Raw_data_01!A:A,$A83,Raw_data_01!E:E,26)&gt;0,AVERAGEIFS(Raw_data_01!I:I,Raw_data_01!A:A,$A83,Raw_data_01!E:E,26),"")</f>
        <v/>
      </c>
      <c r="FU83" s="2" t="str">
        <f>IF(COUNTIFS(Raw_data_01!A:A,$A83,Raw_data_01!E:E,26)&gt;0,SUMIFS(Raw_data_01!J:J,Raw_data_01!A:A,$A83,Raw_data_01!E:E,26),"")</f>
        <v/>
      </c>
      <c r="FW83">
        <v>7</v>
      </c>
      <c r="FX83">
        <v>27</v>
      </c>
      <c r="FY83" t="str">
        <f>IF(COUNTIFS(Raw_data_01!A:A,$A83,Raw_data_01!E:E,27)&gt;0,SUMIFS(Raw_data_01!G:G,Raw_data_01!A:A,$A83,Raw_data_01!E:E,27),"")</f>
        <v/>
      </c>
      <c r="FZ83" s="2" t="str">
        <f>IF(COUNTIFS(Raw_data_01!A:A,$A83,Raw_data_01!E:E,27)&gt;0,AVERAGEIFS(Raw_data_01!I:I,Raw_data_01!A:A,$A83,Raw_data_01!E:E,27),"")</f>
        <v/>
      </c>
      <c r="GA83" s="2" t="str">
        <f>IF(COUNTIFS(Raw_data_01!A:A,$A83,Raw_data_01!E:E,27)&gt;0,SUMIFS(Raw_data_01!J:J,Raw_data_01!A:A,$A83,Raw_data_01!E:E,27),"")</f>
        <v/>
      </c>
      <c r="GC83">
        <v>7</v>
      </c>
      <c r="GD83">
        <v>28</v>
      </c>
      <c r="GE83" t="str">
        <f>IF(COUNTIFS(Raw_data_01!A:A,$A83,Raw_data_01!E:E,28)&gt;0,SUMIFS(Raw_data_01!G:G,Raw_data_01!A:A,$A83,Raw_data_01!E:E,28),"")</f>
        <v/>
      </c>
      <c r="GF83" s="2" t="str">
        <f>IF(COUNTIFS(Raw_data_01!A:A,$A83,Raw_data_01!E:E,28)&gt;0,AVERAGEIFS(Raw_data_01!I:I,Raw_data_01!A:A,$A83,Raw_data_01!E:E,28),"")</f>
        <v/>
      </c>
      <c r="GG83" s="2" t="str">
        <f>IF(COUNTIFS(Raw_data_01!A:A,$A83,Raw_data_01!E:E,28)&gt;0,SUMIFS(Raw_data_01!J:J,Raw_data_01!A:A,$A83,Raw_data_01!E:E,28),"")</f>
        <v/>
      </c>
    </row>
    <row r="84" spans="1:189" x14ac:dyDescent="0.25">
      <c r="A84" t="s">
        <v>126</v>
      </c>
      <c r="B84" s="2">
        <f>IF(D83&lt;&gt;0, D83, IFERROR(INDEX(D3:D$83, MATCH(1, D3:D$83&lt;&gt;0, 0)), LOOKUP(2, 1/(D3:D$83&lt;&gt;0), D3:D$83)))</f>
        <v>540</v>
      </c>
      <c r="C84" s="2"/>
      <c r="D84" s="2">
        <f t="shared" si="1"/>
        <v>540</v>
      </c>
      <c r="F84">
        <v>1</v>
      </c>
      <c r="G84">
        <v>1</v>
      </c>
      <c r="H84" s="2" t="str">
        <f>IF(COUNTIFS(Raw_data_01!A:A,$A84,Raw_data_01!E:E,1)&gt;0,SUMIFS(Raw_data_01!F:F,Raw_data_01!A:A,$A84,Raw_data_01!E:E,1), "")</f>
        <v/>
      </c>
      <c r="I84" t="str">
        <f>IF(COUNTIFS(Raw_data_01!A:A,$A84,Raw_data_01!E:E,1)&gt;0,SUMIFS(Raw_data_01!G:G,Raw_data_01!A:A,$A84,Raw_data_01!E:E,1), "")</f>
        <v/>
      </c>
      <c r="J84" s="2" t="str">
        <f>IF(COUNTIFS(Raw_data_01!A:A,$A84,Raw_data_01!E:E,1)&gt;0,AVERAGEIFS(Raw_data_01!I:I,Raw_data_01!A:A,$A84,Raw_data_01!E:E,1), "")</f>
        <v/>
      </c>
      <c r="K84" s="2" t="str">
        <f>IF(COUNTIFS(Raw_data_01!A:A,$A84,Raw_data_01!E:E,1)&gt;0,SUMIFS(Raw_data_01!J:J,Raw_data_01!A:A,$A84,Raw_data_01!E:E,1), "")</f>
        <v/>
      </c>
      <c r="M84">
        <v>1</v>
      </c>
      <c r="N84">
        <v>2</v>
      </c>
      <c r="O84" s="2" t="str">
        <f>IF(COUNTIFS(Raw_data_01!A:A,$A84,Raw_data_01!E:E,2)&gt;0,SUMIFS(Raw_data_01!F:F,Raw_data_01!A:A,$A84,Raw_data_01!E:E,2), "")</f>
        <v/>
      </c>
      <c r="P84" t="str">
        <f>IF(COUNTIFS(Raw_data_01!A:A,$A84,Raw_data_01!E:E,2)&gt;0,SUMIFS(Raw_data_01!G:G,Raw_data_01!A:A,$A84,Raw_data_01!E:E,2), "")</f>
        <v/>
      </c>
      <c r="Q84" s="2" t="str">
        <f>IF(COUNTIFS(Raw_data_01!A:A,$A84,Raw_data_01!E:E,2)&gt;0,AVERAGEIFS(Raw_data_01!I:I,Raw_data_01!A:A,$A84,Raw_data_01!E:E,2), "")</f>
        <v/>
      </c>
      <c r="R84" s="2" t="str">
        <f>IF(COUNTIFS(Raw_data_01!A:A,$A84,Raw_data_01!E:E,2)&gt;0,SUMIFS(Raw_data_01!J:J,Raw_data_01!A:A,$A84,Raw_data_01!E:E,2), "")</f>
        <v/>
      </c>
      <c r="T84">
        <v>1</v>
      </c>
      <c r="U84">
        <v>3</v>
      </c>
      <c r="V84" s="2" t="str">
        <f>IF(COUNTIFS(Raw_data_01!A:A,$A84,Raw_data_01!E:E,3)&gt;0,SUMIFS(Raw_data_01!F:F,Raw_data_01!A:A,$A84,Raw_data_01!E:E,3), "")</f>
        <v/>
      </c>
      <c r="W84" t="str">
        <f>IF(COUNTIFS(Raw_data_01!A:A,$A84,Raw_data_01!E:E,3)&gt;0,SUMIFS(Raw_data_01!G:G,Raw_data_01!A:A,$A84,Raw_data_01!E:E,3), "")</f>
        <v/>
      </c>
      <c r="X84" s="2" t="str">
        <f>IF(COUNTIFS(Raw_data_01!A:A,$A84,Raw_data_01!E:E,3)&gt;0,AVERAGEIFS(Raw_data_01!I:I,Raw_data_01!A:A,$A84,Raw_data_01!E:E,3), "")</f>
        <v/>
      </c>
      <c r="Y84" s="2" t="str">
        <f>IF(COUNTIFS(Raw_data_01!A:A,$A84,Raw_data_01!E:E,3)&gt;0,SUMIFS(Raw_data_01!J:J,Raw_data_01!A:A,$A84,Raw_data_01!E:E,3), "")</f>
        <v/>
      </c>
      <c r="AA84">
        <v>1</v>
      </c>
      <c r="AB84">
        <v>8</v>
      </c>
      <c r="AC84" s="2" t="str">
        <f>IF(COUNTIFS(Raw_data_01!A:A,$A84,Raw_data_01!E:E,8)&gt;0,SUMIFS(Raw_data_01!F:F,Raw_data_01!A:A,$A84,Raw_data_01!E:E,8), "")</f>
        <v/>
      </c>
      <c r="AD84" t="str">
        <f>IF(COUNTIFS(Raw_data_01!A:A,$A84,Raw_data_01!E:E,8)&gt;0,SUMIFS(Raw_data_01!G:G,Raw_data_01!A:A,$A84,Raw_data_01!E:E,8), "")</f>
        <v/>
      </c>
      <c r="AE84" s="2" t="str">
        <f>IF(COUNTIFS(Raw_data_01!A:A,$A84,Raw_data_01!E:E,8)&gt;0,AVERAGEIFS(Raw_data_01!I:I,Raw_data_01!A:A,$A84,Raw_data_01!E:E,8), "")</f>
        <v/>
      </c>
      <c r="AF84" s="2" t="str">
        <f>IF(COUNTIFS(Raw_data_01!A:A,$A84,Raw_data_01!E:E,8)&gt;0,SUMIFS(Raw_data_01!J:J,Raw_data_01!A:A,$A84,Raw_data_01!E:E,8), "")</f>
        <v/>
      </c>
      <c r="AH84">
        <v>1</v>
      </c>
      <c r="AI84">
        <v>6</v>
      </c>
      <c r="AJ84" s="2" t="str">
        <f>IF(COUNTIFS(Raw_data_01!A:A,$A84,Raw_data_01!E:E,6)&gt;0,SUMIFS(Raw_data_01!F:F,Raw_data_01!A:A,$A84,Raw_data_01!E:E,6), "")</f>
        <v/>
      </c>
      <c r="AK84" t="str">
        <f>IF(COUNTIFS(Raw_data_01!A:A,$A84,Raw_data_01!E:E,6)&gt;0,SUMIFS(Raw_data_01!G:G,Raw_data_01!A:A,$A84,Raw_data_01!E:E,6), "")</f>
        <v/>
      </c>
      <c r="AL84" s="2" t="str">
        <f>IF(COUNTIFS(Raw_data_01!A:A,$A84,Raw_data_01!E:E,6)&gt;0,AVERAGEIFS(Raw_data_01!I:I,Raw_data_01!A:A,$A84,Raw_data_01!E:E,6), "")</f>
        <v/>
      </c>
      <c r="AM84" s="2" t="str">
        <f>IF(COUNTIFS(Raw_data_01!A:A,$A84,Raw_data_01!E:E,6)&gt;0,SUMIFS(Raw_data_01!J:J,Raw_data_01!A:A,$A84,Raw_data_01!E:E,6), "")</f>
        <v/>
      </c>
      <c r="AO84">
        <v>1</v>
      </c>
      <c r="AP84">
        <v>7</v>
      </c>
      <c r="AQ84" s="2" t="str">
        <f>IF(COUNTIFS(Raw_data_01!A:A,$A84,Raw_data_01!E:E,7)&gt;0,SUMIFS(Raw_data_01!F:F,Raw_data_01!A:A,$A84,Raw_data_01!E:E,7), "")</f>
        <v/>
      </c>
      <c r="AR84" t="str">
        <f>IF(COUNTIFS(Raw_data_01!A:A,$A84,Raw_data_01!E:E,7)&gt;0,SUMIFS(Raw_data_01!G:G,Raw_data_01!A:A,$A84,Raw_data_01!E:E,7), "")</f>
        <v/>
      </c>
      <c r="AS84" s="2" t="str">
        <f>IF(COUNTIFS(Raw_data_01!A:A,$A84,Raw_data_01!E:E,7)&gt;0,AVERAGEIFS(Raw_data_01!I:I,Raw_data_01!A:A,$A84,Raw_data_01!E:E,7), "")</f>
        <v/>
      </c>
      <c r="AT84" s="2" t="str">
        <f>IF(COUNTIFS(Raw_data_01!A:A,$A84,Raw_data_01!E:E,7)&gt;0,SUMIFS(Raw_data_01!J:J,Raw_data_01!A:A,$A84,Raw_data_01!E:E,7), "")</f>
        <v/>
      </c>
      <c r="AV84">
        <v>2</v>
      </c>
      <c r="AW84">
        <v>4</v>
      </c>
      <c r="AX84" t="str">
        <f>IF(COUNTIFS(Raw_data_01!A:A,$A84,Raw_data_01!E:E,4)&gt;0,SUMIFS(Raw_data_01!G:G,Raw_data_01!A:A,$A84,Raw_data_01!E:E,4),"")</f>
        <v/>
      </c>
      <c r="AY84" s="2" t="str">
        <f>IF(COUNTIFS(Raw_data_01!A:A,$A84,Raw_data_01!E:E,4)&gt;0,AVERAGEIFS(Raw_data_01!I:I,Raw_data_01!A:A,$A84,Raw_data_01!E:E,4),"")</f>
        <v/>
      </c>
      <c r="AZ84" s="2" t="str">
        <f>IF(COUNTIFS(Raw_data_01!A:A,$A84,Raw_data_01!E:E,4)&gt;0,SUMIFS(Raw_data_01!J:J,Raw_data_01!A:A,$A84,Raw_data_01!E:E,4),"")</f>
        <v/>
      </c>
      <c r="BB84">
        <v>2</v>
      </c>
      <c r="BC84">
        <v>5</v>
      </c>
      <c r="BD84" t="str">
        <f>IF(COUNTIFS(Raw_data_01!A:A,$A84,Raw_data_01!E:E,5)&gt;0,SUMIFS(Raw_data_01!G:G,Raw_data_01!A:A,$A84,Raw_data_01!E:E,5),"")</f>
        <v/>
      </c>
      <c r="BE84" s="2" t="str">
        <f>IF(COUNTIFS(Raw_data_01!A:A,$A84,Raw_data_01!E:E,5)&gt;0,AVERAGEIFS(Raw_data_01!I:I,Raw_data_01!A:A,$A84,Raw_data_01!E:E,5),"")</f>
        <v/>
      </c>
      <c r="BF84" s="2" t="str">
        <f>IF(COUNTIFS(Raw_data_01!A:A,$A84,Raw_data_01!E:E,5)&gt;0,SUMIFS(Raw_data_01!J:J,Raw_data_01!A:A,$A84,Raw_data_01!E:E,5),"")</f>
        <v/>
      </c>
      <c r="BH84">
        <v>3</v>
      </c>
      <c r="BI84">
        <v>9</v>
      </c>
      <c r="BJ84" s="2" t="str">
        <f>IF(COUNTIFS(Raw_data_01!A:A,$A84,Raw_data_01!E:E,9)&gt;0,SUMIFS(Raw_data_01!F:F,Raw_data_01!A:A,$A84,Raw_data_01!E:E,9), "")</f>
        <v/>
      </c>
      <c r="BK84" t="str">
        <f>IF(COUNTIFS(Raw_data_01!A:A,$A84,Raw_data_01!E:E,9)&gt;0,SUMIFS(Raw_data_01!G:G,Raw_data_01!A:A,$A84,Raw_data_01!E:E,9), "")</f>
        <v/>
      </c>
      <c r="BL84" s="2" t="str">
        <f>IF(COUNTIFS(Raw_data_01!A:A,$A84,Raw_data_01!E:E,9)&gt;0,AVERAGEIFS(Raw_data_01!I:I,Raw_data_01!A:A,$A84,Raw_data_01!E:E,9), "")</f>
        <v/>
      </c>
      <c r="BM84" s="2" t="str">
        <f>IF(COUNTIFS(Raw_data_01!A:A,$A84,Raw_data_01!E:E,9)&gt;0,SUMIFS(Raw_data_01!J:J,Raw_data_01!A:A,$A84,Raw_data_01!E:E,9), "")</f>
        <v/>
      </c>
      <c r="BO84">
        <v>3</v>
      </c>
      <c r="BP84">
        <v>10</v>
      </c>
      <c r="BQ84" s="2" t="str">
        <f>IF(COUNTIFS(Raw_data_01!A:A,$A84,Raw_data_01!E:E,10)&gt;0,SUMIFS(Raw_data_01!F:F,Raw_data_01!A:A,$A84,Raw_data_01!E:E,10), "")</f>
        <v/>
      </c>
      <c r="BR84" t="str">
        <f>IF(COUNTIFS(Raw_data_01!A:A,$A84,Raw_data_01!E:E,10)&gt;0,SUMIFS(Raw_data_01!G:G,Raw_data_01!A:A,$A84,Raw_data_01!E:E,10), "")</f>
        <v/>
      </c>
      <c r="BS84" s="2" t="str">
        <f>IF(COUNTIFS(Raw_data_01!A:A,$A84,Raw_data_01!E:E,10)&gt;0,AVERAGEIFS(Raw_data_01!I:I,Raw_data_01!A:A,$A84,Raw_data_01!E:E,10), "")</f>
        <v/>
      </c>
      <c r="BT84" s="2" t="str">
        <f>IF(COUNTIFS(Raw_data_01!A:A,$A84,Raw_data_01!E:E,10)&gt;0,SUMIFS(Raw_data_01!J:J,Raw_data_01!A:A,$A84,Raw_data_01!E:E,10), "")</f>
        <v/>
      </c>
      <c r="BV84">
        <v>3</v>
      </c>
      <c r="BW84">
        <v>14</v>
      </c>
      <c r="BX84" s="2" t="str">
        <f>IF(COUNTIFS(Raw_data_01!A:A,$A84,Raw_data_01!E:E,14)&gt;0,SUMIFS(Raw_data_01!F:F,Raw_data_01!A:A,$A84,Raw_data_01!E:E,14), "")</f>
        <v/>
      </c>
      <c r="BY84" t="str">
        <f>IF(COUNTIFS(Raw_data_01!A:A,$A84,Raw_data_01!E:E,14)&gt;0,SUMIFS(Raw_data_01!G:G,Raw_data_01!A:A,$A84,Raw_data_01!E:E,14), "")</f>
        <v/>
      </c>
      <c r="BZ84" s="2" t="str">
        <f>IF(COUNTIFS(Raw_data_01!A:A,$A84,Raw_data_01!E:E,14)&gt;0,AVERAGEIFS(Raw_data_01!I:I,Raw_data_01!A:A,$A84,Raw_data_01!E:E,14), "")</f>
        <v/>
      </c>
      <c r="CA84" s="2" t="str">
        <f>IF(COUNTIFS(Raw_data_01!A:A,$A84,Raw_data_01!E:E,14)&gt;0,SUMIFS(Raw_data_01!J:J,Raw_data_01!A:A,$A84,Raw_data_01!E:E,14), "")</f>
        <v/>
      </c>
      <c r="CC84">
        <v>3</v>
      </c>
      <c r="CD84">
        <v>13</v>
      </c>
      <c r="CE84" s="2" t="str">
        <f>IF(COUNTIFS(Raw_data_01!A:A,$A84,Raw_data_01!E:E,13)&gt;0,SUMIFS(Raw_data_01!F:F,Raw_data_01!A:A,$A84,Raw_data_01!E:E,13), "")</f>
        <v/>
      </c>
      <c r="CF84" t="str">
        <f>IF(COUNTIFS(Raw_data_01!A:A,$A84,Raw_data_01!E:E,13)&gt;0,SUMIFS(Raw_data_01!G:G,Raw_data_01!A:A,$A84,Raw_data_01!E:E,13), "")</f>
        <v/>
      </c>
      <c r="CG84" s="2" t="str">
        <f>IF(COUNTIFS(Raw_data_01!A:A,$A84,Raw_data_01!E:E,13)&gt;0,AVERAGEIFS(Raw_data_01!I:I,Raw_data_01!A:A,$A84,Raw_data_01!E:E,13), "")</f>
        <v/>
      </c>
      <c r="CH84" s="2" t="str">
        <f>IF(COUNTIFS(Raw_data_01!A:A,$A84,Raw_data_01!E:E,13)&gt;0,SUMIFS(Raw_data_01!J:J,Raw_data_01!A:A,$A84,Raw_data_01!E:E,13), "")</f>
        <v/>
      </c>
      <c r="CJ84">
        <v>3</v>
      </c>
      <c r="CK84">
        <v>11</v>
      </c>
      <c r="CL84" s="2" t="str">
        <f>IF(COUNTIFS(Raw_data_01!A:A,$A84,Raw_data_01!E:E,11)&gt;0,SUMIFS(Raw_data_01!F:F,Raw_data_01!A:A,$A84,Raw_data_01!E:E,11), "")</f>
        <v/>
      </c>
      <c r="CM84" t="str">
        <f>IF(COUNTIFS(Raw_data_01!A:A,$A84,Raw_data_01!E:E,11)&gt;0,SUMIFS(Raw_data_01!G:G,Raw_data_01!A:A,$A84,Raw_data_01!E:E,11), "")</f>
        <v/>
      </c>
      <c r="CN84" s="2" t="str">
        <f>IF(COUNTIFS(Raw_data_01!A:A,$A84,Raw_data_01!E:E,11)&gt;0,AVERAGEIFS(Raw_data_01!I:I,Raw_data_01!A:A,$A84,Raw_data_01!E:E,11), "")</f>
        <v/>
      </c>
      <c r="CO84" s="2" t="str">
        <f>IF(COUNTIFS(Raw_data_01!A:A,$A84,Raw_data_01!E:E,11)&gt;0,SUMIFS(Raw_data_01!J:J,Raw_data_01!A:A,$A84,Raw_data_01!E:E,11), "")</f>
        <v/>
      </c>
      <c r="CQ84">
        <v>3</v>
      </c>
      <c r="CR84">
        <v>15</v>
      </c>
      <c r="CS84" s="2" t="str">
        <f>IF(COUNTIFS(Raw_data_01!A:A,$A84,Raw_data_01!E:E,15)&gt;0,SUMIFS(Raw_data_01!F:F,Raw_data_01!A:A,$A84,Raw_data_01!E:E,15), "")</f>
        <v/>
      </c>
      <c r="CT84" t="str">
        <f>IF(COUNTIFS(Raw_data_01!A:A,$A84,Raw_data_01!E:E,15)&gt;0,SUMIFS(Raw_data_01!G:G,Raw_data_01!A:A,$A84,Raw_data_01!E:E,15), "")</f>
        <v/>
      </c>
      <c r="CU84" s="2" t="str">
        <f>IF(COUNTIFS(Raw_data_01!A:A,$A84,Raw_data_01!E:E,15)&gt;0,AVERAGEIFS(Raw_data_01!I:I,Raw_data_01!A:A,$A84,Raw_data_01!E:E,15), "")</f>
        <v/>
      </c>
      <c r="CV84" s="2" t="str">
        <f>IF(COUNTIFS(Raw_data_01!A:A,$A84,Raw_data_01!E:E,15)&gt;0,SUMIFS(Raw_data_01!J:J,Raw_data_01!A:A,$A84,Raw_data_01!E:E,15), "")</f>
        <v/>
      </c>
      <c r="CX84">
        <v>3</v>
      </c>
      <c r="CY84">
        <v>12</v>
      </c>
      <c r="CZ84" t="str">
        <f>IF(COUNTIFS(Raw_data_01!A:A,$A84,Raw_data_01!E:E,12)&gt;0,SUMIFS(Raw_data_01!G:G,Raw_data_01!A:A,$A84,Raw_data_01!E:E,12),"")</f>
        <v/>
      </c>
      <c r="DA84" s="2" t="str">
        <f>IF(COUNTIFS(Raw_data_01!A:A,$A84,Raw_data_01!E:E,12)&gt;0,AVERAGEIFS(Raw_data_01!I:I,Raw_data_01!A:A,$A84,Raw_data_01!E:E,12),"")</f>
        <v/>
      </c>
      <c r="DB84" t="str">
        <f>IF(COUNTIFS(Raw_data_01!A:A,$A84,Raw_data_01!E:E,12)&gt;0,SUMIFS(Raw_data_01!J:J,Raw_data_01!A:A,$A84,Raw_data_01!E:E,12),"")</f>
        <v/>
      </c>
      <c r="DD84">
        <v>4</v>
      </c>
      <c r="DE84">
        <v>16</v>
      </c>
      <c r="DF84" s="2" t="str">
        <f>IF(COUNTIFS(Raw_data_01!A:A,$A84,Raw_data_01!E:E,16)&gt;0,SUMIFS(Raw_data_01!F:F,Raw_data_01!A:A,$A84,Raw_data_01!E:E,16), "")</f>
        <v/>
      </c>
      <c r="DG84" t="str">
        <f>IF(COUNTIFS(Raw_data_01!A:A,$A84,Raw_data_01!E:E,16)&gt;0,SUMIFS(Raw_data_01!G:G,Raw_data_01!A:A,$A84,Raw_data_01!E:E,16), "")</f>
        <v/>
      </c>
      <c r="DH84" s="2" t="str">
        <f>IF(COUNTIFS(Raw_data_01!A:A,$A84,Raw_data_01!E:E,16)&gt;0,AVERAGEIFS(Raw_data_01!I:I,Raw_data_01!A:A,$A84,Raw_data_01!E:E,16), "")</f>
        <v/>
      </c>
      <c r="DI84" s="2" t="str">
        <f>IF(COUNTIFS(Raw_data_01!A:A,$A84,Raw_data_01!E:E,16)&gt;0,SUMIFS(Raw_data_01!J:J,Raw_data_01!A:A,$A84,Raw_data_01!E:E,16), "")</f>
        <v/>
      </c>
      <c r="DK84">
        <v>4</v>
      </c>
      <c r="DL84">
        <v>17</v>
      </c>
      <c r="DM84" s="2" t="str">
        <f>IF(COUNTIFS(Raw_data_01!A:A,$A84,Raw_data_01!E:E,17)&gt;0,SUMIFS(Raw_data_01!F:F,Raw_data_01!A:A,$A84,Raw_data_01!E:E,17), "")</f>
        <v/>
      </c>
      <c r="DN84" t="str">
        <f>IF(COUNTIFS(Raw_data_01!A:A,$A84,Raw_data_01!E:E,17)&gt;0,SUMIFS(Raw_data_01!G:G,Raw_data_01!A:A,$A84,Raw_data_01!E:E,17), "")</f>
        <v/>
      </c>
      <c r="DO84" s="2" t="str">
        <f>IF(COUNTIFS(Raw_data_01!A:A,$A84,Raw_data_01!E:E,17)&gt;0,AVERAGEIFS(Raw_data_01!I:I,Raw_data_01!A:A,$A84,Raw_data_01!E:E,17), "")</f>
        <v/>
      </c>
      <c r="DP84" s="2" t="str">
        <f>IF(COUNTIFS(Raw_data_01!A:A,$A84,Raw_data_01!E:E,17)&gt;0,SUMIFS(Raw_data_01!J:J,Raw_data_01!A:A,$A84,Raw_data_01!E:E,17), "")</f>
        <v/>
      </c>
      <c r="DR84">
        <v>5</v>
      </c>
      <c r="DS84">
        <v>18</v>
      </c>
      <c r="DT84" s="2" t="str">
        <f>IF(COUNTIFS(Raw_data_01!A:A,$A84,Raw_data_01!E:E,18)&gt;0,SUMIFS(Raw_data_01!F:F,Raw_data_01!A:A,$A84,Raw_data_01!E:E,18), "")</f>
        <v/>
      </c>
      <c r="DU84" t="str">
        <f>IF(COUNTIFS(Raw_data_01!A:A,$A84,Raw_data_01!E:E,18)&gt;0,SUMIFS(Raw_data_01!G:G,Raw_data_01!A:A,$A84,Raw_data_01!E:E,18), "")</f>
        <v/>
      </c>
      <c r="DV84" s="2" t="str">
        <f>IF(COUNTIFS(Raw_data_01!A:A,$A84,Raw_data_01!E:E,18)&gt;0,AVERAGEIFS(Raw_data_01!I:I,Raw_data_01!A:A,$A84,Raw_data_01!E:E,18), "")</f>
        <v/>
      </c>
      <c r="DW84" s="2" t="str">
        <f>IF(COUNTIFS(Raw_data_01!A:A,$A84,Raw_data_01!E:E,18)&gt;0,SUMIFS(Raw_data_01!J:J,Raw_data_01!A:A,$A84,Raw_data_01!E:E,18), "")</f>
        <v/>
      </c>
      <c r="DY84">
        <v>5</v>
      </c>
      <c r="DZ84">
        <v>19</v>
      </c>
      <c r="EA84" t="str">
        <f>IF(COUNTIFS(Raw_data_01!A:A,$A84,Raw_data_01!E:E,19)&gt;0,SUMIFS(Raw_data_01!G:G,Raw_data_01!A:A,$A84,Raw_data_01!E:E,19),"")</f>
        <v/>
      </c>
      <c r="EB84" s="2" t="str">
        <f>IF(COUNTIFS(Raw_data_01!A:A,$A84,Raw_data_01!E:E,19)&gt;0,AVERAGEIFS(Raw_data_01!I:I,Raw_data_01!A:A,$A84,Raw_data_01!E:E,19),"")</f>
        <v/>
      </c>
      <c r="EC84" s="2" t="str">
        <f>IF(COUNTIFS(Raw_data_01!A:A,$A84,Raw_data_01!E:E,19)&gt;0,SUMIFS(Raw_data_01!J:J,Raw_data_01!A:A,$A84,Raw_data_01!E:E,19),"")</f>
        <v/>
      </c>
      <c r="EE84">
        <v>5</v>
      </c>
      <c r="EF84">
        <v>20</v>
      </c>
      <c r="EG84" s="2" t="str">
        <f>IF(COUNTIFS(Raw_data_01!A:A,$A84,Raw_data_01!E:E,20)&gt;0,SUMIFS(Raw_data_01!F:F,Raw_data_01!A:A,$A84,Raw_data_01!E:E,20), "")</f>
        <v/>
      </c>
      <c r="EH84" t="str">
        <f>IF(COUNTIFS(Raw_data_01!A:A,$A84,Raw_data_01!E:E,20)&gt;0,SUMIFS(Raw_data_01!G:G,Raw_data_01!A:A,$A84,Raw_data_01!E:E,20), "")</f>
        <v/>
      </c>
      <c r="EI84" s="2" t="str">
        <f>IF(COUNTIFS(Raw_data_01!A:A,$A84,Raw_data_01!E:E,20)&gt;0,AVERAGEIFS(Raw_data_01!I:I,Raw_data_01!A:A,$A84,Raw_data_01!E:E,20), "")</f>
        <v/>
      </c>
      <c r="EJ84" s="2" t="str">
        <f>IF(COUNTIFS(Raw_data_01!A:A,$A84,Raw_data_01!E:E,20)&gt;0,SUMIFS(Raw_data_01!J:J,Raw_data_01!A:A,$A84,Raw_data_01!E:E,20), "")</f>
        <v/>
      </c>
      <c r="EL84">
        <v>5</v>
      </c>
      <c r="EM84">
        <v>21</v>
      </c>
      <c r="EN84" s="2" t="str">
        <f>IF(COUNTIFS(Raw_data_01!A:A,$A84,Raw_data_01!E:E,21)&gt;0,SUMIFS(Raw_data_01!F:F,Raw_data_01!A:A,$A84,Raw_data_01!E:E,21), "")</f>
        <v/>
      </c>
      <c r="EO84" t="str">
        <f>IF(COUNTIFS(Raw_data_01!A:A,$A84,Raw_data_01!E:E,21)&gt;0,SUMIFS(Raw_data_01!G:G,Raw_data_01!A:A,$A84,Raw_data_01!E:E,21), "")</f>
        <v/>
      </c>
      <c r="EP84" s="2" t="str">
        <f>IF(COUNTIFS(Raw_data_01!A:A,$A84,Raw_data_01!E:E,21)&gt;0,AVERAGEIFS(Raw_data_01!I:I,Raw_data_01!A:A,$A84,Raw_data_01!E:E,21), "")</f>
        <v/>
      </c>
      <c r="EQ84" s="2" t="str">
        <f>IF(COUNTIFS(Raw_data_01!A:A,$A84,Raw_data_01!E:E,21)&gt;0,SUMIFS(Raw_data_01!J:J,Raw_data_01!A:A,$A84,Raw_data_01!E:E,21), "")</f>
        <v/>
      </c>
      <c r="ES84">
        <v>6</v>
      </c>
      <c r="ET84">
        <v>22</v>
      </c>
      <c r="EU84" t="str">
        <f>IF(COUNTIFS(Raw_data_01!A:A,$A84,Raw_data_01!E:E,22)&gt;0,SUMIFS(Raw_data_01!G:G,Raw_data_01!A:A,$A84,Raw_data_01!E:E,22),"")</f>
        <v/>
      </c>
      <c r="EV84" s="2" t="str">
        <f>IF(COUNTIFS(Raw_data_01!A:A,$A84,Raw_data_01!E:E,22)&gt;0,AVERAGEIFS(Raw_data_01!I:I,Raw_data_01!A:A,$A84,Raw_data_01!E:E,22),"")</f>
        <v/>
      </c>
      <c r="EW84" s="2" t="str">
        <f>IF(COUNTIFS(Raw_data_01!A:A,$A84,Raw_data_01!E:E,22)&gt;0,SUMIFS(Raw_data_01!J:J,Raw_data_01!A:A,$A84,Raw_data_01!E:E,22),"")</f>
        <v/>
      </c>
      <c r="EY84">
        <v>6</v>
      </c>
      <c r="EZ84">
        <v>23</v>
      </c>
      <c r="FA84" t="str">
        <f>IF(COUNTIFS(Raw_data_01!A:A,$A84,Raw_data_01!E:E,23)&gt;0,SUMIFS(Raw_data_01!G:G,Raw_data_01!A:A,$A84,Raw_data_01!E:E,23),"")</f>
        <v/>
      </c>
      <c r="FB84" s="2" t="str">
        <f>IF(COUNTIFS(Raw_data_01!A:A,$A84,Raw_data_01!E:E,23)&gt;0,AVERAGEIFS(Raw_data_01!I:I,Raw_data_01!A:A,$A84,Raw_data_01!E:E,23),"")</f>
        <v/>
      </c>
      <c r="FC84" s="2" t="str">
        <f>IF(COUNTIFS(Raw_data_01!A:A,$A84,Raw_data_01!E:E,23)&gt;0,SUMIFS(Raw_data_01!J:J,Raw_data_01!A:A,$A84,Raw_data_01!E:E,23),"")</f>
        <v/>
      </c>
      <c r="FE84">
        <v>6</v>
      </c>
      <c r="FF84">
        <v>24</v>
      </c>
      <c r="FG84" t="str">
        <f>IF(COUNTIFS(Raw_data_01!A:A,$A84,Raw_data_01!E:E,24)&gt;0,SUMIFS(Raw_data_01!G:G,Raw_data_01!A:A,$A84,Raw_data_01!E:E,24),"")</f>
        <v/>
      </c>
      <c r="FH84" s="2" t="str">
        <f>IF(COUNTIFS(Raw_data_01!A:A,$A84,Raw_data_01!E:E,24)&gt;0,AVERAGEIFS(Raw_data_01!I:I,Raw_data_01!A:A,$A84,Raw_data_01!E:E,24),"")</f>
        <v/>
      </c>
      <c r="FI84" s="2" t="str">
        <f>IF(COUNTIFS(Raw_data_01!A:A,$A84,Raw_data_01!E:E,24)&gt;0,SUMIFS(Raw_data_01!J:J,Raw_data_01!A:A,$A84,Raw_data_01!E:E,24),"")</f>
        <v/>
      </c>
      <c r="FK84">
        <v>7</v>
      </c>
      <c r="FL84">
        <v>25</v>
      </c>
      <c r="FM84" t="str">
        <f>IF(COUNTIFS(Raw_data_01!A:A,$A84,Raw_data_01!E:E,25)&gt;0,SUMIFS(Raw_data_01!G:G,Raw_data_01!A:A,$A84,Raw_data_01!E:E,25),"")</f>
        <v/>
      </c>
      <c r="FN84" s="2" t="str">
        <f>IF(COUNTIFS(Raw_data_01!A:A,$A84,Raw_data_01!E:E,25)&gt;0,AVERAGEIFS(Raw_data_01!I:I,Raw_data_01!A:A,$A84,Raw_data_01!E:E,25),"")</f>
        <v/>
      </c>
      <c r="FO84" s="2" t="str">
        <f>IF(COUNTIFS(Raw_data_01!A:A,$A84,Raw_data_01!E:E,25)&gt;0,SUMIFS(Raw_data_01!J:J,Raw_data_01!A:A,$A84,Raw_data_01!E:E,25),"")</f>
        <v/>
      </c>
      <c r="FQ84">
        <v>7</v>
      </c>
      <c r="FR84">
        <v>26</v>
      </c>
      <c r="FS84" t="str">
        <f>IF(COUNTIFS(Raw_data_01!A:A,$A84,Raw_data_01!E:E,26)&gt;0,SUMIFS(Raw_data_01!G:G,Raw_data_01!A:A,$A84,Raw_data_01!E:E,26),"")</f>
        <v/>
      </c>
      <c r="FT84" s="2" t="str">
        <f>IF(COUNTIFS(Raw_data_01!A:A,$A84,Raw_data_01!E:E,26)&gt;0,AVERAGEIFS(Raw_data_01!I:I,Raw_data_01!A:A,$A84,Raw_data_01!E:E,26),"")</f>
        <v/>
      </c>
      <c r="FU84" s="2" t="str">
        <f>IF(COUNTIFS(Raw_data_01!A:A,$A84,Raw_data_01!E:E,26)&gt;0,SUMIFS(Raw_data_01!J:J,Raw_data_01!A:A,$A84,Raw_data_01!E:E,26),"")</f>
        <v/>
      </c>
      <c r="FW84">
        <v>7</v>
      </c>
      <c r="FX84">
        <v>27</v>
      </c>
      <c r="FY84" t="str">
        <f>IF(COUNTIFS(Raw_data_01!A:A,$A84,Raw_data_01!E:E,27)&gt;0,SUMIFS(Raw_data_01!G:G,Raw_data_01!A:A,$A84,Raw_data_01!E:E,27),"")</f>
        <v/>
      </c>
      <c r="FZ84" s="2" t="str">
        <f>IF(COUNTIFS(Raw_data_01!A:A,$A84,Raw_data_01!E:E,27)&gt;0,AVERAGEIFS(Raw_data_01!I:I,Raw_data_01!A:A,$A84,Raw_data_01!E:E,27),"")</f>
        <v/>
      </c>
      <c r="GA84" s="2" t="str">
        <f>IF(COUNTIFS(Raw_data_01!A:A,$A84,Raw_data_01!E:E,27)&gt;0,SUMIFS(Raw_data_01!J:J,Raw_data_01!A:A,$A84,Raw_data_01!E:E,27),"")</f>
        <v/>
      </c>
      <c r="GC84">
        <v>7</v>
      </c>
      <c r="GD84">
        <v>28</v>
      </c>
      <c r="GE84" t="str">
        <f>IF(COUNTIFS(Raw_data_01!A:A,$A84,Raw_data_01!E:E,28)&gt;0,SUMIFS(Raw_data_01!G:G,Raw_data_01!A:A,$A84,Raw_data_01!E:E,28),"")</f>
        <v/>
      </c>
      <c r="GF84" s="2" t="str">
        <f>IF(COUNTIFS(Raw_data_01!A:A,$A84,Raw_data_01!E:E,28)&gt;0,AVERAGEIFS(Raw_data_01!I:I,Raw_data_01!A:A,$A84,Raw_data_01!E:E,28),"")</f>
        <v/>
      </c>
      <c r="GG84" s="2" t="str">
        <f>IF(COUNTIFS(Raw_data_01!A:A,$A84,Raw_data_01!E:E,28)&gt;0,SUMIFS(Raw_data_01!J:J,Raw_data_01!A:A,$A84,Raw_data_01!E:E,28),"")</f>
        <v/>
      </c>
    </row>
    <row r="85" spans="1:189" x14ac:dyDescent="0.25">
      <c r="A85" t="s">
        <v>127</v>
      </c>
      <c r="B85" s="2">
        <f>IF(D84&lt;&gt;0, D84, IFERROR(INDEX(D3:D$84, MATCH(1, D3:D$84&lt;&gt;0, 0)), LOOKUP(2, 1/(D3:D$84&lt;&gt;0), D3:D$84)))</f>
        <v>540</v>
      </c>
      <c r="C85" s="2"/>
      <c r="D85" s="2">
        <f t="shared" si="1"/>
        <v>540</v>
      </c>
      <c r="F85">
        <v>1</v>
      </c>
      <c r="G85">
        <v>1</v>
      </c>
      <c r="H85" s="2" t="str">
        <f>IF(COUNTIFS(Raw_data_01!A:A,$A85,Raw_data_01!E:E,1)&gt;0,SUMIFS(Raw_data_01!F:F,Raw_data_01!A:A,$A85,Raw_data_01!E:E,1), "")</f>
        <v/>
      </c>
      <c r="I85" t="str">
        <f>IF(COUNTIFS(Raw_data_01!A:A,$A85,Raw_data_01!E:E,1)&gt;0,SUMIFS(Raw_data_01!G:G,Raw_data_01!A:A,$A85,Raw_data_01!E:E,1), "")</f>
        <v/>
      </c>
      <c r="J85" s="2" t="str">
        <f>IF(COUNTIFS(Raw_data_01!A:A,$A85,Raw_data_01!E:E,1)&gt;0,AVERAGEIFS(Raw_data_01!I:I,Raw_data_01!A:A,$A85,Raw_data_01!E:E,1), "")</f>
        <v/>
      </c>
      <c r="K85" s="2" t="str">
        <f>IF(COUNTIFS(Raw_data_01!A:A,$A85,Raw_data_01!E:E,1)&gt;0,SUMIFS(Raw_data_01!J:J,Raw_data_01!A:A,$A85,Raw_data_01!E:E,1), "")</f>
        <v/>
      </c>
      <c r="M85">
        <v>1</v>
      </c>
      <c r="N85">
        <v>2</v>
      </c>
      <c r="O85" s="2" t="str">
        <f>IF(COUNTIFS(Raw_data_01!A:A,$A85,Raw_data_01!E:E,2)&gt;0,SUMIFS(Raw_data_01!F:F,Raw_data_01!A:A,$A85,Raw_data_01!E:E,2), "")</f>
        <v/>
      </c>
      <c r="P85" t="str">
        <f>IF(COUNTIFS(Raw_data_01!A:A,$A85,Raw_data_01!E:E,2)&gt;0,SUMIFS(Raw_data_01!G:G,Raw_data_01!A:A,$A85,Raw_data_01!E:E,2), "")</f>
        <v/>
      </c>
      <c r="Q85" s="2" t="str">
        <f>IF(COUNTIFS(Raw_data_01!A:A,$A85,Raw_data_01!E:E,2)&gt;0,AVERAGEIFS(Raw_data_01!I:I,Raw_data_01!A:A,$A85,Raw_data_01!E:E,2), "")</f>
        <v/>
      </c>
      <c r="R85" s="2" t="str">
        <f>IF(COUNTIFS(Raw_data_01!A:A,$A85,Raw_data_01!E:E,2)&gt;0,SUMIFS(Raw_data_01!J:J,Raw_data_01!A:A,$A85,Raw_data_01!E:E,2), "")</f>
        <v/>
      </c>
      <c r="T85">
        <v>1</v>
      </c>
      <c r="U85">
        <v>3</v>
      </c>
      <c r="V85" s="2" t="str">
        <f>IF(COUNTIFS(Raw_data_01!A:A,$A85,Raw_data_01!E:E,3)&gt;0,SUMIFS(Raw_data_01!F:F,Raw_data_01!A:A,$A85,Raw_data_01!E:E,3), "")</f>
        <v/>
      </c>
      <c r="W85" t="str">
        <f>IF(COUNTIFS(Raw_data_01!A:A,$A85,Raw_data_01!E:E,3)&gt;0,SUMIFS(Raw_data_01!G:G,Raw_data_01!A:A,$A85,Raw_data_01!E:E,3), "")</f>
        <v/>
      </c>
      <c r="X85" s="2" t="str">
        <f>IF(COUNTIFS(Raw_data_01!A:A,$A85,Raw_data_01!E:E,3)&gt;0,AVERAGEIFS(Raw_data_01!I:I,Raw_data_01!A:A,$A85,Raw_data_01!E:E,3), "")</f>
        <v/>
      </c>
      <c r="Y85" s="2" t="str">
        <f>IF(COUNTIFS(Raw_data_01!A:A,$A85,Raw_data_01!E:E,3)&gt;0,SUMIFS(Raw_data_01!J:J,Raw_data_01!A:A,$A85,Raw_data_01!E:E,3), "")</f>
        <v/>
      </c>
      <c r="AA85">
        <v>1</v>
      </c>
      <c r="AB85">
        <v>8</v>
      </c>
      <c r="AC85" s="2" t="str">
        <f>IF(COUNTIFS(Raw_data_01!A:A,$A85,Raw_data_01!E:E,8)&gt;0,SUMIFS(Raw_data_01!F:F,Raw_data_01!A:A,$A85,Raw_data_01!E:E,8), "")</f>
        <v/>
      </c>
      <c r="AD85" t="str">
        <f>IF(COUNTIFS(Raw_data_01!A:A,$A85,Raw_data_01!E:E,8)&gt;0,SUMIFS(Raw_data_01!G:G,Raw_data_01!A:A,$A85,Raw_data_01!E:E,8), "")</f>
        <v/>
      </c>
      <c r="AE85" s="2" t="str">
        <f>IF(COUNTIFS(Raw_data_01!A:A,$A85,Raw_data_01!E:E,8)&gt;0,AVERAGEIFS(Raw_data_01!I:I,Raw_data_01!A:A,$A85,Raw_data_01!E:E,8), "")</f>
        <v/>
      </c>
      <c r="AF85" s="2" t="str">
        <f>IF(COUNTIFS(Raw_data_01!A:A,$A85,Raw_data_01!E:E,8)&gt;0,SUMIFS(Raw_data_01!J:J,Raw_data_01!A:A,$A85,Raw_data_01!E:E,8), "")</f>
        <v/>
      </c>
      <c r="AH85">
        <v>1</v>
      </c>
      <c r="AI85">
        <v>6</v>
      </c>
      <c r="AJ85" s="2" t="str">
        <f>IF(COUNTIFS(Raw_data_01!A:A,$A85,Raw_data_01!E:E,6)&gt;0,SUMIFS(Raw_data_01!F:F,Raw_data_01!A:A,$A85,Raw_data_01!E:E,6), "")</f>
        <v/>
      </c>
      <c r="AK85" t="str">
        <f>IF(COUNTIFS(Raw_data_01!A:A,$A85,Raw_data_01!E:E,6)&gt;0,SUMIFS(Raw_data_01!G:G,Raw_data_01!A:A,$A85,Raw_data_01!E:E,6), "")</f>
        <v/>
      </c>
      <c r="AL85" s="2" t="str">
        <f>IF(COUNTIFS(Raw_data_01!A:A,$A85,Raw_data_01!E:E,6)&gt;0,AVERAGEIFS(Raw_data_01!I:I,Raw_data_01!A:A,$A85,Raw_data_01!E:E,6), "")</f>
        <v/>
      </c>
      <c r="AM85" s="2" t="str">
        <f>IF(COUNTIFS(Raw_data_01!A:A,$A85,Raw_data_01!E:E,6)&gt;0,SUMIFS(Raw_data_01!J:J,Raw_data_01!A:A,$A85,Raw_data_01!E:E,6), "")</f>
        <v/>
      </c>
      <c r="AO85">
        <v>1</v>
      </c>
      <c r="AP85">
        <v>7</v>
      </c>
      <c r="AQ85" s="2" t="str">
        <f>IF(COUNTIFS(Raw_data_01!A:A,$A85,Raw_data_01!E:E,7)&gt;0,SUMIFS(Raw_data_01!F:F,Raw_data_01!A:A,$A85,Raw_data_01!E:E,7), "")</f>
        <v/>
      </c>
      <c r="AR85" t="str">
        <f>IF(COUNTIFS(Raw_data_01!A:A,$A85,Raw_data_01!E:E,7)&gt;0,SUMIFS(Raw_data_01!G:G,Raw_data_01!A:A,$A85,Raw_data_01!E:E,7), "")</f>
        <v/>
      </c>
      <c r="AS85" s="2" t="str">
        <f>IF(COUNTIFS(Raw_data_01!A:A,$A85,Raw_data_01!E:E,7)&gt;0,AVERAGEIFS(Raw_data_01!I:I,Raw_data_01!A:A,$A85,Raw_data_01!E:E,7), "")</f>
        <v/>
      </c>
      <c r="AT85" s="2" t="str">
        <f>IF(COUNTIFS(Raw_data_01!A:A,$A85,Raw_data_01!E:E,7)&gt;0,SUMIFS(Raw_data_01!J:J,Raw_data_01!A:A,$A85,Raw_data_01!E:E,7), "")</f>
        <v/>
      </c>
      <c r="AV85">
        <v>2</v>
      </c>
      <c r="AW85">
        <v>4</v>
      </c>
      <c r="AX85" t="str">
        <f>IF(COUNTIFS(Raw_data_01!A:A,$A85,Raw_data_01!E:E,4)&gt;0,SUMIFS(Raw_data_01!G:G,Raw_data_01!A:A,$A85,Raw_data_01!E:E,4),"")</f>
        <v/>
      </c>
      <c r="AY85" s="2" t="str">
        <f>IF(COUNTIFS(Raw_data_01!A:A,$A85,Raw_data_01!E:E,4)&gt;0,AVERAGEIFS(Raw_data_01!I:I,Raw_data_01!A:A,$A85,Raw_data_01!E:E,4),"")</f>
        <v/>
      </c>
      <c r="AZ85" s="2" t="str">
        <f>IF(COUNTIFS(Raw_data_01!A:A,$A85,Raw_data_01!E:E,4)&gt;0,SUMIFS(Raw_data_01!J:J,Raw_data_01!A:A,$A85,Raw_data_01!E:E,4),"")</f>
        <v/>
      </c>
      <c r="BB85">
        <v>2</v>
      </c>
      <c r="BC85">
        <v>5</v>
      </c>
      <c r="BD85" t="str">
        <f>IF(COUNTIFS(Raw_data_01!A:A,$A85,Raw_data_01!E:E,5)&gt;0,SUMIFS(Raw_data_01!G:G,Raw_data_01!A:A,$A85,Raw_data_01!E:E,5),"")</f>
        <v/>
      </c>
      <c r="BE85" s="2" t="str">
        <f>IF(COUNTIFS(Raw_data_01!A:A,$A85,Raw_data_01!E:E,5)&gt;0,AVERAGEIFS(Raw_data_01!I:I,Raw_data_01!A:A,$A85,Raw_data_01!E:E,5),"")</f>
        <v/>
      </c>
      <c r="BF85" s="2" t="str">
        <f>IF(COUNTIFS(Raw_data_01!A:A,$A85,Raw_data_01!E:E,5)&gt;0,SUMIFS(Raw_data_01!J:J,Raw_data_01!A:A,$A85,Raw_data_01!E:E,5),"")</f>
        <v/>
      </c>
      <c r="BH85">
        <v>3</v>
      </c>
      <c r="BI85">
        <v>9</v>
      </c>
      <c r="BJ85" s="2" t="str">
        <f>IF(COUNTIFS(Raw_data_01!A:A,$A85,Raw_data_01!E:E,9)&gt;0,SUMIFS(Raw_data_01!F:F,Raw_data_01!A:A,$A85,Raw_data_01!E:E,9), "")</f>
        <v/>
      </c>
      <c r="BK85" t="str">
        <f>IF(COUNTIFS(Raw_data_01!A:A,$A85,Raw_data_01!E:E,9)&gt;0,SUMIFS(Raw_data_01!G:G,Raw_data_01!A:A,$A85,Raw_data_01!E:E,9), "")</f>
        <v/>
      </c>
      <c r="BL85" s="2" t="str">
        <f>IF(COUNTIFS(Raw_data_01!A:A,$A85,Raw_data_01!E:E,9)&gt;0,AVERAGEIFS(Raw_data_01!I:I,Raw_data_01!A:A,$A85,Raw_data_01!E:E,9), "")</f>
        <v/>
      </c>
      <c r="BM85" s="2" t="str">
        <f>IF(COUNTIFS(Raw_data_01!A:A,$A85,Raw_data_01!E:E,9)&gt;0,SUMIFS(Raw_data_01!J:J,Raw_data_01!A:A,$A85,Raw_data_01!E:E,9), "")</f>
        <v/>
      </c>
      <c r="BO85">
        <v>3</v>
      </c>
      <c r="BP85">
        <v>10</v>
      </c>
      <c r="BQ85" s="2" t="str">
        <f>IF(COUNTIFS(Raw_data_01!A:A,$A85,Raw_data_01!E:E,10)&gt;0,SUMIFS(Raw_data_01!F:F,Raw_data_01!A:A,$A85,Raw_data_01!E:E,10), "")</f>
        <v/>
      </c>
      <c r="BR85" t="str">
        <f>IF(COUNTIFS(Raw_data_01!A:A,$A85,Raw_data_01!E:E,10)&gt;0,SUMIFS(Raw_data_01!G:G,Raw_data_01!A:A,$A85,Raw_data_01!E:E,10), "")</f>
        <v/>
      </c>
      <c r="BS85" s="2" t="str">
        <f>IF(COUNTIFS(Raw_data_01!A:A,$A85,Raw_data_01!E:E,10)&gt;0,AVERAGEIFS(Raw_data_01!I:I,Raw_data_01!A:A,$A85,Raw_data_01!E:E,10), "")</f>
        <v/>
      </c>
      <c r="BT85" s="2" t="str">
        <f>IF(COUNTIFS(Raw_data_01!A:A,$A85,Raw_data_01!E:E,10)&gt;0,SUMIFS(Raw_data_01!J:J,Raw_data_01!A:A,$A85,Raw_data_01!E:E,10), "")</f>
        <v/>
      </c>
      <c r="BV85">
        <v>3</v>
      </c>
      <c r="BW85">
        <v>14</v>
      </c>
      <c r="BX85" s="2" t="str">
        <f>IF(COUNTIFS(Raw_data_01!A:A,$A85,Raw_data_01!E:E,14)&gt;0,SUMIFS(Raw_data_01!F:F,Raw_data_01!A:A,$A85,Raw_data_01!E:E,14), "")</f>
        <v/>
      </c>
      <c r="BY85" t="str">
        <f>IF(COUNTIFS(Raw_data_01!A:A,$A85,Raw_data_01!E:E,14)&gt;0,SUMIFS(Raw_data_01!G:G,Raw_data_01!A:A,$A85,Raw_data_01!E:E,14), "")</f>
        <v/>
      </c>
      <c r="BZ85" s="2" t="str">
        <f>IF(COUNTIFS(Raw_data_01!A:A,$A85,Raw_data_01!E:E,14)&gt;0,AVERAGEIFS(Raw_data_01!I:I,Raw_data_01!A:A,$A85,Raw_data_01!E:E,14), "")</f>
        <v/>
      </c>
      <c r="CA85" s="2" t="str">
        <f>IF(COUNTIFS(Raw_data_01!A:A,$A85,Raw_data_01!E:E,14)&gt;0,SUMIFS(Raw_data_01!J:J,Raw_data_01!A:A,$A85,Raw_data_01!E:E,14), "")</f>
        <v/>
      </c>
      <c r="CC85">
        <v>3</v>
      </c>
      <c r="CD85">
        <v>13</v>
      </c>
      <c r="CE85" s="2" t="str">
        <f>IF(COUNTIFS(Raw_data_01!A:A,$A85,Raw_data_01!E:E,13)&gt;0,SUMIFS(Raw_data_01!F:F,Raw_data_01!A:A,$A85,Raw_data_01!E:E,13), "")</f>
        <v/>
      </c>
      <c r="CF85" t="str">
        <f>IF(COUNTIFS(Raw_data_01!A:A,$A85,Raw_data_01!E:E,13)&gt;0,SUMIFS(Raw_data_01!G:G,Raw_data_01!A:A,$A85,Raw_data_01!E:E,13), "")</f>
        <v/>
      </c>
      <c r="CG85" s="2" t="str">
        <f>IF(COUNTIFS(Raw_data_01!A:A,$A85,Raw_data_01!E:E,13)&gt;0,AVERAGEIFS(Raw_data_01!I:I,Raw_data_01!A:A,$A85,Raw_data_01!E:E,13), "")</f>
        <v/>
      </c>
      <c r="CH85" s="2" t="str">
        <f>IF(COUNTIFS(Raw_data_01!A:A,$A85,Raw_data_01!E:E,13)&gt;0,SUMIFS(Raw_data_01!J:J,Raw_data_01!A:A,$A85,Raw_data_01!E:E,13), "")</f>
        <v/>
      </c>
      <c r="CJ85">
        <v>3</v>
      </c>
      <c r="CK85">
        <v>11</v>
      </c>
      <c r="CL85" s="2" t="str">
        <f>IF(COUNTIFS(Raw_data_01!A:A,$A85,Raw_data_01!E:E,11)&gt;0,SUMIFS(Raw_data_01!F:F,Raw_data_01!A:A,$A85,Raw_data_01!E:E,11), "")</f>
        <v/>
      </c>
      <c r="CM85" t="str">
        <f>IF(COUNTIFS(Raw_data_01!A:A,$A85,Raw_data_01!E:E,11)&gt;0,SUMIFS(Raw_data_01!G:G,Raw_data_01!A:A,$A85,Raw_data_01!E:E,11), "")</f>
        <v/>
      </c>
      <c r="CN85" s="2" t="str">
        <f>IF(COUNTIFS(Raw_data_01!A:A,$A85,Raw_data_01!E:E,11)&gt;0,AVERAGEIFS(Raw_data_01!I:I,Raw_data_01!A:A,$A85,Raw_data_01!E:E,11), "")</f>
        <v/>
      </c>
      <c r="CO85" s="2" t="str">
        <f>IF(COUNTIFS(Raw_data_01!A:A,$A85,Raw_data_01!E:E,11)&gt;0,SUMIFS(Raw_data_01!J:J,Raw_data_01!A:A,$A85,Raw_data_01!E:E,11), "")</f>
        <v/>
      </c>
      <c r="CQ85">
        <v>3</v>
      </c>
      <c r="CR85">
        <v>15</v>
      </c>
      <c r="CS85" s="2" t="str">
        <f>IF(COUNTIFS(Raw_data_01!A:A,$A85,Raw_data_01!E:E,15)&gt;0,SUMIFS(Raw_data_01!F:F,Raw_data_01!A:A,$A85,Raw_data_01!E:E,15), "")</f>
        <v/>
      </c>
      <c r="CT85" t="str">
        <f>IF(COUNTIFS(Raw_data_01!A:A,$A85,Raw_data_01!E:E,15)&gt;0,SUMIFS(Raw_data_01!G:G,Raw_data_01!A:A,$A85,Raw_data_01!E:E,15), "")</f>
        <v/>
      </c>
      <c r="CU85" s="2" t="str">
        <f>IF(COUNTIFS(Raw_data_01!A:A,$A85,Raw_data_01!E:E,15)&gt;0,AVERAGEIFS(Raw_data_01!I:I,Raw_data_01!A:A,$A85,Raw_data_01!E:E,15), "")</f>
        <v/>
      </c>
      <c r="CV85" s="2" t="str">
        <f>IF(COUNTIFS(Raw_data_01!A:A,$A85,Raw_data_01!E:E,15)&gt;0,SUMIFS(Raw_data_01!J:J,Raw_data_01!A:A,$A85,Raw_data_01!E:E,15), "")</f>
        <v/>
      </c>
      <c r="CX85">
        <v>3</v>
      </c>
      <c r="CY85">
        <v>12</v>
      </c>
      <c r="CZ85" t="str">
        <f>IF(COUNTIFS(Raw_data_01!A:A,$A85,Raw_data_01!E:E,12)&gt;0,SUMIFS(Raw_data_01!G:G,Raw_data_01!A:A,$A85,Raw_data_01!E:E,12),"")</f>
        <v/>
      </c>
      <c r="DA85" s="2" t="str">
        <f>IF(COUNTIFS(Raw_data_01!A:A,$A85,Raw_data_01!E:E,12)&gt;0,AVERAGEIFS(Raw_data_01!I:I,Raw_data_01!A:A,$A85,Raw_data_01!E:E,12),"")</f>
        <v/>
      </c>
      <c r="DB85" t="str">
        <f>IF(COUNTIFS(Raw_data_01!A:A,$A85,Raw_data_01!E:E,12)&gt;0,SUMIFS(Raw_data_01!J:J,Raw_data_01!A:A,$A85,Raw_data_01!E:E,12),"")</f>
        <v/>
      </c>
      <c r="DD85">
        <v>4</v>
      </c>
      <c r="DE85">
        <v>16</v>
      </c>
      <c r="DF85" s="2" t="str">
        <f>IF(COUNTIFS(Raw_data_01!A:A,$A85,Raw_data_01!E:E,16)&gt;0,SUMIFS(Raw_data_01!F:F,Raw_data_01!A:A,$A85,Raw_data_01!E:E,16), "")</f>
        <v/>
      </c>
      <c r="DG85" t="str">
        <f>IF(COUNTIFS(Raw_data_01!A:A,$A85,Raw_data_01!E:E,16)&gt;0,SUMIFS(Raw_data_01!G:G,Raw_data_01!A:A,$A85,Raw_data_01!E:E,16), "")</f>
        <v/>
      </c>
      <c r="DH85" s="2" t="str">
        <f>IF(COUNTIFS(Raw_data_01!A:A,$A85,Raw_data_01!E:E,16)&gt;0,AVERAGEIFS(Raw_data_01!I:I,Raw_data_01!A:A,$A85,Raw_data_01!E:E,16), "")</f>
        <v/>
      </c>
      <c r="DI85" s="2" t="str">
        <f>IF(COUNTIFS(Raw_data_01!A:A,$A85,Raw_data_01!E:E,16)&gt;0,SUMIFS(Raw_data_01!J:J,Raw_data_01!A:A,$A85,Raw_data_01!E:E,16), "")</f>
        <v/>
      </c>
      <c r="DK85">
        <v>4</v>
      </c>
      <c r="DL85">
        <v>17</v>
      </c>
      <c r="DM85" s="2" t="str">
        <f>IF(COUNTIFS(Raw_data_01!A:A,$A85,Raw_data_01!E:E,17)&gt;0,SUMIFS(Raw_data_01!F:F,Raw_data_01!A:A,$A85,Raw_data_01!E:E,17), "")</f>
        <v/>
      </c>
      <c r="DN85" t="str">
        <f>IF(COUNTIFS(Raw_data_01!A:A,$A85,Raw_data_01!E:E,17)&gt;0,SUMIFS(Raw_data_01!G:G,Raw_data_01!A:A,$A85,Raw_data_01!E:E,17), "")</f>
        <v/>
      </c>
      <c r="DO85" s="2" t="str">
        <f>IF(COUNTIFS(Raw_data_01!A:A,$A85,Raw_data_01!E:E,17)&gt;0,AVERAGEIFS(Raw_data_01!I:I,Raw_data_01!A:A,$A85,Raw_data_01!E:E,17), "")</f>
        <v/>
      </c>
      <c r="DP85" s="2" t="str">
        <f>IF(COUNTIFS(Raw_data_01!A:A,$A85,Raw_data_01!E:E,17)&gt;0,SUMIFS(Raw_data_01!J:J,Raw_data_01!A:A,$A85,Raw_data_01!E:E,17), "")</f>
        <v/>
      </c>
      <c r="DR85">
        <v>5</v>
      </c>
      <c r="DS85">
        <v>18</v>
      </c>
      <c r="DT85" s="2" t="str">
        <f>IF(COUNTIFS(Raw_data_01!A:A,$A85,Raw_data_01!E:E,18)&gt;0,SUMIFS(Raw_data_01!F:F,Raw_data_01!A:A,$A85,Raw_data_01!E:E,18), "")</f>
        <v/>
      </c>
      <c r="DU85" t="str">
        <f>IF(COUNTIFS(Raw_data_01!A:A,$A85,Raw_data_01!E:E,18)&gt;0,SUMIFS(Raw_data_01!G:G,Raw_data_01!A:A,$A85,Raw_data_01!E:E,18), "")</f>
        <v/>
      </c>
      <c r="DV85" s="2" t="str">
        <f>IF(COUNTIFS(Raw_data_01!A:A,$A85,Raw_data_01!E:E,18)&gt;0,AVERAGEIFS(Raw_data_01!I:I,Raw_data_01!A:A,$A85,Raw_data_01!E:E,18), "")</f>
        <v/>
      </c>
      <c r="DW85" s="2" t="str">
        <f>IF(COUNTIFS(Raw_data_01!A:A,$A85,Raw_data_01!E:E,18)&gt;0,SUMIFS(Raw_data_01!J:J,Raw_data_01!A:A,$A85,Raw_data_01!E:E,18), "")</f>
        <v/>
      </c>
      <c r="DY85">
        <v>5</v>
      </c>
      <c r="DZ85">
        <v>19</v>
      </c>
      <c r="EA85" t="str">
        <f>IF(COUNTIFS(Raw_data_01!A:A,$A85,Raw_data_01!E:E,19)&gt;0,SUMIFS(Raw_data_01!G:G,Raw_data_01!A:A,$A85,Raw_data_01!E:E,19),"")</f>
        <v/>
      </c>
      <c r="EB85" s="2" t="str">
        <f>IF(COUNTIFS(Raw_data_01!A:A,$A85,Raw_data_01!E:E,19)&gt;0,AVERAGEIFS(Raw_data_01!I:I,Raw_data_01!A:A,$A85,Raw_data_01!E:E,19),"")</f>
        <v/>
      </c>
      <c r="EC85" s="2" t="str">
        <f>IF(COUNTIFS(Raw_data_01!A:A,$A85,Raw_data_01!E:E,19)&gt;0,SUMIFS(Raw_data_01!J:J,Raw_data_01!A:A,$A85,Raw_data_01!E:E,19),"")</f>
        <v/>
      </c>
      <c r="EE85">
        <v>5</v>
      </c>
      <c r="EF85">
        <v>20</v>
      </c>
      <c r="EG85" s="2" t="str">
        <f>IF(COUNTIFS(Raw_data_01!A:A,$A85,Raw_data_01!E:E,20)&gt;0,SUMIFS(Raw_data_01!F:F,Raw_data_01!A:A,$A85,Raw_data_01!E:E,20), "")</f>
        <v/>
      </c>
      <c r="EH85" t="str">
        <f>IF(COUNTIFS(Raw_data_01!A:A,$A85,Raw_data_01!E:E,20)&gt;0,SUMIFS(Raw_data_01!G:G,Raw_data_01!A:A,$A85,Raw_data_01!E:E,20), "")</f>
        <v/>
      </c>
      <c r="EI85" s="2" t="str">
        <f>IF(COUNTIFS(Raw_data_01!A:A,$A85,Raw_data_01!E:E,20)&gt;0,AVERAGEIFS(Raw_data_01!I:I,Raw_data_01!A:A,$A85,Raw_data_01!E:E,20), "")</f>
        <v/>
      </c>
      <c r="EJ85" s="2" t="str">
        <f>IF(COUNTIFS(Raw_data_01!A:A,$A85,Raw_data_01!E:E,20)&gt;0,SUMIFS(Raw_data_01!J:J,Raw_data_01!A:A,$A85,Raw_data_01!E:E,20), "")</f>
        <v/>
      </c>
      <c r="EL85">
        <v>5</v>
      </c>
      <c r="EM85">
        <v>21</v>
      </c>
      <c r="EN85" s="2" t="str">
        <f>IF(COUNTIFS(Raw_data_01!A:A,$A85,Raw_data_01!E:E,21)&gt;0,SUMIFS(Raw_data_01!F:F,Raw_data_01!A:A,$A85,Raw_data_01!E:E,21), "")</f>
        <v/>
      </c>
      <c r="EO85" t="str">
        <f>IF(COUNTIFS(Raw_data_01!A:A,$A85,Raw_data_01!E:E,21)&gt;0,SUMIFS(Raw_data_01!G:G,Raw_data_01!A:A,$A85,Raw_data_01!E:E,21), "")</f>
        <v/>
      </c>
      <c r="EP85" s="2" t="str">
        <f>IF(COUNTIFS(Raw_data_01!A:A,$A85,Raw_data_01!E:E,21)&gt;0,AVERAGEIFS(Raw_data_01!I:I,Raw_data_01!A:A,$A85,Raw_data_01!E:E,21), "")</f>
        <v/>
      </c>
      <c r="EQ85" s="2" t="str">
        <f>IF(COUNTIFS(Raw_data_01!A:A,$A85,Raw_data_01!E:E,21)&gt;0,SUMIFS(Raw_data_01!J:J,Raw_data_01!A:A,$A85,Raw_data_01!E:E,21), "")</f>
        <v/>
      </c>
      <c r="ES85">
        <v>6</v>
      </c>
      <c r="ET85">
        <v>22</v>
      </c>
      <c r="EU85" t="str">
        <f>IF(COUNTIFS(Raw_data_01!A:A,$A85,Raw_data_01!E:E,22)&gt;0,SUMIFS(Raw_data_01!G:G,Raw_data_01!A:A,$A85,Raw_data_01!E:E,22),"")</f>
        <v/>
      </c>
      <c r="EV85" s="2" t="str">
        <f>IF(COUNTIFS(Raw_data_01!A:A,$A85,Raw_data_01!E:E,22)&gt;0,AVERAGEIFS(Raw_data_01!I:I,Raw_data_01!A:A,$A85,Raw_data_01!E:E,22),"")</f>
        <v/>
      </c>
      <c r="EW85" s="2" t="str">
        <f>IF(COUNTIFS(Raw_data_01!A:A,$A85,Raw_data_01!E:E,22)&gt;0,SUMIFS(Raw_data_01!J:J,Raw_data_01!A:A,$A85,Raw_data_01!E:E,22),"")</f>
        <v/>
      </c>
      <c r="EY85">
        <v>6</v>
      </c>
      <c r="EZ85">
        <v>23</v>
      </c>
      <c r="FA85" t="str">
        <f>IF(COUNTIFS(Raw_data_01!A:A,$A85,Raw_data_01!E:E,23)&gt;0,SUMIFS(Raw_data_01!G:G,Raw_data_01!A:A,$A85,Raw_data_01!E:E,23),"")</f>
        <v/>
      </c>
      <c r="FB85" s="2" t="str">
        <f>IF(COUNTIFS(Raw_data_01!A:A,$A85,Raw_data_01!E:E,23)&gt;0,AVERAGEIFS(Raw_data_01!I:I,Raw_data_01!A:A,$A85,Raw_data_01!E:E,23),"")</f>
        <v/>
      </c>
      <c r="FC85" s="2" t="str">
        <f>IF(COUNTIFS(Raw_data_01!A:A,$A85,Raw_data_01!E:E,23)&gt;0,SUMIFS(Raw_data_01!J:J,Raw_data_01!A:A,$A85,Raw_data_01!E:E,23),"")</f>
        <v/>
      </c>
      <c r="FE85">
        <v>6</v>
      </c>
      <c r="FF85">
        <v>24</v>
      </c>
      <c r="FG85" t="str">
        <f>IF(COUNTIFS(Raw_data_01!A:A,$A85,Raw_data_01!E:E,24)&gt;0,SUMIFS(Raw_data_01!G:G,Raw_data_01!A:A,$A85,Raw_data_01!E:E,24),"")</f>
        <v/>
      </c>
      <c r="FH85" s="2" t="str">
        <f>IF(COUNTIFS(Raw_data_01!A:A,$A85,Raw_data_01!E:E,24)&gt;0,AVERAGEIFS(Raw_data_01!I:I,Raw_data_01!A:A,$A85,Raw_data_01!E:E,24),"")</f>
        <v/>
      </c>
      <c r="FI85" s="2" t="str">
        <f>IF(COUNTIFS(Raw_data_01!A:A,$A85,Raw_data_01!E:E,24)&gt;0,SUMIFS(Raw_data_01!J:J,Raw_data_01!A:A,$A85,Raw_data_01!E:E,24),"")</f>
        <v/>
      </c>
      <c r="FK85">
        <v>7</v>
      </c>
      <c r="FL85">
        <v>25</v>
      </c>
      <c r="FM85" t="str">
        <f>IF(COUNTIFS(Raw_data_01!A:A,$A85,Raw_data_01!E:E,25)&gt;0,SUMIFS(Raw_data_01!G:G,Raw_data_01!A:A,$A85,Raw_data_01!E:E,25),"")</f>
        <v/>
      </c>
      <c r="FN85" s="2" t="str">
        <f>IF(COUNTIFS(Raw_data_01!A:A,$A85,Raw_data_01!E:E,25)&gt;0,AVERAGEIFS(Raw_data_01!I:I,Raw_data_01!A:A,$A85,Raw_data_01!E:E,25),"")</f>
        <v/>
      </c>
      <c r="FO85" s="2" t="str">
        <f>IF(COUNTIFS(Raw_data_01!A:A,$A85,Raw_data_01!E:E,25)&gt;0,SUMIFS(Raw_data_01!J:J,Raw_data_01!A:A,$A85,Raw_data_01!E:E,25),"")</f>
        <v/>
      </c>
      <c r="FQ85">
        <v>7</v>
      </c>
      <c r="FR85">
        <v>26</v>
      </c>
      <c r="FS85" t="str">
        <f>IF(COUNTIFS(Raw_data_01!A:A,$A85,Raw_data_01!E:E,26)&gt;0,SUMIFS(Raw_data_01!G:G,Raw_data_01!A:A,$A85,Raw_data_01!E:E,26),"")</f>
        <v/>
      </c>
      <c r="FT85" s="2" t="str">
        <f>IF(COUNTIFS(Raw_data_01!A:A,$A85,Raw_data_01!E:E,26)&gt;0,AVERAGEIFS(Raw_data_01!I:I,Raw_data_01!A:A,$A85,Raw_data_01!E:E,26),"")</f>
        <v/>
      </c>
      <c r="FU85" s="2" t="str">
        <f>IF(COUNTIFS(Raw_data_01!A:A,$A85,Raw_data_01!E:E,26)&gt;0,SUMIFS(Raw_data_01!J:J,Raw_data_01!A:A,$A85,Raw_data_01!E:E,26),"")</f>
        <v/>
      </c>
      <c r="FW85">
        <v>7</v>
      </c>
      <c r="FX85">
        <v>27</v>
      </c>
      <c r="FY85" t="str">
        <f>IF(COUNTIFS(Raw_data_01!A:A,$A85,Raw_data_01!E:E,27)&gt;0,SUMIFS(Raw_data_01!G:G,Raw_data_01!A:A,$A85,Raw_data_01!E:E,27),"")</f>
        <v/>
      </c>
      <c r="FZ85" s="2" t="str">
        <f>IF(COUNTIFS(Raw_data_01!A:A,$A85,Raw_data_01!E:E,27)&gt;0,AVERAGEIFS(Raw_data_01!I:I,Raw_data_01!A:A,$A85,Raw_data_01!E:E,27),"")</f>
        <v/>
      </c>
      <c r="GA85" s="2" t="str">
        <f>IF(COUNTIFS(Raw_data_01!A:A,$A85,Raw_data_01!E:E,27)&gt;0,SUMIFS(Raw_data_01!J:J,Raw_data_01!A:A,$A85,Raw_data_01!E:E,27),"")</f>
        <v/>
      </c>
      <c r="GC85">
        <v>7</v>
      </c>
      <c r="GD85">
        <v>28</v>
      </c>
      <c r="GE85" t="str">
        <f>IF(COUNTIFS(Raw_data_01!A:A,$A85,Raw_data_01!E:E,28)&gt;0,SUMIFS(Raw_data_01!G:G,Raw_data_01!A:A,$A85,Raw_data_01!E:E,28),"")</f>
        <v/>
      </c>
      <c r="GF85" s="2" t="str">
        <f>IF(COUNTIFS(Raw_data_01!A:A,$A85,Raw_data_01!E:E,28)&gt;0,AVERAGEIFS(Raw_data_01!I:I,Raw_data_01!A:A,$A85,Raw_data_01!E:E,28),"")</f>
        <v/>
      </c>
      <c r="GG85" s="2" t="str">
        <f>IF(COUNTIFS(Raw_data_01!A:A,$A85,Raw_data_01!E:E,28)&gt;0,SUMIFS(Raw_data_01!J:J,Raw_data_01!A:A,$A85,Raw_data_01!E:E,28),"")</f>
        <v/>
      </c>
    </row>
    <row r="86" spans="1:189" x14ac:dyDescent="0.25">
      <c r="A86" t="s">
        <v>128</v>
      </c>
      <c r="B86" s="2">
        <f>IF(D85&lt;&gt;0, D85, IFERROR(INDEX(D3:D$85, MATCH(1, D3:D$85&lt;&gt;0, 0)), LOOKUP(2, 1/(D3:D$85&lt;&gt;0), D3:D$85)))</f>
        <v>540</v>
      </c>
      <c r="C86" s="2"/>
      <c r="D86" s="2">
        <f t="shared" si="1"/>
        <v>540</v>
      </c>
      <c r="F86">
        <v>1</v>
      </c>
      <c r="G86">
        <v>1</v>
      </c>
      <c r="H86" s="2" t="str">
        <f>IF(COUNTIFS(Raw_data_01!A:A,$A86,Raw_data_01!E:E,1)&gt;0,SUMIFS(Raw_data_01!F:F,Raw_data_01!A:A,$A86,Raw_data_01!E:E,1), "")</f>
        <v/>
      </c>
      <c r="I86" t="str">
        <f>IF(COUNTIFS(Raw_data_01!A:A,$A86,Raw_data_01!E:E,1)&gt;0,SUMIFS(Raw_data_01!G:G,Raw_data_01!A:A,$A86,Raw_data_01!E:E,1), "")</f>
        <v/>
      </c>
      <c r="J86" s="2" t="str">
        <f>IF(COUNTIFS(Raw_data_01!A:A,$A86,Raw_data_01!E:E,1)&gt;0,AVERAGEIFS(Raw_data_01!I:I,Raw_data_01!A:A,$A86,Raw_data_01!E:E,1), "")</f>
        <v/>
      </c>
      <c r="K86" s="2" t="str">
        <f>IF(COUNTIFS(Raw_data_01!A:A,$A86,Raw_data_01!E:E,1)&gt;0,SUMIFS(Raw_data_01!J:J,Raw_data_01!A:A,$A86,Raw_data_01!E:E,1), "")</f>
        <v/>
      </c>
      <c r="M86">
        <v>1</v>
      </c>
      <c r="N86">
        <v>2</v>
      </c>
      <c r="O86" s="2" t="str">
        <f>IF(COUNTIFS(Raw_data_01!A:A,$A86,Raw_data_01!E:E,2)&gt;0,SUMIFS(Raw_data_01!F:F,Raw_data_01!A:A,$A86,Raw_data_01!E:E,2), "")</f>
        <v/>
      </c>
      <c r="P86" t="str">
        <f>IF(COUNTIFS(Raw_data_01!A:A,$A86,Raw_data_01!E:E,2)&gt;0,SUMIFS(Raw_data_01!G:G,Raw_data_01!A:A,$A86,Raw_data_01!E:E,2), "")</f>
        <v/>
      </c>
      <c r="Q86" s="2" t="str">
        <f>IF(COUNTIFS(Raw_data_01!A:A,$A86,Raw_data_01!E:E,2)&gt;0,AVERAGEIFS(Raw_data_01!I:I,Raw_data_01!A:A,$A86,Raw_data_01!E:E,2), "")</f>
        <v/>
      </c>
      <c r="R86" s="2" t="str">
        <f>IF(COUNTIFS(Raw_data_01!A:A,$A86,Raw_data_01!E:E,2)&gt;0,SUMIFS(Raw_data_01!J:J,Raw_data_01!A:A,$A86,Raw_data_01!E:E,2), "")</f>
        <v/>
      </c>
      <c r="T86">
        <v>1</v>
      </c>
      <c r="U86">
        <v>3</v>
      </c>
      <c r="V86" s="2" t="str">
        <f>IF(COUNTIFS(Raw_data_01!A:A,$A86,Raw_data_01!E:E,3)&gt;0,SUMIFS(Raw_data_01!F:F,Raw_data_01!A:A,$A86,Raw_data_01!E:E,3), "")</f>
        <v/>
      </c>
      <c r="W86" t="str">
        <f>IF(COUNTIFS(Raw_data_01!A:A,$A86,Raw_data_01!E:E,3)&gt;0,SUMIFS(Raw_data_01!G:G,Raw_data_01!A:A,$A86,Raw_data_01!E:E,3), "")</f>
        <v/>
      </c>
      <c r="X86" s="2" t="str">
        <f>IF(COUNTIFS(Raw_data_01!A:A,$A86,Raw_data_01!E:E,3)&gt;0,AVERAGEIFS(Raw_data_01!I:I,Raw_data_01!A:A,$A86,Raw_data_01!E:E,3), "")</f>
        <v/>
      </c>
      <c r="Y86" s="2" t="str">
        <f>IF(COUNTIFS(Raw_data_01!A:A,$A86,Raw_data_01!E:E,3)&gt;0,SUMIFS(Raw_data_01!J:J,Raw_data_01!A:A,$A86,Raw_data_01!E:E,3), "")</f>
        <v/>
      </c>
      <c r="AA86">
        <v>1</v>
      </c>
      <c r="AB86">
        <v>8</v>
      </c>
      <c r="AC86" s="2" t="str">
        <f>IF(COUNTIFS(Raw_data_01!A:A,$A86,Raw_data_01!E:E,8)&gt;0,SUMIFS(Raw_data_01!F:F,Raw_data_01!A:A,$A86,Raw_data_01!E:E,8), "")</f>
        <v/>
      </c>
      <c r="AD86" t="str">
        <f>IF(COUNTIFS(Raw_data_01!A:A,$A86,Raw_data_01!E:E,8)&gt;0,SUMIFS(Raw_data_01!G:G,Raw_data_01!A:A,$A86,Raw_data_01!E:E,8), "")</f>
        <v/>
      </c>
      <c r="AE86" s="2" t="str">
        <f>IF(COUNTIFS(Raw_data_01!A:A,$A86,Raw_data_01!E:E,8)&gt;0,AVERAGEIFS(Raw_data_01!I:I,Raw_data_01!A:A,$A86,Raw_data_01!E:E,8), "")</f>
        <v/>
      </c>
      <c r="AF86" s="2" t="str">
        <f>IF(COUNTIFS(Raw_data_01!A:A,$A86,Raw_data_01!E:E,8)&gt;0,SUMIFS(Raw_data_01!J:J,Raw_data_01!A:A,$A86,Raw_data_01!E:E,8), "")</f>
        <v/>
      </c>
      <c r="AH86">
        <v>1</v>
      </c>
      <c r="AI86">
        <v>6</v>
      </c>
      <c r="AJ86" s="2" t="str">
        <f>IF(COUNTIFS(Raw_data_01!A:A,$A86,Raw_data_01!E:E,6)&gt;0,SUMIFS(Raw_data_01!F:F,Raw_data_01!A:A,$A86,Raw_data_01!E:E,6), "")</f>
        <v/>
      </c>
      <c r="AK86" t="str">
        <f>IF(COUNTIFS(Raw_data_01!A:A,$A86,Raw_data_01!E:E,6)&gt;0,SUMIFS(Raw_data_01!G:G,Raw_data_01!A:A,$A86,Raw_data_01!E:E,6), "")</f>
        <v/>
      </c>
      <c r="AL86" s="2" t="str">
        <f>IF(COUNTIFS(Raw_data_01!A:A,$A86,Raw_data_01!E:E,6)&gt;0,AVERAGEIFS(Raw_data_01!I:I,Raw_data_01!A:A,$A86,Raw_data_01!E:E,6), "")</f>
        <v/>
      </c>
      <c r="AM86" s="2" t="str">
        <f>IF(COUNTIFS(Raw_data_01!A:A,$A86,Raw_data_01!E:E,6)&gt;0,SUMIFS(Raw_data_01!J:J,Raw_data_01!A:A,$A86,Raw_data_01!E:E,6), "")</f>
        <v/>
      </c>
      <c r="AO86">
        <v>1</v>
      </c>
      <c r="AP86">
        <v>7</v>
      </c>
      <c r="AQ86" s="2" t="str">
        <f>IF(COUNTIFS(Raw_data_01!A:A,$A86,Raw_data_01!E:E,7)&gt;0,SUMIFS(Raw_data_01!F:F,Raw_data_01!A:A,$A86,Raw_data_01!E:E,7), "")</f>
        <v/>
      </c>
      <c r="AR86" t="str">
        <f>IF(COUNTIFS(Raw_data_01!A:A,$A86,Raw_data_01!E:E,7)&gt;0,SUMIFS(Raw_data_01!G:G,Raw_data_01!A:A,$A86,Raw_data_01!E:E,7), "")</f>
        <v/>
      </c>
      <c r="AS86" s="2" t="str">
        <f>IF(COUNTIFS(Raw_data_01!A:A,$A86,Raw_data_01!E:E,7)&gt;0,AVERAGEIFS(Raw_data_01!I:I,Raw_data_01!A:A,$A86,Raw_data_01!E:E,7), "")</f>
        <v/>
      </c>
      <c r="AT86" s="2" t="str">
        <f>IF(COUNTIFS(Raw_data_01!A:A,$A86,Raw_data_01!E:E,7)&gt;0,SUMIFS(Raw_data_01!J:J,Raw_data_01!A:A,$A86,Raw_data_01!E:E,7), "")</f>
        <v/>
      </c>
      <c r="AV86">
        <v>2</v>
      </c>
      <c r="AW86">
        <v>4</v>
      </c>
      <c r="AX86" t="str">
        <f>IF(COUNTIFS(Raw_data_01!A:A,$A86,Raw_data_01!E:E,4)&gt;0,SUMIFS(Raw_data_01!G:G,Raw_data_01!A:A,$A86,Raw_data_01!E:E,4),"")</f>
        <v/>
      </c>
      <c r="AY86" s="2" t="str">
        <f>IF(COUNTIFS(Raw_data_01!A:A,$A86,Raw_data_01!E:E,4)&gt;0,AVERAGEIFS(Raw_data_01!I:I,Raw_data_01!A:A,$A86,Raw_data_01!E:E,4),"")</f>
        <v/>
      </c>
      <c r="AZ86" s="2" t="str">
        <f>IF(COUNTIFS(Raw_data_01!A:A,$A86,Raw_data_01!E:E,4)&gt;0,SUMIFS(Raw_data_01!J:J,Raw_data_01!A:A,$A86,Raw_data_01!E:E,4),"")</f>
        <v/>
      </c>
      <c r="BB86">
        <v>2</v>
      </c>
      <c r="BC86">
        <v>5</v>
      </c>
      <c r="BD86" t="str">
        <f>IF(COUNTIFS(Raw_data_01!A:A,$A86,Raw_data_01!E:E,5)&gt;0,SUMIFS(Raw_data_01!G:G,Raw_data_01!A:A,$A86,Raw_data_01!E:E,5),"")</f>
        <v/>
      </c>
      <c r="BE86" s="2" t="str">
        <f>IF(COUNTIFS(Raw_data_01!A:A,$A86,Raw_data_01!E:E,5)&gt;0,AVERAGEIFS(Raw_data_01!I:I,Raw_data_01!A:A,$A86,Raw_data_01!E:E,5),"")</f>
        <v/>
      </c>
      <c r="BF86" s="2" t="str">
        <f>IF(COUNTIFS(Raw_data_01!A:A,$A86,Raw_data_01!E:E,5)&gt;0,SUMIFS(Raw_data_01!J:J,Raw_data_01!A:A,$A86,Raw_data_01!E:E,5),"")</f>
        <v/>
      </c>
      <c r="BH86">
        <v>3</v>
      </c>
      <c r="BI86">
        <v>9</v>
      </c>
      <c r="BJ86" s="2" t="str">
        <f>IF(COUNTIFS(Raw_data_01!A:A,$A86,Raw_data_01!E:E,9)&gt;0,SUMIFS(Raw_data_01!F:F,Raw_data_01!A:A,$A86,Raw_data_01!E:E,9), "")</f>
        <v/>
      </c>
      <c r="BK86" t="str">
        <f>IF(COUNTIFS(Raw_data_01!A:A,$A86,Raw_data_01!E:E,9)&gt;0,SUMIFS(Raw_data_01!G:G,Raw_data_01!A:A,$A86,Raw_data_01!E:E,9), "")</f>
        <v/>
      </c>
      <c r="BL86" s="2" t="str">
        <f>IF(COUNTIFS(Raw_data_01!A:A,$A86,Raw_data_01!E:E,9)&gt;0,AVERAGEIFS(Raw_data_01!I:I,Raw_data_01!A:A,$A86,Raw_data_01!E:E,9), "")</f>
        <v/>
      </c>
      <c r="BM86" s="2" t="str">
        <f>IF(COUNTIFS(Raw_data_01!A:A,$A86,Raw_data_01!E:E,9)&gt;0,SUMIFS(Raw_data_01!J:J,Raw_data_01!A:A,$A86,Raw_data_01!E:E,9), "")</f>
        <v/>
      </c>
      <c r="BO86">
        <v>3</v>
      </c>
      <c r="BP86">
        <v>10</v>
      </c>
      <c r="BQ86" s="2" t="str">
        <f>IF(COUNTIFS(Raw_data_01!A:A,$A86,Raw_data_01!E:E,10)&gt;0,SUMIFS(Raw_data_01!F:F,Raw_data_01!A:A,$A86,Raw_data_01!E:E,10), "")</f>
        <v/>
      </c>
      <c r="BR86" t="str">
        <f>IF(COUNTIFS(Raw_data_01!A:A,$A86,Raw_data_01!E:E,10)&gt;0,SUMIFS(Raw_data_01!G:G,Raw_data_01!A:A,$A86,Raw_data_01!E:E,10), "")</f>
        <v/>
      </c>
      <c r="BS86" s="2" t="str">
        <f>IF(COUNTIFS(Raw_data_01!A:A,$A86,Raw_data_01!E:E,10)&gt;0,AVERAGEIFS(Raw_data_01!I:I,Raw_data_01!A:A,$A86,Raw_data_01!E:E,10), "")</f>
        <v/>
      </c>
      <c r="BT86" s="2" t="str">
        <f>IF(COUNTIFS(Raw_data_01!A:A,$A86,Raw_data_01!E:E,10)&gt;0,SUMIFS(Raw_data_01!J:J,Raw_data_01!A:A,$A86,Raw_data_01!E:E,10), "")</f>
        <v/>
      </c>
      <c r="BV86">
        <v>3</v>
      </c>
      <c r="BW86">
        <v>14</v>
      </c>
      <c r="BX86" s="2" t="str">
        <f>IF(COUNTIFS(Raw_data_01!A:A,$A86,Raw_data_01!E:E,14)&gt;0,SUMIFS(Raw_data_01!F:F,Raw_data_01!A:A,$A86,Raw_data_01!E:E,14), "")</f>
        <v/>
      </c>
      <c r="BY86" t="str">
        <f>IF(COUNTIFS(Raw_data_01!A:A,$A86,Raw_data_01!E:E,14)&gt;0,SUMIFS(Raw_data_01!G:G,Raw_data_01!A:A,$A86,Raw_data_01!E:E,14), "")</f>
        <v/>
      </c>
      <c r="BZ86" s="2" t="str">
        <f>IF(COUNTIFS(Raw_data_01!A:A,$A86,Raw_data_01!E:E,14)&gt;0,AVERAGEIFS(Raw_data_01!I:I,Raw_data_01!A:A,$A86,Raw_data_01!E:E,14), "")</f>
        <v/>
      </c>
      <c r="CA86" s="2" t="str">
        <f>IF(COUNTIFS(Raw_data_01!A:A,$A86,Raw_data_01!E:E,14)&gt;0,SUMIFS(Raw_data_01!J:J,Raw_data_01!A:A,$A86,Raw_data_01!E:E,14), "")</f>
        <v/>
      </c>
      <c r="CC86">
        <v>3</v>
      </c>
      <c r="CD86">
        <v>13</v>
      </c>
      <c r="CE86" s="2" t="str">
        <f>IF(COUNTIFS(Raw_data_01!A:A,$A86,Raw_data_01!E:E,13)&gt;0,SUMIFS(Raw_data_01!F:F,Raw_data_01!A:A,$A86,Raw_data_01!E:E,13), "")</f>
        <v/>
      </c>
      <c r="CF86" t="str">
        <f>IF(COUNTIFS(Raw_data_01!A:A,$A86,Raw_data_01!E:E,13)&gt;0,SUMIFS(Raw_data_01!G:G,Raw_data_01!A:A,$A86,Raw_data_01!E:E,13), "")</f>
        <v/>
      </c>
      <c r="CG86" s="2" t="str">
        <f>IF(COUNTIFS(Raw_data_01!A:A,$A86,Raw_data_01!E:E,13)&gt;0,AVERAGEIFS(Raw_data_01!I:I,Raw_data_01!A:A,$A86,Raw_data_01!E:E,13), "")</f>
        <v/>
      </c>
      <c r="CH86" s="2" t="str">
        <f>IF(COUNTIFS(Raw_data_01!A:A,$A86,Raw_data_01!E:E,13)&gt;0,SUMIFS(Raw_data_01!J:J,Raw_data_01!A:A,$A86,Raw_data_01!E:E,13), "")</f>
        <v/>
      </c>
      <c r="CJ86">
        <v>3</v>
      </c>
      <c r="CK86">
        <v>11</v>
      </c>
      <c r="CL86" s="2" t="str">
        <f>IF(COUNTIFS(Raw_data_01!A:A,$A86,Raw_data_01!E:E,11)&gt;0,SUMIFS(Raw_data_01!F:F,Raw_data_01!A:A,$A86,Raw_data_01!E:E,11), "")</f>
        <v/>
      </c>
      <c r="CM86" t="str">
        <f>IF(COUNTIFS(Raw_data_01!A:A,$A86,Raw_data_01!E:E,11)&gt;0,SUMIFS(Raw_data_01!G:G,Raw_data_01!A:A,$A86,Raw_data_01!E:E,11), "")</f>
        <v/>
      </c>
      <c r="CN86" s="2" t="str">
        <f>IF(COUNTIFS(Raw_data_01!A:A,$A86,Raw_data_01!E:E,11)&gt;0,AVERAGEIFS(Raw_data_01!I:I,Raw_data_01!A:A,$A86,Raw_data_01!E:E,11), "")</f>
        <v/>
      </c>
      <c r="CO86" s="2" t="str">
        <f>IF(COUNTIFS(Raw_data_01!A:A,$A86,Raw_data_01!E:E,11)&gt;0,SUMIFS(Raw_data_01!J:J,Raw_data_01!A:A,$A86,Raw_data_01!E:E,11), "")</f>
        <v/>
      </c>
      <c r="CQ86">
        <v>3</v>
      </c>
      <c r="CR86">
        <v>15</v>
      </c>
      <c r="CS86" s="2" t="str">
        <f>IF(COUNTIFS(Raw_data_01!A:A,$A86,Raw_data_01!E:E,15)&gt;0,SUMIFS(Raw_data_01!F:F,Raw_data_01!A:A,$A86,Raw_data_01!E:E,15), "")</f>
        <v/>
      </c>
      <c r="CT86" t="str">
        <f>IF(COUNTIFS(Raw_data_01!A:A,$A86,Raw_data_01!E:E,15)&gt;0,SUMIFS(Raw_data_01!G:G,Raw_data_01!A:A,$A86,Raw_data_01!E:E,15), "")</f>
        <v/>
      </c>
      <c r="CU86" s="2" t="str">
        <f>IF(COUNTIFS(Raw_data_01!A:A,$A86,Raw_data_01!E:E,15)&gt;0,AVERAGEIFS(Raw_data_01!I:I,Raw_data_01!A:A,$A86,Raw_data_01!E:E,15), "")</f>
        <v/>
      </c>
      <c r="CV86" s="2" t="str">
        <f>IF(COUNTIFS(Raw_data_01!A:A,$A86,Raw_data_01!E:E,15)&gt;0,SUMIFS(Raw_data_01!J:J,Raw_data_01!A:A,$A86,Raw_data_01!E:E,15), "")</f>
        <v/>
      </c>
      <c r="CX86">
        <v>3</v>
      </c>
      <c r="CY86">
        <v>12</v>
      </c>
      <c r="CZ86" t="str">
        <f>IF(COUNTIFS(Raw_data_01!A:A,$A86,Raw_data_01!E:E,12)&gt;0,SUMIFS(Raw_data_01!G:G,Raw_data_01!A:A,$A86,Raw_data_01!E:E,12),"")</f>
        <v/>
      </c>
      <c r="DA86" s="2" t="str">
        <f>IF(COUNTIFS(Raw_data_01!A:A,$A86,Raw_data_01!E:E,12)&gt;0,AVERAGEIFS(Raw_data_01!I:I,Raw_data_01!A:A,$A86,Raw_data_01!E:E,12),"")</f>
        <v/>
      </c>
      <c r="DB86" t="str">
        <f>IF(COUNTIFS(Raw_data_01!A:A,$A86,Raw_data_01!E:E,12)&gt;0,SUMIFS(Raw_data_01!J:J,Raw_data_01!A:A,$A86,Raw_data_01!E:E,12),"")</f>
        <v/>
      </c>
      <c r="DD86">
        <v>4</v>
      </c>
      <c r="DE86">
        <v>16</v>
      </c>
      <c r="DF86" s="2" t="str">
        <f>IF(COUNTIFS(Raw_data_01!A:A,$A86,Raw_data_01!E:E,16)&gt;0,SUMIFS(Raw_data_01!F:F,Raw_data_01!A:A,$A86,Raw_data_01!E:E,16), "")</f>
        <v/>
      </c>
      <c r="DG86" t="str">
        <f>IF(COUNTIFS(Raw_data_01!A:A,$A86,Raw_data_01!E:E,16)&gt;0,SUMIFS(Raw_data_01!G:G,Raw_data_01!A:A,$A86,Raw_data_01!E:E,16), "")</f>
        <v/>
      </c>
      <c r="DH86" s="2" t="str">
        <f>IF(COUNTIFS(Raw_data_01!A:A,$A86,Raw_data_01!E:E,16)&gt;0,AVERAGEIFS(Raw_data_01!I:I,Raw_data_01!A:A,$A86,Raw_data_01!E:E,16), "")</f>
        <v/>
      </c>
      <c r="DI86" s="2" t="str">
        <f>IF(COUNTIFS(Raw_data_01!A:A,$A86,Raw_data_01!E:E,16)&gt;0,SUMIFS(Raw_data_01!J:J,Raw_data_01!A:A,$A86,Raw_data_01!E:E,16), "")</f>
        <v/>
      </c>
      <c r="DK86">
        <v>4</v>
      </c>
      <c r="DL86">
        <v>17</v>
      </c>
      <c r="DM86" s="2" t="str">
        <f>IF(COUNTIFS(Raw_data_01!A:A,$A86,Raw_data_01!E:E,17)&gt;0,SUMIFS(Raw_data_01!F:F,Raw_data_01!A:A,$A86,Raw_data_01!E:E,17), "")</f>
        <v/>
      </c>
      <c r="DN86" t="str">
        <f>IF(COUNTIFS(Raw_data_01!A:A,$A86,Raw_data_01!E:E,17)&gt;0,SUMIFS(Raw_data_01!G:G,Raw_data_01!A:A,$A86,Raw_data_01!E:E,17), "")</f>
        <v/>
      </c>
      <c r="DO86" s="2" t="str">
        <f>IF(COUNTIFS(Raw_data_01!A:A,$A86,Raw_data_01!E:E,17)&gt;0,AVERAGEIFS(Raw_data_01!I:I,Raw_data_01!A:A,$A86,Raw_data_01!E:E,17), "")</f>
        <v/>
      </c>
      <c r="DP86" s="2" t="str">
        <f>IF(COUNTIFS(Raw_data_01!A:A,$A86,Raw_data_01!E:E,17)&gt;0,SUMIFS(Raw_data_01!J:J,Raw_data_01!A:A,$A86,Raw_data_01!E:E,17), "")</f>
        <v/>
      </c>
      <c r="DR86">
        <v>5</v>
      </c>
      <c r="DS86">
        <v>18</v>
      </c>
      <c r="DT86" s="2" t="str">
        <f>IF(COUNTIFS(Raw_data_01!A:A,$A86,Raw_data_01!E:E,18)&gt;0,SUMIFS(Raw_data_01!F:F,Raw_data_01!A:A,$A86,Raw_data_01!E:E,18), "")</f>
        <v/>
      </c>
      <c r="DU86" t="str">
        <f>IF(COUNTIFS(Raw_data_01!A:A,$A86,Raw_data_01!E:E,18)&gt;0,SUMIFS(Raw_data_01!G:G,Raw_data_01!A:A,$A86,Raw_data_01!E:E,18), "")</f>
        <v/>
      </c>
      <c r="DV86" s="2" t="str">
        <f>IF(COUNTIFS(Raw_data_01!A:A,$A86,Raw_data_01!E:E,18)&gt;0,AVERAGEIFS(Raw_data_01!I:I,Raw_data_01!A:A,$A86,Raw_data_01!E:E,18), "")</f>
        <v/>
      </c>
      <c r="DW86" s="2" t="str">
        <f>IF(COUNTIFS(Raw_data_01!A:A,$A86,Raw_data_01!E:E,18)&gt;0,SUMIFS(Raw_data_01!J:J,Raw_data_01!A:A,$A86,Raw_data_01!E:E,18), "")</f>
        <v/>
      </c>
      <c r="DY86">
        <v>5</v>
      </c>
      <c r="DZ86">
        <v>19</v>
      </c>
      <c r="EA86" t="str">
        <f>IF(COUNTIFS(Raw_data_01!A:A,$A86,Raw_data_01!E:E,19)&gt;0,SUMIFS(Raw_data_01!G:G,Raw_data_01!A:A,$A86,Raw_data_01!E:E,19),"")</f>
        <v/>
      </c>
      <c r="EB86" s="2" t="str">
        <f>IF(COUNTIFS(Raw_data_01!A:A,$A86,Raw_data_01!E:E,19)&gt;0,AVERAGEIFS(Raw_data_01!I:I,Raw_data_01!A:A,$A86,Raw_data_01!E:E,19),"")</f>
        <v/>
      </c>
      <c r="EC86" s="2" t="str">
        <f>IF(COUNTIFS(Raw_data_01!A:A,$A86,Raw_data_01!E:E,19)&gt;0,SUMIFS(Raw_data_01!J:J,Raw_data_01!A:A,$A86,Raw_data_01!E:E,19),"")</f>
        <v/>
      </c>
      <c r="EE86">
        <v>5</v>
      </c>
      <c r="EF86">
        <v>20</v>
      </c>
      <c r="EG86" s="2" t="str">
        <f>IF(COUNTIFS(Raw_data_01!A:A,$A86,Raw_data_01!E:E,20)&gt;0,SUMIFS(Raw_data_01!F:F,Raw_data_01!A:A,$A86,Raw_data_01!E:E,20), "")</f>
        <v/>
      </c>
      <c r="EH86" t="str">
        <f>IF(COUNTIFS(Raw_data_01!A:A,$A86,Raw_data_01!E:E,20)&gt;0,SUMIFS(Raw_data_01!G:G,Raw_data_01!A:A,$A86,Raw_data_01!E:E,20), "")</f>
        <v/>
      </c>
      <c r="EI86" s="2" t="str">
        <f>IF(COUNTIFS(Raw_data_01!A:A,$A86,Raw_data_01!E:E,20)&gt;0,AVERAGEIFS(Raw_data_01!I:I,Raw_data_01!A:A,$A86,Raw_data_01!E:E,20), "")</f>
        <v/>
      </c>
      <c r="EJ86" s="2" t="str">
        <f>IF(COUNTIFS(Raw_data_01!A:A,$A86,Raw_data_01!E:E,20)&gt;0,SUMIFS(Raw_data_01!J:J,Raw_data_01!A:A,$A86,Raw_data_01!E:E,20), "")</f>
        <v/>
      </c>
      <c r="EL86">
        <v>5</v>
      </c>
      <c r="EM86">
        <v>21</v>
      </c>
      <c r="EN86" s="2" t="str">
        <f>IF(COUNTIFS(Raw_data_01!A:A,$A86,Raw_data_01!E:E,21)&gt;0,SUMIFS(Raw_data_01!F:F,Raw_data_01!A:A,$A86,Raw_data_01!E:E,21), "")</f>
        <v/>
      </c>
      <c r="EO86" t="str">
        <f>IF(COUNTIFS(Raw_data_01!A:A,$A86,Raw_data_01!E:E,21)&gt;0,SUMIFS(Raw_data_01!G:G,Raw_data_01!A:A,$A86,Raw_data_01!E:E,21), "")</f>
        <v/>
      </c>
      <c r="EP86" s="2" t="str">
        <f>IF(COUNTIFS(Raw_data_01!A:A,$A86,Raw_data_01!E:E,21)&gt;0,AVERAGEIFS(Raw_data_01!I:I,Raw_data_01!A:A,$A86,Raw_data_01!E:E,21), "")</f>
        <v/>
      </c>
      <c r="EQ86" s="2" t="str">
        <f>IF(COUNTIFS(Raw_data_01!A:A,$A86,Raw_data_01!E:E,21)&gt;0,SUMIFS(Raw_data_01!J:J,Raw_data_01!A:A,$A86,Raw_data_01!E:E,21), "")</f>
        <v/>
      </c>
      <c r="ES86">
        <v>6</v>
      </c>
      <c r="ET86">
        <v>22</v>
      </c>
      <c r="EU86" t="str">
        <f>IF(COUNTIFS(Raw_data_01!A:A,$A86,Raw_data_01!E:E,22)&gt;0,SUMIFS(Raw_data_01!G:G,Raw_data_01!A:A,$A86,Raw_data_01!E:E,22),"")</f>
        <v/>
      </c>
      <c r="EV86" s="2" t="str">
        <f>IF(COUNTIFS(Raw_data_01!A:A,$A86,Raw_data_01!E:E,22)&gt;0,AVERAGEIFS(Raw_data_01!I:I,Raw_data_01!A:A,$A86,Raw_data_01!E:E,22),"")</f>
        <v/>
      </c>
      <c r="EW86" s="2" t="str">
        <f>IF(COUNTIFS(Raw_data_01!A:A,$A86,Raw_data_01!E:E,22)&gt;0,SUMIFS(Raw_data_01!J:J,Raw_data_01!A:A,$A86,Raw_data_01!E:E,22),"")</f>
        <v/>
      </c>
      <c r="EY86">
        <v>6</v>
      </c>
      <c r="EZ86">
        <v>23</v>
      </c>
      <c r="FA86" t="str">
        <f>IF(COUNTIFS(Raw_data_01!A:A,$A86,Raw_data_01!E:E,23)&gt;0,SUMIFS(Raw_data_01!G:G,Raw_data_01!A:A,$A86,Raw_data_01!E:E,23),"")</f>
        <v/>
      </c>
      <c r="FB86" s="2" t="str">
        <f>IF(COUNTIFS(Raw_data_01!A:A,$A86,Raw_data_01!E:E,23)&gt;0,AVERAGEIFS(Raw_data_01!I:I,Raw_data_01!A:A,$A86,Raw_data_01!E:E,23),"")</f>
        <v/>
      </c>
      <c r="FC86" s="2" t="str">
        <f>IF(COUNTIFS(Raw_data_01!A:A,$A86,Raw_data_01!E:E,23)&gt;0,SUMIFS(Raw_data_01!J:J,Raw_data_01!A:A,$A86,Raw_data_01!E:E,23),"")</f>
        <v/>
      </c>
      <c r="FE86">
        <v>6</v>
      </c>
      <c r="FF86">
        <v>24</v>
      </c>
      <c r="FG86" t="str">
        <f>IF(COUNTIFS(Raw_data_01!A:A,$A86,Raw_data_01!E:E,24)&gt;0,SUMIFS(Raw_data_01!G:G,Raw_data_01!A:A,$A86,Raw_data_01!E:E,24),"")</f>
        <v/>
      </c>
      <c r="FH86" s="2" t="str">
        <f>IF(COUNTIFS(Raw_data_01!A:A,$A86,Raw_data_01!E:E,24)&gt;0,AVERAGEIFS(Raw_data_01!I:I,Raw_data_01!A:A,$A86,Raw_data_01!E:E,24),"")</f>
        <v/>
      </c>
      <c r="FI86" s="2" t="str">
        <f>IF(COUNTIFS(Raw_data_01!A:A,$A86,Raw_data_01!E:E,24)&gt;0,SUMIFS(Raw_data_01!J:J,Raw_data_01!A:A,$A86,Raw_data_01!E:E,24),"")</f>
        <v/>
      </c>
      <c r="FK86">
        <v>7</v>
      </c>
      <c r="FL86">
        <v>25</v>
      </c>
      <c r="FM86" t="str">
        <f>IF(COUNTIFS(Raw_data_01!A:A,$A86,Raw_data_01!E:E,25)&gt;0,SUMIFS(Raw_data_01!G:G,Raw_data_01!A:A,$A86,Raw_data_01!E:E,25),"")</f>
        <v/>
      </c>
      <c r="FN86" s="2" t="str">
        <f>IF(COUNTIFS(Raw_data_01!A:A,$A86,Raw_data_01!E:E,25)&gt;0,AVERAGEIFS(Raw_data_01!I:I,Raw_data_01!A:A,$A86,Raw_data_01!E:E,25),"")</f>
        <v/>
      </c>
      <c r="FO86" s="2" t="str">
        <f>IF(COUNTIFS(Raw_data_01!A:A,$A86,Raw_data_01!E:E,25)&gt;0,SUMIFS(Raw_data_01!J:J,Raw_data_01!A:A,$A86,Raw_data_01!E:E,25),"")</f>
        <v/>
      </c>
      <c r="FQ86">
        <v>7</v>
      </c>
      <c r="FR86">
        <v>26</v>
      </c>
      <c r="FS86" t="str">
        <f>IF(COUNTIFS(Raw_data_01!A:A,$A86,Raw_data_01!E:E,26)&gt;0,SUMIFS(Raw_data_01!G:G,Raw_data_01!A:A,$A86,Raw_data_01!E:E,26),"")</f>
        <v/>
      </c>
      <c r="FT86" s="2" t="str">
        <f>IF(COUNTIFS(Raw_data_01!A:A,$A86,Raw_data_01!E:E,26)&gt;0,AVERAGEIFS(Raw_data_01!I:I,Raw_data_01!A:A,$A86,Raw_data_01!E:E,26),"")</f>
        <v/>
      </c>
      <c r="FU86" s="2" t="str">
        <f>IF(COUNTIFS(Raw_data_01!A:A,$A86,Raw_data_01!E:E,26)&gt;0,SUMIFS(Raw_data_01!J:J,Raw_data_01!A:A,$A86,Raw_data_01!E:E,26),"")</f>
        <v/>
      </c>
      <c r="FW86">
        <v>7</v>
      </c>
      <c r="FX86">
        <v>27</v>
      </c>
      <c r="FY86" t="str">
        <f>IF(COUNTIFS(Raw_data_01!A:A,$A86,Raw_data_01!E:E,27)&gt;0,SUMIFS(Raw_data_01!G:G,Raw_data_01!A:A,$A86,Raw_data_01!E:E,27),"")</f>
        <v/>
      </c>
      <c r="FZ86" s="2" t="str">
        <f>IF(COUNTIFS(Raw_data_01!A:A,$A86,Raw_data_01!E:E,27)&gt;0,AVERAGEIFS(Raw_data_01!I:I,Raw_data_01!A:A,$A86,Raw_data_01!E:E,27),"")</f>
        <v/>
      </c>
      <c r="GA86" s="2" t="str">
        <f>IF(COUNTIFS(Raw_data_01!A:A,$A86,Raw_data_01!E:E,27)&gt;0,SUMIFS(Raw_data_01!J:J,Raw_data_01!A:A,$A86,Raw_data_01!E:E,27),"")</f>
        <v/>
      </c>
      <c r="GC86">
        <v>7</v>
      </c>
      <c r="GD86">
        <v>28</v>
      </c>
      <c r="GE86" t="str">
        <f>IF(COUNTIFS(Raw_data_01!A:A,$A86,Raw_data_01!E:E,28)&gt;0,SUMIFS(Raw_data_01!G:G,Raw_data_01!A:A,$A86,Raw_data_01!E:E,28),"")</f>
        <v/>
      </c>
      <c r="GF86" s="2" t="str">
        <f>IF(COUNTIFS(Raw_data_01!A:A,$A86,Raw_data_01!E:E,28)&gt;0,AVERAGEIFS(Raw_data_01!I:I,Raw_data_01!A:A,$A86,Raw_data_01!E:E,28),"")</f>
        <v/>
      </c>
      <c r="GG86" s="2" t="str">
        <f>IF(COUNTIFS(Raw_data_01!A:A,$A86,Raw_data_01!E:E,28)&gt;0,SUMIFS(Raw_data_01!J:J,Raw_data_01!A:A,$A86,Raw_data_01!E:E,28),"")</f>
        <v/>
      </c>
    </row>
    <row r="87" spans="1:189" x14ac:dyDescent="0.25">
      <c r="A87" t="s">
        <v>129</v>
      </c>
      <c r="B87" s="2">
        <f>IF(D86&lt;&gt;0, D86, IFERROR(INDEX(D3:D$86, MATCH(1, D3:D$86&lt;&gt;0, 0)), LOOKUP(2, 1/(D3:D$86&lt;&gt;0), D3:D$86)))</f>
        <v>540</v>
      </c>
      <c r="C87" s="2"/>
      <c r="D87" s="2">
        <f t="shared" si="1"/>
        <v>540</v>
      </c>
      <c r="F87">
        <v>1</v>
      </c>
      <c r="G87">
        <v>1</v>
      </c>
      <c r="H87" s="2" t="str">
        <f>IF(COUNTIFS(Raw_data_01!A:A,$A87,Raw_data_01!E:E,1)&gt;0,SUMIFS(Raw_data_01!F:F,Raw_data_01!A:A,$A87,Raw_data_01!E:E,1), "")</f>
        <v/>
      </c>
      <c r="I87" t="str">
        <f>IF(COUNTIFS(Raw_data_01!A:A,$A87,Raw_data_01!E:E,1)&gt;0,SUMIFS(Raw_data_01!G:G,Raw_data_01!A:A,$A87,Raw_data_01!E:E,1), "")</f>
        <v/>
      </c>
      <c r="J87" s="2" t="str">
        <f>IF(COUNTIFS(Raw_data_01!A:A,$A87,Raw_data_01!E:E,1)&gt;0,AVERAGEIFS(Raw_data_01!I:I,Raw_data_01!A:A,$A87,Raw_data_01!E:E,1), "")</f>
        <v/>
      </c>
      <c r="K87" s="2" t="str">
        <f>IF(COUNTIFS(Raw_data_01!A:A,$A87,Raw_data_01!E:E,1)&gt;0,SUMIFS(Raw_data_01!J:J,Raw_data_01!A:A,$A87,Raw_data_01!E:E,1), "")</f>
        <v/>
      </c>
      <c r="M87">
        <v>1</v>
      </c>
      <c r="N87">
        <v>2</v>
      </c>
      <c r="O87" s="2" t="str">
        <f>IF(COUNTIFS(Raw_data_01!A:A,$A87,Raw_data_01!E:E,2)&gt;0,SUMIFS(Raw_data_01!F:F,Raw_data_01!A:A,$A87,Raw_data_01!E:E,2), "")</f>
        <v/>
      </c>
      <c r="P87" t="str">
        <f>IF(COUNTIFS(Raw_data_01!A:A,$A87,Raw_data_01!E:E,2)&gt;0,SUMIFS(Raw_data_01!G:G,Raw_data_01!A:A,$A87,Raw_data_01!E:E,2), "")</f>
        <v/>
      </c>
      <c r="Q87" s="2" t="str">
        <f>IF(COUNTIFS(Raw_data_01!A:A,$A87,Raw_data_01!E:E,2)&gt;0,AVERAGEIFS(Raw_data_01!I:I,Raw_data_01!A:A,$A87,Raw_data_01!E:E,2), "")</f>
        <v/>
      </c>
      <c r="R87" s="2" t="str">
        <f>IF(COUNTIFS(Raw_data_01!A:A,$A87,Raw_data_01!E:E,2)&gt;0,SUMIFS(Raw_data_01!J:J,Raw_data_01!A:A,$A87,Raw_data_01!E:E,2), "")</f>
        <v/>
      </c>
      <c r="T87">
        <v>1</v>
      </c>
      <c r="U87">
        <v>3</v>
      </c>
      <c r="V87" s="2" t="str">
        <f>IF(COUNTIFS(Raw_data_01!A:A,$A87,Raw_data_01!E:E,3)&gt;0,SUMIFS(Raw_data_01!F:F,Raw_data_01!A:A,$A87,Raw_data_01!E:E,3), "")</f>
        <v/>
      </c>
      <c r="W87" t="str">
        <f>IF(COUNTIFS(Raw_data_01!A:A,$A87,Raw_data_01!E:E,3)&gt;0,SUMIFS(Raw_data_01!G:G,Raw_data_01!A:A,$A87,Raw_data_01!E:E,3), "")</f>
        <v/>
      </c>
      <c r="X87" s="2" t="str">
        <f>IF(COUNTIFS(Raw_data_01!A:A,$A87,Raw_data_01!E:E,3)&gt;0,AVERAGEIFS(Raw_data_01!I:I,Raw_data_01!A:A,$A87,Raw_data_01!E:E,3), "")</f>
        <v/>
      </c>
      <c r="Y87" s="2" t="str">
        <f>IF(COUNTIFS(Raw_data_01!A:A,$A87,Raw_data_01!E:E,3)&gt;0,SUMIFS(Raw_data_01!J:J,Raw_data_01!A:A,$A87,Raw_data_01!E:E,3), "")</f>
        <v/>
      </c>
      <c r="AA87">
        <v>1</v>
      </c>
      <c r="AB87">
        <v>8</v>
      </c>
      <c r="AC87" s="2" t="str">
        <f>IF(COUNTIFS(Raw_data_01!A:A,$A87,Raw_data_01!E:E,8)&gt;0,SUMIFS(Raw_data_01!F:F,Raw_data_01!A:A,$A87,Raw_data_01!E:E,8), "")</f>
        <v/>
      </c>
      <c r="AD87" t="str">
        <f>IF(COUNTIFS(Raw_data_01!A:A,$A87,Raw_data_01!E:E,8)&gt;0,SUMIFS(Raw_data_01!G:G,Raw_data_01!A:A,$A87,Raw_data_01!E:E,8), "")</f>
        <v/>
      </c>
      <c r="AE87" s="2" t="str">
        <f>IF(COUNTIFS(Raw_data_01!A:A,$A87,Raw_data_01!E:E,8)&gt;0,AVERAGEIFS(Raw_data_01!I:I,Raw_data_01!A:A,$A87,Raw_data_01!E:E,8), "")</f>
        <v/>
      </c>
      <c r="AF87" s="2" t="str">
        <f>IF(COUNTIFS(Raw_data_01!A:A,$A87,Raw_data_01!E:E,8)&gt;0,SUMIFS(Raw_data_01!J:J,Raw_data_01!A:A,$A87,Raw_data_01!E:E,8), "")</f>
        <v/>
      </c>
      <c r="AH87">
        <v>1</v>
      </c>
      <c r="AI87">
        <v>6</v>
      </c>
      <c r="AJ87" s="2" t="str">
        <f>IF(COUNTIFS(Raw_data_01!A:A,$A87,Raw_data_01!E:E,6)&gt;0,SUMIFS(Raw_data_01!F:F,Raw_data_01!A:A,$A87,Raw_data_01!E:E,6), "")</f>
        <v/>
      </c>
      <c r="AK87" t="str">
        <f>IF(COUNTIFS(Raw_data_01!A:A,$A87,Raw_data_01!E:E,6)&gt;0,SUMIFS(Raw_data_01!G:G,Raw_data_01!A:A,$A87,Raw_data_01!E:E,6), "")</f>
        <v/>
      </c>
      <c r="AL87" s="2" t="str">
        <f>IF(COUNTIFS(Raw_data_01!A:A,$A87,Raw_data_01!E:E,6)&gt;0,AVERAGEIFS(Raw_data_01!I:I,Raw_data_01!A:A,$A87,Raw_data_01!E:E,6), "")</f>
        <v/>
      </c>
      <c r="AM87" s="2" t="str">
        <f>IF(COUNTIFS(Raw_data_01!A:A,$A87,Raw_data_01!E:E,6)&gt;0,SUMIFS(Raw_data_01!J:J,Raw_data_01!A:A,$A87,Raw_data_01!E:E,6), "")</f>
        <v/>
      </c>
      <c r="AO87">
        <v>1</v>
      </c>
      <c r="AP87">
        <v>7</v>
      </c>
      <c r="AQ87" s="2" t="str">
        <f>IF(COUNTIFS(Raw_data_01!A:A,$A87,Raw_data_01!E:E,7)&gt;0,SUMIFS(Raw_data_01!F:F,Raw_data_01!A:A,$A87,Raw_data_01!E:E,7), "")</f>
        <v/>
      </c>
      <c r="AR87" t="str">
        <f>IF(COUNTIFS(Raw_data_01!A:A,$A87,Raw_data_01!E:E,7)&gt;0,SUMIFS(Raw_data_01!G:G,Raw_data_01!A:A,$A87,Raw_data_01!E:E,7), "")</f>
        <v/>
      </c>
      <c r="AS87" s="2" t="str">
        <f>IF(COUNTIFS(Raw_data_01!A:A,$A87,Raw_data_01!E:E,7)&gt;0,AVERAGEIFS(Raw_data_01!I:I,Raw_data_01!A:A,$A87,Raw_data_01!E:E,7), "")</f>
        <v/>
      </c>
      <c r="AT87" s="2" t="str">
        <f>IF(COUNTIFS(Raw_data_01!A:A,$A87,Raw_data_01!E:E,7)&gt;0,SUMIFS(Raw_data_01!J:J,Raw_data_01!A:A,$A87,Raw_data_01!E:E,7), "")</f>
        <v/>
      </c>
      <c r="AV87">
        <v>2</v>
      </c>
      <c r="AW87">
        <v>4</v>
      </c>
      <c r="AX87" t="str">
        <f>IF(COUNTIFS(Raw_data_01!A:A,$A87,Raw_data_01!E:E,4)&gt;0,SUMIFS(Raw_data_01!G:G,Raw_data_01!A:A,$A87,Raw_data_01!E:E,4),"")</f>
        <v/>
      </c>
      <c r="AY87" s="2" t="str">
        <f>IF(COUNTIFS(Raw_data_01!A:A,$A87,Raw_data_01!E:E,4)&gt;0,AVERAGEIFS(Raw_data_01!I:I,Raw_data_01!A:A,$A87,Raw_data_01!E:E,4),"")</f>
        <v/>
      </c>
      <c r="AZ87" s="2" t="str">
        <f>IF(COUNTIFS(Raw_data_01!A:A,$A87,Raw_data_01!E:E,4)&gt;0,SUMIFS(Raw_data_01!J:J,Raw_data_01!A:A,$A87,Raw_data_01!E:E,4),"")</f>
        <v/>
      </c>
      <c r="BB87">
        <v>2</v>
      </c>
      <c r="BC87">
        <v>5</v>
      </c>
      <c r="BD87" t="str">
        <f>IF(COUNTIFS(Raw_data_01!A:A,$A87,Raw_data_01!E:E,5)&gt;0,SUMIFS(Raw_data_01!G:G,Raw_data_01!A:A,$A87,Raw_data_01!E:E,5),"")</f>
        <v/>
      </c>
      <c r="BE87" s="2" t="str">
        <f>IF(COUNTIFS(Raw_data_01!A:A,$A87,Raw_data_01!E:E,5)&gt;0,AVERAGEIFS(Raw_data_01!I:I,Raw_data_01!A:A,$A87,Raw_data_01!E:E,5),"")</f>
        <v/>
      </c>
      <c r="BF87" s="2" t="str">
        <f>IF(COUNTIFS(Raw_data_01!A:A,$A87,Raw_data_01!E:E,5)&gt;0,SUMIFS(Raw_data_01!J:J,Raw_data_01!A:A,$A87,Raw_data_01!E:E,5),"")</f>
        <v/>
      </c>
      <c r="BH87">
        <v>3</v>
      </c>
      <c r="BI87">
        <v>9</v>
      </c>
      <c r="BJ87" s="2" t="str">
        <f>IF(COUNTIFS(Raw_data_01!A:A,$A87,Raw_data_01!E:E,9)&gt;0,SUMIFS(Raw_data_01!F:F,Raw_data_01!A:A,$A87,Raw_data_01!E:E,9), "")</f>
        <v/>
      </c>
      <c r="BK87" t="str">
        <f>IF(COUNTIFS(Raw_data_01!A:A,$A87,Raw_data_01!E:E,9)&gt;0,SUMIFS(Raw_data_01!G:G,Raw_data_01!A:A,$A87,Raw_data_01!E:E,9), "")</f>
        <v/>
      </c>
      <c r="BL87" s="2" t="str">
        <f>IF(COUNTIFS(Raw_data_01!A:A,$A87,Raw_data_01!E:E,9)&gt;0,AVERAGEIFS(Raw_data_01!I:I,Raw_data_01!A:A,$A87,Raw_data_01!E:E,9), "")</f>
        <v/>
      </c>
      <c r="BM87" s="2" t="str">
        <f>IF(COUNTIFS(Raw_data_01!A:A,$A87,Raw_data_01!E:E,9)&gt;0,SUMIFS(Raw_data_01!J:J,Raw_data_01!A:A,$A87,Raw_data_01!E:E,9), "")</f>
        <v/>
      </c>
      <c r="BO87">
        <v>3</v>
      </c>
      <c r="BP87">
        <v>10</v>
      </c>
      <c r="BQ87" s="2" t="str">
        <f>IF(COUNTIFS(Raw_data_01!A:A,$A87,Raw_data_01!E:E,10)&gt;0,SUMIFS(Raw_data_01!F:F,Raw_data_01!A:A,$A87,Raw_data_01!E:E,10), "")</f>
        <v/>
      </c>
      <c r="BR87" t="str">
        <f>IF(COUNTIFS(Raw_data_01!A:A,$A87,Raw_data_01!E:E,10)&gt;0,SUMIFS(Raw_data_01!G:G,Raw_data_01!A:A,$A87,Raw_data_01!E:E,10), "")</f>
        <v/>
      </c>
      <c r="BS87" s="2" t="str">
        <f>IF(COUNTIFS(Raw_data_01!A:A,$A87,Raw_data_01!E:E,10)&gt;0,AVERAGEIFS(Raw_data_01!I:I,Raw_data_01!A:A,$A87,Raw_data_01!E:E,10), "")</f>
        <v/>
      </c>
      <c r="BT87" s="2" t="str">
        <f>IF(COUNTIFS(Raw_data_01!A:A,$A87,Raw_data_01!E:E,10)&gt;0,SUMIFS(Raw_data_01!J:J,Raw_data_01!A:A,$A87,Raw_data_01!E:E,10), "")</f>
        <v/>
      </c>
      <c r="BV87">
        <v>3</v>
      </c>
      <c r="BW87">
        <v>14</v>
      </c>
      <c r="BX87" s="2" t="str">
        <f>IF(COUNTIFS(Raw_data_01!A:A,$A87,Raw_data_01!E:E,14)&gt;0,SUMIFS(Raw_data_01!F:F,Raw_data_01!A:A,$A87,Raw_data_01!E:E,14), "")</f>
        <v/>
      </c>
      <c r="BY87" t="str">
        <f>IF(COUNTIFS(Raw_data_01!A:A,$A87,Raw_data_01!E:E,14)&gt;0,SUMIFS(Raw_data_01!G:G,Raw_data_01!A:A,$A87,Raw_data_01!E:E,14), "")</f>
        <v/>
      </c>
      <c r="BZ87" s="2" t="str">
        <f>IF(COUNTIFS(Raw_data_01!A:A,$A87,Raw_data_01!E:E,14)&gt;0,AVERAGEIFS(Raw_data_01!I:I,Raw_data_01!A:A,$A87,Raw_data_01!E:E,14), "")</f>
        <v/>
      </c>
      <c r="CA87" s="2" t="str">
        <f>IF(COUNTIFS(Raw_data_01!A:A,$A87,Raw_data_01!E:E,14)&gt;0,SUMIFS(Raw_data_01!J:J,Raw_data_01!A:A,$A87,Raw_data_01!E:E,14), "")</f>
        <v/>
      </c>
      <c r="CC87">
        <v>3</v>
      </c>
      <c r="CD87">
        <v>13</v>
      </c>
      <c r="CE87" s="2" t="str">
        <f>IF(COUNTIFS(Raw_data_01!A:A,$A87,Raw_data_01!E:E,13)&gt;0,SUMIFS(Raw_data_01!F:F,Raw_data_01!A:A,$A87,Raw_data_01!E:E,13), "")</f>
        <v/>
      </c>
      <c r="CF87" t="str">
        <f>IF(COUNTIFS(Raw_data_01!A:A,$A87,Raw_data_01!E:E,13)&gt;0,SUMIFS(Raw_data_01!G:G,Raw_data_01!A:A,$A87,Raw_data_01!E:E,13), "")</f>
        <v/>
      </c>
      <c r="CG87" s="2" t="str">
        <f>IF(COUNTIFS(Raw_data_01!A:A,$A87,Raw_data_01!E:E,13)&gt;0,AVERAGEIFS(Raw_data_01!I:I,Raw_data_01!A:A,$A87,Raw_data_01!E:E,13), "")</f>
        <v/>
      </c>
      <c r="CH87" s="2" t="str">
        <f>IF(COUNTIFS(Raw_data_01!A:A,$A87,Raw_data_01!E:E,13)&gt;0,SUMIFS(Raw_data_01!J:J,Raw_data_01!A:A,$A87,Raw_data_01!E:E,13), "")</f>
        <v/>
      </c>
      <c r="CJ87">
        <v>3</v>
      </c>
      <c r="CK87">
        <v>11</v>
      </c>
      <c r="CL87" s="2" t="str">
        <f>IF(COUNTIFS(Raw_data_01!A:A,$A87,Raw_data_01!E:E,11)&gt;0,SUMIFS(Raw_data_01!F:F,Raw_data_01!A:A,$A87,Raw_data_01!E:E,11), "")</f>
        <v/>
      </c>
      <c r="CM87" t="str">
        <f>IF(COUNTIFS(Raw_data_01!A:A,$A87,Raw_data_01!E:E,11)&gt;0,SUMIFS(Raw_data_01!G:G,Raw_data_01!A:A,$A87,Raw_data_01!E:E,11), "")</f>
        <v/>
      </c>
      <c r="CN87" s="2" t="str">
        <f>IF(COUNTIFS(Raw_data_01!A:A,$A87,Raw_data_01!E:E,11)&gt;0,AVERAGEIFS(Raw_data_01!I:I,Raw_data_01!A:A,$A87,Raw_data_01!E:E,11), "")</f>
        <v/>
      </c>
      <c r="CO87" s="2" t="str">
        <f>IF(COUNTIFS(Raw_data_01!A:A,$A87,Raw_data_01!E:E,11)&gt;0,SUMIFS(Raw_data_01!J:J,Raw_data_01!A:A,$A87,Raw_data_01!E:E,11), "")</f>
        <v/>
      </c>
      <c r="CQ87">
        <v>3</v>
      </c>
      <c r="CR87">
        <v>15</v>
      </c>
      <c r="CS87" s="2" t="str">
        <f>IF(COUNTIFS(Raw_data_01!A:A,$A87,Raw_data_01!E:E,15)&gt;0,SUMIFS(Raw_data_01!F:F,Raw_data_01!A:A,$A87,Raw_data_01!E:E,15), "")</f>
        <v/>
      </c>
      <c r="CT87" t="str">
        <f>IF(COUNTIFS(Raw_data_01!A:A,$A87,Raw_data_01!E:E,15)&gt;0,SUMIFS(Raw_data_01!G:G,Raw_data_01!A:A,$A87,Raw_data_01!E:E,15), "")</f>
        <v/>
      </c>
      <c r="CU87" s="2" t="str">
        <f>IF(COUNTIFS(Raw_data_01!A:A,$A87,Raw_data_01!E:E,15)&gt;0,AVERAGEIFS(Raw_data_01!I:I,Raw_data_01!A:A,$A87,Raw_data_01!E:E,15), "")</f>
        <v/>
      </c>
      <c r="CV87" s="2" t="str">
        <f>IF(COUNTIFS(Raw_data_01!A:A,$A87,Raw_data_01!E:E,15)&gt;0,SUMIFS(Raw_data_01!J:J,Raw_data_01!A:A,$A87,Raw_data_01!E:E,15), "")</f>
        <v/>
      </c>
      <c r="CX87">
        <v>3</v>
      </c>
      <c r="CY87">
        <v>12</v>
      </c>
      <c r="CZ87" t="str">
        <f>IF(COUNTIFS(Raw_data_01!A:A,$A87,Raw_data_01!E:E,12)&gt;0,SUMIFS(Raw_data_01!G:G,Raw_data_01!A:A,$A87,Raw_data_01!E:E,12),"")</f>
        <v/>
      </c>
      <c r="DA87" s="2" t="str">
        <f>IF(COUNTIFS(Raw_data_01!A:A,$A87,Raw_data_01!E:E,12)&gt;0,AVERAGEIFS(Raw_data_01!I:I,Raw_data_01!A:A,$A87,Raw_data_01!E:E,12),"")</f>
        <v/>
      </c>
      <c r="DB87" t="str">
        <f>IF(COUNTIFS(Raw_data_01!A:A,$A87,Raw_data_01!E:E,12)&gt;0,SUMIFS(Raw_data_01!J:J,Raw_data_01!A:A,$A87,Raw_data_01!E:E,12),"")</f>
        <v/>
      </c>
      <c r="DD87">
        <v>4</v>
      </c>
      <c r="DE87">
        <v>16</v>
      </c>
      <c r="DF87" s="2" t="str">
        <f>IF(COUNTIFS(Raw_data_01!A:A,$A87,Raw_data_01!E:E,16)&gt;0,SUMIFS(Raw_data_01!F:F,Raw_data_01!A:A,$A87,Raw_data_01!E:E,16), "")</f>
        <v/>
      </c>
      <c r="DG87" t="str">
        <f>IF(COUNTIFS(Raw_data_01!A:A,$A87,Raw_data_01!E:E,16)&gt;0,SUMIFS(Raw_data_01!G:G,Raw_data_01!A:A,$A87,Raw_data_01!E:E,16), "")</f>
        <v/>
      </c>
      <c r="DH87" s="2" t="str">
        <f>IF(COUNTIFS(Raw_data_01!A:A,$A87,Raw_data_01!E:E,16)&gt;0,AVERAGEIFS(Raw_data_01!I:I,Raw_data_01!A:A,$A87,Raw_data_01!E:E,16), "")</f>
        <v/>
      </c>
      <c r="DI87" s="2" t="str">
        <f>IF(COUNTIFS(Raw_data_01!A:A,$A87,Raw_data_01!E:E,16)&gt;0,SUMIFS(Raw_data_01!J:J,Raw_data_01!A:A,$A87,Raw_data_01!E:E,16), "")</f>
        <v/>
      </c>
      <c r="DK87">
        <v>4</v>
      </c>
      <c r="DL87">
        <v>17</v>
      </c>
      <c r="DM87" s="2" t="str">
        <f>IF(COUNTIFS(Raw_data_01!A:A,$A87,Raw_data_01!E:E,17)&gt;0,SUMIFS(Raw_data_01!F:F,Raw_data_01!A:A,$A87,Raw_data_01!E:E,17), "")</f>
        <v/>
      </c>
      <c r="DN87" t="str">
        <f>IF(COUNTIFS(Raw_data_01!A:A,$A87,Raw_data_01!E:E,17)&gt;0,SUMIFS(Raw_data_01!G:G,Raw_data_01!A:A,$A87,Raw_data_01!E:E,17), "")</f>
        <v/>
      </c>
      <c r="DO87" s="2" t="str">
        <f>IF(COUNTIFS(Raw_data_01!A:A,$A87,Raw_data_01!E:E,17)&gt;0,AVERAGEIFS(Raw_data_01!I:I,Raw_data_01!A:A,$A87,Raw_data_01!E:E,17), "")</f>
        <v/>
      </c>
      <c r="DP87" s="2" t="str">
        <f>IF(COUNTIFS(Raw_data_01!A:A,$A87,Raw_data_01!E:E,17)&gt;0,SUMIFS(Raw_data_01!J:J,Raw_data_01!A:A,$A87,Raw_data_01!E:E,17), "")</f>
        <v/>
      </c>
      <c r="DR87">
        <v>5</v>
      </c>
      <c r="DS87">
        <v>18</v>
      </c>
      <c r="DT87" s="2" t="str">
        <f>IF(COUNTIFS(Raw_data_01!A:A,$A87,Raw_data_01!E:E,18)&gt;0,SUMIFS(Raw_data_01!F:F,Raw_data_01!A:A,$A87,Raw_data_01!E:E,18), "")</f>
        <v/>
      </c>
      <c r="DU87" t="str">
        <f>IF(COUNTIFS(Raw_data_01!A:A,$A87,Raw_data_01!E:E,18)&gt;0,SUMIFS(Raw_data_01!G:G,Raw_data_01!A:A,$A87,Raw_data_01!E:E,18), "")</f>
        <v/>
      </c>
      <c r="DV87" s="2" t="str">
        <f>IF(COUNTIFS(Raw_data_01!A:A,$A87,Raw_data_01!E:E,18)&gt;0,AVERAGEIFS(Raw_data_01!I:I,Raw_data_01!A:A,$A87,Raw_data_01!E:E,18), "")</f>
        <v/>
      </c>
      <c r="DW87" s="2" t="str">
        <f>IF(COUNTIFS(Raw_data_01!A:A,$A87,Raw_data_01!E:E,18)&gt;0,SUMIFS(Raw_data_01!J:J,Raw_data_01!A:A,$A87,Raw_data_01!E:E,18), "")</f>
        <v/>
      </c>
      <c r="DY87">
        <v>5</v>
      </c>
      <c r="DZ87">
        <v>19</v>
      </c>
      <c r="EA87" t="str">
        <f>IF(COUNTIFS(Raw_data_01!A:A,$A87,Raw_data_01!E:E,19)&gt;0,SUMIFS(Raw_data_01!G:G,Raw_data_01!A:A,$A87,Raw_data_01!E:E,19),"")</f>
        <v/>
      </c>
      <c r="EB87" s="2" t="str">
        <f>IF(COUNTIFS(Raw_data_01!A:A,$A87,Raw_data_01!E:E,19)&gt;0,AVERAGEIFS(Raw_data_01!I:I,Raw_data_01!A:A,$A87,Raw_data_01!E:E,19),"")</f>
        <v/>
      </c>
      <c r="EC87" s="2" t="str">
        <f>IF(COUNTIFS(Raw_data_01!A:A,$A87,Raw_data_01!E:E,19)&gt;0,SUMIFS(Raw_data_01!J:J,Raw_data_01!A:A,$A87,Raw_data_01!E:E,19),"")</f>
        <v/>
      </c>
      <c r="EE87">
        <v>5</v>
      </c>
      <c r="EF87">
        <v>20</v>
      </c>
      <c r="EG87" s="2" t="str">
        <f>IF(COUNTIFS(Raw_data_01!A:A,$A87,Raw_data_01!E:E,20)&gt;0,SUMIFS(Raw_data_01!F:F,Raw_data_01!A:A,$A87,Raw_data_01!E:E,20), "")</f>
        <v/>
      </c>
      <c r="EH87" t="str">
        <f>IF(COUNTIFS(Raw_data_01!A:A,$A87,Raw_data_01!E:E,20)&gt;0,SUMIFS(Raw_data_01!G:G,Raw_data_01!A:A,$A87,Raw_data_01!E:E,20), "")</f>
        <v/>
      </c>
      <c r="EI87" s="2" t="str">
        <f>IF(COUNTIFS(Raw_data_01!A:A,$A87,Raw_data_01!E:E,20)&gt;0,AVERAGEIFS(Raw_data_01!I:I,Raw_data_01!A:A,$A87,Raw_data_01!E:E,20), "")</f>
        <v/>
      </c>
      <c r="EJ87" s="2" t="str">
        <f>IF(COUNTIFS(Raw_data_01!A:A,$A87,Raw_data_01!E:E,20)&gt;0,SUMIFS(Raw_data_01!J:J,Raw_data_01!A:A,$A87,Raw_data_01!E:E,20), "")</f>
        <v/>
      </c>
      <c r="EL87">
        <v>5</v>
      </c>
      <c r="EM87">
        <v>21</v>
      </c>
      <c r="EN87" s="2" t="str">
        <f>IF(COUNTIFS(Raw_data_01!A:A,$A87,Raw_data_01!E:E,21)&gt;0,SUMIFS(Raw_data_01!F:F,Raw_data_01!A:A,$A87,Raw_data_01!E:E,21), "")</f>
        <v/>
      </c>
      <c r="EO87" t="str">
        <f>IF(COUNTIFS(Raw_data_01!A:A,$A87,Raw_data_01!E:E,21)&gt;0,SUMIFS(Raw_data_01!G:G,Raw_data_01!A:A,$A87,Raw_data_01!E:E,21), "")</f>
        <v/>
      </c>
      <c r="EP87" s="2" t="str">
        <f>IF(COUNTIFS(Raw_data_01!A:A,$A87,Raw_data_01!E:E,21)&gt;0,AVERAGEIFS(Raw_data_01!I:I,Raw_data_01!A:A,$A87,Raw_data_01!E:E,21), "")</f>
        <v/>
      </c>
      <c r="EQ87" s="2" t="str">
        <f>IF(COUNTIFS(Raw_data_01!A:A,$A87,Raw_data_01!E:E,21)&gt;0,SUMIFS(Raw_data_01!J:J,Raw_data_01!A:A,$A87,Raw_data_01!E:E,21), "")</f>
        <v/>
      </c>
      <c r="ES87">
        <v>6</v>
      </c>
      <c r="ET87">
        <v>22</v>
      </c>
      <c r="EU87" t="str">
        <f>IF(COUNTIFS(Raw_data_01!A:A,$A87,Raw_data_01!E:E,22)&gt;0,SUMIFS(Raw_data_01!G:G,Raw_data_01!A:A,$A87,Raw_data_01!E:E,22),"")</f>
        <v/>
      </c>
      <c r="EV87" s="2" t="str">
        <f>IF(COUNTIFS(Raw_data_01!A:A,$A87,Raw_data_01!E:E,22)&gt;0,AVERAGEIFS(Raw_data_01!I:I,Raw_data_01!A:A,$A87,Raw_data_01!E:E,22),"")</f>
        <v/>
      </c>
      <c r="EW87" s="2" t="str">
        <f>IF(COUNTIFS(Raw_data_01!A:A,$A87,Raw_data_01!E:E,22)&gt;0,SUMIFS(Raw_data_01!J:J,Raw_data_01!A:A,$A87,Raw_data_01!E:E,22),"")</f>
        <v/>
      </c>
      <c r="EY87">
        <v>6</v>
      </c>
      <c r="EZ87">
        <v>23</v>
      </c>
      <c r="FA87" t="str">
        <f>IF(COUNTIFS(Raw_data_01!A:A,$A87,Raw_data_01!E:E,23)&gt;0,SUMIFS(Raw_data_01!G:G,Raw_data_01!A:A,$A87,Raw_data_01!E:E,23),"")</f>
        <v/>
      </c>
      <c r="FB87" s="2" t="str">
        <f>IF(COUNTIFS(Raw_data_01!A:A,$A87,Raw_data_01!E:E,23)&gt;0,AVERAGEIFS(Raw_data_01!I:I,Raw_data_01!A:A,$A87,Raw_data_01!E:E,23),"")</f>
        <v/>
      </c>
      <c r="FC87" s="2" t="str">
        <f>IF(COUNTIFS(Raw_data_01!A:A,$A87,Raw_data_01!E:E,23)&gt;0,SUMIFS(Raw_data_01!J:J,Raw_data_01!A:A,$A87,Raw_data_01!E:E,23),"")</f>
        <v/>
      </c>
      <c r="FE87">
        <v>6</v>
      </c>
      <c r="FF87">
        <v>24</v>
      </c>
      <c r="FG87" t="str">
        <f>IF(COUNTIFS(Raw_data_01!A:A,$A87,Raw_data_01!E:E,24)&gt;0,SUMIFS(Raw_data_01!G:G,Raw_data_01!A:A,$A87,Raw_data_01!E:E,24),"")</f>
        <v/>
      </c>
      <c r="FH87" s="2" t="str">
        <f>IF(COUNTIFS(Raw_data_01!A:A,$A87,Raw_data_01!E:E,24)&gt;0,AVERAGEIFS(Raw_data_01!I:I,Raw_data_01!A:A,$A87,Raw_data_01!E:E,24),"")</f>
        <v/>
      </c>
      <c r="FI87" s="2" t="str">
        <f>IF(COUNTIFS(Raw_data_01!A:A,$A87,Raw_data_01!E:E,24)&gt;0,SUMIFS(Raw_data_01!J:J,Raw_data_01!A:A,$A87,Raw_data_01!E:E,24),"")</f>
        <v/>
      </c>
      <c r="FK87">
        <v>7</v>
      </c>
      <c r="FL87">
        <v>25</v>
      </c>
      <c r="FM87" t="str">
        <f>IF(COUNTIFS(Raw_data_01!A:A,$A87,Raw_data_01!E:E,25)&gt;0,SUMIFS(Raw_data_01!G:G,Raw_data_01!A:A,$A87,Raw_data_01!E:E,25),"")</f>
        <v/>
      </c>
      <c r="FN87" s="2" t="str">
        <f>IF(COUNTIFS(Raw_data_01!A:A,$A87,Raw_data_01!E:E,25)&gt;0,AVERAGEIFS(Raw_data_01!I:I,Raw_data_01!A:A,$A87,Raw_data_01!E:E,25),"")</f>
        <v/>
      </c>
      <c r="FO87" s="2" t="str">
        <f>IF(COUNTIFS(Raw_data_01!A:A,$A87,Raw_data_01!E:E,25)&gt;0,SUMIFS(Raw_data_01!J:J,Raw_data_01!A:A,$A87,Raw_data_01!E:E,25),"")</f>
        <v/>
      </c>
      <c r="FQ87">
        <v>7</v>
      </c>
      <c r="FR87">
        <v>26</v>
      </c>
      <c r="FS87" t="str">
        <f>IF(COUNTIFS(Raw_data_01!A:A,$A87,Raw_data_01!E:E,26)&gt;0,SUMIFS(Raw_data_01!G:G,Raw_data_01!A:A,$A87,Raw_data_01!E:E,26),"")</f>
        <v/>
      </c>
      <c r="FT87" s="2" t="str">
        <f>IF(COUNTIFS(Raw_data_01!A:A,$A87,Raw_data_01!E:E,26)&gt;0,AVERAGEIFS(Raw_data_01!I:I,Raw_data_01!A:A,$A87,Raw_data_01!E:E,26),"")</f>
        <v/>
      </c>
      <c r="FU87" s="2" t="str">
        <f>IF(COUNTIFS(Raw_data_01!A:A,$A87,Raw_data_01!E:E,26)&gt;0,SUMIFS(Raw_data_01!J:J,Raw_data_01!A:A,$A87,Raw_data_01!E:E,26),"")</f>
        <v/>
      </c>
      <c r="FW87">
        <v>7</v>
      </c>
      <c r="FX87">
        <v>27</v>
      </c>
      <c r="FY87" t="str">
        <f>IF(COUNTIFS(Raw_data_01!A:A,$A87,Raw_data_01!E:E,27)&gt;0,SUMIFS(Raw_data_01!G:G,Raw_data_01!A:A,$A87,Raw_data_01!E:E,27),"")</f>
        <v/>
      </c>
      <c r="FZ87" s="2" t="str">
        <f>IF(COUNTIFS(Raw_data_01!A:A,$A87,Raw_data_01!E:E,27)&gt;0,AVERAGEIFS(Raw_data_01!I:I,Raw_data_01!A:A,$A87,Raw_data_01!E:E,27),"")</f>
        <v/>
      </c>
      <c r="GA87" s="2" t="str">
        <f>IF(COUNTIFS(Raw_data_01!A:A,$A87,Raw_data_01!E:E,27)&gt;0,SUMIFS(Raw_data_01!J:J,Raw_data_01!A:A,$A87,Raw_data_01!E:E,27),"")</f>
        <v/>
      </c>
      <c r="GC87">
        <v>7</v>
      </c>
      <c r="GD87">
        <v>28</v>
      </c>
      <c r="GE87" t="str">
        <f>IF(COUNTIFS(Raw_data_01!A:A,$A87,Raw_data_01!E:E,28)&gt;0,SUMIFS(Raw_data_01!G:G,Raw_data_01!A:A,$A87,Raw_data_01!E:E,28),"")</f>
        <v/>
      </c>
      <c r="GF87" s="2" t="str">
        <f>IF(COUNTIFS(Raw_data_01!A:A,$A87,Raw_data_01!E:E,28)&gt;0,AVERAGEIFS(Raw_data_01!I:I,Raw_data_01!A:A,$A87,Raw_data_01!E:E,28),"")</f>
        <v/>
      </c>
      <c r="GG87" s="2" t="str">
        <f>IF(COUNTIFS(Raw_data_01!A:A,$A87,Raw_data_01!E:E,28)&gt;0,SUMIFS(Raw_data_01!J:J,Raw_data_01!A:A,$A87,Raw_data_01!E:E,28),"")</f>
        <v/>
      </c>
    </row>
    <row r="88" spans="1:189" x14ac:dyDescent="0.25">
      <c r="A88" t="s">
        <v>130</v>
      </c>
      <c r="B88" s="2">
        <f>IF(D87&lt;&gt;0, D87, IFERROR(INDEX(D3:D$87, MATCH(1, D3:D$87&lt;&gt;0, 0)), LOOKUP(2, 1/(D3:D$87&lt;&gt;0), D3:D$87)))</f>
        <v>540</v>
      </c>
      <c r="C88" s="2"/>
      <c r="D88" s="2">
        <f t="shared" si="1"/>
        <v>540</v>
      </c>
      <c r="F88">
        <v>1</v>
      </c>
      <c r="G88">
        <v>1</v>
      </c>
      <c r="H88" s="2" t="str">
        <f>IF(COUNTIFS(Raw_data_01!A:A,$A88,Raw_data_01!E:E,1)&gt;0,SUMIFS(Raw_data_01!F:F,Raw_data_01!A:A,$A88,Raw_data_01!E:E,1), "")</f>
        <v/>
      </c>
      <c r="I88" t="str">
        <f>IF(COUNTIFS(Raw_data_01!A:A,$A88,Raw_data_01!E:E,1)&gt;0,SUMIFS(Raw_data_01!G:G,Raw_data_01!A:A,$A88,Raw_data_01!E:E,1), "")</f>
        <v/>
      </c>
      <c r="J88" s="2" t="str">
        <f>IF(COUNTIFS(Raw_data_01!A:A,$A88,Raw_data_01!E:E,1)&gt;0,AVERAGEIFS(Raw_data_01!I:I,Raw_data_01!A:A,$A88,Raw_data_01!E:E,1), "")</f>
        <v/>
      </c>
      <c r="K88" s="2" t="str">
        <f>IF(COUNTIFS(Raw_data_01!A:A,$A88,Raw_data_01!E:E,1)&gt;0,SUMIFS(Raw_data_01!J:J,Raw_data_01!A:A,$A88,Raw_data_01!E:E,1), "")</f>
        <v/>
      </c>
      <c r="M88">
        <v>1</v>
      </c>
      <c r="N88">
        <v>2</v>
      </c>
      <c r="O88" s="2" t="str">
        <f>IF(COUNTIFS(Raw_data_01!A:A,$A88,Raw_data_01!E:E,2)&gt;0,SUMIFS(Raw_data_01!F:F,Raw_data_01!A:A,$A88,Raw_data_01!E:E,2), "")</f>
        <v/>
      </c>
      <c r="P88" t="str">
        <f>IF(COUNTIFS(Raw_data_01!A:A,$A88,Raw_data_01!E:E,2)&gt;0,SUMIFS(Raw_data_01!G:G,Raw_data_01!A:A,$A88,Raw_data_01!E:E,2), "")</f>
        <v/>
      </c>
      <c r="Q88" s="2" t="str">
        <f>IF(COUNTIFS(Raw_data_01!A:A,$A88,Raw_data_01!E:E,2)&gt;0,AVERAGEIFS(Raw_data_01!I:I,Raw_data_01!A:A,$A88,Raw_data_01!E:E,2), "")</f>
        <v/>
      </c>
      <c r="R88" s="2" t="str">
        <f>IF(COUNTIFS(Raw_data_01!A:A,$A88,Raw_data_01!E:E,2)&gt;0,SUMIFS(Raw_data_01!J:J,Raw_data_01!A:A,$A88,Raw_data_01!E:E,2), "")</f>
        <v/>
      </c>
      <c r="T88">
        <v>1</v>
      </c>
      <c r="U88">
        <v>3</v>
      </c>
      <c r="V88" s="2" t="str">
        <f>IF(COUNTIFS(Raw_data_01!A:A,$A88,Raw_data_01!E:E,3)&gt;0,SUMIFS(Raw_data_01!F:F,Raw_data_01!A:A,$A88,Raw_data_01!E:E,3), "")</f>
        <v/>
      </c>
      <c r="W88" t="str">
        <f>IF(COUNTIFS(Raw_data_01!A:A,$A88,Raw_data_01!E:E,3)&gt;0,SUMIFS(Raw_data_01!G:G,Raw_data_01!A:A,$A88,Raw_data_01!E:E,3), "")</f>
        <v/>
      </c>
      <c r="X88" s="2" t="str">
        <f>IF(COUNTIFS(Raw_data_01!A:A,$A88,Raw_data_01!E:E,3)&gt;0,AVERAGEIFS(Raw_data_01!I:I,Raw_data_01!A:A,$A88,Raw_data_01!E:E,3), "")</f>
        <v/>
      </c>
      <c r="Y88" s="2" t="str">
        <f>IF(COUNTIFS(Raw_data_01!A:A,$A88,Raw_data_01!E:E,3)&gt;0,SUMIFS(Raw_data_01!J:J,Raw_data_01!A:A,$A88,Raw_data_01!E:E,3), "")</f>
        <v/>
      </c>
      <c r="AA88">
        <v>1</v>
      </c>
      <c r="AB88">
        <v>8</v>
      </c>
      <c r="AC88" s="2" t="str">
        <f>IF(COUNTIFS(Raw_data_01!A:A,$A88,Raw_data_01!E:E,8)&gt;0,SUMIFS(Raw_data_01!F:F,Raw_data_01!A:A,$A88,Raw_data_01!E:E,8), "")</f>
        <v/>
      </c>
      <c r="AD88" t="str">
        <f>IF(COUNTIFS(Raw_data_01!A:A,$A88,Raw_data_01!E:E,8)&gt;0,SUMIFS(Raw_data_01!G:G,Raw_data_01!A:A,$A88,Raw_data_01!E:E,8), "")</f>
        <v/>
      </c>
      <c r="AE88" s="2" t="str">
        <f>IF(COUNTIFS(Raw_data_01!A:A,$A88,Raw_data_01!E:E,8)&gt;0,AVERAGEIFS(Raw_data_01!I:I,Raw_data_01!A:A,$A88,Raw_data_01!E:E,8), "")</f>
        <v/>
      </c>
      <c r="AF88" s="2" t="str">
        <f>IF(COUNTIFS(Raw_data_01!A:A,$A88,Raw_data_01!E:E,8)&gt;0,SUMIFS(Raw_data_01!J:J,Raw_data_01!A:A,$A88,Raw_data_01!E:E,8), "")</f>
        <v/>
      </c>
      <c r="AH88">
        <v>1</v>
      </c>
      <c r="AI88">
        <v>6</v>
      </c>
      <c r="AJ88" s="2" t="str">
        <f>IF(COUNTIFS(Raw_data_01!A:A,$A88,Raw_data_01!E:E,6)&gt;0,SUMIFS(Raw_data_01!F:F,Raw_data_01!A:A,$A88,Raw_data_01!E:E,6), "")</f>
        <v/>
      </c>
      <c r="AK88" t="str">
        <f>IF(COUNTIFS(Raw_data_01!A:A,$A88,Raw_data_01!E:E,6)&gt;0,SUMIFS(Raw_data_01!G:G,Raw_data_01!A:A,$A88,Raw_data_01!E:E,6), "")</f>
        <v/>
      </c>
      <c r="AL88" s="2" t="str">
        <f>IF(COUNTIFS(Raw_data_01!A:A,$A88,Raw_data_01!E:E,6)&gt;0,AVERAGEIFS(Raw_data_01!I:I,Raw_data_01!A:A,$A88,Raw_data_01!E:E,6), "")</f>
        <v/>
      </c>
      <c r="AM88" s="2" t="str">
        <f>IF(COUNTIFS(Raw_data_01!A:A,$A88,Raw_data_01!E:E,6)&gt;0,SUMIFS(Raw_data_01!J:J,Raw_data_01!A:A,$A88,Raw_data_01!E:E,6), "")</f>
        <v/>
      </c>
      <c r="AO88">
        <v>1</v>
      </c>
      <c r="AP88">
        <v>7</v>
      </c>
      <c r="AQ88" s="2" t="str">
        <f>IF(COUNTIFS(Raw_data_01!A:A,$A88,Raw_data_01!E:E,7)&gt;0,SUMIFS(Raw_data_01!F:F,Raw_data_01!A:A,$A88,Raw_data_01!E:E,7), "")</f>
        <v/>
      </c>
      <c r="AR88" t="str">
        <f>IF(COUNTIFS(Raw_data_01!A:A,$A88,Raw_data_01!E:E,7)&gt;0,SUMIFS(Raw_data_01!G:G,Raw_data_01!A:A,$A88,Raw_data_01!E:E,7), "")</f>
        <v/>
      </c>
      <c r="AS88" s="2" t="str">
        <f>IF(COUNTIFS(Raw_data_01!A:A,$A88,Raw_data_01!E:E,7)&gt;0,AVERAGEIFS(Raw_data_01!I:I,Raw_data_01!A:A,$A88,Raw_data_01!E:E,7), "")</f>
        <v/>
      </c>
      <c r="AT88" s="2" t="str">
        <f>IF(COUNTIFS(Raw_data_01!A:A,$A88,Raw_data_01!E:E,7)&gt;0,SUMIFS(Raw_data_01!J:J,Raw_data_01!A:A,$A88,Raw_data_01!E:E,7), "")</f>
        <v/>
      </c>
      <c r="AV88">
        <v>2</v>
      </c>
      <c r="AW88">
        <v>4</v>
      </c>
      <c r="AX88" t="str">
        <f>IF(COUNTIFS(Raw_data_01!A:A,$A88,Raw_data_01!E:E,4)&gt;0,SUMIFS(Raw_data_01!G:G,Raw_data_01!A:A,$A88,Raw_data_01!E:E,4),"")</f>
        <v/>
      </c>
      <c r="AY88" s="2" t="str">
        <f>IF(COUNTIFS(Raw_data_01!A:A,$A88,Raw_data_01!E:E,4)&gt;0,AVERAGEIFS(Raw_data_01!I:I,Raw_data_01!A:A,$A88,Raw_data_01!E:E,4),"")</f>
        <v/>
      </c>
      <c r="AZ88" s="2" t="str">
        <f>IF(COUNTIFS(Raw_data_01!A:A,$A88,Raw_data_01!E:E,4)&gt;0,SUMIFS(Raw_data_01!J:J,Raw_data_01!A:A,$A88,Raw_data_01!E:E,4),"")</f>
        <v/>
      </c>
      <c r="BB88">
        <v>2</v>
      </c>
      <c r="BC88">
        <v>5</v>
      </c>
      <c r="BD88" t="str">
        <f>IF(COUNTIFS(Raw_data_01!A:A,$A88,Raw_data_01!E:E,5)&gt;0,SUMIFS(Raw_data_01!G:G,Raw_data_01!A:A,$A88,Raw_data_01!E:E,5),"")</f>
        <v/>
      </c>
      <c r="BE88" s="2" t="str">
        <f>IF(COUNTIFS(Raw_data_01!A:A,$A88,Raw_data_01!E:E,5)&gt;0,AVERAGEIFS(Raw_data_01!I:I,Raw_data_01!A:A,$A88,Raw_data_01!E:E,5),"")</f>
        <v/>
      </c>
      <c r="BF88" s="2" t="str">
        <f>IF(COUNTIFS(Raw_data_01!A:A,$A88,Raw_data_01!E:E,5)&gt;0,SUMIFS(Raw_data_01!J:J,Raw_data_01!A:A,$A88,Raw_data_01!E:E,5),"")</f>
        <v/>
      </c>
      <c r="BH88">
        <v>3</v>
      </c>
      <c r="BI88">
        <v>9</v>
      </c>
      <c r="BJ88" s="2" t="str">
        <f>IF(COUNTIFS(Raw_data_01!A:A,$A88,Raw_data_01!E:E,9)&gt;0,SUMIFS(Raw_data_01!F:F,Raw_data_01!A:A,$A88,Raw_data_01!E:E,9), "")</f>
        <v/>
      </c>
      <c r="BK88" t="str">
        <f>IF(COUNTIFS(Raw_data_01!A:A,$A88,Raw_data_01!E:E,9)&gt;0,SUMIFS(Raw_data_01!G:G,Raw_data_01!A:A,$A88,Raw_data_01!E:E,9), "")</f>
        <v/>
      </c>
      <c r="BL88" s="2" t="str">
        <f>IF(COUNTIFS(Raw_data_01!A:A,$A88,Raw_data_01!E:E,9)&gt;0,AVERAGEIFS(Raw_data_01!I:I,Raw_data_01!A:A,$A88,Raw_data_01!E:E,9), "")</f>
        <v/>
      </c>
      <c r="BM88" s="2" t="str">
        <f>IF(COUNTIFS(Raw_data_01!A:A,$A88,Raw_data_01!E:E,9)&gt;0,SUMIFS(Raw_data_01!J:J,Raw_data_01!A:A,$A88,Raw_data_01!E:E,9), "")</f>
        <v/>
      </c>
      <c r="BO88">
        <v>3</v>
      </c>
      <c r="BP88">
        <v>10</v>
      </c>
      <c r="BQ88" s="2" t="str">
        <f>IF(COUNTIFS(Raw_data_01!A:A,$A88,Raw_data_01!E:E,10)&gt;0,SUMIFS(Raw_data_01!F:F,Raw_data_01!A:A,$A88,Raw_data_01!E:E,10), "")</f>
        <v/>
      </c>
      <c r="BR88" t="str">
        <f>IF(COUNTIFS(Raw_data_01!A:A,$A88,Raw_data_01!E:E,10)&gt;0,SUMIFS(Raw_data_01!G:G,Raw_data_01!A:A,$A88,Raw_data_01!E:E,10), "")</f>
        <v/>
      </c>
      <c r="BS88" s="2" t="str">
        <f>IF(COUNTIFS(Raw_data_01!A:A,$A88,Raw_data_01!E:E,10)&gt;0,AVERAGEIFS(Raw_data_01!I:I,Raw_data_01!A:A,$A88,Raw_data_01!E:E,10), "")</f>
        <v/>
      </c>
      <c r="BT88" s="2" t="str">
        <f>IF(COUNTIFS(Raw_data_01!A:A,$A88,Raw_data_01!E:E,10)&gt;0,SUMIFS(Raw_data_01!J:J,Raw_data_01!A:A,$A88,Raw_data_01!E:E,10), "")</f>
        <v/>
      </c>
      <c r="BV88">
        <v>3</v>
      </c>
      <c r="BW88">
        <v>14</v>
      </c>
      <c r="BX88" s="2" t="str">
        <f>IF(COUNTIFS(Raw_data_01!A:A,$A88,Raw_data_01!E:E,14)&gt;0,SUMIFS(Raw_data_01!F:F,Raw_data_01!A:A,$A88,Raw_data_01!E:E,14), "")</f>
        <v/>
      </c>
      <c r="BY88" t="str">
        <f>IF(COUNTIFS(Raw_data_01!A:A,$A88,Raw_data_01!E:E,14)&gt;0,SUMIFS(Raw_data_01!G:G,Raw_data_01!A:A,$A88,Raw_data_01!E:E,14), "")</f>
        <v/>
      </c>
      <c r="BZ88" s="2" t="str">
        <f>IF(COUNTIFS(Raw_data_01!A:A,$A88,Raw_data_01!E:E,14)&gt;0,AVERAGEIFS(Raw_data_01!I:I,Raw_data_01!A:A,$A88,Raw_data_01!E:E,14), "")</f>
        <v/>
      </c>
      <c r="CA88" s="2" t="str">
        <f>IF(COUNTIFS(Raw_data_01!A:A,$A88,Raw_data_01!E:E,14)&gt;0,SUMIFS(Raw_data_01!J:J,Raw_data_01!A:A,$A88,Raw_data_01!E:E,14), "")</f>
        <v/>
      </c>
      <c r="CC88">
        <v>3</v>
      </c>
      <c r="CD88">
        <v>13</v>
      </c>
      <c r="CE88" s="2" t="str">
        <f>IF(COUNTIFS(Raw_data_01!A:A,$A88,Raw_data_01!E:E,13)&gt;0,SUMIFS(Raw_data_01!F:F,Raw_data_01!A:A,$A88,Raw_data_01!E:E,13), "")</f>
        <v/>
      </c>
      <c r="CF88" t="str">
        <f>IF(COUNTIFS(Raw_data_01!A:A,$A88,Raw_data_01!E:E,13)&gt;0,SUMIFS(Raw_data_01!G:G,Raw_data_01!A:A,$A88,Raw_data_01!E:E,13), "")</f>
        <v/>
      </c>
      <c r="CG88" s="2" t="str">
        <f>IF(COUNTIFS(Raw_data_01!A:A,$A88,Raw_data_01!E:E,13)&gt;0,AVERAGEIFS(Raw_data_01!I:I,Raw_data_01!A:A,$A88,Raw_data_01!E:E,13), "")</f>
        <v/>
      </c>
      <c r="CH88" s="2" t="str">
        <f>IF(COUNTIFS(Raw_data_01!A:A,$A88,Raw_data_01!E:E,13)&gt;0,SUMIFS(Raw_data_01!J:J,Raw_data_01!A:A,$A88,Raw_data_01!E:E,13), "")</f>
        <v/>
      </c>
      <c r="CJ88">
        <v>3</v>
      </c>
      <c r="CK88">
        <v>11</v>
      </c>
      <c r="CL88" s="2" t="str">
        <f>IF(COUNTIFS(Raw_data_01!A:A,$A88,Raw_data_01!E:E,11)&gt;0,SUMIFS(Raw_data_01!F:F,Raw_data_01!A:A,$A88,Raw_data_01!E:E,11), "")</f>
        <v/>
      </c>
      <c r="CM88" t="str">
        <f>IF(COUNTIFS(Raw_data_01!A:A,$A88,Raw_data_01!E:E,11)&gt;0,SUMIFS(Raw_data_01!G:G,Raw_data_01!A:A,$A88,Raw_data_01!E:E,11), "")</f>
        <v/>
      </c>
      <c r="CN88" s="2" t="str">
        <f>IF(COUNTIFS(Raw_data_01!A:A,$A88,Raw_data_01!E:E,11)&gt;0,AVERAGEIFS(Raw_data_01!I:I,Raw_data_01!A:A,$A88,Raw_data_01!E:E,11), "")</f>
        <v/>
      </c>
      <c r="CO88" s="2" t="str">
        <f>IF(COUNTIFS(Raw_data_01!A:A,$A88,Raw_data_01!E:E,11)&gt;0,SUMIFS(Raw_data_01!J:J,Raw_data_01!A:A,$A88,Raw_data_01!E:E,11), "")</f>
        <v/>
      </c>
      <c r="CQ88">
        <v>3</v>
      </c>
      <c r="CR88">
        <v>15</v>
      </c>
      <c r="CS88" s="2" t="str">
        <f>IF(COUNTIFS(Raw_data_01!A:A,$A88,Raw_data_01!E:E,15)&gt;0,SUMIFS(Raw_data_01!F:F,Raw_data_01!A:A,$A88,Raw_data_01!E:E,15), "")</f>
        <v/>
      </c>
      <c r="CT88" t="str">
        <f>IF(COUNTIFS(Raw_data_01!A:A,$A88,Raw_data_01!E:E,15)&gt;0,SUMIFS(Raw_data_01!G:G,Raw_data_01!A:A,$A88,Raw_data_01!E:E,15), "")</f>
        <v/>
      </c>
      <c r="CU88" s="2" t="str">
        <f>IF(COUNTIFS(Raw_data_01!A:A,$A88,Raw_data_01!E:E,15)&gt;0,AVERAGEIFS(Raw_data_01!I:I,Raw_data_01!A:A,$A88,Raw_data_01!E:E,15), "")</f>
        <v/>
      </c>
      <c r="CV88" s="2" t="str">
        <f>IF(COUNTIFS(Raw_data_01!A:A,$A88,Raw_data_01!E:E,15)&gt;0,SUMIFS(Raw_data_01!J:J,Raw_data_01!A:A,$A88,Raw_data_01!E:E,15), "")</f>
        <v/>
      </c>
      <c r="CX88">
        <v>3</v>
      </c>
      <c r="CY88">
        <v>12</v>
      </c>
      <c r="CZ88" t="str">
        <f>IF(COUNTIFS(Raw_data_01!A:A,$A88,Raw_data_01!E:E,12)&gt;0,SUMIFS(Raw_data_01!G:G,Raw_data_01!A:A,$A88,Raw_data_01!E:E,12),"")</f>
        <v/>
      </c>
      <c r="DA88" s="2" t="str">
        <f>IF(COUNTIFS(Raw_data_01!A:A,$A88,Raw_data_01!E:E,12)&gt;0,AVERAGEIFS(Raw_data_01!I:I,Raw_data_01!A:A,$A88,Raw_data_01!E:E,12),"")</f>
        <v/>
      </c>
      <c r="DB88" t="str">
        <f>IF(COUNTIFS(Raw_data_01!A:A,$A88,Raw_data_01!E:E,12)&gt;0,SUMIFS(Raw_data_01!J:J,Raw_data_01!A:A,$A88,Raw_data_01!E:E,12),"")</f>
        <v/>
      </c>
      <c r="DD88">
        <v>4</v>
      </c>
      <c r="DE88">
        <v>16</v>
      </c>
      <c r="DF88" s="2" t="str">
        <f>IF(COUNTIFS(Raw_data_01!A:A,$A88,Raw_data_01!E:E,16)&gt;0,SUMIFS(Raw_data_01!F:F,Raw_data_01!A:A,$A88,Raw_data_01!E:E,16), "")</f>
        <v/>
      </c>
      <c r="DG88" t="str">
        <f>IF(COUNTIFS(Raw_data_01!A:A,$A88,Raw_data_01!E:E,16)&gt;0,SUMIFS(Raw_data_01!G:G,Raw_data_01!A:A,$A88,Raw_data_01!E:E,16), "")</f>
        <v/>
      </c>
      <c r="DH88" s="2" t="str">
        <f>IF(COUNTIFS(Raw_data_01!A:A,$A88,Raw_data_01!E:E,16)&gt;0,AVERAGEIFS(Raw_data_01!I:I,Raw_data_01!A:A,$A88,Raw_data_01!E:E,16), "")</f>
        <v/>
      </c>
      <c r="DI88" s="2" t="str">
        <f>IF(COUNTIFS(Raw_data_01!A:A,$A88,Raw_data_01!E:E,16)&gt;0,SUMIFS(Raw_data_01!J:J,Raw_data_01!A:A,$A88,Raw_data_01!E:E,16), "")</f>
        <v/>
      </c>
      <c r="DK88">
        <v>4</v>
      </c>
      <c r="DL88">
        <v>17</v>
      </c>
      <c r="DM88" s="2" t="str">
        <f>IF(COUNTIFS(Raw_data_01!A:A,$A88,Raw_data_01!E:E,17)&gt;0,SUMIFS(Raw_data_01!F:F,Raw_data_01!A:A,$A88,Raw_data_01!E:E,17), "")</f>
        <v/>
      </c>
      <c r="DN88" t="str">
        <f>IF(COUNTIFS(Raw_data_01!A:A,$A88,Raw_data_01!E:E,17)&gt;0,SUMIFS(Raw_data_01!G:G,Raw_data_01!A:A,$A88,Raw_data_01!E:E,17), "")</f>
        <v/>
      </c>
      <c r="DO88" s="2" t="str">
        <f>IF(COUNTIFS(Raw_data_01!A:A,$A88,Raw_data_01!E:E,17)&gt;0,AVERAGEIFS(Raw_data_01!I:I,Raw_data_01!A:A,$A88,Raw_data_01!E:E,17), "")</f>
        <v/>
      </c>
      <c r="DP88" s="2" t="str">
        <f>IF(COUNTIFS(Raw_data_01!A:A,$A88,Raw_data_01!E:E,17)&gt;0,SUMIFS(Raw_data_01!J:J,Raw_data_01!A:A,$A88,Raw_data_01!E:E,17), "")</f>
        <v/>
      </c>
      <c r="DR88">
        <v>5</v>
      </c>
      <c r="DS88">
        <v>18</v>
      </c>
      <c r="DT88" s="2" t="str">
        <f>IF(COUNTIFS(Raw_data_01!A:A,$A88,Raw_data_01!E:E,18)&gt;0,SUMIFS(Raw_data_01!F:F,Raw_data_01!A:A,$A88,Raw_data_01!E:E,18), "")</f>
        <v/>
      </c>
      <c r="DU88" t="str">
        <f>IF(COUNTIFS(Raw_data_01!A:A,$A88,Raw_data_01!E:E,18)&gt;0,SUMIFS(Raw_data_01!G:G,Raw_data_01!A:A,$A88,Raw_data_01!E:E,18), "")</f>
        <v/>
      </c>
      <c r="DV88" s="2" t="str">
        <f>IF(COUNTIFS(Raw_data_01!A:A,$A88,Raw_data_01!E:E,18)&gt;0,AVERAGEIFS(Raw_data_01!I:I,Raw_data_01!A:A,$A88,Raw_data_01!E:E,18), "")</f>
        <v/>
      </c>
      <c r="DW88" s="2" t="str">
        <f>IF(COUNTIFS(Raw_data_01!A:A,$A88,Raw_data_01!E:E,18)&gt;0,SUMIFS(Raw_data_01!J:J,Raw_data_01!A:A,$A88,Raw_data_01!E:E,18), "")</f>
        <v/>
      </c>
      <c r="DY88">
        <v>5</v>
      </c>
      <c r="DZ88">
        <v>19</v>
      </c>
      <c r="EA88" t="str">
        <f>IF(COUNTIFS(Raw_data_01!A:A,$A88,Raw_data_01!E:E,19)&gt;0,SUMIFS(Raw_data_01!G:G,Raw_data_01!A:A,$A88,Raw_data_01!E:E,19),"")</f>
        <v/>
      </c>
      <c r="EB88" s="2" t="str">
        <f>IF(COUNTIFS(Raw_data_01!A:A,$A88,Raw_data_01!E:E,19)&gt;0,AVERAGEIFS(Raw_data_01!I:I,Raw_data_01!A:A,$A88,Raw_data_01!E:E,19),"")</f>
        <v/>
      </c>
      <c r="EC88" s="2" t="str">
        <f>IF(COUNTIFS(Raw_data_01!A:A,$A88,Raw_data_01!E:E,19)&gt;0,SUMIFS(Raw_data_01!J:J,Raw_data_01!A:A,$A88,Raw_data_01!E:E,19),"")</f>
        <v/>
      </c>
      <c r="EE88">
        <v>5</v>
      </c>
      <c r="EF88">
        <v>20</v>
      </c>
      <c r="EG88" s="2" t="str">
        <f>IF(COUNTIFS(Raw_data_01!A:A,$A88,Raw_data_01!E:E,20)&gt;0,SUMIFS(Raw_data_01!F:F,Raw_data_01!A:A,$A88,Raw_data_01!E:E,20), "")</f>
        <v/>
      </c>
      <c r="EH88" t="str">
        <f>IF(COUNTIFS(Raw_data_01!A:A,$A88,Raw_data_01!E:E,20)&gt;0,SUMIFS(Raw_data_01!G:G,Raw_data_01!A:A,$A88,Raw_data_01!E:E,20), "")</f>
        <v/>
      </c>
      <c r="EI88" s="2" t="str">
        <f>IF(COUNTIFS(Raw_data_01!A:A,$A88,Raw_data_01!E:E,20)&gt;0,AVERAGEIFS(Raw_data_01!I:I,Raw_data_01!A:A,$A88,Raw_data_01!E:E,20), "")</f>
        <v/>
      </c>
      <c r="EJ88" s="2" t="str">
        <f>IF(COUNTIFS(Raw_data_01!A:A,$A88,Raw_data_01!E:E,20)&gt;0,SUMIFS(Raw_data_01!J:J,Raw_data_01!A:A,$A88,Raw_data_01!E:E,20), "")</f>
        <v/>
      </c>
      <c r="EL88">
        <v>5</v>
      </c>
      <c r="EM88">
        <v>21</v>
      </c>
      <c r="EN88" s="2" t="str">
        <f>IF(COUNTIFS(Raw_data_01!A:A,$A88,Raw_data_01!E:E,21)&gt;0,SUMIFS(Raw_data_01!F:F,Raw_data_01!A:A,$A88,Raw_data_01!E:E,21), "")</f>
        <v/>
      </c>
      <c r="EO88" t="str">
        <f>IF(COUNTIFS(Raw_data_01!A:A,$A88,Raw_data_01!E:E,21)&gt;0,SUMIFS(Raw_data_01!G:G,Raw_data_01!A:A,$A88,Raw_data_01!E:E,21), "")</f>
        <v/>
      </c>
      <c r="EP88" s="2" t="str">
        <f>IF(COUNTIFS(Raw_data_01!A:A,$A88,Raw_data_01!E:E,21)&gt;0,AVERAGEIFS(Raw_data_01!I:I,Raw_data_01!A:A,$A88,Raw_data_01!E:E,21), "")</f>
        <v/>
      </c>
      <c r="EQ88" s="2" t="str">
        <f>IF(COUNTIFS(Raw_data_01!A:A,$A88,Raw_data_01!E:E,21)&gt;0,SUMIFS(Raw_data_01!J:J,Raw_data_01!A:A,$A88,Raw_data_01!E:E,21), "")</f>
        <v/>
      </c>
      <c r="ES88">
        <v>6</v>
      </c>
      <c r="ET88">
        <v>22</v>
      </c>
      <c r="EU88" t="str">
        <f>IF(COUNTIFS(Raw_data_01!A:A,$A88,Raw_data_01!E:E,22)&gt;0,SUMIFS(Raw_data_01!G:G,Raw_data_01!A:A,$A88,Raw_data_01!E:E,22),"")</f>
        <v/>
      </c>
      <c r="EV88" s="2" t="str">
        <f>IF(COUNTIFS(Raw_data_01!A:A,$A88,Raw_data_01!E:E,22)&gt;0,AVERAGEIFS(Raw_data_01!I:I,Raw_data_01!A:A,$A88,Raw_data_01!E:E,22),"")</f>
        <v/>
      </c>
      <c r="EW88" s="2" t="str">
        <f>IF(COUNTIFS(Raw_data_01!A:A,$A88,Raw_data_01!E:E,22)&gt;0,SUMIFS(Raw_data_01!J:J,Raw_data_01!A:A,$A88,Raw_data_01!E:E,22),"")</f>
        <v/>
      </c>
      <c r="EY88">
        <v>6</v>
      </c>
      <c r="EZ88">
        <v>23</v>
      </c>
      <c r="FA88" t="str">
        <f>IF(COUNTIFS(Raw_data_01!A:A,$A88,Raw_data_01!E:E,23)&gt;0,SUMIFS(Raw_data_01!G:G,Raw_data_01!A:A,$A88,Raw_data_01!E:E,23),"")</f>
        <v/>
      </c>
      <c r="FB88" s="2" t="str">
        <f>IF(COUNTIFS(Raw_data_01!A:A,$A88,Raw_data_01!E:E,23)&gt;0,AVERAGEIFS(Raw_data_01!I:I,Raw_data_01!A:A,$A88,Raw_data_01!E:E,23),"")</f>
        <v/>
      </c>
      <c r="FC88" s="2" t="str">
        <f>IF(COUNTIFS(Raw_data_01!A:A,$A88,Raw_data_01!E:E,23)&gt;0,SUMIFS(Raw_data_01!J:J,Raw_data_01!A:A,$A88,Raw_data_01!E:E,23),"")</f>
        <v/>
      </c>
      <c r="FE88">
        <v>6</v>
      </c>
      <c r="FF88">
        <v>24</v>
      </c>
      <c r="FG88" t="str">
        <f>IF(COUNTIFS(Raw_data_01!A:A,$A88,Raw_data_01!E:E,24)&gt;0,SUMIFS(Raw_data_01!G:G,Raw_data_01!A:A,$A88,Raw_data_01!E:E,24),"")</f>
        <v/>
      </c>
      <c r="FH88" s="2" t="str">
        <f>IF(COUNTIFS(Raw_data_01!A:A,$A88,Raw_data_01!E:E,24)&gt;0,AVERAGEIFS(Raw_data_01!I:I,Raw_data_01!A:A,$A88,Raw_data_01!E:E,24),"")</f>
        <v/>
      </c>
      <c r="FI88" s="2" t="str">
        <f>IF(COUNTIFS(Raw_data_01!A:A,$A88,Raw_data_01!E:E,24)&gt;0,SUMIFS(Raw_data_01!J:J,Raw_data_01!A:A,$A88,Raw_data_01!E:E,24),"")</f>
        <v/>
      </c>
      <c r="FK88">
        <v>7</v>
      </c>
      <c r="FL88">
        <v>25</v>
      </c>
      <c r="FM88" t="str">
        <f>IF(COUNTIFS(Raw_data_01!A:A,$A88,Raw_data_01!E:E,25)&gt;0,SUMIFS(Raw_data_01!G:G,Raw_data_01!A:A,$A88,Raw_data_01!E:E,25),"")</f>
        <v/>
      </c>
      <c r="FN88" s="2" t="str">
        <f>IF(COUNTIFS(Raw_data_01!A:A,$A88,Raw_data_01!E:E,25)&gt;0,AVERAGEIFS(Raw_data_01!I:I,Raw_data_01!A:A,$A88,Raw_data_01!E:E,25),"")</f>
        <v/>
      </c>
      <c r="FO88" s="2" t="str">
        <f>IF(COUNTIFS(Raw_data_01!A:A,$A88,Raw_data_01!E:E,25)&gt;0,SUMIFS(Raw_data_01!J:J,Raw_data_01!A:A,$A88,Raw_data_01!E:E,25),"")</f>
        <v/>
      </c>
      <c r="FQ88">
        <v>7</v>
      </c>
      <c r="FR88">
        <v>26</v>
      </c>
      <c r="FS88" t="str">
        <f>IF(COUNTIFS(Raw_data_01!A:A,$A88,Raw_data_01!E:E,26)&gt;0,SUMIFS(Raw_data_01!G:G,Raw_data_01!A:A,$A88,Raw_data_01!E:E,26),"")</f>
        <v/>
      </c>
      <c r="FT88" s="2" t="str">
        <f>IF(COUNTIFS(Raw_data_01!A:A,$A88,Raw_data_01!E:E,26)&gt;0,AVERAGEIFS(Raw_data_01!I:I,Raw_data_01!A:A,$A88,Raw_data_01!E:E,26),"")</f>
        <v/>
      </c>
      <c r="FU88" s="2" t="str">
        <f>IF(COUNTIFS(Raw_data_01!A:A,$A88,Raw_data_01!E:E,26)&gt;0,SUMIFS(Raw_data_01!J:J,Raw_data_01!A:A,$A88,Raw_data_01!E:E,26),"")</f>
        <v/>
      </c>
      <c r="FW88">
        <v>7</v>
      </c>
      <c r="FX88">
        <v>27</v>
      </c>
      <c r="FY88" t="str">
        <f>IF(COUNTIFS(Raw_data_01!A:A,$A88,Raw_data_01!E:E,27)&gt;0,SUMIFS(Raw_data_01!G:G,Raw_data_01!A:A,$A88,Raw_data_01!E:E,27),"")</f>
        <v/>
      </c>
      <c r="FZ88" s="2" t="str">
        <f>IF(COUNTIFS(Raw_data_01!A:A,$A88,Raw_data_01!E:E,27)&gt;0,AVERAGEIFS(Raw_data_01!I:I,Raw_data_01!A:A,$A88,Raw_data_01!E:E,27),"")</f>
        <v/>
      </c>
      <c r="GA88" s="2" t="str">
        <f>IF(COUNTIFS(Raw_data_01!A:A,$A88,Raw_data_01!E:E,27)&gt;0,SUMIFS(Raw_data_01!J:J,Raw_data_01!A:A,$A88,Raw_data_01!E:E,27),"")</f>
        <v/>
      </c>
      <c r="GC88">
        <v>7</v>
      </c>
      <c r="GD88">
        <v>28</v>
      </c>
      <c r="GE88" t="str">
        <f>IF(COUNTIFS(Raw_data_01!A:A,$A88,Raw_data_01!E:E,28)&gt;0,SUMIFS(Raw_data_01!G:G,Raw_data_01!A:A,$A88,Raw_data_01!E:E,28),"")</f>
        <v/>
      </c>
      <c r="GF88" s="2" t="str">
        <f>IF(COUNTIFS(Raw_data_01!A:A,$A88,Raw_data_01!E:E,28)&gt;0,AVERAGEIFS(Raw_data_01!I:I,Raw_data_01!A:A,$A88,Raw_data_01!E:E,28),"")</f>
        <v/>
      </c>
      <c r="GG88" s="2" t="str">
        <f>IF(COUNTIFS(Raw_data_01!A:A,$A88,Raw_data_01!E:E,28)&gt;0,SUMIFS(Raw_data_01!J:J,Raw_data_01!A:A,$A88,Raw_data_01!E:E,28),"")</f>
        <v/>
      </c>
    </row>
    <row r="89" spans="1:189" x14ac:dyDescent="0.25">
      <c r="A89" t="s">
        <v>131</v>
      </c>
      <c r="B89" s="2">
        <f>IF(D88&lt;&gt;0, D88, IFERROR(INDEX(D3:D$88, MATCH(1, D3:D$88&lt;&gt;0, 0)), LOOKUP(2, 1/(D3:D$88&lt;&gt;0), D3:D$88)))</f>
        <v>540</v>
      </c>
      <c r="C89" s="2"/>
      <c r="D89" s="2">
        <f t="shared" si="1"/>
        <v>540</v>
      </c>
      <c r="F89">
        <v>1</v>
      </c>
      <c r="G89">
        <v>1</v>
      </c>
      <c r="H89" s="2" t="str">
        <f>IF(COUNTIFS(Raw_data_01!A:A,$A89,Raw_data_01!E:E,1)&gt;0,SUMIFS(Raw_data_01!F:F,Raw_data_01!A:A,$A89,Raw_data_01!E:E,1), "")</f>
        <v/>
      </c>
      <c r="I89" t="str">
        <f>IF(COUNTIFS(Raw_data_01!A:A,$A89,Raw_data_01!E:E,1)&gt;0,SUMIFS(Raw_data_01!G:G,Raw_data_01!A:A,$A89,Raw_data_01!E:E,1), "")</f>
        <v/>
      </c>
      <c r="J89" s="2" t="str">
        <f>IF(COUNTIFS(Raw_data_01!A:A,$A89,Raw_data_01!E:E,1)&gt;0,AVERAGEIFS(Raw_data_01!I:I,Raw_data_01!A:A,$A89,Raw_data_01!E:E,1), "")</f>
        <v/>
      </c>
      <c r="K89" s="2" t="str">
        <f>IF(COUNTIFS(Raw_data_01!A:A,$A89,Raw_data_01!E:E,1)&gt;0,SUMIFS(Raw_data_01!J:J,Raw_data_01!A:A,$A89,Raw_data_01!E:E,1), "")</f>
        <v/>
      </c>
      <c r="M89">
        <v>1</v>
      </c>
      <c r="N89">
        <v>2</v>
      </c>
      <c r="O89" s="2" t="str">
        <f>IF(COUNTIFS(Raw_data_01!A:A,$A89,Raw_data_01!E:E,2)&gt;0,SUMIFS(Raw_data_01!F:F,Raw_data_01!A:A,$A89,Raw_data_01!E:E,2), "")</f>
        <v/>
      </c>
      <c r="P89" t="str">
        <f>IF(COUNTIFS(Raw_data_01!A:A,$A89,Raw_data_01!E:E,2)&gt;0,SUMIFS(Raw_data_01!G:G,Raw_data_01!A:A,$A89,Raw_data_01!E:E,2), "")</f>
        <v/>
      </c>
      <c r="Q89" s="2" t="str">
        <f>IF(COUNTIFS(Raw_data_01!A:A,$A89,Raw_data_01!E:E,2)&gt;0,AVERAGEIFS(Raw_data_01!I:I,Raw_data_01!A:A,$A89,Raw_data_01!E:E,2), "")</f>
        <v/>
      </c>
      <c r="R89" s="2" t="str">
        <f>IF(COUNTIFS(Raw_data_01!A:A,$A89,Raw_data_01!E:E,2)&gt;0,SUMIFS(Raw_data_01!J:J,Raw_data_01!A:A,$A89,Raw_data_01!E:E,2), "")</f>
        <v/>
      </c>
      <c r="T89">
        <v>1</v>
      </c>
      <c r="U89">
        <v>3</v>
      </c>
      <c r="V89" s="2" t="str">
        <f>IF(COUNTIFS(Raw_data_01!A:A,$A89,Raw_data_01!E:E,3)&gt;0,SUMIFS(Raw_data_01!F:F,Raw_data_01!A:A,$A89,Raw_data_01!E:E,3), "")</f>
        <v/>
      </c>
      <c r="W89" t="str">
        <f>IF(COUNTIFS(Raw_data_01!A:A,$A89,Raw_data_01!E:E,3)&gt;0,SUMIFS(Raw_data_01!G:G,Raw_data_01!A:A,$A89,Raw_data_01!E:E,3), "")</f>
        <v/>
      </c>
      <c r="X89" s="2" t="str">
        <f>IF(COUNTIFS(Raw_data_01!A:A,$A89,Raw_data_01!E:E,3)&gt;0,AVERAGEIFS(Raw_data_01!I:I,Raw_data_01!A:A,$A89,Raw_data_01!E:E,3), "")</f>
        <v/>
      </c>
      <c r="Y89" s="2" t="str">
        <f>IF(COUNTIFS(Raw_data_01!A:A,$A89,Raw_data_01!E:E,3)&gt;0,SUMIFS(Raw_data_01!J:J,Raw_data_01!A:A,$A89,Raw_data_01!E:E,3), "")</f>
        <v/>
      </c>
      <c r="AA89">
        <v>1</v>
      </c>
      <c r="AB89">
        <v>8</v>
      </c>
      <c r="AC89" s="2" t="str">
        <f>IF(COUNTIFS(Raw_data_01!A:A,$A89,Raw_data_01!E:E,8)&gt;0,SUMIFS(Raw_data_01!F:F,Raw_data_01!A:A,$A89,Raw_data_01!E:E,8), "")</f>
        <v/>
      </c>
      <c r="AD89" t="str">
        <f>IF(COUNTIFS(Raw_data_01!A:A,$A89,Raw_data_01!E:E,8)&gt;0,SUMIFS(Raw_data_01!G:G,Raw_data_01!A:A,$A89,Raw_data_01!E:E,8), "")</f>
        <v/>
      </c>
      <c r="AE89" s="2" t="str">
        <f>IF(COUNTIFS(Raw_data_01!A:A,$A89,Raw_data_01!E:E,8)&gt;0,AVERAGEIFS(Raw_data_01!I:I,Raw_data_01!A:A,$A89,Raw_data_01!E:E,8), "")</f>
        <v/>
      </c>
      <c r="AF89" s="2" t="str">
        <f>IF(COUNTIFS(Raw_data_01!A:A,$A89,Raw_data_01!E:E,8)&gt;0,SUMIFS(Raw_data_01!J:J,Raw_data_01!A:A,$A89,Raw_data_01!E:E,8), "")</f>
        <v/>
      </c>
      <c r="AH89">
        <v>1</v>
      </c>
      <c r="AI89">
        <v>6</v>
      </c>
      <c r="AJ89" s="2" t="str">
        <f>IF(COUNTIFS(Raw_data_01!A:A,$A89,Raw_data_01!E:E,6)&gt;0,SUMIFS(Raw_data_01!F:F,Raw_data_01!A:A,$A89,Raw_data_01!E:E,6), "")</f>
        <v/>
      </c>
      <c r="AK89" t="str">
        <f>IF(COUNTIFS(Raw_data_01!A:A,$A89,Raw_data_01!E:E,6)&gt;0,SUMIFS(Raw_data_01!G:G,Raw_data_01!A:A,$A89,Raw_data_01!E:E,6), "")</f>
        <v/>
      </c>
      <c r="AL89" s="2" t="str">
        <f>IF(COUNTIFS(Raw_data_01!A:A,$A89,Raw_data_01!E:E,6)&gt;0,AVERAGEIFS(Raw_data_01!I:I,Raw_data_01!A:A,$A89,Raw_data_01!E:E,6), "")</f>
        <v/>
      </c>
      <c r="AM89" s="2" t="str">
        <f>IF(COUNTIFS(Raw_data_01!A:A,$A89,Raw_data_01!E:E,6)&gt;0,SUMIFS(Raw_data_01!J:J,Raw_data_01!A:A,$A89,Raw_data_01!E:E,6), "")</f>
        <v/>
      </c>
      <c r="AO89">
        <v>1</v>
      </c>
      <c r="AP89">
        <v>7</v>
      </c>
      <c r="AQ89" s="2" t="str">
        <f>IF(COUNTIFS(Raw_data_01!A:A,$A89,Raw_data_01!E:E,7)&gt;0,SUMIFS(Raw_data_01!F:F,Raw_data_01!A:A,$A89,Raw_data_01!E:E,7), "")</f>
        <v/>
      </c>
      <c r="AR89" t="str">
        <f>IF(COUNTIFS(Raw_data_01!A:A,$A89,Raw_data_01!E:E,7)&gt;0,SUMIFS(Raw_data_01!G:G,Raw_data_01!A:A,$A89,Raw_data_01!E:E,7), "")</f>
        <v/>
      </c>
      <c r="AS89" s="2" t="str">
        <f>IF(COUNTIFS(Raw_data_01!A:A,$A89,Raw_data_01!E:E,7)&gt;0,AVERAGEIFS(Raw_data_01!I:I,Raw_data_01!A:A,$A89,Raw_data_01!E:E,7), "")</f>
        <v/>
      </c>
      <c r="AT89" s="2" t="str">
        <f>IF(COUNTIFS(Raw_data_01!A:A,$A89,Raw_data_01!E:E,7)&gt;0,SUMIFS(Raw_data_01!J:J,Raw_data_01!A:A,$A89,Raw_data_01!E:E,7), "")</f>
        <v/>
      </c>
      <c r="AV89">
        <v>2</v>
      </c>
      <c r="AW89">
        <v>4</v>
      </c>
      <c r="AX89" t="str">
        <f>IF(COUNTIFS(Raw_data_01!A:A,$A89,Raw_data_01!E:E,4)&gt;0,SUMIFS(Raw_data_01!G:G,Raw_data_01!A:A,$A89,Raw_data_01!E:E,4),"")</f>
        <v/>
      </c>
      <c r="AY89" s="2" t="str">
        <f>IF(COUNTIFS(Raw_data_01!A:A,$A89,Raw_data_01!E:E,4)&gt;0,AVERAGEIFS(Raw_data_01!I:I,Raw_data_01!A:A,$A89,Raw_data_01!E:E,4),"")</f>
        <v/>
      </c>
      <c r="AZ89" s="2" t="str">
        <f>IF(COUNTIFS(Raw_data_01!A:A,$A89,Raw_data_01!E:E,4)&gt;0,SUMIFS(Raw_data_01!J:J,Raw_data_01!A:A,$A89,Raw_data_01!E:E,4),"")</f>
        <v/>
      </c>
      <c r="BB89">
        <v>2</v>
      </c>
      <c r="BC89">
        <v>5</v>
      </c>
      <c r="BD89" t="str">
        <f>IF(COUNTIFS(Raw_data_01!A:A,$A89,Raw_data_01!E:E,5)&gt;0,SUMIFS(Raw_data_01!G:G,Raw_data_01!A:A,$A89,Raw_data_01!E:E,5),"")</f>
        <v/>
      </c>
      <c r="BE89" s="2" t="str">
        <f>IF(COUNTIFS(Raw_data_01!A:A,$A89,Raw_data_01!E:E,5)&gt;0,AVERAGEIFS(Raw_data_01!I:I,Raw_data_01!A:A,$A89,Raw_data_01!E:E,5),"")</f>
        <v/>
      </c>
      <c r="BF89" s="2" t="str">
        <f>IF(COUNTIFS(Raw_data_01!A:A,$A89,Raw_data_01!E:E,5)&gt;0,SUMIFS(Raw_data_01!J:J,Raw_data_01!A:A,$A89,Raw_data_01!E:E,5),"")</f>
        <v/>
      </c>
      <c r="BH89">
        <v>3</v>
      </c>
      <c r="BI89">
        <v>9</v>
      </c>
      <c r="BJ89" s="2" t="str">
        <f>IF(COUNTIFS(Raw_data_01!A:A,$A89,Raw_data_01!E:E,9)&gt;0,SUMIFS(Raw_data_01!F:F,Raw_data_01!A:A,$A89,Raw_data_01!E:E,9), "")</f>
        <v/>
      </c>
      <c r="BK89" t="str">
        <f>IF(COUNTIFS(Raw_data_01!A:A,$A89,Raw_data_01!E:E,9)&gt;0,SUMIFS(Raw_data_01!G:G,Raw_data_01!A:A,$A89,Raw_data_01!E:E,9), "")</f>
        <v/>
      </c>
      <c r="BL89" s="2" t="str">
        <f>IF(COUNTIFS(Raw_data_01!A:A,$A89,Raw_data_01!E:E,9)&gt;0,AVERAGEIFS(Raw_data_01!I:I,Raw_data_01!A:A,$A89,Raw_data_01!E:E,9), "")</f>
        <v/>
      </c>
      <c r="BM89" s="2" t="str">
        <f>IF(COUNTIFS(Raw_data_01!A:A,$A89,Raw_data_01!E:E,9)&gt;0,SUMIFS(Raw_data_01!J:J,Raw_data_01!A:A,$A89,Raw_data_01!E:E,9), "")</f>
        <v/>
      </c>
      <c r="BO89">
        <v>3</v>
      </c>
      <c r="BP89">
        <v>10</v>
      </c>
      <c r="BQ89" s="2" t="str">
        <f>IF(COUNTIFS(Raw_data_01!A:A,$A89,Raw_data_01!E:E,10)&gt;0,SUMIFS(Raw_data_01!F:F,Raw_data_01!A:A,$A89,Raw_data_01!E:E,10), "")</f>
        <v/>
      </c>
      <c r="BR89" t="str">
        <f>IF(COUNTIFS(Raw_data_01!A:A,$A89,Raw_data_01!E:E,10)&gt;0,SUMIFS(Raw_data_01!G:G,Raw_data_01!A:A,$A89,Raw_data_01!E:E,10), "")</f>
        <v/>
      </c>
      <c r="BS89" s="2" t="str">
        <f>IF(COUNTIFS(Raw_data_01!A:A,$A89,Raw_data_01!E:E,10)&gt;0,AVERAGEIFS(Raw_data_01!I:I,Raw_data_01!A:A,$A89,Raw_data_01!E:E,10), "")</f>
        <v/>
      </c>
      <c r="BT89" s="2" t="str">
        <f>IF(COUNTIFS(Raw_data_01!A:A,$A89,Raw_data_01!E:E,10)&gt;0,SUMIFS(Raw_data_01!J:J,Raw_data_01!A:A,$A89,Raw_data_01!E:E,10), "")</f>
        <v/>
      </c>
      <c r="BV89">
        <v>3</v>
      </c>
      <c r="BW89">
        <v>14</v>
      </c>
      <c r="BX89" s="2" t="str">
        <f>IF(COUNTIFS(Raw_data_01!A:A,$A89,Raw_data_01!E:E,14)&gt;0,SUMIFS(Raw_data_01!F:F,Raw_data_01!A:A,$A89,Raw_data_01!E:E,14), "")</f>
        <v/>
      </c>
      <c r="BY89" t="str">
        <f>IF(COUNTIFS(Raw_data_01!A:A,$A89,Raw_data_01!E:E,14)&gt;0,SUMIFS(Raw_data_01!G:G,Raw_data_01!A:A,$A89,Raw_data_01!E:E,14), "")</f>
        <v/>
      </c>
      <c r="BZ89" s="2" t="str">
        <f>IF(COUNTIFS(Raw_data_01!A:A,$A89,Raw_data_01!E:E,14)&gt;0,AVERAGEIFS(Raw_data_01!I:I,Raw_data_01!A:A,$A89,Raw_data_01!E:E,14), "")</f>
        <v/>
      </c>
      <c r="CA89" s="2" t="str">
        <f>IF(COUNTIFS(Raw_data_01!A:A,$A89,Raw_data_01!E:E,14)&gt;0,SUMIFS(Raw_data_01!J:J,Raw_data_01!A:A,$A89,Raw_data_01!E:E,14), "")</f>
        <v/>
      </c>
      <c r="CC89">
        <v>3</v>
      </c>
      <c r="CD89">
        <v>13</v>
      </c>
      <c r="CE89" s="2" t="str">
        <f>IF(COUNTIFS(Raw_data_01!A:A,$A89,Raw_data_01!E:E,13)&gt;0,SUMIFS(Raw_data_01!F:F,Raw_data_01!A:A,$A89,Raw_data_01!E:E,13), "")</f>
        <v/>
      </c>
      <c r="CF89" t="str">
        <f>IF(COUNTIFS(Raw_data_01!A:A,$A89,Raw_data_01!E:E,13)&gt;0,SUMIFS(Raw_data_01!G:G,Raw_data_01!A:A,$A89,Raw_data_01!E:E,13), "")</f>
        <v/>
      </c>
      <c r="CG89" s="2" t="str">
        <f>IF(COUNTIFS(Raw_data_01!A:A,$A89,Raw_data_01!E:E,13)&gt;0,AVERAGEIFS(Raw_data_01!I:I,Raw_data_01!A:A,$A89,Raw_data_01!E:E,13), "")</f>
        <v/>
      </c>
      <c r="CH89" s="2" t="str">
        <f>IF(COUNTIFS(Raw_data_01!A:A,$A89,Raw_data_01!E:E,13)&gt;0,SUMIFS(Raw_data_01!J:J,Raw_data_01!A:A,$A89,Raw_data_01!E:E,13), "")</f>
        <v/>
      </c>
      <c r="CJ89">
        <v>3</v>
      </c>
      <c r="CK89">
        <v>11</v>
      </c>
      <c r="CL89" s="2" t="str">
        <f>IF(COUNTIFS(Raw_data_01!A:A,$A89,Raw_data_01!E:E,11)&gt;0,SUMIFS(Raw_data_01!F:F,Raw_data_01!A:A,$A89,Raw_data_01!E:E,11), "")</f>
        <v/>
      </c>
      <c r="CM89" t="str">
        <f>IF(COUNTIFS(Raw_data_01!A:A,$A89,Raw_data_01!E:E,11)&gt;0,SUMIFS(Raw_data_01!G:G,Raw_data_01!A:A,$A89,Raw_data_01!E:E,11), "")</f>
        <v/>
      </c>
      <c r="CN89" s="2" t="str">
        <f>IF(COUNTIFS(Raw_data_01!A:A,$A89,Raw_data_01!E:E,11)&gt;0,AVERAGEIFS(Raw_data_01!I:I,Raw_data_01!A:A,$A89,Raw_data_01!E:E,11), "")</f>
        <v/>
      </c>
      <c r="CO89" s="2" t="str">
        <f>IF(COUNTIFS(Raw_data_01!A:A,$A89,Raw_data_01!E:E,11)&gt;0,SUMIFS(Raw_data_01!J:J,Raw_data_01!A:A,$A89,Raw_data_01!E:E,11), "")</f>
        <v/>
      </c>
      <c r="CQ89">
        <v>3</v>
      </c>
      <c r="CR89">
        <v>15</v>
      </c>
      <c r="CS89" s="2" t="str">
        <f>IF(COUNTIFS(Raw_data_01!A:A,$A89,Raw_data_01!E:E,15)&gt;0,SUMIFS(Raw_data_01!F:F,Raw_data_01!A:A,$A89,Raw_data_01!E:E,15), "")</f>
        <v/>
      </c>
      <c r="CT89" t="str">
        <f>IF(COUNTIFS(Raw_data_01!A:A,$A89,Raw_data_01!E:E,15)&gt;0,SUMIFS(Raw_data_01!G:G,Raw_data_01!A:A,$A89,Raw_data_01!E:E,15), "")</f>
        <v/>
      </c>
      <c r="CU89" s="2" t="str">
        <f>IF(COUNTIFS(Raw_data_01!A:A,$A89,Raw_data_01!E:E,15)&gt;0,AVERAGEIFS(Raw_data_01!I:I,Raw_data_01!A:A,$A89,Raw_data_01!E:E,15), "")</f>
        <v/>
      </c>
      <c r="CV89" s="2" t="str">
        <f>IF(COUNTIFS(Raw_data_01!A:A,$A89,Raw_data_01!E:E,15)&gt;0,SUMIFS(Raw_data_01!J:J,Raw_data_01!A:A,$A89,Raw_data_01!E:E,15), "")</f>
        <v/>
      </c>
      <c r="CX89">
        <v>3</v>
      </c>
      <c r="CY89">
        <v>12</v>
      </c>
      <c r="CZ89" t="str">
        <f>IF(COUNTIFS(Raw_data_01!A:A,$A89,Raw_data_01!E:E,12)&gt;0,SUMIFS(Raw_data_01!G:G,Raw_data_01!A:A,$A89,Raw_data_01!E:E,12),"")</f>
        <v/>
      </c>
      <c r="DA89" s="2" t="str">
        <f>IF(COUNTIFS(Raw_data_01!A:A,$A89,Raw_data_01!E:E,12)&gt;0,AVERAGEIFS(Raw_data_01!I:I,Raw_data_01!A:A,$A89,Raw_data_01!E:E,12),"")</f>
        <v/>
      </c>
      <c r="DB89" t="str">
        <f>IF(COUNTIFS(Raw_data_01!A:A,$A89,Raw_data_01!E:E,12)&gt;0,SUMIFS(Raw_data_01!J:J,Raw_data_01!A:A,$A89,Raw_data_01!E:E,12),"")</f>
        <v/>
      </c>
      <c r="DD89">
        <v>4</v>
      </c>
      <c r="DE89">
        <v>16</v>
      </c>
      <c r="DF89" s="2" t="str">
        <f>IF(COUNTIFS(Raw_data_01!A:A,$A89,Raw_data_01!E:E,16)&gt;0,SUMIFS(Raw_data_01!F:F,Raw_data_01!A:A,$A89,Raw_data_01!E:E,16), "")</f>
        <v/>
      </c>
      <c r="DG89" t="str">
        <f>IF(COUNTIFS(Raw_data_01!A:A,$A89,Raw_data_01!E:E,16)&gt;0,SUMIFS(Raw_data_01!G:G,Raw_data_01!A:A,$A89,Raw_data_01!E:E,16), "")</f>
        <v/>
      </c>
      <c r="DH89" s="2" t="str">
        <f>IF(COUNTIFS(Raw_data_01!A:A,$A89,Raw_data_01!E:E,16)&gt;0,AVERAGEIFS(Raw_data_01!I:I,Raw_data_01!A:A,$A89,Raw_data_01!E:E,16), "")</f>
        <v/>
      </c>
      <c r="DI89" s="2" t="str">
        <f>IF(COUNTIFS(Raw_data_01!A:A,$A89,Raw_data_01!E:E,16)&gt;0,SUMIFS(Raw_data_01!J:J,Raw_data_01!A:A,$A89,Raw_data_01!E:E,16), "")</f>
        <v/>
      </c>
      <c r="DK89">
        <v>4</v>
      </c>
      <c r="DL89">
        <v>17</v>
      </c>
      <c r="DM89" s="2" t="str">
        <f>IF(COUNTIFS(Raw_data_01!A:A,$A89,Raw_data_01!E:E,17)&gt;0,SUMIFS(Raw_data_01!F:F,Raw_data_01!A:A,$A89,Raw_data_01!E:E,17), "")</f>
        <v/>
      </c>
      <c r="DN89" t="str">
        <f>IF(COUNTIFS(Raw_data_01!A:A,$A89,Raw_data_01!E:E,17)&gt;0,SUMIFS(Raw_data_01!G:G,Raw_data_01!A:A,$A89,Raw_data_01!E:E,17), "")</f>
        <v/>
      </c>
      <c r="DO89" s="2" t="str">
        <f>IF(COUNTIFS(Raw_data_01!A:A,$A89,Raw_data_01!E:E,17)&gt;0,AVERAGEIFS(Raw_data_01!I:I,Raw_data_01!A:A,$A89,Raw_data_01!E:E,17), "")</f>
        <v/>
      </c>
      <c r="DP89" s="2" t="str">
        <f>IF(COUNTIFS(Raw_data_01!A:A,$A89,Raw_data_01!E:E,17)&gt;0,SUMIFS(Raw_data_01!J:J,Raw_data_01!A:A,$A89,Raw_data_01!E:E,17), "")</f>
        <v/>
      </c>
      <c r="DR89">
        <v>5</v>
      </c>
      <c r="DS89">
        <v>18</v>
      </c>
      <c r="DT89" s="2" t="str">
        <f>IF(COUNTIFS(Raw_data_01!A:A,$A89,Raw_data_01!E:E,18)&gt;0,SUMIFS(Raw_data_01!F:F,Raw_data_01!A:A,$A89,Raw_data_01!E:E,18), "")</f>
        <v/>
      </c>
      <c r="DU89" t="str">
        <f>IF(COUNTIFS(Raw_data_01!A:A,$A89,Raw_data_01!E:E,18)&gt;0,SUMIFS(Raw_data_01!G:G,Raw_data_01!A:A,$A89,Raw_data_01!E:E,18), "")</f>
        <v/>
      </c>
      <c r="DV89" s="2" t="str">
        <f>IF(COUNTIFS(Raw_data_01!A:A,$A89,Raw_data_01!E:E,18)&gt;0,AVERAGEIFS(Raw_data_01!I:I,Raw_data_01!A:A,$A89,Raw_data_01!E:E,18), "")</f>
        <v/>
      </c>
      <c r="DW89" s="2" t="str">
        <f>IF(COUNTIFS(Raw_data_01!A:A,$A89,Raw_data_01!E:E,18)&gt;0,SUMIFS(Raw_data_01!J:J,Raw_data_01!A:A,$A89,Raw_data_01!E:E,18), "")</f>
        <v/>
      </c>
      <c r="DY89">
        <v>5</v>
      </c>
      <c r="DZ89">
        <v>19</v>
      </c>
      <c r="EA89" t="str">
        <f>IF(COUNTIFS(Raw_data_01!A:A,$A89,Raw_data_01!E:E,19)&gt;0,SUMIFS(Raw_data_01!G:G,Raw_data_01!A:A,$A89,Raw_data_01!E:E,19),"")</f>
        <v/>
      </c>
      <c r="EB89" s="2" t="str">
        <f>IF(COUNTIFS(Raw_data_01!A:A,$A89,Raw_data_01!E:E,19)&gt;0,AVERAGEIFS(Raw_data_01!I:I,Raw_data_01!A:A,$A89,Raw_data_01!E:E,19),"")</f>
        <v/>
      </c>
      <c r="EC89" s="2" t="str">
        <f>IF(COUNTIFS(Raw_data_01!A:A,$A89,Raw_data_01!E:E,19)&gt;0,SUMIFS(Raw_data_01!J:J,Raw_data_01!A:A,$A89,Raw_data_01!E:E,19),"")</f>
        <v/>
      </c>
      <c r="EE89">
        <v>5</v>
      </c>
      <c r="EF89">
        <v>20</v>
      </c>
      <c r="EG89" s="2" t="str">
        <f>IF(COUNTIFS(Raw_data_01!A:A,$A89,Raw_data_01!E:E,20)&gt;0,SUMIFS(Raw_data_01!F:F,Raw_data_01!A:A,$A89,Raw_data_01!E:E,20), "")</f>
        <v/>
      </c>
      <c r="EH89" t="str">
        <f>IF(COUNTIFS(Raw_data_01!A:A,$A89,Raw_data_01!E:E,20)&gt;0,SUMIFS(Raw_data_01!G:G,Raw_data_01!A:A,$A89,Raw_data_01!E:E,20), "")</f>
        <v/>
      </c>
      <c r="EI89" s="2" t="str">
        <f>IF(COUNTIFS(Raw_data_01!A:A,$A89,Raw_data_01!E:E,20)&gt;0,AVERAGEIFS(Raw_data_01!I:I,Raw_data_01!A:A,$A89,Raw_data_01!E:E,20), "")</f>
        <v/>
      </c>
      <c r="EJ89" s="2" t="str">
        <f>IF(COUNTIFS(Raw_data_01!A:A,$A89,Raw_data_01!E:E,20)&gt;0,SUMIFS(Raw_data_01!J:J,Raw_data_01!A:A,$A89,Raw_data_01!E:E,20), "")</f>
        <v/>
      </c>
      <c r="EL89">
        <v>5</v>
      </c>
      <c r="EM89">
        <v>21</v>
      </c>
      <c r="EN89" s="2" t="str">
        <f>IF(COUNTIFS(Raw_data_01!A:A,$A89,Raw_data_01!E:E,21)&gt;0,SUMIFS(Raw_data_01!F:F,Raw_data_01!A:A,$A89,Raw_data_01!E:E,21), "")</f>
        <v/>
      </c>
      <c r="EO89" t="str">
        <f>IF(COUNTIFS(Raw_data_01!A:A,$A89,Raw_data_01!E:E,21)&gt;0,SUMIFS(Raw_data_01!G:G,Raw_data_01!A:A,$A89,Raw_data_01!E:E,21), "")</f>
        <v/>
      </c>
      <c r="EP89" s="2" t="str">
        <f>IF(COUNTIFS(Raw_data_01!A:A,$A89,Raw_data_01!E:E,21)&gt;0,AVERAGEIFS(Raw_data_01!I:I,Raw_data_01!A:A,$A89,Raw_data_01!E:E,21), "")</f>
        <v/>
      </c>
      <c r="EQ89" s="2" t="str">
        <f>IF(COUNTIFS(Raw_data_01!A:A,$A89,Raw_data_01!E:E,21)&gt;0,SUMIFS(Raw_data_01!J:J,Raw_data_01!A:A,$A89,Raw_data_01!E:E,21), "")</f>
        <v/>
      </c>
      <c r="ES89">
        <v>6</v>
      </c>
      <c r="ET89">
        <v>22</v>
      </c>
      <c r="EU89" t="str">
        <f>IF(COUNTIFS(Raw_data_01!A:A,$A89,Raw_data_01!E:E,22)&gt;0,SUMIFS(Raw_data_01!G:G,Raw_data_01!A:A,$A89,Raw_data_01!E:E,22),"")</f>
        <v/>
      </c>
      <c r="EV89" s="2" t="str">
        <f>IF(COUNTIFS(Raw_data_01!A:A,$A89,Raw_data_01!E:E,22)&gt;0,AVERAGEIFS(Raw_data_01!I:I,Raw_data_01!A:A,$A89,Raw_data_01!E:E,22),"")</f>
        <v/>
      </c>
      <c r="EW89" s="2" t="str">
        <f>IF(COUNTIFS(Raw_data_01!A:A,$A89,Raw_data_01!E:E,22)&gt;0,SUMIFS(Raw_data_01!J:J,Raw_data_01!A:A,$A89,Raw_data_01!E:E,22),"")</f>
        <v/>
      </c>
      <c r="EY89">
        <v>6</v>
      </c>
      <c r="EZ89">
        <v>23</v>
      </c>
      <c r="FA89" t="str">
        <f>IF(COUNTIFS(Raw_data_01!A:A,$A89,Raw_data_01!E:E,23)&gt;0,SUMIFS(Raw_data_01!G:G,Raw_data_01!A:A,$A89,Raw_data_01!E:E,23),"")</f>
        <v/>
      </c>
      <c r="FB89" s="2" t="str">
        <f>IF(COUNTIFS(Raw_data_01!A:A,$A89,Raw_data_01!E:E,23)&gt;0,AVERAGEIFS(Raw_data_01!I:I,Raw_data_01!A:A,$A89,Raw_data_01!E:E,23),"")</f>
        <v/>
      </c>
      <c r="FC89" s="2" t="str">
        <f>IF(COUNTIFS(Raw_data_01!A:A,$A89,Raw_data_01!E:E,23)&gt;0,SUMIFS(Raw_data_01!J:J,Raw_data_01!A:A,$A89,Raw_data_01!E:E,23),"")</f>
        <v/>
      </c>
      <c r="FE89">
        <v>6</v>
      </c>
      <c r="FF89">
        <v>24</v>
      </c>
      <c r="FG89" t="str">
        <f>IF(COUNTIFS(Raw_data_01!A:A,$A89,Raw_data_01!E:E,24)&gt;0,SUMIFS(Raw_data_01!G:G,Raw_data_01!A:A,$A89,Raw_data_01!E:E,24),"")</f>
        <v/>
      </c>
      <c r="FH89" s="2" t="str">
        <f>IF(COUNTIFS(Raw_data_01!A:A,$A89,Raw_data_01!E:E,24)&gt;0,AVERAGEIFS(Raw_data_01!I:I,Raw_data_01!A:A,$A89,Raw_data_01!E:E,24),"")</f>
        <v/>
      </c>
      <c r="FI89" s="2" t="str">
        <f>IF(COUNTIFS(Raw_data_01!A:A,$A89,Raw_data_01!E:E,24)&gt;0,SUMIFS(Raw_data_01!J:J,Raw_data_01!A:A,$A89,Raw_data_01!E:E,24),"")</f>
        <v/>
      </c>
      <c r="FK89">
        <v>7</v>
      </c>
      <c r="FL89">
        <v>25</v>
      </c>
      <c r="FM89" t="str">
        <f>IF(COUNTIFS(Raw_data_01!A:A,$A89,Raw_data_01!E:E,25)&gt;0,SUMIFS(Raw_data_01!G:G,Raw_data_01!A:A,$A89,Raw_data_01!E:E,25),"")</f>
        <v/>
      </c>
      <c r="FN89" s="2" t="str">
        <f>IF(COUNTIFS(Raw_data_01!A:A,$A89,Raw_data_01!E:E,25)&gt;0,AVERAGEIFS(Raw_data_01!I:I,Raw_data_01!A:A,$A89,Raw_data_01!E:E,25),"")</f>
        <v/>
      </c>
      <c r="FO89" s="2" t="str">
        <f>IF(COUNTIFS(Raw_data_01!A:A,$A89,Raw_data_01!E:E,25)&gt;0,SUMIFS(Raw_data_01!J:J,Raw_data_01!A:A,$A89,Raw_data_01!E:E,25),"")</f>
        <v/>
      </c>
      <c r="FQ89">
        <v>7</v>
      </c>
      <c r="FR89">
        <v>26</v>
      </c>
      <c r="FS89" t="str">
        <f>IF(COUNTIFS(Raw_data_01!A:A,$A89,Raw_data_01!E:E,26)&gt;0,SUMIFS(Raw_data_01!G:G,Raw_data_01!A:A,$A89,Raw_data_01!E:E,26),"")</f>
        <v/>
      </c>
      <c r="FT89" s="2" t="str">
        <f>IF(COUNTIFS(Raw_data_01!A:A,$A89,Raw_data_01!E:E,26)&gt;0,AVERAGEIFS(Raw_data_01!I:I,Raw_data_01!A:A,$A89,Raw_data_01!E:E,26),"")</f>
        <v/>
      </c>
      <c r="FU89" s="2" t="str">
        <f>IF(COUNTIFS(Raw_data_01!A:A,$A89,Raw_data_01!E:E,26)&gt;0,SUMIFS(Raw_data_01!J:J,Raw_data_01!A:A,$A89,Raw_data_01!E:E,26),"")</f>
        <v/>
      </c>
      <c r="FW89">
        <v>7</v>
      </c>
      <c r="FX89">
        <v>27</v>
      </c>
      <c r="FY89" t="str">
        <f>IF(COUNTIFS(Raw_data_01!A:A,$A89,Raw_data_01!E:E,27)&gt;0,SUMIFS(Raw_data_01!G:G,Raw_data_01!A:A,$A89,Raw_data_01!E:E,27),"")</f>
        <v/>
      </c>
      <c r="FZ89" s="2" t="str">
        <f>IF(COUNTIFS(Raw_data_01!A:A,$A89,Raw_data_01!E:E,27)&gt;0,AVERAGEIFS(Raw_data_01!I:I,Raw_data_01!A:A,$A89,Raw_data_01!E:E,27),"")</f>
        <v/>
      </c>
      <c r="GA89" s="2" t="str">
        <f>IF(COUNTIFS(Raw_data_01!A:A,$A89,Raw_data_01!E:E,27)&gt;0,SUMIFS(Raw_data_01!J:J,Raw_data_01!A:A,$A89,Raw_data_01!E:E,27),"")</f>
        <v/>
      </c>
      <c r="GC89">
        <v>7</v>
      </c>
      <c r="GD89">
        <v>28</v>
      </c>
      <c r="GE89" t="str">
        <f>IF(COUNTIFS(Raw_data_01!A:A,$A89,Raw_data_01!E:E,28)&gt;0,SUMIFS(Raw_data_01!G:G,Raw_data_01!A:A,$A89,Raw_data_01!E:E,28),"")</f>
        <v/>
      </c>
      <c r="GF89" s="2" t="str">
        <f>IF(COUNTIFS(Raw_data_01!A:A,$A89,Raw_data_01!E:E,28)&gt;0,AVERAGEIFS(Raw_data_01!I:I,Raw_data_01!A:A,$A89,Raw_data_01!E:E,28),"")</f>
        <v/>
      </c>
      <c r="GG89" s="2" t="str">
        <f>IF(COUNTIFS(Raw_data_01!A:A,$A89,Raw_data_01!E:E,28)&gt;0,SUMIFS(Raw_data_01!J:J,Raw_data_01!A:A,$A89,Raw_data_01!E:E,28),"")</f>
        <v/>
      </c>
    </row>
    <row r="90" spans="1:189" x14ac:dyDescent="0.25">
      <c r="A90" t="s">
        <v>132</v>
      </c>
      <c r="B90" s="2">
        <f>IF(D89&lt;&gt;0, D89, IFERROR(INDEX(D3:D$89, MATCH(1, D3:D$89&lt;&gt;0, 0)), LOOKUP(2, 1/(D3:D$89&lt;&gt;0), D3:D$89)))</f>
        <v>540</v>
      </c>
      <c r="C90" s="2"/>
      <c r="D90" s="2">
        <f t="shared" si="1"/>
        <v>540</v>
      </c>
      <c r="F90">
        <v>1</v>
      </c>
      <c r="G90">
        <v>1</v>
      </c>
      <c r="H90" s="2" t="str">
        <f>IF(COUNTIFS(Raw_data_01!A:A,$A90,Raw_data_01!E:E,1)&gt;0,SUMIFS(Raw_data_01!F:F,Raw_data_01!A:A,$A90,Raw_data_01!E:E,1), "")</f>
        <v/>
      </c>
      <c r="I90" t="str">
        <f>IF(COUNTIFS(Raw_data_01!A:A,$A90,Raw_data_01!E:E,1)&gt;0,SUMIFS(Raw_data_01!G:G,Raw_data_01!A:A,$A90,Raw_data_01!E:E,1), "")</f>
        <v/>
      </c>
      <c r="J90" s="2" t="str">
        <f>IF(COUNTIFS(Raw_data_01!A:A,$A90,Raw_data_01!E:E,1)&gt;0,AVERAGEIFS(Raw_data_01!I:I,Raw_data_01!A:A,$A90,Raw_data_01!E:E,1), "")</f>
        <v/>
      </c>
      <c r="K90" s="2" t="str">
        <f>IF(COUNTIFS(Raw_data_01!A:A,$A90,Raw_data_01!E:E,1)&gt;0,SUMIFS(Raw_data_01!J:J,Raw_data_01!A:A,$A90,Raw_data_01!E:E,1), "")</f>
        <v/>
      </c>
      <c r="M90">
        <v>1</v>
      </c>
      <c r="N90">
        <v>2</v>
      </c>
      <c r="O90" s="2" t="str">
        <f>IF(COUNTIFS(Raw_data_01!A:A,$A90,Raw_data_01!E:E,2)&gt;0,SUMIFS(Raw_data_01!F:F,Raw_data_01!A:A,$A90,Raw_data_01!E:E,2), "")</f>
        <v/>
      </c>
      <c r="P90" t="str">
        <f>IF(COUNTIFS(Raw_data_01!A:A,$A90,Raw_data_01!E:E,2)&gt;0,SUMIFS(Raw_data_01!G:G,Raw_data_01!A:A,$A90,Raw_data_01!E:E,2), "")</f>
        <v/>
      </c>
      <c r="Q90" s="2" t="str">
        <f>IF(COUNTIFS(Raw_data_01!A:A,$A90,Raw_data_01!E:E,2)&gt;0,AVERAGEIFS(Raw_data_01!I:I,Raw_data_01!A:A,$A90,Raw_data_01!E:E,2), "")</f>
        <v/>
      </c>
      <c r="R90" s="2" t="str">
        <f>IF(COUNTIFS(Raw_data_01!A:A,$A90,Raw_data_01!E:E,2)&gt;0,SUMIFS(Raw_data_01!J:J,Raw_data_01!A:A,$A90,Raw_data_01!E:E,2), "")</f>
        <v/>
      </c>
      <c r="T90">
        <v>1</v>
      </c>
      <c r="U90">
        <v>3</v>
      </c>
      <c r="V90" s="2" t="str">
        <f>IF(COUNTIFS(Raw_data_01!A:A,$A90,Raw_data_01!E:E,3)&gt;0,SUMIFS(Raw_data_01!F:F,Raw_data_01!A:A,$A90,Raw_data_01!E:E,3), "")</f>
        <v/>
      </c>
      <c r="W90" t="str">
        <f>IF(COUNTIFS(Raw_data_01!A:A,$A90,Raw_data_01!E:E,3)&gt;0,SUMIFS(Raw_data_01!G:G,Raw_data_01!A:A,$A90,Raw_data_01!E:E,3), "")</f>
        <v/>
      </c>
      <c r="X90" s="2" t="str">
        <f>IF(COUNTIFS(Raw_data_01!A:A,$A90,Raw_data_01!E:E,3)&gt;0,AVERAGEIFS(Raw_data_01!I:I,Raw_data_01!A:A,$A90,Raw_data_01!E:E,3), "")</f>
        <v/>
      </c>
      <c r="Y90" s="2" t="str">
        <f>IF(COUNTIFS(Raw_data_01!A:A,$A90,Raw_data_01!E:E,3)&gt;0,SUMIFS(Raw_data_01!J:J,Raw_data_01!A:A,$A90,Raw_data_01!E:E,3), "")</f>
        <v/>
      </c>
      <c r="AA90">
        <v>1</v>
      </c>
      <c r="AB90">
        <v>8</v>
      </c>
      <c r="AC90" s="2" t="str">
        <f>IF(COUNTIFS(Raw_data_01!A:A,$A90,Raw_data_01!E:E,8)&gt;0,SUMIFS(Raw_data_01!F:F,Raw_data_01!A:A,$A90,Raw_data_01!E:E,8), "")</f>
        <v/>
      </c>
      <c r="AD90" t="str">
        <f>IF(COUNTIFS(Raw_data_01!A:A,$A90,Raw_data_01!E:E,8)&gt;0,SUMIFS(Raw_data_01!G:G,Raw_data_01!A:A,$A90,Raw_data_01!E:E,8), "")</f>
        <v/>
      </c>
      <c r="AE90" s="2" t="str">
        <f>IF(COUNTIFS(Raw_data_01!A:A,$A90,Raw_data_01!E:E,8)&gt;0,AVERAGEIFS(Raw_data_01!I:I,Raw_data_01!A:A,$A90,Raw_data_01!E:E,8), "")</f>
        <v/>
      </c>
      <c r="AF90" s="2" t="str">
        <f>IF(COUNTIFS(Raw_data_01!A:A,$A90,Raw_data_01!E:E,8)&gt;0,SUMIFS(Raw_data_01!J:J,Raw_data_01!A:A,$A90,Raw_data_01!E:E,8), "")</f>
        <v/>
      </c>
      <c r="AH90">
        <v>1</v>
      </c>
      <c r="AI90">
        <v>6</v>
      </c>
      <c r="AJ90" s="2" t="str">
        <f>IF(COUNTIFS(Raw_data_01!A:A,$A90,Raw_data_01!E:E,6)&gt;0,SUMIFS(Raw_data_01!F:F,Raw_data_01!A:A,$A90,Raw_data_01!E:E,6), "")</f>
        <v/>
      </c>
      <c r="AK90" t="str">
        <f>IF(COUNTIFS(Raw_data_01!A:A,$A90,Raw_data_01!E:E,6)&gt;0,SUMIFS(Raw_data_01!G:G,Raw_data_01!A:A,$A90,Raw_data_01!E:E,6), "")</f>
        <v/>
      </c>
      <c r="AL90" s="2" t="str">
        <f>IF(COUNTIFS(Raw_data_01!A:A,$A90,Raw_data_01!E:E,6)&gt;0,AVERAGEIFS(Raw_data_01!I:I,Raw_data_01!A:A,$A90,Raw_data_01!E:E,6), "")</f>
        <v/>
      </c>
      <c r="AM90" s="2" t="str">
        <f>IF(COUNTIFS(Raw_data_01!A:A,$A90,Raw_data_01!E:E,6)&gt;0,SUMIFS(Raw_data_01!J:J,Raw_data_01!A:A,$A90,Raw_data_01!E:E,6), "")</f>
        <v/>
      </c>
      <c r="AO90">
        <v>1</v>
      </c>
      <c r="AP90">
        <v>7</v>
      </c>
      <c r="AQ90" s="2" t="str">
        <f>IF(COUNTIFS(Raw_data_01!A:A,$A90,Raw_data_01!E:E,7)&gt;0,SUMIFS(Raw_data_01!F:F,Raw_data_01!A:A,$A90,Raw_data_01!E:E,7), "")</f>
        <v/>
      </c>
      <c r="AR90" t="str">
        <f>IF(COUNTIFS(Raw_data_01!A:A,$A90,Raw_data_01!E:E,7)&gt;0,SUMIFS(Raw_data_01!G:G,Raw_data_01!A:A,$A90,Raw_data_01!E:E,7), "")</f>
        <v/>
      </c>
      <c r="AS90" s="2" t="str">
        <f>IF(COUNTIFS(Raw_data_01!A:A,$A90,Raw_data_01!E:E,7)&gt;0,AVERAGEIFS(Raw_data_01!I:I,Raw_data_01!A:A,$A90,Raw_data_01!E:E,7), "")</f>
        <v/>
      </c>
      <c r="AT90" s="2" t="str">
        <f>IF(COUNTIFS(Raw_data_01!A:A,$A90,Raw_data_01!E:E,7)&gt;0,SUMIFS(Raw_data_01!J:J,Raw_data_01!A:A,$A90,Raw_data_01!E:E,7), "")</f>
        <v/>
      </c>
      <c r="AV90">
        <v>2</v>
      </c>
      <c r="AW90">
        <v>4</v>
      </c>
      <c r="AX90" t="str">
        <f>IF(COUNTIFS(Raw_data_01!A:A,$A90,Raw_data_01!E:E,4)&gt;0,SUMIFS(Raw_data_01!G:G,Raw_data_01!A:A,$A90,Raw_data_01!E:E,4),"")</f>
        <v/>
      </c>
      <c r="AY90" s="2" t="str">
        <f>IF(COUNTIFS(Raw_data_01!A:A,$A90,Raw_data_01!E:E,4)&gt;0,AVERAGEIFS(Raw_data_01!I:I,Raw_data_01!A:A,$A90,Raw_data_01!E:E,4),"")</f>
        <v/>
      </c>
      <c r="AZ90" s="2" t="str">
        <f>IF(COUNTIFS(Raw_data_01!A:A,$A90,Raw_data_01!E:E,4)&gt;0,SUMIFS(Raw_data_01!J:J,Raw_data_01!A:A,$A90,Raw_data_01!E:E,4),"")</f>
        <v/>
      </c>
      <c r="BB90">
        <v>2</v>
      </c>
      <c r="BC90">
        <v>5</v>
      </c>
      <c r="BD90" t="str">
        <f>IF(COUNTIFS(Raw_data_01!A:A,$A90,Raw_data_01!E:E,5)&gt;0,SUMIFS(Raw_data_01!G:G,Raw_data_01!A:A,$A90,Raw_data_01!E:E,5),"")</f>
        <v/>
      </c>
      <c r="BE90" s="2" t="str">
        <f>IF(COUNTIFS(Raw_data_01!A:A,$A90,Raw_data_01!E:E,5)&gt;0,AVERAGEIFS(Raw_data_01!I:I,Raw_data_01!A:A,$A90,Raw_data_01!E:E,5),"")</f>
        <v/>
      </c>
      <c r="BF90" s="2" t="str">
        <f>IF(COUNTIFS(Raw_data_01!A:A,$A90,Raw_data_01!E:E,5)&gt;0,SUMIFS(Raw_data_01!J:J,Raw_data_01!A:A,$A90,Raw_data_01!E:E,5),"")</f>
        <v/>
      </c>
      <c r="BH90">
        <v>3</v>
      </c>
      <c r="BI90">
        <v>9</v>
      </c>
      <c r="BJ90" s="2" t="str">
        <f>IF(COUNTIFS(Raw_data_01!A:A,$A90,Raw_data_01!E:E,9)&gt;0,SUMIFS(Raw_data_01!F:F,Raw_data_01!A:A,$A90,Raw_data_01!E:E,9), "")</f>
        <v/>
      </c>
      <c r="BK90" t="str">
        <f>IF(COUNTIFS(Raw_data_01!A:A,$A90,Raw_data_01!E:E,9)&gt;0,SUMIFS(Raw_data_01!G:G,Raw_data_01!A:A,$A90,Raw_data_01!E:E,9), "")</f>
        <v/>
      </c>
      <c r="BL90" s="2" t="str">
        <f>IF(COUNTIFS(Raw_data_01!A:A,$A90,Raw_data_01!E:E,9)&gt;0,AVERAGEIFS(Raw_data_01!I:I,Raw_data_01!A:A,$A90,Raw_data_01!E:E,9), "")</f>
        <v/>
      </c>
      <c r="BM90" s="2" t="str">
        <f>IF(COUNTIFS(Raw_data_01!A:A,$A90,Raw_data_01!E:E,9)&gt;0,SUMIFS(Raw_data_01!J:J,Raw_data_01!A:A,$A90,Raw_data_01!E:E,9), "")</f>
        <v/>
      </c>
      <c r="BO90">
        <v>3</v>
      </c>
      <c r="BP90">
        <v>10</v>
      </c>
      <c r="BQ90" s="2" t="str">
        <f>IF(COUNTIFS(Raw_data_01!A:A,$A90,Raw_data_01!E:E,10)&gt;0,SUMIFS(Raw_data_01!F:F,Raw_data_01!A:A,$A90,Raw_data_01!E:E,10), "")</f>
        <v/>
      </c>
      <c r="BR90" t="str">
        <f>IF(COUNTIFS(Raw_data_01!A:A,$A90,Raw_data_01!E:E,10)&gt;0,SUMIFS(Raw_data_01!G:G,Raw_data_01!A:A,$A90,Raw_data_01!E:E,10), "")</f>
        <v/>
      </c>
      <c r="BS90" s="2" t="str">
        <f>IF(COUNTIFS(Raw_data_01!A:A,$A90,Raw_data_01!E:E,10)&gt;0,AVERAGEIFS(Raw_data_01!I:I,Raw_data_01!A:A,$A90,Raw_data_01!E:E,10), "")</f>
        <v/>
      </c>
      <c r="BT90" s="2" t="str">
        <f>IF(COUNTIFS(Raw_data_01!A:A,$A90,Raw_data_01!E:E,10)&gt;0,SUMIFS(Raw_data_01!J:J,Raw_data_01!A:A,$A90,Raw_data_01!E:E,10), "")</f>
        <v/>
      </c>
      <c r="BV90">
        <v>3</v>
      </c>
      <c r="BW90">
        <v>14</v>
      </c>
      <c r="BX90" s="2" t="str">
        <f>IF(COUNTIFS(Raw_data_01!A:A,$A90,Raw_data_01!E:E,14)&gt;0,SUMIFS(Raw_data_01!F:F,Raw_data_01!A:A,$A90,Raw_data_01!E:E,14), "")</f>
        <v/>
      </c>
      <c r="BY90" t="str">
        <f>IF(COUNTIFS(Raw_data_01!A:A,$A90,Raw_data_01!E:E,14)&gt;0,SUMIFS(Raw_data_01!G:G,Raw_data_01!A:A,$A90,Raw_data_01!E:E,14), "")</f>
        <v/>
      </c>
      <c r="BZ90" s="2" t="str">
        <f>IF(COUNTIFS(Raw_data_01!A:A,$A90,Raw_data_01!E:E,14)&gt;0,AVERAGEIFS(Raw_data_01!I:I,Raw_data_01!A:A,$A90,Raw_data_01!E:E,14), "")</f>
        <v/>
      </c>
      <c r="CA90" s="2" t="str">
        <f>IF(COUNTIFS(Raw_data_01!A:A,$A90,Raw_data_01!E:E,14)&gt;0,SUMIFS(Raw_data_01!J:J,Raw_data_01!A:A,$A90,Raw_data_01!E:E,14), "")</f>
        <v/>
      </c>
      <c r="CC90">
        <v>3</v>
      </c>
      <c r="CD90">
        <v>13</v>
      </c>
      <c r="CE90" s="2" t="str">
        <f>IF(COUNTIFS(Raw_data_01!A:A,$A90,Raw_data_01!E:E,13)&gt;0,SUMIFS(Raw_data_01!F:F,Raw_data_01!A:A,$A90,Raw_data_01!E:E,13), "")</f>
        <v/>
      </c>
      <c r="CF90" t="str">
        <f>IF(COUNTIFS(Raw_data_01!A:A,$A90,Raw_data_01!E:E,13)&gt;0,SUMIFS(Raw_data_01!G:G,Raw_data_01!A:A,$A90,Raw_data_01!E:E,13), "")</f>
        <v/>
      </c>
      <c r="CG90" s="2" t="str">
        <f>IF(COUNTIFS(Raw_data_01!A:A,$A90,Raw_data_01!E:E,13)&gt;0,AVERAGEIFS(Raw_data_01!I:I,Raw_data_01!A:A,$A90,Raw_data_01!E:E,13), "")</f>
        <v/>
      </c>
      <c r="CH90" s="2" t="str">
        <f>IF(COUNTIFS(Raw_data_01!A:A,$A90,Raw_data_01!E:E,13)&gt;0,SUMIFS(Raw_data_01!J:J,Raw_data_01!A:A,$A90,Raw_data_01!E:E,13), "")</f>
        <v/>
      </c>
      <c r="CJ90">
        <v>3</v>
      </c>
      <c r="CK90">
        <v>11</v>
      </c>
      <c r="CL90" s="2" t="str">
        <f>IF(COUNTIFS(Raw_data_01!A:A,$A90,Raw_data_01!E:E,11)&gt;0,SUMIFS(Raw_data_01!F:F,Raw_data_01!A:A,$A90,Raw_data_01!E:E,11), "")</f>
        <v/>
      </c>
      <c r="CM90" t="str">
        <f>IF(COUNTIFS(Raw_data_01!A:A,$A90,Raw_data_01!E:E,11)&gt;0,SUMIFS(Raw_data_01!G:G,Raw_data_01!A:A,$A90,Raw_data_01!E:E,11), "")</f>
        <v/>
      </c>
      <c r="CN90" s="2" t="str">
        <f>IF(COUNTIFS(Raw_data_01!A:A,$A90,Raw_data_01!E:E,11)&gt;0,AVERAGEIFS(Raw_data_01!I:I,Raw_data_01!A:A,$A90,Raw_data_01!E:E,11), "")</f>
        <v/>
      </c>
      <c r="CO90" s="2" t="str">
        <f>IF(COUNTIFS(Raw_data_01!A:A,$A90,Raw_data_01!E:E,11)&gt;0,SUMIFS(Raw_data_01!J:J,Raw_data_01!A:A,$A90,Raw_data_01!E:E,11), "")</f>
        <v/>
      </c>
      <c r="CQ90">
        <v>3</v>
      </c>
      <c r="CR90">
        <v>15</v>
      </c>
      <c r="CS90" s="2" t="str">
        <f>IF(COUNTIFS(Raw_data_01!A:A,$A90,Raw_data_01!E:E,15)&gt;0,SUMIFS(Raw_data_01!F:F,Raw_data_01!A:A,$A90,Raw_data_01!E:E,15), "")</f>
        <v/>
      </c>
      <c r="CT90" t="str">
        <f>IF(COUNTIFS(Raw_data_01!A:A,$A90,Raw_data_01!E:E,15)&gt;0,SUMIFS(Raw_data_01!G:G,Raw_data_01!A:A,$A90,Raw_data_01!E:E,15), "")</f>
        <v/>
      </c>
      <c r="CU90" s="2" t="str">
        <f>IF(COUNTIFS(Raw_data_01!A:A,$A90,Raw_data_01!E:E,15)&gt;0,AVERAGEIFS(Raw_data_01!I:I,Raw_data_01!A:A,$A90,Raw_data_01!E:E,15), "")</f>
        <v/>
      </c>
      <c r="CV90" s="2" t="str">
        <f>IF(COUNTIFS(Raw_data_01!A:A,$A90,Raw_data_01!E:E,15)&gt;0,SUMIFS(Raw_data_01!J:J,Raw_data_01!A:A,$A90,Raw_data_01!E:E,15), "")</f>
        <v/>
      </c>
      <c r="CX90">
        <v>3</v>
      </c>
      <c r="CY90">
        <v>12</v>
      </c>
      <c r="CZ90" t="str">
        <f>IF(COUNTIFS(Raw_data_01!A:A,$A90,Raw_data_01!E:E,12)&gt;0,SUMIFS(Raw_data_01!G:G,Raw_data_01!A:A,$A90,Raw_data_01!E:E,12),"")</f>
        <v/>
      </c>
      <c r="DA90" s="2" t="str">
        <f>IF(COUNTIFS(Raw_data_01!A:A,$A90,Raw_data_01!E:E,12)&gt;0,AVERAGEIFS(Raw_data_01!I:I,Raw_data_01!A:A,$A90,Raw_data_01!E:E,12),"")</f>
        <v/>
      </c>
      <c r="DB90" t="str">
        <f>IF(COUNTIFS(Raw_data_01!A:A,$A90,Raw_data_01!E:E,12)&gt;0,SUMIFS(Raw_data_01!J:J,Raw_data_01!A:A,$A90,Raw_data_01!E:E,12),"")</f>
        <v/>
      </c>
      <c r="DD90">
        <v>4</v>
      </c>
      <c r="DE90">
        <v>16</v>
      </c>
      <c r="DF90" s="2" t="str">
        <f>IF(COUNTIFS(Raw_data_01!A:A,$A90,Raw_data_01!E:E,16)&gt;0,SUMIFS(Raw_data_01!F:F,Raw_data_01!A:A,$A90,Raw_data_01!E:E,16), "")</f>
        <v/>
      </c>
      <c r="DG90" t="str">
        <f>IF(COUNTIFS(Raw_data_01!A:A,$A90,Raw_data_01!E:E,16)&gt;0,SUMIFS(Raw_data_01!G:G,Raw_data_01!A:A,$A90,Raw_data_01!E:E,16), "")</f>
        <v/>
      </c>
      <c r="DH90" s="2" t="str">
        <f>IF(COUNTIFS(Raw_data_01!A:A,$A90,Raw_data_01!E:E,16)&gt;0,AVERAGEIFS(Raw_data_01!I:I,Raw_data_01!A:A,$A90,Raw_data_01!E:E,16), "")</f>
        <v/>
      </c>
      <c r="DI90" s="2" t="str">
        <f>IF(COUNTIFS(Raw_data_01!A:A,$A90,Raw_data_01!E:E,16)&gt;0,SUMIFS(Raw_data_01!J:J,Raw_data_01!A:A,$A90,Raw_data_01!E:E,16), "")</f>
        <v/>
      </c>
      <c r="DK90">
        <v>4</v>
      </c>
      <c r="DL90">
        <v>17</v>
      </c>
      <c r="DM90" s="2" t="str">
        <f>IF(COUNTIFS(Raw_data_01!A:A,$A90,Raw_data_01!E:E,17)&gt;0,SUMIFS(Raw_data_01!F:F,Raw_data_01!A:A,$A90,Raw_data_01!E:E,17), "")</f>
        <v/>
      </c>
      <c r="DN90" t="str">
        <f>IF(COUNTIFS(Raw_data_01!A:A,$A90,Raw_data_01!E:E,17)&gt;0,SUMIFS(Raw_data_01!G:G,Raw_data_01!A:A,$A90,Raw_data_01!E:E,17), "")</f>
        <v/>
      </c>
      <c r="DO90" s="2" t="str">
        <f>IF(COUNTIFS(Raw_data_01!A:A,$A90,Raw_data_01!E:E,17)&gt;0,AVERAGEIFS(Raw_data_01!I:I,Raw_data_01!A:A,$A90,Raw_data_01!E:E,17), "")</f>
        <v/>
      </c>
      <c r="DP90" s="2" t="str">
        <f>IF(COUNTIFS(Raw_data_01!A:A,$A90,Raw_data_01!E:E,17)&gt;0,SUMIFS(Raw_data_01!J:J,Raw_data_01!A:A,$A90,Raw_data_01!E:E,17), "")</f>
        <v/>
      </c>
      <c r="DR90">
        <v>5</v>
      </c>
      <c r="DS90">
        <v>18</v>
      </c>
      <c r="DT90" s="2" t="str">
        <f>IF(COUNTIFS(Raw_data_01!A:A,$A90,Raw_data_01!E:E,18)&gt;0,SUMIFS(Raw_data_01!F:F,Raw_data_01!A:A,$A90,Raw_data_01!E:E,18), "")</f>
        <v/>
      </c>
      <c r="DU90" t="str">
        <f>IF(COUNTIFS(Raw_data_01!A:A,$A90,Raw_data_01!E:E,18)&gt;0,SUMIFS(Raw_data_01!G:G,Raw_data_01!A:A,$A90,Raw_data_01!E:E,18), "")</f>
        <v/>
      </c>
      <c r="DV90" s="2" t="str">
        <f>IF(COUNTIFS(Raw_data_01!A:A,$A90,Raw_data_01!E:E,18)&gt;0,AVERAGEIFS(Raw_data_01!I:I,Raw_data_01!A:A,$A90,Raw_data_01!E:E,18), "")</f>
        <v/>
      </c>
      <c r="DW90" s="2" t="str">
        <f>IF(COUNTIFS(Raw_data_01!A:A,$A90,Raw_data_01!E:E,18)&gt;0,SUMIFS(Raw_data_01!J:J,Raw_data_01!A:A,$A90,Raw_data_01!E:E,18), "")</f>
        <v/>
      </c>
      <c r="DY90">
        <v>5</v>
      </c>
      <c r="DZ90">
        <v>19</v>
      </c>
      <c r="EA90" t="str">
        <f>IF(COUNTIFS(Raw_data_01!A:A,$A90,Raw_data_01!E:E,19)&gt;0,SUMIFS(Raw_data_01!G:G,Raw_data_01!A:A,$A90,Raw_data_01!E:E,19),"")</f>
        <v/>
      </c>
      <c r="EB90" s="2" t="str">
        <f>IF(COUNTIFS(Raw_data_01!A:A,$A90,Raw_data_01!E:E,19)&gt;0,AVERAGEIFS(Raw_data_01!I:I,Raw_data_01!A:A,$A90,Raw_data_01!E:E,19),"")</f>
        <v/>
      </c>
      <c r="EC90" s="2" t="str">
        <f>IF(COUNTIFS(Raw_data_01!A:A,$A90,Raw_data_01!E:E,19)&gt;0,SUMIFS(Raw_data_01!J:J,Raw_data_01!A:A,$A90,Raw_data_01!E:E,19),"")</f>
        <v/>
      </c>
      <c r="EE90">
        <v>5</v>
      </c>
      <c r="EF90">
        <v>20</v>
      </c>
      <c r="EG90" s="2" t="str">
        <f>IF(COUNTIFS(Raw_data_01!A:A,$A90,Raw_data_01!E:E,20)&gt;0,SUMIFS(Raw_data_01!F:F,Raw_data_01!A:A,$A90,Raw_data_01!E:E,20), "")</f>
        <v/>
      </c>
      <c r="EH90" t="str">
        <f>IF(COUNTIFS(Raw_data_01!A:A,$A90,Raw_data_01!E:E,20)&gt;0,SUMIFS(Raw_data_01!G:G,Raw_data_01!A:A,$A90,Raw_data_01!E:E,20), "")</f>
        <v/>
      </c>
      <c r="EI90" s="2" t="str">
        <f>IF(COUNTIFS(Raw_data_01!A:A,$A90,Raw_data_01!E:E,20)&gt;0,AVERAGEIFS(Raw_data_01!I:I,Raw_data_01!A:A,$A90,Raw_data_01!E:E,20), "")</f>
        <v/>
      </c>
      <c r="EJ90" s="2" t="str">
        <f>IF(COUNTIFS(Raw_data_01!A:A,$A90,Raw_data_01!E:E,20)&gt;0,SUMIFS(Raw_data_01!J:J,Raw_data_01!A:A,$A90,Raw_data_01!E:E,20), "")</f>
        <v/>
      </c>
      <c r="EL90">
        <v>5</v>
      </c>
      <c r="EM90">
        <v>21</v>
      </c>
      <c r="EN90" s="2" t="str">
        <f>IF(COUNTIFS(Raw_data_01!A:A,$A90,Raw_data_01!E:E,21)&gt;0,SUMIFS(Raw_data_01!F:F,Raw_data_01!A:A,$A90,Raw_data_01!E:E,21), "")</f>
        <v/>
      </c>
      <c r="EO90" t="str">
        <f>IF(COUNTIFS(Raw_data_01!A:A,$A90,Raw_data_01!E:E,21)&gt;0,SUMIFS(Raw_data_01!G:G,Raw_data_01!A:A,$A90,Raw_data_01!E:E,21), "")</f>
        <v/>
      </c>
      <c r="EP90" s="2" t="str">
        <f>IF(COUNTIFS(Raw_data_01!A:A,$A90,Raw_data_01!E:E,21)&gt;0,AVERAGEIFS(Raw_data_01!I:I,Raw_data_01!A:A,$A90,Raw_data_01!E:E,21), "")</f>
        <v/>
      </c>
      <c r="EQ90" s="2" t="str">
        <f>IF(COUNTIFS(Raw_data_01!A:A,$A90,Raw_data_01!E:E,21)&gt;0,SUMIFS(Raw_data_01!J:J,Raw_data_01!A:A,$A90,Raw_data_01!E:E,21), "")</f>
        <v/>
      </c>
      <c r="ES90">
        <v>6</v>
      </c>
      <c r="ET90">
        <v>22</v>
      </c>
      <c r="EU90" t="str">
        <f>IF(COUNTIFS(Raw_data_01!A:A,$A90,Raw_data_01!E:E,22)&gt;0,SUMIFS(Raw_data_01!G:G,Raw_data_01!A:A,$A90,Raw_data_01!E:E,22),"")</f>
        <v/>
      </c>
      <c r="EV90" s="2" t="str">
        <f>IF(COUNTIFS(Raw_data_01!A:A,$A90,Raw_data_01!E:E,22)&gt;0,AVERAGEIFS(Raw_data_01!I:I,Raw_data_01!A:A,$A90,Raw_data_01!E:E,22),"")</f>
        <v/>
      </c>
      <c r="EW90" s="2" t="str">
        <f>IF(COUNTIFS(Raw_data_01!A:A,$A90,Raw_data_01!E:E,22)&gt;0,SUMIFS(Raw_data_01!J:J,Raw_data_01!A:A,$A90,Raw_data_01!E:E,22),"")</f>
        <v/>
      </c>
      <c r="EY90">
        <v>6</v>
      </c>
      <c r="EZ90">
        <v>23</v>
      </c>
      <c r="FA90" t="str">
        <f>IF(COUNTIFS(Raw_data_01!A:A,$A90,Raw_data_01!E:E,23)&gt;0,SUMIFS(Raw_data_01!G:G,Raw_data_01!A:A,$A90,Raw_data_01!E:E,23),"")</f>
        <v/>
      </c>
      <c r="FB90" s="2" t="str">
        <f>IF(COUNTIFS(Raw_data_01!A:A,$A90,Raw_data_01!E:E,23)&gt;0,AVERAGEIFS(Raw_data_01!I:I,Raw_data_01!A:A,$A90,Raw_data_01!E:E,23),"")</f>
        <v/>
      </c>
      <c r="FC90" s="2" t="str">
        <f>IF(COUNTIFS(Raw_data_01!A:A,$A90,Raw_data_01!E:E,23)&gt;0,SUMIFS(Raw_data_01!J:J,Raw_data_01!A:A,$A90,Raw_data_01!E:E,23),"")</f>
        <v/>
      </c>
      <c r="FE90">
        <v>6</v>
      </c>
      <c r="FF90">
        <v>24</v>
      </c>
      <c r="FG90" t="str">
        <f>IF(COUNTIFS(Raw_data_01!A:A,$A90,Raw_data_01!E:E,24)&gt;0,SUMIFS(Raw_data_01!G:G,Raw_data_01!A:A,$A90,Raw_data_01!E:E,24),"")</f>
        <v/>
      </c>
      <c r="FH90" s="2" t="str">
        <f>IF(COUNTIFS(Raw_data_01!A:A,$A90,Raw_data_01!E:E,24)&gt;0,AVERAGEIFS(Raw_data_01!I:I,Raw_data_01!A:A,$A90,Raw_data_01!E:E,24),"")</f>
        <v/>
      </c>
      <c r="FI90" s="2" t="str">
        <f>IF(COUNTIFS(Raw_data_01!A:A,$A90,Raw_data_01!E:E,24)&gt;0,SUMIFS(Raw_data_01!J:J,Raw_data_01!A:A,$A90,Raw_data_01!E:E,24),"")</f>
        <v/>
      </c>
      <c r="FK90">
        <v>7</v>
      </c>
      <c r="FL90">
        <v>25</v>
      </c>
      <c r="FM90" t="str">
        <f>IF(COUNTIFS(Raw_data_01!A:A,$A90,Raw_data_01!E:E,25)&gt;0,SUMIFS(Raw_data_01!G:G,Raw_data_01!A:A,$A90,Raw_data_01!E:E,25),"")</f>
        <v/>
      </c>
      <c r="FN90" s="2" t="str">
        <f>IF(COUNTIFS(Raw_data_01!A:A,$A90,Raw_data_01!E:E,25)&gt;0,AVERAGEIFS(Raw_data_01!I:I,Raw_data_01!A:A,$A90,Raw_data_01!E:E,25),"")</f>
        <v/>
      </c>
      <c r="FO90" s="2" t="str">
        <f>IF(COUNTIFS(Raw_data_01!A:A,$A90,Raw_data_01!E:E,25)&gt;0,SUMIFS(Raw_data_01!J:J,Raw_data_01!A:A,$A90,Raw_data_01!E:E,25),"")</f>
        <v/>
      </c>
      <c r="FQ90">
        <v>7</v>
      </c>
      <c r="FR90">
        <v>26</v>
      </c>
      <c r="FS90" t="str">
        <f>IF(COUNTIFS(Raw_data_01!A:A,$A90,Raw_data_01!E:E,26)&gt;0,SUMIFS(Raw_data_01!G:G,Raw_data_01!A:A,$A90,Raw_data_01!E:E,26),"")</f>
        <v/>
      </c>
      <c r="FT90" s="2" t="str">
        <f>IF(COUNTIFS(Raw_data_01!A:A,$A90,Raw_data_01!E:E,26)&gt;0,AVERAGEIFS(Raw_data_01!I:I,Raw_data_01!A:A,$A90,Raw_data_01!E:E,26),"")</f>
        <v/>
      </c>
      <c r="FU90" s="2" t="str">
        <f>IF(COUNTIFS(Raw_data_01!A:A,$A90,Raw_data_01!E:E,26)&gt;0,SUMIFS(Raw_data_01!J:J,Raw_data_01!A:A,$A90,Raw_data_01!E:E,26),"")</f>
        <v/>
      </c>
      <c r="FW90">
        <v>7</v>
      </c>
      <c r="FX90">
        <v>27</v>
      </c>
      <c r="FY90" t="str">
        <f>IF(COUNTIFS(Raw_data_01!A:A,$A90,Raw_data_01!E:E,27)&gt;0,SUMIFS(Raw_data_01!G:G,Raw_data_01!A:A,$A90,Raw_data_01!E:E,27),"")</f>
        <v/>
      </c>
      <c r="FZ90" s="2" t="str">
        <f>IF(COUNTIFS(Raw_data_01!A:A,$A90,Raw_data_01!E:E,27)&gt;0,AVERAGEIFS(Raw_data_01!I:I,Raw_data_01!A:A,$A90,Raw_data_01!E:E,27),"")</f>
        <v/>
      </c>
      <c r="GA90" s="2" t="str">
        <f>IF(COUNTIFS(Raw_data_01!A:A,$A90,Raw_data_01!E:E,27)&gt;0,SUMIFS(Raw_data_01!J:J,Raw_data_01!A:A,$A90,Raw_data_01!E:E,27),"")</f>
        <v/>
      </c>
      <c r="GC90">
        <v>7</v>
      </c>
      <c r="GD90">
        <v>28</v>
      </c>
      <c r="GE90" t="str">
        <f>IF(COUNTIFS(Raw_data_01!A:A,$A90,Raw_data_01!E:E,28)&gt;0,SUMIFS(Raw_data_01!G:G,Raw_data_01!A:A,$A90,Raw_data_01!E:E,28),"")</f>
        <v/>
      </c>
      <c r="GF90" s="2" t="str">
        <f>IF(COUNTIFS(Raw_data_01!A:A,$A90,Raw_data_01!E:E,28)&gt;0,AVERAGEIFS(Raw_data_01!I:I,Raw_data_01!A:A,$A90,Raw_data_01!E:E,28),"")</f>
        <v/>
      </c>
      <c r="GG90" s="2" t="str">
        <f>IF(COUNTIFS(Raw_data_01!A:A,$A90,Raw_data_01!E:E,28)&gt;0,SUMIFS(Raw_data_01!J:J,Raw_data_01!A:A,$A90,Raw_data_01!E:E,28),"")</f>
        <v/>
      </c>
    </row>
    <row r="91" spans="1:189" x14ac:dyDescent="0.25">
      <c r="A91" t="s">
        <v>133</v>
      </c>
      <c r="B91" s="2">
        <f>IF(D90&lt;&gt;0, D90, IFERROR(INDEX(D3:D$90, MATCH(1, D3:D$90&lt;&gt;0, 0)), LOOKUP(2, 1/(D3:D$90&lt;&gt;0), D3:D$90)))</f>
        <v>540</v>
      </c>
      <c r="C91" s="2"/>
      <c r="D91" s="2">
        <f t="shared" si="1"/>
        <v>540</v>
      </c>
      <c r="F91">
        <v>1</v>
      </c>
      <c r="G91">
        <v>1</v>
      </c>
      <c r="H91" s="2" t="str">
        <f>IF(COUNTIFS(Raw_data_01!A:A,$A91,Raw_data_01!E:E,1)&gt;0,SUMIFS(Raw_data_01!F:F,Raw_data_01!A:A,$A91,Raw_data_01!E:E,1), "")</f>
        <v/>
      </c>
      <c r="I91" t="str">
        <f>IF(COUNTIFS(Raw_data_01!A:A,$A91,Raw_data_01!E:E,1)&gt;0,SUMIFS(Raw_data_01!G:G,Raw_data_01!A:A,$A91,Raw_data_01!E:E,1), "")</f>
        <v/>
      </c>
      <c r="J91" s="2" t="str">
        <f>IF(COUNTIFS(Raw_data_01!A:A,$A91,Raw_data_01!E:E,1)&gt;0,AVERAGEIFS(Raw_data_01!I:I,Raw_data_01!A:A,$A91,Raw_data_01!E:E,1), "")</f>
        <v/>
      </c>
      <c r="K91" s="2" t="str">
        <f>IF(COUNTIFS(Raw_data_01!A:A,$A91,Raw_data_01!E:E,1)&gt;0,SUMIFS(Raw_data_01!J:J,Raw_data_01!A:A,$A91,Raw_data_01!E:E,1), "")</f>
        <v/>
      </c>
      <c r="M91">
        <v>1</v>
      </c>
      <c r="N91">
        <v>2</v>
      </c>
      <c r="O91" s="2" t="str">
        <f>IF(COUNTIFS(Raw_data_01!A:A,$A91,Raw_data_01!E:E,2)&gt;0,SUMIFS(Raw_data_01!F:F,Raw_data_01!A:A,$A91,Raw_data_01!E:E,2), "")</f>
        <v/>
      </c>
      <c r="P91" t="str">
        <f>IF(COUNTIFS(Raw_data_01!A:A,$A91,Raw_data_01!E:E,2)&gt;0,SUMIFS(Raw_data_01!G:G,Raw_data_01!A:A,$A91,Raw_data_01!E:E,2), "")</f>
        <v/>
      </c>
      <c r="Q91" s="2" t="str">
        <f>IF(COUNTIFS(Raw_data_01!A:A,$A91,Raw_data_01!E:E,2)&gt;0,AVERAGEIFS(Raw_data_01!I:I,Raw_data_01!A:A,$A91,Raw_data_01!E:E,2), "")</f>
        <v/>
      </c>
      <c r="R91" s="2" t="str">
        <f>IF(COUNTIFS(Raw_data_01!A:A,$A91,Raw_data_01!E:E,2)&gt;0,SUMIFS(Raw_data_01!J:J,Raw_data_01!A:A,$A91,Raw_data_01!E:E,2), "")</f>
        <v/>
      </c>
      <c r="T91">
        <v>1</v>
      </c>
      <c r="U91">
        <v>3</v>
      </c>
      <c r="V91" s="2" t="str">
        <f>IF(COUNTIFS(Raw_data_01!A:A,$A91,Raw_data_01!E:E,3)&gt;0,SUMIFS(Raw_data_01!F:F,Raw_data_01!A:A,$A91,Raw_data_01!E:E,3), "")</f>
        <v/>
      </c>
      <c r="W91" t="str">
        <f>IF(COUNTIFS(Raw_data_01!A:A,$A91,Raw_data_01!E:E,3)&gt;0,SUMIFS(Raw_data_01!G:G,Raw_data_01!A:A,$A91,Raw_data_01!E:E,3), "")</f>
        <v/>
      </c>
      <c r="X91" s="2" t="str">
        <f>IF(COUNTIFS(Raw_data_01!A:A,$A91,Raw_data_01!E:E,3)&gt;0,AVERAGEIFS(Raw_data_01!I:I,Raw_data_01!A:A,$A91,Raw_data_01!E:E,3), "")</f>
        <v/>
      </c>
      <c r="Y91" s="2" t="str">
        <f>IF(COUNTIFS(Raw_data_01!A:A,$A91,Raw_data_01!E:E,3)&gt;0,SUMIFS(Raw_data_01!J:J,Raw_data_01!A:A,$A91,Raw_data_01!E:E,3), "")</f>
        <v/>
      </c>
      <c r="AA91">
        <v>1</v>
      </c>
      <c r="AB91">
        <v>8</v>
      </c>
      <c r="AC91" s="2" t="str">
        <f>IF(COUNTIFS(Raw_data_01!A:A,$A91,Raw_data_01!E:E,8)&gt;0,SUMIFS(Raw_data_01!F:F,Raw_data_01!A:A,$A91,Raw_data_01!E:E,8), "")</f>
        <v/>
      </c>
      <c r="AD91" t="str">
        <f>IF(COUNTIFS(Raw_data_01!A:A,$A91,Raw_data_01!E:E,8)&gt;0,SUMIFS(Raw_data_01!G:G,Raw_data_01!A:A,$A91,Raw_data_01!E:E,8), "")</f>
        <v/>
      </c>
      <c r="AE91" s="2" t="str">
        <f>IF(COUNTIFS(Raw_data_01!A:A,$A91,Raw_data_01!E:E,8)&gt;0,AVERAGEIFS(Raw_data_01!I:I,Raw_data_01!A:A,$A91,Raw_data_01!E:E,8), "")</f>
        <v/>
      </c>
      <c r="AF91" s="2" t="str">
        <f>IF(COUNTIFS(Raw_data_01!A:A,$A91,Raw_data_01!E:E,8)&gt;0,SUMIFS(Raw_data_01!J:J,Raw_data_01!A:A,$A91,Raw_data_01!E:E,8), "")</f>
        <v/>
      </c>
      <c r="AH91">
        <v>1</v>
      </c>
      <c r="AI91">
        <v>6</v>
      </c>
      <c r="AJ91" s="2" t="str">
        <f>IF(COUNTIFS(Raw_data_01!A:A,$A91,Raw_data_01!E:E,6)&gt;0,SUMIFS(Raw_data_01!F:F,Raw_data_01!A:A,$A91,Raw_data_01!E:E,6), "")</f>
        <v/>
      </c>
      <c r="AK91" t="str">
        <f>IF(COUNTIFS(Raw_data_01!A:A,$A91,Raw_data_01!E:E,6)&gt;0,SUMIFS(Raw_data_01!G:G,Raw_data_01!A:A,$A91,Raw_data_01!E:E,6), "")</f>
        <v/>
      </c>
      <c r="AL91" s="2" t="str">
        <f>IF(COUNTIFS(Raw_data_01!A:A,$A91,Raw_data_01!E:E,6)&gt;0,AVERAGEIFS(Raw_data_01!I:I,Raw_data_01!A:A,$A91,Raw_data_01!E:E,6), "")</f>
        <v/>
      </c>
      <c r="AM91" s="2" t="str">
        <f>IF(COUNTIFS(Raw_data_01!A:A,$A91,Raw_data_01!E:E,6)&gt;0,SUMIFS(Raw_data_01!J:J,Raw_data_01!A:A,$A91,Raw_data_01!E:E,6), "")</f>
        <v/>
      </c>
      <c r="AO91">
        <v>1</v>
      </c>
      <c r="AP91">
        <v>7</v>
      </c>
      <c r="AQ91" s="2" t="str">
        <f>IF(COUNTIFS(Raw_data_01!A:A,$A91,Raw_data_01!E:E,7)&gt;0,SUMIFS(Raw_data_01!F:F,Raw_data_01!A:A,$A91,Raw_data_01!E:E,7), "")</f>
        <v/>
      </c>
      <c r="AR91" t="str">
        <f>IF(COUNTIFS(Raw_data_01!A:A,$A91,Raw_data_01!E:E,7)&gt;0,SUMIFS(Raw_data_01!G:G,Raw_data_01!A:A,$A91,Raw_data_01!E:E,7), "")</f>
        <v/>
      </c>
      <c r="AS91" s="2" t="str">
        <f>IF(COUNTIFS(Raw_data_01!A:A,$A91,Raw_data_01!E:E,7)&gt;0,AVERAGEIFS(Raw_data_01!I:I,Raw_data_01!A:A,$A91,Raw_data_01!E:E,7), "")</f>
        <v/>
      </c>
      <c r="AT91" s="2" t="str">
        <f>IF(COUNTIFS(Raw_data_01!A:A,$A91,Raw_data_01!E:E,7)&gt;0,SUMIFS(Raw_data_01!J:J,Raw_data_01!A:A,$A91,Raw_data_01!E:E,7), "")</f>
        <v/>
      </c>
      <c r="AV91">
        <v>2</v>
      </c>
      <c r="AW91">
        <v>4</v>
      </c>
      <c r="AX91" t="str">
        <f>IF(COUNTIFS(Raw_data_01!A:A,$A91,Raw_data_01!E:E,4)&gt;0,SUMIFS(Raw_data_01!G:G,Raw_data_01!A:A,$A91,Raw_data_01!E:E,4),"")</f>
        <v/>
      </c>
      <c r="AY91" s="2" t="str">
        <f>IF(COUNTIFS(Raw_data_01!A:A,$A91,Raw_data_01!E:E,4)&gt;0,AVERAGEIFS(Raw_data_01!I:I,Raw_data_01!A:A,$A91,Raw_data_01!E:E,4),"")</f>
        <v/>
      </c>
      <c r="AZ91" s="2" t="str">
        <f>IF(COUNTIFS(Raw_data_01!A:A,$A91,Raw_data_01!E:E,4)&gt;0,SUMIFS(Raw_data_01!J:J,Raw_data_01!A:A,$A91,Raw_data_01!E:E,4),"")</f>
        <v/>
      </c>
      <c r="BB91">
        <v>2</v>
      </c>
      <c r="BC91">
        <v>5</v>
      </c>
      <c r="BD91" t="str">
        <f>IF(COUNTIFS(Raw_data_01!A:A,$A91,Raw_data_01!E:E,5)&gt;0,SUMIFS(Raw_data_01!G:G,Raw_data_01!A:A,$A91,Raw_data_01!E:E,5),"")</f>
        <v/>
      </c>
      <c r="BE91" s="2" t="str">
        <f>IF(COUNTIFS(Raw_data_01!A:A,$A91,Raw_data_01!E:E,5)&gt;0,AVERAGEIFS(Raw_data_01!I:I,Raw_data_01!A:A,$A91,Raw_data_01!E:E,5),"")</f>
        <v/>
      </c>
      <c r="BF91" s="2" t="str">
        <f>IF(COUNTIFS(Raw_data_01!A:A,$A91,Raw_data_01!E:E,5)&gt;0,SUMIFS(Raw_data_01!J:J,Raw_data_01!A:A,$A91,Raw_data_01!E:E,5),"")</f>
        <v/>
      </c>
      <c r="BH91">
        <v>3</v>
      </c>
      <c r="BI91">
        <v>9</v>
      </c>
      <c r="BJ91" s="2" t="str">
        <f>IF(COUNTIFS(Raw_data_01!A:A,$A91,Raw_data_01!E:E,9)&gt;0,SUMIFS(Raw_data_01!F:F,Raw_data_01!A:A,$A91,Raw_data_01!E:E,9), "")</f>
        <v/>
      </c>
      <c r="BK91" t="str">
        <f>IF(COUNTIFS(Raw_data_01!A:A,$A91,Raw_data_01!E:E,9)&gt;0,SUMIFS(Raw_data_01!G:G,Raw_data_01!A:A,$A91,Raw_data_01!E:E,9), "")</f>
        <v/>
      </c>
      <c r="BL91" s="2" t="str">
        <f>IF(COUNTIFS(Raw_data_01!A:A,$A91,Raw_data_01!E:E,9)&gt;0,AVERAGEIFS(Raw_data_01!I:I,Raw_data_01!A:A,$A91,Raw_data_01!E:E,9), "")</f>
        <v/>
      </c>
      <c r="BM91" s="2" t="str">
        <f>IF(COUNTIFS(Raw_data_01!A:A,$A91,Raw_data_01!E:E,9)&gt;0,SUMIFS(Raw_data_01!J:J,Raw_data_01!A:A,$A91,Raw_data_01!E:E,9), "")</f>
        <v/>
      </c>
      <c r="BO91">
        <v>3</v>
      </c>
      <c r="BP91">
        <v>10</v>
      </c>
      <c r="BQ91" s="2" t="str">
        <f>IF(COUNTIFS(Raw_data_01!A:A,$A91,Raw_data_01!E:E,10)&gt;0,SUMIFS(Raw_data_01!F:F,Raw_data_01!A:A,$A91,Raw_data_01!E:E,10), "")</f>
        <v/>
      </c>
      <c r="BR91" t="str">
        <f>IF(COUNTIFS(Raw_data_01!A:A,$A91,Raw_data_01!E:E,10)&gt;0,SUMIFS(Raw_data_01!G:G,Raw_data_01!A:A,$A91,Raw_data_01!E:E,10), "")</f>
        <v/>
      </c>
      <c r="BS91" s="2" t="str">
        <f>IF(COUNTIFS(Raw_data_01!A:A,$A91,Raw_data_01!E:E,10)&gt;0,AVERAGEIFS(Raw_data_01!I:I,Raw_data_01!A:A,$A91,Raw_data_01!E:E,10), "")</f>
        <v/>
      </c>
      <c r="BT91" s="2" t="str">
        <f>IF(COUNTIFS(Raw_data_01!A:A,$A91,Raw_data_01!E:E,10)&gt;0,SUMIFS(Raw_data_01!J:J,Raw_data_01!A:A,$A91,Raw_data_01!E:E,10), "")</f>
        <v/>
      </c>
      <c r="BV91">
        <v>3</v>
      </c>
      <c r="BW91">
        <v>14</v>
      </c>
      <c r="BX91" s="2" t="str">
        <f>IF(COUNTIFS(Raw_data_01!A:A,$A91,Raw_data_01!E:E,14)&gt;0,SUMIFS(Raw_data_01!F:F,Raw_data_01!A:A,$A91,Raw_data_01!E:E,14), "")</f>
        <v/>
      </c>
      <c r="BY91" t="str">
        <f>IF(COUNTIFS(Raw_data_01!A:A,$A91,Raw_data_01!E:E,14)&gt;0,SUMIFS(Raw_data_01!G:G,Raw_data_01!A:A,$A91,Raw_data_01!E:E,14), "")</f>
        <v/>
      </c>
      <c r="BZ91" s="2" t="str">
        <f>IF(COUNTIFS(Raw_data_01!A:A,$A91,Raw_data_01!E:E,14)&gt;0,AVERAGEIFS(Raw_data_01!I:I,Raw_data_01!A:A,$A91,Raw_data_01!E:E,14), "")</f>
        <v/>
      </c>
      <c r="CA91" s="2" t="str">
        <f>IF(COUNTIFS(Raw_data_01!A:A,$A91,Raw_data_01!E:E,14)&gt;0,SUMIFS(Raw_data_01!J:J,Raw_data_01!A:A,$A91,Raw_data_01!E:E,14), "")</f>
        <v/>
      </c>
      <c r="CC91">
        <v>3</v>
      </c>
      <c r="CD91">
        <v>13</v>
      </c>
      <c r="CE91" s="2" t="str">
        <f>IF(COUNTIFS(Raw_data_01!A:A,$A91,Raw_data_01!E:E,13)&gt;0,SUMIFS(Raw_data_01!F:F,Raw_data_01!A:A,$A91,Raw_data_01!E:E,13), "")</f>
        <v/>
      </c>
      <c r="CF91" t="str">
        <f>IF(COUNTIFS(Raw_data_01!A:A,$A91,Raw_data_01!E:E,13)&gt;0,SUMIFS(Raw_data_01!G:G,Raw_data_01!A:A,$A91,Raw_data_01!E:E,13), "")</f>
        <v/>
      </c>
      <c r="CG91" s="2" t="str">
        <f>IF(COUNTIFS(Raw_data_01!A:A,$A91,Raw_data_01!E:E,13)&gt;0,AVERAGEIFS(Raw_data_01!I:I,Raw_data_01!A:A,$A91,Raw_data_01!E:E,13), "")</f>
        <v/>
      </c>
      <c r="CH91" s="2" t="str">
        <f>IF(COUNTIFS(Raw_data_01!A:A,$A91,Raw_data_01!E:E,13)&gt;0,SUMIFS(Raw_data_01!J:J,Raw_data_01!A:A,$A91,Raw_data_01!E:E,13), "")</f>
        <v/>
      </c>
      <c r="CJ91">
        <v>3</v>
      </c>
      <c r="CK91">
        <v>11</v>
      </c>
      <c r="CL91" s="2" t="str">
        <f>IF(COUNTIFS(Raw_data_01!A:A,$A91,Raw_data_01!E:E,11)&gt;0,SUMIFS(Raw_data_01!F:F,Raw_data_01!A:A,$A91,Raw_data_01!E:E,11), "")</f>
        <v/>
      </c>
      <c r="CM91" t="str">
        <f>IF(COUNTIFS(Raw_data_01!A:A,$A91,Raw_data_01!E:E,11)&gt;0,SUMIFS(Raw_data_01!G:G,Raw_data_01!A:A,$A91,Raw_data_01!E:E,11), "")</f>
        <v/>
      </c>
      <c r="CN91" s="2" t="str">
        <f>IF(COUNTIFS(Raw_data_01!A:A,$A91,Raw_data_01!E:E,11)&gt;0,AVERAGEIFS(Raw_data_01!I:I,Raw_data_01!A:A,$A91,Raw_data_01!E:E,11), "")</f>
        <v/>
      </c>
      <c r="CO91" s="2" t="str">
        <f>IF(COUNTIFS(Raw_data_01!A:A,$A91,Raw_data_01!E:E,11)&gt;0,SUMIFS(Raw_data_01!J:J,Raw_data_01!A:A,$A91,Raw_data_01!E:E,11), "")</f>
        <v/>
      </c>
      <c r="CQ91">
        <v>3</v>
      </c>
      <c r="CR91">
        <v>15</v>
      </c>
      <c r="CS91" s="2" t="str">
        <f>IF(COUNTIFS(Raw_data_01!A:A,$A91,Raw_data_01!E:E,15)&gt;0,SUMIFS(Raw_data_01!F:F,Raw_data_01!A:A,$A91,Raw_data_01!E:E,15), "")</f>
        <v/>
      </c>
      <c r="CT91" t="str">
        <f>IF(COUNTIFS(Raw_data_01!A:A,$A91,Raw_data_01!E:E,15)&gt;0,SUMIFS(Raw_data_01!G:G,Raw_data_01!A:A,$A91,Raw_data_01!E:E,15), "")</f>
        <v/>
      </c>
      <c r="CU91" s="2" t="str">
        <f>IF(COUNTIFS(Raw_data_01!A:A,$A91,Raw_data_01!E:E,15)&gt;0,AVERAGEIFS(Raw_data_01!I:I,Raw_data_01!A:A,$A91,Raw_data_01!E:E,15), "")</f>
        <v/>
      </c>
      <c r="CV91" s="2" t="str">
        <f>IF(COUNTIFS(Raw_data_01!A:A,$A91,Raw_data_01!E:E,15)&gt;0,SUMIFS(Raw_data_01!J:J,Raw_data_01!A:A,$A91,Raw_data_01!E:E,15), "")</f>
        <v/>
      </c>
      <c r="CX91">
        <v>3</v>
      </c>
      <c r="CY91">
        <v>12</v>
      </c>
      <c r="CZ91" t="str">
        <f>IF(COUNTIFS(Raw_data_01!A:A,$A91,Raw_data_01!E:E,12)&gt;0,SUMIFS(Raw_data_01!G:G,Raw_data_01!A:A,$A91,Raw_data_01!E:E,12),"")</f>
        <v/>
      </c>
      <c r="DA91" s="2" t="str">
        <f>IF(COUNTIFS(Raw_data_01!A:A,$A91,Raw_data_01!E:E,12)&gt;0,AVERAGEIFS(Raw_data_01!I:I,Raw_data_01!A:A,$A91,Raw_data_01!E:E,12),"")</f>
        <v/>
      </c>
      <c r="DB91" t="str">
        <f>IF(COUNTIFS(Raw_data_01!A:A,$A91,Raw_data_01!E:E,12)&gt;0,SUMIFS(Raw_data_01!J:J,Raw_data_01!A:A,$A91,Raw_data_01!E:E,12),"")</f>
        <v/>
      </c>
      <c r="DD91">
        <v>4</v>
      </c>
      <c r="DE91">
        <v>16</v>
      </c>
      <c r="DF91" s="2" t="str">
        <f>IF(COUNTIFS(Raw_data_01!A:A,$A91,Raw_data_01!E:E,16)&gt;0,SUMIFS(Raw_data_01!F:F,Raw_data_01!A:A,$A91,Raw_data_01!E:E,16), "")</f>
        <v/>
      </c>
      <c r="DG91" t="str">
        <f>IF(COUNTIFS(Raw_data_01!A:A,$A91,Raw_data_01!E:E,16)&gt;0,SUMIFS(Raw_data_01!G:G,Raw_data_01!A:A,$A91,Raw_data_01!E:E,16), "")</f>
        <v/>
      </c>
      <c r="DH91" s="2" t="str">
        <f>IF(COUNTIFS(Raw_data_01!A:A,$A91,Raw_data_01!E:E,16)&gt;0,AVERAGEIFS(Raw_data_01!I:I,Raw_data_01!A:A,$A91,Raw_data_01!E:E,16), "")</f>
        <v/>
      </c>
      <c r="DI91" s="2" t="str">
        <f>IF(COUNTIFS(Raw_data_01!A:A,$A91,Raw_data_01!E:E,16)&gt;0,SUMIFS(Raw_data_01!J:J,Raw_data_01!A:A,$A91,Raw_data_01!E:E,16), "")</f>
        <v/>
      </c>
      <c r="DK91">
        <v>4</v>
      </c>
      <c r="DL91">
        <v>17</v>
      </c>
      <c r="DM91" s="2" t="str">
        <f>IF(COUNTIFS(Raw_data_01!A:A,$A91,Raw_data_01!E:E,17)&gt;0,SUMIFS(Raw_data_01!F:F,Raw_data_01!A:A,$A91,Raw_data_01!E:E,17), "")</f>
        <v/>
      </c>
      <c r="DN91" t="str">
        <f>IF(COUNTIFS(Raw_data_01!A:A,$A91,Raw_data_01!E:E,17)&gt;0,SUMIFS(Raw_data_01!G:G,Raw_data_01!A:A,$A91,Raw_data_01!E:E,17), "")</f>
        <v/>
      </c>
      <c r="DO91" s="2" t="str">
        <f>IF(COUNTIFS(Raw_data_01!A:A,$A91,Raw_data_01!E:E,17)&gt;0,AVERAGEIFS(Raw_data_01!I:I,Raw_data_01!A:A,$A91,Raw_data_01!E:E,17), "")</f>
        <v/>
      </c>
      <c r="DP91" s="2" t="str">
        <f>IF(COUNTIFS(Raw_data_01!A:A,$A91,Raw_data_01!E:E,17)&gt;0,SUMIFS(Raw_data_01!J:J,Raw_data_01!A:A,$A91,Raw_data_01!E:E,17), "")</f>
        <v/>
      </c>
      <c r="DR91">
        <v>5</v>
      </c>
      <c r="DS91">
        <v>18</v>
      </c>
      <c r="DT91" s="2" t="str">
        <f>IF(COUNTIFS(Raw_data_01!A:A,$A91,Raw_data_01!E:E,18)&gt;0,SUMIFS(Raw_data_01!F:F,Raw_data_01!A:A,$A91,Raw_data_01!E:E,18), "")</f>
        <v/>
      </c>
      <c r="DU91" t="str">
        <f>IF(COUNTIFS(Raw_data_01!A:A,$A91,Raw_data_01!E:E,18)&gt;0,SUMIFS(Raw_data_01!G:G,Raw_data_01!A:A,$A91,Raw_data_01!E:E,18), "")</f>
        <v/>
      </c>
      <c r="DV91" s="2" t="str">
        <f>IF(COUNTIFS(Raw_data_01!A:A,$A91,Raw_data_01!E:E,18)&gt;0,AVERAGEIFS(Raw_data_01!I:I,Raw_data_01!A:A,$A91,Raw_data_01!E:E,18), "")</f>
        <v/>
      </c>
      <c r="DW91" s="2" t="str">
        <f>IF(COUNTIFS(Raw_data_01!A:A,$A91,Raw_data_01!E:E,18)&gt;0,SUMIFS(Raw_data_01!J:J,Raw_data_01!A:A,$A91,Raw_data_01!E:E,18), "")</f>
        <v/>
      </c>
      <c r="DY91">
        <v>5</v>
      </c>
      <c r="DZ91">
        <v>19</v>
      </c>
      <c r="EA91" t="str">
        <f>IF(COUNTIFS(Raw_data_01!A:A,$A91,Raw_data_01!E:E,19)&gt;0,SUMIFS(Raw_data_01!G:G,Raw_data_01!A:A,$A91,Raw_data_01!E:E,19),"")</f>
        <v/>
      </c>
      <c r="EB91" s="2" t="str">
        <f>IF(COUNTIFS(Raw_data_01!A:A,$A91,Raw_data_01!E:E,19)&gt;0,AVERAGEIFS(Raw_data_01!I:I,Raw_data_01!A:A,$A91,Raw_data_01!E:E,19),"")</f>
        <v/>
      </c>
      <c r="EC91" s="2" t="str">
        <f>IF(COUNTIFS(Raw_data_01!A:A,$A91,Raw_data_01!E:E,19)&gt;0,SUMIFS(Raw_data_01!J:J,Raw_data_01!A:A,$A91,Raw_data_01!E:E,19),"")</f>
        <v/>
      </c>
      <c r="EE91">
        <v>5</v>
      </c>
      <c r="EF91">
        <v>20</v>
      </c>
      <c r="EG91" s="2" t="str">
        <f>IF(COUNTIFS(Raw_data_01!A:A,$A91,Raw_data_01!E:E,20)&gt;0,SUMIFS(Raw_data_01!F:F,Raw_data_01!A:A,$A91,Raw_data_01!E:E,20), "")</f>
        <v/>
      </c>
      <c r="EH91" t="str">
        <f>IF(COUNTIFS(Raw_data_01!A:A,$A91,Raw_data_01!E:E,20)&gt;0,SUMIFS(Raw_data_01!G:G,Raw_data_01!A:A,$A91,Raw_data_01!E:E,20), "")</f>
        <v/>
      </c>
      <c r="EI91" s="2" t="str">
        <f>IF(COUNTIFS(Raw_data_01!A:A,$A91,Raw_data_01!E:E,20)&gt;0,AVERAGEIFS(Raw_data_01!I:I,Raw_data_01!A:A,$A91,Raw_data_01!E:E,20), "")</f>
        <v/>
      </c>
      <c r="EJ91" s="2" t="str">
        <f>IF(COUNTIFS(Raw_data_01!A:A,$A91,Raw_data_01!E:E,20)&gt;0,SUMIFS(Raw_data_01!J:J,Raw_data_01!A:A,$A91,Raw_data_01!E:E,20), "")</f>
        <v/>
      </c>
      <c r="EL91">
        <v>5</v>
      </c>
      <c r="EM91">
        <v>21</v>
      </c>
      <c r="EN91" s="2" t="str">
        <f>IF(COUNTIFS(Raw_data_01!A:A,$A91,Raw_data_01!E:E,21)&gt;0,SUMIFS(Raw_data_01!F:F,Raw_data_01!A:A,$A91,Raw_data_01!E:E,21), "")</f>
        <v/>
      </c>
      <c r="EO91" t="str">
        <f>IF(COUNTIFS(Raw_data_01!A:A,$A91,Raw_data_01!E:E,21)&gt;0,SUMIFS(Raw_data_01!G:G,Raw_data_01!A:A,$A91,Raw_data_01!E:E,21), "")</f>
        <v/>
      </c>
      <c r="EP91" s="2" t="str">
        <f>IF(COUNTIFS(Raw_data_01!A:A,$A91,Raw_data_01!E:E,21)&gt;0,AVERAGEIFS(Raw_data_01!I:I,Raw_data_01!A:A,$A91,Raw_data_01!E:E,21), "")</f>
        <v/>
      </c>
      <c r="EQ91" s="2" t="str">
        <f>IF(COUNTIFS(Raw_data_01!A:A,$A91,Raw_data_01!E:E,21)&gt;0,SUMIFS(Raw_data_01!J:J,Raw_data_01!A:A,$A91,Raw_data_01!E:E,21), "")</f>
        <v/>
      </c>
      <c r="ES91">
        <v>6</v>
      </c>
      <c r="ET91">
        <v>22</v>
      </c>
      <c r="EU91" t="str">
        <f>IF(COUNTIFS(Raw_data_01!A:A,$A91,Raw_data_01!E:E,22)&gt;0,SUMIFS(Raw_data_01!G:G,Raw_data_01!A:A,$A91,Raw_data_01!E:E,22),"")</f>
        <v/>
      </c>
      <c r="EV91" s="2" t="str">
        <f>IF(COUNTIFS(Raw_data_01!A:A,$A91,Raw_data_01!E:E,22)&gt;0,AVERAGEIFS(Raw_data_01!I:I,Raw_data_01!A:A,$A91,Raw_data_01!E:E,22),"")</f>
        <v/>
      </c>
      <c r="EW91" s="2" t="str">
        <f>IF(COUNTIFS(Raw_data_01!A:A,$A91,Raw_data_01!E:E,22)&gt;0,SUMIFS(Raw_data_01!J:J,Raw_data_01!A:A,$A91,Raw_data_01!E:E,22),"")</f>
        <v/>
      </c>
      <c r="EY91">
        <v>6</v>
      </c>
      <c r="EZ91">
        <v>23</v>
      </c>
      <c r="FA91" t="str">
        <f>IF(COUNTIFS(Raw_data_01!A:A,$A91,Raw_data_01!E:E,23)&gt;0,SUMIFS(Raw_data_01!G:G,Raw_data_01!A:A,$A91,Raw_data_01!E:E,23),"")</f>
        <v/>
      </c>
      <c r="FB91" s="2" t="str">
        <f>IF(COUNTIFS(Raw_data_01!A:A,$A91,Raw_data_01!E:E,23)&gt;0,AVERAGEIFS(Raw_data_01!I:I,Raw_data_01!A:A,$A91,Raw_data_01!E:E,23),"")</f>
        <v/>
      </c>
      <c r="FC91" s="2" t="str">
        <f>IF(COUNTIFS(Raw_data_01!A:A,$A91,Raw_data_01!E:E,23)&gt;0,SUMIFS(Raw_data_01!J:J,Raw_data_01!A:A,$A91,Raw_data_01!E:E,23),"")</f>
        <v/>
      </c>
      <c r="FE91">
        <v>6</v>
      </c>
      <c r="FF91">
        <v>24</v>
      </c>
      <c r="FG91" t="str">
        <f>IF(COUNTIFS(Raw_data_01!A:A,$A91,Raw_data_01!E:E,24)&gt;0,SUMIFS(Raw_data_01!G:G,Raw_data_01!A:A,$A91,Raw_data_01!E:E,24),"")</f>
        <v/>
      </c>
      <c r="FH91" s="2" t="str">
        <f>IF(COUNTIFS(Raw_data_01!A:A,$A91,Raw_data_01!E:E,24)&gt;0,AVERAGEIFS(Raw_data_01!I:I,Raw_data_01!A:A,$A91,Raw_data_01!E:E,24),"")</f>
        <v/>
      </c>
      <c r="FI91" s="2" t="str">
        <f>IF(COUNTIFS(Raw_data_01!A:A,$A91,Raw_data_01!E:E,24)&gt;0,SUMIFS(Raw_data_01!J:J,Raw_data_01!A:A,$A91,Raw_data_01!E:E,24),"")</f>
        <v/>
      </c>
      <c r="FK91">
        <v>7</v>
      </c>
      <c r="FL91">
        <v>25</v>
      </c>
      <c r="FM91" t="str">
        <f>IF(COUNTIFS(Raw_data_01!A:A,$A91,Raw_data_01!E:E,25)&gt;0,SUMIFS(Raw_data_01!G:G,Raw_data_01!A:A,$A91,Raw_data_01!E:E,25),"")</f>
        <v/>
      </c>
      <c r="FN91" s="2" t="str">
        <f>IF(COUNTIFS(Raw_data_01!A:A,$A91,Raw_data_01!E:E,25)&gt;0,AVERAGEIFS(Raw_data_01!I:I,Raw_data_01!A:A,$A91,Raw_data_01!E:E,25),"")</f>
        <v/>
      </c>
      <c r="FO91" s="2" t="str">
        <f>IF(COUNTIFS(Raw_data_01!A:A,$A91,Raw_data_01!E:E,25)&gt;0,SUMIFS(Raw_data_01!J:J,Raw_data_01!A:A,$A91,Raw_data_01!E:E,25),"")</f>
        <v/>
      </c>
      <c r="FQ91">
        <v>7</v>
      </c>
      <c r="FR91">
        <v>26</v>
      </c>
      <c r="FS91" t="str">
        <f>IF(COUNTIFS(Raw_data_01!A:A,$A91,Raw_data_01!E:E,26)&gt;0,SUMIFS(Raw_data_01!G:G,Raw_data_01!A:A,$A91,Raw_data_01!E:E,26),"")</f>
        <v/>
      </c>
      <c r="FT91" s="2" t="str">
        <f>IF(COUNTIFS(Raw_data_01!A:A,$A91,Raw_data_01!E:E,26)&gt;0,AVERAGEIFS(Raw_data_01!I:I,Raw_data_01!A:A,$A91,Raw_data_01!E:E,26),"")</f>
        <v/>
      </c>
      <c r="FU91" s="2" t="str">
        <f>IF(COUNTIFS(Raw_data_01!A:A,$A91,Raw_data_01!E:E,26)&gt;0,SUMIFS(Raw_data_01!J:J,Raw_data_01!A:A,$A91,Raw_data_01!E:E,26),"")</f>
        <v/>
      </c>
      <c r="FW91">
        <v>7</v>
      </c>
      <c r="FX91">
        <v>27</v>
      </c>
      <c r="FY91" t="str">
        <f>IF(COUNTIFS(Raw_data_01!A:A,$A91,Raw_data_01!E:E,27)&gt;0,SUMIFS(Raw_data_01!G:G,Raw_data_01!A:A,$A91,Raw_data_01!E:E,27),"")</f>
        <v/>
      </c>
      <c r="FZ91" s="2" t="str">
        <f>IF(COUNTIFS(Raw_data_01!A:A,$A91,Raw_data_01!E:E,27)&gt;0,AVERAGEIFS(Raw_data_01!I:I,Raw_data_01!A:A,$A91,Raw_data_01!E:E,27),"")</f>
        <v/>
      </c>
      <c r="GA91" s="2" t="str">
        <f>IF(COUNTIFS(Raw_data_01!A:A,$A91,Raw_data_01!E:E,27)&gt;0,SUMIFS(Raw_data_01!J:J,Raw_data_01!A:A,$A91,Raw_data_01!E:E,27),"")</f>
        <v/>
      </c>
      <c r="GC91">
        <v>7</v>
      </c>
      <c r="GD91">
        <v>28</v>
      </c>
      <c r="GE91" t="str">
        <f>IF(COUNTIFS(Raw_data_01!A:A,$A91,Raw_data_01!E:E,28)&gt;0,SUMIFS(Raw_data_01!G:G,Raw_data_01!A:A,$A91,Raw_data_01!E:E,28),"")</f>
        <v/>
      </c>
      <c r="GF91" s="2" t="str">
        <f>IF(COUNTIFS(Raw_data_01!A:A,$A91,Raw_data_01!E:E,28)&gt;0,AVERAGEIFS(Raw_data_01!I:I,Raw_data_01!A:A,$A91,Raw_data_01!E:E,28),"")</f>
        <v/>
      </c>
      <c r="GG91" s="2" t="str">
        <f>IF(COUNTIFS(Raw_data_01!A:A,$A91,Raw_data_01!E:E,28)&gt;0,SUMIFS(Raw_data_01!J:J,Raw_data_01!A:A,$A91,Raw_data_01!E:E,28),"")</f>
        <v/>
      </c>
    </row>
    <row r="92" spans="1:189" x14ac:dyDescent="0.25">
      <c r="A92" t="s">
        <v>134</v>
      </c>
      <c r="B92" s="2">
        <f>IF(D91&lt;&gt;0, D91, IFERROR(INDEX(D3:D$91, MATCH(1, D3:D$91&lt;&gt;0, 0)), LOOKUP(2, 1/(D3:D$91&lt;&gt;0), D3:D$91)))</f>
        <v>540</v>
      </c>
      <c r="C92" s="2"/>
      <c r="D92" s="2">
        <f t="shared" si="1"/>
        <v>540</v>
      </c>
      <c r="F92">
        <v>1</v>
      </c>
      <c r="G92">
        <v>1</v>
      </c>
      <c r="H92" s="2" t="str">
        <f>IF(COUNTIFS(Raw_data_01!A:A,$A92,Raw_data_01!E:E,1)&gt;0,SUMIFS(Raw_data_01!F:F,Raw_data_01!A:A,$A92,Raw_data_01!E:E,1), "")</f>
        <v/>
      </c>
      <c r="I92" t="str">
        <f>IF(COUNTIFS(Raw_data_01!A:A,$A92,Raw_data_01!E:E,1)&gt;0,SUMIFS(Raw_data_01!G:G,Raw_data_01!A:A,$A92,Raw_data_01!E:E,1), "")</f>
        <v/>
      </c>
      <c r="J92" s="2" t="str">
        <f>IF(COUNTIFS(Raw_data_01!A:A,$A92,Raw_data_01!E:E,1)&gt;0,AVERAGEIFS(Raw_data_01!I:I,Raw_data_01!A:A,$A92,Raw_data_01!E:E,1), "")</f>
        <v/>
      </c>
      <c r="K92" s="2" t="str">
        <f>IF(COUNTIFS(Raw_data_01!A:A,$A92,Raw_data_01!E:E,1)&gt;0,SUMIFS(Raw_data_01!J:J,Raw_data_01!A:A,$A92,Raw_data_01!E:E,1), "")</f>
        <v/>
      </c>
      <c r="M92">
        <v>1</v>
      </c>
      <c r="N92">
        <v>2</v>
      </c>
      <c r="O92" s="2" t="str">
        <f>IF(COUNTIFS(Raw_data_01!A:A,$A92,Raw_data_01!E:E,2)&gt;0,SUMIFS(Raw_data_01!F:F,Raw_data_01!A:A,$A92,Raw_data_01!E:E,2), "")</f>
        <v/>
      </c>
      <c r="P92" t="str">
        <f>IF(COUNTIFS(Raw_data_01!A:A,$A92,Raw_data_01!E:E,2)&gt;0,SUMIFS(Raw_data_01!G:G,Raw_data_01!A:A,$A92,Raw_data_01!E:E,2), "")</f>
        <v/>
      </c>
      <c r="Q92" s="2" t="str">
        <f>IF(COUNTIFS(Raw_data_01!A:A,$A92,Raw_data_01!E:E,2)&gt;0,AVERAGEIFS(Raw_data_01!I:I,Raw_data_01!A:A,$A92,Raw_data_01!E:E,2), "")</f>
        <v/>
      </c>
      <c r="R92" s="2" t="str">
        <f>IF(COUNTIFS(Raw_data_01!A:A,$A92,Raw_data_01!E:E,2)&gt;0,SUMIFS(Raw_data_01!J:J,Raw_data_01!A:A,$A92,Raw_data_01!E:E,2), "")</f>
        <v/>
      </c>
      <c r="T92">
        <v>1</v>
      </c>
      <c r="U92">
        <v>3</v>
      </c>
      <c r="V92" s="2" t="str">
        <f>IF(COUNTIFS(Raw_data_01!A:A,$A92,Raw_data_01!E:E,3)&gt;0,SUMIFS(Raw_data_01!F:F,Raw_data_01!A:A,$A92,Raw_data_01!E:E,3), "")</f>
        <v/>
      </c>
      <c r="W92" t="str">
        <f>IF(COUNTIFS(Raw_data_01!A:A,$A92,Raw_data_01!E:E,3)&gt;0,SUMIFS(Raw_data_01!G:G,Raw_data_01!A:A,$A92,Raw_data_01!E:E,3), "")</f>
        <v/>
      </c>
      <c r="X92" s="2" t="str">
        <f>IF(COUNTIFS(Raw_data_01!A:A,$A92,Raw_data_01!E:E,3)&gt;0,AVERAGEIFS(Raw_data_01!I:I,Raw_data_01!A:A,$A92,Raw_data_01!E:E,3), "")</f>
        <v/>
      </c>
      <c r="Y92" s="2" t="str">
        <f>IF(COUNTIFS(Raw_data_01!A:A,$A92,Raw_data_01!E:E,3)&gt;0,SUMIFS(Raw_data_01!J:J,Raw_data_01!A:A,$A92,Raw_data_01!E:E,3), "")</f>
        <v/>
      </c>
      <c r="AA92">
        <v>1</v>
      </c>
      <c r="AB92">
        <v>8</v>
      </c>
      <c r="AC92" s="2" t="str">
        <f>IF(COUNTIFS(Raw_data_01!A:A,$A92,Raw_data_01!E:E,8)&gt;0,SUMIFS(Raw_data_01!F:F,Raw_data_01!A:A,$A92,Raw_data_01!E:E,8), "")</f>
        <v/>
      </c>
      <c r="AD92" t="str">
        <f>IF(COUNTIFS(Raw_data_01!A:A,$A92,Raw_data_01!E:E,8)&gt;0,SUMIFS(Raw_data_01!G:G,Raw_data_01!A:A,$A92,Raw_data_01!E:E,8), "")</f>
        <v/>
      </c>
      <c r="AE92" s="2" t="str">
        <f>IF(COUNTIFS(Raw_data_01!A:A,$A92,Raw_data_01!E:E,8)&gt;0,AVERAGEIFS(Raw_data_01!I:I,Raw_data_01!A:A,$A92,Raw_data_01!E:E,8), "")</f>
        <v/>
      </c>
      <c r="AF92" s="2" t="str">
        <f>IF(COUNTIFS(Raw_data_01!A:A,$A92,Raw_data_01!E:E,8)&gt;0,SUMIFS(Raw_data_01!J:J,Raw_data_01!A:A,$A92,Raw_data_01!E:E,8), "")</f>
        <v/>
      </c>
      <c r="AH92">
        <v>1</v>
      </c>
      <c r="AI92">
        <v>6</v>
      </c>
      <c r="AJ92" s="2" t="str">
        <f>IF(COUNTIFS(Raw_data_01!A:A,$A92,Raw_data_01!E:E,6)&gt;0,SUMIFS(Raw_data_01!F:F,Raw_data_01!A:A,$A92,Raw_data_01!E:E,6), "")</f>
        <v/>
      </c>
      <c r="AK92" t="str">
        <f>IF(COUNTIFS(Raw_data_01!A:A,$A92,Raw_data_01!E:E,6)&gt;0,SUMIFS(Raw_data_01!G:G,Raw_data_01!A:A,$A92,Raw_data_01!E:E,6), "")</f>
        <v/>
      </c>
      <c r="AL92" s="2" t="str">
        <f>IF(COUNTIFS(Raw_data_01!A:A,$A92,Raw_data_01!E:E,6)&gt;0,AVERAGEIFS(Raw_data_01!I:I,Raw_data_01!A:A,$A92,Raw_data_01!E:E,6), "")</f>
        <v/>
      </c>
      <c r="AM92" s="2" t="str">
        <f>IF(COUNTIFS(Raw_data_01!A:A,$A92,Raw_data_01!E:E,6)&gt;0,SUMIFS(Raw_data_01!J:J,Raw_data_01!A:A,$A92,Raw_data_01!E:E,6), "")</f>
        <v/>
      </c>
      <c r="AO92">
        <v>1</v>
      </c>
      <c r="AP92">
        <v>7</v>
      </c>
      <c r="AQ92" s="2" t="str">
        <f>IF(COUNTIFS(Raw_data_01!A:A,$A92,Raw_data_01!E:E,7)&gt;0,SUMIFS(Raw_data_01!F:F,Raw_data_01!A:A,$A92,Raw_data_01!E:E,7), "")</f>
        <v/>
      </c>
      <c r="AR92" t="str">
        <f>IF(COUNTIFS(Raw_data_01!A:A,$A92,Raw_data_01!E:E,7)&gt;0,SUMIFS(Raw_data_01!G:G,Raw_data_01!A:A,$A92,Raw_data_01!E:E,7), "")</f>
        <v/>
      </c>
      <c r="AS92" s="2" t="str">
        <f>IF(COUNTIFS(Raw_data_01!A:A,$A92,Raw_data_01!E:E,7)&gt;0,AVERAGEIFS(Raw_data_01!I:I,Raw_data_01!A:A,$A92,Raw_data_01!E:E,7), "")</f>
        <v/>
      </c>
      <c r="AT92" s="2" t="str">
        <f>IF(COUNTIFS(Raw_data_01!A:A,$A92,Raw_data_01!E:E,7)&gt;0,SUMIFS(Raw_data_01!J:J,Raw_data_01!A:A,$A92,Raw_data_01!E:E,7), "")</f>
        <v/>
      </c>
      <c r="AV92">
        <v>2</v>
      </c>
      <c r="AW92">
        <v>4</v>
      </c>
      <c r="AX92" t="str">
        <f>IF(COUNTIFS(Raw_data_01!A:A,$A92,Raw_data_01!E:E,4)&gt;0,SUMIFS(Raw_data_01!G:G,Raw_data_01!A:A,$A92,Raw_data_01!E:E,4),"")</f>
        <v/>
      </c>
      <c r="AY92" s="2" t="str">
        <f>IF(COUNTIFS(Raw_data_01!A:A,$A92,Raw_data_01!E:E,4)&gt;0,AVERAGEIFS(Raw_data_01!I:I,Raw_data_01!A:A,$A92,Raw_data_01!E:E,4),"")</f>
        <v/>
      </c>
      <c r="AZ92" s="2" t="str">
        <f>IF(COUNTIFS(Raw_data_01!A:A,$A92,Raw_data_01!E:E,4)&gt;0,SUMIFS(Raw_data_01!J:J,Raw_data_01!A:A,$A92,Raw_data_01!E:E,4),"")</f>
        <v/>
      </c>
      <c r="BB92">
        <v>2</v>
      </c>
      <c r="BC92">
        <v>5</v>
      </c>
      <c r="BD92" t="str">
        <f>IF(COUNTIFS(Raw_data_01!A:A,$A92,Raw_data_01!E:E,5)&gt;0,SUMIFS(Raw_data_01!G:G,Raw_data_01!A:A,$A92,Raw_data_01!E:E,5),"")</f>
        <v/>
      </c>
      <c r="BE92" s="2" t="str">
        <f>IF(COUNTIFS(Raw_data_01!A:A,$A92,Raw_data_01!E:E,5)&gt;0,AVERAGEIFS(Raw_data_01!I:I,Raw_data_01!A:A,$A92,Raw_data_01!E:E,5),"")</f>
        <v/>
      </c>
      <c r="BF92" s="2" t="str">
        <f>IF(COUNTIFS(Raw_data_01!A:A,$A92,Raw_data_01!E:E,5)&gt;0,SUMIFS(Raw_data_01!J:J,Raw_data_01!A:A,$A92,Raw_data_01!E:E,5),"")</f>
        <v/>
      </c>
      <c r="BH92">
        <v>3</v>
      </c>
      <c r="BI92">
        <v>9</v>
      </c>
      <c r="BJ92" s="2" t="str">
        <f>IF(COUNTIFS(Raw_data_01!A:A,$A92,Raw_data_01!E:E,9)&gt;0,SUMIFS(Raw_data_01!F:F,Raw_data_01!A:A,$A92,Raw_data_01!E:E,9), "")</f>
        <v/>
      </c>
      <c r="BK92" t="str">
        <f>IF(COUNTIFS(Raw_data_01!A:A,$A92,Raw_data_01!E:E,9)&gt;0,SUMIFS(Raw_data_01!G:G,Raw_data_01!A:A,$A92,Raw_data_01!E:E,9), "")</f>
        <v/>
      </c>
      <c r="BL92" s="2" t="str">
        <f>IF(COUNTIFS(Raw_data_01!A:A,$A92,Raw_data_01!E:E,9)&gt;0,AVERAGEIFS(Raw_data_01!I:I,Raw_data_01!A:A,$A92,Raw_data_01!E:E,9), "")</f>
        <v/>
      </c>
      <c r="BM92" s="2" t="str">
        <f>IF(COUNTIFS(Raw_data_01!A:A,$A92,Raw_data_01!E:E,9)&gt;0,SUMIFS(Raw_data_01!J:J,Raw_data_01!A:A,$A92,Raw_data_01!E:E,9), "")</f>
        <v/>
      </c>
      <c r="BO92">
        <v>3</v>
      </c>
      <c r="BP92">
        <v>10</v>
      </c>
      <c r="BQ92" s="2" t="str">
        <f>IF(COUNTIFS(Raw_data_01!A:A,$A92,Raw_data_01!E:E,10)&gt;0,SUMIFS(Raw_data_01!F:F,Raw_data_01!A:A,$A92,Raw_data_01!E:E,10), "")</f>
        <v/>
      </c>
      <c r="BR92" t="str">
        <f>IF(COUNTIFS(Raw_data_01!A:A,$A92,Raw_data_01!E:E,10)&gt;0,SUMIFS(Raw_data_01!G:G,Raw_data_01!A:A,$A92,Raw_data_01!E:E,10), "")</f>
        <v/>
      </c>
      <c r="BS92" s="2" t="str">
        <f>IF(COUNTIFS(Raw_data_01!A:A,$A92,Raw_data_01!E:E,10)&gt;0,AVERAGEIFS(Raw_data_01!I:I,Raw_data_01!A:A,$A92,Raw_data_01!E:E,10), "")</f>
        <v/>
      </c>
      <c r="BT92" s="2" t="str">
        <f>IF(COUNTIFS(Raw_data_01!A:A,$A92,Raw_data_01!E:E,10)&gt;0,SUMIFS(Raw_data_01!J:J,Raw_data_01!A:A,$A92,Raw_data_01!E:E,10), "")</f>
        <v/>
      </c>
      <c r="BV92">
        <v>3</v>
      </c>
      <c r="BW92">
        <v>14</v>
      </c>
      <c r="BX92" s="2" t="str">
        <f>IF(COUNTIFS(Raw_data_01!A:A,$A92,Raw_data_01!E:E,14)&gt;0,SUMIFS(Raw_data_01!F:F,Raw_data_01!A:A,$A92,Raw_data_01!E:E,14), "")</f>
        <v/>
      </c>
      <c r="BY92" t="str">
        <f>IF(COUNTIFS(Raw_data_01!A:A,$A92,Raw_data_01!E:E,14)&gt;0,SUMIFS(Raw_data_01!G:G,Raw_data_01!A:A,$A92,Raw_data_01!E:E,14), "")</f>
        <v/>
      </c>
      <c r="BZ92" s="2" t="str">
        <f>IF(COUNTIFS(Raw_data_01!A:A,$A92,Raw_data_01!E:E,14)&gt;0,AVERAGEIFS(Raw_data_01!I:I,Raw_data_01!A:A,$A92,Raw_data_01!E:E,14), "")</f>
        <v/>
      </c>
      <c r="CA92" s="2" t="str">
        <f>IF(COUNTIFS(Raw_data_01!A:A,$A92,Raw_data_01!E:E,14)&gt;0,SUMIFS(Raw_data_01!J:J,Raw_data_01!A:A,$A92,Raw_data_01!E:E,14), "")</f>
        <v/>
      </c>
      <c r="CC92">
        <v>3</v>
      </c>
      <c r="CD92">
        <v>13</v>
      </c>
      <c r="CE92" s="2" t="str">
        <f>IF(COUNTIFS(Raw_data_01!A:A,$A92,Raw_data_01!E:E,13)&gt;0,SUMIFS(Raw_data_01!F:F,Raw_data_01!A:A,$A92,Raw_data_01!E:E,13), "")</f>
        <v/>
      </c>
      <c r="CF92" t="str">
        <f>IF(COUNTIFS(Raw_data_01!A:A,$A92,Raw_data_01!E:E,13)&gt;0,SUMIFS(Raw_data_01!G:G,Raw_data_01!A:A,$A92,Raw_data_01!E:E,13), "")</f>
        <v/>
      </c>
      <c r="CG92" s="2" t="str">
        <f>IF(COUNTIFS(Raw_data_01!A:A,$A92,Raw_data_01!E:E,13)&gt;0,AVERAGEIFS(Raw_data_01!I:I,Raw_data_01!A:A,$A92,Raw_data_01!E:E,13), "")</f>
        <v/>
      </c>
      <c r="CH92" s="2" t="str">
        <f>IF(COUNTIFS(Raw_data_01!A:A,$A92,Raw_data_01!E:E,13)&gt;0,SUMIFS(Raw_data_01!J:J,Raw_data_01!A:A,$A92,Raw_data_01!E:E,13), "")</f>
        <v/>
      </c>
      <c r="CJ92">
        <v>3</v>
      </c>
      <c r="CK92">
        <v>11</v>
      </c>
      <c r="CL92" s="2" t="str">
        <f>IF(COUNTIFS(Raw_data_01!A:A,$A92,Raw_data_01!E:E,11)&gt;0,SUMIFS(Raw_data_01!F:F,Raw_data_01!A:A,$A92,Raw_data_01!E:E,11), "")</f>
        <v/>
      </c>
      <c r="CM92" t="str">
        <f>IF(COUNTIFS(Raw_data_01!A:A,$A92,Raw_data_01!E:E,11)&gt;0,SUMIFS(Raw_data_01!G:G,Raw_data_01!A:A,$A92,Raw_data_01!E:E,11), "")</f>
        <v/>
      </c>
      <c r="CN92" s="2" t="str">
        <f>IF(COUNTIFS(Raw_data_01!A:A,$A92,Raw_data_01!E:E,11)&gt;0,AVERAGEIFS(Raw_data_01!I:I,Raw_data_01!A:A,$A92,Raw_data_01!E:E,11), "")</f>
        <v/>
      </c>
      <c r="CO92" s="2" t="str">
        <f>IF(COUNTIFS(Raw_data_01!A:A,$A92,Raw_data_01!E:E,11)&gt;0,SUMIFS(Raw_data_01!J:J,Raw_data_01!A:A,$A92,Raw_data_01!E:E,11), "")</f>
        <v/>
      </c>
      <c r="CQ92">
        <v>3</v>
      </c>
      <c r="CR92">
        <v>15</v>
      </c>
      <c r="CS92" s="2" t="str">
        <f>IF(COUNTIFS(Raw_data_01!A:A,$A92,Raw_data_01!E:E,15)&gt;0,SUMIFS(Raw_data_01!F:F,Raw_data_01!A:A,$A92,Raw_data_01!E:E,15), "")</f>
        <v/>
      </c>
      <c r="CT92" t="str">
        <f>IF(COUNTIFS(Raw_data_01!A:A,$A92,Raw_data_01!E:E,15)&gt;0,SUMIFS(Raw_data_01!G:G,Raw_data_01!A:A,$A92,Raw_data_01!E:E,15), "")</f>
        <v/>
      </c>
      <c r="CU92" s="2" t="str">
        <f>IF(COUNTIFS(Raw_data_01!A:A,$A92,Raw_data_01!E:E,15)&gt;0,AVERAGEIFS(Raw_data_01!I:I,Raw_data_01!A:A,$A92,Raw_data_01!E:E,15), "")</f>
        <v/>
      </c>
      <c r="CV92" s="2" t="str">
        <f>IF(COUNTIFS(Raw_data_01!A:A,$A92,Raw_data_01!E:E,15)&gt;0,SUMIFS(Raw_data_01!J:J,Raw_data_01!A:A,$A92,Raw_data_01!E:E,15), "")</f>
        <v/>
      </c>
      <c r="CX92">
        <v>3</v>
      </c>
      <c r="CY92">
        <v>12</v>
      </c>
      <c r="CZ92" t="str">
        <f>IF(COUNTIFS(Raw_data_01!A:A,$A92,Raw_data_01!E:E,12)&gt;0,SUMIFS(Raw_data_01!G:G,Raw_data_01!A:A,$A92,Raw_data_01!E:E,12),"")</f>
        <v/>
      </c>
      <c r="DA92" s="2" t="str">
        <f>IF(COUNTIFS(Raw_data_01!A:A,$A92,Raw_data_01!E:E,12)&gt;0,AVERAGEIFS(Raw_data_01!I:I,Raw_data_01!A:A,$A92,Raw_data_01!E:E,12),"")</f>
        <v/>
      </c>
      <c r="DB92" t="str">
        <f>IF(COUNTIFS(Raw_data_01!A:A,$A92,Raw_data_01!E:E,12)&gt;0,SUMIFS(Raw_data_01!J:J,Raw_data_01!A:A,$A92,Raw_data_01!E:E,12),"")</f>
        <v/>
      </c>
      <c r="DD92">
        <v>4</v>
      </c>
      <c r="DE92">
        <v>16</v>
      </c>
      <c r="DF92" s="2" t="str">
        <f>IF(COUNTIFS(Raw_data_01!A:A,$A92,Raw_data_01!E:E,16)&gt;0,SUMIFS(Raw_data_01!F:F,Raw_data_01!A:A,$A92,Raw_data_01!E:E,16), "")</f>
        <v/>
      </c>
      <c r="DG92" t="str">
        <f>IF(COUNTIFS(Raw_data_01!A:A,$A92,Raw_data_01!E:E,16)&gt;0,SUMIFS(Raw_data_01!G:G,Raw_data_01!A:A,$A92,Raw_data_01!E:E,16), "")</f>
        <v/>
      </c>
      <c r="DH92" s="2" t="str">
        <f>IF(COUNTIFS(Raw_data_01!A:A,$A92,Raw_data_01!E:E,16)&gt;0,AVERAGEIFS(Raw_data_01!I:I,Raw_data_01!A:A,$A92,Raw_data_01!E:E,16), "")</f>
        <v/>
      </c>
      <c r="DI92" s="2" t="str">
        <f>IF(COUNTIFS(Raw_data_01!A:A,$A92,Raw_data_01!E:E,16)&gt;0,SUMIFS(Raw_data_01!J:J,Raw_data_01!A:A,$A92,Raw_data_01!E:E,16), "")</f>
        <v/>
      </c>
      <c r="DK92">
        <v>4</v>
      </c>
      <c r="DL92">
        <v>17</v>
      </c>
      <c r="DM92" s="2" t="str">
        <f>IF(COUNTIFS(Raw_data_01!A:A,$A92,Raw_data_01!E:E,17)&gt;0,SUMIFS(Raw_data_01!F:F,Raw_data_01!A:A,$A92,Raw_data_01!E:E,17), "")</f>
        <v/>
      </c>
      <c r="DN92" t="str">
        <f>IF(COUNTIFS(Raw_data_01!A:A,$A92,Raw_data_01!E:E,17)&gt;0,SUMIFS(Raw_data_01!G:G,Raw_data_01!A:A,$A92,Raw_data_01!E:E,17), "")</f>
        <v/>
      </c>
      <c r="DO92" s="2" t="str">
        <f>IF(COUNTIFS(Raw_data_01!A:A,$A92,Raw_data_01!E:E,17)&gt;0,AVERAGEIFS(Raw_data_01!I:I,Raw_data_01!A:A,$A92,Raw_data_01!E:E,17), "")</f>
        <v/>
      </c>
      <c r="DP92" s="2" t="str">
        <f>IF(COUNTIFS(Raw_data_01!A:A,$A92,Raw_data_01!E:E,17)&gt;0,SUMIFS(Raw_data_01!J:J,Raw_data_01!A:A,$A92,Raw_data_01!E:E,17), "")</f>
        <v/>
      </c>
      <c r="DR92">
        <v>5</v>
      </c>
      <c r="DS92">
        <v>18</v>
      </c>
      <c r="DT92" s="2" t="str">
        <f>IF(COUNTIFS(Raw_data_01!A:A,$A92,Raw_data_01!E:E,18)&gt;0,SUMIFS(Raw_data_01!F:F,Raw_data_01!A:A,$A92,Raw_data_01!E:E,18), "")</f>
        <v/>
      </c>
      <c r="DU92" t="str">
        <f>IF(COUNTIFS(Raw_data_01!A:A,$A92,Raw_data_01!E:E,18)&gt;0,SUMIFS(Raw_data_01!G:G,Raw_data_01!A:A,$A92,Raw_data_01!E:E,18), "")</f>
        <v/>
      </c>
      <c r="DV92" s="2" t="str">
        <f>IF(COUNTIFS(Raw_data_01!A:A,$A92,Raw_data_01!E:E,18)&gt;0,AVERAGEIFS(Raw_data_01!I:I,Raw_data_01!A:A,$A92,Raw_data_01!E:E,18), "")</f>
        <v/>
      </c>
      <c r="DW92" s="2" t="str">
        <f>IF(COUNTIFS(Raw_data_01!A:A,$A92,Raw_data_01!E:E,18)&gt;0,SUMIFS(Raw_data_01!J:J,Raw_data_01!A:A,$A92,Raw_data_01!E:E,18), "")</f>
        <v/>
      </c>
      <c r="DY92">
        <v>5</v>
      </c>
      <c r="DZ92">
        <v>19</v>
      </c>
      <c r="EA92" t="str">
        <f>IF(COUNTIFS(Raw_data_01!A:A,$A92,Raw_data_01!E:E,19)&gt;0,SUMIFS(Raw_data_01!G:G,Raw_data_01!A:A,$A92,Raw_data_01!E:E,19),"")</f>
        <v/>
      </c>
      <c r="EB92" s="2" t="str">
        <f>IF(COUNTIFS(Raw_data_01!A:A,$A92,Raw_data_01!E:E,19)&gt;0,AVERAGEIFS(Raw_data_01!I:I,Raw_data_01!A:A,$A92,Raw_data_01!E:E,19),"")</f>
        <v/>
      </c>
      <c r="EC92" s="2" t="str">
        <f>IF(COUNTIFS(Raw_data_01!A:A,$A92,Raw_data_01!E:E,19)&gt;0,SUMIFS(Raw_data_01!J:J,Raw_data_01!A:A,$A92,Raw_data_01!E:E,19),"")</f>
        <v/>
      </c>
      <c r="EE92">
        <v>5</v>
      </c>
      <c r="EF92">
        <v>20</v>
      </c>
      <c r="EG92" s="2" t="str">
        <f>IF(COUNTIFS(Raw_data_01!A:A,$A92,Raw_data_01!E:E,20)&gt;0,SUMIFS(Raw_data_01!F:F,Raw_data_01!A:A,$A92,Raw_data_01!E:E,20), "")</f>
        <v/>
      </c>
      <c r="EH92" t="str">
        <f>IF(COUNTIFS(Raw_data_01!A:A,$A92,Raw_data_01!E:E,20)&gt;0,SUMIFS(Raw_data_01!G:G,Raw_data_01!A:A,$A92,Raw_data_01!E:E,20), "")</f>
        <v/>
      </c>
      <c r="EI92" s="2" t="str">
        <f>IF(COUNTIFS(Raw_data_01!A:A,$A92,Raw_data_01!E:E,20)&gt;0,AVERAGEIFS(Raw_data_01!I:I,Raw_data_01!A:A,$A92,Raw_data_01!E:E,20), "")</f>
        <v/>
      </c>
      <c r="EJ92" s="2" t="str">
        <f>IF(COUNTIFS(Raw_data_01!A:A,$A92,Raw_data_01!E:E,20)&gt;0,SUMIFS(Raw_data_01!J:J,Raw_data_01!A:A,$A92,Raw_data_01!E:E,20), "")</f>
        <v/>
      </c>
      <c r="EL92">
        <v>5</v>
      </c>
      <c r="EM92">
        <v>21</v>
      </c>
      <c r="EN92" s="2" t="str">
        <f>IF(COUNTIFS(Raw_data_01!A:A,$A92,Raw_data_01!E:E,21)&gt;0,SUMIFS(Raw_data_01!F:F,Raw_data_01!A:A,$A92,Raw_data_01!E:E,21), "")</f>
        <v/>
      </c>
      <c r="EO92" t="str">
        <f>IF(COUNTIFS(Raw_data_01!A:A,$A92,Raw_data_01!E:E,21)&gt;0,SUMIFS(Raw_data_01!G:G,Raw_data_01!A:A,$A92,Raw_data_01!E:E,21), "")</f>
        <v/>
      </c>
      <c r="EP92" s="2" t="str">
        <f>IF(COUNTIFS(Raw_data_01!A:A,$A92,Raw_data_01!E:E,21)&gt;0,AVERAGEIFS(Raw_data_01!I:I,Raw_data_01!A:A,$A92,Raw_data_01!E:E,21), "")</f>
        <v/>
      </c>
      <c r="EQ92" s="2" t="str">
        <f>IF(COUNTIFS(Raw_data_01!A:A,$A92,Raw_data_01!E:E,21)&gt;0,SUMIFS(Raw_data_01!J:J,Raw_data_01!A:A,$A92,Raw_data_01!E:E,21), "")</f>
        <v/>
      </c>
      <c r="ES92">
        <v>6</v>
      </c>
      <c r="ET92">
        <v>22</v>
      </c>
      <c r="EU92" t="str">
        <f>IF(COUNTIFS(Raw_data_01!A:A,$A92,Raw_data_01!E:E,22)&gt;0,SUMIFS(Raw_data_01!G:G,Raw_data_01!A:A,$A92,Raw_data_01!E:E,22),"")</f>
        <v/>
      </c>
      <c r="EV92" s="2" t="str">
        <f>IF(COUNTIFS(Raw_data_01!A:A,$A92,Raw_data_01!E:E,22)&gt;0,AVERAGEIFS(Raw_data_01!I:I,Raw_data_01!A:A,$A92,Raw_data_01!E:E,22),"")</f>
        <v/>
      </c>
      <c r="EW92" s="2" t="str">
        <f>IF(COUNTIFS(Raw_data_01!A:A,$A92,Raw_data_01!E:E,22)&gt;0,SUMIFS(Raw_data_01!J:J,Raw_data_01!A:A,$A92,Raw_data_01!E:E,22),"")</f>
        <v/>
      </c>
      <c r="EY92">
        <v>6</v>
      </c>
      <c r="EZ92">
        <v>23</v>
      </c>
      <c r="FA92" t="str">
        <f>IF(COUNTIFS(Raw_data_01!A:A,$A92,Raw_data_01!E:E,23)&gt;0,SUMIFS(Raw_data_01!G:G,Raw_data_01!A:A,$A92,Raw_data_01!E:E,23),"")</f>
        <v/>
      </c>
      <c r="FB92" s="2" t="str">
        <f>IF(COUNTIFS(Raw_data_01!A:A,$A92,Raw_data_01!E:E,23)&gt;0,AVERAGEIFS(Raw_data_01!I:I,Raw_data_01!A:A,$A92,Raw_data_01!E:E,23),"")</f>
        <v/>
      </c>
      <c r="FC92" s="2" t="str">
        <f>IF(COUNTIFS(Raw_data_01!A:A,$A92,Raw_data_01!E:E,23)&gt;0,SUMIFS(Raw_data_01!J:J,Raw_data_01!A:A,$A92,Raw_data_01!E:E,23),"")</f>
        <v/>
      </c>
      <c r="FE92">
        <v>6</v>
      </c>
      <c r="FF92">
        <v>24</v>
      </c>
      <c r="FG92" t="str">
        <f>IF(COUNTIFS(Raw_data_01!A:A,$A92,Raw_data_01!E:E,24)&gt;0,SUMIFS(Raw_data_01!G:G,Raw_data_01!A:A,$A92,Raw_data_01!E:E,24),"")</f>
        <v/>
      </c>
      <c r="FH92" s="2" t="str">
        <f>IF(COUNTIFS(Raw_data_01!A:A,$A92,Raw_data_01!E:E,24)&gt;0,AVERAGEIFS(Raw_data_01!I:I,Raw_data_01!A:A,$A92,Raw_data_01!E:E,24),"")</f>
        <v/>
      </c>
      <c r="FI92" s="2" t="str">
        <f>IF(COUNTIFS(Raw_data_01!A:A,$A92,Raw_data_01!E:E,24)&gt;0,SUMIFS(Raw_data_01!J:J,Raw_data_01!A:A,$A92,Raw_data_01!E:E,24),"")</f>
        <v/>
      </c>
      <c r="FK92">
        <v>7</v>
      </c>
      <c r="FL92">
        <v>25</v>
      </c>
      <c r="FM92" t="str">
        <f>IF(COUNTIFS(Raw_data_01!A:A,$A92,Raw_data_01!E:E,25)&gt;0,SUMIFS(Raw_data_01!G:G,Raw_data_01!A:A,$A92,Raw_data_01!E:E,25),"")</f>
        <v/>
      </c>
      <c r="FN92" s="2" t="str">
        <f>IF(COUNTIFS(Raw_data_01!A:A,$A92,Raw_data_01!E:E,25)&gt;0,AVERAGEIFS(Raw_data_01!I:I,Raw_data_01!A:A,$A92,Raw_data_01!E:E,25),"")</f>
        <v/>
      </c>
      <c r="FO92" s="2" t="str">
        <f>IF(COUNTIFS(Raw_data_01!A:A,$A92,Raw_data_01!E:E,25)&gt;0,SUMIFS(Raw_data_01!J:J,Raw_data_01!A:A,$A92,Raw_data_01!E:E,25),"")</f>
        <v/>
      </c>
      <c r="FQ92">
        <v>7</v>
      </c>
      <c r="FR92">
        <v>26</v>
      </c>
      <c r="FS92" t="str">
        <f>IF(COUNTIFS(Raw_data_01!A:A,$A92,Raw_data_01!E:E,26)&gt;0,SUMIFS(Raw_data_01!G:G,Raw_data_01!A:A,$A92,Raw_data_01!E:E,26),"")</f>
        <v/>
      </c>
      <c r="FT92" s="2" t="str">
        <f>IF(COUNTIFS(Raw_data_01!A:A,$A92,Raw_data_01!E:E,26)&gt;0,AVERAGEIFS(Raw_data_01!I:I,Raw_data_01!A:A,$A92,Raw_data_01!E:E,26),"")</f>
        <v/>
      </c>
      <c r="FU92" s="2" t="str">
        <f>IF(COUNTIFS(Raw_data_01!A:A,$A92,Raw_data_01!E:E,26)&gt;0,SUMIFS(Raw_data_01!J:J,Raw_data_01!A:A,$A92,Raw_data_01!E:E,26),"")</f>
        <v/>
      </c>
      <c r="FW92">
        <v>7</v>
      </c>
      <c r="FX92">
        <v>27</v>
      </c>
      <c r="FY92" t="str">
        <f>IF(COUNTIFS(Raw_data_01!A:A,$A92,Raw_data_01!E:E,27)&gt;0,SUMIFS(Raw_data_01!G:G,Raw_data_01!A:A,$A92,Raw_data_01!E:E,27),"")</f>
        <v/>
      </c>
      <c r="FZ92" s="2" t="str">
        <f>IF(COUNTIFS(Raw_data_01!A:A,$A92,Raw_data_01!E:E,27)&gt;0,AVERAGEIFS(Raw_data_01!I:I,Raw_data_01!A:A,$A92,Raw_data_01!E:E,27),"")</f>
        <v/>
      </c>
      <c r="GA92" s="2" t="str">
        <f>IF(COUNTIFS(Raw_data_01!A:A,$A92,Raw_data_01!E:E,27)&gt;0,SUMIFS(Raw_data_01!J:J,Raw_data_01!A:A,$A92,Raw_data_01!E:E,27),"")</f>
        <v/>
      </c>
      <c r="GC92">
        <v>7</v>
      </c>
      <c r="GD92">
        <v>28</v>
      </c>
      <c r="GE92" t="str">
        <f>IF(COUNTIFS(Raw_data_01!A:A,$A92,Raw_data_01!E:E,28)&gt;0,SUMIFS(Raw_data_01!G:G,Raw_data_01!A:A,$A92,Raw_data_01!E:E,28),"")</f>
        <v/>
      </c>
      <c r="GF92" s="2" t="str">
        <f>IF(COUNTIFS(Raw_data_01!A:A,$A92,Raw_data_01!E:E,28)&gt;0,AVERAGEIFS(Raw_data_01!I:I,Raw_data_01!A:A,$A92,Raw_data_01!E:E,28),"")</f>
        <v/>
      </c>
      <c r="GG92" s="2" t="str">
        <f>IF(COUNTIFS(Raw_data_01!A:A,$A92,Raw_data_01!E:E,28)&gt;0,SUMIFS(Raw_data_01!J:J,Raw_data_01!A:A,$A92,Raw_data_01!E:E,28),"")</f>
        <v/>
      </c>
    </row>
    <row r="93" spans="1:189" x14ac:dyDescent="0.25">
      <c r="A93" t="s">
        <v>135</v>
      </c>
      <c r="B93" s="2">
        <f>IF(D92&lt;&gt;0, D92, IFERROR(INDEX(D3:D$92, MATCH(1, D3:D$92&lt;&gt;0, 0)), LOOKUP(2, 1/(D3:D$92&lt;&gt;0), D3:D$92)))</f>
        <v>540</v>
      </c>
      <c r="C93" s="2"/>
      <c r="D93" s="2">
        <f t="shared" si="1"/>
        <v>540</v>
      </c>
      <c r="F93">
        <v>1</v>
      </c>
      <c r="G93">
        <v>1</v>
      </c>
      <c r="H93" s="2" t="str">
        <f>IF(COUNTIFS(Raw_data_01!A:A,$A93,Raw_data_01!E:E,1)&gt;0,SUMIFS(Raw_data_01!F:F,Raw_data_01!A:A,$A93,Raw_data_01!E:E,1), "")</f>
        <v/>
      </c>
      <c r="I93" t="str">
        <f>IF(COUNTIFS(Raw_data_01!A:A,$A93,Raw_data_01!E:E,1)&gt;0,SUMIFS(Raw_data_01!G:G,Raw_data_01!A:A,$A93,Raw_data_01!E:E,1), "")</f>
        <v/>
      </c>
      <c r="J93" s="2" t="str">
        <f>IF(COUNTIFS(Raw_data_01!A:A,$A93,Raw_data_01!E:E,1)&gt;0,AVERAGEIFS(Raw_data_01!I:I,Raw_data_01!A:A,$A93,Raw_data_01!E:E,1), "")</f>
        <v/>
      </c>
      <c r="K93" s="2" t="str">
        <f>IF(COUNTIFS(Raw_data_01!A:A,$A93,Raw_data_01!E:E,1)&gt;0,SUMIFS(Raw_data_01!J:J,Raw_data_01!A:A,$A93,Raw_data_01!E:E,1), "")</f>
        <v/>
      </c>
      <c r="M93">
        <v>1</v>
      </c>
      <c r="N93">
        <v>2</v>
      </c>
      <c r="O93" s="2" t="str">
        <f>IF(COUNTIFS(Raw_data_01!A:A,$A93,Raw_data_01!E:E,2)&gt;0,SUMIFS(Raw_data_01!F:F,Raw_data_01!A:A,$A93,Raw_data_01!E:E,2), "")</f>
        <v/>
      </c>
      <c r="P93" t="str">
        <f>IF(COUNTIFS(Raw_data_01!A:A,$A93,Raw_data_01!E:E,2)&gt;0,SUMIFS(Raw_data_01!G:G,Raw_data_01!A:A,$A93,Raw_data_01!E:E,2), "")</f>
        <v/>
      </c>
      <c r="Q93" s="2" t="str">
        <f>IF(COUNTIFS(Raw_data_01!A:A,$A93,Raw_data_01!E:E,2)&gt;0,AVERAGEIFS(Raw_data_01!I:I,Raw_data_01!A:A,$A93,Raw_data_01!E:E,2), "")</f>
        <v/>
      </c>
      <c r="R93" s="2" t="str">
        <f>IF(COUNTIFS(Raw_data_01!A:A,$A93,Raw_data_01!E:E,2)&gt;0,SUMIFS(Raw_data_01!J:J,Raw_data_01!A:A,$A93,Raw_data_01!E:E,2), "")</f>
        <v/>
      </c>
      <c r="T93">
        <v>1</v>
      </c>
      <c r="U93">
        <v>3</v>
      </c>
      <c r="V93" s="2" t="str">
        <f>IF(COUNTIFS(Raw_data_01!A:A,$A93,Raw_data_01!E:E,3)&gt;0,SUMIFS(Raw_data_01!F:F,Raw_data_01!A:A,$A93,Raw_data_01!E:E,3), "")</f>
        <v/>
      </c>
      <c r="W93" t="str">
        <f>IF(COUNTIFS(Raw_data_01!A:A,$A93,Raw_data_01!E:E,3)&gt;0,SUMIFS(Raw_data_01!G:G,Raw_data_01!A:A,$A93,Raw_data_01!E:E,3), "")</f>
        <v/>
      </c>
      <c r="X93" s="2" t="str">
        <f>IF(COUNTIFS(Raw_data_01!A:A,$A93,Raw_data_01!E:E,3)&gt;0,AVERAGEIFS(Raw_data_01!I:I,Raw_data_01!A:A,$A93,Raw_data_01!E:E,3), "")</f>
        <v/>
      </c>
      <c r="Y93" s="2" t="str">
        <f>IF(COUNTIFS(Raw_data_01!A:A,$A93,Raw_data_01!E:E,3)&gt;0,SUMIFS(Raw_data_01!J:J,Raw_data_01!A:A,$A93,Raw_data_01!E:E,3), "")</f>
        <v/>
      </c>
      <c r="AA93">
        <v>1</v>
      </c>
      <c r="AB93">
        <v>8</v>
      </c>
      <c r="AC93" s="2" t="str">
        <f>IF(COUNTIFS(Raw_data_01!A:A,$A93,Raw_data_01!E:E,8)&gt;0,SUMIFS(Raw_data_01!F:F,Raw_data_01!A:A,$A93,Raw_data_01!E:E,8), "")</f>
        <v/>
      </c>
      <c r="AD93" t="str">
        <f>IF(COUNTIFS(Raw_data_01!A:A,$A93,Raw_data_01!E:E,8)&gt;0,SUMIFS(Raw_data_01!G:G,Raw_data_01!A:A,$A93,Raw_data_01!E:E,8), "")</f>
        <v/>
      </c>
      <c r="AE93" s="2" t="str">
        <f>IF(COUNTIFS(Raw_data_01!A:A,$A93,Raw_data_01!E:E,8)&gt;0,AVERAGEIFS(Raw_data_01!I:I,Raw_data_01!A:A,$A93,Raw_data_01!E:E,8), "")</f>
        <v/>
      </c>
      <c r="AF93" s="2" t="str">
        <f>IF(COUNTIFS(Raw_data_01!A:A,$A93,Raw_data_01!E:E,8)&gt;0,SUMIFS(Raw_data_01!J:J,Raw_data_01!A:A,$A93,Raw_data_01!E:E,8), "")</f>
        <v/>
      </c>
      <c r="AH93">
        <v>1</v>
      </c>
      <c r="AI93">
        <v>6</v>
      </c>
      <c r="AJ93" s="2" t="str">
        <f>IF(COUNTIFS(Raw_data_01!A:A,$A93,Raw_data_01!E:E,6)&gt;0,SUMIFS(Raw_data_01!F:F,Raw_data_01!A:A,$A93,Raw_data_01!E:E,6), "")</f>
        <v/>
      </c>
      <c r="AK93" t="str">
        <f>IF(COUNTIFS(Raw_data_01!A:A,$A93,Raw_data_01!E:E,6)&gt;0,SUMIFS(Raw_data_01!G:G,Raw_data_01!A:A,$A93,Raw_data_01!E:E,6), "")</f>
        <v/>
      </c>
      <c r="AL93" s="2" t="str">
        <f>IF(COUNTIFS(Raw_data_01!A:A,$A93,Raw_data_01!E:E,6)&gt;0,AVERAGEIFS(Raw_data_01!I:I,Raw_data_01!A:A,$A93,Raw_data_01!E:E,6), "")</f>
        <v/>
      </c>
      <c r="AM93" s="2" t="str">
        <f>IF(COUNTIFS(Raw_data_01!A:A,$A93,Raw_data_01!E:E,6)&gt;0,SUMIFS(Raw_data_01!J:J,Raw_data_01!A:A,$A93,Raw_data_01!E:E,6), "")</f>
        <v/>
      </c>
      <c r="AO93">
        <v>1</v>
      </c>
      <c r="AP93">
        <v>7</v>
      </c>
      <c r="AQ93" s="2" t="str">
        <f>IF(COUNTIFS(Raw_data_01!A:A,$A93,Raw_data_01!E:E,7)&gt;0,SUMIFS(Raw_data_01!F:F,Raw_data_01!A:A,$A93,Raw_data_01!E:E,7), "")</f>
        <v/>
      </c>
      <c r="AR93" t="str">
        <f>IF(COUNTIFS(Raw_data_01!A:A,$A93,Raw_data_01!E:E,7)&gt;0,SUMIFS(Raw_data_01!G:G,Raw_data_01!A:A,$A93,Raw_data_01!E:E,7), "")</f>
        <v/>
      </c>
      <c r="AS93" s="2" t="str">
        <f>IF(COUNTIFS(Raw_data_01!A:A,$A93,Raw_data_01!E:E,7)&gt;0,AVERAGEIFS(Raw_data_01!I:I,Raw_data_01!A:A,$A93,Raw_data_01!E:E,7), "")</f>
        <v/>
      </c>
      <c r="AT93" s="2" t="str">
        <f>IF(COUNTIFS(Raw_data_01!A:A,$A93,Raw_data_01!E:E,7)&gt;0,SUMIFS(Raw_data_01!J:J,Raw_data_01!A:A,$A93,Raw_data_01!E:E,7), "")</f>
        <v/>
      </c>
      <c r="AV93">
        <v>2</v>
      </c>
      <c r="AW93">
        <v>4</v>
      </c>
      <c r="AX93" t="str">
        <f>IF(COUNTIFS(Raw_data_01!A:A,$A93,Raw_data_01!E:E,4)&gt;0,SUMIFS(Raw_data_01!G:G,Raw_data_01!A:A,$A93,Raw_data_01!E:E,4),"")</f>
        <v/>
      </c>
      <c r="AY93" s="2" t="str">
        <f>IF(COUNTIFS(Raw_data_01!A:A,$A93,Raw_data_01!E:E,4)&gt;0,AVERAGEIFS(Raw_data_01!I:I,Raw_data_01!A:A,$A93,Raw_data_01!E:E,4),"")</f>
        <v/>
      </c>
      <c r="AZ93" s="2" t="str">
        <f>IF(COUNTIFS(Raw_data_01!A:A,$A93,Raw_data_01!E:E,4)&gt;0,SUMIFS(Raw_data_01!J:J,Raw_data_01!A:A,$A93,Raw_data_01!E:E,4),"")</f>
        <v/>
      </c>
      <c r="BB93">
        <v>2</v>
      </c>
      <c r="BC93">
        <v>5</v>
      </c>
      <c r="BD93" t="str">
        <f>IF(COUNTIFS(Raw_data_01!A:A,$A93,Raw_data_01!E:E,5)&gt;0,SUMIFS(Raw_data_01!G:G,Raw_data_01!A:A,$A93,Raw_data_01!E:E,5),"")</f>
        <v/>
      </c>
      <c r="BE93" s="2" t="str">
        <f>IF(COUNTIFS(Raw_data_01!A:A,$A93,Raw_data_01!E:E,5)&gt;0,AVERAGEIFS(Raw_data_01!I:I,Raw_data_01!A:A,$A93,Raw_data_01!E:E,5),"")</f>
        <v/>
      </c>
      <c r="BF93" s="2" t="str">
        <f>IF(COUNTIFS(Raw_data_01!A:A,$A93,Raw_data_01!E:E,5)&gt;0,SUMIFS(Raw_data_01!J:J,Raw_data_01!A:A,$A93,Raw_data_01!E:E,5),"")</f>
        <v/>
      </c>
      <c r="BH93">
        <v>3</v>
      </c>
      <c r="BI93">
        <v>9</v>
      </c>
      <c r="BJ93" s="2" t="str">
        <f>IF(COUNTIFS(Raw_data_01!A:A,$A93,Raw_data_01!E:E,9)&gt;0,SUMIFS(Raw_data_01!F:F,Raw_data_01!A:A,$A93,Raw_data_01!E:E,9), "")</f>
        <v/>
      </c>
      <c r="BK93" t="str">
        <f>IF(COUNTIFS(Raw_data_01!A:A,$A93,Raw_data_01!E:E,9)&gt;0,SUMIFS(Raw_data_01!G:G,Raw_data_01!A:A,$A93,Raw_data_01!E:E,9), "")</f>
        <v/>
      </c>
      <c r="BL93" s="2" t="str">
        <f>IF(COUNTIFS(Raw_data_01!A:A,$A93,Raw_data_01!E:E,9)&gt;0,AVERAGEIFS(Raw_data_01!I:I,Raw_data_01!A:A,$A93,Raw_data_01!E:E,9), "")</f>
        <v/>
      </c>
      <c r="BM93" s="2" t="str">
        <f>IF(COUNTIFS(Raw_data_01!A:A,$A93,Raw_data_01!E:E,9)&gt;0,SUMIFS(Raw_data_01!J:J,Raw_data_01!A:A,$A93,Raw_data_01!E:E,9), "")</f>
        <v/>
      </c>
      <c r="BO93">
        <v>3</v>
      </c>
      <c r="BP93">
        <v>10</v>
      </c>
      <c r="BQ93" s="2" t="str">
        <f>IF(COUNTIFS(Raw_data_01!A:A,$A93,Raw_data_01!E:E,10)&gt;0,SUMIFS(Raw_data_01!F:F,Raw_data_01!A:A,$A93,Raw_data_01!E:E,10), "")</f>
        <v/>
      </c>
      <c r="BR93" t="str">
        <f>IF(COUNTIFS(Raw_data_01!A:A,$A93,Raw_data_01!E:E,10)&gt;0,SUMIFS(Raw_data_01!G:G,Raw_data_01!A:A,$A93,Raw_data_01!E:E,10), "")</f>
        <v/>
      </c>
      <c r="BS93" s="2" t="str">
        <f>IF(COUNTIFS(Raw_data_01!A:A,$A93,Raw_data_01!E:E,10)&gt;0,AVERAGEIFS(Raw_data_01!I:I,Raw_data_01!A:A,$A93,Raw_data_01!E:E,10), "")</f>
        <v/>
      </c>
      <c r="BT93" s="2" t="str">
        <f>IF(COUNTIFS(Raw_data_01!A:A,$A93,Raw_data_01!E:E,10)&gt;0,SUMIFS(Raw_data_01!J:J,Raw_data_01!A:A,$A93,Raw_data_01!E:E,10), "")</f>
        <v/>
      </c>
      <c r="BV93">
        <v>3</v>
      </c>
      <c r="BW93">
        <v>14</v>
      </c>
      <c r="BX93" s="2" t="str">
        <f>IF(COUNTIFS(Raw_data_01!A:A,$A93,Raw_data_01!E:E,14)&gt;0,SUMIFS(Raw_data_01!F:F,Raw_data_01!A:A,$A93,Raw_data_01!E:E,14), "")</f>
        <v/>
      </c>
      <c r="BY93" t="str">
        <f>IF(COUNTIFS(Raw_data_01!A:A,$A93,Raw_data_01!E:E,14)&gt;0,SUMIFS(Raw_data_01!G:G,Raw_data_01!A:A,$A93,Raw_data_01!E:E,14), "")</f>
        <v/>
      </c>
      <c r="BZ93" s="2" t="str">
        <f>IF(COUNTIFS(Raw_data_01!A:A,$A93,Raw_data_01!E:E,14)&gt;0,AVERAGEIFS(Raw_data_01!I:I,Raw_data_01!A:A,$A93,Raw_data_01!E:E,14), "")</f>
        <v/>
      </c>
      <c r="CA93" s="2" t="str">
        <f>IF(COUNTIFS(Raw_data_01!A:A,$A93,Raw_data_01!E:E,14)&gt;0,SUMIFS(Raw_data_01!J:J,Raw_data_01!A:A,$A93,Raw_data_01!E:E,14), "")</f>
        <v/>
      </c>
      <c r="CC93">
        <v>3</v>
      </c>
      <c r="CD93">
        <v>13</v>
      </c>
      <c r="CE93" s="2" t="str">
        <f>IF(COUNTIFS(Raw_data_01!A:A,$A93,Raw_data_01!E:E,13)&gt;0,SUMIFS(Raw_data_01!F:F,Raw_data_01!A:A,$A93,Raw_data_01!E:E,13), "")</f>
        <v/>
      </c>
      <c r="CF93" t="str">
        <f>IF(COUNTIFS(Raw_data_01!A:A,$A93,Raw_data_01!E:E,13)&gt;0,SUMIFS(Raw_data_01!G:G,Raw_data_01!A:A,$A93,Raw_data_01!E:E,13), "")</f>
        <v/>
      </c>
      <c r="CG93" s="2" t="str">
        <f>IF(COUNTIFS(Raw_data_01!A:A,$A93,Raw_data_01!E:E,13)&gt;0,AVERAGEIFS(Raw_data_01!I:I,Raw_data_01!A:A,$A93,Raw_data_01!E:E,13), "")</f>
        <v/>
      </c>
      <c r="CH93" s="2" t="str">
        <f>IF(COUNTIFS(Raw_data_01!A:A,$A93,Raw_data_01!E:E,13)&gt;0,SUMIFS(Raw_data_01!J:J,Raw_data_01!A:A,$A93,Raw_data_01!E:E,13), "")</f>
        <v/>
      </c>
      <c r="CJ93">
        <v>3</v>
      </c>
      <c r="CK93">
        <v>11</v>
      </c>
      <c r="CL93" s="2" t="str">
        <f>IF(COUNTIFS(Raw_data_01!A:A,$A93,Raw_data_01!E:E,11)&gt;0,SUMIFS(Raw_data_01!F:F,Raw_data_01!A:A,$A93,Raw_data_01!E:E,11), "")</f>
        <v/>
      </c>
      <c r="CM93" t="str">
        <f>IF(COUNTIFS(Raw_data_01!A:A,$A93,Raw_data_01!E:E,11)&gt;0,SUMIFS(Raw_data_01!G:G,Raw_data_01!A:A,$A93,Raw_data_01!E:E,11), "")</f>
        <v/>
      </c>
      <c r="CN93" s="2" t="str">
        <f>IF(COUNTIFS(Raw_data_01!A:A,$A93,Raw_data_01!E:E,11)&gt;0,AVERAGEIFS(Raw_data_01!I:I,Raw_data_01!A:A,$A93,Raw_data_01!E:E,11), "")</f>
        <v/>
      </c>
      <c r="CO93" s="2" t="str">
        <f>IF(COUNTIFS(Raw_data_01!A:A,$A93,Raw_data_01!E:E,11)&gt;0,SUMIFS(Raw_data_01!J:J,Raw_data_01!A:A,$A93,Raw_data_01!E:E,11), "")</f>
        <v/>
      </c>
      <c r="CQ93">
        <v>3</v>
      </c>
      <c r="CR93">
        <v>15</v>
      </c>
      <c r="CS93" s="2" t="str">
        <f>IF(COUNTIFS(Raw_data_01!A:A,$A93,Raw_data_01!E:E,15)&gt;0,SUMIFS(Raw_data_01!F:F,Raw_data_01!A:A,$A93,Raw_data_01!E:E,15), "")</f>
        <v/>
      </c>
      <c r="CT93" t="str">
        <f>IF(COUNTIFS(Raw_data_01!A:A,$A93,Raw_data_01!E:E,15)&gt;0,SUMIFS(Raw_data_01!G:G,Raw_data_01!A:A,$A93,Raw_data_01!E:E,15), "")</f>
        <v/>
      </c>
      <c r="CU93" s="2" t="str">
        <f>IF(COUNTIFS(Raw_data_01!A:A,$A93,Raw_data_01!E:E,15)&gt;0,AVERAGEIFS(Raw_data_01!I:I,Raw_data_01!A:A,$A93,Raw_data_01!E:E,15), "")</f>
        <v/>
      </c>
      <c r="CV93" s="2" t="str">
        <f>IF(COUNTIFS(Raw_data_01!A:A,$A93,Raw_data_01!E:E,15)&gt;0,SUMIFS(Raw_data_01!J:J,Raw_data_01!A:A,$A93,Raw_data_01!E:E,15), "")</f>
        <v/>
      </c>
      <c r="CX93">
        <v>3</v>
      </c>
      <c r="CY93">
        <v>12</v>
      </c>
      <c r="CZ93" t="str">
        <f>IF(COUNTIFS(Raw_data_01!A:A,$A93,Raw_data_01!E:E,12)&gt;0,SUMIFS(Raw_data_01!G:G,Raw_data_01!A:A,$A93,Raw_data_01!E:E,12),"")</f>
        <v/>
      </c>
      <c r="DA93" s="2" t="str">
        <f>IF(COUNTIFS(Raw_data_01!A:A,$A93,Raw_data_01!E:E,12)&gt;0,AVERAGEIFS(Raw_data_01!I:I,Raw_data_01!A:A,$A93,Raw_data_01!E:E,12),"")</f>
        <v/>
      </c>
      <c r="DB93" t="str">
        <f>IF(COUNTIFS(Raw_data_01!A:A,$A93,Raw_data_01!E:E,12)&gt;0,SUMIFS(Raw_data_01!J:J,Raw_data_01!A:A,$A93,Raw_data_01!E:E,12),"")</f>
        <v/>
      </c>
      <c r="DD93">
        <v>4</v>
      </c>
      <c r="DE93">
        <v>16</v>
      </c>
      <c r="DF93" s="2" t="str">
        <f>IF(COUNTIFS(Raw_data_01!A:A,$A93,Raw_data_01!E:E,16)&gt;0,SUMIFS(Raw_data_01!F:F,Raw_data_01!A:A,$A93,Raw_data_01!E:E,16), "")</f>
        <v/>
      </c>
      <c r="DG93" t="str">
        <f>IF(COUNTIFS(Raw_data_01!A:A,$A93,Raw_data_01!E:E,16)&gt;0,SUMIFS(Raw_data_01!G:G,Raw_data_01!A:A,$A93,Raw_data_01!E:E,16), "")</f>
        <v/>
      </c>
      <c r="DH93" s="2" t="str">
        <f>IF(COUNTIFS(Raw_data_01!A:A,$A93,Raw_data_01!E:E,16)&gt;0,AVERAGEIFS(Raw_data_01!I:I,Raw_data_01!A:A,$A93,Raw_data_01!E:E,16), "")</f>
        <v/>
      </c>
      <c r="DI93" s="2" t="str">
        <f>IF(COUNTIFS(Raw_data_01!A:A,$A93,Raw_data_01!E:E,16)&gt;0,SUMIFS(Raw_data_01!J:J,Raw_data_01!A:A,$A93,Raw_data_01!E:E,16), "")</f>
        <v/>
      </c>
      <c r="DK93">
        <v>4</v>
      </c>
      <c r="DL93">
        <v>17</v>
      </c>
      <c r="DM93" s="2" t="str">
        <f>IF(COUNTIFS(Raw_data_01!A:A,$A93,Raw_data_01!E:E,17)&gt;0,SUMIFS(Raw_data_01!F:F,Raw_data_01!A:A,$A93,Raw_data_01!E:E,17), "")</f>
        <v/>
      </c>
      <c r="DN93" t="str">
        <f>IF(COUNTIFS(Raw_data_01!A:A,$A93,Raw_data_01!E:E,17)&gt;0,SUMIFS(Raw_data_01!G:G,Raw_data_01!A:A,$A93,Raw_data_01!E:E,17), "")</f>
        <v/>
      </c>
      <c r="DO93" s="2" t="str">
        <f>IF(COUNTIFS(Raw_data_01!A:A,$A93,Raw_data_01!E:E,17)&gt;0,AVERAGEIFS(Raw_data_01!I:I,Raw_data_01!A:A,$A93,Raw_data_01!E:E,17), "")</f>
        <v/>
      </c>
      <c r="DP93" s="2" t="str">
        <f>IF(COUNTIFS(Raw_data_01!A:A,$A93,Raw_data_01!E:E,17)&gt;0,SUMIFS(Raw_data_01!J:J,Raw_data_01!A:A,$A93,Raw_data_01!E:E,17), "")</f>
        <v/>
      </c>
      <c r="DR93">
        <v>5</v>
      </c>
      <c r="DS93">
        <v>18</v>
      </c>
      <c r="DT93" s="2" t="str">
        <f>IF(COUNTIFS(Raw_data_01!A:A,$A93,Raw_data_01!E:E,18)&gt;0,SUMIFS(Raw_data_01!F:F,Raw_data_01!A:A,$A93,Raw_data_01!E:E,18), "")</f>
        <v/>
      </c>
      <c r="DU93" t="str">
        <f>IF(COUNTIFS(Raw_data_01!A:A,$A93,Raw_data_01!E:E,18)&gt;0,SUMIFS(Raw_data_01!G:G,Raw_data_01!A:A,$A93,Raw_data_01!E:E,18), "")</f>
        <v/>
      </c>
      <c r="DV93" s="2" t="str">
        <f>IF(COUNTIFS(Raw_data_01!A:A,$A93,Raw_data_01!E:E,18)&gt;0,AVERAGEIFS(Raw_data_01!I:I,Raw_data_01!A:A,$A93,Raw_data_01!E:E,18), "")</f>
        <v/>
      </c>
      <c r="DW93" s="2" t="str">
        <f>IF(COUNTIFS(Raw_data_01!A:A,$A93,Raw_data_01!E:E,18)&gt;0,SUMIFS(Raw_data_01!J:J,Raw_data_01!A:A,$A93,Raw_data_01!E:E,18), "")</f>
        <v/>
      </c>
      <c r="DY93">
        <v>5</v>
      </c>
      <c r="DZ93">
        <v>19</v>
      </c>
      <c r="EA93" t="str">
        <f>IF(COUNTIFS(Raw_data_01!A:A,$A93,Raw_data_01!E:E,19)&gt;0,SUMIFS(Raw_data_01!G:G,Raw_data_01!A:A,$A93,Raw_data_01!E:E,19),"")</f>
        <v/>
      </c>
      <c r="EB93" s="2" t="str">
        <f>IF(COUNTIFS(Raw_data_01!A:A,$A93,Raw_data_01!E:E,19)&gt;0,AVERAGEIFS(Raw_data_01!I:I,Raw_data_01!A:A,$A93,Raw_data_01!E:E,19),"")</f>
        <v/>
      </c>
      <c r="EC93" s="2" t="str">
        <f>IF(COUNTIFS(Raw_data_01!A:A,$A93,Raw_data_01!E:E,19)&gt;0,SUMIFS(Raw_data_01!J:J,Raw_data_01!A:A,$A93,Raw_data_01!E:E,19),"")</f>
        <v/>
      </c>
      <c r="EE93">
        <v>5</v>
      </c>
      <c r="EF93">
        <v>20</v>
      </c>
      <c r="EG93" s="2" t="str">
        <f>IF(COUNTIFS(Raw_data_01!A:A,$A93,Raw_data_01!E:E,20)&gt;0,SUMIFS(Raw_data_01!F:F,Raw_data_01!A:A,$A93,Raw_data_01!E:E,20), "")</f>
        <v/>
      </c>
      <c r="EH93" t="str">
        <f>IF(COUNTIFS(Raw_data_01!A:A,$A93,Raw_data_01!E:E,20)&gt;0,SUMIFS(Raw_data_01!G:G,Raw_data_01!A:A,$A93,Raw_data_01!E:E,20), "")</f>
        <v/>
      </c>
      <c r="EI93" s="2" t="str">
        <f>IF(COUNTIFS(Raw_data_01!A:A,$A93,Raw_data_01!E:E,20)&gt;0,AVERAGEIFS(Raw_data_01!I:I,Raw_data_01!A:A,$A93,Raw_data_01!E:E,20), "")</f>
        <v/>
      </c>
      <c r="EJ93" s="2" t="str">
        <f>IF(COUNTIFS(Raw_data_01!A:A,$A93,Raw_data_01!E:E,20)&gt;0,SUMIFS(Raw_data_01!J:J,Raw_data_01!A:A,$A93,Raw_data_01!E:E,20), "")</f>
        <v/>
      </c>
      <c r="EL93">
        <v>5</v>
      </c>
      <c r="EM93">
        <v>21</v>
      </c>
      <c r="EN93" s="2" t="str">
        <f>IF(COUNTIFS(Raw_data_01!A:A,$A93,Raw_data_01!E:E,21)&gt;0,SUMIFS(Raw_data_01!F:F,Raw_data_01!A:A,$A93,Raw_data_01!E:E,21), "")</f>
        <v/>
      </c>
      <c r="EO93" t="str">
        <f>IF(COUNTIFS(Raw_data_01!A:A,$A93,Raw_data_01!E:E,21)&gt;0,SUMIFS(Raw_data_01!G:G,Raw_data_01!A:A,$A93,Raw_data_01!E:E,21), "")</f>
        <v/>
      </c>
      <c r="EP93" s="2" t="str">
        <f>IF(COUNTIFS(Raw_data_01!A:A,$A93,Raw_data_01!E:E,21)&gt;0,AVERAGEIFS(Raw_data_01!I:I,Raw_data_01!A:A,$A93,Raw_data_01!E:E,21), "")</f>
        <v/>
      </c>
      <c r="EQ93" s="2" t="str">
        <f>IF(COUNTIFS(Raw_data_01!A:A,$A93,Raw_data_01!E:E,21)&gt;0,SUMIFS(Raw_data_01!J:J,Raw_data_01!A:A,$A93,Raw_data_01!E:E,21), "")</f>
        <v/>
      </c>
      <c r="ES93">
        <v>6</v>
      </c>
      <c r="ET93">
        <v>22</v>
      </c>
      <c r="EU93" t="str">
        <f>IF(COUNTIFS(Raw_data_01!A:A,$A93,Raw_data_01!E:E,22)&gt;0,SUMIFS(Raw_data_01!G:G,Raw_data_01!A:A,$A93,Raw_data_01!E:E,22),"")</f>
        <v/>
      </c>
      <c r="EV93" s="2" t="str">
        <f>IF(COUNTIFS(Raw_data_01!A:A,$A93,Raw_data_01!E:E,22)&gt;0,AVERAGEIFS(Raw_data_01!I:I,Raw_data_01!A:A,$A93,Raw_data_01!E:E,22),"")</f>
        <v/>
      </c>
      <c r="EW93" s="2" t="str">
        <f>IF(COUNTIFS(Raw_data_01!A:A,$A93,Raw_data_01!E:E,22)&gt;0,SUMIFS(Raw_data_01!J:J,Raw_data_01!A:A,$A93,Raw_data_01!E:E,22),"")</f>
        <v/>
      </c>
      <c r="EY93">
        <v>6</v>
      </c>
      <c r="EZ93">
        <v>23</v>
      </c>
      <c r="FA93" t="str">
        <f>IF(COUNTIFS(Raw_data_01!A:A,$A93,Raw_data_01!E:E,23)&gt;0,SUMIFS(Raw_data_01!G:G,Raw_data_01!A:A,$A93,Raw_data_01!E:E,23),"")</f>
        <v/>
      </c>
      <c r="FB93" s="2" t="str">
        <f>IF(COUNTIFS(Raw_data_01!A:A,$A93,Raw_data_01!E:E,23)&gt;0,AVERAGEIFS(Raw_data_01!I:I,Raw_data_01!A:A,$A93,Raw_data_01!E:E,23),"")</f>
        <v/>
      </c>
      <c r="FC93" s="2" t="str">
        <f>IF(COUNTIFS(Raw_data_01!A:A,$A93,Raw_data_01!E:E,23)&gt;0,SUMIFS(Raw_data_01!J:J,Raw_data_01!A:A,$A93,Raw_data_01!E:E,23),"")</f>
        <v/>
      </c>
      <c r="FE93">
        <v>6</v>
      </c>
      <c r="FF93">
        <v>24</v>
      </c>
      <c r="FG93" t="str">
        <f>IF(COUNTIFS(Raw_data_01!A:A,$A93,Raw_data_01!E:E,24)&gt;0,SUMIFS(Raw_data_01!G:G,Raw_data_01!A:A,$A93,Raw_data_01!E:E,24),"")</f>
        <v/>
      </c>
      <c r="FH93" s="2" t="str">
        <f>IF(COUNTIFS(Raw_data_01!A:A,$A93,Raw_data_01!E:E,24)&gt;0,AVERAGEIFS(Raw_data_01!I:I,Raw_data_01!A:A,$A93,Raw_data_01!E:E,24),"")</f>
        <v/>
      </c>
      <c r="FI93" s="2" t="str">
        <f>IF(COUNTIFS(Raw_data_01!A:A,$A93,Raw_data_01!E:E,24)&gt;0,SUMIFS(Raw_data_01!J:J,Raw_data_01!A:A,$A93,Raw_data_01!E:E,24),"")</f>
        <v/>
      </c>
      <c r="FK93">
        <v>7</v>
      </c>
      <c r="FL93">
        <v>25</v>
      </c>
      <c r="FM93" t="str">
        <f>IF(COUNTIFS(Raw_data_01!A:A,$A93,Raw_data_01!E:E,25)&gt;0,SUMIFS(Raw_data_01!G:G,Raw_data_01!A:A,$A93,Raw_data_01!E:E,25),"")</f>
        <v/>
      </c>
      <c r="FN93" s="2" t="str">
        <f>IF(COUNTIFS(Raw_data_01!A:A,$A93,Raw_data_01!E:E,25)&gt;0,AVERAGEIFS(Raw_data_01!I:I,Raw_data_01!A:A,$A93,Raw_data_01!E:E,25),"")</f>
        <v/>
      </c>
      <c r="FO93" s="2" t="str">
        <f>IF(COUNTIFS(Raw_data_01!A:A,$A93,Raw_data_01!E:E,25)&gt;0,SUMIFS(Raw_data_01!J:J,Raw_data_01!A:A,$A93,Raw_data_01!E:E,25),"")</f>
        <v/>
      </c>
      <c r="FQ93">
        <v>7</v>
      </c>
      <c r="FR93">
        <v>26</v>
      </c>
      <c r="FS93" t="str">
        <f>IF(COUNTIFS(Raw_data_01!A:A,$A93,Raw_data_01!E:E,26)&gt;0,SUMIFS(Raw_data_01!G:G,Raw_data_01!A:A,$A93,Raw_data_01!E:E,26),"")</f>
        <v/>
      </c>
      <c r="FT93" s="2" t="str">
        <f>IF(COUNTIFS(Raw_data_01!A:A,$A93,Raw_data_01!E:E,26)&gt;0,AVERAGEIFS(Raw_data_01!I:I,Raw_data_01!A:A,$A93,Raw_data_01!E:E,26),"")</f>
        <v/>
      </c>
      <c r="FU93" s="2" t="str">
        <f>IF(COUNTIFS(Raw_data_01!A:A,$A93,Raw_data_01!E:E,26)&gt;0,SUMIFS(Raw_data_01!J:J,Raw_data_01!A:A,$A93,Raw_data_01!E:E,26),"")</f>
        <v/>
      </c>
      <c r="FW93">
        <v>7</v>
      </c>
      <c r="FX93">
        <v>27</v>
      </c>
      <c r="FY93" t="str">
        <f>IF(COUNTIFS(Raw_data_01!A:A,$A93,Raw_data_01!E:E,27)&gt;0,SUMIFS(Raw_data_01!G:G,Raw_data_01!A:A,$A93,Raw_data_01!E:E,27),"")</f>
        <v/>
      </c>
      <c r="FZ93" s="2" t="str">
        <f>IF(COUNTIFS(Raw_data_01!A:A,$A93,Raw_data_01!E:E,27)&gt;0,AVERAGEIFS(Raw_data_01!I:I,Raw_data_01!A:A,$A93,Raw_data_01!E:E,27),"")</f>
        <v/>
      </c>
      <c r="GA93" s="2" t="str">
        <f>IF(COUNTIFS(Raw_data_01!A:A,$A93,Raw_data_01!E:E,27)&gt;0,SUMIFS(Raw_data_01!J:J,Raw_data_01!A:A,$A93,Raw_data_01!E:E,27),"")</f>
        <v/>
      </c>
      <c r="GC93">
        <v>7</v>
      </c>
      <c r="GD93">
        <v>28</v>
      </c>
      <c r="GE93" t="str">
        <f>IF(COUNTIFS(Raw_data_01!A:A,$A93,Raw_data_01!E:E,28)&gt;0,SUMIFS(Raw_data_01!G:G,Raw_data_01!A:A,$A93,Raw_data_01!E:E,28),"")</f>
        <v/>
      </c>
      <c r="GF93" s="2" t="str">
        <f>IF(COUNTIFS(Raw_data_01!A:A,$A93,Raw_data_01!E:E,28)&gt;0,AVERAGEIFS(Raw_data_01!I:I,Raw_data_01!A:A,$A93,Raw_data_01!E:E,28),"")</f>
        <v/>
      </c>
      <c r="GG93" s="2" t="str">
        <f>IF(COUNTIFS(Raw_data_01!A:A,$A93,Raw_data_01!E:E,28)&gt;0,SUMIFS(Raw_data_01!J:J,Raw_data_01!A:A,$A93,Raw_data_01!E:E,28),"")</f>
        <v/>
      </c>
    </row>
    <row r="94" spans="1:189" x14ac:dyDescent="0.25">
      <c r="A94" t="s">
        <v>136</v>
      </c>
      <c r="B94" s="2">
        <f>IF(D93&lt;&gt;0, D93, IFERROR(INDEX(D3:D$93, MATCH(1, D3:D$93&lt;&gt;0, 0)), LOOKUP(2, 1/(D3:D$93&lt;&gt;0), D3:D$93)))</f>
        <v>540</v>
      </c>
      <c r="C94" s="2"/>
      <c r="D94" s="2">
        <f t="shared" si="1"/>
        <v>540</v>
      </c>
      <c r="F94">
        <v>1</v>
      </c>
      <c r="G94">
        <v>1</v>
      </c>
      <c r="H94" s="2" t="str">
        <f>IF(COUNTIFS(Raw_data_01!A:A,$A94,Raw_data_01!E:E,1)&gt;0,SUMIFS(Raw_data_01!F:F,Raw_data_01!A:A,$A94,Raw_data_01!E:E,1), "")</f>
        <v/>
      </c>
      <c r="I94" t="str">
        <f>IF(COUNTIFS(Raw_data_01!A:A,$A94,Raw_data_01!E:E,1)&gt;0,SUMIFS(Raw_data_01!G:G,Raw_data_01!A:A,$A94,Raw_data_01!E:E,1), "")</f>
        <v/>
      </c>
      <c r="J94" s="2" t="str">
        <f>IF(COUNTIFS(Raw_data_01!A:A,$A94,Raw_data_01!E:E,1)&gt;0,AVERAGEIFS(Raw_data_01!I:I,Raw_data_01!A:A,$A94,Raw_data_01!E:E,1), "")</f>
        <v/>
      </c>
      <c r="K94" s="2" t="str">
        <f>IF(COUNTIFS(Raw_data_01!A:A,$A94,Raw_data_01!E:E,1)&gt;0,SUMIFS(Raw_data_01!J:J,Raw_data_01!A:A,$A94,Raw_data_01!E:E,1), "")</f>
        <v/>
      </c>
      <c r="M94">
        <v>1</v>
      </c>
      <c r="N94">
        <v>2</v>
      </c>
      <c r="O94" s="2" t="str">
        <f>IF(COUNTIFS(Raw_data_01!A:A,$A94,Raw_data_01!E:E,2)&gt;0,SUMIFS(Raw_data_01!F:F,Raw_data_01!A:A,$A94,Raw_data_01!E:E,2), "")</f>
        <v/>
      </c>
      <c r="P94" t="str">
        <f>IF(COUNTIFS(Raw_data_01!A:A,$A94,Raw_data_01!E:E,2)&gt;0,SUMIFS(Raw_data_01!G:G,Raw_data_01!A:A,$A94,Raw_data_01!E:E,2), "")</f>
        <v/>
      </c>
      <c r="Q94" s="2" t="str">
        <f>IF(COUNTIFS(Raw_data_01!A:A,$A94,Raw_data_01!E:E,2)&gt;0,AVERAGEIFS(Raw_data_01!I:I,Raw_data_01!A:A,$A94,Raw_data_01!E:E,2), "")</f>
        <v/>
      </c>
      <c r="R94" s="2" t="str">
        <f>IF(COUNTIFS(Raw_data_01!A:A,$A94,Raw_data_01!E:E,2)&gt;0,SUMIFS(Raw_data_01!J:J,Raw_data_01!A:A,$A94,Raw_data_01!E:E,2), "")</f>
        <v/>
      </c>
      <c r="T94">
        <v>1</v>
      </c>
      <c r="U94">
        <v>3</v>
      </c>
      <c r="V94" s="2" t="str">
        <f>IF(COUNTIFS(Raw_data_01!A:A,$A94,Raw_data_01!E:E,3)&gt;0,SUMIFS(Raw_data_01!F:F,Raw_data_01!A:A,$A94,Raw_data_01!E:E,3), "")</f>
        <v/>
      </c>
      <c r="W94" t="str">
        <f>IF(COUNTIFS(Raw_data_01!A:A,$A94,Raw_data_01!E:E,3)&gt;0,SUMIFS(Raw_data_01!G:G,Raw_data_01!A:A,$A94,Raw_data_01!E:E,3), "")</f>
        <v/>
      </c>
      <c r="X94" s="2" t="str">
        <f>IF(COUNTIFS(Raw_data_01!A:A,$A94,Raw_data_01!E:E,3)&gt;0,AVERAGEIFS(Raw_data_01!I:I,Raw_data_01!A:A,$A94,Raw_data_01!E:E,3), "")</f>
        <v/>
      </c>
      <c r="Y94" s="2" t="str">
        <f>IF(COUNTIFS(Raw_data_01!A:A,$A94,Raw_data_01!E:E,3)&gt;0,SUMIFS(Raw_data_01!J:J,Raw_data_01!A:A,$A94,Raw_data_01!E:E,3), "")</f>
        <v/>
      </c>
      <c r="AA94">
        <v>1</v>
      </c>
      <c r="AB94">
        <v>8</v>
      </c>
      <c r="AC94" s="2" t="str">
        <f>IF(COUNTIFS(Raw_data_01!A:A,$A94,Raw_data_01!E:E,8)&gt;0,SUMIFS(Raw_data_01!F:F,Raw_data_01!A:A,$A94,Raw_data_01!E:E,8), "")</f>
        <v/>
      </c>
      <c r="AD94" t="str">
        <f>IF(COUNTIFS(Raw_data_01!A:A,$A94,Raw_data_01!E:E,8)&gt;0,SUMIFS(Raw_data_01!G:G,Raw_data_01!A:A,$A94,Raw_data_01!E:E,8), "")</f>
        <v/>
      </c>
      <c r="AE94" s="2" t="str">
        <f>IF(COUNTIFS(Raw_data_01!A:A,$A94,Raw_data_01!E:E,8)&gt;0,AVERAGEIFS(Raw_data_01!I:I,Raw_data_01!A:A,$A94,Raw_data_01!E:E,8), "")</f>
        <v/>
      </c>
      <c r="AF94" s="2" t="str">
        <f>IF(COUNTIFS(Raw_data_01!A:A,$A94,Raw_data_01!E:E,8)&gt;0,SUMIFS(Raw_data_01!J:J,Raw_data_01!A:A,$A94,Raw_data_01!E:E,8), "")</f>
        <v/>
      </c>
      <c r="AH94">
        <v>1</v>
      </c>
      <c r="AI94">
        <v>6</v>
      </c>
      <c r="AJ94" s="2" t="str">
        <f>IF(COUNTIFS(Raw_data_01!A:A,$A94,Raw_data_01!E:E,6)&gt;0,SUMIFS(Raw_data_01!F:F,Raw_data_01!A:A,$A94,Raw_data_01!E:E,6), "")</f>
        <v/>
      </c>
      <c r="AK94" t="str">
        <f>IF(COUNTIFS(Raw_data_01!A:A,$A94,Raw_data_01!E:E,6)&gt;0,SUMIFS(Raw_data_01!G:G,Raw_data_01!A:A,$A94,Raw_data_01!E:E,6), "")</f>
        <v/>
      </c>
      <c r="AL94" s="2" t="str">
        <f>IF(COUNTIFS(Raw_data_01!A:A,$A94,Raw_data_01!E:E,6)&gt;0,AVERAGEIFS(Raw_data_01!I:I,Raw_data_01!A:A,$A94,Raw_data_01!E:E,6), "")</f>
        <v/>
      </c>
      <c r="AM94" s="2" t="str">
        <f>IF(COUNTIFS(Raw_data_01!A:A,$A94,Raw_data_01!E:E,6)&gt;0,SUMIFS(Raw_data_01!J:J,Raw_data_01!A:A,$A94,Raw_data_01!E:E,6), "")</f>
        <v/>
      </c>
      <c r="AO94">
        <v>1</v>
      </c>
      <c r="AP94">
        <v>7</v>
      </c>
      <c r="AQ94" s="2" t="str">
        <f>IF(COUNTIFS(Raw_data_01!A:A,$A94,Raw_data_01!E:E,7)&gt;0,SUMIFS(Raw_data_01!F:F,Raw_data_01!A:A,$A94,Raw_data_01!E:E,7), "")</f>
        <v/>
      </c>
      <c r="AR94" t="str">
        <f>IF(COUNTIFS(Raw_data_01!A:A,$A94,Raw_data_01!E:E,7)&gt;0,SUMIFS(Raw_data_01!G:G,Raw_data_01!A:A,$A94,Raw_data_01!E:E,7), "")</f>
        <v/>
      </c>
      <c r="AS94" s="2" t="str">
        <f>IF(COUNTIFS(Raw_data_01!A:A,$A94,Raw_data_01!E:E,7)&gt;0,AVERAGEIFS(Raw_data_01!I:I,Raw_data_01!A:A,$A94,Raw_data_01!E:E,7), "")</f>
        <v/>
      </c>
      <c r="AT94" s="2" t="str">
        <f>IF(COUNTIFS(Raw_data_01!A:A,$A94,Raw_data_01!E:E,7)&gt;0,SUMIFS(Raw_data_01!J:J,Raw_data_01!A:A,$A94,Raw_data_01!E:E,7), "")</f>
        <v/>
      </c>
      <c r="AV94">
        <v>2</v>
      </c>
      <c r="AW94">
        <v>4</v>
      </c>
      <c r="AX94" t="str">
        <f>IF(COUNTIFS(Raw_data_01!A:A,$A94,Raw_data_01!E:E,4)&gt;0,SUMIFS(Raw_data_01!G:G,Raw_data_01!A:A,$A94,Raw_data_01!E:E,4),"")</f>
        <v/>
      </c>
      <c r="AY94" s="2" t="str">
        <f>IF(COUNTIFS(Raw_data_01!A:A,$A94,Raw_data_01!E:E,4)&gt;0,AVERAGEIFS(Raw_data_01!I:I,Raw_data_01!A:A,$A94,Raw_data_01!E:E,4),"")</f>
        <v/>
      </c>
      <c r="AZ94" s="2" t="str">
        <f>IF(COUNTIFS(Raw_data_01!A:A,$A94,Raw_data_01!E:E,4)&gt;0,SUMIFS(Raw_data_01!J:J,Raw_data_01!A:A,$A94,Raw_data_01!E:E,4),"")</f>
        <v/>
      </c>
      <c r="BB94">
        <v>2</v>
      </c>
      <c r="BC94">
        <v>5</v>
      </c>
      <c r="BD94" t="str">
        <f>IF(COUNTIFS(Raw_data_01!A:A,$A94,Raw_data_01!E:E,5)&gt;0,SUMIFS(Raw_data_01!G:G,Raw_data_01!A:A,$A94,Raw_data_01!E:E,5),"")</f>
        <v/>
      </c>
      <c r="BE94" s="2" t="str">
        <f>IF(COUNTIFS(Raw_data_01!A:A,$A94,Raw_data_01!E:E,5)&gt;0,AVERAGEIFS(Raw_data_01!I:I,Raw_data_01!A:A,$A94,Raw_data_01!E:E,5),"")</f>
        <v/>
      </c>
      <c r="BF94" s="2" t="str">
        <f>IF(COUNTIFS(Raw_data_01!A:A,$A94,Raw_data_01!E:E,5)&gt;0,SUMIFS(Raw_data_01!J:J,Raw_data_01!A:A,$A94,Raw_data_01!E:E,5),"")</f>
        <v/>
      </c>
      <c r="BH94">
        <v>3</v>
      </c>
      <c r="BI94">
        <v>9</v>
      </c>
      <c r="BJ94" s="2" t="str">
        <f>IF(COUNTIFS(Raw_data_01!A:A,$A94,Raw_data_01!E:E,9)&gt;0,SUMIFS(Raw_data_01!F:F,Raw_data_01!A:A,$A94,Raw_data_01!E:E,9), "")</f>
        <v/>
      </c>
      <c r="BK94" t="str">
        <f>IF(COUNTIFS(Raw_data_01!A:A,$A94,Raw_data_01!E:E,9)&gt;0,SUMIFS(Raw_data_01!G:G,Raw_data_01!A:A,$A94,Raw_data_01!E:E,9), "")</f>
        <v/>
      </c>
      <c r="BL94" s="2" t="str">
        <f>IF(COUNTIFS(Raw_data_01!A:A,$A94,Raw_data_01!E:E,9)&gt;0,AVERAGEIFS(Raw_data_01!I:I,Raw_data_01!A:A,$A94,Raw_data_01!E:E,9), "")</f>
        <v/>
      </c>
      <c r="BM94" s="2" t="str">
        <f>IF(COUNTIFS(Raw_data_01!A:A,$A94,Raw_data_01!E:E,9)&gt;0,SUMIFS(Raw_data_01!J:J,Raw_data_01!A:A,$A94,Raw_data_01!E:E,9), "")</f>
        <v/>
      </c>
      <c r="BO94">
        <v>3</v>
      </c>
      <c r="BP94">
        <v>10</v>
      </c>
      <c r="BQ94" s="2" t="str">
        <f>IF(COUNTIFS(Raw_data_01!A:A,$A94,Raw_data_01!E:E,10)&gt;0,SUMIFS(Raw_data_01!F:F,Raw_data_01!A:A,$A94,Raw_data_01!E:E,10), "")</f>
        <v/>
      </c>
      <c r="BR94" t="str">
        <f>IF(COUNTIFS(Raw_data_01!A:A,$A94,Raw_data_01!E:E,10)&gt;0,SUMIFS(Raw_data_01!G:G,Raw_data_01!A:A,$A94,Raw_data_01!E:E,10), "")</f>
        <v/>
      </c>
      <c r="BS94" s="2" t="str">
        <f>IF(COUNTIFS(Raw_data_01!A:A,$A94,Raw_data_01!E:E,10)&gt;0,AVERAGEIFS(Raw_data_01!I:I,Raw_data_01!A:A,$A94,Raw_data_01!E:E,10), "")</f>
        <v/>
      </c>
      <c r="BT94" s="2" t="str">
        <f>IF(COUNTIFS(Raw_data_01!A:A,$A94,Raw_data_01!E:E,10)&gt;0,SUMIFS(Raw_data_01!J:J,Raw_data_01!A:A,$A94,Raw_data_01!E:E,10), "")</f>
        <v/>
      </c>
      <c r="BV94">
        <v>3</v>
      </c>
      <c r="BW94">
        <v>14</v>
      </c>
      <c r="BX94" s="2" t="str">
        <f>IF(COUNTIFS(Raw_data_01!A:A,$A94,Raw_data_01!E:E,14)&gt;0,SUMIFS(Raw_data_01!F:F,Raw_data_01!A:A,$A94,Raw_data_01!E:E,14), "")</f>
        <v/>
      </c>
      <c r="BY94" t="str">
        <f>IF(COUNTIFS(Raw_data_01!A:A,$A94,Raw_data_01!E:E,14)&gt;0,SUMIFS(Raw_data_01!G:G,Raw_data_01!A:A,$A94,Raw_data_01!E:E,14), "")</f>
        <v/>
      </c>
      <c r="BZ94" s="2" t="str">
        <f>IF(COUNTIFS(Raw_data_01!A:A,$A94,Raw_data_01!E:E,14)&gt;0,AVERAGEIFS(Raw_data_01!I:I,Raw_data_01!A:A,$A94,Raw_data_01!E:E,14), "")</f>
        <v/>
      </c>
      <c r="CA94" s="2" t="str">
        <f>IF(COUNTIFS(Raw_data_01!A:A,$A94,Raw_data_01!E:E,14)&gt;0,SUMIFS(Raw_data_01!J:J,Raw_data_01!A:A,$A94,Raw_data_01!E:E,14), "")</f>
        <v/>
      </c>
      <c r="CC94">
        <v>3</v>
      </c>
      <c r="CD94">
        <v>13</v>
      </c>
      <c r="CE94" s="2" t="str">
        <f>IF(COUNTIFS(Raw_data_01!A:A,$A94,Raw_data_01!E:E,13)&gt;0,SUMIFS(Raw_data_01!F:F,Raw_data_01!A:A,$A94,Raw_data_01!E:E,13), "")</f>
        <v/>
      </c>
      <c r="CF94" t="str">
        <f>IF(COUNTIFS(Raw_data_01!A:A,$A94,Raw_data_01!E:E,13)&gt;0,SUMIFS(Raw_data_01!G:G,Raw_data_01!A:A,$A94,Raw_data_01!E:E,13), "")</f>
        <v/>
      </c>
      <c r="CG94" s="2" t="str">
        <f>IF(COUNTIFS(Raw_data_01!A:A,$A94,Raw_data_01!E:E,13)&gt;0,AVERAGEIFS(Raw_data_01!I:I,Raw_data_01!A:A,$A94,Raw_data_01!E:E,13), "")</f>
        <v/>
      </c>
      <c r="CH94" s="2" t="str">
        <f>IF(COUNTIFS(Raw_data_01!A:A,$A94,Raw_data_01!E:E,13)&gt;0,SUMIFS(Raw_data_01!J:J,Raw_data_01!A:A,$A94,Raw_data_01!E:E,13), "")</f>
        <v/>
      </c>
      <c r="CJ94">
        <v>3</v>
      </c>
      <c r="CK94">
        <v>11</v>
      </c>
      <c r="CL94" s="2" t="str">
        <f>IF(COUNTIFS(Raw_data_01!A:A,$A94,Raw_data_01!E:E,11)&gt;0,SUMIFS(Raw_data_01!F:F,Raw_data_01!A:A,$A94,Raw_data_01!E:E,11), "")</f>
        <v/>
      </c>
      <c r="CM94" t="str">
        <f>IF(COUNTIFS(Raw_data_01!A:A,$A94,Raw_data_01!E:E,11)&gt;0,SUMIFS(Raw_data_01!G:G,Raw_data_01!A:A,$A94,Raw_data_01!E:E,11), "")</f>
        <v/>
      </c>
      <c r="CN94" s="2" t="str">
        <f>IF(COUNTIFS(Raw_data_01!A:A,$A94,Raw_data_01!E:E,11)&gt;0,AVERAGEIFS(Raw_data_01!I:I,Raw_data_01!A:A,$A94,Raw_data_01!E:E,11), "")</f>
        <v/>
      </c>
      <c r="CO94" s="2" t="str">
        <f>IF(COUNTIFS(Raw_data_01!A:A,$A94,Raw_data_01!E:E,11)&gt;0,SUMIFS(Raw_data_01!J:J,Raw_data_01!A:A,$A94,Raw_data_01!E:E,11), "")</f>
        <v/>
      </c>
      <c r="CQ94">
        <v>3</v>
      </c>
      <c r="CR94">
        <v>15</v>
      </c>
      <c r="CS94" s="2" t="str">
        <f>IF(COUNTIFS(Raw_data_01!A:A,$A94,Raw_data_01!E:E,15)&gt;0,SUMIFS(Raw_data_01!F:F,Raw_data_01!A:A,$A94,Raw_data_01!E:E,15), "")</f>
        <v/>
      </c>
      <c r="CT94" t="str">
        <f>IF(COUNTIFS(Raw_data_01!A:A,$A94,Raw_data_01!E:E,15)&gt;0,SUMIFS(Raw_data_01!G:G,Raw_data_01!A:A,$A94,Raw_data_01!E:E,15), "")</f>
        <v/>
      </c>
      <c r="CU94" s="2" t="str">
        <f>IF(COUNTIFS(Raw_data_01!A:A,$A94,Raw_data_01!E:E,15)&gt;0,AVERAGEIFS(Raw_data_01!I:I,Raw_data_01!A:A,$A94,Raw_data_01!E:E,15), "")</f>
        <v/>
      </c>
      <c r="CV94" s="2" t="str">
        <f>IF(COUNTIFS(Raw_data_01!A:A,$A94,Raw_data_01!E:E,15)&gt;0,SUMIFS(Raw_data_01!J:J,Raw_data_01!A:A,$A94,Raw_data_01!E:E,15), "")</f>
        <v/>
      </c>
      <c r="CX94">
        <v>3</v>
      </c>
      <c r="CY94">
        <v>12</v>
      </c>
      <c r="CZ94" t="str">
        <f>IF(COUNTIFS(Raw_data_01!A:A,$A94,Raw_data_01!E:E,12)&gt;0,SUMIFS(Raw_data_01!G:G,Raw_data_01!A:A,$A94,Raw_data_01!E:E,12),"")</f>
        <v/>
      </c>
      <c r="DA94" s="2" t="str">
        <f>IF(COUNTIFS(Raw_data_01!A:A,$A94,Raw_data_01!E:E,12)&gt;0,AVERAGEIFS(Raw_data_01!I:I,Raw_data_01!A:A,$A94,Raw_data_01!E:E,12),"")</f>
        <v/>
      </c>
      <c r="DB94" t="str">
        <f>IF(COUNTIFS(Raw_data_01!A:A,$A94,Raw_data_01!E:E,12)&gt;0,SUMIFS(Raw_data_01!J:J,Raw_data_01!A:A,$A94,Raw_data_01!E:E,12),"")</f>
        <v/>
      </c>
      <c r="DD94">
        <v>4</v>
      </c>
      <c r="DE94">
        <v>16</v>
      </c>
      <c r="DF94" s="2" t="str">
        <f>IF(COUNTIFS(Raw_data_01!A:A,$A94,Raw_data_01!E:E,16)&gt;0,SUMIFS(Raw_data_01!F:F,Raw_data_01!A:A,$A94,Raw_data_01!E:E,16), "")</f>
        <v/>
      </c>
      <c r="DG94" t="str">
        <f>IF(COUNTIFS(Raw_data_01!A:A,$A94,Raw_data_01!E:E,16)&gt;0,SUMIFS(Raw_data_01!G:G,Raw_data_01!A:A,$A94,Raw_data_01!E:E,16), "")</f>
        <v/>
      </c>
      <c r="DH94" s="2" t="str">
        <f>IF(COUNTIFS(Raw_data_01!A:A,$A94,Raw_data_01!E:E,16)&gt;0,AVERAGEIFS(Raw_data_01!I:I,Raw_data_01!A:A,$A94,Raw_data_01!E:E,16), "")</f>
        <v/>
      </c>
      <c r="DI94" s="2" t="str">
        <f>IF(COUNTIFS(Raw_data_01!A:A,$A94,Raw_data_01!E:E,16)&gt;0,SUMIFS(Raw_data_01!J:J,Raw_data_01!A:A,$A94,Raw_data_01!E:E,16), "")</f>
        <v/>
      </c>
      <c r="DK94">
        <v>4</v>
      </c>
      <c r="DL94">
        <v>17</v>
      </c>
      <c r="DM94" s="2" t="str">
        <f>IF(COUNTIFS(Raw_data_01!A:A,$A94,Raw_data_01!E:E,17)&gt;0,SUMIFS(Raw_data_01!F:F,Raw_data_01!A:A,$A94,Raw_data_01!E:E,17), "")</f>
        <v/>
      </c>
      <c r="DN94" t="str">
        <f>IF(COUNTIFS(Raw_data_01!A:A,$A94,Raw_data_01!E:E,17)&gt;0,SUMIFS(Raw_data_01!G:G,Raw_data_01!A:A,$A94,Raw_data_01!E:E,17), "")</f>
        <v/>
      </c>
      <c r="DO94" s="2" t="str">
        <f>IF(COUNTIFS(Raw_data_01!A:A,$A94,Raw_data_01!E:E,17)&gt;0,AVERAGEIFS(Raw_data_01!I:I,Raw_data_01!A:A,$A94,Raw_data_01!E:E,17), "")</f>
        <v/>
      </c>
      <c r="DP94" s="2" t="str">
        <f>IF(COUNTIFS(Raw_data_01!A:A,$A94,Raw_data_01!E:E,17)&gt;0,SUMIFS(Raw_data_01!J:J,Raw_data_01!A:A,$A94,Raw_data_01!E:E,17), "")</f>
        <v/>
      </c>
      <c r="DR94">
        <v>5</v>
      </c>
      <c r="DS94">
        <v>18</v>
      </c>
      <c r="DT94" s="2" t="str">
        <f>IF(COUNTIFS(Raw_data_01!A:A,$A94,Raw_data_01!E:E,18)&gt;0,SUMIFS(Raw_data_01!F:F,Raw_data_01!A:A,$A94,Raw_data_01!E:E,18), "")</f>
        <v/>
      </c>
      <c r="DU94" t="str">
        <f>IF(COUNTIFS(Raw_data_01!A:A,$A94,Raw_data_01!E:E,18)&gt;0,SUMIFS(Raw_data_01!G:G,Raw_data_01!A:A,$A94,Raw_data_01!E:E,18), "")</f>
        <v/>
      </c>
      <c r="DV94" s="2" t="str">
        <f>IF(COUNTIFS(Raw_data_01!A:A,$A94,Raw_data_01!E:E,18)&gt;0,AVERAGEIFS(Raw_data_01!I:I,Raw_data_01!A:A,$A94,Raw_data_01!E:E,18), "")</f>
        <v/>
      </c>
      <c r="DW94" s="2" t="str">
        <f>IF(COUNTIFS(Raw_data_01!A:A,$A94,Raw_data_01!E:E,18)&gt;0,SUMIFS(Raw_data_01!J:J,Raw_data_01!A:A,$A94,Raw_data_01!E:E,18), "")</f>
        <v/>
      </c>
      <c r="DY94">
        <v>5</v>
      </c>
      <c r="DZ94">
        <v>19</v>
      </c>
      <c r="EA94" t="str">
        <f>IF(COUNTIFS(Raw_data_01!A:A,$A94,Raw_data_01!E:E,19)&gt;0,SUMIFS(Raw_data_01!G:G,Raw_data_01!A:A,$A94,Raw_data_01!E:E,19),"")</f>
        <v/>
      </c>
      <c r="EB94" s="2" t="str">
        <f>IF(COUNTIFS(Raw_data_01!A:A,$A94,Raw_data_01!E:E,19)&gt;0,AVERAGEIFS(Raw_data_01!I:I,Raw_data_01!A:A,$A94,Raw_data_01!E:E,19),"")</f>
        <v/>
      </c>
      <c r="EC94" s="2" t="str">
        <f>IF(COUNTIFS(Raw_data_01!A:A,$A94,Raw_data_01!E:E,19)&gt;0,SUMIFS(Raw_data_01!J:J,Raw_data_01!A:A,$A94,Raw_data_01!E:E,19),"")</f>
        <v/>
      </c>
      <c r="EE94">
        <v>5</v>
      </c>
      <c r="EF94">
        <v>20</v>
      </c>
      <c r="EG94" s="2" t="str">
        <f>IF(COUNTIFS(Raw_data_01!A:A,$A94,Raw_data_01!E:E,20)&gt;0,SUMIFS(Raw_data_01!F:F,Raw_data_01!A:A,$A94,Raw_data_01!E:E,20), "")</f>
        <v/>
      </c>
      <c r="EH94" t="str">
        <f>IF(COUNTIFS(Raw_data_01!A:A,$A94,Raw_data_01!E:E,20)&gt;0,SUMIFS(Raw_data_01!G:G,Raw_data_01!A:A,$A94,Raw_data_01!E:E,20), "")</f>
        <v/>
      </c>
      <c r="EI94" s="2" t="str">
        <f>IF(COUNTIFS(Raw_data_01!A:A,$A94,Raw_data_01!E:E,20)&gt;0,AVERAGEIFS(Raw_data_01!I:I,Raw_data_01!A:A,$A94,Raw_data_01!E:E,20), "")</f>
        <v/>
      </c>
      <c r="EJ94" s="2" t="str">
        <f>IF(COUNTIFS(Raw_data_01!A:A,$A94,Raw_data_01!E:E,20)&gt;0,SUMIFS(Raw_data_01!J:J,Raw_data_01!A:A,$A94,Raw_data_01!E:E,20), "")</f>
        <v/>
      </c>
      <c r="EL94">
        <v>5</v>
      </c>
      <c r="EM94">
        <v>21</v>
      </c>
      <c r="EN94" s="2" t="str">
        <f>IF(COUNTIFS(Raw_data_01!A:A,$A94,Raw_data_01!E:E,21)&gt;0,SUMIFS(Raw_data_01!F:F,Raw_data_01!A:A,$A94,Raw_data_01!E:E,21), "")</f>
        <v/>
      </c>
      <c r="EO94" t="str">
        <f>IF(COUNTIFS(Raw_data_01!A:A,$A94,Raw_data_01!E:E,21)&gt;0,SUMIFS(Raw_data_01!G:G,Raw_data_01!A:A,$A94,Raw_data_01!E:E,21), "")</f>
        <v/>
      </c>
      <c r="EP94" s="2" t="str">
        <f>IF(COUNTIFS(Raw_data_01!A:A,$A94,Raw_data_01!E:E,21)&gt;0,AVERAGEIFS(Raw_data_01!I:I,Raw_data_01!A:A,$A94,Raw_data_01!E:E,21), "")</f>
        <v/>
      </c>
      <c r="EQ94" s="2" t="str">
        <f>IF(COUNTIFS(Raw_data_01!A:A,$A94,Raw_data_01!E:E,21)&gt;0,SUMIFS(Raw_data_01!J:J,Raw_data_01!A:A,$A94,Raw_data_01!E:E,21), "")</f>
        <v/>
      </c>
      <c r="ES94">
        <v>6</v>
      </c>
      <c r="ET94">
        <v>22</v>
      </c>
      <c r="EU94" t="str">
        <f>IF(COUNTIFS(Raw_data_01!A:A,$A94,Raw_data_01!E:E,22)&gt;0,SUMIFS(Raw_data_01!G:G,Raw_data_01!A:A,$A94,Raw_data_01!E:E,22),"")</f>
        <v/>
      </c>
      <c r="EV94" s="2" t="str">
        <f>IF(COUNTIFS(Raw_data_01!A:A,$A94,Raw_data_01!E:E,22)&gt;0,AVERAGEIFS(Raw_data_01!I:I,Raw_data_01!A:A,$A94,Raw_data_01!E:E,22),"")</f>
        <v/>
      </c>
      <c r="EW94" s="2" t="str">
        <f>IF(COUNTIFS(Raw_data_01!A:A,$A94,Raw_data_01!E:E,22)&gt;0,SUMIFS(Raw_data_01!J:J,Raw_data_01!A:A,$A94,Raw_data_01!E:E,22),"")</f>
        <v/>
      </c>
      <c r="EY94">
        <v>6</v>
      </c>
      <c r="EZ94">
        <v>23</v>
      </c>
      <c r="FA94" t="str">
        <f>IF(COUNTIFS(Raw_data_01!A:A,$A94,Raw_data_01!E:E,23)&gt;0,SUMIFS(Raw_data_01!G:G,Raw_data_01!A:A,$A94,Raw_data_01!E:E,23),"")</f>
        <v/>
      </c>
      <c r="FB94" s="2" t="str">
        <f>IF(COUNTIFS(Raw_data_01!A:A,$A94,Raw_data_01!E:E,23)&gt;0,AVERAGEIFS(Raw_data_01!I:I,Raw_data_01!A:A,$A94,Raw_data_01!E:E,23),"")</f>
        <v/>
      </c>
      <c r="FC94" s="2" t="str">
        <f>IF(COUNTIFS(Raw_data_01!A:A,$A94,Raw_data_01!E:E,23)&gt;0,SUMIFS(Raw_data_01!J:J,Raw_data_01!A:A,$A94,Raw_data_01!E:E,23),"")</f>
        <v/>
      </c>
      <c r="FE94">
        <v>6</v>
      </c>
      <c r="FF94">
        <v>24</v>
      </c>
      <c r="FG94" t="str">
        <f>IF(COUNTIFS(Raw_data_01!A:A,$A94,Raw_data_01!E:E,24)&gt;0,SUMIFS(Raw_data_01!G:G,Raw_data_01!A:A,$A94,Raw_data_01!E:E,24),"")</f>
        <v/>
      </c>
      <c r="FH94" s="2" t="str">
        <f>IF(COUNTIFS(Raw_data_01!A:A,$A94,Raw_data_01!E:E,24)&gt;0,AVERAGEIFS(Raw_data_01!I:I,Raw_data_01!A:A,$A94,Raw_data_01!E:E,24),"")</f>
        <v/>
      </c>
      <c r="FI94" s="2" t="str">
        <f>IF(COUNTIFS(Raw_data_01!A:A,$A94,Raw_data_01!E:E,24)&gt;0,SUMIFS(Raw_data_01!J:J,Raw_data_01!A:A,$A94,Raw_data_01!E:E,24),"")</f>
        <v/>
      </c>
      <c r="FK94">
        <v>7</v>
      </c>
      <c r="FL94">
        <v>25</v>
      </c>
      <c r="FM94" t="str">
        <f>IF(COUNTIFS(Raw_data_01!A:A,$A94,Raw_data_01!E:E,25)&gt;0,SUMIFS(Raw_data_01!G:G,Raw_data_01!A:A,$A94,Raw_data_01!E:E,25),"")</f>
        <v/>
      </c>
      <c r="FN94" s="2" t="str">
        <f>IF(COUNTIFS(Raw_data_01!A:A,$A94,Raw_data_01!E:E,25)&gt;0,AVERAGEIFS(Raw_data_01!I:I,Raw_data_01!A:A,$A94,Raw_data_01!E:E,25),"")</f>
        <v/>
      </c>
      <c r="FO94" s="2" t="str">
        <f>IF(COUNTIFS(Raw_data_01!A:A,$A94,Raw_data_01!E:E,25)&gt;0,SUMIFS(Raw_data_01!J:J,Raw_data_01!A:A,$A94,Raw_data_01!E:E,25),"")</f>
        <v/>
      </c>
      <c r="FQ94">
        <v>7</v>
      </c>
      <c r="FR94">
        <v>26</v>
      </c>
      <c r="FS94" t="str">
        <f>IF(COUNTIFS(Raw_data_01!A:A,$A94,Raw_data_01!E:E,26)&gt;0,SUMIFS(Raw_data_01!G:G,Raw_data_01!A:A,$A94,Raw_data_01!E:E,26),"")</f>
        <v/>
      </c>
      <c r="FT94" s="2" t="str">
        <f>IF(COUNTIFS(Raw_data_01!A:A,$A94,Raw_data_01!E:E,26)&gt;0,AVERAGEIFS(Raw_data_01!I:I,Raw_data_01!A:A,$A94,Raw_data_01!E:E,26),"")</f>
        <v/>
      </c>
      <c r="FU94" s="2" t="str">
        <f>IF(COUNTIFS(Raw_data_01!A:A,$A94,Raw_data_01!E:E,26)&gt;0,SUMIFS(Raw_data_01!J:J,Raw_data_01!A:A,$A94,Raw_data_01!E:E,26),"")</f>
        <v/>
      </c>
      <c r="FW94">
        <v>7</v>
      </c>
      <c r="FX94">
        <v>27</v>
      </c>
      <c r="FY94" t="str">
        <f>IF(COUNTIFS(Raw_data_01!A:A,$A94,Raw_data_01!E:E,27)&gt;0,SUMIFS(Raw_data_01!G:G,Raw_data_01!A:A,$A94,Raw_data_01!E:E,27),"")</f>
        <v/>
      </c>
      <c r="FZ94" s="2" t="str">
        <f>IF(COUNTIFS(Raw_data_01!A:A,$A94,Raw_data_01!E:E,27)&gt;0,AVERAGEIFS(Raw_data_01!I:I,Raw_data_01!A:A,$A94,Raw_data_01!E:E,27),"")</f>
        <v/>
      </c>
      <c r="GA94" s="2" t="str">
        <f>IF(COUNTIFS(Raw_data_01!A:A,$A94,Raw_data_01!E:E,27)&gt;0,SUMIFS(Raw_data_01!J:J,Raw_data_01!A:A,$A94,Raw_data_01!E:E,27),"")</f>
        <v/>
      </c>
      <c r="GC94">
        <v>7</v>
      </c>
      <c r="GD94">
        <v>28</v>
      </c>
      <c r="GE94" t="str">
        <f>IF(COUNTIFS(Raw_data_01!A:A,$A94,Raw_data_01!E:E,28)&gt;0,SUMIFS(Raw_data_01!G:G,Raw_data_01!A:A,$A94,Raw_data_01!E:E,28),"")</f>
        <v/>
      </c>
      <c r="GF94" s="2" t="str">
        <f>IF(COUNTIFS(Raw_data_01!A:A,$A94,Raw_data_01!E:E,28)&gt;0,AVERAGEIFS(Raw_data_01!I:I,Raw_data_01!A:A,$A94,Raw_data_01!E:E,28),"")</f>
        <v/>
      </c>
      <c r="GG94" s="2" t="str">
        <f>IF(COUNTIFS(Raw_data_01!A:A,$A94,Raw_data_01!E:E,28)&gt;0,SUMIFS(Raw_data_01!J:J,Raw_data_01!A:A,$A94,Raw_data_01!E:E,28),"")</f>
        <v/>
      </c>
    </row>
    <row r="95" spans="1:189" x14ac:dyDescent="0.25">
      <c r="A95" t="s">
        <v>137</v>
      </c>
      <c r="B95" s="2">
        <f>IF(D94&lt;&gt;0, D94, IFERROR(INDEX(D3:D$94, MATCH(1, D3:D$94&lt;&gt;0, 0)), LOOKUP(2, 1/(D3:D$94&lt;&gt;0), D3:D$94)))</f>
        <v>540</v>
      </c>
      <c r="C95" s="2"/>
      <c r="D95" s="2">
        <f t="shared" si="1"/>
        <v>540</v>
      </c>
      <c r="F95">
        <v>1</v>
      </c>
      <c r="G95">
        <v>1</v>
      </c>
      <c r="H95" s="2" t="str">
        <f>IF(COUNTIFS(Raw_data_01!A:A,$A95,Raw_data_01!E:E,1)&gt;0,SUMIFS(Raw_data_01!F:F,Raw_data_01!A:A,$A95,Raw_data_01!E:E,1), "")</f>
        <v/>
      </c>
      <c r="I95" t="str">
        <f>IF(COUNTIFS(Raw_data_01!A:A,$A95,Raw_data_01!E:E,1)&gt;0,SUMIFS(Raw_data_01!G:G,Raw_data_01!A:A,$A95,Raw_data_01!E:E,1), "")</f>
        <v/>
      </c>
      <c r="J95" s="2" t="str">
        <f>IF(COUNTIFS(Raw_data_01!A:A,$A95,Raw_data_01!E:E,1)&gt;0,AVERAGEIFS(Raw_data_01!I:I,Raw_data_01!A:A,$A95,Raw_data_01!E:E,1), "")</f>
        <v/>
      </c>
      <c r="K95" s="2" t="str">
        <f>IF(COUNTIFS(Raw_data_01!A:A,$A95,Raw_data_01!E:E,1)&gt;0,SUMIFS(Raw_data_01!J:J,Raw_data_01!A:A,$A95,Raw_data_01!E:E,1), "")</f>
        <v/>
      </c>
      <c r="M95">
        <v>1</v>
      </c>
      <c r="N95">
        <v>2</v>
      </c>
      <c r="O95" s="2" t="str">
        <f>IF(COUNTIFS(Raw_data_01!A:A,$A95,Raw_data_01!E:E,2)&gt;0,SUMIFS(Raw_data_01!F:F,Raw_data_01!A:A,$A95,Raw_data_01!E:E,2), "")</f>
        <v/>
      </c>
      <c r="P95" t="str">
        <f>IF(COUNTIFS(Raw_data_01!A:A,$A95,Raw_data_01!E:E,2)&gt;0,SUMIFS(Raw_data_01!G:G,Raw_data_01!A:A,$A95,Raw_data_01!E:E,2), "")</f>
        <v/>
      </c>
      <c r="Q95" s="2" t="str">
        <f>IF(COUNTIFS(Raw_data_01!A:A,$A95,Raw_data_01!E:E,2)&gt;0,AVERAGEIFS(Raw_data_01!I:I,Raw_data_01!A:A,$A95,Raw_data_01!E:E,2), "")</f>
        <v/>
      </c>
      <c r="R95" s="2" t="str">
        <f>IF(COUNTIFS(Raw_data_01!A:A,$A95,Raw_data_01!E:E,2)&gt;0,SUMIFS(Raw_data_01!J:J,Raw_data_01!A:A,$A95,Raw_data_01!E:E,2), "")</f>
        <v/>
      </c>
      <c r="T95">
        <v>1</v>
      </c>
      <c r="U95">
        <v>3</v>
      </c>
      <c r="V95" s="2" t="str">
        <f>IF(COUNTIFS(Raw_data_01!A:A,$A95,Raw_data_01!E:E,3)&gt;0,SUMIFS(Raw_data_01!F:F,Raw_data_01!A:A,$A95,Raw_data_01!E:E,3), "")</f>
        <v/>
      </c>
      <c r="W95" t="str">
        <f>IF(COUNTIFS(Raw_data_01!A:A,$A95,Raw_data_01!E:E,3)&gt;0,SUMIFS(Raw_data_01!G:G,Raw_data_01!A:A,$A95,Raw_data_01!E:E,3), "")</f>
        <v/>
      </c>
      <c r="X95" s="2" t="str">
        <f>IF(COUNTIFS(Raw_data_01!A:A,$A95,Raw_data_01!E:E,3)&gt;0,AVERAGEIFS(Raw_data_01!I:I,Raw_data_01!A:A,$A95,Raw_data_01!E:E,3), "")</f>
        <v/>
      </c>
      <c r="Y95" s="2" t="str">
        <f>IF(COUNTIFS(Raw_data_01!A:A,$A95,Raw_data_01!E:E,3)&gt;0,SUMIFS(Raw_data_01!J:J,Raw_data_01!A:A,$A95,Raw_data_01!E:E,3), "")</f>
        <v/>
      </c>
      <c r="AA95">
        <v>1</v>
      </c>
      <c r="AB95">
        <v>8</v>
      </c>
      <c r="AC95" s="2" t="str">
        <f>IF(COUNTIFS(Raw_data_01!A:A,$A95,Raw_data_01!E:E,8)&gt;0,SUMIFS(Raw_data_01!F:F,Raw_data_01!A:A,$A95,Raw_data_01!E:E,8), "")</f>
        <v/>
      </c>
      <c r="AD95" t="str">
        <f>IF(COUNTIFS(Raw_data_01!A:A,$A95,Raw_data_01!E:E,8)&gt;0,SUMIFS(Raw_data_01!G:G,Raw_data_01!A:A,$A95,Raw_data_01!E:E,8), "")</f>
        <v/>
      </c>
      <c r="AE95" s="2" t="str">
        <f>IF(COUNTIFS(Raw_data_01!A:A,$A95,Raw_data_01!E:E,8)&gt;0,AVERAGEIFS(Raw_data_01!I:I,Raw_data_01!A:A,$A95,Raw_data_01!E:E,8), "")</f>
        <v/>
      </c>
      <c r="AF95" s="2" t="str">
        <f>IF(COUNTIFS(Raw_data_01!A:A,$A95,Raw_data_01!E:E,8)&gt;0,SUMIFS(Raw_data_01!J:J,Raw_data_01!A:A,$A95,Raw_data_01!E:E,8), "")</f>
        <v/>
      </c>
      <c r="AH95">
        <v>1</v>
      </c>
      <c r="AI95">
        <v>6</v>
      </c>
      <c r="AJ95" s="2" t="str">
        <f>IF(COUNTIFS(Raw_data_01!A:A,$A95,Raw_data_01!E:E,6)&gt;0,SUMIFS(Raw_data_01!F:F,Raw_data_01!A:A,$A95,Raw_data_01!E:E,6), "")</f>
        <v/>
      </c>
      <c r="AK95" t="str">
        <f>IF(COUNTIFS(Raw_data_01!A:A,$A95,Raw_data_01!E:E,6)&gt;0,SUMIFS(Raw_data_01!G:G,Raw_data_01!A:A,$A95,Raw_data_01!E:E,6), "")</f>
        <v/>
      </c>
      <c r="AL95" s="2" t="str">
        <f>IF(COUNTIFS(Raw_data_01!A:A,$A95,Raw_data_01!E:E,6)&gt;0,AVERAGEIFS(Raw_data_01!I:I,Raw_data_01!A:A,$A95,Raw_data_01!E:E,6), "")</f>
        <v/>
      </c>
      <c r="AM95" s="2" t="str">
        <f>IF(COUNTIFS(Raw_data_01!A:A,$A95,Raw_data_01!E:E,6)&gt;0,SUMIFS(Raw_data_01!J:J,Raw_data_01!A:A,$A95,Raw_data_01!E:E,6), "")</f>
        <v/>
      </c>
      <c r="AO95">
        <v>1</v>
      </c>
      <c r="AP95">
        <v>7</v>
      </c>
      <c r="AQ95" s="2" t="str">
        <f>IF(COUNTIFS(Raw_data_01!A:A,$A95,Raw_data_01!E:E,7)&gt;0,SUMIFS(Raw_data_01!F:F,Raw_data_01!A:A,$A95,Raw_data_01!E:E,7), "")</f>
        <v/>
      </c>
      <c r="AR95" t="str">
        <f>IF(COUNTIFS(Raw_data_01!A:A,$A95,Raw_data_01!E:E,7)&gt;0,SUMIFS(Raw_data_01!G:G,Raw_data_01!A:A,$A95,Raw_data_01!E:E,7), "")</f>
        <v/>
      </c>
      <c r="AS95" s="2" t="str">
        <f>IF(COUNTIFS(Raw_data_01!A:A,$A95,Raw_data_01!E:E,7)&gt;0,AVERAGEIFS(Raw_data_01!I:I,Raw_data_01!A:A,$A95,Raw_data_01!E:E,7), "")</f>
        <v/>
      </c>
      <c r="AT95" s="2" t="str">
        <f>IF(COUNTIFS(Raw_data_01!A:A,$A95,Raw_data_01!E:E,7)&gt;0,SUMIFS(Raw_data_01!J:J,Raw_data_01!A:A,$A95,Raw_data_01!E:E,7), "")</f>
        <v/>
      </c>
      <c r="AV95">
        <v>2</v>
      </c>
      <c r="AW95">
        <v>4</v>
      </c>
      <c r="AX95" t="str">
        <f>IF(COUNTIFS(Raw_data_01!A:A,$A95,Raw_data_01!E:E,4)&gt;0,SUMIFS(Raw_data_01!G:G,Raw_data_01!A:A,$A95,Raw_data_01!E:E,4),"")</f>
        <v/>
      </c>
      <c r="AY95" s="2" t="str">
        <f>IF(COUNTIFS(Raw_data_01!A:A,$A95,Raw_data_01!E:E,4)&gt;0,AVERAGEIFS(Raw_data_01!I:I,Raw_data_01!A:A,$A95,Raw_data_01!E:E,4),"")</f>
        <v/>
      </c>
      <c r="AZ95" s="2" t="str">
        <f>IF(COUNTIFS(Raw_data_01!A:A,$A95,Raw_data_01!E:E,4)&gt;0,SUMIFS(Raw_data_01!J:J,Raw_data_01!A:A,$A95,Raw_data_01!E:E,4),"")</f>
        <v/>
      </c>
      <c r="BB95">
        <v>2</v>
      </c>
      <c r="BC95">
        <v>5</v>
      </c>
      <c r="BD95" t="str">
        <f>IF(COUNTIFS(Raw_data_01!A:A,$A95,Raw_data_01!E:E,5)&gt;0,SUMIFS(Raw_data_01!G:G,Raw_data_01!A:A,$A95,Raw_data_01!E:E,5),"")</f>
        <v/>
      </c>
      <c r="BE95" s="2" t="str">
        <f>IF(COUNTIFS(Raw_data_01!A:A,$A95,Raw_data_01!E:E,5)&gt;0,AVERAGEIFS(Raw_data_01!I:I,Raw_data_01!A:A,$A95,Raw_data_01!E:E,5),"")</f>
        <v/>
      </c>
      <c r="BF95" s="2" t="str">
        <f>IF(COUNTIFS(Raw_data_01!A:A,$A95,Raw_data_01!E:E,5)&gt;0,SUMIFS(Raw_data_01!J:J,Raw_data_01!A:A,$A95,Raw_data_01!E:E,5),"")</f>
        <v/>
      </c>
      <c r="BH95">
        <v>3</v>
      </c>
      <c r="BI95">
        <v>9</v>
      </c>
      <c r="BJ95" s="2" t="str">
        <f>IF(COUNTIFS(Raw_data_01!A:A,$A95,Raw_data_01!E:E,9)&gt;0,SUMIFS(Raw_data_01!F:F,Raw_data_01!A:A,$A95,Raw_data_01!E:E,9), "")</f>
        <v/>
      </c>
      <c r="BK95" t="str">
        <f>IF(COUNTIFS(Raw_data_01!A:A,$A95,Raw_data_01!E:E,9)&gt;0,SUMIFS(Raw_data_01!G:G,Raw_data_01!A:A,$A95,Raw_data_01!E:E,9), "")</f>
        <v/>
      </c>
      <c r="BL95" s="2" t="str">
        <f>IF(COUNTIFS(Raw_data_01!A:A,$A95,Raw_data_01!E:E,9)&gt;0,AVERAGEIFS(Raw_data_01!I:I,Raw_data_01!A:A,$A95,Raw_data_01!E:E,9), "")</f>
        <v/>
      </c>
      <c r="BM95" s="2" t="str">
        <f>IF(COUNTIFS(Raw_data_01!A:A,$A95,Raw_data_01!E:E,9)&gt;0,SUMIFS(Raw_data_01!J:J,Raw_data_01!A:A,$A95,Raw_data_01!E:E,9), "")</f>
        <v/>
      </c>
      <c r="BO95">
        <v>3</v>
      </c>
      <c r="BP95">
        <v>10</v>
      </c>
      <c r="BQ95" s="2" t="str">
        <f>IF(COUNTIFS(Raw_data_01!A:A,$A95,Raw_data_01!E:E,10)&gt;0,SUMIFS(Raw_data_01!F:F,Raw_data_01!A:A,$A95,Raw_data_01!E:E,10), "")</f>
        <v/>
      </c>
      <c r="BR95" t="str">
        <f>IF(COUNTIFS(Raw_data_01!A:A,$A95,Raw_data_01!E:E,10)&gt;0,SUMIFS(Raw_data_01!G:G,Raw_data_01!A:A,$A95,Raw_data_01!E:E,10), "")</f>
        <v/>
      </c>
      <c r="BS95" s="2" t="str">
        <f>IF(COUNTIFS(Raw_data_01!A:A,$A95,Raw_data_01!E:E,10)&gt;0,AVERAGEIFS(Raw_data_01!I:I,Raw_data_01!A:A,$A95,Raw_data_01!E:E,10), "")</f>
        <v/>
      </c>
      <c r="BT95" s="2" t="str">
        <f>IF(COUNTIFS(Raw_data_01!A:A,$A95,Raw_data_01!E:E,10)&gt;0,SUMIFS(Raw_data_01!J:J,Raw_data_01!A:A,$A95,Raw_data_01!E:E,10), "")</f>
        <v/>
      </c>
      <c r="BV95">
        <v>3</v>
      </c>
      <c r="BW95">
        <v>14</v>
      </c>
      <c r="BX95" s="2" t="str">
        <f>IF(COUNTIFS(Raw_data_01!A:A,$A95,Raw_data_01!E:E,14)&gt;0,SUMIFS(Raw_data_01!F:F,Raw_data_01!A:A,$A95,Raw_data_01!E:E,14), "")</f>
        <v/>
      </c>
      <c r="BY95" t="str">
        <f>IF(COUNTIFS(Raw_data_01!A:A,$A95,Raw_data_01!E:E,14)&gt;0,SUMIFS(Raw_data_01!G:G,Raw_data_01!A:A,$A95,Raw_data_01!E:E,14), "")</f>
        <v/>
      </c>
      <c r="BZ95" s="2" t="str">
        <f>IF(COUNTIFS(Raw_data_01!A:A,$A95,Raw_data_01!E:E,14)&gt;0,AVERAGEIFS(Raw_data_01!I:I,Raw_data_01!A:A,$A95,Raw_data_01!E:E,14), "")</f>
        <v/>
      </c>
      <c r="CA95" s="2" t="str">
        <f>IF(COUNTIFS(Raw_data_01!A:A,$A95,Raw_data_01!E:E,14)&gt;0,SUMIFS(Raw_data_01!J:J,Raw_data_01!A:A,$A95,Raw_data_01!E:E,14), "")</f>
        <v/>
      </c>
      <c r="CC95">
        <v>3</v>
      </c>
      <c r="CD95">
        <v>13</v>
      </c>
      <c r="CE95" s="2" t="str">
        <f>IF(COUNTIFS(Raw_data_01!A:A,$A95,Raw_data_01!E:E,13)&gt;0,SUMIFS(Raw_data_01!F:F,Raw_data_01!A:A,$A95,Raw_data_01!E:E,13), "")</f>
        <v/>
      </c>
      <c r="CF95" t="str">
        <f>IF(COUNTIFS(Raw_data_01!A:A,$A95,Raw_data_01!E:E,13)&gt;0,SUMIFS(Raw_data_01!G:G,Raw_data_01!A:A,$A95,Raw_data_01!E:E,13), "")</f>
        <v/>
      </c>
      <c r="CG95" s="2" t="str">
        <f>IF(COUNTIFS(Raw_data_01!A:A,$A95,Raw_data_01!E:E,13)&gt;0,AVERAGEIFS(Raw_data_01!I:I,Raw_data_01!A:A,$A95,Raw_data_01!E:E,13), "")</f>
        <v/>
      </c>
      <c r="CH95" s="2" t="str">
        <f>IF(COUNTIFS(Raw_data_01!A:A,$A95,Raw_data_01!E:E,13)&gt;0,SUMIFS(Raw_data_01!J:J,Raw_data_01!A:A,$A95,Raw_data_01!E:E,13), "")</f>
        <v/>
      </c>
      <c r="CJ95">
        <v>3</v>
      </c>
      <c r="CK95">
        <v>11</v>
      </c>
      <c r="CL95" s="2" t="str">
        <f>IF(COUNTIFS(Raw_data_01!A:A,$A95,Raw_data_01!E:E,11)&gt;0,SUMIFS(Raw_data_01!F:F,Raw_data_01!A:A,$A95,Raw_data_01!E:E,11), "")</f>
        <v/>
      </c>
      <c r="CM95" t="str">
        <f>IF(COUNTIFS(Raw_data_01!A:A,$A95,Raw_data_01!E:E,11)&gt;0,SUMIFS(Raw_data_01!G:G,Raw_data_01!A:A,$A95,Raw_data_01!E:E,11), "")</f>
        <v/>
      </c>
      <c r="CN95" s="2" t="str">
        <f>IF(COUNTIFS(Raw_data_01!A:A,$A95,Raw_data_01!E:E,11)&gt;0,AVERAGEIFS(Raw_data_01!I:I,Raw_data_01!A:A,$A95,Raw_data_01!E:E,11), "")</f>
        <v/>
      </c>
      <c r="CO95" s="2" t="str">
        <f>IF(COUNTIFS(Raw_data_01!A:A,$A95,Raw_data_01!E:E,11)&gt;0,SUMIFS(Raw_data_01!J:J,Raw_data_01!A:A,$A95,Raw_data_01!E:E,11), "")</f>
        <v/>
      </c>
      <c r="CQ95">
        <v>3</v>
      </c>
      <c r="CR95">
        <v>15</v>
      </c>
      <c r="CS95" s="2" t="str">
        <f>IF(COUNTIFS(Raw_data_01!A:A,$A95,Raw_data_01!E:E,15)&gt;0,SUMIFS(Raw_data_01!F:F,Raw_data_01!A:A,$A95,Raw_data_01!E:E,15), "")</f>
        <v/>
      </c>
      <c r="CT95" t="str">
        <f>IF(COUNTIFS(Raw_data_01!A:A,$A95,Raw_data_01!E:E,15)&gt;0,SUMIFS(Raw_data_01!G:G,Raw_data_01!A:A,$A95,Raw_data_01!E:E,15), "")</f>
        <v/>
      </c>
      <c r="CU95" s="2" t="str">
        <f>IF(COUNTIFS(Raw_data_01!A:A,$A95,Raw_data_01!E:E,15)&gt;0,AVERAGEIFS(Raw_data_01!I:I,Raw_data_01!A:A,$A95,Raw_data_01!E:E,15), "")</f>
        <v/>
      </c>
      <c r="CV95" s="2" t="str">
        <f>IF(COUNTIFS(Raw_data_01!A:A,$A95,Raw_data_01!E:E,15)&gt;0,SUMIFS(Raw_data_01!J:J,Raw_data_01!A:A,$A95,Raw_data_01!E:E,15), "")</f>
        <v/>
      </c>
      <c r="CX95">
        <v>3</v>
      </c>
      <c r="CY95">
        <v>12</v>
      </c>
      <c r="CZ95" t="str">
        <f>IF(COUNTIFS(Raw_data_01!A:A,$A95,Raw_data_01!E:E,12)&gt;0,SUMIFS(Raw_data_01!G:G,Raw_data_01!A:A,$A95,Raw_data_01!E:E,12),"")</f>
        <v/>
      </c>
      <c r="DA95" s="2" t="str">
        <f>IF(COUNTIFS(Raw_data_01!A:A,$A95,Raw_data_01!E:E,12)&gt;0,AVERAGEIFS(Raw_data_01!I:I,Raw_data_01!A:A,$A95,Raw_data_01!E:E,12),"")</f>
        <v/>
      </c>
      <c r="DB95" t="str">
        <f>IF(COUNTIFS(Raw_data_01!A:A,$A95,Raw_data_01!E:E,12)&gt;0,SUMIFS(Raw_data_01!J:J,Raw_data_01!A:A,$A95,Raw_data_01!E:E,12),"")</f>
        <v/>
      </c>
      <c r="DD95">
        <v>4</v>
      </c>
      <c r="DE95">
        <v>16</v>
      </c>
      <c r="DF95" s="2" t="str">
        <f>IF(COUNTIFS(Raw_data_01!A:A,$A95,Raw_data_01!E:E,16)&gt;0,SUMIFS(Raw_data_01!F:F,Raw_data_01!A:A,$A95,Raw_data_01!E:E,16), "")</f>
        <v/>
      </c>
      <c r="DG95" t="str">
        <f>IF(COUNTIFS(Raw_data_01!A:A,$A95,Raw_data_01!E:E,16)&gt;0,SUMIFS(Raw_data_01!G:G,Raw_data_01!A:A,$A95,Raw_data_01!E:E,16), "")</f>
        <v/>
      </c>
      <c r="DH95" s="2" t="str">
        <f>IF(COUNTIFS(Raw_data_01!A:A,$A95,Raw_data_01!E:E,16)&gt;0,AVERAGEIFS(Raw_data_01!I:I,Raw_data_01!A:A,$A95,Raw_data_01!E:E,16), "")</f>
        <v/>
      </c>
      <c r="DI95" s="2" t="str">
        <f>IF(COUNTIFS(Raw_data_01!A:A,$A95,Raw_data_01!E:E,16)&gt;0,SUMIFS(Raw_data_01!J:J,Raw_data_01!A:A,$A95,Raw_data_01!E:E,16), "")</f>
        <v/>
      </c>
      <c r="DK95">
        <v>4</v>
      </c>
      <c r="DL95">
        <v>17</v>
      </c>
      <c r="DM95" s="2" t="str">
        <f>IF(COUNTIFS(Raw_data_01!A:A,$A95,Raw_data_01!E:E,17)&gt;0,SUMIFS(Raw_data_01!F:F,Raw_data_01!A:A,$A95,Raw_data_01!E:E,17), "")</f>
        <v/>
      </c>
      <c r="DN95" t="str">
        <f>IF(COUNTIFS(Raw_data_01!A:A,$A95,Raw_data_01!E:E,17)&gt;0,SUMIFS(Raw_data_01!G:G,Raw_data_01!A:A,$A95,Raw_data_01!E:E,17), "")</f>
        <v/>
      </c>
      <c r="DO95" s="2" t="str">
        <f>IF(COUNTIFS(Raw_data_01!A:A,$A95,Raw_data_01!E:E,17)&gt;0,AVERAGEIFS(Raw_data_01!I:I,Raw_data_01!A:A,$A95,Raw_data_01!E:E,17), "")</f>
        <v/>
      </c>
      <c r="DP95" s="2" t="str">
        <f>IF(COUNTIFS(Raw_data_01!A:A,$A95,Raw_data_01!E:E,17)&gt;0,SUMIFS(Raw_data_01!J:J,Raw_data_01!A:A,$A95,Raw_data_01!E:E,17), "")</f>
        <v/>
      </c>
      <c r="DR95">
        <v>5</v>
      </c>
      <c r="DS95">
        <v>18</v>
      </c>
      <c r="DT95" s="2" t="str">
        <f>IF(COUNTIFS(Raw_data_01!A:A,$A95,Raw_data_01!E:E,18)&gt;0,SUMIFS(Raw_data_01!F:F,Raw_data_01!A:A,$A95,Raw_data_01!E:E,18), "")</f>
        <v/>
      </c>
      <c r="DU95" t="str">
        <f>IF(COUNTIFS(Raw_data_01!A:A,$A95,Raw_data_01!E:E,18)&gt;0,SUMIFS(Raw_data_01!G:G,Raw_data_01!A:A,$A95,Raw_data_01!E:E,18), "")</f>
        <v/>
      </c>
      <c r="DV95" s="2" t="str">
        <f>IF(COUNTIFS(Raw_data_01!A:A,$A95,Raw_data_01!E:E,18)&gt;0,AVERAGEIFS(Raw_data_01!I:I,Raw_data_01!A:A,$A95,Raw_data_01!E:E,18), "")</f>
        <v/>
      </c>
      <c r="DW95" s="2" t="str">
        <f>IF(COUNTIFS(Raw_data_01!A:A,$A95,Raw_data_01!E:E,18)&gt;0,SUMIFS(Raw_data_01!J:J,Raw_data_01!A:A,$A95,Raw_data_01!E:E,18), "")</f>
        <v/>
      </c>
      <c r="DY95">
        <v>5</v>
      </c>
      <c r="DZ95">
        <v>19</v>
      </c>
      <c r="EA95" t="str">
        <f>IF(COUNTIFS(Raw_data_01!A:A,$A95,Raw_data_01!E:E,19)&gt;0,SUMIFS(Raw_data_01!G:G,Raw_data_01!A:A,$A95,Raw_data_01!E:E,19),"")</f>
        <v/>
      </c>
      <c r="EB95" s="2" t="str">
        <f>IF(COUNTIFS(Raw_data_01!A:A,$A95,Raw_data_01!E:E,19)&gt;0,AVERAGEIFS(Raw_data_01!I:I,Raw_data_01!A:A,$A95,Raw_data_01!E:E,19),"")</f>
        <v/>
      </c>
      <c r="EC95" s="2" t="str">
        <f>IF(COUNTIFS(Raw_data_01!A:A,$A95,Raw_data_01!E:E,19)&gt;0,SUMIFS(Raw_data_01!J:J,Raw_data_01!A:A,$A95,Raw_data_01!E:E,19),"")</f>
        <v/>
      </c>
      <c r="EE95">
        <v>5</v>
      </c>
      <c r="EF95">
        <v>20</v>
      </c>
      <c r="EG95" s="2" t="str">
        <f>IF(COUNTIFS(Raw_data_01!A:A,$A95,Raw_data_01!E:E,20)&gt;0,SUMIFS(Raw_data_01!F:F,Raw_data_01!A:A,$A95,Raw_data_01!E:E,20), "")</f>
        <v/>
      </c>
      <c r="EH95" t="str">
        <f>IF(COUNTIFS(Raw_data_01!A:A,$A95,Raw_data_01!E:E,20)&gt;0,SUMIFS(Raw_data_01!G:G,Raw_data_01!A:A,$A95,Raw_data_01!E:E,20), "")</f>
        <v/>
      </c>
      <c r="EI95" s="2" t="str">
        <f>IF(COUNTIFS(Raw_data_01!A:A,$A95,Raw_data_01!E:E,20)&gt;0,AVERAGEIFS(Raw_data_01!I:I,Raw_data_01!A:A,$A95,Raw_data_01!E:E,20), "")</f>
        <v/>
      </c>
      <c r="EJ95" s="2" t="str">
        <f>IF(COUNTIFS(Raw_data_01!A:A,$A95,Raw_data_01!E:E,20)&gt;0,SUMIFS(Raw_data_01!J:J,Raw_data_01!A:A,$A95,Raw_data_01!E:E,20), "")</f>
        <v/>
      </c>
      <c r="EL95">
        <v>5</v>
      </c>
      <c r="EM95">
        <v>21</v>
      </c>
      <c r="EN95" s="2" t="str">
        <f>IF(COUNTIFS(Raw_data_01!A:A,$A95,Raw_data_01!E:E,21)&gt;0,SUMIFS(Raw_data_01!F:F,Raw_data_01!A:A,$A95,Raw_data_01!E:E,21), "")</f>
        <v/>
      </c>
      <c r="EO95" t="str">
        <f>IF(COUNTIFS(Raw_data_01!A:A,$A95,Raw_data_01!E:E,21)&gt;0,SUMIFS(Raw_data_01!G:G,Raw_data_01!A:A,$A95,Raw_data_01!E:E,21), "")</f>
        <v/>
      </c>
      <c r="EP95" s="2" t="str">
        <f>IF(COUNTIFS(Raw_data_01!A:A,$A95,Raw_data_01!E:E,21)&gt;0,AVERAGEIFS(Raw_data_01!I:I,Raw_data_01!A:A,$A95,Raw_data_01!E:E,21), "")</f>
        <v/>
      </c>
      <c r="EQ95" s="2" t="str">
        <f>IF(COUNTIFS(Raw_data_01!A:A,$A95,Raw_data_01!E:E,21)&gt;0,SUMIFS(Raw_data_01!J:J,Raw_data_01!A:A,$A95,Raw_data_01!E:E,21), "")</f>
        <v/>
      </c>
      <c r="ES95">
        <v>6</v>
      </c>
      <c r="ET95">
        <v>22</v>
      </c>
      <c r="EU95" t="str">
        <f>IF(COUNTIFS(Raw_data_01!A:A,$A95,Raw_data_01!E:E,22)&gt;0,SUMIFS(Raw_data_01!G:G,Raw_data_01!A:A,$A95,Raw_data_01!E:E,22),"")</f>
        <v/>
      </c>
      <c r="EV95" s="2" t="str">
        <f>IF(COUNTIFS(Raw_data_01!A:A,$A95,Raw_data_01!E:E,22)&gt;0,AVERAGEIFS(Raw_data_01!I:I,Raw_data_01!A:A,$A95,Raw_data_01!E:E,22),"")</f>
        <v/>
      </c>
      <c r="EW95" s="2" t="str">
        <f>IF(COUNTIFS(Raw_data_01!A:A,$A95,Raw_data_01!E:E,22)&gt;0,SUMIFS(Raw_data_01!J:J,Raw_data_01!A:A,$A95,Raw_data_01!E:E,22),"")</f>
        <v/>
      </c>
      <c r="EY95">
        <v>6</v>
      </c>
      <c r="EZ95">
        <v>23</v>
      </c>
      <c r="FA95" t="str">
        <f>IF(COUNTIFS(Raw_data_01!A:A,$A95,Raw_data_01!E:E,23)&gt;0,SUMIFS(Raw_data_01!G:G,Raw_data_01!A:A,$A95,Raw_data_01!E:E,23),"")</f>
        <v/>
      </c>
      <c r="FB95" s="2" t="str">
        <f>IF(COUNTIFS(Raw_data_01!A:A,$A95,Raw_data_01!E:E,23)&gt;0,AVERAGEIFS(Raw_data_01!I:I,Raw_data_01!A:A,$A95,Raw_data_01!E:E,23),"")</f>
        <v/>
      </c>
      <c r="FC95" s="2" t="str">
        <f>IF(COUNTIFS(Raw_data_01!A:A,$A95,Raw_data_01!E:E,23)&gt;0,SUMIFS(Raw_data_01!J:J,Raw_data_01!A:A,$A95,Raw_data_01!E:E,23),"")</f>
        <v/>
      </c>
      <c r="FE95">
        <v>6</v>
      </c>
      <c r="FF95">
        <v>24</v>
      </c>
      <c r="FG95" t="str">
        <f>IF(COUNTIFS(Raw_data_01!A:A,$A95,Raw_data_01!E:E,24)&gt;0,SUMIFS(Raw_data_01!G:G,Raw_data_01!A:A,$A95,Raw_data_01!E:E,24),"")</f>
        <v/>
      </c>
      <c r="FH95" s="2" t="str">
        <f>IF(COUNTIFS(Raw_data_01!A:A,$A95,Raw_data_01!E:E,24)&gt;0,AVERAGEIFS(Raw_data_01!I:I,Raw_data_01!A:A,$A95,Raw_data_01!E:E,24),"")</f>
        <v/>
      </c>
      <c r="FI95" s="2" t="str">
        <f>IF(COUNTIFS(Raw_data_01!A:A,$A95,Raw_data_01!E:E,24)&gt;0,SUMIFS(Raw_data_01!J:J,Raw_data_01!A:A,$A95,Raw_data_01!E:E,24),"")</f>
        <v/>
      </c>
      <c r="FK95">
        <v>7</v>
      </c>
      <c r="FL95">
        <v>25</v>
      </c>
      <c r="FM95" t="str">
        <f>IF(COUNTIFS(Raw_data_01!A:A,$A95,Raw_data_01!E:E,25)&gt;0,SUMIFS(Raw_data_01!G:G,Raw_data_01!A:A,$A95,Raw_data_01!E:E,25),"")</f>
        <v/>
      </c>
      <c r="FN95" s="2" t="str">
        <f>IF(COUNTIFS(Raw_data_01!A:A,$A95,Raw_data_01!E:E,25)&gt;0,AVERAGEIFS(Raw_data_01!I:I,Raw_data_01!A:A,$A95,Raw_data_01!E:E,25),"")</f>
        <v/>
      </c>
      <c r="FO95" s="2" t="str">
        <f>IF(COUNTIFS(Raw_data_01!A:A,$A95,Raw_data_01!E:E,25)&gt;0,SUMIFS(Raw_data_01!J:J,Raw_data_01!A:A,$A95,Raw_data_01!E:E,25),"")</f>
        <v/>
      </c>
      <c r="FQ95">
        <v>7</v>
      </c>
      <c r="FR95">
        <v>26</v>
      </c>
      <c r="FS95" t="str">
        <f>IF(COUNTIFS(Raw_data_01!A:A,$A95,Raw_data_01!E:E,26)&gt;0,SUMIFS(Raw_data_01!G:G,Raw_data_01!A:A,$A95,Raw_data_01!E:E,26),"")</f>
        <v/>
      </c>
      <c r="FT95" s="2" t="str">
        <f>IF(COUNTIFS(Raw_data_01!A:A,$A95,Raw_data_01!E:E,26)&gt;0,AVERAGEIFS(Raw_data_01!I:I,Raw_data_01!A:A,$A95,Raw_data_01!E:E,26),"")</f>
        <v/>
      </c>
      <c r="FU95" s="2" t="str">
        <f>IF(COUNTIFS(Raw_data_01!A:A,$A95,Raw_data_01!E:E,26)&gt;0,SUMIFS(Raw_data_01!J:J,Raw_data_01!A:A,$A95,Raw_data_01!E:E,26),"")</f>
        <v/>
      </c>
      <c r="FW95">
        <v>7</v>
      </c>
      <c r="FX95">
        <v>27</v>
      </c>
      <c r="FY95" t="str">
        <f>IF(COUNTIFS(Raw_data_01!A:A,$A95,Raw_data_01!E:E,27)&gt;0,SUMIFS(Raw_data_01!G:G,Raw_data_01!A:A,$A95,Raw_data_01!E:E,27),"")</f>
        <v/>
      </c>
      <c r="FZ95" s="2" t="str">
        <f>IF(COUNTIFS(Raw_data_01!A:A,$A95,Raw_data_01!E:E,27)&gt;0,AVERAGEIFS(Raw_data_01!I:I,Raw_data_01!A:A,$A95,Raw_data_01!E:E,27),"")</f>
        <v/>
      </c>
      <c r="GA95" s="2" t="str">
        <f>IF(COUNTIFS(Raw_data_01!A:A,$A95,Raw_data_01!E:E,27)&gt;0,SUMIFS(Raw_data_01!J:J,Raw_data_01!A:A,$A95,Raw_data_01!E:E,27),"")</f>
        <v/>
      </c>
      <c r="GC95">
        <v>7</v>
      </c>
      <c r="GD95">
        <v>28</v>
      </c>
      <c r="GE95" t="str">
        <f>IF(COUNTIFS(Raw_data_01!A:A,$A95,Raw_data_01!E:E,28)&gt;0,SUMIFS(Raw_data_01!G:G,Raw_data_01!A:A,$A95,Raw_data_01!E:E,28),"")</f>
        <v/>
      </c>
      <c r="GF95" s="2" t="str">
        <f>IF(COUNTIFS(Raw_data_01!A:A,$A95,Raw_data_01!E:E,28)&gt;0,AVERAGEIFS(Raw_data_01!I:I,Raw_data_01!A:A,$A95,Raw_data_01!E:E,28),"")</f>
        <v/>
      </c>
      <c r="GG95" s="2" t="str">
        <f>IF(COUNTIFS(Raw_data_01!A:A,$A95,Raw_data_01!E:E,28)&gt;0,SUMIFS(Raw_data_01!J:J,Raw_data_01!A:A,$A95,Raw_data_01!E:E,28),"")</f>
        <v/>
      </c>
    </row>
    <row r="96" spans="1:189" x14ac:dyDescent="0.25">
      <c r="A96" t="s">
        <v>138</v>
      </c>
      <c r="B96" s="2">
        <f>IF(D95&lt;&gt;0, D95, IFERROR(INDEX(D3:D$95, MATCH(1, D3:D$95&lt;&gt;0, 0)), LOOKUP(2, 1/(D3:D$95&lt;&gt;0), D3:D$95)))</f>
        <v>540</v>
      </c>
      <c r="C96" s="2"/>
      <c r="D96" s="2">
        <f t="shared" si="1"/>
        <v>540</v>
      </c>
      <c r="F96">
        <v>1</v>
      </c>
      <c r="G96">
        <v>1</v>
      </c>
      <c r="H96" s="2" t="str">
        <f>IF(COUNTIFS(Raw_data_01!A:A,$A96,Raw_data_01!E:E,1)&gt;0,SUMIFS(Raw_data_01!F:F,Raw_data_01!A:A,$A96,Raw_data_01!E:E,1), "")</f>
        <v/>
      </c>
      <c r="I96" t="str">
        <f>IF(COUNTIFS(Raw_data_01!A:A,$A96,Raw_data_01!E:E,1)&gt;0,SUMIFS(Raw_data_01!G:G,Raw_data_01!A:A,$A96,Raw_data_01!E:E,1), "")</f>
        <v/>
      </c>
      <c r="J96" s="2" t="str">
        <f>IF(COUNTIFS(Raw_data_01!A:A,$A96,Raw_data_01!E:E,1)&gt;0,AVERAGEIFS(Raw_data_01!I:I,Raw_data_01!A:A,$A96,Raw_data_01!E:E,1), "")</f>
        <v/>
      </c>
      <c r="K96" s="2" t="str">
        <f>IF(COUNTIFS(Raw_data_01!A:A,$A96,Raw_data_01!E:E,1)&gt;0,SUMIFS(Raw_data_01!J:J,Raw_data_01!A:A,$A96,Raw_data_01!E:E,1), "")</f>
        <v/>
      </c>
      <c r="M96">
        <v>1</v>
      </c>
      <c r="N96">
        <v>2</v>
      </c>
      <c r="O96" s="2" t="str">
        <f>IF(COUNTIFS(Raw_data_01!A:A,$A96,Raw_data_01!E:E,2)&gt;0,SUMIFS(Raw_data_01!F:F,Raw_data_01!A:A,$A96,Raw_data_01!E:E,2), "")</f>
        <v/>
      </c>
      <c r="P96" t="str">
        <f>IF(COUNTIFS(Raw_data_01!A:A,$A96,Raw_data_01!E:E,2)&gt;0,SUMIFS(Raw_data_01!G:G,Raw_data_01!A:A,$A96,Raw_data_01!E:E,2), "")</f>
        <v/>
      </c>
      <c r="Q96" s="2" t="str">
        <f>IF(COUNTIFS(Raw_data_01!A:A,$A96,Raw_data_01!E:E,2)&gt;0,AVERAGEIFS(Raw_data_01!I:I,Raw_data_01!A:A,$A96,Raw_data_01!E:E,2), "")</f>
        <v/>
      </c>
      <c r="R96" s="2" t="str">
        <f>IF(COUNTIFS(Raw_data_01!A:A,$A96,Raw_data_01!E:E,2)&gt;0,SUMIFS(Raw_data_01!J:J,Raw_data_01!A:A,$A96,Raw_data_01!E:E,2), "")</f>
        <v/>
      </c>
      <c r="T96">
        <v>1</v>
      </c>
      <c r="U96">
        <v>3</v>
      </c>
      <c r="V96" s="2" t="str">
        <f>IF(COUNTIFS(Raw_data_01!A:A,$A96,Raw_data_01!E:E,3)&gt;0,SUMIFS(Raw_data_01!F:F,Raw_data_01!A:A,$A96,Raw_data_01!E:E,3), "")</f>
        <v/>
      </c>
      <c r="W96" t="str">
        <f>IF(COUNTIFS(Raw_data_01!A:A,$A96,Raw_data_01!E:E,3)&gt;0,SUMIFS(Raw_data_01!G:G,Raw_data_01!A:A,$A96,Raw_data_01!E:E,3), "")</f>
        <v/>
      </c>
      <c r="X96" s="2" t="str">
        <f>IF(COUNTIFS(Raw_data_01!A:A,$A96,Raw_data_01!E:E,3)&gt;0,AVERAGEIFS(Raw_data_01!I:I,Raw_data_01!A:A,$A96,Raw_data_01!E:E,3), "")</f>
        <v/>
      </c>
      <c r="Y96" s="2" t="str">
        <f>IF(COUNTIFS(Raw_data_01!A:A,$A96,Raw_data_01!E:E,3)&gt;0,SUMIFS(Raw_data_01!J:J,Raw_data_01!A:A,$A96,Raw_data_01!E:E,3), "")</f>
        <v/>
      </c>
      <c r="AA96">
        <v>1</v>
      </c>
      <c r="AB96">
        <v>8</v>
      </c>
      <c r="AC96" s="2" t="str">
        <f>IF(COUNTIFS(Raw_data_01!A:A,$A96,Raw_data_01!E:E,8)&gt;0,SUMIFS(Raw_data_01!F:F,Raw_data_01!A:A,$A96,Raw_data_01!E:E,8), "")</f>
        <v/>
      </c>
      <c r="AD96" t="str">
        <f>IF(COUNTIFS(Raw_data_01!A:A,$A96,Raw_data_01!E:E,8)&gt;0,SUMIFS(Raw_data_01!G:G,Raw_data_01!A:A,$A96,Raw_data_01!E:E,8), "")</f>
        <v/>
      </c>
      <c r="AE96" s="2" t="str">
        <f>IF(COUNTIFS(Raw_data_01!A:A,$A96,Raw_data_01!E:E,8)&gt;0,AVERAGEIFS(Raw_data_01!I:I,Raw_data_01!A:A,$A96,Raw_data_01!E:E,8), "")</f>
        <v/>
      </c>
      <c r="AF96" s="2" t="str">
        <f>IF(COUNTIFS(Raw_data_01!A:A,$A96,Raw_data_01!E:E,8)&gt;0,SUMIFS(Raw_data_01!J:J,Raw_data_01!A:A,$A96,Raw_data_01!E:E,8), "")</f>
        <v/>
      </c>
      <c r="AH96">
        <v>1</v>
      </c>
      <c r="AI96">
        <v>6</v>
      </c>
      <c r="AJ96" s="2" t="str">
        <f>IF(COUNTIFS(Raw_data_01!A:A,$A96,Raw_data_01!E:E,6)&gt;0,SUMIFS(Raw_data_01!F:F,Raw_data_01!A:A,$A96,Raw_data_01!E:E,6), "")</f>
        <v/>
      </c>
      <c r="AK96" t="str">
        <f>IF(COUNTIFS(Raw_data_01!A:A,$A96,Raw_data_01!E:E,6)&gt;0,SUMIFS(Raw_data_01!G:G,Raw_data_01!A:A,$A96,Raw_data_01!E:E,6), "")</f>
        <v/>
      </c>
      <c r="AL96" s="2" t="str">
        <f>IF(COUNTIFS(Raw_data_01!A:A,$A96,Raw_data_01!E:E,6)&gt;0,AVERAGEIFS(Raw_data_01!I:I,Raw_data_01!A:A,$A96,Raw_data_01!E:E,6), "")</f>
        <v/>
      </c>
      <c r="AM96" s="2" t="str">
        <f>IF(COUNTIFS(Raw_data_01!A:A,$A96,Raw_data_01!E:E,6)&gt;0,SUMIFS(Raw_data_01!J:J,Raw_data_01!A:A,$A96,Raw_data_01!E:E,6), "")</f>
        <v/>
      </c>
      <c r="AO96">
        <v>1</v>
      </c>
      <c r="AP96">
        <v>7</v>
      </c>
      <c r="AQ96" s="2" t="str">
        <f>IF(COUNTIFS(Raw_data_01!A:A,$A96,Raw_data_01!E:E,7)&gt;0,SUMIFS(Raw_data_01!F:F,Raw_data_01!A:A,$A96,Raw_data_01!E:E,7), "")</f>
        <v/>
      </c>
      <c r="AR96" t="str">
        <f>IF(COUNTIFS(Raw_data_01!A:A,$A96,Raw_data_01!E:E,7)&gt;0,SUMIFS(Raw_data_01!G:G,Raw_data_01!A:A,$A96,Raw_data_01!E:E,7), "")</f>
        <v/>
      </c>
      <c r="AS96" s="2" t="str">
        <f>IF(COUNTIFS(Raw_data_01!A:A,$A96,Raw_data_01!E:E,7)&gt;0,AVERAGEIFS(Raw_data_01!I:I,Raw_data_01!A:A,$A96,Raw_data_01!E:E,7), "")</f>
        <v/>
      </c>
      <c r="AT96" s="2" t="str">
        <f>IF(COUNTIFS(Raw_data_01!A:A,$A96,Raw_data_01!E:E,7)&gt;0,SUMIFS(Raw_data_01!J:J,Raw_data_01!A:A,$A96,Raw_data_01!E:E,7), "")</f>
        <v/>
      </c>
      <c r="AV96">
        <v>2</v>
      </c>
      <c r="AW96">
        <v>4</v>
      </c>
      <c r="AX96" t="str">
        <f>IF(COUNTIFS(Raw_data_01!A:A,$A96,Raw_data_01!E:E,4)&gt;0,SUMIFS(Raw_data_01!G:G,Raw_data_01!A:A,$A96,Raw_data_01!E:E,4),"")</f>
        <v/>
      </c>
      <c r="AY96" s="2" t="str">
        <f>IF(COUNTIFS(Raw_data_01!A:A,$A96,Raw_data_01!E:E,4)&gt;0,AVERAGEIFS(Raw_data_01!I:I,Raw_data_01!A:A,$A96,Raw_data_01!E:E,4),"")</f>
        <v/>
      </c>
      <c r="AZ96" s="2" t="str">
        <f>IF(COUNTIFS(Raw_data_01!A:A,$A96,Raw_data_01!E:E,4)&gt;0,SUMIFS(Raw_data_01!J:J,Raw_data_01!A:A,$A96,Raw_data_01!E:E,4),"")</f>
        <v/>
      </c>
      <c r="BB96">
        <v>2</v>
      </c>
      <c r="BC96">
        <v>5</v>
      </c>
      <c r="BD96" t="str">
        <f>IF(COUNTIFS(Raw_data_01!A:A,$A96,Raw_data_01!E:E,5)&gt;0,SUMIFS(Raw_data_01!G:G,Raw_data_01!A:A,$A96,Raw_data_01!E:E,5),"")</f>
        <v/>
      </c>
      <c r="BE96" s="2" t="str">
        <f>IF(COUNTIFS(Raw_data_01!A:A,$A96,Raw_data_01!E:E,5)&gt;0,AVERAGEIFS(Raw_data_01!I:I,Raw_data_01!A:A,$A96,Raw_data_01!E:E,5),"")</f>
        <v/>
      </c>
      <c r="BF96" s="2" t="str">
        <f>IF(COUNTIFS(Raw_data_01!A:A,$A96,Raw_data_01!E:E,5)&gt;0,SUMIFS(Raw_data_01!J:J,Raw_data_01!A:A,$A96,Raw_data_01!E:E,5),"")</f>
        <v/>
      </c>
      <c r="BH96">
        <v>3</v>
      </c>
      <c r="BI96">
        <v>9</v>
      </c>
      <c r="BJ96" s="2" t="str">
        <f>IF(COUNTIFS(Raw_data_01!A:A,$A96,Raw_data_01!E:E,9)&gt;0,SUMIFS(Raw_data_01!F:F,Raw_data_01!A:A,$A96,Raw_data_01!E:E,9), "")</f>
        <v/>
      </c>
      <c r="BK96" t="str">
        <f>IF(COUNTIFS(Raw_data_01!A:A,$A96,Raw_data_01!E:E,9)&gt;0,SUMIFS(Raw_data_01!G:G,Raw_data_01!A:A,$A96,Raw_data_01!E:E,9), "")</f>
        <v/>
      </c>
      <c r="BL96" s="2" t="str">
        <f>IF(COUNTIFS(Raw_data_01!A:A,$A96,Raw_data_01!E:E,9)&gt;0,AVERAGEIFS(Raw_data_01!I:I,Raw_data_01!A:A,$A96,Raw_data_01!E:E,9), "")</f>
        <v/>
      </c>
      <c r="BM96" s="2" t="str">
        <f>IF(COUNTIFS(Raw_data_01!A:A,$A96,Raw_data_01!E:E,9)&gt;0,SUMIFS(Raw_data_01!J:J,Raw_data_01!A:A,$A96,Raw_data_01!E:E,9), "")</f>
        <v/>
      </c>
      <c r="BO96">
        <v>3</v>
      </c>
      <c r="BP96">
        <v>10</v>
      </c>
      <c r="BQ96" s="2" t="str">
        <f>IF(COUNTIFS(Raw_data_01!A:A,$A96,Raw_data_01!E:E,10)&gt;0,SUMIFS(Raw_data_01!F:F,Raw_data_01!A:A,$A96,Raw_data_01!E:E,10), "")</f>
        <v/>
      </c>
      <c r="BR96" t="str">
        <f>IF(COUNTIFS(Raw_data_01!A:A,$A96,Raw_data_01!E:E,10)&gt;0,SUMIFS(Raw_data_01!G:G,Raw_data_01!A:A,$A96,Raw_data_01!E:E,10), "")</f>
        <v/>
      </c>
      <c r="BS96" s="2" t="str">
        <f>IF(COUNTIFS(Raw_data_01!A:A,$A96,Raw_data_01!E:E,10)&gt;0,AVERAGEIFS(Raw_data_01!I:I,Raw_data_01!A:A,$A96,Raw_data_01!E:E,10), "")</f>
        <v/>
      </c>
      <c r="BT96" s="2" t="str">
        <f>IF(COUNTIFS(Raw_data_01!A:A,$A96,Raw_data_01!E:E,10)&gt;0,SUMIFS(Raw_data_01!J:J,Raw_data_01!A:A,$A96,Raw_data_01!E:E,10), "")</f>
        <v/>
      </c>
      <c r="BV96">
        <v>3</v>
      </c>
      <c r="BW96">
        <v>14</v>
      </c>
      <c r="BX96" s="2" t="str">
        <f>IF(COUNTIFS(Raw_data_01!A:A,$A96,Raw_data_01!E:E,14)&gt;0,SUMIFS(Raw_data_01!F:F,Raw_data_01!A:A,$A96,Raw_data_01!E:E,14), "")</f>
        <v/>
      </c>
      <c r="BY96" t="str">
        <f>IF(COUNTIFS(Raw_data_01!A:A,$A96,Raw_data_01!E:E,14)&gt;0,SUMIFS(Raw_data_01!G:G,Raw_data_01!A:A,$A96,Raw_data_01!E:E,14), "")</f>
        <v/>
      </c>
      <c r="BZ96" s="2" t="str">
        <f>IF(COUNTIFS(Raw_data_01!A:A,$A96,Raw_data_01!E:E,14)&gt;0,AVERAGEIFS(Raw_data_01!I:I,Raw_data_01!A:A,$A96,Raw_data_01!E:E,14), "")</f>
        <v/>
      </c>
      <c r="CA96" s="2" t="str">
        <f>IF(COUNTIFS(Raw_data_01!A:A,$A96,Raw_data_01!E:E,14)&gt;0,SUMIFS(Raw_data_01!J:J,Raw_data_01!A:A,$A96,Raw_data_01!E:E,14), "")</f>
        <v/>
      </c>
      <c r="CC96">
        <v>3</v>
      </c>
      <c r="CD96">
        <v>13</v>
      </c>
      <c r="CE96" s="2" t="str">
        <f>IF(COUNTIFS(Raw_data_01!A:A,$A96,Raw_data_01!E:E,13)&gt;0,SUMIFS(Raw_data_01!F:F,Raw_data_01!A:A,$A96,Raw_data_01!E:E,13), "")</f>
        <v/>
      </c>
      <c r="CF96" t="str">
        <f>IF(COUNTIFS(Raw_data_01!A:A,$A96,Raw_data_01!E:E,13)&gt;0,SUMIFS(Raw_data_01!G:G,Raw_data_01!A:A,$A96,Raw_data_01!E:E,13), "")</f>
        <v/>
      </c>
      <c r="CG96" s="2" t="str">
        <f>IF(COUNTIFS(Raw_data_01!A:A,$A96,Raw_data_01!E:E,13)&gt;0,AVERAGEIFS(Raw_data_01!I:I,Raw_data_01!A:A,$A96,Raw_data_01!E:E,13), "")</f>
        <v/>
      </c>
      <c r="CH96" s="2" t="str">
        <f>IF(COUNTIFS(Raw_data_01!A:A,$A96,Raw_data_01!E:E,13)&gt;0,SUMIFS(Raw_data_01!J:J,Raw_data_01!A:A,$A96,Raw_data_01!E:E,13), "")</f>
        <v/>
      </c>
      <c r="CJ96">
        <v>3</v>
      </c>
      <c r="CK96">
        <v>11</v>
      </c>
      <c r="CL96" s="2" t="str">
        <f>IF(COUNTIFS(Raw_data_01!A:A,$A96,Raw_data_01!E:E,11)&gt;0,SUMIFS(Raw_data_01!F:F,Raw_data_01!A:A,$A96,Raw_data_01!E:E,11), "")</f>
        <v/>
      </c>
      <c r="CM96" t="str">
        <f>IF(COUNTIFS(Raw_data_01!A:A,$A96,Raw_data_01!E:E,11)&gt;0,SUMIFS(Raw_data_01!G:G,Raw_data_01!A:A,$A96,Raw_data_01!E:E,11), "")</f>
        <v/>
      </c>
      <c r="CN96" s="2" t="str">
        <f>IF(COUNTIFS(Raw_data_01!A:A,$A96,Raw_data_01!E:E,11)&gt;0,AVERAGEIFS(Raw_data_01!I:I,Raw_data_01!A:A,$A96,Raw_data_01!E:E,11), "")</f>
        <v/>
      </c>
      <c r="CO96" s="2" t="str">
        <f>IF(COUNTIFS(Raw_data_01!A:A,$A96,Raw_data_01!E:E,11)&gt;0,SUMIFS(Raw_data_01!J:J,Raw_data_01!A:A,$A96,Raw_data_01!E:E,11), "")</f>
        <v/>
      </c>
      <c r="CQ96">
        <v>3</v>
      </c>
      <c r="CR96">
        <v>15</v>
      </c>
      <c r="CS96" s="2" t="str">
        <f>IF(COUNTIFS(Raw_data_01!A:A,$A96,Raw_data_01!E:E,15)&gt;0,SUMIFS(Raw_data_01!F:F,Raw_data_01!A:A,$A96,Raw_data_01!E:E,15), "")</f>
        <v/>
      </c>
      <c r="CT96" t="str">
        <f>IF(COUNTIFS(Raw_data_01!A:A,$A96,Raw_data_01!E:E,15)&gt;0,SUMIFS(Raw_data_01!G:G,Raw_data_01!A:A,$A96,Raw_data_01!E:E,15), "")</f>
        <v/>
      </c>
      <c r="CU96" s="2" t="str">
        <f>IF(COUNTIFS(Raw_data_01!A:A,$A96,Raw_data_01!E:E,15)&gt;0,AVERAGEIFS(Raw_data_01!I:I,Raw_data_01!A:A,$A96,Raw_data_01!E:E,15), "")</f>
        <v/>
      </c>
      <c r="CV96" s="2" t="str">
        <f>IF(COUNTIFS(Raw_data_01!A:A,$A96,Raw_data_01!E:E,15)&gt;0,SUMIFS(Raw_data_01!J:J,Raw_data_01!A:A,$A96,Raw_data_01!E:E,15), "")</f>
        <v/>
      </c>
      <c r="CX96">
        <v>3</v>
      </c>
      <c r="CY96">
        <v>12</v>
      </c>
      <c r="CZ96" t="str">
        <f>IF(COUNTIFS(Raw_data_01!A:A,$A96,Raw_data_01!E:E,12)&gt;0,SUMIFS(Raw_data_01!G:G,Raw_data_01!A:A,$A96,Raw_data_01!E:E,12),"")</f>
        <v/>
      </c>
      <c r="DA96" s="2" t="str">
        <f>IF(COUNTIFS(Raw_data_01!A:A,$A96,Raw_data_01!E:E,12)&gt;0,AVERAGEIFS(Raw_data_01!I:I,Raw_data_01!A:A,$A96,Raw_data_01!E:E,12),"")</f>
        <v/>
      </c>
      <c r="DB96" t="str">
        <f>IF(COUNTIFS(Raw_data_01!A:A,$A96,Raw_data_01!E:E,12)&gt;0,SUMIFS(Raw_data_01!J:J,Raw_data_01!A:A,$A96,Raw_data_01!E:E,12),"")</f>
        <v/>
      </c>
      <c r="DD96">
        <v>4</v>
      </c>
      <c r="DE96">
        <v>16</v>
      </c>
      <c r="DF96" s="2" t="str">
        <f>IF(COUNTIFS(Raw_data_01!A:A,$A96,Raw_data_01!E:E,16)&gt;0,SUMIFS(Raw_data_01!F:F,Raw_data_01!A:A,$A96,Raw_data_01!E:E,16), "")</f>
        <v/>
      </c>
      <c r="DG96" t="str">
        <f>IF(COUNTIFS(Raw_data_01!A:A,$A96,Raw_data_01!E:E,16)&gt;0,SUMIFS(Raw_data_01!G:G,Raw_data_01!A:A,$A96,Raw_data_01!E:E,16), "")</f>
        <v/>
      </c>
      <c r="DH96" s="2" t="str">
        <f>IF(COUNTIFS(Raw_data_01!A:A,$A96,Raw_data_01!E:E,16)&gt;0,AVERAGEIFS(Raw_data_01!I:I,Raw_data_01!A:A,$A96,Raw_data_01!E:E,16), "")</f>
        <v/>
      </c>
      <c r="DI96" s="2" t="str">
        <f>IF(COUNTIFS(Raw_data_01!A:A,$A96,Raw_data_01!E:E,16)&gt;0,SUMIFS(Raw_data_01!J:J,Raw_data_01!A:A,$A96,Raw_data_01!E:E,16), "")</f>
        <v/>
      </c>
      <c r="DK96">
        <v>4</v>
      </c>
      <c r="DL96">
        <v>17</v>
      </c>
      <c r="DM96" s="2" t="str">
        <f>IF(COUNTIFS(Raw_data_01!A:A,$A96,Raw_data_01!E:E,17)&gt;0,SUMIFS(Raw_data_01!F:F,Raw_data_01!A:A,$A96,Raw_data_01!E:E,17), "")</f>
        <v/>
      </c>
      <c r="DN96" t="str">
        <f>IF(COUNTIFS(Raw_data_01!A:A,$A96,Raw_data_01!E:E,17)&gt;0,SUMIFS(Raw_data_01!G:G,Raw_data_01!A:A,$A96,Raw_data_01!E:E,17), "")</f>
        <v/>
      </c>
      <c r="DO96" s="2" t="str">
        <f>IF(COUNTIFS(Raw_data_01!A:A,$A96,Raw_data_01!E:E,17)&gt;0,AVERAGEIFS(Raw_data_01!I:I,Raw_data_01!A:A,$A96,Raw_data_01!E:E,17), "")</f>
        <v/>
      </c>
      <c r="DP96" s="2" t="str">
        <f>IF(COUNTIFS(Raw_data_01!A:A,$A96,Raw_data_01!E:E,17)&gt;0,SUMIFS(Raw_data_01!J:J,Raw_data_01!A:A,$A96,Raw_data_01!E:E,17), "")</f>
        <v/>
      </c>
      <c r="DR96">
        <v>5</v>
      </c>
      <c r="DS96">
        <v>18</v>
      </c>
      <c r="DT96" s="2" t="str">
        <f>IF(COUNTIFS(Raw_data_01!A:A,$A96,Raw_data_01!E:E,18)&gt;0,SUMIFS(Raw_data_01!F:F,Raw_data_01!A:A,$A96,Raw_data_01!E:E,18), "")</f>
        <v/>
      </c>
      <c r="DU96" t="str">
        <f>IF(COUNTIFS(Raw_data_01!A:A,$A96,Raw_data_01!E:E,18)&gt;0,SUMIFS(Raw_data_01!G:G,Raw_data_01!A:A,$A96,Raw_data_01!E:E,18), "")</f>
        <v/>
      </c>
      <c r="DV96" s="2" t="str">
        <f>IF(COUNTIFS(Raw_data_01!A:A,$A96,Raw_data_01!E:E,18)&gt;0,AVERAGEIFS(Raw_data_01!I:I,Raw_data_01!A:A,$A96,Raw_data_01!E:E,18), "")</f>
        <v/>
      </c>
      <c r="DW96" s="2" t="str">
        <f>IF(COUNTIFS(Raw_data_01!A:A,$A96,Raw_data_01!E:E,18)&gt;0,SUMIFS(Raw_data_01!J:J,Raw_data_01!A:A,$A96,Raw_data_01!E:E,18), "")</f>
        <v/>
      </c>
      <c r="DY96">
        <v>5</v>
      </c>
      <c r="DZ96">
        <v>19</v>
      </c>
      <c r="EA96" t="str">
        <f>IF(COUNTIFS(Raw_data_01!A:A,$A96,Raw_data_01!E:E,19)&gt;0,SUMIFS(Raw_data_01!G:G,Raw_data_01!A:A,$A96,Raw_data_01!E:E,19),"")</f>
        <v/>
      </c>
      <c r="EB96" s="2" t="str">
        <f>IF(COUNTIFS(Raw_data_01!A:A,$A96,Raw_data_01!E:E,19)&gt;0,AVERAGEIFS(Raw_data_01!I:I,Raw_data_01!A:A,$A96,Raw_data_01!E:E,19),"")</f>
        <v/>
      </c>
      <c r="EC96" s="2" t="str">
        <f>IF(COUNTIFS(Raw_data_01!A:A,$A96,Raw_data_01!E:E,19)&gt;0,SUMIFS(Raw_data_01!J:J,Raw_data_01!A:A,$A96,Raw_data_01!E:E,19),"")</f>
        <v/>
      </c>
      <c r="EE96">
        <v>5</v>
      </c>
      <c r="EF96">
        <v>20</v>
      </c>
      <c r="EG96" s="2" t="str">
        <f>IF(COUNTIFS(Raw_data_01!A:A,$A96,Raw_data_01!E:E,20)&gt;0,SUMIFS(Raw_data_01!F:F,Raw_data_01!A:A,$A96,Raw_data_01!E:E,20), "")</f>
        <v/>
      </c>
      <c r="EH96" t="str">
        <f>IF(COUNTIFS(Raw_data_01!A:A,$A96,Raw_data_01!E:E,20)&gt;0,SUMIFS(Raw_data_01!G:G,Raw_data_01!A:A,$A96,Raw_data_01!E:E,20), "")</f>
        <v/>
      </c>
      <c r="EI96" s="2" t="str">
        <f>IF(COUNTIFS(Raw_data_01!A:A,$A96,Raw_data_01!E:E,20)&gt;0,AVERAGEIFS(Raw_data_01!I:I,Raw_data_01!A:A,$A96,Raw_data_01!E:E,20), "")</f>
        <v/>
      </c>
      <c r="EJ96" s="2" t="str">
        <f>IF(COUNTIFS(Raw_data_01!A:A,$A96,Raw_data_01!E:E,20)&gt;0,SUMIFS(Raw_data_01!J:J,Raw_data_01!A:A,$A96,Raw_data_01!E:E,20), "")</f>
        <v/>
      </c>
      <c r="EL96">
        <v>5</v>
      </c>
      <c r="EM96">
        <v>21</v>
      </c>
      <c r="EN96" s="2" t="str">
        <f>IF(COUNTIFS(Raw_data_01!A:A,$A96,Raw_data_01!E:E,21)&gt;0,SUMIFS(Raw_data_01!F:F,Raw_data_01!A:A,$A96,Raw_data_01!E:E,21), "")</f>
        <v/>
      </c>
      <c r="EO96" t="str">
        <f>IF(COUNTIFS(Raw_data_01!A:A,$A96,Raw_data_01!E:E,21)&gt;0,SUMIFS(Raw_data_01!G:G,Raw_data_01!A:A,$A96,Raw_data_01!E:E,21), "")</f>
        <v/>
      </c>
      <c r="EP96" s="2" t="str">
        <f>IF(COUNTIFS(Raw_data_01!A:A,$A96,Raw_data_01!E:E,21)&gt;0,AVERAGEIFS(Raw_data_01!I:I,Raw_data_01!A:A,$A96,Raw_data_01!E:E,21), "")</f>
        <v/>
      </c>
      <c r="EQ96" s="2" t="str">
        <f>IF(COUNTIFS(Raw_data_01!A:A,$A96,Raw_data_01!E:E,21)&gt;0,SUMIFS(Raw_data_01!J:J,Raw_data_01!A:A,$A96,Raw_data_01!E:E,21), "")</f>
        <v/>
      </c>
      <c r="ES96">
        <v>6</v>
      </c>
      <c r="ET96">
        <v>22</v>
      </c>
      <c r="EU96" t="str">
        <f>IF(COUNTIFS(Raw_data_01!A:A,$A96,Raw_data_01!E:E,22)&gt;0,SUMIFS(Raw_data_01!G:G,Raw_data_01!A:A,$A96,Raw_data_01!E:E,22),"")</f>
        <v/>
      </c>
      <c r="EV96" s="2" t="str">
        <f>IF(COUNTIFS(Raw_data_01!A:A,$A96,Raw_data_01!E:E,22)&gt;0,AVERAGEIFS(Raw_data_01!I:I,Raw_data_01!A:A,$A96,Raw_data_01!E:E,22),"")</f>
        <v/>
      </c>
      <c r="EW96" s="2" t="str">
        <f>IF(COUNTIFS(Raw_data_01!A:A,$A96,Raw_data_01!E:E,22)&gt;0,SUMIFS(Raw_data_01!J:J,Raw_data_01!A:A,$A96,Raw_data_01!E:E,22),"")</f>
        <v/>
      </c>
      <c r="EY96">
        <v>6</v>
      </c>
      <c r="EZ96">
        <v>23</v>
      </c>
      <c r="FA96" t="str">
        <f>IF(COUNTIFS(Raw_data_01!A:A,$A96,Raw_data_01!E:E,23)&gt;0,SUMIFS(Raw_data_01!G:G,Raw_data_01!A:A,$A96,Raw_data_01!E:E,23),"")</f>
        <v/>
      </c>
      <c r="FB96" s="2" t="str">
        <f>IF(COUNTIFS(Raw_data_01!A:A,$A96,Raw_data_01!E:E,23)&gt;0,AVERAGEIFS(Raw_data_01!I:I,Raw_data_01!A:A,$A96,Raw_data_01!E:E,23),"")</f>
        <v/>
      </c>
      <c r="FC96" s="2" t="str">
        <f>IF(COUNTIFS(Raw_data_01!A:A,$A96,Raw_data_01!E:E,23)&gt;0,SUMIFS(Raw_data_01!J:J,Raw_data_01!A:A,$A96,Raw_data_01!E:E,23),"")</f>
        <v/>
      </c>
      <c r="FE96">
        <v>6</v>
      </c>
      <c r="FF96">
        <v>24</v>
      </c>
      <c r="FG96" t="str">
        <f>IF(COUNTIFS(Raw_data_01!A:A,$A96,Raw_data_01!E:E,24)&gt;0,SUMIFS(Raw_data_01!G:G,Raw_data_01!A:A,$A96,Raw_data_01!E:E,24),"")</f>
        <v/>
      </c>
      <c r="FH96" s="2" t="str">
        <f>IF(COUNTIFS(Raw_data_01!A:A,$A96,Raw_data_01!E:E,24)&gt;0,AVERAGEIFS(Raw_data_01!I:I,Raw_data_01!A:A,$A96,Raw_data_01!E:E,24),"")</f>
        <v/>
      </c>
      <c r="FI96" s="2" t="str">
        <f>IF(COUNTIFS(Raw_data_01!A:A,$A96,Raw_data_01!E:E,24)&gt;0,SUMIFS(Raw_data_01!J:J,Raw_data_01!A:A,$A96,Raw_data_01!E:E,24),"")</f>
        <v/>
      </c>
      <c r="FK96">
        <v>7</v>
      </c>
      <c r="FL96">
        <v>25</v>
      </c>
      <c r="FM96" t="str">
        <f>IF(COUNTIFS(Raw_data_01!A:A,$A96,Raw_data_01!E:E,25)&gt;0,SUMIFS(Raw_data_01!G:G,Raw_data_01!A:A,$A96,Raw_data_01!E:E,25),"")</f>
        <v/>
      </c>
      <c r="FN96" s="2" t="str">
        <f>IF(COUNTIFS(Raw_data_01!A:A,$A96,Raw_data_01!E:E,25)&gt;0,AVERAGEIFS(Raw_data_01!I:I,Raw_data_01!A:A,$A96,Raw_data_01!E:E,25),"")</f>
        <v/>
      </c>
      <c r="FO96" s="2" t="str">
        <f>IF(COUNTIFS(Raw_data_01!A:A,$A96,Raw_data_01!E:E,25)&gt;0,SUMIFS(Raw_data_01!J:J,Raw_data_01!A:A,$A96,Raw_data_01!E:E,25),"")</f>
        <v/>
      </c>
      <c r="FQ96">
        <v>7</v>
      </c>
      <c r="FR96">
        <v>26</v>
      </c>
      <c r="FS96" t="str">
        <f>IF(COUNTIFS(Raw_data_01!A:A,$A96,Raw_data_01!E:E,26)&gt;0,SUMIFS(Raw_data_01!G:G,Raw_data_01!A:A,$A96,Raw_data_01!E:E,26),"")</f>
        <v/>
      </c>
      <c r="FT96" s="2" t="str">
        <f>IF(COUNTIFS(Raw_data_01!A:A,$A96,Raw_data_01!E:E,26)&gt;0,AVERAGEIFS(Raw_data_01!I:I,Raw_data_01!A:A,$A96,Raw_data_01!E:E,26),"")</f>
        <v/>
      </c>
      <c r="FU96" s="2" t="str">
        <f>IF(COUNTIFS(Raw_data_01!A:A,$A96,Raw_data_01!E:E,26)&gt;0,SUMIFS(Raw_data_01!J:J,Raw_data_01!A:A,$A96,Raw_data_01!E:E,26),"")</f>
        <v/>
      </c>
      <c r="FW96">
        <v>7</v>
      </c>
      <c r="FX96">
        <v>27</v>
      </c>
      <c r="FY96" t="str">
        <f>IF(COUNTIFS(Raw_data_01!A:A,$A96,Raw_data_01!E:E,27)&gt;0,SUMIFS(Raw_data_01!G:G,Raw_data_01!A:A,$A96,Raw_data_01!E:E,27),"")</f>
        <v/>
      </c>
      <c r="FZ96" s="2" t="str">
        <f>IF(COUNTIFS(Raw_data_01!A:A,$A96,Raw_data_01!E:E,27)&gt;0,AVERAGEIFS(Raw_data_01!I:I,Raw_data_01!A:A,$A96,Raw_data_01!E:E,27),"")</f>
        <v/>
      </c>
      <c r="GA96" s="2" t="str">
        <f>IF(COUNTIFS(Raw_data_01!A:A,$A96,Raw_data_01!E:E,27)&gt;0,SUMIFS(Raw_data_01!J:J,Raw_data_01!A:A,$A96,Raw_data_01!E:E,27),"")</f>
        <v/>
      </c>
      <c r="GC96">
        <v>7</v>
      </c>
      <c r="GD96">
        <v>28</v>
      </c>
      <c r="GE96" t="str">
        <f>IF(COUNTIFS(Raw_data_01!A:A,$A96,Raw_data_01!E:E,28)&gt;0,SUMIFS(Raw_data_01!G:G,Raw_data_01!A:A,$A96,Raw_data_01!E:E,28),"")</f>
        <v/>
      </c>
      <c r="GF96" s="2" t="str">
        <f>IF(COUNTIFS(Raw_data_01!A:A,$A96,Raw_data_01!E:E,28)&gt;0,AVERAGEIFS(Raw_data_01!I:I,Raw_data_01!A:A,$A96,Raw_data_01!E:E,28),"")</f>
        <v/>
      </c>
      <c r="GG96" s="2" t="str">
        <f>IF(COUNTIFS(Raw_data_01!A:A,$A96,Raw_data_01!E:E,28)&gt;0,SUMIFS(Raw_data_01!J:J,Raw_data_01!A:A,$A96,Raw_data_01!E:E,28),"")</f>
        <v/>
      </c>
    </row>
    <row r="97" spans="1:189" x14ac:dyDescent="0.25">
      <c r="A97" t="s">
        <v>139</v>
      </c>
      <c r="B97" s="2">
        <f>IF(D96&lt;&gt;0, D96, IFERROR(INDEX(D3:D$96, MATCH(1, D3:D$96&lt;&gt;0, 0)), LOOKUP(2, 1/(D3:D$96&lt;&gt;0), D3:D$96)))</f>
        <v>540</v>
      </c>
      <c r="C97" s="2"/>
      <c r="D97" s="2">
        <f t="shared" si="1"/>
        <v>540</v>
      </c>
      <c r="F97">
        <v>1</v>
      </c>
      <c r="G97">
        <v>1</v>
      </c>
      <c r="H97" s="2" t="str">
        <f>IF(COUNTIFS(Raw_data_01!A:A,$A97,Raw_data_01!E:E,1)&gt;0,SUMIFS(Raw_data_01!F:F,Raw_data_01!A:A,$A97,Raw_data_01!E:E,1), "")</f>
        <v/>
      </c>
      <c r="I97" t="str">
        <f>IF(COUNTIFS(Raw_data_01!A:A,$A97,Raw_data_01!E:E,1)&gt;0,SUMIFS(Raw_data_01!G:G,Raw_data_01!A:A,$A97,Raw_data_01!E:E,1), "")</f>
        <v/>
      </c>
      <c r="J97" s="2" t="str">
        <f>IF(COUNTIFS(Raw_data_01!A:A,$A97,Raw_data_01!E:E,1)&gt;0,AVERAGEIFS(Raw_data_01!I:I,Raw_data_01!A:A,$A97,Raw_data_01!E:E,1), "")</f>
        <v/>
      </c>
      <c r="K97" s="2" t="str">
        <f>IF(COUNTIFS(Raw_data_01!A:A,$A97,Raw_data_01!E:E,1)&gt;0,SUMIFS(Raw_data_01!J:J,Raw_data_01!A:A,$A97,Raw_data_01!E:E,1), "")</f>
        <v/>
      </c>
      <c r="M97">
        <v>1</v>
      </c>
      <c r="N97">
        <v>2</v>
      </c>
      <c r="O97" s="2" t="str">
        <f>IF(COUNTIFS(Raw_data_01!A:A,$A97,Raw_data_01!E:E,2)&gt;0,SUMIFS(Raw_data_01!F:F,Raw_data_01!A:A,$A97,Raw_data_01!E:E,2), "")</f>
        <v/>
      </c>
      <c r="P97" t="str">
        <f>IF(COUNTIFS(Raw_data_01!A:A,$A97,Raw_data_01!E:E,2)&gt;0,SUMIFS(Raw_data_01!G:G,Raw_data_01!A:A,$A97,Raw_data_01!E:E,2), "")</f>
        <v/>
      </c>
      <c r="Q97" s="2" t="str">
        <f>IF(COUNTIFS(Raw_data_01!A:A,$A97,Raw_data_01!E:E,2)&gt;0,AVERAGEIFS(Raw_data_01!I:I,Raw_data_01!A:A,$A97,Raw_data_01!E:E,2), "")</f>
        <v/>
      </c>
      <c r="R97" s="2" t="str">
        <f>IF(COUNTIFS(Raw_data_01!A:A,$A97,Raw_data_01!E:E,2)&gt;0,SUMIFS(Raw_data_01!J:J,Raw_data_01!A:A,$A97,Raw_data_01!E:E,2), "")</f>
        <v/>
      </c>
      <c r="T97">
        <v>1</v>
      </c>
      <c r="U97">
        <v>3</v>
      </c>
      <c r="V97" s="2" t="str">
        <f>IF(COUNTIFS(Raw_data_01!A:A,$A97,Raw_data_01!E:E,3)&gt;0,SUMIFS(Raw_data_01!F:F,Raw_data_01!A:A,$A97,Raw_data_01!E:E,3), "")</f>
        <v/>
      </c>
      <c r="W97" t="str">
        <f>IF(COUNTIFS(Raw_data_01!A:A,$A97,Raw_data_01!E:E,3)&gt;0,SUMIFS(Raw_data_01!G:G,Raw_data_01!A:A,$A97,Raw_data_01!E:E,3), "")</f>
        <v/>
      </c>
      <c r="X97" s="2" t="str">
        <f>IF(COUNTIFS(Raw_data_01!A:A,$A97,Raw_data_01!E:E,3)&gt;0,AVERAGEIFS(Raw_data_01!I:I,Raw_data_01!A:A,$A97,Raw_data_01!E:E,3), "")</f>
        <v/>
      </c>
      <c r="Y97" s="2" t="str">
        <f>IF(COUNTIFS(Raw_data_01!A:A,$A97,Raw_data_01!E:E,3)&gt;0,SUMIFS(Raw_data_01!J:J,Raw_data_01!A:A,$A97,Raw_data_01!E:E,3), "")</f>
        <v/>
      </c>
      <c r="AA97">
        <v>1</v>
      </c>
      <c r="AB97">
        <v>8</v>
      </c>
      <c r="AC97" s="2" t="str">
        <f>IF(COUNTIFS(Raw_data_01!A:A,$A97,Raw_data_01!E:E,8)&gt;0,SUMIFS(Raw_data_01!F:F,Raw_data_01!A:A,$A97,Raw_data_01!E:E,8), "")</f>
        <v/>
      </c>
      <c r="AD97" t="str">
        <f>IF(COUNTIFS(Raw_data_01!A:A,$A97,Raw_data_01!E:E,8)&gt;0,SUMIFS(Raw_data_01!G:G,Raw_data_01!A:A,$A97,Raw_data_01!E:E,8), "")</f>
        <v/>
      </c>
      <c r="AE97" s="2" t="str">
        <f>IF(COUNTIFS(Raw_data_01!A:A,$A97,Raw_data_01!E:E,8)&gt;0,AVERAGEIFS(Raw_data_01!I:I,Raw_data_01!A:A,$A97,Raw_data_01!E:E,8), "")</f>
        <v/>
      </c>
      <c r="AF97" s="2" t="str">
        <f>IF(COUNTIFS(Raw_data_01!A:A,$A97,Raw_data_01!E:E,8)&gt;0,SUMIFS(Raw_data_01!J:J,Raw_data_01!A:A,$A97,Raw_data_01!E:E,8), "")</f>
        <v/>
      </c>
      <c r="AH97">
        <v>1</v>
      </c>
      <c r="AI97">
        <v>6</v>
      </c>
      <c r="AJ97" s="2" t="str">
        <f>IF(COUNTIFS(Raw_data_01!A:A,$A97,Raw_data_01!E:E,6)&gt;0,SUMIFS(Raw_data_01!F:F,Raw_data_01!A:A,$A97,Raw_data_01!E:E,6), "")</f>
        <v/>
      </c>
      <c r="AK97" t="str">
        <f>IF(COUNTIFS(Raw_data_01!A:A,$A97,Raw_data_01!E:E,6)&gt;0,SUMIFS(Raw_data_01!G:G,Raw_data_01!A:A,$A97,Raw_data_01!E:E,6), "")</f>
        <v/>
      </c>
      <c r="AL97" s="2" t="str">
        <f>IF(COUNTIFS(Raw_data_01!A:A,$A97,Raw_data_01!E:E,6)&gt;0,AVERAGEIFS(Raw_data_01!I:I,Raw_data_01!A:A,$A97,Raw_data_01!E:E,6), "")</f>
        <v/>
      </c>
      <c r="AM97" s="2" t="str">
        <f>IF(COUNTIFS(Raw_data_01!A:A,$A97,Raw_data_01!E:E,6)&gt;0,SUMIFS(Raw_data_01!J:J,Raw_data_01!A:A,$A97,Raw_data_01!E:E,6), "")</f>
        <v/>
      </c>
      <c r="AO97">
        <v>1</v>
      </c>
      <c r="AP97">
        <v>7</v>
      </c>
      <c r="AQ97" s="2" t="str">
        <f>IF(COUNTIFS(Raw_data_01!A:A,$A97,Raw_data_01!E:E,7)&gt;0,SUMIFS(Raw_data_01!F:F,Raw_data_01!A:A,$A97,Raw_data_01!E:E,7), "")</f>
        <v/>
      </c>
      <c r="AR97" t="str">
        <f>IF(COUNTIFS(Raw_data_01!A:A,$A97,Raw_data_01!E:E,7)&gt;0,SUMIFS(Raw_data_01!G:G,Raw_data_01!A:A,$A97,Raw_data_01!E:E,7), "")</f>
        <v/>
      </c>
      <c r="AS97" s="2" t="str">
        <f>IF(COUNTIFS(Raw_data_01!A:A,$A97,Raw_data_01!E:E,7)&gt;0,AVERAGEIFS(Raw_data_01!I:I,Raw_data_01!A:A,$A97,Raw_data_01!E:E,7), "")</f>
        <v/>
      </c>
      <c r="AT97" s="2" t="str">
        <f>IF(COUNTIFS(Raw_data_01!A:A,$A97,Raw_data_01!E:E,7)&gt;0,SUMIFS(Raw_data_01!J:J,Raw_data_01!A:A,$A97,Raw_data_01!E:E,7), "")</f>
        <v/>
      </c>
      <c r="AV97">
        <v>2</v>
      </c>
      <c r="AW97">
        <v>4</v>
      </c>
      <c r="AX97" t="str">
        <f>IF(COUNTIFS(Raw_data_01!A:A,$A97,Raw_data_01!E:E,4)&gt;0,SUMIFS(Raw_data_01!G:G,Raw_data_01!A:A,$A97,Raw_data_01!E:E,4),"")</f>
        <v/>
      </c>
      <c r="AY97" s="2" t="str">
        <f>IF(COUNTIFS(Raw_data_01!A:A,$A97,Raw_data_01!E:E,4)&gt;0,AVERAGEIFS(Raw_data_01!I:I,Raw_data_01!A:A,$A97,Raw_data_01!E:E,4),"")</f>
        <v/>
      </c>
      <c r="AZ97" s="2" t="str">
        <f>IF(COUNTIFS(Raw_data_01!A:A,$A97,Raw_data_01!E:E,4)&gt;0,SUMIFS(Raw_data_01!J:J,Raw_data_01!A:A,$A97,Raw_data_01!E:E,4),"")</f>
        <v/>
      </c>
      <c r="BB97">
        <v>2</v>
      </c>
      <c r="BC97">
        <v>5</v>
      </c>
      <c r="BD97" t="str">
        <f>IF(COUNTIFS(Raw_data_01!A:A,$A97,Raw_data_01!E:E,5)&gt;0,SUMIFS(Raw_data_01!G:G,Raw_data_01!A:A,$A97,Raw_data_01!E:E,5),"")</f>
        <v/>
      </c>
      <c r="BE97" s="2" t="str">
        <f>IF(COUNTIFS(Raw_data_01!A:A,$A97,Raw_data_01!E:E,5)&gt;0,AVERAGEIFS(Raw_data_01!I:I,Raw_data_01!A:A,$A97,Raw_data_01!E:E,5),"")</f>
        <v/>
      </c>
      <c r="BF97" s="2" t="str">
        <f>IF(COUNTIFS(Raw_data_01!A:A,$A97,Raw_data_01!E:E,5)&gt;0,SUMIFS(Raw_data_01!J:J,Raw_data_01!A:A,$A97,Raw_data_01!E:E,5),"")</f>
        <v/>
      </c>
      <c r="BH97">
        <v>3</v>
      </c>
      <c r="BI97">
        <v>9</v>
      </c>
      <c r="BJ97" s="2" t="str">
        <f>IF(COUNTIFS(Raw_data_01!A:A,$A97,Raw_data_01!E:E,9)&gt;0,SUMIFS(Raw_data_01!F:F,Raw_data_01!A:A,$A97,Raw_data_01!E:E,9), "")</f>
        <v/>
      </c>
      <c r="BK97" t="str">
        <f>IF(COUNTIFS(Raw_data_01!A:A,$A97,Raw_data_01!E:E,9)&gt;0,SUMIFS(Raw_data_01!G:G,Raw_data_01!A:A,$A97,Raw_data_01!E:E,9), "")</f>
        <v/>
      </c>
      <c r="BL97" s="2" t="str">
        <f>IF(COUNTIFS(Raw_data_01!A:A,$A97,Raw_data_01!E:E,9)&gt;0,AVERAGEIFS(Raw_data_01!I:I,Raw_data_01!A:A,$A97,Raw_data_01!E:E,9), "")</f>
        <v/>
      </c>
      <c r="BM97" s="2" t="str">
        <f>IF(COUNTIFS(Raw_data_01!A:A,$A97,Raw_data_01!E:E,9)&gt;0,SUMIFS(Raw_data_01!J:J,Raw_data_01!A:A,$A97,Raw_data_01!E:E,9), "")</f>
        <v/>
      </c>
      <c r="BO97">
        <v>3</v>
      </c>
      <c r="BP97">
        <v>10</v>
      </c>
      <c r="BQ97" s="2" t="str">
        <f>IF(COUNTIFS(Raw_data_01!A:A,$A97,Raw_data_01!E:E,10)&gt;0,SUMIFS(Raw_data_01!F:F,Raw_data_01!A:A,$A97,Raw_data_01!E:E,10), "")</f>
        <v/>
      </c>
      <c r="BR97" t="str">
        <f>IF(COUNTIFS(Raw_data_01!A:A,$A97,Raw_data_01!E:E,10)&gt;0,SUMIFS(Raw_data_01!G:G,Raw_data_01!A:A,$A97,Raw_data_01!E:E,10), "")</f>
        <v/>
      </c>
      <c r="BS97" s="2" t="str">
        <f>IF(COUNTIFS(Raw_data_01!A:A,$A97,Raw_data_01!E:E,10)&gt;0,AVERAGEIFS(Raw_data_01!I:I,Raw_data_01!A:A,$A97,Raw_data_01!E:E,10), "")</f>
        <v/>
      </c>
      <c r="BT97" s="2" t="str">
        <f>IF(COUNTIFS(Raw_data_01!A:A,$A97,Raw_data_01!E:E,10)&gt;0,SUMIFS(Raw_data_01!J:J,Raw_data_01!A:A,$A97,Raw_data_01!E:E,10), "")</f>
        <v/>
      </c>
      <c r="BV97">
        <v>3</v>
      </c>
      <c r="BW97">
        <v>14</v>
      </c>
      <c r="BX97" s="2" t="str">
        <f>IF(COUNTIFS(Raw_data_01!A:A,$A97,Raw_data_01!E:E,14)&gt;0,SUMIFS(Raw_data_01!F:F,Raw_data_01!A:A,$A97,Raw_data_01!E:E,14), "")</f>
        <v/>
      </c>
      <c r="BY97" t="str">
        <f>IF(COUNTIFS(Raw_data_01!A:A,$A97,Raw_data_01!E:E,14)&gt;0,SUMIFS(Raw_data_01!G:G,Raw_data_01!A:A,$A97,Raw_data_01!E:E,14), "")</f>
        <v/>
      </c>
      <c r="BZ97" s="2" t="str">
        <f>IF(COUNTIFS(Raw_data_01!A:A,$A97,Raw_data_01!E:E,14)&gt;0,AVERAGEIFS(Raw_data_01!I:I,Raw_data_01!A:A,$A97,Raw_data_01!E:E,14), "")</f>
        <v/>
      </c>
      <c r="CA97" s="2" t="str">
        <f>IF(COUNTIFS(Raw_data_01!A:A,$A97,Raw_data_01!E:E,14)&gt;0,SUMIFS(Raw_data_01!J:J,Raw_data_01!A:A,$A97,Raw_data_01!E:E,14), "")</f>
        <v/>
      </c>
      <c r="CC97">
        <v>3</v>
      </c>
      <c r="CD97">
        <v>13</v>
      </c>
      <c r="CE97" s="2" t="str">
        <f>IF(COUNTIFS(Raw_data_01!A:A,$A97,Raw_data_01!E:E,13)&gt;0,SUMIFS(Raw_data_01!F:F,Raw_data_01!A:A,$A97,Raw_data_01!E:E,13), "")</f>
        <v/>
      </c>
      <c r="CF97" t="str">
        <f>IF(COUNTIFS(Raw_data_01!A:A,$A97,Raw_data_01!E:E,13)&gt;0,SUMIFS(Raw_data_01!G:G,Raw_data_01!A:A,$A97,Raw_data_01!E:E,13), "")</f>
        <v/>
      </c>
      <c r="CG97" s="2" t="str">
        <f>IF(COUNTIFS(Raw_data_01!A:A,$A97,Raw_data_01!E:E,13)&gt;0,AVERAGEIFS(Raw_data_01!I:I,Raw_data_01!A:A,$A97,Raw_data_01!E:E,13), "")</f>
        <v/>
      </c>
      <c r="CH97" s="2" t="str">
        <f>IF(COUNTIFS(Raw_data_01!A:A,$A97,Raw_data_01!E:E,13)&gt;0,SUMIFS(Raw_data_01!J:J,Raw_data_01!A:A,$A97,Raw_data_01!E:E,13), "")</f>
        <v/>
      </c>
      <c r="CJ97">
        <v>3</v>
      </c>
      <c r="CK97">
        <v>11</v>
      </c>
      <c r="CL97" s="2" t="str">
        <f>IF(COUNTIFS(Raw_data_01!A:A,$A97,Raw_data_01!E:E,11)&gt;0,SUMIFS(Raw_data_01!F:F,Raw_data_01!A:A,$A97,Raw_data_01!E:E,11), "")</f>
        <v/>
      </c>
      <c r="CM97" t="str">
        <f>IF(COUNTIFS(Raw_data_01!A:A,$A97,Raw_data_01!E:E,11)&gt;0,SUMIFS(Raw_data_01!G:G,Raw_data_01!A:A,$A97,Raw_data_01!E:E,11), "")</f>
        <v/>
      </c>
      <c r="CN97" s="2" t="str">
        <f>IF(COUNTIFS(Raw_data_01!A:A,$A97,Raw_data_01!E:E,11)&gt;0,AVERAGEIFS(Raw_data_01!I:I,Raw_data_01!A:A,$A97,Raw_data_01!E:E,11), "")</f>
        <v/>
      </c>
      <c r="CO97" s="2" t="str">
        <f>IF(COUNTIFS(Raw_data_01!A:A,$A97,Raw_data_01!E:E,11)&gt;0,SUMIFS(Raw_data_01!J:J,Raw_data_01!A:A,$A97,Raw_data_01!E:E,11), "")</f>
        <v/>
      </c>
      <c r="CQ97">
        <v>3</v>
      </c>
      <c r="CR97">
        <v>15</v>
      </c>
      <c r="CS97" s="2" t="str">
        <f>IF(COUNTIFS(Raw_data_01!A:A,$A97,Raw_data_01!E:E,15)&gt;0,SUMIFS(Raw_data_01!F:F,Raw_data_01!A:A,$A97,Raw_data_01!E:E,15), "")</f>
        <v/>
      </c>
      <c r="CT97" t="str">
        <f>IF(COUNTIFS(Raw_data_01!A:A,$A97,Raw_data_01!E:E,15)&gt;0,SUMIFS(Raw_data_01!G:G,Raw_data_01!A:A,$A97,Raw_data_01!E:E,15), "")</f>
        <v/>
      </c>
      <c r="CU97" s="2" t="str">
        <f>IF(COUNTIFS(Raw_data_01!A:A,$A97,Raw_data_01!E:E,15)&gt;0,AVERAGEIFS(Raw_data_01!I:I,Raw_data_01!A:A,$A97,Raw_data_01!E:E,15), "")</f>
        <v/>
      </c>
      <c r="CV97" s="2" t="str">
        <f>IF(COUNTIFS(Raw_data_01!A:A,$A97,Raw_data_01!E:E,15)&gt;0,SUMIFS(Raw_data_01!J:J,Raw_data_01!A:A,$A97,Raw_data_01!E:E,15), "")</f>
        <v/>
      </c>
      <c r="CX97">
        <v>3</v>
      </c>
      <c r="CY97">
        <v>12</v>
      </c>
      <c r="CZ97" t="str">
        <f>IF(COUNTIFS(Raw_data_01!A:A,$A97,Raw_data_01!E:E,12)&gt;0,SUMIFS(Raw_data_01!G:G,Raw_data_01!A:A,$A97,Raw_data_01!E:E,12),"")</f>
        <v/>
      </c>
      <c r="DA97" s="2" t="str">
        <f>IF(COUNTIFS(Raw_data_01!A:A,$A97,Raw_data_01!E:E,12)&gt;0,AVERAGEIFS(Raw_data_01!I:I,Raw_data_01!A:A,$A97,Raw_data_01!E:E,12),"")</f>
        <v/>
      </c>
      <c r="DB97" t="str">
        <f>IF(COUNTIFS(Raw_data_01!A:A,$A97,Raw_data_01!E:E,12)&gt;0,SUMIFS(Raw_data_01!J:J,Raw_data_01!A:A,$A97,Raw_data_01!E:E,12),"")</f>
        <v/>
      </c>
      <c r="DD97">
        <v>4</v>
      </c>
      <c r="DE97">
        <v>16</v>
      </c>
      <c r="DF97" s="2" t="str">
        <f>IF(COUNTIFS(Raw_data_01!A:A,$A97,Raw_data_01!E:E,16)&gt;0,SUMIFS(Raw_data_01!F:F,Raw_data_01!A:A,$A97,Raw_data_01!E:E,16), "")</f>
        <v/>
      </c>
      <c r="DG97" t="str">
        <f>IF(COUNTIFS(Raw_data_01!A:A,$A97,Raw_data_01!E:E,16)&gt;0,SUMIFS(Raw_data_01!G:G,Raw_data_01!A:A,$A97,Raw_data_01!E:E,16), "")</f>
        <v/>
      </c>
      <c r="DH97" s="2" t="str">
        <f>IF(COUNTIFS(Raw_data_01!A:A,$A97,Raw_data_01!E:E,16)&gt;0,AVERAGEIFS(Raw_data_01!I:I,Raw_data_01!A:A,$A97,Raw_data_01!E:E,16), "")</f>
        <v/>
      </c>
      <c r="DI97" s="2" t="str">
        <f>IF(COUNTIFS(Raw_data_01!A:A,$A97,Raw_data_01!E:E,16)&gt;0,SUMIFS(Raw_data_01!J:J,Raw_data_01!A:A,$A97,Raw_data_01!E:E,16), "")</f>
        <v/>
      </c>
      <c r="DK97">
        <v>4</v>
      </c>
      <c r="DL97">
        <v>17</v>
      </c>
      <c r="DM97" s="2" t="str">
        <f>IF(COUNTIFS(Raw_data_01!A:A,$A97,Raw_data_01!E:E,17)&gt;0,SUMIFS(Raw_data_01!F:F,Raw_data_01!A:A,$A97,Raw_data_01!E:E,17), "")</f>
        <v/>
      </c>
      <c r="DN97" t="str">
        <f>IF(COUNTIFS(Raw_data_01!A:A,$A97,Raw_data_01!E:E,17)&gt;0,SUMIFS(Raw_data_01!G:G,Raw_data_01!A:A,$A97,Raw_data_01!E:E,17), "")</f>
        <v/>
      </c>
      <c r="DO97" s="2" t="str">
        <f>IF(COUNTIFS(Raw_data_01!A:A,$A97,Raw_data_01!E:E,17)&gt;0,AVERAGEIFS(Raw_data_01!I:I,Raw_data_01!A:A,$A97,Raw_data_01!E:E,17), "")</f>
        <v/>
      </c>
      <c r="DP97" s="2" t="str">
        <f>IF(COUNTIFS(Raw_data_01!A:A,$A97,Raw_data_01!E:E,17)&gt;0,SUMIFS(Raw_data_01!J:J,Raw_data_01!A:A,$A97,Raw_data_01!E:E,17), "")</f>
        <v/>
      </c>
      <c r="DR97">
        <v>5</v>
      </c>
      <c r="DS97">
        <v>18</v>
      </c>
      <c r="DT97" s="2" t="str">
        <f>IF(COUNTIFS(Raw_data_01!A:A,$A97,Raw_data_01!E:E,18)&gt;0,SUMIFS(Raw_data_01!F:F,Raw_data_01!A:A,$A97,Raw_data_01!E:E,18), "")</f>
        <v/>
      </c>
      <c r="DU97" t="str">
        <f>IF(COUNTIFS(Raw_data_01!A:A,$A97,Raw_data_01!E:E,18)&gt;0,SUMIFS(Raw_data_01!G:G,Raw_data_01!A:A,$A97,Raw_data_01!E:E,18), "")</f>
        <v/>
      </c>
      <c r="DV97" s="2" t="str">
        <f>IF(COUNTIFS(Raw_data_01!A:A,$A97,Raw_data_01!E:E,18)&gt;0,AVERAGEIFS(Raw_data_01!I:I,Raw_data_01!A:A,$A97,Raw_data_01!E:E,18), "")</f>
        <v/>
      </c>
      <c r="DW97" s="2" t="str">
        <f>IF(COUNTIFS(Raw_data_01!A:A,$A97,Raw_data_01!E:E,18)&gt;0,SUMIFS(Raw_data_01!J:J,Raw_data_01!A:A,$A97,Raw_data_01!E:E,18), "")</f>
        <v/>
      </c>
      <c r="DY97">
        <v>5</v>
      </c>
      <c r="DZ97">
        <v>19</v>
      </c>
      <c r="EA97" t="str">
        <f>IF(COUNTIFS(Raw_data_01!A:A,$A97,Raw_data_01!E:E,19)&gt;0,SUMIFS(Raw_data_01!G:G,Raw_data_01!A:A,$A97,Raw_data_01!E:E,19),"")</f>
        <v/>
      </c>
      <c r="EB97" s="2" t="str">
        <f>IF(COUNTIFS(Raw_data_01!A:A,$A97,Raw_data_01!E:E,19)&gt;0,AVERAGEIFS(Raw_data_01!I:I,Raw_data_01!A:A,$A97,Raw_data_01!E:E,19),"")</f>
        <v/>
      </c>
      <c r="EC97" s="2" t="str">
        <f>IF(COUNTIFS(Raw_data_01!A:A,$A97,Raw_data_01!E:E,19)&gt;0,SUMIFS(Raw_data_01!J:J,Raw_data_01!A:A,$A97,Raw_data_01!E:E,19),"")</f>
        <v/>
      </c>
      <c r="EE97">
        <v>5</v>
      </c>
      <c r="EF97">
        <v>20</v>
      </c>
      <c r="EG97" s="2" t="str">
        <f>IF(COUNTIFS(Raw_data_01!A:A,$A97,Raw_data_01!E:E,20)&gt;0,SUMIFS(Raw_data_01!F:F,Raw_data_01!A:A,$A97,Raw_data_01!E:E,20), "")</f>
        <v/>
      </c>
      <c r="EH97" t="str">
        <f>IF(COUNTIFS(Raw_data_01!A:A,$A97,Raw_data_01!E:E,20)&gt;0,SUMIFS(Raw_data_01!G:G,Raw_data_01!A:A,$A97,Raw_data_01!E:E,20), "")</f>
        <v/>
      </c>
      <c r="EI97" s="2" t="str">
        <f>IF(COUNTIFS(Raw_data_01!A:A,$A97,Raw_data_01!E:E,20)&gt;0,AVERAGEIFS(Raw_data_01!I:I,Raw_data_01!A:A,$A97,Raw_data_01!E:E,20), "")</f>
        <v/>
      </c>
      <c r="EJ97" s="2" t="str">
        <f>IF(COUNTIFS(Raw_data_01!A:A,$A97,Raw_data_01!E:E,20)&gt;0,SUMIFS(Raw_data_01!J:J,Raw_data_01!A:A,$A97,Raw_data_01!E:E,20), "")</f>
        <v/>
      </c>
      <c r="EL97">
        <v>5</v>
      </c>
      <c r="EM97">
        <v>21</v>
      </c>
      <c r="EN97" s="2" t="str">
        <f>IF(COUNTIFS(Raw_data_01!A:A,$A97,Raw_data_01!E:E,21)&gt;0,SUMIFS(Raw_data_01!F:F,Raw_data_01!A:A,$A97,Raw_data_01!E:E,21), "")</f>
        <v/>
      </c>
      <c r="EO97" t="str">
        <f>IF(COUNTIFS(Raw_data_01!A:A,$A97,Raw_data_01!E:E,21)&gt;0,SUMIFS(Raw_data_01!G:G,Raw_data_01!A:A,$A97,Raw_data_01!E:E,21), "")</f>
        <v/>
      </c>
      <c r="EP97" s="2" t="str">
        <f>IF(COUNTIFS(Raw_data_01!A:A,$A97,Raw_data_01!E:E,21)&gt;0,AVERAGEIFS(Raw_data_01!I:I,Raw_data_01!A:A,$A97,Raw_data_01!E:E,21), "")</f>
        <v/>
      </c>
      <c r="EQ97" s="2" t="str">
        <f>IF(COUNTIFS(Raw_data_01!A:A,$A97,Raw_data_01!E:E,21)&gt;0,SUMIFS(Raw_data_01!J:J,Raw_data_01!A:A,$A97,Raw_data_01!E:E,21), "")</f>
        <v/>
      </c>
      <c r="ES97">
        <v>6</v>
      </c>
      <c r="ET97">
        <v>22</v>
      </c>
      <c r="EU97" t="str">
        <f>IF(COUNTIFS(Raw_data_01!A:A,$A97,Raw_data_01!E:E,22)&gt;0,SUMIFS(Raw_data_01!G:G,Raw_data_01!A:A,$A97,Raw_data_01!E:E,22),"")</f>
        <v/>
      </c>
      <c r="EV97" s="2" t="str">
        <f>IF(COUNTIFS(Raw_data_01!A:A,$A97,Raw_data_01!E:E,22)&gt;0,AVERAGEIFS(Raw_data_01!I:I,Raw_data_01!A:A,$A97,Raw_data_01!E:E,22),"")</f>
        <v/>
      </c>
      <c r="EW97" s="2" t="str">
        <f>IF(COUNTIFS(Raw_data_01!A:A,$A97,Raw_data_01!E:E,22)&gt;0,SUMIFS(Raw_data_01!J:J,Raw_data_01!A:A,$A97,Raw_data_01!E:E,22),"")</f>
        <v/>
      </c>
      <c r="EY97">
        <v>6</v>
      </c>
      <c r="EZ97">
        <v>23</v>
      </c>
      <c r="FA97" t="str">
        <f>IF(COUNTIFS(Raw_data_01!A:A,$A97,Raw_data_01!E:E,23)&gt;0,SUMIFS(Raw_data_01!G:G,Raw_data_01!A:A,$A97,Raw_data_01!E:E,23),"")</f>
        <v/>
      </c>
      <c r="FB97" s="2" t="str">
        <f>IF(COUNTIFS(Raw_data_01!A:A,$A97,Raw_data_01!E:E,23)&gt;0,AVERAGEIFS(Raw_data_01!I:I,Raw_data_01!A:A,$A97,Raw_data_01!E:E,23),"")</f>
        <v/>
      </c>
      <c r="FC97" s="2" t="str">
        <f>IF(COUNTIFS(Raw_data_01!A:A,$A97,Raw_data_01!E:E,23)&gt;0,SUMIFS(Raw_data_01!J:J,Raw_data_01!A:A,$A97,Raw_data_01!E:E,23),"")</f>
        <v/>
      </c>
      <c r="FE97">
        <v>6</v>
      </c>
      <c r="FF97">
        <v>24</v>
      </c>
      <c r="FG97" t="str">
        <f>IF(COUNTIFS(Raw_data_01!A:A,$A97,Raw_data_01!E:E,24)&gt;0,SUMIFS(Raw_data_01!G:G,Raw_data_01!A:A,$A97,Raw_data_01!E:E,24),"")</f>
        <v/>
      </c>
      <c r="FH97" s="2" t="str">
        <f>IF(COUNTIFS(Raw_data_01!A:A,$A97,Raw_data_01!E:E,24)&gt;0,AVERAGEIFS(Raw_data_01!I:I,Raw_data_01!A:A,$A97,Raw_data_01!E:E,24),"")</f>
        <v/>
      </c>
      <c r="FI97" s="2" t="str">
        <f>IF(COUNTIFS(Raw_data_01!A:A,$A97,Raw_data_01!E:E,24)&gt;0,SUMIFS(Raw_data_01!J:J,Raw_data_01!A:A,$A97,Raw_data_01!E:E,24),"")</f>
        <v/>
      </c>
      <c r="FK97">
        <v>7</v>
      </c>
      <c r="FL97">
        <v>25</v>
      </c>
      <c r="FM97" t="str">
        <f>IF(COUNTIFS(Raw_data_01!A:A,$A97,Raw_data_01!E:E,25)&gt;0,SUMIFS(Raw_data_01!G:G,Raw_data_01!A:A,$A97,Raw_data_01!E:E,25),"")</f>
        <v/>
      </c>
      <c r="FN97" s="2" t="str">
        <f>IF(COUNTIFS(Raw_data_01!A:A,$A97,Raw_data_01!E:E,25)&gt;0,AVERAGEIFS(Raw_data_01!I:I,Raw_data_01!A:A,$A97,Raw_data_01!E:E,25),"")</f>
        <v/>
      </c>
      <c r="FO97" s="2" t="str">
        <f>IF(COUNTIFS(Raw_data_01!A:A,$A97,Raw_data_01!E:E,25)&gt;0,SUMIFS(Raw_data_01!J:J,Raw_data_01!A:A,$A97,Raw_data_01!E:E,25),"")</f>
        <v/>
      </c>
      <c r="FQ97">
        <v>7</v>
      </c>
      <c r="FR97">
        <v>26</v>
      </c>
      <c r="FS97" t="str">
        <f>IF(COUNTIFS(Raw_data_01!A:A,$A97,Raw_data_01!E:E,26)&gt;0,SUMIFS(Raw_data_01!G:G,Raw_data_01!A:A,$A97,Raw_data_01!E:E,26),"")</f>
        <v/>
      </c>
      <c r="FT97" s="2" t="str">
        <f>IF(COUNTIFS(Raw_data_01!A:A,$A97,Raw_data_01!E:E,26)&gt;0,AVERAGEIFS(Raw_data_01!I:I,Raw_data_01!A:A,$A97,Raw_data_01!E:E,26),"")</f>
        <v/>
      </c>
      <c r="FU97" s="2" t="str">
        <f>IF(COUNTIFS(Raw_data_01!A:A,$A97,Raw_data_01!E:E,26)&gt;0,SUMIFS(Raw_data_01!J:J,Raw_data_01!A:A,$A97,Raw_data_01!E:E,26),"")</f>
        <v/>
      </c>
      <c r="FW97">
        <v>7</v>
      </c>
      <c r="FX97">
        <v>27</v>
      </c>
      <c r="FY97" t="str">
        <f>IF(COUNTIFS(Raw_data_01!A:A,$A97,Raw_data_01!E:E,27)&gt;0,SUMIFS(Raw_data_01!G:G,Raw_data_01!A:A,$A97,Raw_data_01!E:E,27),"")</f>
        <v/>
      </c>
      <c r="FZ97" s="2" t="str">
        <f>IF(COUNTIFS(Raw_data_01!A:A,$A97,Raw_data_01!E:E,27)&gt;0,AVERAGEIFS(Raw_data_01!I:I,Raw_data_01!A:A,$A97,Raw_data_01!E:E,27),"")</f>
        <v/>
      </c>
      <c r="GA97" s="2" t="str">
        <f>IF(COUNTIFS(Raw_data_01!A:A,$A97,Raw_data_01!E:E,27)&gt;0,SUMIFS(Raw_data_01!J:J,Raw_data_01!A:A,$A97,Raw_data_01!E:E,27),"")</f>
        <v/>
      </c>
      <c r="GC97">
        <v>7</v>
      </c>
      <c r="GD97">
        <v>28</v>
      </c>
      <c r="GE97" t="str">
        <f>IF(COUNTIFS(Raw_data_01!A:A,$A97,Raw_data_01!E:E,28)&gt;0,SUMIFS(Raw_data_01!G:G,Raw_data_01!A:A,$A97,Raw_data_01!E:E,28),"")</f>
        <v/>
      </c>
      <c r="GF97" s="2" t="str">
        <f>IF(COUNTIFS(Raw_data_01!A:A,$A97,Raw_data_01!E:E,28)&gt;0,AVERAGEIFS(Raw_data_01!I:I,Raw_data_01!A:A,$A97,Raw_data_01!E:E,28),"")</f>
        <v/>
      </c>
      <c r="GG97" s="2" t="str">
        <f>IF(COUNTIFS(Raw_data_01!A:A,$A97,Raw_data_01!E:E,28)&gt;0,SUMIFS(Raw_data_01!J:J,Raw_data_01!A:A,$A97,Raw_data_01!E:E,28),"")</f>
        <v/>
      </c>
    </row>
    <row r="98" spans="1:189" x14ac:dyDescent="0.25">
      <c r="A98" t="s">
        <v>140</v>
      </c>
      <c r="B98" s="2">
        <f>IF(D97&lt;&gt;0, D97, IFERROR(INDEX(D3:D$97, MATCH(1, D3:D$97&lt;&gt;0, 0)), LOOKUP(2, 1/(D3:D$97&lt;&gt;0), D3:D$97)))</f>
        <v>540</v>
      </c>
      <c r="C98" s="2"/>
      <c r="D98" s="2">
        <f t="shared" si="1"/>
        <v>540</v>
      </c>
      <c r="F98">
        <v>1</v>
      </c>
      <c r="G98">
        <v>1</v>
      </c>
      <c r="H98" s="2" t="str">
        <f>IF(COUNTIFS(Raw_data_01!A:A,$A98,Raw_data_01!E:E,1)&gt;0,SUMIFS(Raw_data_01!F:F,Raw_data_01!A:A,$A98,Raw_data_01!E:E,1), "")</f>
        <v/>
      </c>
      <c r="I98" t="str">
        <f>IF(COUNTIFS(Raw_data_01!A:A,$A98,Raw_data_01!E:E,1)&gt;0,SUMIFS(Raw_data_01!G:G,Raw_data_01!A:A,$A98,Raw_data_01!E:E,1), "")</f>
        <v/>
      </c>
      <c r="J98" s="2" t="str">
        <f>IF(COUNTIFS(Raw_data_01!A:A,$A98,Raw_data_01!E:E,1)&gt;0,AVERAGEIFS(Raw_data_01!I:I,Raw_data_01!A:A,$A98,Raw_data_01!E:E,1), "")</f>
        <v/>
      </c>
      <c r="K98" s="2" t="str">
        <f>IF(COUNTIFS(Raw_data_01!A:A,$A98,Raw_data_01!E:E,1)&gt;0,SUMIFS(Raw_data_01!J:J,Raw_data_01!A:A,$A98,Raw_data_01!E:E,1), "")</f>
        <v/>
      </c>
      <c r="M98">
        <v>1</v>
      </c>
      <c r="N98">
        <v>2</v>
      </c>
      <c r="O98" s="2" t="str">
        <f>IF(COUNTIFS(Raw_data_01!A:A,$A98,Raw_data_01!E:E,2)&gt;0,SUMIFS(Raw_data_01!F:F,Raw_data_01!A:A,$A98,Raw_data_01!E:E,2), "")</f>
        <v/>
      </c>
      <c r="P98" t="str">
        <f>IF(COUNTIFS(Raw_data_01!A:A,$A98,Raw_data_01!E:E,2)&gt;0,SUMIFS(Raw_data_01!G:G,Raw_data_01!A:A,$A98,Raw_data_01!E:E,2), "")</f>
        <v/>
      </c>
      <c r="Q98" s="2" t="str">
        <f>IF(COUNTIFS(Raw_data_01!A:A,$A98,Raw_data_01!E:E,2)&gt;0,AVERAGEIFS(Raw_data_01!I:I,Raw_data_01!A:A,$A98,Raw_data_01!E:E,2), "")</f>
        <v/>
      </c>
      <c r="R98" s="2" t="str">
        <f>IF(COUNTIFS(Raw_data_01!A:A,$A98,Raw_data_01!E:E,2)&gt;0,SUMIFS(Raw_data_01!J:J,Raw_data_01!A:A,$A98,Raw_data_01!E:E,2), "")</f>
        <v/>
      </c>
      <c r="T98">
        <v>1</v>
      </c>
      <c r="U98">
        <v>3</v>
      </c>
      <c r="V98" s="2" t="str">
        <f>IF(COUNTIFS(Raw_data_01!A:A,$A98,Raw_data_01!E:E,3)&gt;0,SUMIFS(Raw_data_01!F:F,Raw_data_01!A:A,$A98,Raw_data_01!E:E,3), "")</f>
        <v/>
      </c>
      <c r="W98" t="str">
        <f>IF(COUNTIFS(Raw_data_01!A:A,$A98,Raw_data_01!E:E,3)&gt;0,SUMIFS(Raw_data_01!G:G,Raw_data_01!A:A,$A98,Raw_data_01!E:E,3), "")</f>
        <v/>
      </c>
      <c r="X98" s="2" t="str">
        <f>IF(COUNTIFS(Raw_data_01!A:A,$A98,Raw_data_01!E:E,3)&gt;0,AVERAGEIFS(Raw_data_01!I:I,Raw_data_01!A:A,$A98,Raw_data_01!E:E,3), "")</f>
        <v/>
      </c>
      <c r="Y98" s="2" t="str">
        <f>IF(COUNTIFS(Raw_data_01!A:A,$A98,Raw_data_01!E:E,3)&gt;0,SUMIFS(Raw_data_01!J:J,Raw_data_01!A:A,$A98,Raw_data_01!E:E,3), "")</f>
        <v/>
      </c>
      <c r="AA98">
        <v>1</v>
      </c>
      <c r="AB98">
        <v>8</v>
      </c>
      <c r="AC98" s="2" t="str">
        <f>IF(COUNTIFS(Raw_data_01!A:A,$A98,Raw_data_01!E:E,8)&gt;0,SUMIFS(Raw_data_01!F:F,Raw_data_01!A:A,$A98,Raw_data_01!E:E,8), "")</f>
        <v/>
      </c>
      <c r="AD98" t="str">
        <f>IF(COUNTIFS(Raw_data_01!A:A,$A98,Raw_data_01!E:E,8)&gt;0,SUMIFS(Raw_data_01!G:G,Raw_data_01!A:A,$A98,Raw_data_01!E:E,8), "")</f>
        <v/>
      </c>
      <c r="AE98" s="2" t="str">
        <f>IF(COUNTIFS(Raw_data_01!A:A,$A98,Raw_data_01!E:E,8)&gt;0,AVERAGEIFS(Raw_data_01!I:I,Raw_data_01!A:A,$A98,Raw_data_01!E:E,8), "")</f>
        <v/>
      </c>
      <c r="AF98" s="2" t="str">
        <f>IF(COUNTIFS(Raw_data_01!A:A,$A98,Raw_data_01!E:E,8)&gt;0,SUMIFS(Raw_data_01!J:J,Raw_data_01!A:A,$A98,Raw_data_01!E:E,8), "")</f>
        <v/>
      </c>
      <c r="AH98">
        <v>1</v>
      </c>
      <c r="AI98">
        <v>6</v>
      </c>
      <c r="AJ98" s="2" t="str">
        <f>IF(COUNTIFS(Raw_data_01!A:A,$A98,Raw_data_01!E:E,6)&gt;0,SUMIFS(Raw_data_01!F:F,Raw_data_01!A:A,$A98,Raw_data_01!E:E,6), "")</f>
        <v/>
      </c>
      <c r="AK98" t="str">
        <f>IF(COUNTIFS(Raw_data_01!A:A,$A98,Raw_data_01!E:E,6)&gt;0,SUMIFS(Raw_data_01!G:G,Raw_data_01!A:A,$A98,Raw_data_01!E:E,6), "")</f>
        <v/>
      </c>
      <c r="AL98" s="2" t="str">
        <f>IF(COUNTIFS(Raw_data_01!A:A,$A98,Raw_data_01!E:E,6)&gt;0,AVERAGEIFS(Raw_data_01!I:I,Raw_data_01!A:A,$A98,Raw_data_01!E:E,6), "")</f>
        <v/>
      </c>
      <c r="AM98" s="2" t="str">
        <f>IF(COUNTIFS(Raw_data_01!A:A,$A98,Raw_data_01!E:E,6)&gt;0,SUMIFS(Raw_data_01!J:J,Raw_data_01!A:A,$A98,Raw_data_01!E:E,6), "")</f>
        <v/>
      </c>
      <c r="AO98">
        <v>1</v>
      </c>
      <c r="AP98">
        <v>7</v>
      </c>
      <c r="AQ98" s="2" t="str">
        <f>IF(COUNTIFS(Raw_data_01!A:A,$A98,Raw_data_01!E:E,7)&gt;0,SUMIFS(Raw_data_01!F:F,Raw_data_01!A:A,$A98,Raw_data_01!E:E,7), "")</f>
        <v/>
      </c>
      <c r="AR98" t="str">
        <f>IF(COUNTIFS(Raw_data_01!A:A,$A98,Raw_data_01!E:E,7)&gt;0,SUMIFS(Raw_data_01!G:G,Raw_data_01!A:A,$A98,Raw_data_01!E:E,7), "")</f>
        <v/>
      </c>
      <c r="AS98" s="2" t="str">
        <f>IF(COUNTIFS(Raw_data_01!A:A,$A98,Raw_data_01!E:E,7)&gt;0,AVERAGEIFS(Raw_data_01!I:I,Raw_data_01!A:A,$A98,Raw_data_01!E:E,7), "")</f>
        <v/>
      </c>
      <c r="AT98" s="2" t="str">
        <f>IF(COUNTIFS(Raw_data_01!A:A,$A98,Raw_data_01!E:E,7)&gt;0,SUMIFS(Raw_data_01!J:J,Raw_data_01!A:A,$A98,Raw_data_01!E:E,7), "")</f>
        <v/>
      </c>
      <c r="AV98">
        <v>2</v>
      </c>
      <c r="AW98">
        <v>4</v>
      </c>
      <c r="AX98" t="str">
        <f>IF(COUNTIFS(Raw_data_01!A:A,$A98,Raw_data_01!E:E,4)&gt;0,SUMIFS(Raw_data_01!G:G,Raw_data_01!A:A,$A98,Raw_data_01!E:E,4),"")</f>
        <v/>
      </c>
      <c r="AY98" s="2" t="str">
        <f>IF(COUNTIFS(Raw_data_01!A:A,$A98,Raw_data_01!E:E,4)&gt;0,AVERAGEIFS(Raw_data_01!I:I,Raw_data_01!A:A,$A98,Raw_data_01!E:E,4),"")</f>
        <v/>
      </c>
      <c r="AZ98" s="2" t="str">
        <f>IF(COUNTIFS(Raw_data_01!A:A,$A98,Raw_data_01!E:E,4)&gt;0,SUMIFS(Raw_data_01!J:J,Raw_data_01!A:A,$A98,Raw_data_01!E:E,4),"")</f>
        <v/>
      </c>
      <c r="BB98">
        <v>2</v>
      </c>
      <c r="BC98">
        <v>5</v>
      </c>
      <c r="BD98" t="str">
        <f>IF(COUNTIFS(Raw_data_01!A:A,$A98,Raw_data_01!E:E,5)&gt;0,SUMIFS(Raw_data_01!G:G,Raw_data_01!A:A,$A98,Raw_data_01!E:E,5),"")</f>
        <v/>
      </c>
      <c r="BE98" s="2" t="str">
        <f>IF(COUNTIFS(Raw_data_01!A:A,$A98,Raw_data_01!E:E,5)&gt;0,AVERAGEIFS(Raw_data_01!I:I,Raw_data_01!A:A,$A98,Raw_data_01!E:E,5),"")</f>
        <v/>
      </c>
      <c r="BF98" s="2" t="str">
        <f>IF(COUNTIFS(Raw_data_01!A:A,$A98,Raw_data_01!E:E,5)&gt;0,SUMIFS(Raw_data_01!J:J,Raw_data_01!A:A,$A98,Raw_data_01!E:E,5),"")</f>
        <v/>
      </c>
      <c r="BH98">
        <v>3</v>
      </c>
      <c r="BI98">
        <v>9</v>
      </c>
      <c r="BJ98" s="2" t="str">
        <f>IF(COUNTIFS(Raw_data_01!A:A,$A98,Raw_data_01!E:E,9)&gt;0,SUMIFS(Raw_data_01!F:F,Raw_data_01!A:A,$A98,Raw_data_01!E:E,9), "")</f>
        <v/>
      </c>
      <c r="BK98" t="str">
        <f>IF(COUNTIFS(Raw_data_01!A:A,$A98,Raw_data_01!E:E,9)&gt;0,SUMIFS(Raw_data_01!G:G,Raw_data_01!A:A,$A98,Raw_data_01!E:E,9), "")</f>
        <v/>
      </c>
      <c r="BL98" s="2" t="str">
        <f>IF(COUNTIFS(Raw_data_01!A:A,$A98,Raw_data_01!E:E,9)&gt;0,AVERAGEIFS(Raw_data_01!I:I,Raw_data_01!A:A,$A98,Raw_data_01!E:E,9), "")</f>
        <v/>
      </c>
      <c r="BM98" s="2" t="str">
        <f>IF(COUNTIFS(Raw_data_01!A:A,$A98,Raw_data_01!E:E,9)&gt;0,SUMIFS(Raw_data_01!J:J,Raw_data_01!A:A,$A98,Raw_data_01!E:E,9), "")</f>
        <v/>
      </c>
      <c r="BO98">
        <v>3</v>
      </c>
      <c r="BP98">
        <v>10</v>
      </c>
      <c r="BQ98" s="2" t="str">
        <f>IF(COUNTIFS(Raw_data_01!A:A,$A98,Raw_data_01!E:E,10)&gt;0,SUMIFS(Raw_data_01!F:F,Raw_data_01!A:A,$A98,Raw_data_01!E:E,10), "")</f>
        <v/>
      </c>
      <c r="BR98" t="str">
        <f>IF(COUNTIFS(Raw_data_01!A:A,$A98,Raw_data_01!E:E,10)&gt;0,SUMIFS(Raw_data_01!G:G,Raw_data_01!A:A,$A98,Raw_data_01!E:E,10), "")</f>
        <v/>
      </c>
      <c r="BS98" s="2" t="str">
        <f>IF(COUNTIFS(Raw_data_01!A:A,$A98,Raw_data_01!E:E,10)&gt;0,AVERAGEIFS(Raw_data_01!I:I,Raw_data_01!A:A,$A98,Raw_data_01!E:E,10), "")</f>
        <v/>
      </c>
      <c r="BT98" s="2" t="str">
        <f>IF(COUNTIFS(Raw_data_01!A:A,$A98,Raw_data_01!E:E,10)&gt;0,SUMIFS(Raw_data_01!J:J,Raw_data_01!A:A,$A98,Raw_data_01!E:E,10), "")</f>
        <v/>
      </c>
      <c r="BV98">
        <v>3</v>
      </c>
      <c r="BW98">
        <v>14</v>
      </c>
      <c r="BX98" s="2" t="str">
        <f>IF(COUNTIFS(Raw_data_01!A:A,$A98,Raw_data_01!E:E,14)&gt;0,SUMIFS(Raw_data_01!F:F,Raw_data_01!A:A,$A98,Raw_data_01!E:E,14), "")</f>
        <v/>
      </c>
      <c r="BY98" t="str">
        <f>IF(COUNTIFS(Raw_data_01!A:A,$A98,Raw_data_01!E:E,14)&gt;0,SUMIFS(Raw_data_01!G:G,Raw_data_01!A:A,$A98,Raw_data_01!E:E,14), "")</f>
        <v/>
      </c>
      <c r="BZ98" s="2" t="str">
        <f>IF(COUNTIFS(Raw_data_01!A:A,$A98,Raw_data_01!E:E,14)&gt;0,AVERAGEIFS(Raw_data_01!I:I,Raw_data_01!A:A,$A98,Raw_data_01!E:E,14), "")</f>
        <v/>
      </c>
      <c r="CA98" s="2" t="str">
        <f>IF(COUNTIFS(Raw_data_01!A:A,$A98,Raw_data_01!E:E,14)&gt;0,SUMIFS(Raw_data_01!J:J,Raw_data_01!A:A,$A98,Raw_data_01!E:E,14), "")</f>
        <v/>
      </c>
      <c r="CC98">
        <v>3</v>
      </c>
      <c r="CD98">
        <v>13</v>
      </c>
      <c r="CE98" s="2" t="str">
        <f>IF(COUNTIFS(Raw_data_01!A:A,$A98,Raw_data_01!E:E,13)&gt;0,SUMIFS(Raw_data_01!F:F,Raw_data_01!A:A,$A98,Raw_data_01!E:E,13), "")</f>
        <v/>
      </c>
      <c r="CF98" t="str">
        <f>IF(COUNTIFS(Raw_data_01!A:A,$A98,Raw_data_01!E:E,13)&gt;0,SUMIFS(Raw_data_01!G:G,Raw_data_01!A:A,$A98,Raw_data_01!E:E,13), "")</f>
        <v/>
      </c>
      <c r="CG98" s="2" t="str">
        <f>IF(COUNTIFS(Raw_data_01!A:A,$A98,Raw_data_01!E:E,13)&gt;0,AVERAGEIFS(Raw_data_01!I:I,Raw_data_01!A:A,$A98,Raw_data_01!E:E,13), "")</f>
        <v/>
      </c>
      <c r="CH98" s="2" t="str">
        <f>IF(COUNTIFS(Raw_data_01!A:A,$A98,Raw_data_01!E:E,13)&gt;0,SUMIFS(Raw_data_01!J:J,Raw_data_01!A:A,$A98,Raw_data_01!E:E,13), "")</f>
        <v/>
      </c>
      <c r="CJ98">
        <v>3</v>
      </c>
      <c r="CK98">
        <v>11</v>
      </c>
      <c r="CL98" s="2" t="str">
        <f>IF(COUNTIFS(Raw_data_01!A:A,$A98,Raw_data_01!E:E,11)&gt;0,SUMIFS(Raw_data_01!F:F,Raw_data_01!A:A,$A98,Raw_data_01!E:E,11), "")</f>
        <v/>
      </c>
      <c r="CM98" t="str">
        <f>IF(COUNTIFS(Raw_data_01!A:A,$A98,Raw_data_01!E:E,11)&gt;0,SUMIFS(Raw_data_01!G:G,Raw_data_01!A:A,$A98,Raw_data_01!E:E,11), "")</f>
        <v/>
      </c>
      <c r="CN98" s="2" t="str">
        <f>IF(COUNTIFS(Raw_data_01!A:A,$A98,Raw_data_01!E:E,11)&gt;0,AVERAGEIFS(Raw_data_01!I:I,Raw_data_01!A:A,$A98,Raw_data_01!E:E,11), "")</f>
        <v/>
      </c>
      <c r="CO98" s="2" t="str">
        <f>IF(COUNTIFS(Raw_data_01!A:A,$A98,Raw_data_01!E:E,11)&gt;0,SUMIFS(Raw_data_01!J:J,Raw_data_01!A:A,$A98,Raw_data_01!E:E,11), "")</f>
        <v/>
      </c>
      <c r="CQ98">
        <v>3</v>
      </c>
      <c r="CR98">
        <v>15</v>
      </c>
      <c r="CS98" s="2" t="str">
        <f>IF(COUNTIFS(Raw_data_01!A:A,$A98,Raw_data_01!E:E,15)&gt;0,SUMIFS(Raw_data_01!F:F,Raw_data_01!A:A,$A98,Raw_data_01!E:E,15), "")</f>
        <v/>
      </c>
      <c r="CT98" t="str">
        <f>IF(COUNTIFS(Raw_data_01!A:A,$A98,Raw_data_01!E:E,15)&gt;0,SUMIFS(Raw_data_01!G:G,Raw_data_01!A:A,$A98,Raw_data_01!E:E,15), "")</f>
        <v/>
      </c>
      <c r="CU98" s="2" t="str">
        <f>IF(COUNTIFS(Raw_data_01!A:A,$A98,Raw_data_01!E:E,15)&gt;0,AVERAGEIFS(Raw_data_01!I:I,Raw_data_01!A:A,$A98,Raw_data_01!E:E,15), "")</f>
        <v/>
      </c>
      <c r="CV98" s="2" t="str">
        <f>IF(COUNTIFS(Raw_data_01!A:A,$A98,Raw_data_01!E:E,15)&gt;0,SUMIFS(Raw_data_01!J:J,Raw_data_01!A:A,$A98,Raw_data_01!E:E,15), "")</f>
        <v/>
      </c>
      <c r="CX98">
        <v>3</v>
      </c>
      <c r="CY98">
        <v>12</v>
      </c>
      <c r="CZ98" t="str">
        <f>IF(COUNTIFS(Raw_data_01!A:A,$A98,Raw_data_01!E:E,12)&gt;0,SUMIFS(Raw_data_01!G:G,Raw_data_01!A:A,$A98,Raw_data_01!E:E,12),"")</f>
        <v/>
      </c>
      <c r="DA98" s="2" t="str">
        <f>IF(COUNTIFS(Raw_data_01!A:A,$A98,Raw_data_01!E:E,12)&gt;0,AVERAGEIFS(Raw_data_01!I:I,Raw_data_01!A:A,$A98,Raw_data_01!E:E,12),"")</f>
        <v/>
      </c>
      <c r="DB98" t="str">
        <f>IF(COUNTIFS(Raw_data_01!A:A,$A98,Raw_data_01!E:E,12)&gt;0,SUMIFS(Raw_data_01!J:J,Raw_data_01!A:A,$A98,Raw_data_01!E:E,12),"")</f>
        <v/>
      </c>
      <c r="DD98">
        <v>4</v>
      </c>
      <c r="DE98">
        <v>16</v>
      </c>
      <c r="DF98" s="2" t="str">
        <f>IF(COUNTIFS(Raw_data_01!A:A,$A98,Raw_data_01!E:E,16)&gt;0,SUMIFS(Raw_data_01!F:F,Raw_data_01!A:A,$A98,Raw_data_01!E:E,16), "")</f>
        <v/>
      </c>
      <c r="DG98" t="str">
        <f>IF(COUNTIFS(Raw_data_01!A:A,$A98,Raw_data_01!E:E,16)&gt;0,SUMIFS(Raw_data_01!G:G,Raw_data_01!A:A,$A98,Raw_data_01!E:E,16), "")</f>
        <v/>
      </c>
      <c r="DH98" s="2" t="str">
        <f>IF(COUNTIFS(Raw_data_01!A:A,$A98,Raw_data_01!E:E,16)&gt;0,AVERAGEIFS(Raw_data_01!I:I,Raw_data_01!A:A,$A98,Raw_data_01!E:E,16), "")</f>
        <v/>
      </c>
      <c r="DI98" s="2" t="str">
        <f>IF(COUNTIFS(Raw_data_01!A:A,$A98,Raw_data_01!E:E,16)&gt;0,SUMIFS(Raw_data_01!J:J,Raw_data_01!A:A,$A98,Raw_data_01!E:E,16), "")</f>
        <v/>
      </c>
      <c r="DK98">
        <v>4</v>
      </c>
      <c r="DL98">
        <v>17</v>
      </c>
      <c r="DM98" s="2" t="str">
        <f>IF(COUNTIFS(Raw_data_01!A:A,$A98,Raw_data_01!E:E,17)&gt;0,SUMIFS(Raw_data_01!F:F,Raw_data_01!A:A,$A98,Raw_data_01!E:E,17), "")</f>
        <v/>
      </c>
      <c r="DN98" t="str">
        <f>IF(COUNTIFS(Raw_data_01!A:A,$A98,Raw_data_01!E:E,17)&gt;0,SUMIFS(Raw_data_01!G:G,Raw_data_01!A:A,$A98,Raw_data_01!E:E,17), "")</f>
        <v/>
      </c>
      <c r="DO98" s="2" t="str">
        <f>IF(COUNTIFS(Raw_data_01!A:A,$A98,Raw_data_01!E:E,17)&gt;0,AVERAGEIFS(Raw_data_01!I:I,Raw_data_01!A:A,$A98,Raw_data_01!E:E,17), "")</f>
        <v/>
      </c>
      <c r="DP98" s="2" t="str">
        <f>IF(COUNTIFS(Raw_data_01!A:A,$A98,Raw_data_01!E:E,17)&gt;0,SUMIFS(Raw_data_01!J:J,Raw_data_01!A:A,$A98,Raw_data_01!E:E,17), "")</f>
        <v/>
      </c>
      <c r="DR98">
        <v>5</v>
      </c>
      <c r="DS98">
        <v>18</v>
      </c>
      <c r="DT98" s="2" t="str">
        <f>IF(COUNTIFS(Raw_data_01!A:A,$A98,Raw_data_01!E:E,18)&gt;0,SUMIFS(Raw_data_01!F:F,Raw_data_01!A:A,$A98,Raw_data_01!E:E,18), "")</f>
        <v/>
      </c>
      <c r="DU98" t="str">
        <f>IF(COUNTIFS(Raw_data_01!A:A,$A98,Raw_data_01!E:E,18)&gt;0,SUMIFS(Raw_data_01!G:G,Raw_data_01!A:A,$A98,Raw_data_01!E:E,18), "")</f>
        <v/>
      </c>
      <c r="DV98" s="2" t="str">
        <f>IF(COUNTIFS(Raw_data_01!A:A,$A98,Raw_data_01!E:E,18)&gt;0,AVERAGEIFS(Raw_data_01!I:I,Raw_data_01!A:A,$A98,Raw_data_01!E:E,18), "")</f>
        <v/>
      </c>
      <c r="DW98" s="2" t="str">
        <f>IF(COUNTIFS(Raw_data_01!A:A,$A98,Raw_data_01!E:E,18)&gt;0,SUMIFS(Raw_data_01!J:J,Raw_data_01!A:A,$A98,Raw_data_01!E:E,18), "")</f>
        <v/>
      </c>
      <c r="DY98">
        <v>5</v>
      </c>
      <c r="DZ98">
        <v>19</v>
      </c>
      <c r="EA98" t="str">
        <f>IF(COUNTIFS(Raw_data_01!A:A,$A98,Raw_data_01!E:E,19)&gt;0,SUMIFS(Raw_data_01!G:G,Raw_data_01!A:A,$A98,Raw_data_01!E:E,19),"")</f>
        <v/>
      </c>
      <c r="EB98" s="2" t="str">
        <f>IF(COUNTIFS(Raw_data_01!A:A,$A98,Raw_data_01!E:E,19)&gt;0,AVERAGEIFS(Raw_data_01!I:I,Raw_data_01!A:A,$A98,Raw_data_01!E:E,19),"")</f>
        <v/>
      </c>
      <c r="EC98" s="2" t="str">
        <f>IF(COUNTIFS(Raw_data_01!A:A,$A98,Raw_data_01!E:E,19)&gt;0,SUMIFS(Raw_data_01!J:J,Raw_data_01!A:A,$A98,Raw_data_01!E:E,19),"")</f>
        <v/>
      </c>
      <c r="EE98">
        <v>5</v>
      </c>
      <c r="EF98">
        <v>20</v>
      </c>
      <c r="EG98" s="2" t="str">
        <f>IF(COUNTIFS(Raw_data_01!A:A,$A98,Raw_data_01!E:E,20)&gt;0,SUMIFS(Raw_data_01!F:F,Raw_data_01!A:A,$A98,Raw_data_01!E:E,20), "")</f>
        <v/>
      </c>
      <c r="EH98" t="str">
        <f>IF(COUNTIFS(Raw_data_01!A:A,$A98,Raw_data_01!E:E,20)&gt;0,SUMIFS(Raw_data_01!G:G,Raw_data_01!A:A,$A98,Raw_data_01!E:E,20), "")</f>
        <v/>
      </c>
      <c r="EI98" s="2" t="str">
        <f>IF(COUNTIFS(Raw_data_01!A:A,$A98,Raw_data_01!E:E,20)&gt;0,AVERAGEIFS(Raw_data_01!I:I,Raw_data_01!A:A,$A98,Raw_data_01!E:E,20), "")</f>
        <v/>
      </c>
      <c r="EJ98" s="2" t="str">
        <f>IF(COUNTIFS(Raw_data_01!A:A,$A98,Raw_data_01!E:E,20)&gt;0,SUMIFS(Raw_data_01!J:J,Raw_data_01!A:A,$A98,Raw_data_01!E:E,20), "")</f>
        <v/>
      </c>
      <c r="EL98">
        <v>5</v>
      </c>
      <c r="EM98">
        <v>21</v>
      </c>
      <c r="EN98" s="2" t="str">
        <f>IF(COUNTIFS(Raw_data_01!A:A,$A98,Raw_data_01!E:E,21)&gt;0,SUMIFS(Raw_data_01!F:F,Raw_data_01!A:A,$A98,Raw_data_01!E:E,21), "")</f>
        <v/>
      </c>
      <c r="EO98" t="str">
        <f>IF(COUNTIFS(Raw_data_01!A:A,$A98,Raw_data_01!E:E,21)&gt;0,SUMIFS(Raw_data_01!G:G,Raw_data_01!A:A,$A98,Raw_data_01!E:E,21), "")</f>
        <v/>
      </c>
      <c r="EP98" s="2" t="str">
        <f>IF(COUNTIFS(Raw_data_01!A:A,$A98,Raw_data_01!E:E,21)&gt;0,AVERAGEIFS(Raw_data_01!I:I,Raw_data_01!A:A,$A98,Raw_data_01!E:E,21), "")</f>
        <v/>
      </c>
      <c r="EQ98" s="2" t="str">
        <f>IF(COUNTIFS(Raw_data_01!A:A,$A98,Raw_data_01!E:E,21)&gt;0,SUMIFS(Raw_data_01!J:J,Raw_data_01!A:A,$A98,Raw_data_01!E:E,21), "")</f>
        <v/>
      </c>
      <c r="ES98">
        <v>6</v>
      </c>
      <c r="ET98">
        <v>22</v>
      </c>
      <c r="EU98" t="str">
        <f>IF(COUNTIFS(Raw_data_01!A:A,$A98,Raw_data_01!E:E,22)&gt;0,SUMIFS(Raw_data_01!G:G,Raw_data_01!A:A,$A98,Raw_data_01!E:E,22),"")</f>
        <v/>
      </c>
      <c r="EV98" s="2" t="str">
        <f>IF(COUNTIFS(Raw_data_01!A:A,$A98,Raw_data_01!E:E,22)&gt;0,AVERAGEIFS(Raw_data_01!I:I,Raw_data_01!A:A,$A98,Raw_data_01!E:E,22),"")</f>
        <v/>
      </c>
      <c r="EW98" s="2" t="str">
        <f>IF(COUNTIFS(Raw_data_01!A:A,$A98,Raw_data_01!E:E,22)&gt;0,SUMIFS(Raw_data_01!J:J,Raw_data_01!A:A,$A98,Raw_data_01!E:E,22),"")</f>
        <v/>
      </c>
      <c r="EY98">
        <v>6</v>
      </c>
      <c r="EZ98">
        <v>23</v>
      </c>
      <c r="FA98" t="str">
        <f>IF(COUNTIFS(Raw_data_01!A:A,$A98,Raw_data_01!E:E,23)&gt;0,SUMIFS(Raw_data_01!G:G,Raw_data_01!A:A,$A98,Raw_data_01!E:E,23),"")</f>
        <v/>
      </c>
      <c r="FB98" s="2" t="str">
        <f>IF(COUNTIFS(Raw_data_01!A:A,$A98,Raw_data_01!E:E,23)&gt;0,AVERAGEIFS(Raw_data_01!I:I,Raw_data_01!A:A,$A98,Raw_data_01!E:E,23),"")</f>
        <v/>
      </c>
      <c r="FC98" s="2" t="str">
        <f>IF(COUNTIFS(Raw_data_01!A:A,$A98,Raw_data_01!E:E,23)&gt;0,SUMIFS(Raw_data_01!J:J,Raw_data_01!A:A,$A98,Raw_data_01!E:E,23),"")</f>
        <v/>
      </c>
      <c r="FE98">
        <v>6</v>
      </c>
      <c r="FF98">
        <v>24</v>
      </c>
      <c r="FG98" t="str">
        <f>IF(COUNTIFS(Raw_data_01!A:A,$A98,Raw_data_01!E:E,24)&gt;0,SUMIFS(Raw_data_01!G:G,Raw_data_01!A:A,$A98,Raw_data_01!E:E,24),"")</f>
        <v/>
      </c>
      <c r="FH98" s="2" t="str">
        <f>IF(COUNTIFS(Raw_data_01!A:A,$A98,Raw_data_01!E:E,24)&gt;0,AVERAGEIFS(Raw_data_01!I:I,Raw_data_01!A:A,$A98,Raw_data_01!E:E,24),"")</f>
        <v/>
      </c>
      <c r="FI98" s="2" t="str">
        <f>IF(COUNTIFS(Raw_data_01!A:A,$A98,Raw_data_01!E:E,24)&gt;0,SUMIFS(Raw_data_01!J:J,Raw_data_01!A:A,$A98,Raw_data_01!E:E,24),"")</f>
        <v/>
      </c>
      <c r="FK98">
        <v>7</v>
      </c>
      <c r="FL98">
        <v>25</v>
      </c>
      <c r="FM98" t="str">
        <f>IF(COUNTIFS(Raw_data_01!A:A,$A98,Raw_data_01!E:E,25)&gt;0,SUMIFS(Raw_data_01!G:G,Raw_data_01!A:A,$A98,Raw_data_01!E:E,25),"")</f>
        <v/>
      </c>
      <c r="FN98" s="2" t="str">
        <f>IF(COUNTIFS(Raw_data_01!A:A,$A98,Raw_data_01!E:E,25)&gt;0,AVERAGEIFS(Raw_data_01!I:I,Raw_data_01!A:A,$A98,Raw_data_01!E:E,25),"")</f>
        <v/>
      </c>
      <c r="FO98" s="2" t="str">
        <f>IF(COUNTIFS(Raw_data_01!A:A,$A98,Raw_data_01!E:E,25)&gt;0,SUMIFS(Raw_data_01!J:J,Raw_data_01!A:A,$A98,Raw_data_01!E:E,25),"")</f>
        <v/>
      </c>
      <c r="FQ98">
        <v>7</v>
      </c>
      <c r="FR98">
        <v>26</v>
      </c>
      <c r="FS98" t="str">
        <f>IF(COUNTIFS(Raw_data_01!A:A,$A98,Raw_data_01!E:E,26)&gt;0,SUMIFS(Raw_data_01!G:G,Raw_data_01!A:A,$A98,Raw_data_01!E:E,26),"")</f>
        <v/>
      </c>
      <c r="FT98" s="2" t="str">
        <f>IF(COUNTIFS(Raw_data_01!A:A,$A98,Raw_data_01!E:E,26)&gt;0,AVERAGEIFS(Raw_data_01!I:I,Raw_data_01!A:A,$A98,Raw_data_01!E:E,26),"")</f>
        <v/>
      </c>
      <c r="FU98" s="2" t="str">
        <f>IF(COUNTIFS(Raw_data_01!A:A,$A98,Raw_data_01!E:E,26)&gt;0,SUMIFS(Raw_data_01!J:J,Raw_data_01!A:A,$A98,Raw_data_01!E:E,26),"")</f>
        <v/>
      </c>
      <c r="FW98">
        <v>7</v>
      </c>
      <c r="FX98">
        <v>27</v>
      </c>
      <c r="FY98" t="str">
        <f>IF(COUNTIFS(Raw_data_01!A:A,$A98,Raw_data_01!E:E,27)&gt;0,SUMIFS(Raw_data_01!G:G,Raw_data_01!A:A,$A98,Raw_data_01!E:E,27),"")</f>
        <v/>
      </c>
      <c r="FZ98" s="2" t="str">
        <f>IF(COUNTIFS(Raw_data_01!A:A,$A98,Raw_data_01!E:E,27)&gt;0,AVERAGEIFS(Raw_data_01!I:I,Raw_data_01!A:A,$A98,Raw_data_01!E:E,27),"")</f>
        <v/>
      </c>
      <c r="GA98" s="2" t="str">
        <f>IF(COUNTIFS(Raw_data_01!A:A,$A98,Raw_data_01!E:E,27)&gt;0,SUMIFS(Raw_data_01!J:J,Raw_data_01!A:A,$A98,Raw_data_01!E:E,27),"")</f>
        <v/>
      </c>
      <c r="GC98">
        <v>7</v>
      </c>
      <c r="GD98">
        <v>28</v>
      </c>
      <c r="GE98" t="str">
        <f>IF(COUNTIFS(Raw_data_01!A:A,$A98,Raw_data_01!E:E,28)&gt;0,SUMIFS(Raw_data_01!G:G,Raw_data_01!A:A,$A98,Raw_data_01!E:E,28),"")</f>
        <v/>
      </c>
      <c r="GF98" s="2" t="str">
        <f>IF(COUNTIFS(Raw_data_01!A:A,$A98,Raw_data_01!E:E,28)&gt;0,AVERAGEIFS(Raw_data_01!I:I,Raw_data_01!A:A,$A98,Raw_data_01!E:E,28),"")</f>
        <v/>
      </c>
      <c r="GG98" s="2" t="str">
        <f>IF(COUNTIFS(Raw_data_01!A:A,$A98,Raw_data_01!E:E,28)&gt;0,SUMIFS(Raw_data_01!J:J,Raw_data_01!A:A,$A98,Raw_data_01!E:E,28),"")</f>
        <v/>
      </c>
    </row>
    <row r="99" spans="1:189" x14ac:dyDescent="0.25">
      <c r="A99" t="s">
        <v>141</v>
      </c>
      <c r="B99" s="2">
        <f>IF(D98&lt;&gt;0, D98, IFERROR(INDEX(D3:D$98, MATCH(1, D3:D$98&lt;&gt;0, 0)), LOOKUP(2, 1/(D3:D$98&lt;&gt;0), D3:D$98)))</f>
        <v>540</v>
      </c>
      <c r="C99" s="2"/>
      <c r="D99" s="2">
        <f t="shared" si="1"/>
        <v>540</v>
      </c>
      <c r="F99">
        <v>1</v>
      </c>
      <c r="G99">
        <v>1</v>
      </c>
      <c r="H99" s="2" t="str">
        <f>IF(COUNTIFS(Raw_data_01!A:A,$A99,Raw_data_01!E:E,1)&gt;0,SUMIFS(Raw_data_01!F:F,Raw_data_01!A:A,$A99,Raw_data_01!E:E,1), "")</f>
        <v/>
      </c>
      <c r="I99" t="str">
        <f>IF(COUNTIFS(Raw_data_01!A:A,$A99,Raw_data_01!E:E,1)&gt;0,SUMIFS(Raw_data_01!G:G,Raw_data_01!A:A,$A99,Raw_data_01!E:E,1), "")</f>
        <v/>
      </c>
      <c r="J99" s="2" t="str">
        <f>IF(COUNTIFS(Raw_data_01!A:A,$A99,Raw_data_01!E:E,1)&gt;0,AVERAGEIFS(Raw_data_01!I:I,Raw_data_01!A:A,$A99,Raw_data_01!E:E,1), "")</f>
        <v/>
      </c>
      <c r="K99" s="2" t="str">
        <f>IF(COUNTIFS(Raw_data_01!A:A,$A99,Raw_data_01!E:E,1)&gt;0,SUMIFS(Raw_data_01!J:J,Raw_data_01!A:A,$A99,Raw_data_01!E:E,1), "")</f>
        <v/>
      </c>
      <c r="M99">
        <v>1</v>
      </c>
      <c r="N99">
        <v>2</v>
      </c>
      <c r="O99" s="2" t="str">
        <f>IF(COUNTIFS(Raw_data_01!A:A,$A99,Raw_data_01!E:E,2)&gt;0,SUMIFS(Raw_data_01!F:F,Raw_data_01!A:A,$A99,Raw_data_01!E:E,2), "")</f>
        <v/>
      </c>
      <c r="P99" t="str">
        <f>IF(COUNTIFS(Raw_data_01!A:A,$A99,Raw_data_01!E:E,2)&gt;0,SUMIFS(Raw_data_01!G:G,Raw_data_01!A:A,$A99,Raw_data_01!E:E,2), "")</f>
        <v/>
      </c>
      <c r="Q99" s="2" t="str">
        <f>IF(COUNTIFS(Raw_data_01!A:A,$A99,Raw_data_01!E:E,2)&gt;0,AVERAGEIFS(Raw_data_01!I:I,Raw_data_01!A:A,$A99,Raw_data_01!E:E,2), "")</f>
        <v/>
      </c>
      <c r="R99" s="2" t="str">
        <f>IF(COUNTIFS(Raw_data_01!A:A,$A99,Raw_data_01!E:E,2)&gt;0,SUMIFS(Raw_data_01!J:J,Raw_data_01!A:A,$A99,Raw_data_01!E:E,2), "")</f>
        <v/>
      </c>
      <c r="T99">
        <v>1</v>
      </c>
      <c r="U99">
        <v>3</v>
      </c>
      <c r="V99" s="2" t="str">
        <f>IF(COUNTIFS(Raw_data_01!A:A,$A99,Raw_data_01!E:E,3)&gt;0,SUMIFS(Raw_data_01!F:F,Raw_data_01!A:A,$A99,Raw_data_01!E:E,3), "")</f>
        <v/>
      </c>
      <c r="W99" t="str">
        <f>IF(COUNTIFS(Raw_data_01!A:A,$A99,Raw_data_01!E:E,3)&gt;0,SUMIFS(Raw_data_01!G:G,Raw_data_01!A:A,$A99,Raw_data_01!E:E,3), "")</f>
        <v/>
      </c>
      <c r="X99" s="2" t="str">
        <f>IF(COUNTIFS(Raw_data_01!A:A,$A99,Raw_data_01!E:E,3)&gt;0,AVERAGEIFS(Raw_data_01!I:I,Raw_data_01!A:A,$A99,Raw_data_01!E:E,3), "")</f>
        <v/>
      </c>
      <c r="Y99" s="2" t="str">
        <f>IF(COUNTIFS(Raw_data_01!A:A,$A99,Raw_data_01!E:E,3)&gt;0,SUMIFS(Raw_data_01!J:J,Raw_data_01!A:A,$A99,Raw_data_01!E:E,3), "")</f>
        <v/>
      </c>
      <c r="AA99">
        <v>1</v>
      </c>
      <c r="AB99">
        <v>8</v>
      </c>
      <c r="AC99" s="2" t="str">
        <f>IF(COUNTIFS(Raw_data_01!A:A,$A99,Raw_data_01!E:E,8)&gt;0,SUMIFS(Raw_data_01!F:F,Raw_data_01!A:A,$A99,Raw_data_01!E:E,8), "")</f>
        <v/>
      </c>
      <c r="AD99" t="str">
        <f>IF(COUNTIFS(Raw_data_01!A:A,$A99,Raw_data_01!E:E,8)&gt;0,SUMIFS(Raw_data_01!G:G,Raw_data_01!A:A,$A99,Raw_data_01!E:E,8), "")</f>
        <v/>
      </c>
      <c r="AE99" s="2" t="str">
        <f>IF(COUNTIFS(Raw_data_01!A:A,$A99,Raw_data_01!E:E,8)&gt;0,AVERAGEIFS(Raw_data_01!I:I,Raw_data_01!A:A,$A99,Raw_data_01!E:E,8), "")</f>
        <v/>
      </c>
      <c r="AF99" s="2" t="str">
        <f>IF(COUNTIFS(Raw_data_01!A:A,$A99,Raw_data_01!E:E,8)&gt;0,SUMIFS(Raw_data_01!J:J,Raw_data_01!A:A,$A99,Raw_data_01!E:E,8), "")</f>
        <v/>
      </c>
      <c r="AH99">
        <v>1</v>
      </c>
      <c r="AI99">
        <v>6</v>
      </c>
      <c r="AJ99" s="2" t="str">
        <f>IF(COUNTIFS(Raw_data_01!A:A,$A99,Raw_data_01!E:E,6)&gt;0,SUMIFS(Raw_data_01!F:F,Raw_data_01!A:A,$A99,Raw_data_01!E:E,6), "")</f>
        <v/>
      </c>
      <c r="AK99" t="str">
        <f>IF(COUNTIFS(Raw_data_01!A:A,$A99,Raw_data_01!E:E,6)&gt;0,SUMIFS(Raw_data_01!G:G,Raw_data_01!A:A,$A99,Raw_data_01!E:E,6), "")</f>
        <v/>
      </c>
      <c r="AL99" s="2" t="str">
        <f>IF(COUNTIFS(Raw_data_01!A:A,$A99,Raw_data_01!E:E,6)&gt;0,AVERAGEIFS(Raw_data_01!I:I,Raw_data_01!A:A,$A99,Raw_data_01!E:E,6), "")</f>
        <v/>
      </c>
      <c r="AM99" s="2" t="str">
        <f>IF(COUNTIFS(Raw_data_01!A:A,$A99,Raw_data_01!E:E,6)&gt;0,SUMIFS(Raw_data_01!J:J,Raw_data_01!A:A,$A99,Raw_data_01!E:E,6), "")</f>
        <v/>
      </c>
      <c r="AO99">
        <v>1</v>
      </c>
      <c r="AP99">
        <v>7</v>
      </c>
      <c r="AQ99" s="2" t="str">
        <f>IF(COUNTIFS(Raw_data_01!A:A,$A99,Raw_data_01!E:E,7)&gt;0,SUMIFS(Raw_data_01!F:F,Raw_data_01!A:A,$A99,Raw_data_01!E:E,7), "")</f>
        <v/>
      </c>
      <c r="AR99" t="str">
        <f>IF(COUNTIFS(Raw_data_01!A:A,$A99,Raw_data_01!E:E,7)&gt;0,SUMIFS(Raw_data_01!G:G,Raw_data_01!A:A,$A99,Raw_data_01!E:E,7), "")</f>
        <v/>
      </c>
      <c r="AS99" s="2" t="str">
        <f>IF(COUNTIFS(Raw_data_01!A:A,$A99,Raw_data_01!E:E,7)&gt;0,AVERAGEIFS(Raw_data_01!I:I,Raw_data_01!A:A,$A99,Raw_data_01!E:E,7), "")</f>
        <v/>
      </c>
      <c r="AT99" s="2" t="str">
        <f>IF(COUNTIFS(Raw_data_01!A:A,$A99,Raw_data_01!E:E,7)&gt;0,SUMIFS(Raw_data_01!J:J,Raw_data_01!A:A,$A99,Raw_data_01!E:E,7), "")</f>
        <v/>
      </c>
      <c r="AV99">
        <v>2</v>
      </c>
      <c r="AW99">
        <v>4</v>
      </c>
      <c r="AX99" t="str">
        <f>IF(COUNTIFS(Raw_data_01!A:A,$A99,Raw_data_01!E:E,4)&gt;0,SUMIFS(Raw_data_01!G:G,Raw_data_01!A:A,$A99,Raw_data_01!E:E,4),"")</f>
        <v/>
      </c>
      <c r="AY99" s="2" t="str">
        <f>IF(COUNTIFS(Raw_data_01!A:A,$A99,Raw_data_01!E:E,4)&gt;0,AVERAGEIFS(Raw_data_01!I:I,Raw_data_01!A:A,$A99,Raw_data_01!E:E,4),"")</f>
        <v/>
      </c>
      <c r="AZ99" s="2" t="str">
        <f>IF(COUNTIFS(Raw_data_01!A:A,$A99,Raw_data_01!E:E,4)&gt;0,SUMIFS(Raw_data_01!J:J,Raw_data_01!A:A,$A99,Raw_data_01!E:E,4),"")</f>
        <v/>
      </c>
      <c r="BB99">
        <v>2</v>
      </c>
      <c r="BC99">
        <v>5</v>
      </c>
      <c r="BD99" t="str">
        <f>IF(COUNTIFS(Raw_data_01!A:A,$A99,Raw_data_01!E:E,5)&gt;0,SUMIFS(Raw_data_01!G:G,Raw_data_01!A:A,$A99,Raw_data_01!E:E,5),"")</f>
        <v/>
      </c>
      <c r="BE99" s="2" t="str">
        <f>IF(COUNTIFS(Raw_data_01!A:A,$A99,Raw_data_01!E:E,5)&gt;0,AVERAGEIFS(Raw_data_01!I:I,Raw_data_01!A:A,$A99,Raw_data_01!E:E,5),"")</f>
        <v/>
      </c>
      <c r="BF99" s="2" t="str">
        <f>IF(COUNTIFS(Raw_data_01!A:A,$A99,Raw_data_01!E:E,5)&gt;0,SUMIFS(Raw_data_01!J:J,Raw_data_01!A:A,$A99,Raw_data_01!E:E,5),"")</f>
        <v/>
      </c>
      <c r="BH99">
        <v>3</v>
      </c>
      <c r="BI99">
        <v>9</v>
      </c>
      <c r="BJ99" s="2" t="str">
        <f>IF(COUNTIFS(Raw_data_01!A:A,$A99,Raw_data_01!E:E,9)&gt;0,SUMIFS(Raw_data_01!F:F,Raw_data_01!A:A,$A99,Raw_data_01!E:E,9), "")</f>
        <v/>
      </c>
      <c r="BK99" t="str">
        <f>IF(COUNTIFS(Raw_data_01!A:A,$A99,Raw_data_01!E:E,9)&gt;0,SUMIFS(Raw_data_01!G:G,Raw_data_01!A:A,$A99,Raw_data_01!E:E,9), "")</f>
        <v/>
      </c>
      <c r="BL99" s="2" t="str">
        <f>IF(COUNTIFS(Raw_data_01!A:A,$A99,Raw_data_01!E:E,9)&gt;0,AVERAGEIFS(Raw_data_01!I:I,Raw_data_01!A:A,$A99,Raw_data_01!E:E,9), "")</f>
        <v/>
      </c>
      <c r="BM99" s="2" t="str">
        <f>IF(COUNTIFS(Raw_data_01!A:A,$A99,Raw_data_01!E:E,9)&gt;0,SUMIFS(Raw_data_01!J:J,Raw_data_01!A:A,$A99,Raw_data_01!E:E,9), "")</f>
        <v/>
      </c>
      <c r="BO99">
        <v>3</v>
      </c>
      <c r="BP99">
        <v>10</v>
      </c>
      <c r="BQ99" s="2" t="str">
        <f>IF(COUNTIFS(Raw_data_01!A:A,$A99,Raw_data_01!E:E,10)&gt;0,SUMIFS(Raw_data_01!F:F,Raw_data_01!A:A,$A99,Raw_data_01!E:E,10), "")</f>
        <v/>
      </c>
      <c r="BR99" t="str">
        <f>IF(COUNTIFS(Raw_data_01!A:A,$A99,Raw_data_01!E:E,10)&gt;0,SUMIFS(Raw_data_01!G:G,Raw_data_01!A:A,$A99,Raw_data_01!E:E,10), "")</f>
        <v/>
      </c>
      <c r="BS99" s="2" t="str">
        <f>IF(COUNTIFS(Raw_data_01!A:A,$A99,Raw_data_01!E:E,10)&gt;0,AVERAGEIFS(Raw_data_01!I:I,Raw_data_01!A:A,$A99,Raw_data_01!E:E,10), "")</f>
        <v/>
      </c>
      <c r="BT99" s="2" t="str">
        <f>IF(COUNTIFS(Raw_data_01!A:A,$A99,Raw_data_01!E:E,10)&gt;0,SUMIFS(Raw_data_01!J:J,Raw_data_01!A:A,$A99,Raw_data_01!E:E,10), "")</f>
        <v/>
      </c>
      <c r="BV99">
        <v>3</v>
      </c>
      <c r="BW99">
        <v>14</v>
      </c>
      <c r="BX99" s="2" t="str">
        <f>IF(COUNTIFS(Raw_data_01!A:A,$A99,Raw_data_01!E:E,14)&gt;0,SUMIFS(Raw_data_01!F:F,Raw_data_01!A:A,$A99,Raw_data_01!E:E,14), "")</f>
        <v/>
      </c>
      <c r="BY99" t="str">
        <f>IF(COUNTIFS(Raw_data_01!A:A,$A99,Raw_data_01!E:E,14)&gt;0,SUMIFS(Raw_data_01!G:G,Raw_data_01!A:A,$A99,Raw_data_01!E:E,14), "")</f>
        <v/>
      </c>
      <c r="BZ99" s="2" t="str">
        <f>IF(COUNTIFS(Raw_data_01!A:A,$A99,Raw_data_01!E:E,14)&gt;0,AVERAGEIFS(Raw_data_01!I:I,Raw_data_01!A:A,$A99,Raw_data_01!E:E,14), "")</f>
        <v/>
      </c>
      <c r="CA99" s="2" t="str">
        <f>IF(COUNTIFS(Raw_data_01!A:A,$A99,Raw_data_01!E:E,14)&gt;0,SUMIFS(Raw_data_01!J:J,Raw_data_01!A:A,$A99,Raw_data_01!E:E,14), "")</f>
        <v/>
      </c>
      <c r="CC99">
        <v>3</v>
      </c>
      <c r="CD99">
        <v>13</v>
      </c>
      <c r="CE99" s="2" t="str">
        <f>IF(COUNTIFS(Raw_data_01!A:A,$A99,Raw_data_01!E:E,13)&gt;0,SUMIFS(Raw_data_01!F:F,Raw_data_01!A:A,$A99,Raw_data_01!E:E,13), "")</f>
        <v/>
      </c>
      <c r="CF99" t="str">
        <f>IF(COUNTIFS(Raw_data_01!A:A,$A99,Raw_data_01!E:E,13)&gt;0,SUMIFS(Raw_data_01!G:G,Raw_data_01!A:A,$A99,Raw_data_01!E:E,13), "")</f>
        <v/>
      </c>
      <c r="CG99" s="2" t="str">
        <f>IF(COUNTIFS(Raw_data_01!A:A,$A99,Raw_data_01!E:E,13)&gt;0,AVERAGEIFS(Raw_data_01!I:I,Raw_data_01!A:A,$A99,Raw_data_01!E:E,13), "")</f>
        <v/>
      </c>
      <c r="CH99" s="2" t="str">
        <f>IF(COUNTIFS(Raw_data_01!A:A,$A99,Raw_data_01!E:E,13)&gt;0,SUMIFS(Raw_data_01!J:J,Raw_data_01!A:A,$A99,Raw_data_01!E:E,13), "")</f>
        <v/>
      </c>
      <c r="CJ99">
        <v>3</v>
      </c>
      <c r="CK99">
        <v>11</v>
      </c>
      <c r="CL99" s="2" t="str">
        <f>IF(COUNTIFS(Raw_data_01!A:A,$A99,Raw_data_01!E:E,11)&gt;0,SUMIFS(Raw_data_01!F:F,Raw_data_01!A:A,$A99,Raw_data_01!E:E,11), "")</f>
        <v/>
      </c>
      <c r="CM99" t="str">
        <f>IF(COUNTIFS(Raw_data_01!A:A,$A99,Raw_data_01!E:E,11)&gt;0,SUMIFS(Raw_data_01!G:G,Raw_data_01!A:A,$A99,Raw_data_01!E:E,11), "")</f>
        <v/>
      </c>
      <c r="CN99" s="2" t="str">
        <f>IF(COUNTIFS(Raw_data_01!A:A,$A99,Raw_data_01!E:E,11)&gt;0,AVERAGEIFS(Raw_data_01!I:I,Raw_data_01!A:A,$A99,Raw_data_01!E:E,11), "")</f>
        <v/>
      </c>
      <c r="CO99" s="2" t="str">
        <f>IF(COUNTIFS(Raw_data_01!A:A,$A99,Raw_data_01!E:E,11)&gt;0,SUMIFS(Raw_data_01!J:J,Raw_data_01!A:A,$A99,Raw_data_01!E:E,11), "")</f>
        <v/>
      </c>
      <c r="CQ99">
        <v>3</v>
      </c>
      <c r="CR99">
        <v>15</v>
      </c>
      <c r="CS99" s="2" t="str">
        <f>IF(COUNTIFS(Raw_data_01!A:A,$A99,Raw_data_01!E:E,15)&gt;0,SUMIFS(Raw_data_01!F:F,Raw_data_01!A:A,$A99,Raw_data_01!E:E,15), "")</f>
        <v/>
      </c>
      <c r="CT99" t="str">
        <f>IF(COUNTIFS(Raw_data_01!A:A,$A99,Raw_data_01!E:E,15)&gt;0,SUMIFS(Raw_data_01!G:G,Raw_data_01!A:A,$A99,Raw_data_01!E:E,15), "")</f>
        <v/>
      </c>
      <c r="CU99" s="2" t="str">
        <f>IF(COUNTIFS(Raw_data_01!A:A,$A99,Raw_data_01!E:E,15)&gt;0,AVERAGEIFS(Raw_data_01!I:I,Raw_data_01!A:A,$A99,Raw_data_01!E:E,15), "")</f>
        <v/>
      </c>
      <c r="CV99" s="2" t="str">
        <f>IF(COUNTIFS(Raw_data_01!A:A,$A99,Raw_data_01!E:E,15)&gt;0,SUMIFS(Raw_data_01!J:J,Raw_data_01!A:A,$A99,Raw_data_01!E:E,15), "")</f>
        <v/>
      </c>
      <c r="CX99">
        <v>3</v>
      </c>
      <c r="CY99">
        <v>12</v>
      </c>
      <c r="CZ99" t="str">
        <f>IF(COUNTIFS(Raw_data_01!A:A,$A99,Raw_data_01!E:E,12)&gt;0,SUMIFS(Raw_data_01!G:G,Raw_data_01!A:A,$A99,Raw_data_01!E:E,12),"")</f>
        <v/>
      </c>
      <c r="DA99" s="2" t="str">
        <f>IF(COUNTIFS(Raw_data_01!A:A,$A99,Raw_data_01!E:E,12)&gt;0,AVERAGEIFS(Raw_data_01!I:I,Raw_data_01!A:A,$A99,Raw_data_01!E:E,12),"")</f>
        <v/>
      </c>
      <c r="DB99" t="str">
        <f>IF(COUNTIFS(Raw_data_01!A:A,$A99,Raw_data_01!E:E,12)&gt;0,SUMIFS(Raw_data_01!J:J,Raw_data_01!A:A,$A99,Raw_data_01!E:E,12),"")</f>
        <v/>
      </c>
      <c r="DD99">
        <v>4</v>
      </c>
      <c r="DE99">
        <v>16</v>
      </c>
      <c r="DF99" s="2" t="str">
        <f>IF(COUNTIFS(Raw_data_01!A:A,$A99,Raw_data_01!E:E,16)&gt;0,SUMIFS(Raw_data_01!F:F,Raw_data_01!A:A,$A99,Raw_data_01!E:E,16), "")</f>
        <v/>
      </c>
      <c r="DG99" t="str">
        <f>IF(COUNTIFS(Raw_data_01!A:A,$A99,Raw_data_01!E:E,16)&gt;0,SUMIFS(Raw_data_01!G:G,Raw_data_01!A:A,$A99,Raw_data_01!E:E,16), "")</f>
        <v/>
      </c>
      <c r="DH99" s="2" t="str">
        <f>IF(COUNTIFS(Raw_data_01!A:A,$A99,Raw_data_01!E:E,16)&gt;0,AVERAGEIFS(Raw_data_01!I:I,Raw_data_01!A:A,$A99,Raw_data_01!E:E,16), "")</f>
        <v/>
      </c>
      <c r="DI99" s="2" t="str">
        <f>IF(COUNTIFS(Raw_data_01!A:A,$A99,Raw_data_01!E:E,16)&gt;0,SUMIFS(Raw_data_01!J:J,Raw_data_01!A:A,$A99,Raw_data_01!E:E,16), "")</f>
        <v/>
      </c>
      <c r="DK99">
        <v>4</v>
      </c>
      <c r="DL99">
        <v>17</v>
      </c>
      <c r="DM99" s="2" t="str">
        <f>IF(COUNTIFS(Raw_data_01!A:A,$A99,Raw_data_01!E:E,17)&gt;0,SUMIFS(Raw_data_01!F:F,Raw_data_01!A:A,$A99,Raw_data_01!E:E,17), "")</f>
        <v/>
      </c>
      <c r="DN99" t="str">
        <f>IF(COUNTIFS(Raw_data_01!A:A,$A99,Raw_data_01!E:E,17)&gt;0,SUMIFS(Raw_data_01!G:G,Raw_data_01!A:A,$A99,Raw_data_01!E:E,17), "")</f>
        <v/>
      </c>
      <c r="DO99" s="2" t="str">
        <f>IF(COUNTIFS(Raw_data_01!A:A,$A99,Raw_data_01!E:E,17)&gt;0,AVERAGEIFS(Raw_data_01!I:I,Raw_data_01!A:A,$A99,Raw_data_01!E:E,17), "")</f>
        <v/>
      </c>
      <c r="DP99" s="2" t="str">
        <f>IF(COUNTIFS(Raw_data_01!A:A,$A99,Raw_data_01!E:E,17)&gt;0,SUMIFS(Raw_data_01!J:J,Raw_data_01!A:A,$A99,Raw_data_01!E:E,17), "")</f>
        <v/>
      </c>
      <c r="DR99">
        <v>5</v>
      </c>
      <c r="DS99">
        <v>18</v>
      </c>
      <c r="DT99" s="2" t="str">
        <f>IF(COUNTIFS(Raw_data_01!A:A,$A99,Raw_data_01!E:E,18)&gt;0,SUMIFS(Raw_data_01!F:F,Raw_data_01!A:A,$A99,Raw_data_01!E:E,18), "")</f>
        <v/>
      </c>
      <c r="DU99" t="str">
        <f>IF(COUNTIFS(Raw_data_01!A:A,$A99,Raw_data_01!E:E,18)&gt;0,SUMIFS(Raw_data_01!G:G,Raw_data_01!A:A,$A99,Raw_data_01!E:E,18), "")</f>
        <v/>
      </c>
      <c r="DV99" s="2" t="str">
        <f>IF(COUNTIFS(Raw_data_01!A:A,$A99,Raw_data_01!E:E,18)&gt;0,AVERAGEIFS(Raw_data_01!I:I,Raw_data_01!A:A,$A99,Raw_data_01!E:E,18), "")</f>
        <v/>
      </c>
      <c r="DW99" s="2" t="str">
        <f>IF(COUNTIFS(Raw_data_01!A:A,$A99,Raw_data_01!E:E,18)&gt;0,SUMIFS(Raw_data_01!J:J,Raw_data_01!A:A,$A99,Raw_data_01!E:E,18), "")</f>
        <v/>
      </c>
      <c r="DY99">
        <v>5</v>
      </c>
      <c r="DZ99">
        <v>19</v>
      </c>
      <c r="EA99" t="str">
        <f>IF(COUNTIFS(Raw_data_01!A:A,$A99,Raw_data_01!E:E,19)&gt;0,SUMIFS(Raw_data_01!G:G,Raw_data_01!A:A,$A99,Raw_data_01!E:E,19),"")</f>
        <v/>
      </c>
      <c r="EB99" s="2" t="str">
        <f>IF(COUNTIFS(Raw_data_01!A:A,$A99,Raw_data_01!E:E,19)&gt;0,AVERAGEIFS(Raw_data_01!I:I,Raw_data_01!A:A,$A99,Raw_data_01!E:E,19),"")</f>
        <v/>
      </c>
      <c r="EC99" s="2" t="str">
        <f>IF(COUNTIFS(Raw_data_01!A:A,$A99,Raw_data_01!E:E,19)&gt;0,SUMIFS(Raw_data_01!J:J,Raw_data_01!A:A,$A99,Raw_data_01!E:E,19),"")</f>
        <v/>
      </c>
      <c r="EE99">
        <v>5</v>
      </c>
      <c r="EF99">
        <v>20</v>
      </c>
      <c r="EG99" s="2" t="str">
        <f>IF(COUNTIFS(Raw_data_01!A:A,$A99,Raw_data_01!E:E,20)&gt;0,SUMIFS(Raw_data_01!F:F,Raw_data_01!A:A,$A99,Raw_data_01!E:E,20), "")</f>
        <v/>
      </c>
      <c r="EH99" t="str">
        <f>IF(COUNTIFS(Raw_data_01!A:A,$A99,Raw_data_01!E:E,20)&gt;0,SUMIFS(Raw_data_01!G:G,Raw_data_01!A:A,$A99,Raw_data_01!E:E,20), "")</f>
        <v/>
      </c>
      <c r="EI99" s="2" t="str">
        <f>IF(COUNTIFS(Raw_data_01!A:A,$A99,Raw_data_01!E:E,20)&gt;0,AVERAGEIFS(Raw_data_01!I:I,Raw_data_01!A:A,$A99,Raw_data_01!E:E,20), "")</f>
        <v/>
      </c>
      <c r="EJ99" s="2" t="str">
        <f>IF(COUNTIFS(Raw_data_01!A:A,$A99,Raw_data_01!E:E,20)&gt;0,SUMIFS(Raw_data_01!J:J,Raw_data_01!A:A,$A99,Raw_data_01!E:E,20), "")</f>
        <v/>
      </c>
      <c r="EL99">
        <v>5</v>
      </c>
      <c r="EM99">
        <v>21</v>
      </c>
      <c r="EN99" s="2" t="str">
        <f>IF(COUNTIFS(Raw_data_01!A:A,$A99,Raw_data_01!E:E,21)&gt;0,SUMIFS(Raw_data_01!F:F,Raw_data_01!A:A,$A99,Raw_data_01!E:E,21), "")</f>
        <v/>
      </c>
      <c r="EO99" t="str">
        <f>IF(COUNTIFS(Raw_data_01!A:A,$A99,Raw_data_01!E:E,21)&gt;0,SUMIFS(Raw_data_01!G:G,Raw_data_01!A:A,$A99,Raw_data_01!E:E,21), "")</f>
        <v/>
      </c>
      <c r="EP99" s="2" t="str">
        <f>IF(COUNTIFS(Raw_data_01!A:A,$A99,Raw_data_01!E:E,21)&gt;0,AVERAGEIFS(Raw_data_01!I:I,Raw_data_01!A:A,$A99,Raw_data_01!E:E,21), "")</f>
        <v/>
      </c>
      <c r="EQ99" s="2" t="str">
        <f>IF(COUNTIFS(Raw_data_01!A:A,$A99,Raw_data_01!E:E,21)&gt;0,SUMIFS(Raw_data_01!J:J,Raw_data_01!A:A,$A99,Raw_data_01!E:E,21), "")</f>
        <v/>
      </c>
      <c r="ES99">
        <v>6</v>
      </c>
      <c r="ET99">
        <v>22</v>
      </c>
      <c r="EU99" t="str">
        <f>IF(COUNTIFS(Raw_data_01!A:A,$A99,Raw_data_01!E:E,22)&gt;0,SUMIFS(Raw_data_01!G:G,Raw_data_01!A:A,$A99,Raw_data_01!E:E,22),"")</f>
        <v/>
      </c>
      <c r="EV99" s="2" t="str">
        <f>IF(COUNTIFS(Raw_data_01!A:A,$A99,Raw_data_01!E:E,22)&gt;0,AVERAGEIFS(Raw_data_01!I:I,Raw_data_01!A:A,$A99,Raw_data_01!E:E,22),"")</f>
        <v/>
      </c>
      <c r="EW99" s="2" t="str">
        <f>IF(COUNTIFS(Raw_data_01!A:A,$A99,Raw_data_01!E:E,22)&gt;0,SUMIFS(Raw_data_01!J:J,Raw_data_01!A:A,$A99,Raw_data_01!E:E,22),"")</f>
        <v/>
      </c>
      <c r="EY99">
        <v>6</v>
      </c>
      <c r="EZ99">
        <v>23</v>
      </c>
      <c r="FA99" t="str">
        <f>IF(COUNTIFS(Raw_data_01!A:A,$A99,Raw_data_01!E:E,23)&gt;0,SUMIFS(Raw_data_01!G:G,Raw_data_01!A:A,$A99,Raw_data_01!E:E,23),"")</f>
        <v/>
      </c>
      <c r="FB99" s="2" t="str">
        <f>IF(COUNTIFS(Raw_data_01!A:A,$A99,Raw_data_01!E:E,23)&gt;0,AVERAGEIFS(Raw_data_01!I:I,Raw_data_01!A:A,$A99,Raw_data_01!E:E,23),"")</f>
        <v/>
      </c>
      <c r="FC99" s="2" t="str">
        <f>IF(COUNTIFS(Raw_data_01!A:A,$A99,Raw_data_01!E:E,23)&gt;0,SUMIFS(Raw_data_01!J:J,Raw_data_01!A:A,$A99,Raw_data_01!E:E,23),"")</f>
        <v/>
      </c>
      <c r="FE99">
        <v>6</v>
      </c>
      <c r="FF99">
        <v>24</v>
      </c>
      <c r="FG99" t="str">
        <f>IF(COUNTIFS(Raw_data_01!A:A,$A99,Raw_data_01!E:E,24)&gt;0,SUMIFS(Raw_data_01!G:G,Raw_data_01!A:A,$A99,Raw_data_01!E:E,24),"")</f>
        <v/>
      </c>
      <c r="FH99" s="2" t="str">
        <f>IF(COUNTIFS(Raw_data_01!A:A,$A99,Raw_data_01!E:E,24)&gt;0,AVERAGEIFS(Raw_data_01!I:I,Raw_data_01!A:A,$A99,Raw_data_01!E:E,24),"")</f>
        <v/>
      </c>
      <c r="FI99" s="2" t="str">
        <f>IF(COUNTIFS(Raw_data_01!A:A,$A99,Raw_data_01!E:E,24)&gt;0,SUMIFS(Raw_data_01!J:J,Raw_data_01!A:A,$A99,Raw_data_01!E:E,24),"")</f>
        <v/>
      </c>
      <c r="FK99">
        <v>7</v>
      </c>
      <c r="FL99">
        <v>25</v>
      </c>
      <c r="FM99" t="str">
        <f>IF(COUNTIFS(Raw_data_01!A:A,$A99,Raw_data_01!E:E,25)&gt;0,SUMIFS(Raw_data_01!G:G,Raw_data_01!A:A,$A99,Raw_data_01!E:E,25),"")</f>
        <v/>
      </c>
      <c r="FN99" s="2" t="str">
        <f>IF(COUNTIFS(Raw_data_01!A:A,$A99,Raw_data_01!E:E,25)&gt;0,AVERAGEIFS(Raw_data_01!I:I,Raw_data_01!A:A,$A99,Raw_data_01!E:E,25),"")</f>
        <v/>
      </c>
      <c r="FO99" s="2" t="str">
        <f>IF(COUNTIFS(Raw_data_01!A:A,$A99,Raw_data_01!E:E,25)&gt;0,SUMIFS(Raw_data_01!J:J,Raw_data_01!A:A,$A99,Raw_data_01!E:E,25),"")</f>
        <v/>
      </c>
      <c r="FQ99">
        <v>7</v>
      </c>
      <c r="FR99">
        <v>26</v>
      </c>
      <c r="FS99" t="str">
        <f>IF(COUNTIFS(Raw_data_01!A:A,$A99,Raw_data_01!E:E,26)&gt;0,SUMIFS(Raw_data_01!G:G,Raw_data_01!A:A,$A99,Raw_data_01!E:E,26),"")</f>
        <v/>
      </c>
      <c r="FT99" s="2" t="str">
        <f>IF(COUNTIFS(Raw_data_01!A:A,$A99,Raw_data_01!E:E,26)&gt;0,AVERAGEIFS(Raw_data_01!I:I,Raw_data_01!A:A,$A99,Raw_data_01!E:E,26),"")</f>
        <v/>
      </c>
      <c r="FU99" s="2" t="str">
        <f>IF(COUNTIFS(Raw_data_01!A:A,$A99,Raw_data_01!E:E,26)&gt;0,SUMIFS(Raw_data_01!J:J,Raw_data_01!A:A,$A99,Raw_data_01!E:E,26),"")</f>
        <v/>
      </c>
      <c r="FW99">
        <v>7</v>
      </c>
      <c r="FX99">
        <v>27</v>
      </c>
      <c r="FY99" t="str">
        <f>IF(COUNTIFS(Raw_data_01!A:A,$A99,Raw_data_01!E:E,27)&gt;0,SUMIFS(Raw_data_01!G:G,Raw_data_01!A:A,$A99,Raw_data_01!E:E,27),"")</f>
        <v/>
      </c>
      <c r="FZ99" s="2" t="str">
        <f>IF(COUNTIFS(Raw_data_01!A:A,$A99,Raw_data_01!E:E,27)&gt;0,AVERAGEIFS(Raw_data_01!I:I,Raw_data_01!A:A,$A99,Raw_data_01!E:E,27),"")</f>
        <v/>
      </c>
      <c r="GA99" s="2" t="str">
        <f>IF(COUNTIFS(Raw_data_01!A:A,$A99,Raw_data_01!E:E,27)&gt;0,SUMIFS(Raw_data_01!J:J,Raw_data_01!A:A,$A99,Raw_data_01!E:E,27),"")</f>
        <v/>
      </c>
      <c r="GC99">
        <v>7</v>
      </c>
      <c r="GD99">
        <v>28</v>
      </c>
      <c r="GE99" t="str">
        <f>IF(COUNTIFS(Raw_data_01!A:A,$A99,Raw_data_01!E:E,28)&gt;0,SUMIFS(Raw_data_01!G:G,Raw_data_01!A:A,$A99,Raw_data_01!E:E,28),"")</f>
        <v/>
      </c>
      <c r="GF99" s="2" t="str">
        <f>IF(COUNTIFS(Raw_data_01!A:A,$A99,Raw_data_01!E:E,28)&gt;0,AVERAGEIFS(Raw_data_01!I:I,Raw_data_01!A:A,$A99,Raw_data_01!E:E,28),"")</f>
        <v/>
      </c>
      <c r="GG99" s="2" t="str">
        <f>IF(COUNTIFS(Raw_data_01!A:A,$A99,Raw_data_01!E:E,28)&gt;0,SUMIFS(Raw_data_01!J:J,Raw_data_01!A:A,$A99,Raw_data_01!E:E,28),"")</f>
        <v/>
      </c>
    </row>
    <row r="100" spans="1:189" x14ac:dyDescent="0.25">
      <c r="A100" t="s">
        <v>142</v>
      </c>
      <c r="B100" s="2">
        <f>IF(D99&lt;&gt;0, D99, IFERROR(INDEX(D3:D$99, MATCH(1, D3:D$99&lt;&gt;0, 0)), LOOKUP(2, 1/(D3:D$99&lt;&gt;0), D3:D$99)))</f>
        <v>540</v>
      </c>
      <c r="C100" s="2"/>
      <c r="D100" s="2">
        <f t="shared" si="1"/>
        <v>540</v>
      </c>
      <c r="F100">
        <v>1</v>
      </c>
      <c r="G100">
        <v>1</v>
      </c>
      <c r="H100" s="2" t="str">
        <f>IF(COUNTIFS(Raw_data_01!A:A,$A100,Raw_data_01!E:E,1)&gt;0,SUMIFS(Raw_data_01!F:F,Raw_data_01!A:A,$A100,Raw_data_01!E:E,1), "")</f>
        <v/>
      </c>
      <c r="I100" t="str">
        <f>IF(COUNTIFS(Raw_data_01!A:A,$A100,Raw_data_01!E:E,1)&gt;0,SUMIFS(Raw_data_01!G:G,Raw_data_01!A:A,$A100,Raw_data_01!E:E,1), "")</f>
        <v/>
      </c>
      <c r="J100" s="2" t="str">
        <f>IF(COUNTIFS(Raw_data_01!A:A,$A100,Raw_data_01!E:E,1)&gt;0,AVERAGEIFS(Raw_data_01!I:I,Raw_data_01!A:A,$A100,Raw_data_01!E:E,1), "")</f>
        <v/>
      </c>
      <c r="K100" s="2" t="str">
        <f>IF(COUNTIFS(Raw_data_01!A:A,$A100,Raw_data_01!E:E,1)&gt;0,SUMIFS(Raw_data_01!J:J,Raw_data_01!A:A,$A100,Raw_data_01!E:E,1), "")</f>
        <v/>
      </c>
      <c r="M100">
        <v>1</v>
      </c>
      <c r="N100">
        <v>2</v>
      </c>
      <c r="O100" s="2" t="str">
        <f>IF(COUNTIFS(Raw_data_01!A:A,$A100,Raw_data_01!E:E,2)&gt;0,SUMIFS(Raw_data_01!F:F,Raw_data_01!A:A,$A100,Raw_data_01!E:E,2), "")</f>
        <v/>
      </c>
      <c r="P100" t="str">
        <f>IF(COUNTIFS(Raw_data_01!A:A,$A100,Raw_data_01!E:E,2)&gt;0,SUMIFS(Raw_data_01!G:G,Raw_data_01!A:A,$A100,Raw_data_01!E:E,2), "")</f>
        <v/>
      </c>
      <c r="Q100" s="2" t="str">
        <f>IF(COUNTIFS(Raw_data_01!A:A,$A100,Raw_data_01!E:E,2)&gt;0,AVERAGEIFS(Raw_data_01!I:I,Raw_data_01!A:A,$A100,Raw_data_01!E:E,2), "")</f>
        <v/>
      </c>
      <c r="R100" s="2" t="str">
        <f>IF(COUNTIFS(Raw_data_01!A:A,$A100,Raw_data_01!E:E,2)&gt;0,SUMIFS(Raw_data_01!J:J,Raw_data_01!A:A,$A100,Raw_data_01!E:E,2), "")</f>
        <v/>
      </c>
      <c r="T100">
        <v>1</v>
      </c>
      <c r="U100">
        <v>3</v>
      </c>
      <c r="V100" s="2" t="str">
        <f>IF(COUNTIFS(Raw_data_01!A:A,$A100,Raw_data_01!E:E,3)&gt;0,SUMIFS(Raw_data_01!F:F,Raw_data_01!A:A,$A100,Raw_data_01!E:E,3), "")</f>
        <v/>
      </c>
      <c r="W100" t="str">
        <f>IF(COUNTIFS(Raw_data_01!A:A,$A100,Raw_data_01!E:E,3)&gt;0,SUMIFS(Raw_data_01!G:G,Raw_data_01!A:A,$A100,Raw_data_01!E:E,3), "")</f>
        <v/>
      </c>
      <c r="X100" s="2" t="str">
        <f>IF(COUNTIFS(Raw_data_01!A:A,$A100,Raw_data_01!E:E,3)&gt;0,AVERAGEIFS(Raw_data_01!I:I,Raw_data_01!A:A,$A100,Raw_data_01!E:E,3), "")</f>
        <v/>
      </c>
      <c r="Y100" s="2" t="str">
        <f>IF(COUNTIFS(Raw_data_01!A:A,$A100,Raw_data_01!E:E,3)&gt;0,SUMIFS(Raw_data_01!J:J,Raw_data_01!A:A,$A100,Raw_data_01!E:E,3), "")</f>
        <v/>
      </c>
      <c r="AA100">
        <v>1</v>
      </c>
      <c r="AB100">
        <v>8</v>
      </c>
      <c r="AC100" s="2" t="str">
        <f>IF(COUNTIFS(Raw_data_01!A:A,$A100,Raw_data_01!E:E,8)&gt;0,SUMIFS(Raw_data_01!F:F,Raw_data_01!A:A,$A100,Raw_data_01!E:E,8), "")</f>
        <v/>
      </c>
      <c r="AD100" t="str">
        <f>IF(COUNTIFS(Raw_data_01!A:A,$A100,Raw_data_01!E:E,8)&gt;0,SUMIFS(Raw_data_01!G:G,Raw_data_01!A:A,$A100,Raw_data_01!E:E,8), "")</f>
        <v/>
      </c>
      <c r="AE100" s="2" t="str">
        <f>IF(COUNTIFS(Raw_data_01!A:A,$A100,Raw_data_01!E:E,8)&gt;0,AVERAGEIFS(Raw_data_01!I:I,Raw_data_01!A:A,$A100,Raw_data_01!E:E,8), "")</f>
        <v/>
      </c>
      <c r="AF100" s="2" t="str">
        <f>IF(COUNTIFS(Raw_data_01!A:A,$A100,Raw_data_01!E:E,8)&gt;0,SUMIFS(Raw_data_01!J:J,Raw_data_01!A:A,$A100,Raw_data_01!E:E,8), "")</f>
        <v/>
      </c>
      <c r="AH100">
        <v>1</v>
      </c>
      <c r="AI100">
        <v>6</v>
      </c>
      <c r="AJ100" s="2" t="str">
        <f>IF(COUNTIFS(Raw_data_01!A:A,$A100,Raw_data_01!E:E,6)&gt;0,SUMIFS(Raw_data_01!F:F,Raw_data_01!A:A,$A100,Raw_data_01!E:E,6), "")</f>
        <v/>
      </c>
      <c r="AK100" t="str">
        <f>IF(COUNTIFS(Raw_data_01!A:A,$A100,Raw_data_01!E:E,6)&gt;0,SUMIFS(Raw_data_01!G:G,Raw_data_01!A:A,$A100,Raw_data_01!E:E,6), "")</f>
        <v/>
      </c>
      <c r="AL100" s="2" t="str">
        <f>IF(COUNTIFS(Raw_data_01!A:A,$A100,Raw_data_01!E:E,6)&gt;0,AVERAGEIFS(Raw_data_01!I:I,Raw_data_01!A:A,$A100,Raw_data_01!E:E,6), "")</f>
        <v/>
      </c>
      <c r="AM100" s="2" t="str">
        <f>IF(COUNTIFS(Raw_data_01!A:A,$A100,Raw_data_01!E:E,6)&gt;0,SUMIFS(Raw_data_01!J:J,Raw_data_01!A:A,$A100,Raw_data_01!E:E,6), "")</f>
        <v/>
      </c>
      <c r="AO100">
        <v>1</v>
      </c>
      <c r="AP100">
        <v>7</v>
      </c>
      <c r="AQ100" s="2" t="str">
        <f>IF(COUNTIFS(Raw_data_01!A:A,$A100,Raw_data_01!E:E,7)&gt;0,SUMIFS(Raw_data_01!F:F,Raw_data_01!A:A,$A100,Raw_data_01!E:E,7), "")</f>
        <v/>
      </c>
      <c r="AR100" t="str">
        <f>IF(COUNTIFS(Raw_data_01!A:A,$A100,Raw_data_01!E:E,7)&gt;0,SUMIFS(Raw_data_01!G:G,Raw_data_01!A:A,$A100,Raw_data_01!E:E,7), "")</f>
        <v/>
      </c>
      <c r="AS100" s="2" t="str">
        <f>IF(COUNTIFS(Raw_data_01!A:A,$A100,Raw_data_01!E:E,7)&gt;0,AVERAGEIFS(Raw_data_01!I:I,Raw_data_01!A:A,$A100,Raw_data_01!E:E,7), "")</f>
        <v/>
      </c>
      <c r="AT100" s="2" t="str">
        <f>IF(COUNTIFS(Raw_data_01!A:A,$A100,Raw_data_01!E:E,7)&gt;0,SUMIFS(Raw_data_01!J:J,Raw_data_01!A:A,$A100,Raw_data_01!E:E,7), "")</f>
        <v/>
      </c>
      <c r="AV100">
        <v>2</v>
      </c>
      <c r="AW100">
        <v>4</v>
      </c>
      <c r="AX100" t="str">
        <f>IF(COUNTIFS(Raw_data_01!A:A,$A100,Raw_data_01!E:E,4)&gt;0,SUMIFS(Raw_data_01!G:G,Raw_data_01!A:A,$A100,Raw_data_01!E:E,4),"")</f>
        <v/>
      </c>
      <c r="AY100" s="2" t="str">
        <f>IF(COUNTIFS(Raw_data_01!A:A,$A100,Raw_data_01!E:E,4)&gt;0,AVERAGEIFS(Raw_data_01!I:I,Raw_data_01!A:A,$A100,Raw_data_01!E:E,4),"")</f>
        <v/>
      </c>
      <c r="AZ100" s="2" t="str">
        <f>IF(COUNTIFS(Raw_data_01!A:A,$A100,Raw_data_01!E:E,4)&gt;0,SUMIFS(Raw_data_01!J:J,Raw_data_01!A:A,$A100,Raw_data_01!E:E,4),"")</f>
        <v/>
      </c>
      <c r="BB100">
        <v>2</v>
      </c>
      <c r="BC100">
        <v>5</v>
      </c>
      <c r="BD100" t="str">
        <f>IF(COUNTIFS(Raw_data_01!A:A,$A100,Raw_data_01!E:E,5)&gt;0,SUMIFS(Raw_data_01!G:G,Raw_data_01!A:A,$A100,Raw_data_01!E:E,5),"")</f>
        <v/>
      </c>
      <c r="BE100" s="2" t="str">
        <f>IF(COUNTIFS(Raw_data_01!A:A,$A100,Raw_data_01!E:E,5)&gt;0,AVERAGEIFS(Raw_data_01!I:I,Raw_data_01!A:A,$A100,Raw_data_01!E:E,5),"")</f>
        <v/>
      </c>
      <c r="BF100" s="2" t="str">
        <f>IF(COUNTIFS(Raw_data_01!A:A,$A100,Raw_data_01!E:E,5)&gt;0,SUMIFS(Raw_data_01!J:J,Raw_data_01!A:A,$A100,Raw_data_01!E:E,5),"")</f>
        <v/>
      </c>
      <c r="BH100">
        <v>3</v>
      </c>
      <c r="BI100">
        <v>9</v>
      </c>
      <c r="BJ100" s="2" t="str">
        <f>IF(COUNTIFS(Raw_data_01!A:A,$A100,Raw_data_01!E:E,9)&gt;0,SUMIFS(Raw_data_01!F:F,Raw_data_01!A:A,$A100,Raw_data_01!E:E,9), "")</f>
        <v/>
      </c>
      <c r="BK100" t="str">
        <f>IF(COUNTIFS(Raw_data_01!A:A,$A100,Raw_data_01!E:E,9)&gt;0,SUMIFS(Raw_data_01!G:G,Raw_data_01!A:A,$A100,Raw_data_01!E:E,9), "")</f>
        <v/>
      </c>
      <c r="BL100" s="2" t="str">
        <f>IF(COUNTIFS(Raw_data_01!A:A,$A100,Raw_data_01!E:E,9)&gt;0,AVERAGEIFS(Raw_data_01!I:I,Raw_data_01!A:A,$A100,Raw_data_01!E:E,9), "")</f>
        <v/>
      </c>
      <c r="BM100" s="2" t="str">
        <f>IF(COUNTIFS(Raw_data_01!A:A,$A100,Raw_data_01!E:E,9)&gt;0,SUMIFS(Raw_data_01!J:J,Raw_data_01!A:A,$A100,Raw_data_01!E:E,9), "")</f>
        <v/>
      </c>
      <c r="BO100">
        <v>3</v>
      </c>
      <c r="BP100">
        <v>10</v>
      </c>
      <c r="BQ100" s="2" t="str">
        <f>IF(COUNTIFS(Raw_data_01!A:A,$A100,Raw_data_01!E:E,10)&gt;0,SUMIFS(Raw_data_01!F:F,Raw_data_01!A:A,$A100,Raw_data_01!E:E,10), "")</f>
        <v/>
      </c>
      <c r="BR100" t="str">
        <f>IF(COUNTIFS(Raw_data_01!A:A,$A100,Raw_data_01!E:E,10)&gt;0,SUMIFS(Raw_data_01!G:G,Raw_data_01!A:A,$A100,Raw_data_01!E:E,10), "")</f>
        <v/>
      </c>
      <c r="BS100" s="2" t="str">
        <f>IF(COUNTIFS(Raw_data_01!A:A,$A100,Raw_data_01!E:E,10)&gt;0,AVERAGEIFS(Raw_data_01!I:I,Raw_data_01!A:A,$A100,Raw_data_01!E:E,10), "")</f>
        <v/>
      </c>
      <c r="BT100" s="2" t="str">
        <f>IF(COUNTIFS(Raw_data_01!A:A,$A100,Raw_data_01!E:E,10)&gt;0,SUMIFS(Raw_data_01!J:J,Raw_data_01!A:A,$A100,Raw_data_01!E:E,10), "")</f>
        <v/>
      </c>
      <c r="BV100">
        <v>3</v>
      </c>
      <c r="BW100">
        <v>14</v>
      </c>
      <c r="BX100" s="2" t="str">
        <f>IF(COUNTIFS(Raw_data_01!A:A,$A100,Raw_data_01!E:E,14)&gt;0,SUMIFS(Raw_data_01!F:F,Raw_data_01!A:A,$A100,Raw_data_01!E:E,14), "")</f>
        <v/>
      </c>
      <c r="BY100" t="str">
        <f>IF(COUNTIFS(Raw_data_01!A:A,$A100,Raw_data_01!E:E,14)&gt;0,SUMIFS(Raw_data_01!G:G,Raw_data_01!A:A,$A100,Raw_data_01!E:E,14), "")</f>
        <v/>
      </c>
      <c r="BZ100" s="2" t="str">
        <f>IF(COUNTIFS(Raw_data_01!A:A,$A100,Raw_data_01!E:E,14)&gt;0,AVERAGEIFS(Raw_data_01!I:I,Raw_data_01!A:A,$A100,Raw_data_01!E:E,14), "")</f>
        <v/>
      </c>
      <c r="CA100" s="2" t="str">
        <f>IF(COUNTIFS(Raw_data_01!A:A,$A100,Raw_data_01!E:E,14)&gt;0,SUMIFS(Raw_data_01!J:J,Raw_data_01!A:A,$A100,Raw_data_01!E:E,14), "")</f>
        <v/>
      </c>
      <c r="CC100">
        <v>3</v>
      </c>
      <c r="CD100">
        <v>13</v>
      </c>
      <c r="CE100" s="2" t="str">
        <f>IF(COUNTIFS(Raw_data_01!A:A,$A100,Raw_data_01!E:E,13)&gt;0,SUMIFS(Raw_data_01!F:F,Raw_data_01!A:A,$A100,Raw_data_01!E:E,13), "")</f>
        <v/>
      </c>
      <c r="CF100" t="str">
        <f>IF(COUNTIFS(Raw_data_01!A:A,$A100,Raw_data_01!E:E,13)&gt;0,SUMIFS(Raw_data_01!G:G,Raw_data_01!A:A,$A100,Raw_data_01!E:E,13), "")</f>
        <v/>
      </c>
      <c r="CG100" s="2" t="str">
        <f>IF(COUNTIFS(Raw_data_01!A:A,$A100,Raw_data_01!E:E,13)&gt;0,AVERAGEIFS(Raw_data_01!I:I,Raw_data_01!A:A,$A100,Raw_data_01!E:E,13), "")</f>
        <v/>
      </c>
      <c r="CH100" s="2" t="str">
        <f>IF(COUNTIFS(Raw_data_01!A:A,$A100,Raw_data_01!E:E,13)&gt;0,SUMIFS(Raw_data_01!J:J,Raw_data_01!A:A,$A100,Raw_data_01!E:E,13), "")</f>
        <v/>
      </c>
      <c r="CJ100">
        <v>3</v>
      </c>
      <c r="CK100">
        <v>11</v>
      </c>
      <c r="CL100" s="2" t="str">
        <f>IF(COUNTIFS(Raw_data_01!A:A,$A100,Raw_data_01!E:E,11)&gt;0,SUMIFS(Raw_data_01!F:F,Raw_data_01!A:A,$A100,Raw_data_01!E:E,11), "")</f>
        <v/>
      </c>
      <c r="CM100" t="str">
        <f>IF(COUNTIFS(Raw_data_01!A:A,$A100,Raw_data_01!E:E,11)&gt;0,SUMIFS(Raw_data_01!G:G,Raw_data_01!A:A,$A100,Raw_data_01!E:E,11), "")</f>
        <v/>
      </c>
      <c r="CN100" s="2" t="str">
        <f>IF(COUNTIFS(Raw_data_01!A:A,$A100,Raw_data_01!E:E,11)&gt;0,AVERAGEIFS(Raw_data_01!I:I,Raw_data_01!A:A,$A100,Raw_data_01!E:E,11), "")</f>
        <v/>
      </c>
      <c r="CO100" s="2" t="str">
        <f>IF(COUNTIFS(Raw_data_01!A:A,$A100,Raw_data_01!E:E,11)&gt;0,SUMIFS(Raw_data_01!J:J,Raw_data_01!A:A,$A100,Raw_data_01!E:E,11), "")</f>
        <v/>
      </c>
      <c r="CQ100">
        <v>3</v>
      </c>
      <c r="CR100">
        <v>15</v>
      </c>
      <c r="CS100" s="2" t="str">
        <f>IF(COUNTIFS(Raw_data_01!A:A,$A100,Raw_data_01!E:E,15)&gt;0,SUMIFS(Raw_data_01!F:F,Raw_data_01!A:A,$A100,Raw_data_01!E:E,15), "")</f>
        <v/>
      </c>
      <c r="CT100" t="str">
        <f>IF(COUNTIFS(Raw_data_01!A:A,$A100,Raw_data_01!E:E,15)&gt;0,SUMIFS(Raw_data_01!G:G,Raw_data_01!A:A,$A100,Raw_data_01!E:E,15), "")</f>
        <v/>
      </c>
      <c r="CU100" s="2" t="str">
        <f>IF(COUNTIFS(Raw_data_01!A:A,$A100,Raw_data_01!E:E,15)&gt;0,AVERAGEIFS(Raw_data_01!I:I,Raw_data_01!A:A,$A100,Raw_data_01!E:E,15), "")</f>
        <v/>
      </c>
      <c r="CV100" s="2" t="str">
        <f>IF(COUNTIFS(Raw_data_01!A:A,$A100,Raw_data_01!E:E,15)&gt;0,SUMIFS(Raw_data_01!J:J,Raw_data_01!A:A,$A100,Raw_data_01!E:E,15), "")</f>
        <v/>
      </c>
      <c r="CX100">
        <v>3</v>
      </c>
      <c r="CY100">
        <v>12</v>
      </c>
      <c r="CZ100" t="str">
        <f>IF(COUNTIFS(Raw_data_01!A:A,$A100,Raw_data_01!E:E,12)&gt;0,SUMIFS(Raw_data_01!G:G,Raw_data_01!A:A,$A100,Raw_data_01!E:E,12),"")</f>
        <v/>
      </c>
      <c r="DA100" s="2" t="str">
        <f>IF(COUNTIFS(Raw_data_01!A:A,$A100,Raw_data_01!E:E,12)&gt;0,AVERAGEIFS(Raw_data_01!I:I,Raw_data_01!A:A,$A100,Raw_data_01!E:E,12),"")</f>
        <v/>
      </c>
      <c r="DB100" t="str">
        <f>IF(COUNTIFS(Raw_data_01!A:A,$A100,Raw_data_01!E:E,12)&gt;0,SUMIFS(Raw_data_01!J:J,Raw_data_01!A:A,$A100,Raw_data_01!E:E,12),"")</f>
        <v/>
      </c>
      <c r="DD100">
        <v>4</v>
      </c>
      <c r="DE100">
        <v>16</v>
      </c>
      <c r="DF100" s="2" t="str">
        <f>IF(COUNTIFS(Raw_data_01!A:A,$A100,Raw_data_01!E:E,16)&gt;0,SUMIFS(Raw_data_01!F:F,Raw_data_01!A:A,$A100,Raw_data_01!E:E,16), "")</f>
        <v/>
      </c>
      <c r="DG100" t="str">
        <f>IF(COUNTIFS(Raw_data_01!A:A,$A100,Raw_data_01!E:E,16)&gt;0,SUMIFS(Raw_data_01!G:G,Raw_data_01!A:A,$A100,Raw_data_01!E:E,16), "")</f>
        <v/>
      </c>
      <c r="DH100" s="2" t="str">
        <f>IF(COUNTIFS(Raw_data_01!A:A,$A100,Raw_data_01!E:E,16)&gt;0,AVERAGEIFS(Raw_data_01!I:I,Raw_data_01!A:A,$A100,Raw_data_01!E:E,16), "")</f>
        <v/>
      </c>
      <c r="DI100" s="2" t="str">
        <f>IF(COUNTIFS(Raw_data_01!A:A,$A100,Raw_data_01!E:E,16)&gt;0,SUMIFS(Raw_data_01!J:J,Raw_data_01!A:A,$A100,Raw_data_01!E:E,16), "")</f>
        <v/>
      </c>
      <c r="DK100">
        <v>4</v>
      </c>
      <c r="DL100">
        <v>17</v>
      </c>
      <c r="DM100" s="2" t="str">
        <f>IF(COUNTIFS(Raw_data_01!A:A,$A100,Raw_data_01!E:E,17)&gt;0,SUMIFS(Raw_data_01!F:F,Raw_data_01!A:A,$A100,Raw_data_01!E:E,17), "")</f>
        <v/>
      </c>
      <c r="DN100" t="str">
        <f>IF(COUNTIFS(Raw_data_01!A:A,$A100,Raw_data_01!E:E,17)&gt;0,SUMIFS(Raw_data_01!G:G,Raw_data_01!A:A,$A100,Raw_data_01!E:E,17), "")</f>
        <v/>
      </c>
      <c r="DO100" s="2" t="str">
        <f>IF(COUNTIFS(Raw_data_01!A:A,$A100,Raw_data_01!E:E,17)&gt;0,AVERAGEIFS(Raw_data_01!I:I,Raw_data_01!A:A,$A100,Raw_data_01!E:E,17), "")</f>
        <v/>
      </c>
      <c r="DP100" s="2" t="str">
        <f>IF(COUNTIFS(Raw_data_01!A:A,$A100,Raw_data_01!E:E,17)&gt;0,SUMIFS(Raw_data_01!J:J,Raw_data_01!A:A,$A100,Raw_data_01!E:E,17), "")</f>
        <v/>
      </c>
      <c r="DR100">
        <v>5</v>
      </c>
      <c r="DS100">
        <v>18</v>
      </c>
      <c r="DT100" s="2" t="str">
        <f>IF(COUNTIFS(Raw_data_01!A:A,$A100,Raw_data_01!E:E,18)&gt;0,SUMIFS(Raw_data_01!F:F,Raw_data_01!A:A,$A100,Raw_data_01!E:E,18), "")</f>
        <v/>
      </c>
      <c r="DU100" t="str">
        <f>IF(COUNTIFS(Raw_data_01!A:A,$A100,Raw_data_01!E:E,18)&gt;0,SUMIFS(Raw_data_01!G:G,Raw_data_01!A:A,$A100,Raw_data_01!E:E,18), "")</f>
        <v/>
      </c>
      <c r="DV100" s="2" t="str">
        <f>IF(COUNTIFS(Raw_data_01!A:A,$A100,Raw_data_01!E:E,18)&gt;0,AVERAGEIFS(Raw_data_01!I:I,Raw_data_01!A:A,$A100,Raw_data_01!E:E,18), "")</f>
        <v/>
      </c>
      <c r="DW100" s="2" t="str">
        <f>IF(COUNTIFS(Raw_data_01!A:A,$A100,Raw_data_01!E:E,18)&gt;0,SUMIFS(Raw_data_01!J:J,Raw_data_01!A:A,$A100,Raw_data_01!E:E,18), "")</f>
        <v/>
      </c>
      <c r="DY100">
        <v>5</v>
      </c>
      <c r="DZ100">
        <v>19</v>
      </c>
      <c r="EA100" t="str">
        <f>IF(COUNTIFS(Raw_data_01!A:A,$A100,Raw_data_01!E:E,19)&gt;0,SUMIFS(Raw_data_01!G:G,Raw_data_01!A:A,$A100,Raw_data_01!E:E,19),"")</f>
        <v/>
      </c>
      <c r="EB100" s="2" t="str">
        <f>IF(COUNTIFS(Raw_data_01!A:A,$A100,Raw_data_01!E:E,19)&gt;0,AVERAGEIFS(Raw_data_01!I:I,Raw_data_01!A:A,$A100,Raw_data_01!E:E,19),"")</f>
        <v/>
      </c>
      <c r="EC100" s="2" t="str">
        <f>IF(COUNTIFS(Raw_data_01!A:A,$A100,Raw_data_01!E:E,19)&gt;0,SUMIFS(Raw_data_01!J:J,Raw_data_01!A:A,$A100,Raw_data_01!E:E,19),"")</f>
        <v/>
      </c>
      <c r="EE100">
        <v>5</v>
      </c>
      <c r="EF100">
        <v>20</v>
      </c>
      <c r="EG100" s="2" t="str">
        <f>IF(COUNTIFS(Raw_data_01!A:A,$A100,Raw_data_01!E:E,20)&gt;0,SUMIFS(Raw_data_01!F:F,Raw_data_01!A:A,$A100,Raw_data_01!E:E,20), "")</f>
        <v/>
      </c>
      <c r="EH100" t="str">
        <f>IF(COUNTIFS(Raw_data_01!A:A,$A100,Raw_data_01!E:E,20)&gt;0,SUMIFS(Raw_data_01!G:G,Raw_data_01!A:A,$A100,Raw_data_01!E:E,20), "")</f>
        <v/>
      </c>
      <c r="EI100" s="2" t="str">
        <f>IF(COUNTIFS(Raw_data_01!A:A,$A100,Raw_data_01!E:E,20)&gt;0,AVERAGEIFS(Raw_data_01!I:I,Raw_data_01!A:A,$A100,Raw_data_01!E:E,20), "")</f>
        <v/>
      </c>
      <c r="EJ100" s="2" t="str">
        <f>IF(COUNTIFS(Raw_data_01!A:A,$A100,Raw_data_01!E:E,20)&gt;0,SUMIFS(Raw_data_01!J:J,Raw_data_01!A:A,$A100,Raw_data_01!E:E,20), "")</f>
        <v/>
      </c>
      <c r="EL100">
        <v>5</v>
      </c>
      <c r="EM100">
        <v>21</v>
      </c>
      <c r="EN100" s="2" t="str">
        <f>IF(COUNTIFS(Raw_data_01!A:A,$A100,Raw_data_01!E:E,21)&gt;0,SUMIFS(Raw_data_01!F:F,Raw_data_01!A:A,$A100,Raw_data_01!E:E,21), "")</f>
        <v/>
      </c>
      <c r="EO100" t="str">
        <f>IF(COUNTIFS(Raw_data_01!A:A,$A100,Raw_data_01!E:E,21)&gt;0,SUMIFS(Raw_data_01!G:G,Raw_data_01!A:A,$A100,Raw_data_01!E:E,21), "")</f>
        <v/>
      </c>
      <c r="EP100" s="2" t="str">
        <f>IF(COUNTIFS(Raw_data_01!A:A,$A100,Raw_data_01!E:E,21)&gt;0,AVERAGEIFS(Raw_data_01!I:I,Raw_data_01!A:A,$A100,Raw_data_01!E:E,21), "")</f>
        <v/>
      </c>
      <c r="EQ100" s="2" t="str">
        <f>IF(COUNTIFS(Raw_data_01!A:A,$A100,Raw_data_01!E:E,21)&gt;0,SUMIFS(Raw_data_01!J:J,Raw_data_01!A:A,$A100,Raw_data_01!E:E,21), "")</f>
        <v/>
      </c>
      <c r="ES100">
        <v>6</v>
      </c>
      <c r="ET100">
        <v>22</v>
      </c>
      <c r="EU100" t="str">
        <f>IF(COUNTIFS(Raw_data_01!A:A,$A100,Raw_data_01!E:E,22)&gt;0,SUMIFS(Raw_data_01!G:G,Raw_data_01!A:A,$A100,Raw_data_01!E:E,22),"")</f>
        <v/>
      </c>
      <c r="EV100" s="2" t="str">
        <f>IF(COUNTIFS(Raw_data_01!A:A,$A100,Raw_data_01!E:E,22)&gt;0,AVERAGEIFS(Raw_data_01!I:I,Raw_data_01!A:A,$A100,Raw_data_01!E:E,22),"")</f>
        <v/>
      </c>
      <c r="EW100" s="2" t="str">
        <f>IF(COUNTIFS(Raw_data_01!A:A,$A100,Raw_data_01!E:E,22)&gt;0,SUMIFS(Raw_data_01!J:J,Raw_data_01!A:A,$A100,Raw_data_01!E:E,22),"")</f>
        <v/>
      </c>
      <c r="EY100">
        <v>6</v>
      </c>
      <c r="EZ100">
        <v>23</v>
      </c>
      <c r="FA100" t="str">
        <f>IF(COUNTIFS(Raw_data_01!A:A,$A100,Raw_data_01!E:E,23)&gt;0,SUMIFS(Raw_data_01!G:G,Raw_data_01!A:A,$A100,Raw_data_01!E:E,23),"")</f>
        <v/>
      </c>
      <c r="FB100" s="2" t="str">
        <f>IF(COUNTIFS(Raw_data_01!A:A,$A100,Raw_data_01!E:E,23)&gt;0,AVERAGEIFS(Raw_data_01!I:I,Raw_data_01!A:A,$A100,Raw_data_01!E:E,23),"")</f>
        <v/>
      </c>
      <c r="FC100" s="2" t="str">
        <f>IF(COUNTIFS(Raw_data_01!A:A,$A100,Raw_data_01!E:E,23)&gt;0,SUMIFS(Raw_data_01!J:J,Raw_data_01!A:A,$A100,Raw_data_01!E:E,23),"")</f>
        <v/>
      </c>
      <c r="FE100">
        <v>6</v>
      </c>
      <c r="FF100">
        <v>24</v>
      </c>
      <c r="FG100" t="str">
        <f>IF(COUNTIFS(Raw_data_01!A:A,$A100,Raw_data_01!E:E,24)&gt;0,SUMIFS(Raw_data_01!G:G,Raw_data_01!A:A,$A100,Raw_data_01!E:E,24),"")</f>
        <v/>
      </c>
      <c r="FH100" s="2" t="str">
        <f>IF(COUNTIFS(Raw_data_01!A:A,$A100,Raw_data_01!E:E,24)&gt;0,AVERAGEIFS(Raw_data_01!I:I,Raw_data_01!A:A,$A100,Raw_data_01!E:E,24),"")</f>
        <v/>
      </c>
      <c r="FI100" s="2" t="str">
        <f>IF(COUNTIFS(Raw_data_01!A:A,$A100,Raw_data_01!E:E,24)&gt;0,SUMIFS(Raw_data_01!J:J,Raw_data_01!A:A,$A100,Raw_data_01!E:E,24),"")</f>
        <v/>
      </c>
      <c r="FK100">
        <v>7</v>
      </c>
      <c r="FL100">
        <v>25</v>
      </c>
      <c r="FM100" t="str">
        <f>IF(COUNTIFS(Raw_data_01!A:A,$A100,Raw_data_01!E:E,25)&gt;0,SUMIFS(Raw_data_01!G:G,Raw_data_01!A:A,$A100,Raw_data_01!E:E,25),"")</f>
        <v/>
      </c>
      <c r="FN100" s="2" t="str">
        <f>IF(COUNTIFS(Raw_data_01!A:A,$A100,Raw_data_01!E:E,25)&gt;0,AVERAGEIFS(Raw_data_01!I:I,Raw_data_01!A:A,$A100,Raw_data_01!E:E,25),"")</f>
        <v/>
      </c>
      <c r="FO100" s="2" t="str">
        <f>IF(COUNTIFS(Raw_data_01!A:A,$A100,Raw_data_01!E:E,25)&gt;0,SUMIFS(Raw_data_01!J:J,Raw_data_01!A:A,$A100,Raw_data_01!E:E,25),"")</f>
        <v/>
      </c>
      <c r="FQ100">
        <v>7</v>
      </c>
      <c r="FR100">
        <v>26</v>
      </c>
      <c r="FS100" t="str">
        <f>IF(COUNTIFS(Raw_data_01!A:A,$A100,Raw_data_01!E:E,26)&gt;0,SUMIFS(Raw_data_01!G:G,Raw_data_01!A:A,$A100,Raw_data_01!E:E,26),"")</f>
        <v/>
      </c>
      <c r="FT100" s="2" t="str">
        <f>IF(COUNTIFS(Raw_data_01!A:A,$A100,Raw_data_01!E:E,26)&gt;0,AVERAGEIFS(Raw_data_01!I:I,Raw_data_01!A:A,$A100,Raw_data_01!E:E,26),"")</f>
        <v/>
      </c>
      <c r="FU100" s="2" t="str">
        <f>IF(COUNTIFS(Raw_data_01!A:A,$A100,Raw_data_01!E:E,26)&gt;0,SUMIFS(Raw_data_01!J:J,Raw_data_01!A:A,$A100,Raw_data_01!E:E,26),"")</f>
        <v/>
      </c>
      <c r="FW100">
        <v>7</v>
      </c>
      <c r="FX100">
        <v>27</v>
      </c>
      <c r="FY100" t="str">
        <f>IF(COUNTIFS(Raw_data_01!A:A,$A100,Raw_data_01!E:E,27)&gt;0,SUMIFS(Raw_data_01!G:G,Raw_data_01!A:A,$A100,Raw_data_01!E:E,27),"")</f>
        <v/>
      </c>
      <c r="FZ100" s="2" t="str">
        <f>IF(COUNTIFS(Raw_data_01!A:A,$A100,Raw_data_01!E:E,27)&gt;0,AVERAGEIFS(Raw_data_01!I:I,Raw_data_01!A:A,$A100,Raw_data_01!E:E,27),"")</f>
        <v/>
      </c>
      <c r="GA100" s="2" t="str">
        <f>IF(COUNTIFS(Raw_data_01!A:A,$A100,Raw_data_01!E:E,27)&gt;0,SUMIFS(Raw_data_01!J:J,Raw_data_01!A:A,$A100,Raw_data_01!E:E,27),"")</f>
        <v/>
      </c>
      <c r="GC100">
        <v>7</v>
      </c>
      <c r="GD100">
        <v>28</v>
      </c>
      <c r="GE100" t="str">
        <f>IF(COUNTIFS(Raw_data_01!A:A,$A100,Raw_data_01!E:E,28)&gt;0,SUMIFS(Raw_data_01!G:G,Raw_data_01!A:A,$A100,Raw_data_01!E:E,28),"")</f>
        <v/>
      </c>
      <c r="GF100" s="2" t="str">
        <f>IF(COUNTIFS(Raw_data_01!A:A,$A100,Raw_data_01!E:E,28)&gt;0,AVERAGEIFS(Raw_data_01!I:I,Raw_data_01!A:A,$A100,Raw_data_01!E:E,28),"")</f>
        <v/>
      </c>
      <c r="GG100" s="2" t="str">
        <f>IF(COUNTIFS(Raw_data_01!A:A,$A100,Raw_data_01!E:E,28)&gt;0,SUMIFS(Raw_data_01!J:J,Raw_data_01!A:A,$A100,Raw_data_01!E:E,28),"")</f>
        <v/>
      </c>
    </row>
    <row r="101" spans="1:189" x14ac:dyDescent="0.25">
      <c r="A101" t="s">
        <v>143</v>
      </c>
      <c r="B101" s="2">
        <f>IF(D100&lt;&gt;0, D100, IFERROR(INDEX(D3:D$100, MATCH(1, D3:D$100&lt;&gt;0, 0)), LOOKUP(2, 1/(D3:D$100&lt;&gt;0), D3:D$100)))</f>
        <v>540</v>
      </c>
      <c r="C101" s="2"/>
      <c r="D101" s="2">
        <f t="shared" si="1"/>
        <v>540</v>
      </c>
      <c r="F101">
        <v>1</v>
      </c>
      <c r="G101">
        <v>1</v>
      </c>
      <c r="H101" s="2" t="str">
        <f>IF(COUNTIFS(Raw_data_01!A:A,$A101,Raw_data_01!E:E,1)&gt;0,SUMIFS(Raw_data_01!F:F,Raw_data_01!A:A,$A101,Raw_data_01!E:E,1), "")</f>
        <v/>
      </c>
      <c r="I101" t="str">
        <f>IF(COUNTIFS(Raw_data_01!A:A,$A101,Raw_data_01!E:E,1)&gt;0,SUMIFS(Raw_data_01!G:G,Raw_data_01!A:A,$A101,Raw_data_01!E:E,1), "")</f>
        <v/>
      </c>
      <c r="J101" s="2" t="str">
        <f>IF(COUNTIFS(Raw_data_01!A:A,$A101,Raw_data_01!E:E,1)&gt;0,AVERAGEIFS(Raw_data_01!I:I,Raw_data_01!A:A,$A101,Raw_data_01!E:E,1), "")</f>
        <v/>
      </c>
      <c r="K101" s="2" t="str">
        <f>IF(COUNTIFS(Raw_data_01!A:A,$A101,Raw_data_01!E:E,1)&gt;0,SUMIFS(Raw_data_01!J:J,Raw_data_01!A:A,$A101,Raw_data_01!E:E,1), "")</f>
        <v/>
      </c>
      <c r="M101">
        <v>1</v>
      </c>
      <c r="N101">
        <v>2</v>
      </c>
      <c r="O101" s="2" t="str">
        <f>IF(COUNTIFS(Raw_data_01!A:A,$A101,Raw_data_01!E:E,2)&gt;0,SUMIFS(Raw_data_01!F:F,Raw_data_01!A:A,$A101,Raw_data_01!E:E,2), "")</f>
        <v/>
      </c>
      <c r="P101" t="str">
        <f>IF(COUNTIFS(Raw_data_01!A:A,$A101,Raw_data_01!E:E,2)&gt;0,SUMIFS(Raw_data_01!G:G,Raw_data_01!A:A,$A101,Raw_data_01!E:E,2), "")</f>
        <v/>
      </c>
      <c r="Q101" s="2" t="str">
        <f>IF(COUNTIFS(Raw_data_01!A:A,$A101,Raw_data_01!E:E,2)&gt;0,AVERAGEIFS(Raw_data_01!I:I,Raw_data_01!A:A,$A101,Raw_data_01!E:E,2), "")</f>
        <v/>
      </c>
      <c r="R101" s="2" t="str">
        <f>IF(COUNTIFS(Raw_data_01!A:A,$A101,Raw_data_01!E:E,2)&gt;0,SUMIFS(Raw_data_01!J:J,Raw_data_01!A:A,$A101,Raw_data_01!E:E,2), "")</f>
        <v/>
      </c>
      <c r="T101">
        <v>1</v>
      </c>
      <c r="U101">
        <v>3</v>
      </c>
      <c r="V101" s="2" t="str">
        <f>IF(COUNTIFS(Raw_data_01!A:A,$A101,Raw_data_01!E:E,3)&gt;0,SUMIFS(Raw_data_01!F:F,Raw_data_01!A:A,$A101,Raw_data_01!E:E,3), "")</f>
        <v/>
      </c>
      <c r="W101" t="str">
        <f>IF(COUNTIFS(Raw_data_01!A:A,$A101,Raw_data_01!E:E,3)&gt;0,SUMIFS(Raw_data_01!G:G,Raw_data_01!A:A,$A101,Raw_data_01!E:E,3), "")</f>
        <v/>
      </c>
      <c r="X101" s="2" t="str">
        <f>IF(COUNTIFS(Raw_data_01!A:A,$A101,Raw_data_01!E:E,3)&gt;0,AVERAGEIFS(Raw_data_01!I:I,Raw_data_01!A:A,$A101,Raw_data_01!E:E,3), "")</f>
        <v/>
      </c>
      <c r="Y101" s="2" t="str">
        <f>IF(COUNTIFS(Raw_data_01!A:A,$A101,Raw_data_01!E:E,3)&gt;0,SUMIFS(Raw_data_01!J:J,Raw_data_01!A:A,$A101,Raw_data_01!E:E,3), "")</f>
        <v/>
      </c>
      <c r="AA101">
        <v>1</v>
      </c>
      <c r="AB101">
        <v>8</v>
      </c>
      <c r="AC101" s="2" t="str">
        <f>IF(COUNTIFS(Raw_data_01!A:A,$A101,Raw_data_01!E:E,8)&gt;0,SUMIFS(Raw_data_01!F:F,Raw_data_01!A:A,$A101,Raw_data_01!E:E,8), "")</f>
        <v/>
      </c>
      <c r="AD101" t="str">
        <f>IF(COUNTIFS(Raw_data_01!A:A,$A101,Raw_data_01!E:E,8)&gt;0,SUMIFS(Raw_data_01!G:G,Raw_data_01!A:A,$A101,Raw_data_01!E:E,8), "")</f>
        <v/>
      </c>
      <c r="AE101" s="2" t="str">
        <f>IF(COUNTIFS(Raw_data_01!A:A,$A101,Raw_data_01!E:E,8)&gt;0,AVERAGEIFS(Raw_data_01!I:I,Raw_data_01!A:A,$A101,Raw_data_01!E:E,8), "")</f>
        <v/>
      </c>
      <c r="AF101" s="2" t="str">
        <f>IF(COUNTIFS(Raw_data_01!A:A,$A101,Raw_data_01!E:E,8)&gt;0,SUMIFS(Raw_data_01!J:J,Raw_data_01!A:A,$A101,Raw_data_01!E:E,8), "")</f>
        <v/>
      </c>
      <c r="AH101">
        <v>1</v>
      </c>
      <c r="AI101">
        <v>6</v>
      </c>
      <c r="AJ101" s="2" t="str">
        <f>IF(COUNTIFS(Raw_data_01!A:A,$A101,Raw_data_01!E:E,6)&gt;0,SUMIFS(Raw_data_01!F:F,Raw_data_01!A:A,$A101,Raw_data_01!E:E,6), "")</f>
        <v/>
      </c>
      <c r="AK101" t="str">
        <f>IF(COUNTIFS(Raw_data_01!A:A,$A101,Raw_data_01!E:E,6)&gt;0,SUMIFS(Raw_data_01!G:G,Raw_data_01!A:A,$A101,Raw_data_01!E:E,6), "")</f>
        <v/>
      </c>
      <c r="AL101" s="2" t="str">
        <f>IF(COUNTIFS(Raw_data_01!A:A,$A101,Raw_data_01!E:E,6)&gt;0,AVERAGEIFS(Raw_data_01!I:I,Raw_data_01!A:A,$A101,Raw_data_01!E:E,6), "")</f>
        <v/>
      </c>
      <c r="AM101" s="2" t="str">
        <f>IF(COUNTIFS(Raw_data_01!A:A,$A101,Raw_data_01!E:E,6)&gt;0,SUMIFS(Raw_data_01!J:J,Raw_data_01!A:A,$A101,Raw_data_01!E:E,6), "")</f>
        <v/>
      </c>
      <c r="AO101">
        <v>1</v>
      </c>
      <c r="AP101">
        <v>7</v>
      </c>
      <c r="AQ101" s="2" t="str">
        <f>IF(COUNTIFS(Raw_data_01!A:A,$A101,Raw_data_01!E:E,7)&gt;0,SUMIFS(Raw_data_01!F:F,Raw_data_01!A:A,$A101,Raw_data_01!E:E,7), "")</f>
        <v/>
      </c>
      <c r="AR101" t="str">
        <f>IF(COUNTIFS(Raw_data_01!A:A,$A101,Raw_data_01!E:E,7)&gt;0,SUMIFS(Raw_data_01!G:G,Raw_data_01!A:A,$A101,Raw_data_01!E:E,7), "")</f>
        <v/>
      </c>
      <c r="AS101" s="2" t="str">
        <f>IF(COUNTIFS(Raw_data_01!A:A,$A101,Raw_data_01!E:E,7)&gt;0,AVERAGEIFS(Raw_data_01!I:I,Raw_data_01!A:A,$A101,Raw_data_01!E:E,7), "")</f>
        <v/>
      </c>
      <c r="AT101" s="2" t="str">
        <f>IF(COUNTIFS(Raw_data_01!A:A,$A101,Raw_data_01!E:E,7)&gt;0,SUMIFS(Raw_data_01!J:J,Raw_data_01!A:A,$A101,Raw_data_01!E:E,7), "")</f>
        <v/>
      </c>
      <c r="AV101">
        <v>2</v>
      </c>
      <c r="AW101">
        <v>4</v>
      </c>
      <c r="AX101" t="str">
        <f>IF(COUNTIFS(Raw_data_01!A:A,$A101,Raw_data_01!E:E,4)&gt;0,SUMIFS(Raw_data_01!G:G,Raw_data_01!A:A,$A101,Raw_data_01!E:E,4),"")</f>
        <v/>
      </c>
      <c r="AY101" s="2" t="str">
        <f>IF(COUNTIFS(Raw_data_01!A:A,$A101,Raw_data_01!E:E,4)&gt;0,AVERAGEIFS(Raw_data_01!I:I,Raw_data_01!A:A,$A101,Raw_data_01!E:E,4),"")</f>
        <v/>
      </c>
      <c r="AZ101" s="2" t="str">
        <f>IF(COUNTIFS(Raw_data_01!A:A,$A101,Raw_data_01!E:E,4)&gt;0,SUMIFS(Raw_data_01!J:J,Raw_data_01!A:A,$A101,Raw_data_01!E:E,4),"")</f>
        <v/>
      </c>
      <c r="BB101">
        <v>2</v>
      </c>
      <c r="BC101">
        <v>5</v>
      </c>
      <c r="BD101" t="str">
        <f>IF(COUNTIFS(Raw_data_01!A:A,$A101,Raw_data_01!E:E,5)&gt;0,SUMIFS(Raw_data_01!G:G,Raw_data_01!A:A,$A101,Raw_data_01!E:E,5),"")</f>
        <v/>
      </c>
      <c r="BE101" s="2" t="str">
        <f>IF(COUNTIFS(Raw_data_01!A:A,$A101,Raw_data_01!E:E,5)&gt;0,AVERAGEIFS(Raw_data_01!I:I,Raw_data_01!A:A,$A101,Raw_data_01!E:E,5),"")</f>
        <v/>
      </c>
      <c r="BF101" s="2" t="str">
        <f>IF(COUNTIFS(Raw_data_01!A:A,$A101,Raw_data_01!E:E,5)&gt;0,SUMIFS(Raw_data_01!J:J,Raw_data_01!A:A,$A101,Raw_data_01!E:E,5),"")</f>
        <v/>
      </c>
      <c r="BH101">
        <v>3</v>
      </c>
      <c r="BI101">
        <v>9</v>
      </c>
      <c r="BJ101" s="2" t="str">
        <f>IF(COUNTIFS(Raw_data_01!A:A,$A101,Raw_data_01!E:E,9)&gt;0,SUMIFS(Raw_data_01!F:F,Raw_data_01!A:A,$A101,Raw_data_01!E:E,9), "")</f>
        <v/>
      </c>
      <c r="BK101" t="str">
        <f>IF(COUNTIFS(Raw_data_01!A:A,$A101,Raw_data_01!E:E,9)&gt;0,SUMIFS(Raw_data_01!G:G,Raw_data_01!A:A,$A101,Raw_data_01!E:E,9), "")</f>
        <v/>
      </c>
      <c r="BL101" s="2" t="str">
        <f>IF(COUNTIFS(Raw_data_01!A:A,$A101,Raw_data_01!E:E,9)&gt;0,AVERAGEIFS(Raw_data_01!I:I,Raw_data_01!A:A,$A101,Raw_data_01!E:E,9), "")</f>
        <v/>
      </c>
      <c r="BM101" s="2" t="str">
        <f>IF(COUNTIFS(Raw_data_01!A:A,$A101,Raw_data_01!E:E,9)&gt;0,SUMIFS(Raw_data_01!J:J,Raw_data_01!A:A,$A101,Raw_data_01!E:E,9), "")</f>
        <v/>
      </c>
      <c r="BO101">
        <v>3</v>
      </c>
      <c r="BP101">
        <v>10</v>
      </c>
      <c r="BQ101" s="2" t="str">
        <f>IF(COUNTIFS(Raw_data_01!A:A,$A101,Raw_data_01!E:E,10)&gt;0,SUMIFS(Raw_data_01!F:F,Raw_data_01!A:A,$A101,Raw_data_01!E:E,10), "")</f>
        <v/>
      </c>
      <c r="BR101" t="str">
        <f>IF(COUNTIFS(Raw_data_01!A:A,$A101,Raw_data_01!E:E,10)&gt;0,SUMIFS(Raw_data_01!G:G,Raw_data_01!A:A,$A101,Raw_data_01!E:E,10), "")</f>
        <v/>
      </c>
      <c r="BS101" s="2" t="str">
        <f>IF(COUNTIFS(Raw_data_01!A:A,$A101,Raw_data_01!E:E,10)&gt;0,AVERAGEIFS(Raw_data_01!I:I,Raw_data_01!A:A,$A101,Raw_data_01!E:E,10), "")</f>
        <v/>
      </c>
      <c r="BT101" s="2" t="str">
        <f>IF(COUNTIFS(Raw_data_01!A:A,$A101,Raw_data_01!E:E,10)&gt;0,SUMIFS(Raw_data_01!J:J,Raw_data_01!A:A,$A101,Raw_data_01!E:E,10), "")</f>
        <v/>
      </c>
      <c r="BV101">
        <v>3</v>
      </c>
      <c r="BW101">
        <v>14</v>
      </c>
      <c r="BX101" s="2" t="str">
        <f>IF(COUNTIFS(Raw_data_01!A:A,$A101,Raw_data_01!E:E,14)&gt;0,SUMIFS(Raw_data_01!F:F,Raw_data_01!A:A,$A101,Raw_data_01!E:E,14), "")</f>
        <v/>
      </c>
      <c r="BY101" t="str">
        <f>IF(COUNTIFS(Raw_data_01!A:A,$A101,Raw_data_01!E:E,14)&gt;0,SUMIFS(Raw_data_01!G:G,Raw_data_01!A:A,$A101,Raw_data_01!E:E,14), "")</f>
        <v/>
      </c>
      <c r="BZ101" s="2" t="str">
        <f>IF(COUNTIFS(Raw_data_01!A:A,$A101,Raw_data_01!E:E,14)&gt;0,AVERAGEIFS(Raw_data_01!I:I,Raw_data_01!A:A,$A101,Raw_data_01!E:E,14), "")</f>
        <v/>
      </c>
      <c r="CA101" s="2" t="str">
        <f>IF(COUNTIFS(Raw_data_01!A:A,$A101,Raw_data_01!E:E,14)&gt;0,SUMIFS(Raw_data_01!J:J,Raw_data_01!A:A,$A101,Raw_data_01!E:E,14), "")</f>
        <v/>
      </c>
      <c r="CC101">
        <v>3</v>
      </c>
      <c r="CD101">
        <v>13</v>
      </c>
      <c r="CE101" s="2" t="str">
        <f>IF(COUNTIFS(Raw_data_01!A:A,$A101,Raw_data_01!E:E,13)&gt;0,SUMIFS(Raw_data_01!F:F,Raw_data_01!A:A,$A101,Raw_data_01!E:E,13), "")</f>
        <v/>
      </c>
      <c r="CF101" t="str">
        <f>IF(COUNTIFS(Raw_data_01!A:A,$A101,Raw_data_01!E:E,13)&gt;0,SUMIFS(Raw_data_01!G:G,Raw_data_01!A:A,$A101,Raw_data_01!E:E,13), "")</f>
        <v/>
      </c>
      <c r="CG101" s="2" t="str">
        <f>IF(COUNTIFS(Raw_data_01!A:A,$A101,Raw_data_01!E:E,13)&gt;0,AVERAGEIFS(Raw_data_01!I:I,Raw_data_01!A:A,$A101,Raw_data_01!E:E,13), "")</f>
        <v/>
      </c>
      <c r="CH101" s="2" t="str">
        <f>IF(COUNTIFS(Raw_data_01!A:A,$A101,Raw_data_01!E:E,13)&gt;0,SUMIFS(Raw_data_01!J:J,Raw_data_01!A:A,$A101,Raw_data_01!E:E,13), "")</f>
        <v/>
      </c>
      <c r="CJ101">
        <v>3</v>
      </c>
      <c r="CK101">
        <v>11</v>
      </c>
      <c r="CL101" s="2" t="str">
        <f>IF(COUNTIFS(Raw_data_01!A:A,$A101,Raw_data_01!E:E,11)&gt;0,SUMIFS(Raw_data_01!F:F,Raw_data_01!A:A,$A101,Raw_data_01!E:E,11), "")</f>
        <v/>
      </c>
      <c r="CM101" t="str">
        <f>IF(COUNTIFS(Raw_data_01!A:A,$A101,Raw_data_01!E:E,11)&gt;0,SUMIFS(Raw_data_01!G:G,Raw_data_01!A:A,$A101,Raw_data_01!E:E,11), "")</f>
        <v/>
      </c>
      <c r="CN101" s="2" t="str">
        <f>IF(COUNTIFS(Raw_data_01!A:A,$A101,Raw_data_01!E:E,11)&gt;0,AVERAGEIFS(Raw_data_01!I:I,Raw_data_01!A:A,$A101,Raw_data_01!E:E,11), "")</f>
        <v/>
      </c>
      <c r="CO101" s="2" t="str">
        <f>IF(COUNTIFS(Raw_data_01!A:A,$A101,Raw_data_01!E:E,11)&gt;0,SUMIFS(Raw_data_01!J:J,Raw_data_01!A:A,$A101,Raw_data_01!E:E,11), "")</f>
        <v/>
      </c>
      <c r="CQ101">
        <v>3</v>
      </c>
      <c r="CR101">
        <v>15</v>
      </c>
      <c r="CS101" s="2" t="str">
        <f>IF(COUNTIFS(Raw_data_01!A:A,$A101,Raw_data_01!E:E,15)&gt;0,SUMIFS(Raw_data_01!F:F,Raw_data_01!A:A,$A101,Raw_data_01!E:E,15), "")</f>
        <v/>
      </c>
      <c r="CT101" t="str">
        <f>IF(COUNTIFS(Raw_data_01!A:A,$A101,Raw_data_01!E:E,15)&gt;0,SUMIFS(Raw_data_01!G:G,Raw_data_01!A:A,$A101,Raw_data_01!E:E,15), "")</f>
        <v/>
      </c>
      <c r="CU101" s="2" t="str">
        <f>IF(COUNTIFS(Raw_data_01!A:A,$A101,Raw_data_01!E:E,15)&gt;0,AVERAGEIFS(Raw_data_01!I:I,Raw_data_01!A:A,$A101,Raw_data_01!E:E,15), "")</f>
        <v/>
      </c>
      <c r="CV101" s="2" t="str">
        <f>IF(COUNTIFS(Raw_data_01!A:A,$A101,Raw_data_01!E:E,15)&gt;0,SUMIFS(Raw_data_01!J:J,Raw_data_01!A:A,$A101,Raw_data_01!E:E,15), "")</f>
        <v/>
      </c>
      <c r="CX101">
        <v>3</v>
      </c>
      <c r="CY101">
        <v>12</v>
      </c>
      <c r="CZ101" t="str">
        <f>IF(COUNTIFS(Raw_data_01!A:A,$A101,Raw_data_01!E:E,12)&gt;0,SUMIFS(Raw_data_01!G:G,Raw_data_01!A:A,$A101,Raw_data_01!E:E,12),"")</f>
        <v/>
      </c>
      <c r="DA101" s="2" t="str">
        <f>IF(COUNTIFS(Raw_data_01!A:A,$A101,Raw_data_01!E:E,12)&gt;0,AVERAGEIFS(Raw_data_01!I:I,Raw_data_01!A:A,$A101,Raw_data_01!E:E,12),"")</f>
        <v/>
      </c>
      <c r="DB101" t="str">
        <f>IF(COUNTIFS(Raw_data_01!A:A,$A101,Raw_data_01!E:E,12)&gt;0,SUMIFS(Raw_data_01!J:J,Raw_data_01!A:A,$A101,Raw_data_01!E:E,12),"")</f>
        <v/>
      </c>
      <c r="DD101">
        <v>4</v>
      </c>
      <c r="DE101">
        <v>16</v>
      </c>
      <c r="DF101" s="2" t="str">
        <f>IF(COUNTIFS(Raw_data_01!A:A,$A101,Raw_data_01!E:E,16)&gt;0,SUMIFS(Raw_data_01!F:F,Raw_data_01!A:A,$A101,Raw_data_01!E:E,16), "")</f>
        <v/>
      </c>
      <c r="DG101" t="str">
        <f>IF(COUNTIFS(Raw_data_01!A:A,$A101,Raw_data_01!E:E,16)&gt;0,SUMIFS(Raw_data_01!G:G,Raw_data_01!A:A,$A101,Raw_data_01!E:E,16), "")</f>
        <v/>
      </c>
      <c r="DH101" s="2" t="str">
        <f>IF(COUNTIFS(Raw_data_01!A:A,$A101,Raw_data_01!E:E,16)&gt;0,AVERAGEIFS(Raw_data_01!I:I,Raw_data_01!A:A,$A101,Raw_data_01!E:E,16), "")</f>
        <v/>
      </c>
      <c r="DI101" s="2" t="str">
        <f>IF(COUNTIFS(Raw_data_01!A:A,$A101,Raw_data_01!E:E,16)&gt;0,SUMIFS(Raw_data_01!J:J,Raw_data_01!A:A,$A101,Raw_data_01!E:E,16), "")</f>
        <v/>
      </c>
      <c r="DK101">
        <v>4</v>
      </c>
      <c r="DL101">
        <v>17</v>
      </c>
      <c r="DM101" s="2" t="str">
        <f>IF(COUNTIFS(Raw_data_01!A:A,$A101,Raw_data_01!E:E,17)&gt;0,SUMIFS(Raw_data_01!F:F,Raw_data_01!A:A,$A101,Raw_data_01!E:E,17), "")</f>
        <v/>
      </c>
      <c r="DN101" t="str">
        <f>IF(COUNTIFS(Raw_data_01!A:A,$A101,Raw_data_01!E:E,17)&gt;0,SUMIFS(Raw_data_01!G:G,Raw_data_01!A:A,$A101,Raw_data_01!E:E,17), "")</f>
        <v/>
      </c>
      <c r="DO101" s="2" t="str">
        <f>IF(COUNTIFS(Raw_data_01!A:A,$A101,Raw_data_01!E:E,17)&gt;0,AVERAGEIFS(Raw_data_01!I:I,Raw_data_01!A:A,$A101,Raw_data_01!E:E,17), "")</f>
        <v/>
      </c>
      <c r="DP101" s="2" t="str">
        <f>IF(COUNTIFS(Raw_data_01!A:A,$A101,Raw_data_01!E:E,17)&gt;0,SUMIFS(Raw_data_01!J:J,Raw_data_01!A:A,$A101,Raw_data_01!E:E,17), "")</f>
        <v/>
      </c>
      <c r="DR101">
        <v>5</v>
      </c>
      <c r="DS101">
        <v>18</v>
      </c>
      <c r="DT101" s="2" t="str">
        <f>IF(COUNTIFS(Raw_data_01!A:A,$A101,Raw_data_01!E:E,18)&gt;0,SUMIFS(Raw_data_01!F:F,Raw_data_01!A:A,$A101,Raw_data_01!E:E,18), "")</f>
        <v/>
      </c>
      <c r="DU101" t="str">
        <f>IF(COUNTIFS(Raw_data_01!A:A,$A101,Raw_data_01!E:E,18)&gt;0,SUMIFS(Raw_data_01!G:G,Raw_data_01!A:A,$A101,Raw_data_01!E:E,18), "")</f>
        <v/>
      </c>
      <c r="DV101" s="2" t="str">
        <f>IF(COUNTIFS(Raw_data_01!A:A,$A101,Raw_data_01!E:E,18)&gt;0,AVERAGEIFS(Raw_data_01!I:I,Raw_data_01!A:A,$A101,Raw_data_01!E:E,18), "")</f>
        <v/>
      </c>
      <c r="DW101" s="2" t="str">
        <f>IF(COUNTIFS(Raw_data_01!A:A,$A101,Raw_data_01!E:E,18)&gt;0,SUMIFS(Raw_data_01!J:J,Raw_data_01!A:A,$A101,Raw_data_01!E:E,18), "")</f>
        <v/>
      </c>
      <c r="DY101">
        <v>5</v>
      </c>
      <c r="DZ101">
        <v>19</v>
      </c>
      <c r="EA101" t="str">
        <f>IF(COUNTIFS(Raw_data_01!A:A,$A101,Raw_data_01!E:E,19)&gt;0,SUMIFS(Raw_data_01!G:G,Raw_data_01!A:A,$A101,Raw_data_01!E:E,19),"")</f>
        <v/>
      </c>
      <c r="EB101" s="2" t="str">
        <f>IF(COUNTIFS(Raw_data_01!A:A,$A101,Raw_data_01!E:E,19)&gt;0,AVERAGEIFS(Raw_data_01!I:I,Raw_data_01!A:A,$A101,Raw_data_01!E:E,19),"")</f>
        <v/>
      </c>
      <c r="EC101" s="2" t="str">
        <f>IF(COUNTIFS(Raw_data_01!A:A,$A101,Raw_data_01!E:E,19)&gt;0,SUMIFS(Raw_data_01!J:J,Raw_data_01!A:A,$A101,Raw_data_01!E:E,19),"")</f>
        <v/>
      </c>
      <c r="EE101">
        <v>5</v>
      </c>
      <c r="EF101">
        <v>20</v>
      </c>
      <c r="EG101" s="2" t="str">
        <f>IF(COUNTIFS(Raw_data_01!A:A,$A101,Raw_data_01!E:E,20)&gt;0,SUMIFS(Raw_data_01!F:F,Raw_data_01!A:A,$A101,Raw_data_01!E:E,20), "")</f>
        <v/>
      </c>
      <c r="EH101" t="str">
        <f>IF(COUNTIFS(Raw_data_01!A:A,$A101,Raw_data_01!E:E,20)&gt;0,SUMIFS(Raw_data_01!G:G,Raw_data_01!A:A,$A101,Raw_data_01!E:E,20), "")</f>
        <v/>
      </c>
      <c r="EI101" s="2" t="str">
        <f>IF(COUNTIFS(Raw_data_01!A:A,$A101,Raw_data_01!E:E,20)&gt;0,AVERAGEIFS(Raw_data_01!I:I,Raw_data_01!A:A,$A101,Raw_data_01!E:E,20), "")</f>
        <v/>
      </c>
      <c r="EJ101" s="2" t="str">
        <f>IF(COUNTIFS(Raw_data_01!A:A,$A101,Raw_data_01!E:E,20)&gt;0,SUMIFS(Raw_data_01!J:J,Raw_data_01!A:A,$A101,Raw_data_01!E:E,20), "")</f>
        <v/>
      </c>
      <c r="EL101">
        <v>5</v>
      </c>
      <c r="EM101">
        <v>21</v>
      </c>
      <c r="EN101" s="2" t="str">
        <f>IF(COUNTIFS(Raw_data_01!A:A,$A101,Raw_data_01!E:E,21)&gt;0,SUMIFS(Raw_data_01!F:F,Raw_data_01!A:A,$A101,Raw_data_01!E:E,21), "")</f>
        <v/>
      </c>
      <c r="EO101" t="str">
        <f>IF(COUNTIFS(Raw_data_01!A:A,$A101,Raw_data_01!E:E,21)&gt;0,SUMIFS(Raw_data_01!G:G,Raw_data_01!A:A,$A101,Raw_data_01!E:E,21), "")</f>
        <v/>
      </c>
      <c r="EP101" s="2" t="str">
        <f>IF(COUNTIFS(Raw_data_01!A:A,$A101,Raw_data_01!E:E,21)&gt;0,AVERAGEIFS(Raw_data_01!I:I,Raw_data_01!A:A,$A101,Raw_data_01!E:E,21), "")</f>
        <v/>
      </c>
      <c r="EQ101" s="2" t="str">
        <f>IF(COUNTIFS(Raw_data_01!A:A,$A101,Raw_data_01!E:E,21)&gt;0,SUMIFS(Raw_data_01!J:J,Raw_data_01!A:A,$A101,Raw_data_01!E:E,21), "")</f>
        <v/>
      </c>
      <c r="ES101">
        <v>6</v>
      </c>
      <c r="ET101">
        <v>22</v>
      </c>
      <c r="EU101" t="str">
        <f>IF(COUNTIFS(Raw_data_01!A:A,$A101,Raw_data_01!E:E,22)&gt;0,SUMIFS(Raw_data_01!G:G,Raw_data_01!A:A,$A101,Raw_data_01!E:E,22),"")</f>
        <v/>
      </c>
      <c r="EV101" s="2" t="str">
        <f>IF(COUNTIFS(Raw_data_01!A:A,$A101,Raw_data_01!E:E,22)&gt;0,AVERAGEIFS(Raw_data_01!I:I,Raw_data_01!A:A,$A101,Raw_data_01!E:E,22),"")</f>
        <v/>
      </c>
      <c r="EW101" s="2" t="str">
        <f>IF(COUNTIFS(Raw_data_01!A:A,$A101,Raw_data_01!E:E,22)&gt;0,SUMIFS(Raw_data_01!J:J,Raw_data_01!A:A,$A101,Raw_data_01!E:E,22),"")</f>
        <v/>
      </c>
      <c r="EY101">
        <v>6</v>
      </c>
      <c r="EZ101">
        <v>23</v>
      </c>
      <c r="FA101" t="str">
        <f>IF(COUNTIFS(Raw_data_01!A:A,$A101,Raw_data_01!E:E,23)&gt;0,SUMIFS(Raw_data_01!G:G,Raw_data_01!A:A,$A101,Raw_data_01!E:E,23),"")</f>
        <v/>
      </c>
      <c r="FB101" s="2" t="str">
        <f>IF(COUNTIFS(Raw_data_01!A:A,$A101,Raw_data_01!E:E,23)&gt;0,AVERAGEIFS(Raw_data_01!I:I,Raw_data_01!A:A,$A101,Raw_data_01!E:E,23),"")</f>
        <v/>
      </c>
      <c r="FC101" s="2" t="str">
        <f>IF(COUNTIFS(Raw_data_01!A:A,$A101,Raw_data_01!E:E,23)&gt;0,SUMIFS(Raw_data_01!J:J,Raw_data_01!A:A,$A101,Raw_data_01!E:E,23),"")</f>
        <v/>
      </c>
      <c r="FE101">
        <v>6</v>
      </c>
      <c r="FF101">
        <v>24</v>
      </c>
      <c r="FG101" t="str">
        <f>IF(COUNTIFS(Raw_data_01!A:A,$A101,Raw_data_01!E:E,24)&gt;0,SUMIFS(Raw_data_01!G:G,Raw_data_01!A:A,$A101,Raw_data_01!E:E,24),"")</f>
        <v/>
      </c>
      <c r="FH101" s="2" t="str">
        <f>IF(COUNTIFS(Raw_data_01!A:A,$A101,Raw_data_01!E:E,24)&gt;0,AVERAGEIFS(Raw_data_01!I:I,Raw_data_01!A:A,$A101,Raw_data_01!E:E,24),"")</f>
        <v/>
      </c>
      <c r="FI101" s="2" t="str">
        <f>IF(COUNTIFS(Raw_data_01!A:A,$A101,Raw_data_01!E:E,24)&gt;0,SUMIFS(Raw_data_01!J:J,Raw_data_01!A:A,$A101,Raw_data_01!E:E,24),"")</f>
        <v/>
      </c>
      <c r="FK101">
        <v>7</v>
      </c>
      <c r="FL101">
        <v>25</v>
      </c>
      <c r="FM101" t="str">
        <f>IF(COUNTIFS(Raw_data_01!A:A,$A101,Raw_data_01!E:E,25)&gt;0,SUMIFS(Raw_data_01!G:G,Raw_data_01!A:A,$A101,Raw_data_01!E:E,25),"")</f>
        <v/>
      </c>
      <c r="FN101" s="2" t="str">
        <f>IF(COUNTIFS(Raw_data_01!A:A,$A101,Raw_data_01!E:E,25)&gt;0,AVERAGEIFS(Raw_data_01!I:I,Raw_data_01!A:A,$A101,Raw_data_01!E:E,25),"")</f>
        <v/>
      </c>
      <c r="FO101" s="2" t="str">
        <f>IF(COUNTIFS(Raw_data_01!A:A,$A101,Raw_data_01!E:E,25)&gt;0,SUMIFS(Raw_data_01!J:J,Raw_data_01!A:A,$A101,Raw_data_01!E:E,25),"")</f>
        <v/>
      </c>
      <c r="FQ101">
        <v>7</v>
      </c>
      <c r="FR101">
        <v>26</v>
      </c>
      <c r="FS101" t="str">
        <f>IF(COUNTIFS(Raw_data_01!A:A,$A101,Raw_data_01!E:E,26)&gt;0,SUMIFS(Raw_data_01!G:G,Raw_data_01!A:A,$A101,Raw_data_01!E:E,26),"")</f>
        <v/>
      </c>
      <c r="FT101" s="2" t="str">
        <f>IF(COUNTIFS(Raw_data_01!A:A,$A101,Raw_data_01!E:E,26)&gt;0,AVERAGEIFS(Raw_data_01!I:I,Raw_data_01!A:A,$A101,Raw_data_01!E:E,26),"")</f>
        <v/>
      </c>
      <c r="FU101" s="2" t="str">
        <f>IF(COUNTIFS(Raw_data_01!A:A,$A101,Raw_data_01!E:E,26)&gt;0,SUMIFS(Raw_data_01!J:J,Raw_data_01!A:A,$A101,Raw_data_01!E:E,26),"")</f>
        <v/>
      </c>
      <c r="FW101">
        <v>7</v>
      </c>
      <c r="FX101">
        <v>27</v>
      </c>
      <c r="FY101" t="str">
        <f>IF(COUNTIFS(Raw_data_01!A:A,$A101,Raw_data_01!E:E,27)&gt;0,SUMIFS(Raw_data_01!G:G,Raw_data_01!A:A,$A101,Raw_data_01!E:E,27),"")</f>
        <v/>
      </c>
      <c r="FZ101" s="2" t="str">
        <f>IF(COUNTIFS(Raw_data_01!A:A,$A101,Raw_data_01!E:E,27)&gt;0,AVERAGEIFS(Raw_data_01!I:I,Raw_data_01!A:A,$A101,Raw_data_01!E:E,27),"")</f>
        <v/>
      </c>
      <c r="GA101" s="2" t="str">
        <f>IF(COUNTIFS(Raw_data_01!A:A,$A101,Raw_data_01!E:E,27)&gt;0,SUMIFS(Raw_data_01!J:J,Raw_data_01!A:A,$A101,Raw_data_01!E:E,27),"")</f>
        <v/>
      </c>
      <c r="GC101">
        <v>7</v>
      </c>
      <c r="GD101">
        <v>28</v>
      </c>
      <c r="GE101" t="str">
        <f>IF(COUNTIFS(Raw_data_01!A:A,$A101,Raw_data_01!E:E,28)&gt;0,SUMIFS(Raw_data_01!G:G,Raw_data_01!A:A,$A101,Raw_data_01!E:E,28),"")</f>
        <v/>
      </c>
      <c r="GF101" s="2" t="str">
        <f>IF(COUNTIFS(Raw_data_01!A:A,$A101,Raw_data_01!E:E,28)&gt;0,AVERAGEIFS(Raw_data_01!I:I,Raw_data_01!A:A,$A101,Raw_data_01!E:E,28),"")</f>
        <v/>
      </c>
      <c r="GG101" s="2" t="str">
        <f>IF(COUNTIFS(Raw_data_01!A:A,$A101,Raw_data_01!E:E,28)&gt;0,SUMIFS(Raw_data_01!J:J,Raw_data_01!A:A,$A101,Raw_data_01!E:E,28),"")</f>
        <v/>
      </c>
    </row>
    <row r="102" spans="1:189" x14ac:dyDescent="0.25">
      <c r="A102" t="s">
        <v>144</v>
      </c>
      <c r="B102" s="2">
        <f>IF(D101&lt;&gt;0, D101, IFERROR(INDEX(D3:D$101, MATCH(1, D3:D$101&lt;&gt;0, 0)), LOOKUP(2, 1/(D3:D$101&lt;&gt;0), D3:D$101)))</f>
        <v>540</v>
      </c>
      <c r="C102" s="2"/>
      <c r="D102" s="2">
        <f t="shared" si="1"/>
        <v>540</v>
      </c>
      <c r="F102">
        <v>1</v>
      </c>
      <c r="G102">
        <v>1</v>
      </c>
      <c r="H102" s="2" t="str">
        <f>IF(COUNTIFS(Raw_data_01!A:A,$A102,Raw_data_01!E:E,1)&gt;0,SUMIFS(Raw_data_01!F:F,Raw_data_01!A:A,$A102,Raw_data_01!E:E,1), "")</f>
        <v/>
      </c>
      <c r="I102" t="str">
        <f>IF(COUNTIFS(Raw_data_01!A:A,$A102,Raw_data_01!E:E,1)&gt;0,SUMIFS(Raw_data_01!G:G,Raw_data_01!A:A,$A102,Raw_data_01!E:E,1), "")</f>
        <v/>
      </c>
      <c r="J102" s="2" t="str">
        <f>IF(COUNTIFS(Raw_data_01!A:A,$A102,Raw_data_01!E:E,1)&gt;0,AVERAGEIFS(Raw_data_01!I:I,Raw_data_01!A:A,$A102,Raw_data_01!E:E,1), "")</f>
        <v/>
      </c>
      <c r="K102" s="2" t="str">
        <f>IF(COUNTIFS(Raw_data_01!A:A,$A102,Raw_data_01!E:E,1)&gt;0,SUMIFS(Raw_data_01!J:J,Raw_data_01!A:A,$A102,Raw_data_01!E:E,1), "")</f>
        <v/>
      </c>
      <c r="M102">
        <v>1</v>
      </c>
      <c r="N102">
        <v>2</v>
      </c>
      <c r="O102" s="2" t="str">
        <f>IF(COUNTIFS(Raw_data_01!A:A,$A102,Raw_data_01!E:E,2)&gt;0,SUMIFS(Raw_data_01!F:F,Raw_data_01!A:A,$A102,Raw_data_01!E:E,2), "")</f>
        <v/>
      </c>
      <c r="P102" t="str">
        <f>IF(COUNTIFS(Raw_data_01!A:A,$A102,Raw_data_01!E:E,2)&gt;0,SUMIFS(Raw_data_01!G:G,Raw_data_01!A:A,$A102,Raw_data_01!E:E,2), "")</f>
        <v/>
      </c>
      <c r="Q102" s="2" t="str">
        <f>IF(COUNTIFS(Raw_data_01!A:A,$A102,Raw_data_01!E:E,2)&gt;0,AVERAGEIFS(Raw_data_01!I:I,Raw_data_01!A:A,$A102,Raw_data_01!E:E,2), "")</f>
        <v/>
      </c>
      <c r="R102" s="2" t="str">
        <f>IF(COUNTIFS(Raw_data_01!A:A,$A102,Raw_data_01!E:E,2)&gt;0,SUMIFS(Raw_data_01!J:J,Raw_data_01!A:A,$A102,Raw_data_01!E:E,2), "")</f>
        <v/>
      </c>
      <c r="T102">
        <v>1</v>
      </c>
      <c r="U102">
        <v>3</v>
      </c>
      <c r="V102" s="2" t="str">
        <f>IF(COUNTIFS(Raw_data_01!A:A,$A102,Raw_data_01!E:E,3)&gt;0,SUMIFS(Raw_data_01!F:F,Raw_data_01!A:A,$A102,Raw_data_01!E:E,3), "")</f>
        <v/>
      </c>
      <c r="W102" t="str">
        <f>IF(COUNTIFS(Raw_data_01!A:A,$A102,Raw_data_01!E:E,3)&gt;0,SUMIFS(Raw_data_01!G:G,Raw_data_01!A:A,$A102,Raw_data_01!E:E,3), "")</f>
        <v/>
      </c>
      <c r="X102" s="2" t="str">
        <f>IF(COUNTIFS(Raw_data_01!A:A,$A102,Raw_data_01!E:E,3)&gt;0,AVERAGEIFS(Raw_data_01!I:I,Raw_data_01!A:A,$A102,Raw_data_01!E:E,3), "")</f>
        <v/>
      </c>
      <c r="Y102" s="2" t="str">
        <f>IF(COUNTIFS(Raw_data_01!A:A,$A102,Raw_data_01!E:E,3)&gt;0,SUMIFS(Raw_data_01!J:J,Raw_data_01!A:A,$A102,Raw_data_01!E:E,3), "")</f>
        <v/>
      </c>
      <c r="AA102">
        <v>1</v>
      </c>
      <c r="AB102">
        <v>8</v>
      </c>
      <c r="AC102" s="2" t="str">
        <f>IF(COUNTIFS(Raw_data_01!A:A,$A102,Raw_data_01!E:E,8)&gt;0,SUMIFS(Raw_data_01!F:F,Raw_data_01!A:A,$A102,Raw_data_01!E:E,8), "")</f>
        <v/>
      </c>
      <c r="AD102" t="str">
        <f>IF(COUNTIFS(Raw_data_01!A:A,$A102,Raw_data_01!E:E,8)&gt;0,SUMIFS(Raw_data_01!G:G,Raw_data_01!A:A,$A102,Raw_data_01!E:E,8), "")</f>
        <v/>
      </c>
      <c r="AE102" s="2" t="str">
        <f>IF(COUNTIFS(Raw_data_01!A:A,$A102,Raw_data_01!E:E,8)&gt;0,AVERAGEIFS(Raw_data_01!I:I,Raw_data_01!A:A,$A102,Raw_data_01!E:E,8), "")</f>
        <v/>
      </c>
      <c r="AF102" s="2" t="str">
        <f>IF(COUNTIFS(Raw_data_01!A:A,$A102,Raw_data_01!E:E,8)&gt;0,SUMIFS(Raw_data_01!J:J,Raw_data_01!A:A,$A102,Raw_data_01!E:E,8), "")</f>
        <v/>
      </c>
      <c r="AH102">
        <v>1</v>
      </c>
      <c r="AI102">
        <v>6</v>
      </c>
      <c r="AJ102" s="2" t="str">
        <f>IF(COUNTIFS(Raw_data_01!A:A,$A102,Raw_data_01!E:E,6)&gt;0,SUMIFS(Raw_data_01!F:F,Raw_data_01!A:A,$A102,Raw_data_01!E:E,6), "")</f>
        <v/>
      </c>
      <c r="AK102" t="str">
        <f>IF(COUNTIFS(Raw_data_01!A:A,$A102,Raw_data_01!E:E,6)&gt;0,SUMIFS(Raw_data_01!G:G,Raw_data_01!A:A,$A102,Raw_data_01!E:E,6), "")</f>
        <v/>
      </c>
      <c r="AL102" s="2" t="str">
        <f>IF(COUNTIFS(Raw_data_01!A:A,$A102,Raw_data_01!E:E,6)&gt;0,AVERAGEIFS(Raw_data_01!I:I,Raw_data_01!A:A,$A102,Raw_data_01!E:E,6), "")</f>
        <v/>
      </c>
      <c r="AM102" s="2" t="str">
        <f>IF(COUNTIFS(Raw_data_01!A:A,$A102,Raw_data_01!E:E,6)&gt;0,SUMIFS(Raw_data_01!J:J,Raw_data_01!A:A,$A102,Raw_data_01!E:E,6), "")</f>
        <v/>
      </c>
      <c r="AO102">
        <v>1</v>
      </c>
      <c r="AP102">
        <v>7</v>
      </c>
      <c r="AQ102" s="2" t="str">
        <f>IF(COUNTIFS(Raw_data_01!A:A,$A102,Raw_data_01!E:E,7)&gt;0,SUMIFS(Raw_data_01!F:F,Raw_data_01!A:A,$A102,Raw_data_01!E:E,7), "")</f>
        <v/>
      </c>
      <c r="AR102" t="str">
        <f>IF(COUNTIFS(Raw_data_01!A:A,$A102,Raw_data_01!E:E,7)&gt;0,SUMIFS(Raw_data_01!G:G,Raw_data_01!A:A,$A102,Raw_data_01!E:E,7), "")</f>
        <v/>
      </c>
      <c r="AS102" s="2" t="str">
        <f>IF(COUNTIFS(Raw_data_01!A:A,$A102,Raw_data_01!E:E,7)&gt;0,AVERAGEIFS(Raw_data_01!I:I,Raw_data_01!A:A,$A102,Raw_data_01!E:E,7), "")</f>
        <v/>
      </c>
      <c r="AT102" s="2" t="str">
        <f>IF(COUNTIFS(Raw_data_01!A:A,$A102,Raw_data_01!E:E,7)&gt;0,SUMIFS(Raw_data_01!J:J,Raw_data_01!A:A,$A102,Raw_data_01!E:E,7), "")</f>
        <v/>
      </c>
      <c r="AV102">
        <v>2</v>
      </c>
      <c r="AW102">
        <v>4</v>
      </c>
      <c r="AX102" t="str">
        <f>IF(COUNTIFS(Raw_data_01!A:A,$A102,Raw_data_01!E:E,4)&gt;0,SUMIFS(Raw_data_01!G:G,Raw_data_01!A:A,$A102,Raw_data_01!E:E,4),"")</f>
        <v/>
      </c>
      <c r="AY102" s="2" t="str">
        <f>IF(COUNTIFS(Raw_data_01!A:A,$A102,Raw_data_01!E:E,4)&gt;0,AVERAGEIFS(Raw_data_01!I:I,Raw_data_01!A:A,$A102,Raw_data_01!E:E,4),"")</f>
        <v/>
      </c>
      <c r="AZ102" s="2" t="str">
        <f>IF(COUNTIFS(Raw_data_01!A:A,$A102,Raw_data_01!E:E,4)&gt;0,SUMIFS(Raw_data_01!J:J,Raw_data_01!A:A,$A102,Raw_data_01!E:E,4),"")</f>
        <v/>
      </c>
      <c r="BB102">
        <v>2</v>
      </c>
      <c r="BC102">
        <v>5</v>
      </c>
      <c r="BD102" t="str">
        <f>IF(COUNTIFS(Raw_data_01!A:A,$A102,Raw_data_01!E:E,5)&gt;0,SUMIFS(Raw_data_01!G:G,Raw_data_01!A:A,$A102,Raw_data_01!E:E,5),"")</f>
        <v/>
      </c>
      <c r="BE102" s="2" t="str">
        <f>IF(COUNTIFS(Raw_data_01!A:A,$A102,Raw_data_01!E:E,5)&gt;0,AVERAGEIFS(Raw_data_01!I:I,Raw_data_01!A:A,$A102,Raw_data_01!E:E,5),"")</f>
        <v/>
      </c>
      <c r="BF102" s="2" t="str">
        <f>IF(COUNTIFS(Raw_data_01!A:A,$A102,Raw_data_01!E:E,5)&gt;0,SUMIFS(Raw_data_01!J:J,Raw_data_01!A:A,$A102,Raw_data_01!E:E,5),"")</f>
        <v/>
      </c>
      <c r="BH102">
        <v>3</v>
      </c>
      <c r="BI102">
        <v>9</v>
      </c>
      <c r="BJ102" s="2" t="str">
        <f>IF(COUNTIFS(Raw_data_01!A:A,$A102,Raw_data_01!E:E,9)&gt;0,SUMIFS(Raw_data_01!F:F,Raw_data_01!A:A,$A102,Raw_data_01!E:E,9), "")</f>
        <v/>
      </c>
      <c r="BK102" t="str">
        <f>IF(COUNTIFS(Raw_data_01!A:A,$A102,Raw_data_01!E:E,9)&gt;0,SUMIFS(Raw_data_01!G:G,Raw_data_01!A:A,$A102,Raw_data_01!E:E,9), "")</f>
        <v/>
      </c>
      <c r="BL102" s="2" t="str">
        <f>IF(COUNTIFS(Raw_data_01!A:A,$A102,Raw_data_01!E:E,9)&gt;0,AVERAGEIFS(Raw_data_01!I:I,Raw_data_01!A:A,$A102,Raw_data_01!E:E,9), "")</f>
        <v/>
      </c>
      <c r="BM102" s="2" t="str">
        <f>IF(COUNTIFS(Raw_data_01!A:A,$A102,Raw_data_01!E:E,9)&gt;0,SUMIFS(Raw_data_01!J:J,Raw_data_01!A:A,$A102,Raw_data_01!E:E,9), "")</f>
        <v/>
      </c>
      <c r="BO102">
        <v>3</v>
      </c>
      <c r="BP102">
        <v>10</v>
      </c>
      <c r="BQ102" s="2" t="str">
        <f>IF(COUNTIFS(Raw_data_01!A:A,$A102,Raw_data_01!E:E,10)&gt;0,SUMIFS(Raw_data_01!F:F,Raw_data_01!A:A,$A102,Raw_data_01!E:E,10), "")</f>
        <v/>
      </c>
      <c r="BR102" t="str">
        <f>IF(COUNTIFS(Raw_data_01!A:A,$A102,Raw_data_01!E:E,10)&gt;0,SUMIFS(Raw_data_01!G:G,Raw_data_01!A:A,$A102,Raw_data_01!E:E,10), "")</f>
        <v/>
      </c>
      <c r="BS102" s="2" t="str">
        <f>IF(COUNTIFS(Raw_data_01!A:A,$A102,Raw_data_01!E:E,10)&gt;0,AVERAGEIFS(Raw_data_01!I:I,Raw_data_01!A:A,$A102,Raw_data_01!E:E,10), "")</f>
        <v/>
      </c>
      <c r="BT102" s="2" t="str">
        <f>IF(COUNTIFS(Raw_data_01!A:A,$A102,Raw_data_01!E:E,10)&gt;0,SUMIFS(Raw_data_01!J:J,Raw_data_01!A:A,$A102,Raw_data_01!E:E,10), "")</f>
        <v/>
      </c>
      <c r="BV102">
        <v>3</v>
      </c>
      <c r="BW102">
        <v>14</v>
      </c>
      <c r="BX102" s="2" t="str">
        <f>IF(COUNTIFS(Raw_data_01!A:A,$A102,Raw_data_01!E:E,14)&gt;0,SUMIFS(Raw_data_01!F:F,Raw_data_01!A:A,$A102,Raw_data_01!E:E,14), "")</f>
        <v/>
      </c>
      <c r="BY102" t="str">
        <f>IF(COUNTIFS(Raw_data_01!A:A,$A102,Raw_data_01!E:E,14)&gt;0,SUMIFS(Raw_data_01!G:G,Raw_data_01!A:A,$A102,Raw_data_01!E:E,14), "")</f>
        <v/>
      </c>
      <c r="BZ102" s="2" t="str">
        <f>IF(COUNTIFS(Raw_data_01!A:A,$A102,Raw_data_01!E:E,14)&gt;0,AVERAGEIFS(Raw_data_01!I:I,Raw_data_01!A:A,$A102,Raw_data_01!E:E,14), "")</f>
        <v/>
      </c>
      <c r="CA102" s="2" t="str">
        <f>IF(COUNTIFS(Raw_data_01!A:A,$A102,Raw_data_01!E:E,14)&gt;0,SUMIFS(Raw_data_01!J:J,Raw_data_01!A:A,$A102,Raw_data_01!E:E,14), "")</f>
        <v/>
      </c>
      <c r="CC102">
        <v>3</v>
      </c>
      <c r="CD102">
        <v>13</v>
      </c>
      <c r="CE102" s="2" t="str">
        <f>IF(COUNTIFS(Raw_data_01!A:A,$A102,Raw_data_01!E:E,13)&gt;0,SUMIFS(Raw_data_01!F:F,Raw_data_01!A:A,$A102,Raw_data_01!E:E,13), "")</f>
        <v/>
      </c>
      <c r="CF102" t="str">
        <f>IF(COUNTIFS(Raw_data_01!A:A,$A102,Raw_data_01!E:E,13)&gt;0,SUMIFS(Raw_data_01!G:G,Raw_data_01!A:A,$A102,Raw_data_01!E:E,13), "")</f>
        <v/>
      </c>
      <c r="CG102" s="2" t="str">
        <f>IF(COUNTIFS(Raw_data_01!A:A,$A102,Raw_data_01!E:E,13)&gt;0,AVERAGEIFS(Raw_data_01!I:I,Raw_data_01!A:A,$A102,Raw_data_01!E:E,13), "")</f>
        <v/>
      </c>
      <c r="CH102" s="2" t="str">
        <f>IF(COUNTIFS(Raw_data_01!A:A,$A102,Raw_data_01!E:E,13)&gt;0,SUMIFS(Raw_data_01!J:J,Raw_data_01!A:A,$A102,Raw_data_01!E:E,13), "")</f>
        <v/>
      </c>
      <c r="CJ102">
        <v>3</v>
      </c>
      <c r="CK102">
        <v>11</v>
      </c>
      <c r="CL102" s="2" t="str">
        <f>IF(COUNTIFS(Raw_data_01!A:A,$A102,Raw_data_01!E:E,11)&gt;0,SUMIFS(Raw_data_01!F:F,Raw_data_01!A:A,$A102,Raw_data_01!E:E,11), "")</f>
        <v/>
      </c>
      <c r="CM102" t="str">
        <f>IF(COUNTIFS(Raw_data_01!A:A,$A102,Raw_data_01!E:E,11)&gt;0,SUMIFS(Raw_data_01!G:G,Raw_data_01!A:A,$A102,Raw_data_01!E:E,11), "")</f>
        <v/>
      </c>
      <c r="CN102" s="2" t="str">
        <f>IF(COUNTIFS(Raw_data_01!A:A,$A102,Raw_data_01!E:E,11)&gt;0,AVERAGEIFS(Raw_data_01!I:I,Raw_data_01!A:A,$A102,Raw_data_01!E:E,11), "")</f>
        <v/>
      </c>
      <c r="CO102" s="2" t="str">
        <f>IF(COUNTIFS(Raw_data_01!A:A,$A102,Raw_data_01!E:E,11)&gt;0,SUMIFS(Raw_data_01!J:J,Raw_data_01!A:A,$A102,Raw_data_01!E:E,11), "")</f>
        <v/>
      </c>
      <c r="CQ102">
        <v>3</v>
      </c>
      <c r="CR102">
        <v>15</v>
      </c>
      <c r="CS102" s="2" t="str">
        <f>IF(COUNTIFS(Raw_data_01!A:A,$A102,Raw_data_01!E:E,15)&gt;0,SUMIFS(Raw_data_01!F:F,Raw_data_01!A:A,$A102,Raw_data_01!E:E,15), "")</f>
        <v/>
      </c>
      <c r="CT102" t="str">
        <f>IF(COUNTIFS(Raw_data_01!A:A,$A102,Raw_data_01!E:E,15)&gt;0,SUMIFS(Raw_data_01!G:G,Raw_data_01!A:A,$A102,Raw_data_01!E:E,15), "")</f>
        <v/>
      </c>
      <c r="CU102" s="2" t="str">
        <f>IF(COUNTIFS(Raw_data_01!A:A,$A102,Raw_data_01!E:E,15)&gt;0,AVERAGEIFS(Raw_data_01!I:I,Raw_data_01!A:A,$A102,Raw_data_01!E:E,15), "")</f>
        <v/>
      </c>
      <c r="CV102" s="2" t="str">
        <f>IF(COUNTIFS(Raw_data_01!A:A,$A102,Raw_data_01!E:E,15)&gt;0,SUMIFS(Raw_data_01!J:J,Raw_data_01!A:A,$A102,Raw_data_01!E:E,15), "")</f>
        <v/>
      </c>
      <c r="CX102">
        <v>3</v>
      </c>
      <c r="CY102">
        <v>12</v>
      </c>
      <c r="CZ102" t="str">
        <f>IF(COUNTIFS(Raw_data_01!A:A,$A102,Raw_data_01!E:E,12)&gt;0,SUMIFS(Raw_data_01!G:G,Raw_data_01!A:A,$A102,Raw_data_01!E:E,12),"")</f>
        <v/>
      </c>
      <c r="DA102" s="2" t="str">
        <f>IF(COUNTIFS(Raw_data_01!A:A,$A102,Raw_data_01!E:E,12)&gt;0,AVERAGEIFS(Raw_data_01!I:I,Raw_data_01!A:A,$A102,Raw_data_01!E:E,12),"")</f>
        <v/>
      </c>
      <c r="DB102" t="str">
        <f>IF(COUNTIFS(Raw_data_01!A:A,$A102,Raw_data_01!E:E,12)&gt;0,SUMIFS(Raw_data_01!J:J,Raw_data_01!A:A,$A102,Raw_data_01!E:E,12),"")</f>
        <v/>
      </c>
      <c r="DD102">
        <v>4</v>
      </c>
      <c r="DE102">
        <v>16</v>
      </c>
      <c r="DF102" s="2" t="str">
        <f>IF(COUNTIFS(Raw_data_01!A:A,$A102,Raw_data_01!E:E,16)&gt;0,SUMIFS(Raw_data_01!F:F,Raw_data_01!A:A,$A102,Raw_data_01!E:E,16), "")</f>
        <v/>
      </c>
      <c r="DG102" t="str">
        <f>IF(COUNTIFS(Raw_data_01!A:A,$A102,Raw_data_01!E:E,16)&gt;0,SUMIFS(Raw_data_01!G:G,Raw_data_01!A:A,$A102,Raw_data_01!E:E,16), "")</f>
        <v/>
      </c>
      <c r="DH102" s="2" t="str">
        <f>IF(COUNTIFS(Raw_data_01!A:A,$A102,Raw_data_01!E:E,16)&gt;0,AVERAGEIFS(Raw_data_01!I:I,Raw_data_01!A:A,$A102,Raw_data_01!E:E,16), "")</f>
        <v/>
      </c>
      <c r="DI102" s="2" t="str">
        <f>IF(COUNTIFS(Raw_data_01!A:A,$A102,Raw_data_01!E:E,16)&gt;0,SUMIFS(Raw_data_01!J:J,Raw_data_01!A:A,$A102,Raw_data_01!E:E,16), "")</f>
        <v/>
      </c>
      <c r="DK102">
        <v>4</v>
      </c>
      <c r="DL102">
        <v>17</v>
      </c>
      <c r="DM102" s="2" t="str">
        <f>IF(COUNTIFS(Raw_data_01!A:A,$A102,Raw_data_01!E:E,17)&gt;0,SUMIFS(Raw_data_01!F:F,Raw_data_01!A:A,$A102,Raw_data_01!E:E,17), "")</f>
        <v/>
      </c>
      <c r="DN102" t="str">
        <f>IF(COUNTIFS(Raw_data_01!A:A,$A102,Raw_data_01!E:E,17)&gt;0,SUMIFS(Raw_data_01!G:G,Raw_data_01!A:A,$A102,Raw_data_01!E:E,17), "")</f>
        <v/>
      </c>
      <c r="DO102" s="2" t="str">
        <f>IF(COUNTIFS(Raw_data_01!A:A,$A102,Raw_data_01!E:E,17)&gt;0,AVERAGEIFS(Raw_data_01!I:I,Raw_data_01!A:A,$A102,Raw_data_01!E:E,17), "")</f>
        <v/>
      </c>
      <c r="DP102" s="2" t="str">
        <f>IF(COUNTIFS(Raw_data_01!A:A,$A102,Raw_data_01!E:E,17)&gt;0,SUMIFS(Raw_data_01!J:J,Raw_data_01!A:A,$A102,Raw_data_01!E:E,17), "")</f>
        <v/>
      </c>
      <c r="DR102">
        <v>5</v>
      </c>
      <c r="DS102">
        <v>18</v>
      </c>
      <c r="DT102" s="2" t="str">
        <f>IF(COUNTIFS(Raw_data_01!A:A,$A102,Raw_data_01!E:E,18)&gt;0,SUMIFS(Raw_data_01!F:F,Raw_data_01!A:A,$A102,Raw_data_01!E:E,18), "")</f>
        <v/>
      </c>
      <c r="DU102" t="str">
        <f>IF(COUNTIFS(Raw_data_01!A:A,$A102,Raw_data_01!E:E,18)&gt;0,SUMIFS(Raw_data_01!G:G,Raw_data_01!A:A,$A102,Raw_data_01!E:E,18), "")</f>
        <v/>
      </c>
      <c r="DV102" s="2" t="str">
        <f>IF(COUNTIFS(Raw_data_01!A:A,$A102,Raw_data_01!E:E,18)&gt;0,AVERAGEIFS(Raw_data_01!I:I,Raw_data_01!A:A,$A102,Raw_data_01!E:E,18), "")</f>
        <v/>
      </c>
      <c r="DW102" s="2" t="str">
        <f>IF(COUNTIFS(Raw_data_01!A:A,$A102,Raw_data_01!E:E,18)&gt;0,SUMIFS(Raw_data_01!J:J,Raw_data_01!A:A,$A102,Raw_data_01!E:E,18), "")</f>
        <v/>
      </c>
      <c r="DY102">
        <v>5</v>
      </c>
      <c r="DZ102">
        <v>19</v>
      </c>
      <c r="EA102" t="str">
        <f>IF(COUNTIFS(Raw_data_01!A:A,$A102,Raw_data_01!E:E,19)&gt;0,SUMIFS(Raw_data_01!G:G,Raw_data_01!A:A,$A102,Raw_data_01!E:E,19),"")</f>
        <v/>
      </c>
      <c r="EB102" s="2" t="str">
        <f>IF(COUNTIFS(Raw_data_01!A:A,$A102,Raw_data_01!E:E,19)&gt;0,AVERAGEIFS(Raw_data_01!I:I,Raw_data_01!A:A,$A102,Raw_data_01!E:E,19),"")</f>
        <v/>
      </c>
      <c r="EC102" s="2" t="str">
        <f>IF(COUNTIFS(Raw_data_01!A:A,$A102,Raw_data_01!E:E,19)&gt;0,SUMIFS(Raw_data_01!J:J,Raw_data_01!A:A,$A102,Raw_data_01!E:E,19),"")</f>
        <v/>
      </c>
      <c r="EE102">
        <v>5</v>
      </c>
      <c r="EF102">
        <v>20</v>
      </c>
      <c r="EG102" s="2" t="str">
        <f>IF(COUNTIFS(Raw_data_01!A:A,$A102,Raw_data_01!E:E,20)&gt;0,SUMIFS(Raw_data_01!F:F,Raw_data_01!A:A,$A102,Raw_data_01!E:E,20), "")</f>
        <v/>
      </c>
      <c r="EH102" t="str">
        <f>IF(COUNTIFS(Raw_data_01!A:A,$A102,Raw_data_01!E:E,20)&gt;0,SUMIFS(Raw_data_01!G:G,Raw_data_01!A:A,$A102,Raw_data_01!E:E,20), "")</f>
        <v/>
      </c>
      <c r="EI102" s="2" t="str">
        <f>IF(COUNTIFS(Raw_data_01!A:A,$A102,Raw_data_01!E:E,20)&gt;0,AVERAGEIFS(Raw_data_01!I:I,Raw_data_01!A:A,$A102,Raw_data_01!E:E,20), "")</f>
        <v/>
      </c>
      <c r="EJ102" s="2" t="str">
        <f>IF(COUNTIFS(Raw_data_01!A:A,$A102,Raw_data_01!E:E,20)&gt;0,SUMIFS(Raw_data_01!J:J,Raw_data_01!A:A,$A102,Raw_data_01!E:E,20), "")</f>
        <v/>
      </c>
      <c r="EL102">
        <v>5</v>
      </c>
      <c r="EM102">
        <v>21</v>
      </c>
      <c r="EN102" s="2" t="str">
        <f>IF(COUNTIFS(Raw_data_01!A:A,$A102,Raw_data_01!E:E,21)&gt;0,SUMIFS(Raw_data_01!F:F,Raw_data_01!A:A,$A102,Raw_data_01!E:E,21), "")</f>
        <v/>
      </c>
      <c r="EO102" t="str">
        <f>IF(COUNTIFS(Raw_data_01!A:A,$A102,Raw_data_01!E:E,21)&gt;0,SUMIFS(Raw_data_01!G:G,Raw_data_01!A:A,$A102,Raw_data_01!E:E,21), "")</f>
        <v/>
      </c>
      <c r="EP102" s="2" t="str">
        <f>IF(COUNTIFS(Raw_data_01!A:A,$A102,Raw_data_01!E:E,21)&gt;0,AVERAGEIFS(Raw_data_01!I:I,Raw_data_01!A:A,$A102,Raw_data_01!E:E,21), "")</f>
        <v/>
      </c>
      <c r="EQ102" s="2" t="str">
        <f>IF(COUNTIFS(Raw_data_01!A:A,$A102,Raw_data_01!E:E,21)&gt;0,SUMIFS(Raw_data_01!J:J,Raw_data_01!A:A,$A102,Raw_data_01!E:E,21), "")</f>
        <v/>
      </c>
      <c r="ES102">
        <v>6</v>
      </c>
      <c r="ET102">
        <v>22</v>
      </c>
      <c r="EU102" t="str">
        <f>IF(COUNTIFS(Raw_data_01!A:A,$A102,Raw_data_01!E:E,22)&gt;0,SUMIFS(Raw_data_01!G:G,Raw_data_01!A:A,$A102,Raw_data_01!E:E,22),"")</f>
        <v/>
      </c>
      <c r="EV102" s="2" t="str">
        <f>IF(COUNTIFS(Raw_data_01!A:A,$A102,Raw_data_01!E:E,22)&gt;0,AVERAGEIFS(Raw_data_01!I:I,Raw_data_01!A:A,$A102,Raw_data_01!E:E,22),"")</f>
        <v/>
      </c>
      <c r="EW102" s="2" t="str">
        <f>IF(COUNTIFS(Raw_data_01!A:A,$A102,Raw_data_01!E:E,22)&gt;0,SUMIFS(Raw_data_01!J:J,Raw_data_01!A:A,$A102,Raw_data_01!E:E,22),"")</f>
        <v/>
      </c>
      <c r="EY102">
        <v>6</v>
      </c>
      <c r="EZ102">
        <v>23</v>
      </c>
      <c r="FA102" t="str">
        <f>IF(COUNTIFS(Raw_data_01!A:A,$A102,Raw_data_01!E:E,23)&gt;0,SUMIFS(Raw_data_01!G:G,Raw_data_01!A:A,$A102,Raw_data_01!E:E,23),"")</f>
        <v/>
      </c>
      <c r="FB102" s="2" t="str">
        <f>IF(COUNTIFS(Raw_data_01!A:A,$A102,Raw_data_01!E:E,23)&gt;0,AVERAGEIFS(Raw_data_01!I:I,Raw_data_01!A:A,$A102,Raw_data_01!E:E,23),"")</f>
        <v/>
      </c>
      <c r="FC102" s="2" t="str">
        <f>IF(COUNTIFS(Raw_data_01!A:A,$A102,Raw_data_01!E:E,23)&gt;0,SUMIFS(Raw_data_01!J:J,Raw_data_01!A:A,$A102,Raw_data_01!E:E,23),"")</f>
        <v/>
      </c>
      <c r="FE102">
        <v>6</v>
      </c>
      <c r="FF102">
        <v>24</v>
      </c>
      <c r="FG102" t="str">
        <f>IF(COUNTIFS(Raw_data_01!A:A,$A102,Raw_data_01!E:E,24)&gt;0,SUMIFS(Raw_data_01!G:G,Raw_data_01!A:A,$A102,Raw_data_01!E:E,24),"")</f>
        <v/>
      </c>
      <c r="FH102" s="2" t="str">
        <f>IF(COUNTIFS(Raw_data_01!A:A,$A102,Raw_data_01!E:E,24)&gt;0,AVERAGEIFS(Raw_data_01!I:I,Raw_data_01!A:A,$A102,Raw_data_01!E:E,24),"")</f>
        <v/>
      </c>
      <c r="FI102" s="2" t="str">
        <f>IF(COUNTIFS(Raw_data_01!A:A,$A102,Raw_data_01!E:E,24)&gt;0,SUMIFS(Raw_data_01!J:J,Raw_data_01!A:A,$A102,Raw_data_01!E:E,24),"")</f>
        <v/>
      </c>
      <c r="FK102">
        <v>7</v>
      </c>
      <c r="FL102">
        <v>25</v>
      </c>
      <c r="FM102" t="str">
        <f>IF(COUNTIFS(Raw_data_01!A:A,$A102,Raw_data_01!E:E,25)&gt;0,SUMIFS(Raw_data_01!G:G,Raw_data_01!A:A,$A102,Raw_data_01!E:E,25),"")</f>
        <v/>
      </c>
      <c r="FN102" s="2" t="str">
        <f>IF(COUNTIFS(Raw_data_01!A:A,$A102,Raw_data_01!E:E,25)&gt;0,AVERAGEIFS(Raw_data_01!I:I,Raw_data_01!A:A,$A102,Raw_data_01!E:E,25),"")</f>
        <v/>
      </c>
      <c r="FO102" s="2" t="str">
        <f>IF(COUNTIFS(Raw_data_01!A:A,$A102,Raw_data_01!E:E,25)&gt;0,SUMIFS(Raw_data_01!J:J,Raw_data_01!A:A,$A102,Raw_data_01!E:E,25),"")</f>
        <v/>
      </c>
      <c r="FQ102">
        <v>7</v>
      </c>
      <c r="FR102">
        <v>26</v>
      </c>
      <c r="FS102" t="str">
        <f>IF(COUNTIFS(Raw_data_01!A:A,$A102,Raw_data_01!E:E,26)&gt;0,SUMIFS(Raw_data_01!G:G,Raw_data_01!A:A,$A102,Raw_data_01!E:E,26),"")</f>
        <v/>
      </c>
      <c r="FT102" s="2" t="str">
        <f>IF(COUNTIFS(Raw_data_01!A:A,$A102,Raw_data_01!E:E,26)&gt;0,AVERAGEIFS(Raw_data_01!I:I,Raw_data_01!A:A,$A102,Raw_data_01!E:E,26),"")</f>
        <v/>
      </c>
      <c r="FU102" s="2" t="str">
        <f>IF(COUNTIFS(Raw_data_01!A:A,$A102,Raw_data_01!E:E,26)&gt;0,SUMIFS(Raw_data_01!J:J,Raw_data_01!A:A,$A102,Raw_data_01!E:E,26),"")</f>
        <v/>
      </c>
      <c r="FW102">
        <v>7</v>
      </c>
      <c r="FX102">
        <v>27</v>
      </c>
      <c r="FY102" t="str">
        <f>IF(COUNTIFS(Raw_data_01!A:A,$A102,Raw_data_01!E:E,27)&gt;0,SUMIFS(Raw_data_01!G:G,Raw_data_01!A:A,$A102,Raw_data_01!E:E,27),"")</f>
        <v/>
      </c>
      <c r="FZ102" s="2" t="str">
        <f>IF(COUNTIFS(Raw_data_01!A:A,$A102,Raw_data_01!E:E,27)&gt;0,AVERAGEIFS(Raw_data_01!I:I,Raw_data_01!A:A,$A102,Raw_data_01!E:E,27),"")</f>
        <v/>
      </c>
      <c r="GA102" s="2" t="str">
        <f>IF(COUNTIFS(Raw_data_01!A:A,$A102,Raw_data_01!E:E,27)&gt;0,SUMIFS(Raw_data_01!J:J,Raw_data_01!A:A,$A102,Raw_data_01!E:E,27),"")</f>
        <v/>
      </c>
      <c r="GC102">
        <v>7</v>
      </c>
      <c r="GD102">
        <v>28</v>
      </c>
      <c r="GE102" t="str">
        <f>IF(COUNTIFS(Raw_data_01!A:A,$A102,Raw_data_01!E:E,28)&gt;0,SUMIFS(Raw_data_01!G:G,Raw_data_01!A:A,$A102,Raw_data_01!E:E,28),"")</f>
        <v/>
      </c>
      <c r="GF102" s="2" t="str">
        <f>IF(COUNTIFS(Raw_data_01!A:A,$A102,Raw_data_01!E:E,28)&gt;0,AVERAGEIFS(Raw_data_01!I:I,Raw_data_01!A:A,$A102,Raw_data_01!E:E,28),"")</f>
        <v/>
      </c>
      <c r="GG102" s="2" t="str">
        <f>IF(COUNTIFS(Raw_data_01!A:A,$A102,Raw_data_01!E:E,28)&gt;0,SUMIFS(Raw_data_01!J:J,Raw_data_01!A:A,$A102,Raw_data_01!E:E,28),"")</f>
        <v/>
      </c>
    </row>
    <row r="103" spans="1:189" x14ac:dyDescent="0.25">
      <c r="A103" t="s">
        <v>145</v>
      </c>
      <c r="B103" s="2">
        <f>IF(D102&lt;&gt;0, D102, IFERROR(INDEX(D3:D$102, MATCH(1, D3:D$102&lt;&gt;0, 0)), LOOKUP(2, 1/(D3:D$102&lt;&gt;0), D3:D$102)))</f>
        <v>540</v>
      </c>
      <c r="C103" s="2"/>
      <c r="D103" s="2">
        <f t="shared" si="1"/>
        <v>540</v>
      </c>
      <c r="F103">
        <v>1</v>
      </c>
      <c r="G103">
        <v>1</v>
      </c>
      <c r="H103" s="2" t="str">
        <f>IF(COUNTIFS(Raw_data_01!A:A,$A103,Raw_data_01!E:E,1)&gt;0,SUMIFS(Raw_data_01!F:F,Raw_data_01!A:A,$A103,Raw_data_01!E:E,1), "")</f>
        <v/>
      </c>
      <c r="I103" t="str">
        <f>IF(COUNTIFS(Raw_data_01!A:A,$A103,Raw_data_01!E:E,1)&gt;0,SUMIFS(Raw_data_01!G:G,Raw_data_01!A:A,$A103,Raw_data_01!E:E,1), "")</f>
        <v/>
      </c>
      <c r="J103" s="2" t="str">
        <f>IF(COUNTIFS(Raw_data_01!A:A,$A103,Raw_data_01!E:E,1)&gt;0,AVERAGEIFS(Raw_data_01!I:I,Raw_data_01!A:A,$A103,Raw_data_01!E:E,1), "")</f>
        <v/>
      </c>
      <c r="K103" s="2" t="str">
        <f>IF(COUNTIFS(Raw_data_01!A:A,$A103,Raw_data_01!E:E,1)&gt;0,SUMIFS(Raw_data_01!J:J,Raw_data_01!A:A,$A103,Raw_data_01!E:E,1), "")</f>
        <v/>
      </c>
      <c r="M103">
        <v>1</v>
      </c>
      <c r="N103">
        <v>2</v>
      </c>
      <c r="O103" s="2" t="str">
        <f>IF(COUNTIFS(Raw_data_01!A:A,$A103,Raw_data_01!E:E,2)&gt;0,SUMIFS(Raw_data_01!F:F,Raw_data_01!A:A,$A103,Raw_data_01!E:E,2), "")</f>
        <v/>
      </c>
      <c r="P103" t="str">
        <f>IF(COUNTIFS(Raw_data_01!A:A,$A103,Raw_data_01!E:E,2)&gt;0,SUMIFS(Raw_data_01!G:G,Raw_data_01!A:A,$A103,Raw_data_01!E:E,2), "")</f>
        <v/>
      </c>
      <c r="Q103" s="2" t="str">
        <f>IF(COUNTIFS(Raw_data_01!A:A,$A103,Raw_data_01!E:E,2)&gt;0,AVERAGEIFS(Raw_data_01!I:I,Raw_data_01!A:A,$A103,Raw_data_01!E:E,2), "")</f>
        <v/>
      </c>
      <c r="R103" s="2" t="str">
        <f>IF(COUNTIFS(Raw_data_01!A:A,$A103,Raw_data_01!E:E,2)&gt;0,SUMIFS(Raw_data_01!J:J,Raw_data_01!A:A,$A103,Raw_data_01!E:E,2), "")</f>
        <v/>
      </c>
      <c r="T103">
        <v>1</v>
      </c>
      <c r="U103">
        <v>3</v>
      </c>
      <c r="V103" s="2" t="str">
        <f>IF(COUNTIFS(Raw_data_01!A:A,$A103,Raw_data_01!E:E,3)&gt;0,SUMIFS(Raw_data_01!F:F,Raw_data_01!A:A,$A103,Raw_data_01!E:E,3), "")</f>
        <v/>
      </c>
      <c r="W103" t="str">
        <f>IF(COUNTIFS(Raw_data_01!A:A,$A103,Raw_data_01!E:E,3)&gt;0,SUMIFS(Raw_data_01!G:G,Raw_data_01!A:A,$A103,Raw_data_01!E:E,3), "")</f>
        <v/>
      </c>
      <c r="X103" s="2" t="str">
        <f>IF(COUNTIFS(Raw_data_01!A:A,$A103,Raw_data_01!E:E,3)&gt;0,AVERAGEIFS(Raw_data_01!I:I,Raw_data_01!A:A,$A103,Raw_data_01!E:E,3), "")</f>
        <v/>
      </c>
      <c r="Y103" s="2" t="str">
        <f>IF(COUNTIFS(Raw_data_01!A:A,$A103,Raw_data_01!E:E,3)&gt;0,SUMIFS(Raw_data_01!J:J,Raw_data_01!A:A,$A103,Raw_data_01!E:E,3), "")</f>
        <v/>
      </c>
      <c r="AA103">
        <v>1</v>
      </c>
      <c r="AB103">
        <v>8</v>
      </c>
      <c r="AC103" s="2" t="str">
        <f>IF(COUNTIFS(Raw_data_01!A:A,$A103,Raw_data_01!E:E,8)&gt;0,SUMIFS(Raw_data_01!F:F,Raw_data_01!A:A,$A103,Raw_data_01!E:E,8), "")</f>
        <v/>
      </c>
      <c r="AD103" t="str">
        <f>IF(COUNTIFS(Raw_data_01!A:A,$A103,Raw_data_01!E:E,8)&gt;0,SUMIFS(Raw_data_01!G:G,Raw_data_01!A:A,$A103,Raw_data_01!E:E,8), "")</f>
        <v/>
      </c>
      <c r="AE103" s="2" t="str">
        <f>IF(COUNTIFS(Raw_data_01!A:A,$A103,Raw_data_01!E:E,8)&gt;0,AVERAGEIFS(Raw_data_01!I:I,Raw_data_01!A:A,$A103,Raw_data_01!E:E,8), "")</f>
        <v/>
      </c>
      <c r="AF103" s="2" t="str">
        <f>IF(COUNTIFS(Raw_data_01!A:A,$A103,Raw_data_01!E:E,8)&gt;0,SUMIFS(Raw_data_01!J:J,Raw_data_01!A:A,$A103,Raw_data_01!E:E,8), "")</f>
        <v/>
      </c>
      <c r="AH103">
        <v>1</v>
      </c>
      <c r="AI103">
        <v>6</v>
      </c>
      <c r="AJ103" s="2" t="str">
        <f>IF(COUNTIFS(Raw_data_01!A:A,$A103,Raw_data_01!E:E,6)&gt;0,SUMIFS(Raw_data_01!F:F,Raw_data_01!A:A,$A103,Raw_data_01!E:E,6), "")</f>
        <v/>
      </c>
      <c r="AK103" t="str">
        <f>IF(COUNTIFS(Raw_data_01!A:A,$A103,Raw_data_01!E:E,6)&gt;0,SUMIFS(Raw_data_01!G:G,Raw_data_01!A:A,$A103,Raw_data_01!E:E,6), "")</f>
        <v/>
      </c>
      <c r="AL103" s="2" t="str">
        <f>IF(COUNTIFS(Raw_data_01!A:A,$A103,Raw_data_01!E:E,6)&gt;0,AVERAGEIFS(Raw_data_01!I:I,Raw_data_01!A:A,$A103,Raw_data_01!E:E,6), "")</f>
        <v/>
      </c>
      <c r="AM103" s="2" t="str">
        <f>IF(COUNTIFS(Raw_data_01!A:A,$A103,Raw_data_01!E:E,6)&gt;0,SUMIFS(Raw_data_01!J:J,Raw_data_01!A:A,$A103,Raw_data_01!E:E,6), "")</f>
        <v/>
      </c>
      <c r="AO103">
        <v>1</v>
      </c>
      <c r="AP103">
        <v>7</v>
      </c>
      <c r="AQ103" s="2" t="str">
        <f>IF(COUNTIFS(Raw_data_01!A:A,$A103,Raw_data_01!E:E,7)&gt;0,SUMIFS(Raw_data_01!F:F,Raw_data_01!A:A,$A103,Raw_data_01!E:E,7), "")</f>
        <v/>
      </c>
      <c r="AR103" t="str">
        <f>IF(COUNTIFS(Raw_data_01!A:A,$A103,Raw_data_01!E:E,7)&gt;0,SUMIFS(Raw_data_01!G:G,Raw_data_01!A:A,$A103,Raw_data_01!E:E,7), "")</f>
        <v/>
      </c>
      <c r="AS103" s="2" t="str">
        <f>IF(COUNTIFS(Raw_data_01!A:A,$A103,Raw_data_01!E:E,7)&gt;0,AVERAGEIFS(Raw_data_01!I:I,Raw_data_01!A:A,$A103,Raw_data_01!E:E,7), "")</f>
        <v/>
      </c>
      <c r="AT103" s="2" t="str">
        <f>IF(COUNTIFS(Raw_data_01!A:A,$A103,Raw_data_01!E:E,7)&gt;0,SUMIFS(Raw_data_01!J:J,Raw_data_01!A:A,$A103,Raw_data_01!E:E,7), "")</f>
        <v/>
      </c>
      <c r="AV103">
        <v>2</v>
      </c>
      <c r="AW103">
        <v>4</v>
      </c>
      <c r="AX103" t="str">
        <f>IF(COUNTIFS(Raw_data_01!A:A,$A103,Raw_data_01!E:E,4)&gt;0,SUMIFS(Raw_data_01!G:G,Raw_data_01!A:A,$A103,Raw_data_01!E:E,4),"")</f>
        <v/>
      </c>
      <c r="AY103" s="2" t="str">
        <f>IF(COUNTIFS(Raw_data_01!A:A,$A103,Raw_data_01!E:E,4)&gt;0,AVERAGEIFS(Raw_data_01!I:I,Raw_data_01!A:A,$A103,Raw_data_01!E:E,4),"")</f>
        <v/>
      </c>
      <c r="AZ103" s="2" t="str">
        <f>IF(COUNTIFS(Raw_data_01!A:A,$A103,Raw_data_01!E:E,4)&gt;0,SUMIFS(Raw_data_01!J:J,Raw_data_01!A:A,$A103,Raw_data_01!E:E,4),"")</f>
        <v/>
      </c>
      <c r="BB103">
        <v>2</v>
      </c>
      <c r="BC103">
        <v>5</v>
      </c>
      <c r="BD103" t="str">
        <f>IF(COUNTIFS(Raw_data_01!A:A,$A103,Raw_data_01!E:E,5)&gt;0,SUMIFS(Raw_data_01!G:G,Raw_data_01!A:A,$A103,Raw_data_01!E:E,5),"")</f>
        <v/>
      </c>
      <c r="BE103" s="2" t="str">
        <f>IF(COUNTIFS(Raw_data_01!A:A,$A103,Raw_data_01!E:E,5)&gt;0,AVERAGEIFS(Raw_data_01!I:I,Raw_data_01!A:A,$A103,Raw_data_01!E:E,5),"")</f>
        <v/>
      </c>
      <c r="BF103" s="2" t="str">
        <f>IF(COUNTIFS(Raw_data_01!A:A,$A103,Raw_data_01!E:E,5)&gt;0,SUMIFS(Raw_data_01!J:J,Raw_data_01!A:A,$A103,Raw_data_01!E:E,5),"")</f>
        <v/>
      </c>
      <c r="BH103">
        <v>3</v>
      </c>
      <c r="BI103">
        <v>9</v>
      </c>
      <c r="BJ103" s="2" t="str">
        <f>IF(COUNTIFS(Raw_data_01!A:A,$A103,Raw_data_01!E:E,9)&gt;0,SUMIFS(Raw_data_01!F:F,Raw_data_01!A:A,$A103,Raw_data_01!E:E,9), "")</f>
        <v/>
      </c>
      <c r="BK103" t="str">
        <f>IF(COUNTIFS(Raw_data_01!A:A,$A103,Raw_data_01!E:E,9)&gt;0,SUMIFS(Raw_data_01!G:G,Raw_data_01!A:A,$A103,Raw_data_01!E:E,9), "")</f>
        <v/>
      </c>
      <c r="BL103" s="2" t="str">
        <f>IF(COUNTIFS(Raw_data_01!A:A,$A103,Raw_data_01!E:E,9)&gt;0,AVERAGEIFS(Raw_data_01!I:I,Raw_data_01!A:A,$A103,Raw_data_01!E:E,9), "")</f>
        <v/>
      </c>
      <c r="BM103" s="2" t="str">
        <f>IF(COUNTIFS(Raw_data_01!A:A,$A103,Raw_data_01!E:E,9)&gt;0,SUMIFS(Raw_data_01!J:J,Raw_data_01!A:A,$A103,Raw_data_01!E:E,9), "")</f>
        <v/>
      </c>
      <c r="BO103">
        <v>3</v>
      </c>
      <c r="BP103">
        <v>10</v>
      </c>
      <c r="BQ103" s="2" t="str">
        <f>IF(COUNTIFS(Raw_data_01!A:A,$A103,Raw_data_01!E:E,10)&gt;0,SUMIFS(Raw_data_01!F:F,Raw_data_01!A:A,$A103,Raw_data_01!E:E,10), "")</f>
        <v/>
      </c>
      <c r="BR103" t="str">
        <f>IF(COUNTIFS(Raw_data_01!A:A,$A103,Raw_data_01!E:E,10)&gt;0,SUMIFS(Raw_data_01!G:G,Raw_data_01!A:A,$A103,Raw_data_01!E:E,10), "")</f>
        <v/>
      </c>
      <c r="BS103" s="2" t="str">
        <f>IF(COUNTIFS(Raw_data_01!A:A,$A103,Raw_data_01!E:E,10)&gt;0,AVERAGEIFS(Raw_data_01!I:I,Raw_data_01!A:A,$A103,Raw_data_01!E:E,10), "")</f>
        <v/>
      </c>
      <c r="BT103" s="2" t="str">
        <f>IF(COUNTIFS(Raw_data_01!A:A,$A103,Raw_data_01!E:E,10)&gt;0,SUMIFS(Raw_data_01!J:J,Raw_data_01!A:A,$A103,Raw_data_01!E:E,10), "")</f>
        <v/>
      </c>
      <c r="BV103">
        <v>3</v>
      </c>
      <c r="BW103">
        <v>14</v>
      </c>
      <c r="BX103" s="2" t="str">
        <f>IF(COUNTIFS(Raw_data_01!A:A,$A103,Raw_data_01!E:E,14)&gt;0,SUMIFS(Raw_data_01!F:F,Raw_data_01!A:A,$A103,Raw_data_01!E:E,14), "")</f>
        <v/>
      </c>
      <c r="BY103" t="str">
        <f>IF(COUNTIFS(Raw_data_01!A:A,$A103,Raw_data_01!E:E,14)&gt;0,SUMIFS(Raw_data_01!G:G,Raw_data_01!A:A,$A103,Raw_data_01!E:E,14), "")</f>
        <v/>
      </c>
      <c r="BZ103" s="2" t="str">
        <f>IF(COUNTIFS(Raw_data_01!A:A,$A103,Raw_data_01!E:E,14)&gt;0,AVERAGEIFS(Raw_data_01!I:I,Raw_data_01!A:A,$A103,Raw_data_01!E:E,14), "")</f>
        <v/>
      </c>
      <c r="CA103" s="2" t="str">
        <f>IF(COUNTIFS(Raw_data_01!A:A,$A103,Raw_data_01!E:E,14)&gt;0,SUMIFS(Raw_data_01!J:J,Raw_data_01!A:A,$A103,Raw_data_01!E:E,14), "")</f>
        <v/>
      </c>
      <c r="CC103">
        <v>3</v>
      </c>
      <c r="CD103">
        <v>13</v>
      </c>
      <c r="CE103" s="2" t="str">
        <f>IF(COUNTIFS(Raw_data_01!A:A,$A103,Raw_data_01!E:E,13)&gt;0,SUMIFS(Raw_data_01!F:F,Raw_data_01!A:A,$A103,Raw_data_01!E:E,13), "")</f>
        <v/>
      </c>
      <c r="CF103" t="str">
        <f>IF(COUNTIFS(Raw_data_01!A:A,$A103,Raw_data_01!E:E,13)&gt;0,SUMIFS(Raw_data_01!G:G,Raw_data_01!A:A,$A103,Raw_data_01!E:E,13), "")</f>
        <v/>
      </c>
      <c r="CG103" s="2" t="str">
        <f>IF(COUNTIFS(Raw_data_01!A:A,$A103,Raw_data_01!E:E,13)&gt;0,AVERAGEIFS(Raw_data_01!I:I,Raw_data_01!A:A,$A103,Raw_data_01!E:E,13), "")</f>
        <v/>
      </c>
      <c r="CH103" s="2" t="str">
        <f>IF(COUNTIFS(Raw_data_01!A:A,$A103,Raw_data_01!E:E,13)&gt;0,SUMIFS(Raw_data_01!J:J,Raw_data_01!A:A,$A103,Raw_data_01!E:E,13), "")</f>
        <v/>
      </c>
      <c r="CJ103">
        <v>3</v>
      </c>
      <c r="CK103">
        <v>11</v>
      </c>
      <c r="CL103" s="2" t="str">
        <f>IF(COUNTIFS(Raw_data_01!A:A,$A103,Raw_data_01!E:E,11)&gt;0,SUMIFS(Raw_data_01!F:F,Raw_data_01!A:A,$A103,Raw_data_01!E:E,11), "")</f>
        <v/>
      </c>
      <c r="CM103" t="str">
        <f>IF(COUNTIFS(Raw_data_01!A:A,$A103,Raw_data_01!E:E,11)&gt;0,SUMIFS(Raw_data_01!G:G,Raw_data_01!A:A,$A103,Raw_data_01!E:E,11), "")</f>
        <v/>
      </c>
      <c r="CN103" s="2" t="str">
        <f>IF(COUNTIFS(Raw_data_01!A:A,$A103,Raw_data_01!E:E,11)&gt;0,AVERAGEIFS(Raw_data_01!I:I,Raw_data_01!A:A,$A103,Raw_data_01!E:E,11), "")</f>
        <v/>
      </c>
      <c r="CO103" s="2" t="str">
        <f>IF(COUNTIFS(Raw_data_01!A:A,$A103,Raw_data_01!E:E,11)&gt;0,SUMIFS(Raw_data_01!J:J,Raw_data_01!A:A,$A103,Raw_data_01!E:E,11), "")</f>
        <v/>
      </c>
      <c r="CQ103">
        <v>3</v>
      </c>
      <c r="CR103">
        <v>15</v>
      </c>
      <c r="CS103" s="2" t="str">
        <f>IF(COUNTIFS(Raw_data_01!A:A,$A103,Raw_data_01!E:E,15)&gt;0,SUMIFS(Raw_data_01!F:F,Raw_data_01!A:A,$A103,Raw_data_01!E:E,15), "")</f>
        <v/>
      </c>
      <c r="CT103" t="str">
        <f>IF(COUNTIFS(Raw_data_01!A:A,$A103,Raw_data_01!E:E,15)&gt;0,SUMIFS(Raw_data_01!G:G,Raw_data_01!A:A,$A103,Raw_data_01!E:E,15), "")</f>
        <v/>
      </c>
      <c r="CU103" s="2" t="str">
        <f>IF(COUNTIFS(Raw_data_01!A:A,$A103,Raw_data_01!E:E,15)&gt;0,AVERAGEIFS(Raw_data_01!I:I,Raw_data_01!A:A,$A103,Raw_data_01!E:E,15), "")</f>
        <v/>
      </c>
      <c r="CV103" s="2" t="str">
        <f>IF(COUNTIFS(Raw_data_01!A:A,$A103,Raw_data_01!E:E,15)&gt;0,SUMIFS(Raw_data_01!J:J,Raw_data_01!A:A,$A103,Raw_data_01!E:E,15), "")</f>
        <v/>
      </c>
      <c r="CX103">
        <v>3</v>
      </c>
      <c r="CY103">
        <v>12</v>
      </c>
      <c r="CZ103" t="str">
        <f>IF(COUNTIFS(Raw_data_01!A:A,$A103,Raw_data_01!E:E,12)&gt;0,SUMIFS(Raw_data_01!G:G,Raw_data_01!A:A,$A103,Raw_data_01!E:E,12),"")</f>
        <v/>
      </c>
      <c r="DA103" s="2" t="str">
        <f>IF(COUNTIFS(Raw_data_01!A:A,$A103,Raw_data_01!E:E,12)&gt;0,AVERAGEIFS(Raw_data_01!I:I,Raw_data_01!A:A,$A103,Raw_data_01!E:E,12),"")</f>
        <v/>
      </c>
      <c r="DB103" t="str">
        <f>IF(COUNTIFS(Raw_data_01!A:A,$A103,Raw_data_01!E:E,12)&gt;0,SUMIFS(Raw_data_01!J:J,Raw_data_01!A:A,$A103,Raw_data_01!E:E,12),"")</f>
        <v/>
      </c>
      <c r="DD103">
        <v>4</v>
      </c>
      <c r="DE103">
        <v>16</v>
      </c>
      <c r="DF103" s="2" t="str">
        <f>IF(COUNTIFS(Raw_data_01!A:A,$A103,Raw_data_01!E:E,16)&gt;0,SUMIFS(Raw_data_01!F:F,Raw_data_01!A:A,$A103,Raw_data_01!E:E,16), "")</f>
        <v/>
      </c>
      <c r="DG103" t="str">
        <f>IF(COUNTIFS(Raw_data_01!A:A,$A103,Raw_data_01!E:E,16)&gt;0,SUMIFS(Raw_data_01!G:G,Raw_data_01!A:A,$A103,Raw_data_01!E:E,16), "")</f>
        <v/>
      </c>
      <c r="DH103" s="2" t="str">
        <f>IF(COUNTIFS(Raw_data_01!A:A,$A103,Raw_data_01!E:E,16)&gt;0,AVERAGEIFS(Raw_data_01!I:I,Raw_data_01!A:A,$A103,Raw_data_01!E:E,16), "")</f>
        <v/>
      </c>
      <c r="DI103" s="2" t="str">
        <f>IF(COUNTIFS(Raw_data_01!A:A,$A103,Raw_data_01!E:E,16)&gt;0,SUMIFS(Raw_data_01!J:J,Raw_data_01!A:A,$A103,Raw_data_01!E:E,16), "")</f>
        <v/>
      </c>
      <c r="DK103">
        <v>4</v>
      </c>
      <c r="DL103">
        <v>17</v>
      </c>
      <c r="DM103" s="2" t="str">
        <f>IF(COUNTIFS(Raw_data_01!A:A,$A103,Raw_data_01!E:E,17)&gt;0,SUMIFS(Raw_data_01!F:F,Raw_data_01!A:A,$A103,Raw_data_01!E:E,17), "")</f>
        <v/>
      </c>
      <c r="DN103" t="str">
        <f>IF(COUNTIFS(Raw_data_01!A:A,$A103,Raw_data_01!E:E,17)&gt;0,SUMIFS(Raw_data_01!G:G,Raw_data_01!A:A,$A103,Raw_data_01!E:E,17), "")</f>
        <v/>
      </c>
      <c r="DO103" s="2" t="str">
        <f>IF(COUNTIFS(Raw_data_01!A:A,$A103,Raw_data_01!E:E,17)&gt;0,AVERAGEIFS(Raw_data_01!I:I,Raw_data_01!A:A,$A103,Raw_data_01!E:E,17), "")</f>
        <v/>
      </c>
      <c r="DP103" s="2" t="str">
        <f>IF(COUNTIFS(Raw_data_01!A:A,$A103,Raw_data_01!E:E,17)&gt;0,SUMIFS(Raw_data_01!J:J,Raw_data_01!A:A,$A103,Raw_data_01!E:E,17), "")</f>
        <v/>
      </c>
      <c r="DR103">
        <v>5</v>
      </c>
      <c r="DS103">
        <v>18</v>
      </c>
      <c r="DT103" s="2" t="str">
        <f>IF(COUNTIFS(Raw_data_01!A:A,$A103,Raw_data_01!E:E,18)&gt;0,SUMIFS(Raw_data_01!F:F,Raw_data_01!A:A,$A103,Raw_data_01!E:E,18), "")</f>
        <v/>
      </c>
      <c r="DU103" t="str">
        <f>IF(COUNTIFS(Raw_data_01!A:A,$A103,Raw_data_01!E:E,18)&gt;0,SUMIFS(Raw_data_01!G:G,Raw_data_01!A:A,$A103,Raw_data_01!E:E,18), "")</f>
        <v/>
      </c>
      <c r="DV103" s="2" t="str">
        <f>IF(COUNTIFS(Raw_data_01!A:A,$A103,Raw_data_01!E:E,18)&gt;0,AVERAGEIFS(Raw_data_01!I:I,Raw_data_01!A:A,$A103,Raw_data_01!E:E,18), "")</f>
        <v/>
      </c>
      <c r="DW103" s="2" t="str">
        <f>IF(COUNTIFS(Raw_data_01!A:A,$A103,Raw_data_01!E:E,18)&gt;0,SUMIFS(Raw_data_01!J:J,Raw_data_01!A:A,$A103,Raw_data_01!E:E,18), "")</f>
        <v/>
      </c>
      <c r="DY103">
        <v>5</v>
      </c>
      <c r="DZ103">
        <v>19</v>
      </c>
      <c r="EA103" t="str">
        <f>IF(COUNTIFS(Raw_data_01!A:A,$A103,Raw_data_01!E:E,19)&gt;0,SUMIFS(Raw_data_01!G:G,Raw_data_01!A:A,$A103,Raw_data_01!E:E,19),"")</f>
        <v/>
      </c>
      <c r="EB103" s="2" t="str">
        <f>IF(COUNTIFS(Raw_data_01!A:A,$A103,Raw_data_01!E:E,19)&gt;0,AVERAGEIFS(Raw_data_01!I:I,Raw_data_01!A:A,$A103,Raw_data_01!E:E,19),"")</f>
        <v/>
      </c>
      <c r="EC103" s="2" t="str">
        <f>IF(COUNTIFS(Raw_data_01!A:A,$A103,Raw_data_01!E:E,19)&gt;0,SUMIFS(Raw_data_01!J:J,Raw_data_01!A:A,$A103,Raw_data_01!E:E,19),"")</f>
        <v/>
      </c>
      <c r="EE103">
        <v>5</v>
      </c>
      <c r="EF103">
        <v>20</v>
      </c>
      <c r="EG103" s="2" t="str">
        <f>IF(COUNTIFS(Raw_data_01!A:A,$A103,Raw_data_01!E:E,20)&gt;0,SUMIFS(Raw_data_01!F:F,Raw_data_01!A:A,$A103,Raw_data_01!E:E,20), "")</f>
        <v/>
      </c>
      <c r="EH103" t="str">
        <f>IF(COUNTIFS(Raw_data_01!A:A,$A103,Raw_data_01!E:E,20)&gt;0,SUMIFS(Raw_data_01!G:G,Raw_data_01!A:A,$A103,Raw_data_01!E:E,20), "")</f>
        <v/>
      </c>
      <c r="EI103" s="2" t="str">
        <f>IF(COUNTIFS(Raw_data_01!A:A,$A103,Raw_data_01!E:E,20)&gt;0,AVERAGEIFS(Raw_data_01!I:I,Raw_data_01!A:A,$A103,Raw_data_01!E:E,20), "")</f>
        <v/>
      </c>
      <c r="EJ103" s="2" t="str">
        <f>IF(COUNTIFS(Raw_data_01!A:A,$A103,Raw_data_01!E:E,20)&gt;0,SUMIFS(Raw_data_01!J:J,Raw_data_01!A:A,$A103,Raw_data_01!E:E,20), "")</f>
        <v/>
      </c>
      <c r="EL103">
        <v>5</v>
      </c>
      <c r="EM103">
        <v>21</v>
      </c>
      <c r="EN103" s="2" t="str">
        <f>IF(COUNTIFS(Raw_data_01!A:A,$A103,Raw_data_01!E:E,21)&gt;0,SUMIFS(Raw_data_01!F:F,Raw_data_01!A:A,$A103,Raw_data_01!E:E,21), "")</f>
        <v/>
      </c>
      <c r="EO103" t="str">
        <f>IF(COUNTIFS(Raw_data_01!A:A,$A103,Raw_data_01!E:E,21)&gt;0,SUMIFS(Raw_data_01!G:G,Raw_data_01!A:A,$A103,Raw_data_01!E:E,21), "")</f>
        <v/>
      </c>
      <c r="EP103" s="2" t="str">
        <f>IF(COUNTIFS(Raw_data_01!A:A,$A103,Raw_data_01!E:E,21)&gt;0,AVERAGEIFS(Raw_data_01!I:I,Raw_data_01!A:A,$A103,Raw_data_01!E:E,21), "")</f>
        <v/>
      </c>
      <c r="EQ103" s="2" t="str">
        <f>IF(COUNTIFS(Raw_data_01!A:A,$A103,Raw_data_01!E:E,21)&gt;0,SUMIFS(Raw_data_01!J:J,Raw_data_01!A:A,$A103,Raw_data_01!E:E,21), "")</f>
        <v/>
      </c>
      <c r="ES103">
        <v>6</v>
      </c>
      <c r="ET103">
        <v>22</v>
      </c>
      <c r="EU103" t="str">
        <f>IF(COUNTIFS(Raw_data_01!A:A,$A103,Raw_data_01!E:E,22)&gt;0,SUMIFS(Raw_data_01!G:G,Raw_data_01!A:A,$A103,Raw_data_01!E:E,22),"")</f>
        <v/>
      </c>
      <c r="EV103" s="2" t="str">
        <f>IF(COUNTIFS(Raw_data_01!A:A,$A103,Raw_data_01!E:E,22)&gt;0,AVERAGEIFS(Raw_data_01!I:I,Raw_data_01!A:A,$A103,Raw_data_01!E:E,22),"")</f>
        <v/>
      </c>
      <c r="EW103" s="2" t="str">
        <f>IF(COUNTIFS(Raw_data_01!A:A,$A103,Raw_data_01!E:E,22)&gt;0,SUMIFS(Raw_data_01!J:J,Raw_data_01!A:A,$A103,Raw_data_01!E:E,22),"")</f>
        <v/>
      </c>
      <c r="EY103">
        <v>6</v>
      </c>
      <c r="EZ103">
        <v>23</v>
      </c>
      <c r="FA103" t="str">
        <f>IF(COUNTIFS(Raw_data_01!A:A,$A103,Raw_data_01!E:E,23)&gt;0,SUMIFS(Raw_data_01!G:G,Raw_data_01!A:A,$A103,Raw_data_01!E:E,23),"")</f>
        <v/>
      </c>
      <c r="FB103" s="2" t="str">
        <f>IF(COUNTIFS(Raw_data_01!A:A,$A103,Raw_data_01!E:E,23)&gt;0,AVERAGEIFS(Raw_data_01!I:I,Raw_data_01!A:A,$A103,Raw_data_01!E:E,23),"")</f>
        <v/>
      </c>
      <c r="FC103" s="2" t="str">
        <f>IF(COUNTIFS(Raw_data_01!A:A,$A103,Raw_data_01!E:E,23)&gt;0,SUMIFS(Raw_data_01!J:J,Raw_data_01!A:A,$A103,Raw_data_01!E:E,23),"")</f>
        <v/>
      </c>
      <c r="FE103">
        <v>6</v>
      </c>
      <c r="FF103">
        <v>24</v>
      </c>
      <c r="FG103" t="str">
        <f>IF(COUNTIFS(Raw_data_01!A:A,$A103,Raw_data_01!E:E,24)&gt;0,SUMIFS(Raw_data_01!G:G,Raw_data_01!A:A,$A103,Raw_data_01!E:E,24),"")</f>
        <v/>
      </c>
      <c r="FH103" s="2" t="str">
        <f>IF(COUNTIFS(Raw_data_01!A:A,$A103,Raw_data_01!E:E,24)&gt;0,AVERAGEIFS(Raw_data_01!I:I,Raw_data_01!A:A,$A103,Raw_data_01!E:E,24),"")</f>
        <v/>
      </c>
      <c r="FI103" s="2" t="str">
        <f>IF(COUNTIFS(Raw_data_01!A:A,$A103,Raw_data_01!E:E,24)&gt;0,SUMIFS(Raw_data_01!J:J,Raw_data_01!A:A,$A103,Raw_data_01!E:E,24),"")</f>
        <v/>
      </c>
      <c r="FK103">
        <v>7</v>
      </c>
      <c r="FL103">
        <v>25</v>
      </c>
      <c r="FM103" t="str">
        <f>IF(COUNTIFS(Raw_data_01!A:A,$A103,Raw_data_01!E:E,25)&gt;0,SUMIFS(Raw_data_01!G:G,Raw_data_01!A:A,$A103,Raw_data_01!E:E,25),"")</f>
        <v/>
      </c>
      <c r="FN103" s="2" t="str">
        <f>IF(COUNTIFS(Raw_data_01!A:A,$A103,Raw_data_01!E:E,25)&gt;0,AVERAGEIFS(Raw_data_01!I:I,Raw_data_01!A:A,$A103,Raw_data_01!E:E,25),"")</f>
        <v/>
      </c>
      <c r="FO103" s="2" t="str">
        <f>IF(COUNTIFS(Raw_data_01!A:A,$A103,Raw_data_01!E:E,25)&gt;0,SUMIFS(Raw_data_01!J:J,Raw_data_01!A:A,$A103,Raw_data_01!E:E,25),"")</f>
        <v/>
      </c>
      <c r="FQ103">
        <v>7</v>
      </c>
      <c r="FR103">
        <v>26</v>
      </c>
      <c r="FS103" t="str">
        <f>IF(COUNTIFS(Raw_data_01!A:A,$A103,Raw_data_01!E:E,26)&gt;0,SUMIFS(Raw_data_01!G:G,Raw_data_01!A:A,$A103,Raw_data_01!E:E,26),"")</f>
        <v/>
      </c>
      <c r="FT103" s="2" t="str">
        <f>IF(COUNTIFS(Raw_data_01!A:A,$A103,Raw_data_01!E:E,26)&gt;0,AVERAGEIFS(Raw_data_01!I:I,Raw_data_01!A:A,$A103,Raw_data_01!E:E,26),"")</f>
        <v/>
      </c>
      <c r="FU103" s="2" t="str">
        <f>IF(COUNTIFS(Raw_data_01!A:A,$A103,Raw_data_01!E:E,26)&gt;0,SUMIFS(Raw_data_01!J:J,Raw_data_01!A:A,$A103,Raw_data_01!E:E,26),"")</f>
        <v/>
      </c>
      <c r="FW103">
        <v>7</v>
      </c>
      <c r="FX103">
        <v>27</v>
      </c>
      <c r="FY103" t="str">
        <f>IF(COUNTIFS(Raw_data_01!A:A,$A103,Raw_data_01!E:E,27)&gt;0,SUMIFS(Raw_data_01!G:G,Raw_data_01!A:A,$A103,Raw_data_01!E:E,27),"")</f>
        <v/>
      </c>
      <c r="FZ103" s="2" t="str">
        <f>IF(COUNTIFS(Raw_data_01!A:A,$A103,Raw_data_01!E:E,27)&gt;0,AVERAGEIFS(Raw_data_01!I:I,Raw_data_01!A:A,$A103,Raw_data_01!E:E,27),"")</f>
        <v/>
      </c>
      <c r="GA103" s="2" t="str">
        <f>IF(COUNTIFS(Raw_data_01!A:A,$A103,Raw_data_01!E:E,27)&gt;0,SUMIFS(Raw_data_01!J:J,Raw_data_01!A:A,$A103,Raw_data_01!E:E,27),"")</f>
        <v/>
      </c>
      <c r="GC103">
        <v>7</v>
      </c>
      <c r="GD103">
        <v>28</v>
      </c>
      <c r="GE103" t="str">
        <f>IF(COUNTIFS(Raw_data_01!A:A,$A103,Raw_data_01!E:E,28)&gt;0,SUMIFS(Raw_data_01!G:G,Raw_data_01!A:A,$A103,Raw_data_01!E:E,28),"")</f>
        <v/>
      </c>
      <c r="GF103" s="2" t="str">
        <f>IF(COUNTIFS(Raw_data_01!A:A,$A103,Raw_data_01!E:E,28)&gt;0,AVERAGEIFS(Raw_data_01!I:I,Raw_data_01!A:A,$A103,Raw_data_01!E:E,28),"")</f>
        <v/>
      </c>
      <c r="GG103" s="2" t="str">
        <f>IF(COUNTIFS(Raw_data_01!A:A,$A103,Raw_data_01!E:E,28)&gt;0,SUMIFS(Raw_data_01!J:J,Raw_data_01!A:A,$A103,Raw_data_01!E:E,28),"")</f>
        <v/>
      </c>
    </row>
    <row r="104" spans="1:189" x14ac:dyDescent="0.25">
      <c r="A104" t="s">
        <v>146</v>
      </c>
      <c r="B104" s="2">
        <f>IF(D103&lt;&gt;0, D103, IFERROR(INDEX(D3:D$103, MATCH(1, D3:D$103&lt;&gt;0, 0)), LOOKUP(2, 1/(D3:D$103&lt;&gt;0), D3:D$103)))</f>
        <v>540</v>
      </c>
      <c r="C104" s="2"/>
      <c r="D104" s="2">
        <f t="shared" si="1"/>
        <v>540</v>
      </c>
      <c r="F104">
        <v>1</v>
      </c>
      <c r="G104">
        <v>1</v>
      </c>
      <c r="H104" s="2" t="str">
        <f>IF(COUNTIFS(Raw_data_01!A:A,$A104,Raw_data_01!E:E,1)&gt;0,SUMIFS(Raw_data_01!F:F,Raw_data_01!A:A,$A104,Raw_data_01!E:E,1), "")</f>
        <v/>
      </c>
      <c r="I104" t="str">
        <f>IF(COUNTIFS(Raw_data_01!A:A,$A104,Raw_data_01!E:E,1)&gt;0,SUMIFS(Raw_data_01!G:G,Raw_data_01!A:A,$A104,Raw_data_01!E:E,1), "")</f>
        <v/>
      </c>
      <c r="J104" s="2" t="str">
        <f>IF(COUNTIFS(Raw_data_01!A:A,$A104,Raw_data_01!E:E,1)&gt;0,AVERAGEIFS(Raw_data_01!I:I,Raw_data_01!A:A,$A104,Raw_data_01!E:E,1), "")</f>
        <v/>
      </c>
      <c r="K104" s="2" t="str">
        <f>IF(COUNTIFS(Raw_data_01!A:A,$A104,Raw_data_01!E:E,1)&gt;0,SUMIFS(Raw_data_01!J:J,Raw_data_01!A:A,$A104,Raw_data_01!E:E,1), "")</f>
        <v/>
      </c>
      <c r="M104">
        <v>1</v>
      </c>
      <c r="N104">
        <v>2</v>
      </c>
      <c r="O104" s="2" t="str">
        <f>IF(COUNTIFS(Raw_data_01!A:A,$A104,Raw_data_01!E:E,2)&gt;0,SUMIFS(Raw_data_01!F:F,Raw_data_01!A:A,$A104,Raw_data_01!E:E,2), "")</f>
        <v/>
      </c>
      <c r="P104" t="str">
        <f>IF(COUNTIFS(Raw_data_01!A:A,$A104,Raw_data_01!E:E,2)&gt;0,SUMIFS(Raw_data_01!G:G,Raw_data_01!A:A,$A104,Raw_data_01!E:E,2), "")</f>
        <v/>
      </c>
      <c r="Q104" s="2" t="str">
        <f>IF(COUNTIFS(Raw_data_01!A:A,$A104,Raw_data_01!E:E,2)&gt;0,AVERAGEIFS(Raw_data_01!I:I,Raw_data_01!A:A,$A104,Raw_data_01!E:E,2), "")</f>
        <v/>
      </c>
      <c r="R104" s="2" t="str">
        <f>IF(COUNTIFS(Raw_data_01!A:A,$A104,Raw_data_01!E:E,2)&gt;0,SUMIFS(Raw_data_01!J:J,Raw_data_01!A:A,$A104,Raw_data_01!E:E,2), "")</f>
        <v/>
      </c>
      <c r="T104">
        <v>1</v>
      </c>
      <c r="U104">
        <v>3</v>
      </c>
      <c r="V104" s="2" t="str">
        <f>IF(COUNTIFS(Raw_data_01!A:A,$A104,Raw_data_01!E:E,3)&gt;0,SUMIFS(Raw_data_01!F:F,Raw_data_01!A:A,$A104,Raw_data_01!E:E,3), "")</f>
        <v/>
      </c>
      <c r="W104" t="str">
        <f>IF(COUNTIFS(Raw_data_01!A:A,$A104,Raw_data_01!E:E,3)&gt;0,SUMIFS(Raw_data_01!G:G,Raw_data_01!A:A,$A104,Raw_data_01!E:E,3), "")</f>
        <v/>
      </c>
      <c r="X104" s="2" t="str">
        <f>IF(COUNTIFS(Raw_data_01!A:A,$A104,Raw_data_01!E:E,3)&gt;0,AVERAGEIFS(Raw_data_01!I:I,Raw_data_01!A:A,$A104,Raw_data_01!E:E,3), "")</f>
        <v/>
      </c>
      <c r="Y104" s="2" t="str">
        <f>IF(COUNTIFS(Raw_data_01!A:A,$A104,Raw_data_01!E:E,3)&gt;0,SUMIFS(Raw_data_01!J:J,Raw_data_01!A:A,$A104,Raw_data_01!E:E,3), "")</f>
        <v/>
      </c>
      <c r="AA104">
        <v>1</v>
      </c>
      <c r="AB104">
        <v>8</v>
      </c>
      <c r="AC104" s="2" t="str">
        <f>IF(COUNTIFS(Raw_data_01!A:A,$A104,Raw_data_01!E:E,8)&gt;0,SUMIFS(Raw_data_01!F:F,Raw_data_01!A:A,$A104,Raw_data_01!E:E,8), "")</f>
        <v/>
      </c>
      <c r="AD104" t="str">
        <f>IF(COUNTIFS(Raw_data_01!A:A,$A104,Raw_data_01!E:E,8)&gt;0,SUMIFS(Raw_data_01!G:G,Raw_data_01!A:A,$A104,Raw_data_01!E:E,8), "")</f>
        <v/>
      </c>
      <c r="AE104" s="2" t="str">
        <f>IF(COUNTIFS(Raw_data_01!A:A,$A104,Raw_data_01!E:E,8)&gt;0,AVERAGEIFS(Raw_data_01!I:I,Raw_data_01!A:A,$A104,Raw_data_01!E:E,8), "")</f>
        <v/>
      </c>
      <c r="AF104" s="2" t="str">
        <f>IF(COUNTIFS(Raw_data_01!A:A,$A104,Raw_data_01!E:E,8)&gt;0,SUMIFS(Raw_data_01!J:J,Raw_data_01!A:A,$A104,Raw_data_01!E:E,8), "")</f>
        <v/>
      </c>
      <c r="AH104">
        <v>1</v>
      </c>
      <c r="AI104">
        <v>6</v>
      </c>
      <c r="AJ104" s="2" t="str">
        <f>IF(COUNTIFS(Raw_data_01!A:A,$A104,Raw_data_01!E:E,6)&gt;0,SUMIFS(Raw_data_01!F:F,Raw_data_01!A:A,$A104,Raw_data_01!E:E,6), "")</f>
        <v/>
      </c>
      <c r="AK104" t="str">
        <f>IF(COUNTIFS(Raw_data_01!A:A,$A104,Raw_data_01!E:E,6)&gt;0,SUMIFS(Raw_data_01!G:G,Raw_data_01!A:A,$A104,Raw_data_01!E:E,6), "")</f>
        <v/>
      </c>
      <c r="AL104" s="2" t="str">
        <f>IF(COUNTIFS(Raw_data_01!A:A,$A104,Raw_data_01!E:E,6)&gt;0,AVERAGEIFS(Raw_data_01!I:I,Raw_data_01!A:A,$A104,Raw_data_01!E:E,6), "")</f>
        <v/>
      </c>
      <c r="AM104" s="2" t="str">
        <f>IF(COUNTIFS(Raw_data_01!A:A,$A104,Raw_data_01!E:E,6)&gt;0,SUMIFS(Raw_data_01!J:J,Raw_data_01!A:A,$A104,Raw_data_01!E:E,6), "")</f>
        <v/>
      </c>
      <c r="AO104">
        <v>1</v>
      </c>
      <c r="AP104">
        <v>7</v>
      </c>
      <c r="AQ104" s="2" t="str">
        <f>IF(COUNTIFS(Raw_data_01!A:A,$A104,Raw_data_01!E:E,7)&gt;0,SUMIFS(Raw_data_01!F:F,Raw_data_01!A:A,$A104,Raw_data_01!E:E,7), "")</f>
        <v/>
      </c>
      <c r="AR104" t="str">
        <f>IF(COUNTIFS(Raw_data_01!A:A,$A104,Raw_data_01!E:E,7)&gt;0,SUMIFS(Raw_data_01!G:G,Raw_data_01!A:A,$A104,Raw_data_01!E:E,7), "")</f>
        <v/>
      </c>
      <c r="AS104" s="2" t="str">
        <f>IF(COUNTIFS(Raw_data_01!A:A,$A104,Raw_data_01!E:E,7)&gt;0,AVERAGEIFS(Raw_data_01!I:I,Raw_data_01!A:A,$A104,Raw_data_01!E:E,7), "")</f>
        <v/>
      </c>
      <c r="AT104" s="2" t="str">
        <f>IF(COUNTIFS(Raw_data_01!A:A,$A104,Raw_data_01!E:E,7)&gt;0,SUMIFS(Raw_data_01!J:J,Raw_data_01!A:A,$A104,Raw_data_01!E:E,7), "")</f>
        <v/>
      </c>
      <c r="AV104">
        <v>2</v>
      </c>
      <c r="AW104">
        <v>4</v>
      </c>
      <c r="AX104" t="str">
        <f>IF(COUNTIFS(Raw_data_01!A:A,$A104,Raw_data_01!E:E,4)&gt;0,SUMIFS(Raw_data_01!G:G,Raw_data_01!A:A,$A104,Raw_data_01!E:E,4),"")</f>
        <v/>
      </c>
      <c r="AY104" s="2" t="str">
        <f>IF(COUNTIFS(Raw_data_01!A:A,$A104,Raw_data_01!E:E,4)&gt;0,AVERAGEIFS(Raw_data_01!I:I,Raw_data_01!A:A,$A104,Raw_data_01!E:E,4),"")</f>
        <v/>
      </c>
      <c r="AZ104" s="2" t="str">
        <f>IF(COUNTIFS(Raw_data_01!A:A,$A104,Raw_data_01!E:E,4)&gt;0,SUMIFS(Raw_data_01!J:J,Raw_data_01!A:A,$A104,Raw_data_01!E:E,4),"")</f>
        <v/>
      </c>
      <c r="BB104">
        <v>2</v>
      </c>
      <c r="BC104">
        <v>5</v>
      </c>
      <c r="BD104" t="str">
        <f>IF(COUNTIFS(Raw_data_01!A:A,$A104,Raw_data_01!E:E,5)&gt;0,SUMIFS(Raw_data_01!G:G,Raw_data_01!A:A,$A104,Raw_data_01!E:E,5),"")</f>
        <v/>
      </c>
      <c r="BE104" s="2" t="str">
        <f>IF(COUNTIFS(Raw_data_01!A:A,$A104,Raw_data_01!E:E,5)&gt;0,AVERAGEIFS(Raw_data_01!I:I,Raw_data_01!A:A,$A104,Raw_data_01!E:E,5),"")</f>
        <v/>
      </c>
      <c r="BF104" s="2" t="str">
        <f>IF(COUNTIFS(Raw_data_01!A:A,$A104,Raw_data_01!E:E,5)&gt;0,SUMIFS(Raw_data_01!J:J,Raw_data_01!A:A,$A104,Raw_data_01!E:E,5),"")</f>
        <v/>
      </c>
      <c r="BH104">
        <v>3</v>
      </c>
      <c r="BI104">
        <v>9</v>
      </c>
      <c r="BJ104" s="2" t="str">
        <f>IF(COUNTIFS(Raw_data_01!A:A,$A104,Raw_data_01!E:E,9)&gt;0,SUMIFS(Raw_data_01!F:F,Raw_data_01!A:A,$A104,Raw_data_01!E:E,9), "")</f>
        <v/>
      </c>
      <c r="BK104" t="str">
        <f>IF(COUNTIFS(Raw_data_01!A:A,$A104,Raw_data_01!E:E,9)&gt;0,SUMIFS(Raw_data_01!G:G,Raw_data_01!A:A,$A104,Raw_data_01!E:E,9), "")</f>
        <v/>
      </c>
      <c r="BL104" s="2" t="str">
        <f>IF(COUNTIFS(Raw_data_01!A:A,$A104,Raw_data_01!E:E,9)&gt;0,AVERAGEIFS(Raw_data_01!I:I,Raw_data_01!A:A,$A104,Raw_data_01!E:E,9), "")</f>
        <v/>
      </c>
      <c r="BM104" s="2" t="str">
        <f>IF(COUNTIFS(Raw_data_01!A:A,$A104,Raw_data_01!E:E,9)&gt;0,SUMIFS(Raw_data_01!J:J,Raw_data_01!A:A,$A104,Raw_data_01!E:E,9), "")</f>
        <v/>
      </c>
      <c r="BO104">
        <v>3</v>
      </c>
      <c r="BP104">
        <v>10</v>
      </c>
      <c r="BQ104" s="2" t="str">
        <f>IF(COUNTIFS(Raw_data_01!A:A,$A104,Raw_data_01!E:E,10)&gt;0,SUMIFS(Raw_data_01!F:F,Raw_data_01!A:A,$A104,Raw_data_01!E:E,10), "")</f>
        <v/>
      </c>
      <c r="BR104" t="str">
        <f>IF(COUNTIFS(Raw_data_01!A:A,$A104,Raw_data_01!E:E,10)&gt;0,SUMIFS(Raw_data_01!G:G,Raw_data_01!A:A,$A104,Raw_data_01!E:E,10), "")</f>
        <v/>
      </c>
      <c r="BS104" s="2" t="str">
        <f>IF(COUNTIFS(Raw_data_01!A:A,$A104,Raw_data_01!E:E,10)&gt;0,AVERAGEIFS(Raw_data_01!I:I,Raw_data_01!A:A,$A104,Raw_data_01!E:E,10), "")</f>
        <v/>
      </c>
      <c r="BT104" s="2" t="str">
        <f>IF(COUNTIFS(Raw_data_01!A:A,$A104,Raw_data_01!E:E,10)&gt;0,SUMIFS(Raw_data_01!J:J,Raw_data_01!A:A,$A104,Raw_data_01!E:E,10), "")</f>
        <v/>
      </c>
      <c r="BV104">
        <v>3</v>
      </c>
      <c r="BW104">
        <v>14</v>
      </c>
      <c r="BX104" s="2" t="str">
        <f>IF(COUNTIFS(Raw_data_01!A:A,$A104,Raw_data_01!E:E,14)&gt;0,SUMIFS(Raw_data_01!F:F,Raw_data_01!A:A,$A104,Raw_data_01!E:E,14), "")</f>
        <v/>
      </c>
      <c r="BY104" t="str">
        <f>IF(COUNTIFS(Raw_data_01!A:A,$A104,Raw_data_01!E:E,14)&gt;0,SUMIFS(Raw_data_01!G:G,Raw_data_01!A:A,$A104,Raw_data_01!E:E,14), "")</f>
        <v/>
      </c>
      <c r="BZ104" s="2" t="str">
        <f>IF(COUNTIFS(Raw_data_01!A:A,$A104,Raw_data_01!E:E,14)&gt;0,AVERAGEIFS(Raw_data_01!I:I,Raw_data_01!A:A,$A104,Raw_data_01!E:E,14), "")</f>
        <v/>
      </c>
      <c r="CA104" s="2" t="str">
        <f>IF(COUNTIFS(Raw_data_01!A:A,$A104,Raw_data_01!E:E,14)&gt;0,SUMIFS(Raw_data_01!J:J,Raw_data_01!A:A,$A104,Raw_data_01!E:E,14), "")</f>
        <v/>
      </c>
      <c r="CC104">
        <v>3</v>
      </c>
      <c r="CD104">
        <v>13</v>
      </c>
      <c r="CE104" s="2" t="str">
        <f>IF(COUNTIFS(Raw_data_01!A:A,$A104,Raw_data_01!E:E,13)&gt;0,SUMIFS(Raw_data_01!F:F,Raw_data_01!A:A,$A104,Raw_data_01!E:E,13), "")</f>
        <v/>
      </c>
      <c r="CF104" t="str">
        <f>IF(COUNTIFS(Raw_data_01!A:A,$A104,Raw_data_01!E:E,13)&gt;0,SUMIFS(Raw_data_01!G:G,Raw_data_01!A:A,$A104,Raw_data_01!E:E,13), "")</f>
        <v/>
      </c>
      <c r="CG104" s="2" t="str">
        <f>IF(COUNTIFS(Raw_data_01!A:A,$A104,Raw_data_01!E:E,13)&gt;0,AVERAGEIFS(Raw_data_01!I:I,Raw_data_01!A:A,$A104,Raw_data_01!E:E,13), "")</f>
        <v/>
      </c>
      <c r="CH104" s="2" t="str">
        <f>IF(COUNTIFS(Raw_data_01!A:A,$A104,Raw_data_01!E:E,13)&gt;0,SUMIFS(Raw_data_01!J:J,Raw_data_01!A:A,$A104,Raw_data_01!E:E,13), "")</f>
        <v/>
      </c>
      <c r="CJ104">
        <v>3</v>
      </c>
      <c r="CK104">
        <v>11</v>
      </c>
      <c r="CL104" s="2" t="str">
        <f>IF(COUNTIFS(Raw_data_01!A:A,$A104,Raw_data_01!E:E,11)&gt;0,SUMIFS(Raw_data_01!F:F,Raw_data_01!A:A,$A104,Raw_data_01!E:E,11), "")</f>
        <v/>
      </c>
      <c r="CM104" t="str">
        <f>IF(COUNTIFS(Raw_data_01!A:A,$A104,Raw_data_01!E:E,11)&gt;0,SUMIFS(Raw_data_01!G:G,Raw_data_01!A:A,$A104,Raw_data_01!E:E,11), "")</f>
        <v/>
      </c>
      <c r="CN104" s="2" t="str">
        <f>IF(COUNTIFS(Raw_data_01!A:A,$A104,Raw_data_01!E:E,11)&gt;0,AVERAGEIFS(Raw_data_01!I:I,Raw_data_01!A:A,$A104,Raw_data_01!E:E,11), "")</f>
        <v/>
      </c>
      <c r="CO104" s="2" t="str">
        <f>IF(COUNTIFS(Raw_data_01!A:A,$A104,Raw_data_01!E:E,11)&gt;0,SUMIFS(Raw_data_01!J:J,Raw_data_01!A:A,$A104,Raw_data_01!E:E,11), "")</f>
        <v/>
      </c>
      <c r="CQ104">
        <v>3</v>
      </c>
      <c r="CR104">
        <v>15</v>
      </c>
      <c r="CS104" s="2" t="str">
        <f>IF(COUNTIFS(Raw_data_01!A:A,$A104,Raw_data_01!E:E,15)&gt;0,SUMIFS(Raw_data_01!F:F,Raw_data_01!A:A,$A104,Raw_data_01!E:E,15), "")</f>
        <v/>
      </c>
      <c r="CT104" t="str">
        <f>IF(COUNTIFS(Raw_data_01!A:A,$A104,Raw_data_01!E:E,15)&gt;0,SUMIFS(Raw_data_01!G:G,Raw_data_01!A:A,$A104,Raw_data_01!E:E,15), "")</f>
        <v/>
      </c>
      <c r="CU104" s="2" t="str">
        <f>IF(COUNTIFS(Raw_data_01!A:A,$A104,Raw_data_01!E:E,15)&gt;0,AVERAGEIFS(Raw_data_01!I:I,Raw_data_01!A:A,$A104,Raw_data_01!E:E,15), "")</f>
        <v/>
      </c>
      <c r="CV104" s="2" t="str">
        <f>IF(COUNTIFS(Raw_data_01!A:A,$A104,Raw_data_01!E:E,15)&gt;0,SUMIFS(Raw_data_01!J:J,Raw_data_01!A:A,$A104,Raw_data_01!E:E,15), "")</f>
        <v/>
      </c>
      <c r="CX104">
        <v>3</v>
      </c>
      <c r="CY104">
        <v>12</v>
      </c>
      <c r="CZ104" t="str">
        <f>IF(COUNTIFS(Raw_data_01!A:A,$A104,Raw_data_01!E:E,12)&gt;0,SUMIFS(Raw_data_01!G:G,Raw_data_01!A:A,$A104,Raw_data_01!E:E,12),"")</f>
        <v/>
      </c>
      <c r="DA104" s="2" t="str">
        <f>IF(COUNTIFS(Raw_data_01!A:A,$A104,Raw_data_01!E:E,12)&gt;0,AVERAGEIFS(Raw_data_01!I:I,Raw_data_01!A:A,$A104,Raw_data_01!E:E,12),"")</f>
        <v/>
      </c>
      <c r="DB104" t="str">
        <f>IF(COUNTIFS(Raw_data_01!A:A,$A104,Raw_data_01!E:E,12)&gt;0,SUMIFS(Raw_data_01!J:J,Raw_data_01!A:A,$A104,Raw_data_01!E:E,12),"")</f>
        <v/>
      </c>
      <c r="DD104">
        <v>4</v>
      </c>
      <c r="DE104">
        <v>16</v>
      </c>
      <c r="DF104" s="2" t="str">
        <f>IF(COUNTIFS(Raw_data_01!A:A,$A104,Raw_data_01!E:E,16)&gt;0,SUMIFS(Raw_data_01!F:F,Raw_data_01!A:A,$A104,Raw_data_01!E:E,16), "")</f>
        <v/>
      </c>
      <c r="DG104" t="str">
        <f>IF(COUNTIFS(Raw_data_01!A:A,$A104,Raw_data_01!E:E,16)&gt;0,SUMIFS(Raw_data_01!G:G,Raw_data_01!A:A,$A104,Raw_data_01!E:E,16), "")</f>
        <v/>
      </c>
      <c r="DH104" s="2" t="str">
        <f>IF(COUNTIFS(Raw_data_01!A:A,$A104,Raw_data_01!E:E,16)&gt;0,AVERAGEIFS(Raw_data_01!I:I,Raw_data_01!A:A,$A104,Raw_data_01!E:E,16), "")</f>
        <v/>
      </c>
      <c r="DI104" s="2" t="str">
        <f>IF(COUNTIFS(Raw_data_01!A:A,$A104,Raw_data_01!E:E,16)&gt;0,SUMIFS(Raw_data_01!J:J,Raw_data_01!A:A,$A104,Raw_data_01!E:E,16), "")</f>
        <v/>
      </c>
      <c r="DK104">
        <v>4</v>
      </c>
      <c r="DL104">
        <v>17</v>
      </c>
      <c r="DM104" s="2" t="str">
        <f>IF(COUNTIFS(Raw_data_01!A:A,$A104,Raw_data_01!E:E,17)&gt;0,SUMIFS(Raw_data_01!F:F,Raw_data_01!A:A,$A104,Raw_data_01!E:E,17), "")</f>
        <v/>
      </c>
      <c r="DN104" t="str">
        <f>IF(COUNTIFS(Raw_data_01!A:A,$A104,Raw_data_01!E:E,17)&gt;0,SUMIFS(Raw_data_01!G:G,Raw_data_01!A:A,$A104,Raw_data_01!E:E,17), "")</f>
        <v/>
      </c>
      <c r="DO104" s="2" t="str">
        <f>IF(COUNTIFS(Raw_data_01!A:A,$A104,Raw_data_01!E:E,17)&gt;0,AVERAGEIFS(Raw_data_01!I:I,Raw_data_01!A:A,$A104,Raw_data_01!E:E,17), "")</f>
        <v/>
      </c>
      <c r="DP104" s="2" t="str">
        <f>IF(COUNTIFS(Raw_data_01!A:A,$A104,Raw_data_01!E:E,17)&gt;0,SUMIFS(Raw_data_01!J:J,Raw_data_01!A:A,$A104,Raw_data_01!E:E,17), "")</f>
        <v/>
      </c>
      <c r="DR104">
        <v>5</v>
      </c>
      <c r="DS104">
        <v>18</v>
      </c>
      <c r="DT104" s="2" t="str">
        <f>IF(COUNTIFS(Raw_data_01!A:A,$A104,Raw_data_01!E:E,18)&gt;0,SUMIFS(Raw_data_01!F:F,Raw_data_01!A:A,$A104,Raw_data_01!E:E,18), "")</f>
        <v/>
      </c>
      <c r="DU104" t="str">
        <f>IF(COUNTIFS(Raw_data_01!A:A,$A104,Raw_data_01!E:E,18)&gt;0,SUMIFS(Raw_data_01!G:G,Raw_data_01!A:A,$A104,Raw_data_01!E:E,18), "")</f>
        <v/>
      </c>
      <c r="DV104" s="2" t="str">
        <f>IF(COUNTIFS(Raw_data_01!A:A,$A104,Raw_data_01!E:E,18)&gt;0,AVERAGEIFS(Raw_data_01!I:I,Raw_data_01!A:A,$A104,Raw_data_01!E:E,18), "")</f>
        <v/>
      </c>
      <c r="DW104" s="2" t="str">
        <f>IF(COUNTIFS(Raw_data_01!A:A,$A104,Raw_data_01!E:E,18)&gt;0,SUMIFS(Raw_data_01!J:J,Raw_data_01!A:A,$A104,Raw_data_01!E:E,18), "")</f>
        <v/>
      </c>
      <c r="DY104">
        <v>5</v>
      </c>
      <c r="DZ104">
        <v>19</v>
      </c>
      <c r="EA104" t="str">
        <f>IF(COUNTIFS(Raw_data_01!A:A,$A104,Raw_data_01!E:E,19)&gt;0,SUMIFS(Raw_data_01!G:G,Raw_data_01!A:A,$A104,Raw_data_01!E:E,19),"")</f>
        <v/>
      </c>
      <c r="EB104" s="2" t="str">
        <f>IF(COUNTIFS(Raw_data_01!A:A,$A104,Raw_data_01!E:E,19)&gt;0,AVERAGEIFS(Raw_data_01!I:I,Raw_data_01!A:A,$A104,Raw_data_01!E:E,19),"")</f>
        <v/>
      </c>
      <c r="EC104" s="2" t="str">
        <f>IF(COUNTIFS(Raw_data_01!A:A,$A104,Raw_data_01!E:E,19)&gt;0,SUMIFS(Raw_data_01!J:J,Raw_data_01!A:A,$A104,Raw_data_01!E:E,19),"")</f>
        <v/>
      </c>
      <c r="EE104">
        <v>5</v>
      </c>
      <c r="EF104">
        <v>20</v>
      </c>
      <c r="EG104" s="2" t="str">
        <f>IF(COUNTIFS(Raw_data_01!A:A,$A104,Raw_data_01!E:E,20)&gt;0,SUMIFS(Raw_data_01!F:F,Raw_data_01!A:A,$A104,Raw_data_01!E:E,20), "")</f>
        <v/>
      </c>
      <c r="EH104" t="str">
        <f>IF(COUNTIFS(Raw_data_01!A:A,$A104,Raw_data_01!E:E,20)&gt;0,SUMIFS(Raw_data_01!G:G,Raw_data_01!A:A,$A104,Raw_data_01!E:E,20), "")</f>
        <v/>
      </c>
      <c r="EI104" s="2" t="str">
        <f>IF(COUNTIFS(Raw_data_01!A:A,$A104,Raw_data_01!E:E,20)&gt;0,AVERAGEIFS(Raw_data_01!I:I,Raw_data_01!A:A,$A104,Raw_data_01!E:E,20), "")</f>
        <v/>
      </c>
      <c r="EJ104" s="2" t="str">
        <f>IF(COUNTIFS(Raw_data_01!A:A,$A104,Raw_data_01!E:E,20)&gt;0,SUMIFS(Raw_data_01!J:J,Raw_data_01!A:A,$A104,Raw_data_01!E:E,20), "")</f>
        <v/>
      </c>
      <c r="EL104">
        <v>5</v>
      </c>
      <c r="EM104">
        <v>21</v>
      </c>
      <c r="EN104" s="2" t="str">
        <f>IF(COUNTIFS(Raw_data_01!A:A,$A104,Raw_data_01!E:E,21)&gt;0,SUMIFS(Raw_data_01!F:F,Raw_data_01!A:A,$A104,Raw_data_01!E:E,21), "")</f>
        <v/>
      </c>
      <c r="EO104" t="str">
        <f>IF(COUNTIFS(Raw_data_01!A:A,$A104,Raw_data_01!E:E,21)&gt;0,SUMIFS(Raw_data_01!G:G,Raw_data_01!A:A,$A104,Raw_data_01!E:E,21), "")</f>
        <v/>
      </c>
      <c r="EP104" s="2" t="str">
        <f>IF(COUNTIFS(Raw_data_01!A:A,$A104,Raw_data_01!E:E,21)&gt;0,AVERAGEIFS(Raw_data_01!I:I,Raw_data_01!A:A,$A104,Raw_data_01!E:E,21), "")</f>
        <v/>
      </c>
      <c r="EQ104" s="2" t="str">
        <f>IF(COUNTIFS(Raw_data_01!A:A,$A104,Raw_data_01!E:E,21)&gt;0,SUMIFS(Raw_data_01!J:J,Raw_data_01!A:A,$A104,Raw_data_01!E:E,21), "")</f>
        <v/>
      </c>
      <c r="ES104">
        <v>6</v>
      </c>
      <c r="ET104">
        <v>22</v>
      </c>
      <c r="EU104" t="str">
        <f>IF(COUNTIFS(Raw_data_01!A:A,$A104,Raw_data_01!E:E,22)&gt;0,SUMIFS(Raw_data_01!G:G,Raw_data_01!A:A,$A104,Raw_data_01!E:E,22),"")</f>
        <v/>
      </c>
      <c r="EV104" s="2" t="str">
        <f>IF(COUNTIFS(Raw_data_01!A:A,$A104,Raw_data_01!E:E,22)&gt;0,AVERAGEIFS(Raw_data_01!I:I,Raw_data_01!A:A,$A104,Raw_data_01!E:E,22),"")</f>
        <v/>
      </c>
      <c r="EW104" s="2" t="str">
        <f>IF(COUNTIFS(Raw_data_01!A:A,$A104,Raw_data_01!E:E,22)&gt;0,SUMIFS(Raw_data_01!J:J,Raw_data_01!A:A,$A104,Raw_data_01!E:E,22),"")</f>
        <v/>
      </c>
      <c r="EY104">
        <v>6</v>
      </c>
      <c r="EZ104">
        <v>23</v>
      </c>
      <c r="FA104" t="str">
        <f>IF(COUNTIFS(Raw_data_01!A:A,$A104,Raw_data_01!E:E,23)&gt;0,SUMIFS(Raw_data_01!G:G,Raw_data_01!A:A,$A104,Raw_data_01!E:E,23),"")</f>
        <v/>
      </c>
      <c r="FB104" s="2" t="str">
        <f>IF(COUNTIFS(Raw_data_01!A:A,$A104,Raw_data_01!E:E,23)&gt;0,AVERAGEIFS(Raw_data_01!I:I,Raw_data_01!A:A,$A104,Raw_data_01!E:E,23),"")</f>
        <v/>
      </c>
      <c r="FC104" s="2" t="str">
        <f>IF(COUNTIFS(Raw_data_01!A:A,$A104,Raw_data_01!E:E,23)&gt;0,SUMIFS(Raw_data_01!J:J,Raw_data_01!A:A,$A104,Raw_data_01!E:E,23),"")</f>
        <v/>
      </c>
      <c r="FE104">
        <v>6</v>
      </c>
      <c r="FF104">
        <v>24</v>
      </c>
      <c r="FG104" t="str">
        <f>IF(COUNTIFS(Raw_data_01!A:A,$A104,Raw_data_01!E:E,24)&gt;0,SUMIFS(Raw_data_01!G:G,Raw_data_01!A:A,$A104,Raw_data_01!E:E,24),"")</f>
        <v/>
      </c>
      <c r="FH104" s="2" t="str">
        <f>IF(COUNTIFS(Raw_data_01!A:A,$A104,Raw_data_01!E:E,24)&gt;0,AVERAGEIFS(Raw_data_01!I:I,Raw_data_01!A:A,$A104,Raw_data_01!E:E,24),"")</f>
        <v/>
      </c>
      <c r="FI104" s="2" t="str">
        <f>IF(COUNTIFS(Raw_data_01!A:A,$A104,Raw_data_01!E:E,24)&gt;0,SUMIFS(Raw_data_01!J:J,Raw_data_01!A:A,$A104,Raw_data_01!E:E,24),"")</f>
        <v/>
      </c>
      <c r="FK104">
        <v>7</v>
      </c>
      <c r="FL104">
        <v>25</v>
      </c>
      <c r="FM104" t="str">
        <f>IF(COUNTIFS(Raw_data_01!A:A,$A104,Raw_data_01!E:E,25)&gt;0,SUMIFS(Raw_data_01!G:G,Raw_data_01!A:A,$A104,Raw_data_01!E:E,25),"")</f>
        <v/>
      </c>
      <c r="FN104" s="2" t="str">
        <f>IF(COUNTIFS(Raw_data_01!A:A,$A104,Raw_data_01!E:E,25)&gt;0,AVERAGEIFS(Raw_data_01!I:I,Raw_data_01!A:A,$A104,Raw_data_01!E:E,25),"")</f>
        <v/>
      </c>
      <c r="FO104" s="2" t="str">
        <f>IF(COUNTIFS(Raw_data_01!A:A,$A104,Raw_data_01!E:E,25)&gt;0,SUMIFS(Raw_data_01!J:J,Raw_data_01!A:A,$A104,Raw_data_01!E:E,25),"")</f>
        <v/>
      </c>
      <c r="FQ104">
        <v>7</v>
      </c>
      <c r="FR104">
        <v>26</v>
      </c>
      <c r="FS104" t="str">
        <f>IF(COUNTIFS(Raw_data_01!A:A,$A104,Raw_data_01!E:E,26)&gt;0,SUMIFS(Raw_data_01!G:G,Raw_data_01!A:A,$A104,Raw_data_01!E:E,26),"")</f>
        <v/>
      </c>
      <c r="FT104" s="2" t="str">
        <f>IF(COUNTIFS(Raw_data_01!A:A,$A104,Raw_data_01!E:E,26)&gt;0,AVERAGEIFS(Raw_data_01!I:I,Raw_data_01!A:A,$A104,Raw_data_01!E:E,26),"")</f>
        <v/>
      </c>
      <c r="FU104" s="2" t="str">
        <f>IF(COUNTIFS(Raw_data_01!A:A,$A104,Raw_data_01!E:E,26)&gt;0,SUMIFS(Raw_data_01!J:J,Raw_data_01!A:A,$A104,Raw_data_01!E:E,26),"")</f>
        <v/>
      </c>
      <c r="FW104">
        <v>7</v>
      </c>
      <c r="FX104">
        <v>27</v>
      </c>
      <c r="FY104" t="str">
        <f>IF(COUNTIFS(Raw_data_01!A:A,$A104,Raw_data_01!E:E,27)&gt;0,SUMIFS(Raw_data_01!G:G,Raw_data_01!A:A,$A104,Raw_data_01!E:E,27),"")</f>
        <v/>
      </c>
      <c r="FZ104" s="2" t="str">
        <f>IF(COUNTIFS(Raw_data_01!A:A,$A104,Raw_data_01!E:E,27)&gt;0,AVERAGEIFS(Raw_data_01!I:I,Raw_data_01!A:A,$A104,Raw_data_01!E:E,27),"")</f>
        <v/>
      </c>
      <c r="GA104" s="2" t="str">
        <f>IF(COUNTIFS(Raw_data_01!A:A,$A104,Raw_data_01!E:E,27)&gt;0,SUMIFS(Raw_data_01!J:J,Raw_data_01!A:A,$A104,Raw_data_01!E:E,27),"")</f>
        <v/>
      </c>
      <c r="GC104">
        <v>7</v>
      </c>
      <c r="GD104">
        <v>28</v>
      </c>
      <c r="GE104" t="str">
        <f>IF(COUNTIFS(Raw_data_01!A:A,$A104,Raw_data_01!E:E,28)&gt;0,SUMIFS(Raw_data_01!G:G,Raw_data_01!A:A,$A104,Raw_data_01!E:E,28),"")</f>
        <v/>
      </c>
      <c r="GF104" s="2" t="str">
        <f>IF(COUNTIFS(Raw_data_01!A:A,$A104,Raw_data_01!E:E,28)&gt;0,AVERAGEIFS(Raw_data_01!I:I,Raw_data_01!A:A,$A104,Raw_data_01!E:E,28),"")</f>
        <v/>
      </c>
      <c r="GG104" s="2" t="str">
        <f>IF(COUNTIFS(Raw_data_01!A:A,$A104,Raw_data_01!E:E,28)&gt;0,SUMIFS(Raw_data_01!J:J,Raw_data_01!A:A,$A104,Raw_data_01!E:E,28),"")</f>
        <v/>
      </c>
    </row>
    <row r="105" spans="1:189" x14ac:dyDescent="0.25">
      <c r="A105" t="s">
        <v>147</v>
      </c>
      <c r="B105" s="2">
        <f>IF(D104&lt;&gt;0, D104, IFERROR(INDEX(D3:D$104, MATCH(1, D3:D$104&lt;&gt;0, 0)), LOOKUP(2, 1/(D3:D$104&lt;&gt;0), D3:D$104)))</f>
        <v>540</v>
      </c>
      <c r="C105" s="2"/>
      <c r="D105" s="2">
        <f t="shared" si="1"/>
        <v>540</v>
      </c>
      <c r="F105">
        <v>1</v>
      </c>
      <c r="G105">
        <v>1</v>
      </c>
      <c r="H105" s="2" t="str">
        <f>IF(COUNTIFS(Raw_data_01!A:A,$A105,Raw_data_01!E:E,1)&gt;0,SUMIFS(Raw_data_01!F:F,Raw_data_01!A:A,$A105,Raw_data_01!E:E,1), "")</f>
        <v/>
      </c>
      <c r="I105" t="str">
        <f>IF(COUNTIFS(Raw_data_01!A:A,$A105,Raw_data_01!E:E,1)&gt;0,SUMIFS(Raw_data_01!G:G,Raw_data_01!A:A,$A105,Raw_data_01!E:E,1), "")</f>
        <v/>
      </c>
      <c r="J105" s="2" t="str">
        <f>IF(COUNTIFS(Raw_data_01!A:A,$A105,Raw_data_01!E:E,1)&gt;0,AVERAGEIFS(Raw_data_01!I:I,Raw_data_01!A:A,$A105,Raw_data_01!E:E,1), "")</f>
        <v/>
      </c>
      <c r="K105" s="2" t="str">
        <f>IF(COUNTIFS(Raw_data_01!A:A,$A105,Raw_data_01!E:E,1)&gt;0,SUMIFS(Raw_data_01!J:J,Raw_data_01!A:A,$A105,Raw_data_01!E:E,1), "")</f>
        <v/>
      </c>
      <c r="M105">
        <v>1</v>
      </c>
      <c r="N105">
        <v>2</v>
      </c>
      <c r="O105" s="2" t="str">
        <f>IF(COUNTIFS(Raw_data_01!A:A,$A105,Raw_data_01!E:E,2)&gt;0,SUMIFS(Raw_data_01!F:F,Raw_data_01!A:A,$A105,Raw_data_01!E:E,2), "")</f>
        <v/>
      </c>
      <c r="P105" t="str">
        <f>IF(COUNTIFS(Raw_data_01!A:A,$A105,Raw_data_01!E:E,2)&gt;0,SUMIFS(Raw_data_01!G:G,Raw_data_01!A:A,$A105,Raw_data_01!E:E,2), "")</f>
        <v/>
      </c>
      <c r="Q105" s="2" t="str">
        <f>IF(COUNTIFS(Raw_data_01!A:A,$A105,Raw_data_01!E:E,2)&gt;0,AVERAGEIFS(Raw_data_01!I:I,Raw_data_01!A:A,$A105,Raw_data_01!E:E,2), "")</f>
        <v/>
      </c>
      <c r="R105" s="2" t="str">
        <f>IF(COUNTIFS(Raw_data_01!A:A,$A105,Raw_data_01!E:E,2)&gt;0,SUMIFS(Raw_data_01!J:J,Raw_data_01!A:A,$A105,Raw_data_01!E:E,2), "")</f>
        <v/>
      </c>
      <c r="T105">
        <v>1</v>
      </c>
      <c r="U105">
        <v>3</v>
      </c>
      <c r="V105" s="2" t="str">
        <f>IF(COUNTIFS(Raw_data_01!A:A,$A105,Raw_data_01!E:E,3)&gt;0,SUMIFS(Raw_data_01!F:F,Raw_data_01!A:A,$A105,Raw_data_01!E:E,3), "")</f>
        <v/>
      </c>
      <c r="W105" t="str">
        <f>IF(COUNTIFS(Raw_data_01!A:A,$A105,Raw_data_01!E:E,3)&gt;0,SUMIFS(Raw_data_01!G:G,Raw_data_01!A:A,$A105,Raw_data_01!E:E,3), "")</f>
        <v/>
      </c>
      <c r="X105" s="2" t="str">
        <f>IF(COUNTIFS(Raw_data_01!A:A,$A105,Raw_data_01!E:E,3)&gt;0,AVERAGEIFS(Raw_data_01!I:I,Raw_data_01!A:A,$A105,Raw_data_01!E:E,3), "")</f>
        <v/>
      </c>
      <c r="Y105" s="2" t="str">
        <f>IF(COUNTIFS(Raw_data_01!A:A,$A105,Raw_data_01!E:E,3)&gt;0,SUMIFS(Raw_data_01!J:J,Raw_data_01!A:A,$A105,Raw_data_01!E:E,3), "")</f>
        <v/>
      </c>
      <c r="AA105">
        <v>1</v>
      </c>
      <c r="AB105">
        <v>8</v>
      </c>
      <c r="AC105" s="2" t="str">
        <f>IF(COUNTIFS(Raw_data_01!A:A,$A105,Raw_data_01!E:E,8)&gt;0,SUMIFS(Raw_data_01!F:F,Raw_data_01!A:A,$A105,Raw_data_01!E:E,8), "")</f>
        <v/>
      </c>
      <c r="AD105" t="str">
        <f>IF(COUNTIFS(Raw_data_01!A:A,$A105,Raw_data_01!E:E,8)&gt;0,SUMIFS(Raw_data_01!G:G,Raw_data_01!A:A,$A105,Raw_data_01!E:E,8), "")</f>
        <v/>
      </c>
      <c r="AE105" s="2" t="str">
        <f>IF(COUNTIFS(Raw_data_01!A:A,$A105,Raw_data_01!E:E,8)&gt;0,AVERAGEIFS(Raw_data_01!I:I,Raw_data_01!A:A,$A105,Raw_data_01!E:E,8), "")</f>
        <v/>
      </c>
      <c r="AF105" s="2" t="str">
        <f>IF(COUNTIFS(Raw_data_01!A:A,$A105,Raw_data_01!E:E,8)&gt;0,SUMIFS(Raw_data_01!J:J,Raw_data_01!A:A,$A105,Raw_data_01!E:E,8), "")</f>
        <v/>
      </c>
      <c r="AH105">
        <v>1</v>
      </c>
      <c r="AI105">
        <v>6</v>
      </c>
      <c r="AJ105" s="2" t="str">
        <f>IF(COUNTIFS(Raw_data_01!A:A,$A105,Raw_data_01!E:E,6)&gt;0,SUMIFS(Raw_data_01!F:F,Raw_data_01!A:A,$A105,Raw_data_01!E:E,6), "")</f>
        <v/>
      </c>
      <c r="AK105" t="str">
        <f>IF(COUNTIFS(Raw_data_01!A:A,$A105,Raw_data_01!E:E,6)&gt;0,SUMIFS(Raw_data_01!G:G,Raw_data_01!A:A,$A105,Raw_data_01!E:E,6), "")</f>
        <v/>
      </c>
      <c r="AL105" s="2" t="str">
        <f>IF(COUNTIFS(Raw_data_01!A:A,$A105,Raw_data_01!E:E,6)&gt;0,AVERAGEIFS(Raw_data_01!I:I,Raw_data_01!A:A,$A105,Raw_data_01!E:E,6), "")</f>
        <v/>
      </c>
      <c r="AM105" s="2" t="str">
        <f>IF(COUNTIFS(Raw_data_01!A:A,$A105,Raw_data_01!E:E,6)&gt;0,SUMIFS(Raw_data_01!J:J,Raw_data_01!A:A,$A105,Raw_data_01!E:E,6), "")</f>
        <v/>
      </c>
      <c r="AO105">
        <v>1</v>
      </c>
      <c r="AP105">
        <v>7</v>
      </c>
      <c r="AQ105" s="2" t="str">
        <f>IF(COUNTIFS(Raw_data_01!A:A,$A105,Raw_data_01!E:E,7)&gt;0,SUMIFS(Raw_data_01!F:F,Raw_data_01!A:A,$A105,Raw_data_01!E:E,7), "")</f>
        <v/>
      </c>
      <c r="AR105" t="str">
        <f>IF(COUNTIFS(Raw_data_01!A:A,$A105,Raw_data_01!E:E,7)&gt;0,SUMIFS(Raw_data_01!G:G,Raw_data_01!A:A,$A105,Raw_data_01!E:E,7), "")</f>
        <v/>
      </c>
      <c r="AS105" s="2" t="str">
        <f>IF(COUNTIFS(Raw_data_01!A:A,$A105,Raw_data_01!E:E,7)&gt;0,AVERAGEIFS(Raw_data_01!I:I,Raw_data_01!A:A,$A105,Raw_data_01!E:E,7), "")</f>
        <v/>
      </c>
      <c r="AT105" s="2" t="str">
        <f>IF(COUNTIFS(Raw_data_01!A:A,$A105,Raw_data_01!E:E,7)&gt;0,SUMIFS(Raw_data_01!J:J,Raw_data_01!A:A,$A105,Raw_data_01!E:E,7), "")</f>
        <v/>
      </c>
      <c r="AV105">
        <v>2</v>
      </c>
      <c r="AW105">
        <v>4</v>
      </c>
      <c r="AX105" t="str">
        <f>IF(COUNTIFS(Raw_data_01!A:A,$A105,Raw_data_01!E:E,4)&gt;0,SUMIFS(Raw_data_01!G:G,Raw_data_01!A:A,$A105,Raw_data_01!E:E,4),"")</f>
        <v/>
      </c>
      <c r="AY105" s="2" t="str">
        <f>IF(COUNTIFS(Raw_data_01!A:A,$A105,Raw_data_01!E:E,4)&gt;0,AVERAGEIFS(Raw_data_01!I:I,Raw_data_01!A:A,$A105,Raw_data_01!E:E,4),"")</f>
        <v/>
      </c>
      <c r="AZ105" s="2" t="str">
        <f>IF(COUNTIFS(Raw_data_01!A:A,$A105,Raw_data_01!E:E,4)&gt;0,SUMIFS(Raw_data_01!J:J,Raw_data_01!A:A,$A105,Raw_data_01!E:E,4),"")</f>
        <v/>
      </c>
      <c r="BB105">
        <v>2</v>
      </c>
      <c r="BC105">
        <v>5</v>
      </c>
      <c r="BD105" t="str">
        <f>IF(COUNTIFS(Raw_data_01!A:A,$A105,Raw_data_01!E:E,5)&gt;0,SUMIFS(Raw_data_01!G:G,Raw_data_01!A:A,$A105,Raw_data_01!E:E,5),"")</f>
        <v/>
      </c>
      <c r="BE105" s="2" t="str">
        <f>IF(COUNTIFS(Raw_data_01!A:A,$A105,Raw_data_01!E:E,5)&gt;0,AVERAGEIFS(Raw_data_01!I:I,Raw_data_01!A:A,$A105,Raw_data_01!E:E,5),"")</f>
        <v/>
      </c>
      <c r="BF105" s="2" t="str">
        <f>IF(COUNTIFS(Raw_data_01!A:A,$A105,Raw_data_01!E:E,5)&gt;0,SUMIFS(Raw_data_01!J:J,Raw_data_01!A:A,$A105,Raw_data_01!E:E,5),"")</f>
        <v/>
      </c>
      <c r="BH105">
        <v>3</v>
      </c>
      <c r="BI105">
        <v>9</v>
      </c>
      <c r="BJ105" s="2" t="str">
        <f>IF(COUNTIFS(Raw_data_01!A:A,$A105,Raw_data_01!E:E,9)&gt;0,SUMIFS(Raw_data_01!F:F,Raw_data_01!A:A,$A105,Raw_data_01!E:E,9), "")</f>
        <v/>
      </c>
      <c r="BK105" t="str">
        <f>IF(COUNTIFS(Raw_data_01!A:A,$A105,Raw_data_01!E:E,9)&gt;0,SUMIFS(Raw_data_01!G:G,Raw_data_01!A:A,$A105,Raw_data_01!E:E,9), "")</f>
        <v/>
      </c>
      <c r="BL105" s="2" t="str">
        <f>IF(COUNTIFS(Raw_data_01!A:A,$A105,Raw_data_01!E:E,9)&gt;0,AVERAGEIFS(Raw_data_01!I:I,Raw_data_01!A:A,$A105,Raw_data_01!E:E,9), "")</f>
        <v/>
      </c>
      <c r="BM105" s="2" t="str">
        <f>IF(COUNTIFS(Raw_data_01!A:A,$A105,Raw_data_01!E:E,9)&gt;0,SUMIFS(Raw_data_01!J:J,Raw_data_01!A:A,$A105,Raw_data_01!E:E,9), "")</f>
        <v/>
      </c>
      <c r="BO105">
        <v>3</v>
      </c>
      <c r="BP105">
        <v>10</v>
      </c>
      <c r="BQ105" s="2" t="str">
        <f>IF(COUNTIFS(Raw_data_01!A:A,$A105,Raw_data_01!E:E,10)&gt;0,SUMIFS(Raw_data_01!F:F,Raw_data_01!A:A,$A105,Raw_data_01!E:E,10), "")</f>
        <v/>
      </c>
      <c r="BR105" t="str">
        <f>IF(COUNTIFS(Raw_data_01!A:A,$A105,Raw_data_01!E:E,10)&gt;0,SUMIFS(Raw_data_01!G:G,Raw_data_01!A:A,$A105,Raw_data_01!E:E,10), "")</f>
        <v/>
      </c>
      <c r="BS105" s="2" t="str">
        <f>IF(COUNTIFS(Raw_data_01!A:A,$A105,Raw_data_01!E:E,10)&gt;0,AVERAGEIFS(Raw_data_01!I:I,Raw_data_01!A:A,$A105,Raw_data_01!E:E,10), "")</f>
        <v/>
      </c>
      <c r="BT105" s="2" t="str">
        <f>IF(COUNTIFS(Raw_data_01!A:A,$A105,Raw_data_01!E:E,10)&gt;0,SUMIFS(Raw_data_01!J:J,Raw_data_01!A:A,$A105,Raw_data_01!E:E,10), "")</f>
        <v/>
      </c>
      <c r="BV105">
        <v>3</v>
      </c>
      <c r="BW105">
        <v>14</v>
      </c>
      <c r="BX105" s="2" t="str">
        <f>IF(COUNTIFS(Raw_data_01!A:A,$A105,Raw_data_01!E:E,14)&gt;0,SUMIFS(Raw_data_01!F:F,Raw_data_01!A:A,$A105,Raw_data_01!E:E,14), "")</f>
        <v/>
      </c>
      <c r="BY105" t="str">
        <f>IF(COUNTIFS(Raw_data_01!A:A,$A105,Raw_data_01!E:E,14)&gt;0,SUMIFS(Raw_data_01!G:G,Raw_data_01!A:A,$A105,Raw_data_01!E:E,14), "")</f>
        <v/>
      </c>
      <c r="BZ105" s="2" t="str">
        <f>IF(COUNTIFS(Raw_data_01!A:A,$A105,Raw_data_01!E:E,14)&gt;0,AVERAGEIFS(Raw_data_01!I:I,Raw_data_01!A:A,$A105,Raw_data_01!E:E,14), "")</f>
        <v/>
      </c>
      <c r="CA105" s="2" t="str">
        <f>IF(COUNTIFS(Raw_data_01!A:A,$A105,Raw_data_01!E:E,14)&gt;0,SUMIFS(Raw_data_01!J:J,Raw_data_01!A:A,$A105,Raw_data_01!E:E,14), "")</f>
        <v/>
      </c>
      <c r="CC105">
        <v>3</v>
      </c>
      <c r="CD105">
        <v>13</v>
      </c>
      <c r="CE105" s="2" t="str">
        <f>IF(COUNTIFS(Raw_data_01!A:A,$A105,Raw_data_01!E:E,13)&gt;0,SUMIFS(Raw_data_01!F:F,Raw_data_01!A:A,$A105,Raw_data_01!E:E,13), "")</f>
        <v/>
      </c>
      <c r="CF105" t="str">
        <f>IF(COUNTIFS(Raw_data_01!A:A,$A105,Raw_data_01!E:E,13)&gt;0,SUMIFS(Raw_data_01!G:G,Raw_data_01!A:A,$A105,Raw_data_01!E:E,13), "")</f>
        <v/>
      </c>
      <c r="CG105" s="2" t="str">
        <f>IF(COUNTIFS(Raw_data_01!A:A,$A105,Raw_data_01!E:E,13)&gt;0,AVERAGEIFS(Raw_data_01!I:I,Raw_data_01!A:A,$A105,Raw_data_01!E:E,13), "")</f>
        <v/>
      </c>
      <c r="CH105" s="2" t="str">
        <f>IF(COUNTIFS(Raw_data_01!A:A,$A105,Raw_data_01!E:E,13)&gt;0,SUMIFS(Raw_data_01!J:J,Raw_data_01!A:A,$A105,Raw_data_01!E:E,13), "")</f>
        <v/>
      </c>
      <c r="CJ105">
        <v>3</v>
      </c>
      <c r="CK105">
        <v>11</v>
      </c>
      <c r="CL105" s="2" t="str">
        <f>IF(COUNTIFS(Raw_data_01!A:A,$A105,Raw_data_01!E:E,11)&gt;0,SUMIFS(Raw_data_01!F:F,Raw_data_01!A:A,$A105,Raw_data_01!E:E,11), "")</f>
        <v/>
      </c>
      <c r="CM105" t="str">
        <f>IF(COUNTIFS(Raw_data_01!A:A,$A105,Raw_data_01!E:E,11)&gt;0,SUMIFS(Raw_data_01!G:G,Raw_data_01!A:A,$A105,Raw_data_01!E:E,11), "")</f>
        <v/>
      </c>
      <c r="CN105" s="2" t="str">
        <f>IF(COUNTIFS(Raw_data_01!A:A,$A105,Raw_data_01!E:E,11)&gt;0,AVERAGEIFS(Raw_data_01!I:I,Raw_data_01!A:A,$A105,Raw_data_01!E:E,11), "")</f>
        <v/>
      </c>
      <c r="CO105" s="2" t="str">
        <f>IF(COUNTIFS(Raw_data_01!A:A,$A105,Raw_data_01!E:E,11)&gt;0,SUMIFS(Raw_data_01!J:J,Raw_data_01!A:A,$A105,Raw_data_01!E:E,11), "")</f>
        <v/>
      </c>
      <c r="CQ105">
        <v>3</v>
      </c>
      <c r="CR105">
        <v>15</v>
      </c>
      <c r="CS105" s="2" t="str">
        <f>IF(COUNTIFS(Raw_data_01!A:A,$A105,Raw_data_01!E:E,15)&gt;0,SUMIFS(Raw_data_01!F:F,Raw_data_01!A:A,$A105,Raw_data_01!E:E,15), "")</f>
        <v/>
      </c>
      <c r="CT105" t="str">
        <f>IF(COUNTIFS(Raw_data_01!A:A,$A105,Raw_data_01!E:E,15)&gt;0,SUMIFS(Raw_data_01!G:G,Raw_data_01!A:A,$A105,Raw_data_01!E:E,15), "")</f>
        <v/>
      </c>
      <c r="CU105" s="2" t="str">
        <f>IF(COUNTIFS(Raw_data_01!A:A,$A105,Raw_data_01!E:E,15)&gt;0,AVERAGEIFS(Raw_data_01!I:I,Raw_data_01!A:A,$A105,Raw_data_01!E:E,15), "")</f>
        <v/>
      </c>
      <c r="CV105" s="2" t="str">
        <f>IF(COUNTIFS(Raw_data_01!A:A,$A105,Raw_data_01!E:E,15)&gt;0,SUMIFS(Raw_data_01!J:J,Raw_data_01!A:A,$A105,Raw_data_01!E:E,15), "")</f>
        <v/>
      </c>
      <c r="CX105">
        <v>3</v>
      </c>
      <c r="CY105">
        <v>12</v>
      </c>
      <c r="CZ105" t="str">
        <f>IF(COUNTIFS(Raw_data_01!A:A,$A105,Raw_data_01!E:E,12)&gt;0,SUMIFS(Raw_data_01!G:G,Raw_data_01!A:A,$A105,Raw_data_01!E:E,12),"")</f>
        <v/>
      </c>
      <c r="DA105" s="2" t="str">
        <f>IF(COUNTIFS(Raw_data_01!A:A,$A105,Raw_data_01!E:E,12)&gt;0,AVERAGEIFS(Raw_data_01!I:I,Raw_data_01!A:A,$A105,Raw_data_01!E:E,12),"")</f>
        <v/>
      </c>
      <c r="DB105" t="str">
        <f>IF(COUNTIFS(Raw_data_01!A:A,$A105,Raw_data_01!E:E,12)&gt;0,SUMIFS(Raw_data_01!J:J,Raw_data_01!A:A,$A105,Raw_data_01!E:E,12),"")</f>
        <v/>
      </c>
      <c r="DD105">
        <v>4</v>
      </c>
      <c r="DE105">
        <v>16</v>
      </c>
      <c r="DF105" s="2" t="str">
        <f>IF(COUNTIFS(Raw_data_01!A:A,$A105,Raw_data_01!E:E,16)&gt;0,SUMIFS(Raw_data_01!F:F,Raw_data_01!A:A,$A105,Raw_data_01!E:E,16), "")</f>
        <v/>
      </c>
      <c r="DG105" t="str">
        <f>IF(COUNTIFS(Raw_data_01!A:A,$A105,Raw_data_01!E:E,16)&gt;0,SUMIFS(Raw_data_01!G:G,Raw_data_01!A:A,$A105,Raw_data_01!E:E,16), "")</f>
        <v/>
      </c>
      <c r="DH105" s="2" t="str">
        <f>IF(COUNTIFS(Raw_data_01!A:A,$A105,Raw_data_01!E:E,16)&gt;0,AVERAGEIFS(Raw_data_01!I:I,Raw_data_01!A:A,$A105,Raw_data_01!E:E,16), "")</f>
        <v/>
      </c>
      <c r="DI105" s="2" t="str">
        <f>IF(COUNTIFS(Raw_data_01!A:A,$A105,Raw_data_01!E:E,16)&gt;0,SUMIFS(Raw_data_01!J:J,Raw_data_01!A:A,$A105,Raw_data_01!E:E,16), "")</f>
        <v/>
      </c>
      <c r="DK105">
        <v>4</v>
      </c>
      <c r="DL105">
        <v>17</v>
      </c>
      <c r="DM105" s="2" t="str">
        <f>IF(COUNTIFS(Raw_data_01!A:A,$A105,Raw_data_01!E:E,17)&gt;0,SUMIFS(Raw_data_01!F:F,Raw_data_01!A:A,$A105,Raw_data_01!E:E,17), "")</f>
        <v/>
      </c>
      <c r="DN105" t="str">
        <f>IF(COUNTIFS(Raw_data_01!A:A,$A105,Raw_data_01!E:E,17)&gt;0,SUMIFS(Raw_data_01!G:G,Raw_data_01!A:A,$A105,Raw_data_01!E:E,17), "")</f>
        <v/>
      </c>
      <c r="DO105" s="2" t="str">
        <f>IF(COUNTIFS(Raw_data_01!A:A,$A105,Raw_data_01!E:E,17)&gt;0,AVERAGEIFS(Raw_data_01!I:I,Raw_data_01!A:A,$A105,Raw_data_01!E:E,17), "")</f>
        <v/>
      </c>
      <c r="DP105" s="2" t="str">
        <f>IF(COUNTIFS(Raw_data_01!A:A,$A105,Raw_data_01!E:E,17)&gt;0,SUMIFS(Raw_data_01!J:J,Raw_data_01!A:A,$A105,Raw_data_01!E:E,17), "")</f>
        <v/>
      </c>
      <c r="DR105">
        <v>5</v>
      </c>
      <c r="DS105">
        <v>18</v>
      </c>
      <c r="DT105" s="2" t="str">
        <f>IF(COUNTIFS(Raw_data_01!A:A,$A105,Raw_data_01!E:E,18)&gt;0,SUMIFS(Raw_data_01!F:F,Raw_data_01!A:A,$A105,Raw_data_01!E:E,18), "")</f>
        <v/>
      </c>
      <c r="DU105" t="str">
        <f>IF(COUNTIFS(Raw_data_01!A:A,$A105,Raw_data_01!E:E,18)&gt;0,SUMIFS(Raw_data_01!G:G,Raw_data_01!A:A,$A105,Raw_data_01!E:E,18), "")</f>
        <v/>
      </c>
      <c r="DV105" s="2" t="str">
        <f>IF(COUNTIFS(Raw_data_01!A:A,$A105,Raw_data_01!E:E,18)&gt;0,AVERAGEIFS(Raw_data_01!I:I,Raw_data_01!A:A,$A105,Raw_data_01!E:E,18), "")</f>
        <v/>
      </c>
      <c r="DW105" s="2" t="str">
        <f>IF(COUNTIFS(Raw_data_01!A:A,$A105,Raw_data_01!E:E,18)&gt;0,SUMIFS(Raw_data_01!J:J,Raw_data_01!A:A,$A105,Raw_data_01!E:E,18), "")</f>
        <v/>
      </c>
      <c r="DY105">
        <v>5</v>
      </c>
      <c r="DZ105">
        <v>19</v>
      </c>
      <c r="EA105" t="str">
        <f>IF(COUNTIFS(Raw_data_01!A:A,$A105,Raw_data_01!E:E,19)&gt;0,SUMIFS(Raw_data_01!G:G,Raw_data_01!A:A,$A105,Raw_data_01!E:E,19),"")</f>
        <v/>
      </c>
      <c r="EB105" s="2" t="str">
        <f>IF(COUNTIFS(Raw_data_01!A:A,$A105,Raw_data_01!E:E,19)&gt;0,AVERAGEIFS(Raw_data_01!I:I,Raw_data_01!A:A,$A105,Raw_data_01!E:E,19),"")</f>
        <v/>
      </c>
      <c r="EC105" s="2" t="str">
        <f>IF(COUNTIFS(Raw_data_01!A:A,$A105,Raw_data_01!E:E,19)&gt;0,SUMIFS(Raw_data_01!J:J,Raw_data_01!A:A,$A105,Raw_data_01!E:E,19),"")</f>
        <v/>
      </c>
      <c r="EE105">
        <v>5</v>
      </c>
      <c r="EF105">
        <v>20</v>
      </c>
      <c r="EG105" s="2" t="str">
        <f>IF(COUNTIFS(Raw_data_01!A:A,$A105,Raw_data_01!E:E,20)&gt;0,SUMIFS(Raw_data_01!F:F,Raw_data_01!A:A,$A105,Raw_data_01!E:E,20), "")</f>
        <v/>
      </c>
      <c r="EH105" t="str">
        <f>IF(COUNTIFS(Raw_data_01!A:A,$A105,Raw_data_01!E:E,20)&gt;0,SUMIFS(Raw_data_01!G:G,Raw_data_01!A:A,$A105,Raw_data_01!E:E,20), "")</f>
        <v/>
      </c>
      <c r="EI105" s="2" t="str">
        <f>IF(COUNTIFS(Raw_data_01!A:A,$A105,Raw_data_01!E:E,20)&gt;0,AVERAGEIFS(Raw_data_01!I:I,Raw_data_01!A:A,$A105,Raw_data_01!E:E,20), "")</f>
        <v/>
      </c>
      <c r="EJ105" s="2" t="str">
        <f>IF(COUNTIFS(Raw_data_01!A:A,$A105,Raw_data_01!E:E,20)&gt;0,SUMIFS(Raw_data_01!J:J,Raw_data_01!A:A,$A105,Raw_data_01!E:E,20), "")</f>
        <v/>
      </c>
      <c r="EL105">
        <v>5</v>
      </c>
      <c r="EM105">
        <v>21</v>
      </c>
      <c r="EN105" s="2" t="str">
        <f>IF(COUNTIFS(Raw_data_01!A:A,$A105,Raw_data_01!E:E,21)&gt;0,SUMIFS(Raw_data_01!F:F,Raw_data_01!A:A,$A105,Raw_data_01!E:E,21), "")</f>
        <v/>
      </c>
      <c r="EO105" t="str">
        <f>IF(COUNTIFS(Raw_data_01!A:A,$A105,Raw_data_01!E:E,21)&gt;0,SUMIFS(Raw_data_01!G:G,Raw_data_01!A:A,$A105,Raw_data_01!E:E,21), "")</f>
        <v/>
      </c>
      <c r="EP105" s="2" t="str">
        <f>IF(COUNTIFS(Raw_data_01!A:A,$A105,Raw_data_01!E:E,21)&gt;0,AVERAGEIFS(Raw_data_01!I:I,Raw_data_01!A:A,$A105,Raw_data_01!E:E,21), "")</f>
        <v/>
      </c>
      <c r="EQ105" s="2" t="str">
        <f>IF(COUNTIFS(Raw_data_01!A:A,$A105,Raw_data_01!E:E,21)&gt;0,SUMIFS(Raw_data_01!J:J,Raw_data_01!A:A,$A105,Raw_data_01!E:E,21), "")</f>
        <v/>
      </c>
      <c r="ES105">
        <v>6</v>
      </c>
      <c r="ET105">
        <v>22</v>
      </c>
      <c r="EU105" t="str">
        <f>IF(COUNTIFS(Raw_data_01!A:A,$A105,Raw_data_01!E:E,22)&gt;0,SUMIFS(Raw_data_01!G:G,Raw_data_01!A:A,$A105,Raw_data_01!E:E,22),"")</f>
        <v/>
      </c>
      <c r="EV105" s="2" t="str">
        <f>IF(COUNTIFS(Raw_data_01!A:A,$A105,Raw_data_01!E:E,22)&gt;0,AVERAGEIFS(Raw_data_01!I:I,Raw_data_01!A:A,$A105,Raw_data_01!E:E,22),"")</f>
        <v/>
      </c>
      <c r="EW105" s="2" t="str">
        <f>IF(COUNTIFS(Raw_data_01!A:A,$A105,Raw_data_01!E:E,22)&gt;0,SUMIFS(Raw_data_01!J:J,Raw_data_01!A:A,$A105,Raw_data_01!E:E,22),"")</f>
        <v/>
      </c>
      <c r="EY105">
        <v>6</v>
      </c>
      <c r="EZ105">
        <v>23</v>
      </c>
      <c r="FA105" t="str">
        <f>IF(COUNTIFS(Raw_data_01!A:A,$A105,Raw_data_01!E:E,23)&gt;0,SUMIFS(Raw_data_01!G:G,Raw_data_01!A:A,$A105,Raw_data_01!E:E,23),"")</f>
        <v/>
      </c>
      <c r="FB105" s="2" t="str">
        <f>IF(COUNTIFS(Raw_data_01!A:A,$A105,Raw_data_01!E:E,23)&gt;0,AVERAGEIFS(Raw_data_01!I:I,Raw_data_01!A:A,$A105,Raw_data_01!E:E,23),"")</f>
        <v/>
      </c>
      <c r="FC105" s="2" t="str">
        <f>IF(COUNTIFS(Raw_data_01!A:A,$A105,Raw_data_01!E:E,23)&gt;0,SUMIFS(Raw_data_01!J:J,Raw_data_01!A:A,$A105,Raw_data_01!E:E,23),"")</f>
        <v/>
      </c>
      <c r="FE105">
        <v>6</v>
      </c>
      <c r="FF105">
        <v>24</v>
      </c>
      <c r="FG105" t="str">
        <f>IF(COUNTIFS(Raw_data_01!A:A,$A105,Raw_data_01!E:E,24)&gt;0,SUMIFS(Raw_data_01!G:G,Raw_data_01!A:A,$A105,Raw_data_01!E:E,24),"")</f>
        <v/>
      </c>
      <c r="FH105" s="2" t="str">
        <f>IF(COUNTIFS(Raw_data_01!A:A,$A105,Raw_data_01!E:E,24)&gt;0,AVERAGEIFS(Raw_data_01!I:I,Raw_data_01!A:A,$A105,Raw_data_01!E:E,24),"")</f>
        <v/>
      </c>
      <c r="FI105" s="2" t="str">
        <f>IF(COUNTIFS(Raw_data_01!A:A,$A105,Raw_data_01!E:E,24)&gt;0,SUMIFS(Raw_data_01!J:J,Raw_data_01!A:A,$A105,Raw_data_01!E:E,24),"")</f>
        <v/>
      </c>
      <c r="FK105">
        <v>7</v>
      </c>
      <c r="FL105">
        <v>25</v>
      </c>
      <c r="FM105" t="str">
        <f>IF(COUNTIFS(Raw_data_01!A:A,$A105,Raw_data_01!E:E,25)&gt;0,SUMIFS(Raw_data_01!G:G,Raw_data_01!A:A,$A105,Raw_data_01!E:E,25),"")</f>
        <v/>
      </c>
      <c r="FN105" s="2" t="str">
        <f>IF(COUNTIFS(Raw_data_01!A:A,$A105,Raw_data_01!E:E,25)&gt;0,AVERAGEIFS(Raw_data_01!I:I,Raw_data_01!A:A,$A105,Raw_data_01!E:E,25),"")</f>
        <v/>
      </c>
      <c r="FO105" s="2" t="str">
        <f>IF(COUNTIFS(Raw_data_01!A:A,$A105,Raw_data_01!E:E,25)&gt;0,SUMIFS(Raw_data_01!J:J,Raw_data_01!A:A,$A105,Raw_data_01!E:E,25),"")</f>
        <v/>
      </c>
      <c r="FQ105">
        <v>7</v>
      </c>
      <c r="FR105">
        <v>26</v>
      </c>
      <c r="FS105" t="str">
        <f>IF(COUNTIFS(Raw_data_01!A:A,$A105,Raw_data_01!E:E,26)&gt;0,SUMIFS(Raw_data_01!G:G,Raw_data_01!A:A,$A105,Raw_data_01!E:E,26),"")</f>
        <v/>
      </c>
      <c r="FT105" s="2" t="str">
        <f>IF(COUNTIFS(Raw_data_01!A:A,$A105,Raw_data_01!E:E,26)&gt;0,AVERAGEIFS(Raw_data_01!I:I,Raw_data_01!A:A,$A105,Raw_data_01!E:E,26),"")</f>
        <v/>
      </c>
      <c r="FU105" s="2" t="str">
        <f>IF(COUNTIFS(Raw_data_01!A:A,$A105,Raw_data_01!E:E,26)&gt;0,SUMIFS(Raw_data_01!J:J,Raw_data_01!A:A,$A105,Raw_data_01!E:E,26),"")</f>
        <v/>
      </c>
      <c r="FW105">
        <v>7</v>
      </c>
      <c r="FX105">
        <v>27</v>
      </c>
      <c r="FY105" t="str">
        <f>IF(COUNTIFS(Raw_data_01!A:A,$A105,Raw_data_01!E:E,27)&gt;0,SUMIFS(Raw_data_01!G:G,Raw_data_01!A:A,$A105,Raw_data_01!E:E,27),"")</f>
        <v/>
      </c>
      <c r="FZ105" s="2" t="str">
        <f>IF(COUNTIFS(Raw_data_01!A:A,$A105,Raw_data_01!E:E,27)&gt;0,AVERAGEIFS(Raw_data_01!I:I,Raw_data_01!A:A,$A105,Raw_data_01!E:E,27),"")</f>
        <v/>
      </c>
      <c r="GA105" s="2" t="str">
        <f>IF(COUNTIFS(Raw_data_01!A:A,$A105,Raw_data_01!E:E,27)&gt;0,SUMIFS(Raw_data_01!J:J,Raw_data_01!A:A,$A105,Raw_data_01!E:E,27),"")</f>
        <v/>
      </c>
      <c r="GC105">
        <v>7</v>
      </c>
      <c r="GD105">
        <v>28</v>
      </c>
      <c r="GE105" t="str">
        <f>IF(COUNTIFS(Raw_data_01!A:A,$A105,Raw_data_01!E:E,28)&gt;0,SUMIFS(Raw_data_01!G:G,Raw_data_01!A:A,$A105,Raw_data_01!E:E,28),"")</f>
        <v/>
      </c>
      <c r="GF105" s="2" t="str">
        <f>IF(COUNTIFS(Raw_data_01!A:A,$A105,Raw_data_01!E:E,28)&gt;0,AVERAGEIFS(Raw_data_01!I:I,Raw_data_01!A:A,$A105,Raw_data_01!E:E,28),"")</f>
        <v/>
      </c>
      <c r="GG105" s="2" t="str">
        <f>IF(COUNTIFS(Raw_data_01!A:A,$A105,Raw_data_01!E:E,28)&gt;0,SUMIFS(Raw_data_01!J:J,Raw_data_01!A:A,$A105,Raw_data_01!E:E,28),"")</f>
        <v/>
      </c>
    </row>
    <row r="106" spans="1:189" x14ac:dyDescent="0.25">
      <c r="A106" t="s">
        <v>148</v>
      </c>
      <c r="B106" s="2">
        <f>IF(D105&lt;&gt;0, D105, IFERROR(INDEX(D3:D$105, MATCH(1, D3:D$105&lt;&gt;0, 0)), LOOKUP(2, 1/(D3:D$105&lt;&gt;0), D3:D$105)))</f>
        <v>540</v>
      </c>
      <c r="C106" s="2"/>
      <c r="D106" s="2">
        <f t="shared" si="1"/>
        <v>540</v>
      </c>
      <c r="F106">
        <v>1</v>
      </c>
      <c r="G106">
        <v>1</v>
      </c>
      <c r="H106" s="2" t="str">
        <f>IF(COUNTIFS(Raw_data_01!A:A,$A106,Raw_data_01!E:E,1)&gt;0,SUMIFS(Raw_data_01!F:F,Raw_data_01!A:A,$A106,Raw_data_01!E:E,1), "")</f>
        <v/>
      </c>
      <c r="I106" t="str">
        <f>IF(COUNTIFS(Raw_data_01!A:A,$A106,Raw_data_01!E:E,1)&gt;0,SUMIFS(Raw_data_01!G:G,Raw_data_01!A:A,$A106,Raw_data_01!E:E,1), "")</f>
        <v/>
      </c>
      <c r="J106" s="2" t="str">
        <f>IF(COUNTIFS(Raw_data_01!A:A,$A106,Raw_data_01!E:E,1)&gt;0,AVERAGEIFS(Raw_data_01!I:I,Raw_data_01!A:A,$A106,Raw_data_01!E:E,1), "")</f>
        <v/>
      </c>
      <c r="K106" s="2" t="str">
        <f>IF(COUNTIFS(Raw_data_01!A:A,$A106,Raw_data_01!E:E,1)&gt;0,SUMIFS(Raw_data_01!J:J,Raw_data_01!A:A,$A106,Raw_data_01!E:E,1), "")</f>
        <v/>
      </c>
      <c r="M106">
        <v>1</v>
      </c>
      <c r="N106">
        <v>2</v>
      </c>
      <c r="O106" s="2" t="str">
        <f>IF(COUNTIFS(Raw_data_01!A:A,$A106,Raw_data_01!E:E,2)&gt;0,SUMIFS(Raw_data_01!F:F,Raw_data_01!A:A,$A106,Raw_data_01!E:E,2), "")</f>
        <v/>
      </c>
      <c r="P106" t="str">
        <f>IF(COUNTIFS(Raw_data_01!A:A,$A106,Raw_data_01!E:E,2)&gt;0,SUMIFS(Raw_data_01!G:G,Raw_data_01!A:A,$A106,Raw_data_01!E:E,2), "")</f>
        <v/>
      </c>
      <c r="Q106" s="2" t="str">
        <f>IF(COUNTIFS(Raw_data_01!A:A,$A106,Raw_data_01!E:E,2)&gt;0,AVERAGEIFS(Raw_data_01!I:I,Raw_data_01!A:A,$A106,Raw_data_01!E:E,2), "")</f>
        <v/>
      </c>
      <c r="R106" s="2" t="str">
        <f>IF(COUNTIFS(Raw_data_01!A:A,$A106,Raw_data_01!E:E,2)&gt;0,SUMIFS(Raw_data_01!J:J,Raw_data_01!A:A,$A106,Raw_data_01!E:E,2), "")</f>
        <v/>
      </c>
      <c r="T106">
        <v>1</v>
      </c>
      <c r="U106">
        <v>3</v>
      </c>
      <c r="V106" s="2" t="str">
        <f>IF(COUNTIFS(Raw_data_01!A:A,$A106,Raw_data_01!E:E,3)&gt;0,SUMIFS(Raw_data_01!F:F,Raw_data_01!A:A,$A106,Raw_data_01!E:E,3), "")</f>
        <v/>
      </c>
      <c r="W106" t="str">
        <f>IF(COUNTIFS(Raw_data_01!A:A,$A106,Raw_data_01!E:E,3)&gt;0,SUMIFS(Raw_data_01!G:G,Raw_data_01!A:A,$A106,Raw_data_01!E:E,3), "")</f>
        <v/>
      </c>
      <c r="X106" s="2" t="str">
        <f>IF(COUNTIFS(Raw_data_01!A:A,$A106,Raw_data_01!E:E,3)&gt;0,AVERAGEIFS(Raw_data_01!I:I,Raw_data_01!A:A,$A106,Raw_data_01!E:E,3), "")</f>
        <v/>
      </c>
      <c r="Y106" s="2" t="str">
        <f>IF(COUNTIFS(Raw_data_01!A:A,$A106,Raw_data_01!E:E,3)&gt;0,SUMIFS(Raw_data_01!J:J,Raw_data_01!A:A,$A106,Raw_data_01!E:E,3), "")</f>
        <v/>
      </c>
      <c r="AA106">
        <v>1</v>
      </c>
      <c r="AB106">
        <v>8</v>
      </c>
      <c r="AC106" s="2" t="str">
        <f>IF(COUNTIFS(Raw_data_01!A:A,$A106,Raw_data_01!E:E,8)&gt;0,SUMIFS(Raw_data_01!F:F,Raw_data_01!A:A,$A106,Raw_data_01!E:E,8), "")</f>
        <v/>
      </c>
      <c r="AD106" t="str">
        <f>IF(COUNTIFS(Raw_data_01!A:A,$A106,Raw_data_01!E:E,8)&gt;0,SUMIFS(Raw_data_01!G:G,Raw_data_01!A:A,$A106,Raw_data_01!E:E,8), "")</f>
        <v/>
      </c>
      <c r="AE106" s="2" t="str">
        <f>IF(COUNTIFS(Raw_data_01!A:A,$A106,Raw_data_01!E:E,8)&gt;0,AVERAGEIFS(Raw_data_01!I:I,Raw_data_01!A:A,$A106,Raw_data_01!E:E,8), "")</f>
        <v/>
      </c>
      <c r="AF106" s="2" t="str">
        <f>IF(COUNTIFS(Raw_data_01!A:A,$A106,Raw_data_01!E:E,8)&gt;0,SUMIFS(Raw_data_01!J:J,Raw_data_01!A:A,$A106,Raw_data_01!E:E,8), "")</f>
        <v/>
      </c>
      <c r="AH106">
        <v>1</v>
      </c>
      <c r="AI106">
        <v>6</v>
      </c>
      <c r="AJ106" s="2" t="str">
        <f>IF(COUNTIFS(Raw_data_01!A:A,$A106,Raw_data_01!E:E,6)&gt;0,SUMIFS(Raw_data_01!F:F,Raw_data_01!A:A,$A106,Raw_data_01!E:E,6), "")</f>
        <v/>
      </c>
      <c r="AK106" t="str">
        <f>IF(COUNTIFS(Raw_data_01!A:A,$A106,Raw_data_01!E:E,6)&gt;0,SUMIFS(Raw_data_01!G:G,Raw_data_01!A:A,$A106,Raw_data_01!E:E,6), "")</f>
        <v/>
      </c>
      <c r="AL106" s="2" t="str">
        <f>IF(COUNTIFS(Raw_data_01!A:A,$A106,Raw_data_01!E:E,6)&gt;0,AVERAGEIFS(Raw_data_01!I:I,Raw_data_01!A:A,$A106,Raw_data_01!E:E,6), "")</f>
        <v/>
      </c>
      <c r="AM106" s="2" t="str">
        <f>IF(COUNTIFS(Raw_data_01!A:A,$A106,Raw_data_01!E:E,6)&gt;0,SUMIFS(Raw_data_01!J:J,Raw_data_01!A:A,$A106,Raw_data_01!E:E,6), "")</f>
        <v/>
      </c>
      <c r="AO106">
        <v>1</v>
      </c>
      <c r="AP106">
        <v>7</v>
      </c>
      <c r="AQ106" s="2" t="str">
        <f>IF(COUNTIFS(Raw_data_01!A:A,$A106,Raw_data_01!E:E,7)&gt;0,SUMIFS(Raw_data_01!F:F,Raw_data_01!A:A,$A106,Raw_data_01!E:E,7), "")</f>
        <v/>
      </c>
      <c r="AR106" t="str">
        <f>IF(COUNTIFS(Raw_data_01!A:A,$A106,Raw_data_01!E:E,7)&gt;0,SUMIFS(Raw_data_01!G:G,Raw_data_01!A:A,$A106,Raw_data_01!E:E,7), "")</f>
        <v/>
      </c>
      <c r="AS106" s="2" t="str">
        <f>IF(COUNTIFS(Raw_data_01!A:A,$A106,Raw_data_01!E:E,7)&gt;0,AVERAGEIFS(Raw_data_01!I:I,Raw_data_01!A:A,$A106,Raw_data_01!E:E,7), "")</f>
        <v/>
      </c>
      <c r="AT106" s="2" t="str">
        <f>IF(COUNTIFS(Raw_data_01!A:A,$A106,Raw_data_01!E:E,7)&gt;0,SUMIFS(Raw_data_01!J:J,Raw_data_01!A:A,$A106,Raw_data_01!E:E,7), "")</f>
        <v/>
      </c>
      <c r="AV106">
        <v>2</v>
      </c>
      <c r="AW106">
        <v>4</v>
      </c>
      <c r="AX106" t="str">
        <f>IF(COUNTIFS(Raw_data_01!A:A,$A106,Raw_data_01!E:E,4)&gt;0,SUMIFS(Raw_data_01!G:G,Raw_data_01!A:A,$A106,Raw_data_01!E:E,4),"")</f>
        <v/>
      </c>
      <c r="AY106" s="2" t="str">
        <f>IF(COUNTIFS(Raw_data_01!A:A,$A106,Raw_data_01!E:E,4)&gt;0,AVERAGEIFS(Raw_data_01!I:I,Raw_data_01!A:A,$A106,Raw_data_01!E:E,4),"")</f>
        <v/>
      </c>
      <c r="AZ106" s="2" t="str">
        <f>IF(COUNTIFS(Raw_data_01!A:A,$A106,Raw_data_01!E:E,4)&gt;0,SUMIFS(Raw_data_01!J:J,Raw_data_01!A:A,$A106,Raw_data_01!E:E,4),"")</f>
        <v/>
      </c>
      <c r="BB106">
        <v>2</v>
      </c>
      <c r="BC106">
        <v>5</v>
      </c>
      <c r="BD106" t="str">
        <f>IF(COUNTIFS(Raw_data_01!A:A,$A106,Raw_data_01!E:E,5)&gt;0,SUMIFS(Raw_data_01!G:G,Raw_data_01!A:A,$A106,Raw_data_01!E:E,5),"")</f>
        <v/>
      </c>
      <c r="BE106" s="2" t="str">
        <f>IF(COUNTIFS(Raw_data_01!A:A,$A106,Raw_data_01!E:E,5)&gt;0,AVERAGEIFS(Raw_data_01!I:I,Raw_data_01!A:A,$A106,Raw_data_01!E:E,5),"")</f>
        <v/>
      </c>
      <c r="BF106" s="2" t="str">
        <f>IF(COUNTIFS(Raw_data_01!A:A,$A106,Raw_data_01!E:E,5)&gt;0,SUMIFS(Raw_data_01!J:J,Raw_data_01!A:A,$A106,Raw_data_01!E:E,5),"")</f>
        <v/>
      </c>
      <c r="BH106">
        <v>3</v>
      </c>
      <c r="BI106">
        <v>9</v>
      </c>
      <c r="BJ106" s="2" t="str">
        <f>IF(COUNTIFS(Raw_data_01!A:A,$A106,Raw_data_01!E:E,9)&gt;0,SUMIFS(Raw_data_01!F:F,Raw_data_01!A:A,$A106,Raw_data_01!E:E,9), "")</f>
        <v/>
      </c>
      <c r="BK106" t="str">
        <f>IF(COUNTIFS(Raw_data_01!A:A,$A106,Raw_data_01!E:E,9)&gt;0,SUMIFS(Raw_data_01!G:G,Raw_data_01!A:A,$A106,Raw_data_01!E:E,9), "")</f>
        <v/>
      </c>
      <c r="BL106" s="2" t="str">
        <f>IF(COUNTIFS(Raw_data_01!A:A,$A106,Raw_data_01!E:E,9)&gt;0,AVERAGEIFS(Raw_data_01!I:I,Raw_data_01!A:A,$A106,Raw_data_01!E:E,9), "")</f>
        <v/>
      </c>
      <c r="BM106" s="2" t="str">
        <f>IF(COUNTIFS(Raw_data_01!A:A,$A106,Raw_data_01!E:E,9)&gt;0,SUMIFS(Raw_data_01!J:J,Raw_data_01!A:A,$A106,Raw_data_01!E:E,9), "")</f>
        <v/>
      </c>
      <c r="BO106">
        <v>3</v>
      </c>
      <c r="BP106">
        <v>10</v>
      </c>
      <c r="BQ106" s="2" t="str">
        <f>IF(COUNTIFS(Raw_data_01!A:A,$A106,Raw_data_01!E:E,10)&gt;0,SUMIFS(Raw_data_01!F:F,Raw_data_01!A:A,$A106,Raw_data_01!E:E,10), "")</f>
        <v/>
      </c>
      <c r="BR106" t="str">
        <f>IF(COUNTIFS(Raw_data_01!A:A,$A106,Raw_data_01!E:E,10)&gt;0,SUMIFS(Raw_data_01!G:G,Raw_data_01!A:A,$A106,Raw_data_01!E:E,10), "")</f>
        <v/>
      </c>
      <c r="BS106" s="2" t="str">
        <f>IF(COUNTIFS(Raw_data_01!A:A,$A106,Raw_data_01!E:E,10)&gt;0,AVERAGEIFS(Raw_data_01!I:I,Raw_data_01!A:A,$A106,Raw_data_01!E:E,10), "")</f>
        <v/>
      </c>
      <c r="BT106" s="2" t="str">
        <f>IF(COUNTIFS(Raw_data_01!A:A,$A106,Raw_data_01!E:E,10)&gt;0,SUMIFS(Raw_data_01!J:J,Raw_data_01!A:A,$A106,Raw_data_01!E:E,10), "")</f>
        <v/>
      </c>
      <c r="BV106">
        <v>3</v>
      </c>
      <c r="BW106">
        <v>14</v>
      </c>
      <c r="BX106" s="2" t="str">
        <f>IF(COUNTIFS(Raw_data_01!A:A,$A106,Raw_data_01!E:E,14)&gt;0,SUMIFS(Raw_data_01!F:F,Raw_data_01!A:A,$A106,Raw_data_01!E:E,14), "")</f>
        <v/>
      </c>
      <c r="BY106" t="str">
        <f>IF(COUNTIFS(Raw_data_01!A:A,$A106,Raw_data_01!E:E,14)&gt;0,SUMIFS(Raw_data_01!G:G,Raw_data_01!A:A,$A106,Raw_data_01!E:E,14), "")</f>
        <v/>
      </c>
      <c r="BZ106" s="2" t="str">
        <f>IF(COUNTIFS(Raw_data_01!A:A,$A106,Raw_data_01!E:E,14)&gt;0,AVERAGEIFS(Raw_data_01!I:I,Raw_data_01!A:A,$A106,Raw_data_01!E:E,14), "")</f>
        <v/>
      </c>
      <c r="CA106" s="2" t="str">
        <f>IF(COUNTIFS(Raw_data_01!A:A,$A106,Raw_data_01!E:E,14)&gt;0,SUMIFS(Raw_data_01!J:J,Raw_data_01!A:A,$A106,Raw_data_01!E:E,14), "")</f>
        <v/>
      </c>
      <c r="CC106">
        <v>3</v>
      </c>
      <c r="CD106">
        <v>13</v>
      </c>
      <c r="CE106" s="2" t="str">
        <f>IF(COUNTIFS(Raw_data_01!A:A,$A106,Raw_data_01!E:E,13)&gt;0,SUMIFS(Raw_data_01!F:F,Raw_data_01!A:A,$A106,Raw_data_01!E:E,13), "")</f>
        <v/>
      </c>
      <c r="CF106" t="str">
        <f>IF(COUNTIFS(Raw_data_01!A:A,$A106,Raw_data_01!E:E,13)&gt;0,SUMIFS(Raw_data_01!G:G,Raw_data_01!A:A,$A106,Raw_data_01!E:E,13), "")</f>
        <v/>
      </c>
      <c r="CG106" s="2" t="str">
        <f>IF(COUNTIFS(Raw_data_01!A:A,$A106,Raw_data_01!E:E,13)&gt;0,AVERAGEIFS(Raw_data_01!I:I,Raw_data_01!A:A,$A106,Raw_data_01!E:E,13), "")</f>
        <v/>
      </c>
      <c r="CH106" s="2" t="str">
        <f>IF(COUNTIFS(Raw_data_01!A:A,$A106,Raw_data_01!E:E,13)&gt;0,SUMIFS(Raw_data_01!J:J,Raw_data_01!A:A,$A106,Raw_data_01!E:E,13), "")</f>
        <v/>
      </c>
      <c r="CJ106">
        <v>3</v>
      </c>
      <c r="CK106">
        <v>11</v>
      </c>
      <c r="CL106" s="2" t="str">
        <f>IF(COUNTIFS(Raw_data_01!A:A,$A106,Raw_data_01!E:E,11)&gt;0,SUMIFS(Raw_data_01!F:F,Raw_data_01!A:A,$A106,Raw_data_01!E:E,11), "")</f>
        <v/>
      </c>
      <c r="CM106" t="str">
        <f>IF(COUNTIFS(Raw_data_01!A:A,$A106,Raw_data_01!E:E,11)&gt;0,SUMIFS(Raw_data_01!G:G,Raw_data_01!A:A,$A106,Raw_data_01!E:E,11), "")</f>
        <v/>
      </c>
      <c r="CN106" s="2" t="str">
        <f>IF(COUNTIFS(Raw_data_01!A:A,$A106,Raw_data_01!E:E,11)&gt;0,AVERAGEIFS(Raw_data_01!I:I,Raw_data_01!A:A,$A106,Raw_data_01!E:E,11), "")</f>
        <v/>
      </c>
      <c r="CO106" s="2" t="str">
        <f>IF(COUNTIFS(Raw_data_01!A:A,$A106,Raw_data_01!E:E,11)&gt;0,SUMIFS(Raw_data_01!J:J,Raw_data_01!A:A,$A106,Raw_data_01!E:E,11), "")</f>
        <v/>
      </c>
      <c r="CQ106">
        <v>3</v>
      </c>
      <c r="CR106">
        <v>15</v>
      </c>
      <c r="CS106" s="2" t="str">
        <f>IF(COUNTIFS(Raw_data_01!A:A,$A106,Raw_data_01!E:E,15)&gt;0,SUMIFS(Raw_data_01!F:F,Raw_data_01!A:A,$A106,Raw_data_01!E:E,15), "")</f>
        <v/>
      </c>
      <c r="CT106" t="str">
        <f>IF(COUNTIFS(Raw_data_01!A:A,$A106,Raw_data_01!E:E,15)&gt;0,SUMIFS(Raw_data_01!G:G,Raw_data_01!A:A,$A106,Raw_data_01!E:E,15), "")</f>
        <v/>
      </c>
      <c r="CU106" s="2" t="str">
        <f>IF(COUNTIFS(Raw_data_01!A:A,$A106,Raw_data_01!E:E,15)&gt;0,AVERAGEIFS(Raw_data_01!I:I,Raw_data_01!A:A,$A106,Raw_data_01!E:E,15), "")</f>
        <v/>
      </c>
      <c r="CV106" s="2" t="str">
        <f>IF(COUNTIFS(Raw_data_01!A:A,$A106,Raw_data_01!E:E,15)&gt;0,SUMIFS(Raw_data_01!J:J,Raw_data_01!A:A,$A106,Raw_data_01!E:E,15), "")</f>
        <v/>
      </c>
      <c r="CX106">
        <v>3</v>
      </c>
      <c r="CY106">
        <v>12</v>
      </c>
      <c r="CZ106" t="str">
        <f>IF(COUNTIFS(Raw_data_01!A:A,$A106,Raw_data_01!E:E,12)&gt;0,SUMIFS(Raw_data_01!G:G,Raw_data_01!A:A,$A106,Raw_data_01!E:E,12),"")</f>
        <v/>
      </c>
      <c r="DA106" s="2" t="str">
        <f>IF(COUNTIFS(Raw_data_01!A:A,$A106,Raw_data_01!E:E,12)&gt;0,AVERAGEIFS(Raw_data_01!I:I,Raw_data_01!A:A,$A106,Raw_data_01!E:E,12),"")</f>
        <v/>
      </c>
      <c r="DB106" t="str">
        <f>IF(COUNTIFS(Raw_data_01!A:A,$A106,Raw_data_01!E:E,12)&gt;0,SUMIFS(Raw_data_01!J:J,Raw_data_01!A:A,$A106,Raw_data_01!E:E,12),"")</f>
        <v/>
      </c>
      <c r="DD106">
        <v>4</v>
      </c>
      <c r="DE106">
        <v>16</v>
      </c>
      <c r="DF106" s="2" t="str">
        <f>IF(COUNTIFS(Raw_data_01!A:A,$A106,Raw_data_01!E:E,16)&gt;0,SUMIFS(Raw_data_01!F:F,Raw_data_01!A:A,$A106,Raw_data_01!E:E,16), "")</f>
        <v/>
      </c>
      <c r="DG106" t="str">
        <f>IF(COUNTIFS(Raw_data_01!A:A,$A106,Raw_data_01!E:E,16)&gt;0,SUMIFS(Raw_data_01!G:G,Raw_data_01!A:A,$A106,Raw_data_01!E:E,16), "")</f>
        <v/>
      </c>
      <c r="DH106" s="2" t="str">
        <f>IF(COUNTIFS(Raw_data_01!A:A,$A106,Raw_data_01!E:E,16)&gt;0,AVERAGEIFS(Raw_data_01!I:I,Raw_data_01!A:A,$A106,Raw_data_01!E:E,16), "")</f>
        <v/>
      </c>
      <c r="DI106" s="2" t="str">
        <f>IF(COUNTIFS(Raw_data_01!A:A,$A106,Raw_data_01!E:E,16)&gt;0,SUMIFS(Raw_data_01!J:J,Raw_data_01!A:A,$A106,Raw_data_01!E:E,16), "")</f>
        <v/>
      </c>
      <c r="DK106">
        <v>4</v>
      </c>
      <c r="DL106">
        <v>17</v>
      </c>
      <c r="DM106" s="2" t="str">
        <f>IF(COUNTIFS(Raw_data_01!A:A,$A106,Raw_data_01!E:E,17)&gt;0,SUMIFS(Raw_data_01!F:F,Raw_data_01!A:A,$A106,Raw_data_01!E:E,17), "")</f>
        <v/>
      </c>
      <c r="DN106" t="str">
        <f>IF(COUNTIFS(Raw_data_01!A:A,$A106,Raw_data_01!E:E,17)&gt;0,SUMIFS(Raw_data_01!G:G,Raw_data_01!A:A,$A106,Raw_data_01!E:E,17), "")</f>
        <v/>
      </c>
      <c r="DO106" s="2" t="str">
        <f>IF(COUNTIFS(Raw_data_01!A:A,$A106,Raw_data_01!E:E,17)&gt;0,AVERAGEIFS(Raw_data_01!I:I,Raw_data_01!A:A,$A106,Raw_data_01!E:E,17), "")</f>
        <v/>
      </c>
      <c r="DP106" s="2" t="str">
        <f>IF(COUNTIFS(Raw_data_01!A:A,$A106,Raw_data_01!E:E,17)&gt;0,SUMIFS(Raw_data_01!J:J,Raw_data_01!A:A,$A106,Raw_data_01!E:E,17), "")</f>
        <v/>
      </c>
      <c r="DR106">
        <v>5</v>
      </c>
      <c r="DS106">
        <v>18</v>
      </c>
      <c r="DT106" s="2" t="str">
        <f>IF(COUNTIFS(Raw_data_01!A:A,$A106,Raw_data_01!E:E,18)&gt;0,SUMIFS(Raw_data_01!F:F,Raw_data_01!A:A,$A106,Raw_data_01!E:E,18), "")</f>
        <v/>
      </c>
      <c r="DU106" t="str">
        <f>IF(COUNTIFS(Raw_data_01!A:A,$A106,Raw_data_01!E:E,18)&gt;0,SUMIFS(Raw_data_01!G:G,Raw_data_01!A:A,$A106,Raw_data_01!E:E,18), "")</f>
        <v/>
      </c>
      <c r="DV106" s="2" t="str">
        <f>IF(COUNTIFS(Raw_data_01!A:A,$A106,Raw_data_01!E:E,18)&gt;0,AVERAGEIFS(Raw_data_01!I:I,Raw_data_01!A:A,$A106,Raw_data_01!E:E,18), "")</f>
        <v/>
      </c>
      <c r="DW106" s="2" t="str">
        <f>IF(COUNTIFS(Raw_data_01!A:A,$A106,Raw_data_01!E:E,18)&gt;0,SUMIFS(Raw_data_01!J:J,Raw_data_01!A:A,$A106,Raw_data_01!E:E,18), "")</f>
        <v/>
      </c>
      <c r="DY106">
        <v>5</v>
      </c>
      <c r="DZ106">
        <v>19</v>
      </c>
      <c r="EA106" t="str">
        <f>IF(COUNTIFS(Raw_data_01!A:A,$A106,Raw_data_01!E:E,19)&gt;0,SUMIFS(Raw_data_01!G:G,Raw_data_01!A:A,$A106,Raw_data_01!E:E,19),"")</f>
        <v/>
      </c>
      <c r="EB106" s="2" t="str">
        <f>IF(COUNTIFS(Raw_data_01!A:A,$A106,Raw_data_01!E:E,19)&gt;0,AVERAGEIFS(Raw_data_01!I:I,Raw_data_01!A:A,$A106,Raw_data_01!E:E,19),"")</f>
        <v/>
      </c>
      <c r="EC106" s="2" t="str">
        <f>IF(COUNTIFS(Raw_data_01!A:A,$A106,Raw_data_01!E:E,19)&gt;0,SUMIFS(Raw_data_01!J:J,Raw_data_01!A:A,$A106,Raw_data_01!E:E,19),"")</f>
        <v/>
      </c>
      <c r="EE106">
        <v>5</v>
      </c>
      <c r="EF106">
        <v>20</v>
      </c>
      <c r="EG106" s="2" t="str">
        <f>IF(COUNTIFS(Raw_data_01!A:A,$A106,Raw_data_01!E:E,20)&gt;0,SUMIFS(Raw_data_01!F:F,Raw_data_01!A:A,$A106,Raw_data_01!E:E,20), "")</f>
        <v/>
      </c>
      <c r="EH106" t="str">
        <f>IF(COUNTIFS(Raw_data_01!A:A,$A106,Raw_data_01!E:E,20)&gt;0,SUMIFS(Raw_data_01!G:G,Raw_data_01!A:A,$A106,Raw_data_01!E:E,20), "")</f>
        <v/>
      </c>
      <c r="EI106" s="2" t="str">
        <f>IF(COUNTIFS(Raw_data_01!A:A,$A106,Raw_data_01!E:E,20)&gt;0,AVERAGEIFS(Raw_data_01!I:I,Raw_data_01!A:A,$A106,Raw_data_01!E:E,20), "")</f>
        <v/>
      </c>
      <c r="EJ106" s="2" t="str">
        <f>IF(COUNTIFS(Raw_data_01!A:A,$A106,Raw_data_01!E:E,20)&gt;0,SUMIFS(Raw_data_01!J:J,Raw_data_01!A:A,$A106,Raw_data_01!E:E,20), "")</f>
        <v/>
      </c>
      <c r="EL106">
        <v>5</v>
      </c>
      <c r="EM106">
        <v>21</v>
      </c>
      <c r="EN106" s="2" t="str">
        <f>IF(COUNTIFS(Raw_data_01!A:A,$A106,Raw_data_01!E:E,21)&gt;0,SUMIFS(Raw_data_01!F:F,Raw_data_01!A:A,$A106,Raw_data_01!E:E,21), "")</f>
        <v/>
      </c>
      <c r="EO106" t="str">
        <f>IF(COUNTIFS(Raw_data_01!A:A,$A106,Raw_data_01!E:E,21)&gt;0,SUMIFS(Raw_data_01!G:G,Raw_data_01!A:A,$A106,Raw_data_01!E:E,21), "")</f>
        <v/>
      </c>
      <c r="EP106" s="2" t="str">
        <f>IF(COUNTIFS(Raw_data_01!A:A,$A106,Raw_data_01!E:E,21)&gt;0,AVERAGEIFS(Raw_data_01!I:I,Raw_data_01!A:A,$A106,Raw_data_01!E:E,21), "")</f>
        <v/>
      </c>
      <c r="EQ106" s="2" t="str">
        <f>IF(COUNTIFS(Raw_data_01!A:A,$A106,Raw_data_01!E:E,21)&gt;0,SUMIFS(Raw_data_01!J:J,Raw_data_01!A:A,$A106,Raw_data_01!E:E,21), "")</f>
        <v/>
      </c>
      <c r="ES106">
        <v>6</v>
      </c>
      <c r="ET106">
        <v>22</v>
      </c>
      <c r="EU106" t="str">
        <f>IF(COUNTIFS(Raw_data_01!A:A,$A106,Raw_data_01!E:E,22)&gt;0,SUMIFS(Raw_data_01!G:G,Raw_data_01!A:A,$A106,Raw_data_01!E:E,22),"")</f>
        <v/>
      </c>
      <c r="EV106" s="2" t="str">
        <f>IF(COUNTIFS(Raw_data_01!A:A,$A106,Raw_data_01!E:E,22)&gt;0,AVERAGEIFS(Raw_data_01!I:I,Raw_data_01!A:A,$A106,Raw_data_01!E:E,22),"")</f>
        <v/>
      </c>
      <c r="EW106" s="2" t="str">
        <f>IF(COUNTIFS(Raw_data_01!A:A,$A106,Raw_data_01!E:E,22)&gt;0,SUMIFS(Raw_data_01!J:J,Raw_data_01!A:A,$A106,Raw_data_01!E:E,22),"")</f>
        <v/>
      </c>
      <c r="EY106">
        <v>6</v>
      </c>
      <c r="EZ106">
        <v>23</v>
      </c>
      <c r="FA106" t="str">
        <f>IF(COUNTIFS(Raw_data_01!A:A,$A106,Raw_data_01!E:E,23)&gt;0,SUMIFS(Raw_data_01!G:G,Raw_data_01!A:A,$A106,Raw_data_01!E:E,23),"")</f>
        <v/>
      </c>
      <c r="FB106" s="2" t="str">
        <f>IF(COUNTIFS(Raw_data_01!A:A,$A106,Raw_data_01!E:E,23)&gt;0,AVERAGEIFS(Raw_data_01!I:I,Raw_data_01!A:A,$A106,Raw_data_01!E:E,23),"")</f>
        <v/>
      </c>
      <c r="FC106" s="2" t="str">
        <f>IF(COUNTIFS(Raw_data_01!A:A,$A106,Raw_data_01!E:E,23)&gt;0,SUMIFS(Raw_data_01!J:J,Raw_data_01!A:A,$A106,Raw_data_01!E:E,23),"")</f>
        <v/>
      </c>
      <c r="FE106">
        <v>6</v>
      </c>
      <c r="FF106">
        <v>24</v>
      </c>
      <c r="FG106" t="str">
        <f>IF(COUNTIFS(Raw_data_01!A:A,$A106,Raw_data_01!E:E,24)&gt;0,SUMIFS(Raw_data_01!G:G,Raw_data_01!A:A,$A106,Raw_data_01!E:E,24),"")</f>
        <v/>
      </c>
      <c r="FH106" s="2" t="str">
        <f>IF(COUNTIFS(Raw_data_01!A:A,$A106,Raw_data_01!E:E,24)&gt;0,AVERAGEIFS(Raw_data_01!I:I,Raw_data_01!A:A,$A106,Raw_data_01!E:E,24),"")</f>
        <v/>
      </c>
      <c r="FI106" s="2" t="str">
        <f>IF(COUNTIFS(Raw_data_01!A:A,$A106,Raw_data_01!E:E,24)&gt;0,SUMIFS(Raw_data_01!J:J,Raw_data_01!A:A,$A106,Raw_data_01!E:E,24),"")</f>
        <v/>
      </c>
      <c r="FK106">
        <v>7</v>
      </c>
      <c r="FL106">
        <v>25</v>
      </c>
      <c r="FM106" t="str">
        <f>IF(COUNTIFS(Raw_data_01!A:A,$A106,Raw_data_01!E:E,25)&gt;0,SUMIFS(Raw_data_01!G:G,Raw_data_01!A:A,$A106,Raw_data_01!E:E,25),"")</f>
        <v/>
      </c>
      <c r="FN106" s="2" t="str">
        <f>IF(COUNTIFS(Raw_data_01!A:A,$A106,Raw_data_01!E:E,25)&gt;0,AVERAGEIFS(Raw_data_01!I:I,Raw_data_01!A:A,$A106,Raw_data_01!E:E,25),"")</f>
        <v/>
      </c>
      <c r="FO106" s="2" t="str">
        <f>IF(COUNTIFS(Raw_data_01!A:A,$A106,Raw_data_01!E:E,25)&gt;0,SUMIFS(Raw_data_01!J:J,Raw_data_01!A:A,$A106,Raw_data_01!E:E,25),"")</f>
        <v/>
      </c>
      <c r="FQ106">
        <v>7</v>
      </c>
      <c r="FR106">
        <v>26</v>
      </c>
      <c r="FS106" t="str">
        <f>IF(COUNTIFS(Raw_data_01!A:A,$A106,Raw_data_01!E:E,26)&gt;0,SUMIFS(Raw_data_01!G:G,Raw_data_01!A:A,$A106,Raw_data_01!E:E,26),"")</f>
        <v/>
      </c>
      <c r="FT106" s="2" t="str">
        <f>IF(COUNTIFS(Raw_data_01!A:A,$A106,Raw_data_01!E:E,26)&gt;0,AVERAGEIFS(Raw_data_01!I:I,Raw_data_01!A:A,$A106,Raw_data_01!E:E,26),"")</f>
        <v/>
      </c>
      <c r="FU106" s="2" t="str">
        <f>IF(COUNTIFS(Raw_data_01!A:A,$A106,Raw_data_01!E:E,26)&gt;0,SUMIFS(Raw_data_01!J:J,Raw_data_01!A:A,$A106,Raw_data_01!E:E,26),"")</f>
        <v/>
      </c>
      <c r="FW106">
        <v>7</v>
      </c>
      <c r="FX106">
        <v>27</v>
      </c>
      <c r="FY106" t="str">
        <f>IF(COUNTIFS(Raw_data_01!A:A,$A106,Raw_data_01!E:E,27)&gt;0,SUMIFS(Raw_data_01!G:G,Raw_data_01!A:A,$A106,Raw_data_01!E:E,27),"")</f>
        <v/>
      </c>
      <c r="FZ106" s="2" t="str">
        <f>IF(COUNTIFS(Raw_data_01!A:A,$A106,Raw_data_01!E:E,27)&gt;0,AVERAGEIFS(Raw_data_01!I:I,Raw_data_01!A:A,$A106,Raw_data_01!E:E,27),"")</f>
        <v/>
      </c>
      <c r="GA106" s="2" t="str">
        <f>IF(COUNTIFS(Raw_data_01!A:A,$A106,Raw_data_01!E:E,27)&gt;0,SUMIFS(Raw_data_01!J:J,Raw_data_01!A:A,$A106,Raw_data_01!E:E,27),"")</f>
        <v/>
      </c>
      <c r="GC106">
        <v>7</v>
      </c>
      <c r="GD106">
        <v>28</v>
      </c>
      <c r="GE106" t="str">
        <f>IF(COUNTIFS(Raw_data_01!A:A,$A106,Raw_data_01!E:E,28)&gt;0,SUMIFS(Raw_data_01!G:G,Raw_data_01!A:A,$A106,Raw_data_01!E:E,28),"")</f>
        <v/>
      </c>
      <c r="GF106" s="2" t="str">
        <f>IF(COUNTIFS(Raw_data_01!A:A,$A106,Raw_data_01!E:E,28)&gt;0,AVERAGEIFS(Raw_data_01!I:I,Raw_data_01!A:A,$A106,Raw_data_01!E:E,28),"")</f>
        <v/>
      </c>
      <c r="GG106" s="2" t="str">
        <f>IF(COUNTIFS(Raw_data_01!A:A,$A106,Raw_data_01!E:E,28)&gt;0,SUMIFS(Raw_data_01!J:J,Raw_data_01!A:A,$A106,Raw_data_01!E:E,28),"")</f>
        <v/>
      </c>
    </row>
    <row r="107" spans="1:189" x14ac:dyDescent="0.25">
      <c r="A107" t="s">
        <v>149</v>
      </c>
      <c r="B107" s="2">
        <f>IF(D106&lt;&gt;0, D106, IFERROR(INDEX(D3:D$106, MATCH(1, D3:D$106&lt;&gt;0, 0)), LOOKUP(2, 1/(D3:D$106&lt;&gt;0), D3:D$106)))</f>
        <v>540</v>
      </c>
      <c r="C107" s="2"/>
      <c r="D107" s="2">
        <f t="shared" si="1"/>
        <v>540</v>
      </c>
      <c r="F107">
        <v>1</v>
      </c>
      <c r="G107">
        <v>1</v>
      </c>
      <c r="H107" s="2" t="str">
        <f>IF(COUNTIFS(Raw_data_01!A:A,$A107,Raw_data_01!E:E,1)&gt;0,SUMIFS(Raw_data_01!F:F,Raw_data_01!A:A,$A107,Raw_data_01!E:E,1), "")</f>
        <v/>
      </c>
      <c r="I107" t="str">
        <f>IF(COUNTIFS(Raw_data_01!A:A,$A107,Raw_data_01!E:E,1)&gt;0,SUMIFS(Raw_data_01!G:G,Raw_data_01!A:A,$A107,Raw_data_01!E:E,1), "")</f>
        <v/>
      </c>
      <c r="J107" s="2" t="str">
        <f>IF(COUNTIFS(Raw_data_01!A:A,$A107,Raw_data_01!E:E,1)&gt;0,AVERAGEIFS(Raw_data_01!I:I,Raw_data_01!A:A,$A107,Raw_data_01!E:E,1), "")</f>
        <v/>
      </c>
      <c r="K107" s="2" t="str">
        <f>IF(COUNTIFS(Raw_data_01!A:A,$A107,Raw_data_01!E:E,1)&gt;0,SUMIFS(Raw_data_01!J:J,Raw_data_01!A:A,$A107,Raw_data_01!E:E,1), "")</f>
        <v/>
      </c>
      <c r="M107">
        <v>1</v>
      </c>
      <c r="N107">
        <v>2</v>
      </c>
      <c r="O107" s="2" t="str">
        <f>IF(COUNTIFS(Raw_data_01!A:A,$A107,Raw_data_01!E:E,2)&gt;0,SUMIFS(Raw_data_01!F:F,Raw_data_01!A:A,$A107,Raw_data_01!E:E,2), "")</f>
        <v/>
      </c>
      <c r="P107" t="str">
        <f>IF(COUNTIFS(Raw_data_01!A:A,$A107,Raw_data_01!E:E,2)&gt;0,SUMIFS(Raw_data_01!G:G,Raw_data_01!A:A,$A107,Raw_data_01!E:E,2), "")</f>
        <v/>
      </c>
      <c r="Q107" s="2" t="str">
        <f>IF(COUNTIFS(Raw_data_01!A:A,$A107,Raw_data_01!E:E,2)&gt;0,AVERAGEIFS(Raw_data_01!I:I,Raw_data_01!A:A,$A107,Raw_data_01!E:E,2), "")</f>
        <v/>
      </c>
      <c r="R107" s="2" t="str">
        <f>IF(COUNTIFS(Raw_data_01!A:A,$A107,Raw_data_01!E:E,2)&gt;0,SUMIFS(Raw_data_01!J:J,Raw_data_01!A:A,$A107,Raw_data_01!E:E,2), "")</f>
        <v/>
      </c>
      <c r="T107">
        <v>1</v>
      </c>
      <c r="U107">
        <v>3</v>
      </c>
      <c r="V107" s="2" t="str">
        <f>IF(COUNTIFS(Raw_data_01!A:A,$A107,Raw_data_01!E:E,3)&gt;0,SUMIFS(Raw_data_01!F:F,Raw_data_01!A:A,$A107,Raw_data_01!E:E,3), "")</f>
        <v/>
      </c>
      <c r="W107" t="str">
        <f>IF(COUNTIFS(Raw_data_01!A:A,$A107,Raw_data_01!E:E,3)&gt;0,SUMIFS(Raw_data_01!G:G,Raw_data_01!A:A,$A107,Raw_data_01!E:E,3), "")</f>
        <v/>
      </c>
      <c r="X107" s="2" t="str">
        <f>IF(COUNTIFS(Raw_data_01!A:A,$A107,Raw_data_01!E:E,3)&gt;0,AVERAGEIFS(Raw_data_01!I:I,Raw_data_01!A:A,$A107,Raw_data_01!E:E,3), "")</f>
        <v/>
      </c>
      <c r="Y107" s="2" t="str">
        <f>IF(COUNTIFS(Raw_data_01!A:A,$A107,Raw_data_01!E:E,3)&gt;0,SUMIFS(Raw_data_01!J:J,Raw_data_01!A:A,$A107,Raw_data_01!E:E,3), "")</f>
        <v/>
      </c>
      <c r="AA107">
        <v>1</v>
      </c>
      <c r="AB107">
        <v>8</v>
      </c>
      <c r="AC107" s="2" t="str">
        <f>IF(COUNTIFS(Raw_data_01!A:A,$A107,Raw_data_01!E:E,8)&gt;0,SUMIFS(Raw_data_01!F:F,Raw_data_01!A:A,$A107,Raw_data_01!E:E,8), "")</f>
        <v/>
      </c>
      <c r="AD107" t="str">
        <f>IF(COUNTIFS(Raw_data_01!A:A,$A107,Raw_data_01!E:E,8)&gt;0,SUMIFS(Raw_data_01!G:G,Raw_data_01!A:A,$A107,Raw_data_01!E:E,8), "")</f>
        <v/>
      </c>
      <c r="AE107" s="2" t="str">
        <f>IF(COUNTIFS(Raw_data_01!A:A,$A107,Raw_data_01!E:E,8)&gt;0,AVERAGEIFS(Raw_data_01!I:I,Raw_data_01!A:A,$A107,Raw_data_01!E:E,8), "")</f>
        <v/>
      </c>
      <c r="AF107" s="2" t="str">
        <f>IF(COUNTIFS(Raw_data_01!A:A,$A107,Raw_data_01!E:E,8)&gt;0,SUMIFS(Raw_data_01!J:J,Raw_data_01!A:A,$A107,Raw_data_01!E:E,8), "")</f>
        <v/>
      </c>
      <c r="AH107">
        <v>1</v>
      </c>
      <c r="AI107">
        <v>6</v>
      </c>
      <c r="AJ107" s="2" t="str">
        <f>IF(COUNTIFS(Raw_data_01!A:A,$A107,Raw_data_01!E:E,6)&gt;0,SUMIFS(Raw_data_01!F:F,Raw_data_01!A:A,$A107,Raw_data_01!E:E,6), "")</f>
        <v/>
      </c>
      <c r="AK107" t="str">
        <f>IF(COUNTIFS(Raw_data_01!A:A,$A107,Raw_data_01!E:E,6)&gt;0,SUMIFS(Raw_data_01!G:G,Raw_data_01!A:A,$A107,Raw_data_01!E:E,6), "")</f>
        <v/>
      </c>
      <c r="AL107" s="2" t="str">
        <f>IF(COUNTIFS(Raw_data_01!A:A,$A107,Raw_data_01!E:E,6)&gt;0,AVERAGEIFS(Raw_data_01!I:I,Raw_data_01!A:A,$A107,Raw_data_01!E:E,6), "")</f>
        <v/>
      </c>
      <c r="AM107" s="2" t="str">
        <f>IF(COUNTIFS(Raw_data_01!A:A,$A107,Raw_data_01!E:E,6)&gt;0,SUMIFS(Raw_data_01!J:J,Raw_data_01!A:A,$A107,Raw_data_01!E:E,6), "")</f>
        <v/>
      </c>
      <c r="AO107">
        <v>1</v>
      </c>
      <c r="AP107">
        <v>7</v>
      </c>
      <c r="AQ107" s="2" t="str">
        <f>IF(COUNTIFS(Raw_data_01!A:A,$A107,Raw_data_01!E:E,7)&gt;0,SUMIFS(Raw_data_01!F:F,Raw_data_01!A:A,$A107,Raw_data_01!E:E,7), "")</f>
        <v/>
      </c>
      <c r="AR107" t="str">
        <f>IF(COUNTIFS(Raw_data_01!A:A,$A107,Raw_data_01!E:E,7)&gt;0,SUMIFS(Raw_data_01!G:G,Raw_data_01!A:A,$A107,Raw_data_01!E:E,7), "")</f>
        <v/>
      </c>
      <c r="AS107" s="2" t="str">
        <f>IF(COUNTIFS(Raw_data_01!A:A,$A107,Raw_data_01!E:E,7)&gt;0,AVERAGEIFS(Raw_data_01!I:I,Raw_data_01!A:A,$A107,Raw_data_01!E:E,7), "")</f>
        <v/>
      </c>
      <c r="AT107" s="2" t="str">
        <f>IF(COUNTIFS(Raw_data_01!A:A,$A107,Raw_data_01!E:E,7)&gt;0,SUMIFS(Raw_data_01!J:J,Raw_data_01!A:A,$A107,Raw_data_01!E:E,7), "")</f>
        <v/>
      </c>
      <c r="AV107">
        <v>2</v>
      </c>
      <c r="AW107">
        <v>4</v>
      </c>
      <c r="AX107" t="str">
        <f>IF(COUNTIFS(Raw_data_01!A:A,$A107,Raw_data_01!E:E,4)&gt;0,SUMIFS(Raw_data_01!G:G,Raw_data_01!A:A,$A107,Raw_data_01!E:E,4),"")</f>
        <v/>
      </c>
      <c r="AY107" s="2" t="str">
        <f>IF(COUNTIFS(Raw_data_01!A:A,$A107,Raw_data_01!E:E,4)&gt;0,AVERAGEIFS(Raw_data_01!I:I,Raw_data_01!A:A,$A107,Raw_data_01!E:E,4),"")</f>
        <v/>
      </c>
      <c r="AZ107" s="2" t="str">
        <f>IF(COUNTIFS(Raw_data_01!A:A,$A107,Raw_data_01!E:E,4)&gt;0,SUMIFS(Raw_data_01!J:J,Raw_data_01!A:A,$A107,Raw_data_01!E:E,4),"")</f>
        <v/>
      </c>
      <c r="BB107">
        <v>2</v>
      </c>
      <c r="BC107">
        <v>5</v>
      </c>
      <c r="BD107" t="str">
        <f>IF(COUNTIFS(Raw_data_01!A:A,$A107,Raw_data_01!E:E,5)&gt;0,SUMIFS(Raw_data_01!G:G,Raw_data_01!A:A,$A107,Raw_data_01!E:E,5),"")</f>
        <v/>
      </c>
      <c r="BE107" s="2" t="str">
        <f>IF(COUNTIFS(Raw_data_01!A:A,$A107,Raw_data_01!E:E,5)&gt;0,AVERAGEIFS(Raw_data_01!I:I,Raw_data_01!A:A,$A107,Raw_data_01!E:E,5),"")</f>
        <v/>
      </c>
      <c r="BF107" s="2" t="str">
        <f>IF(COUNTIFS(Raw_data_01!A:A,$A107,Raw_data_01!E:E,5)&gt;0,SUMIFS(Raw_data_01!J:J,Raw_data_01!A:A,$A107,Raw_data_01!E:E,5),"")</f>
        <v/>
      </c>
      <c r="BH107">
        <v>3</v>
      </c>
      <c r="BI107">
        <v>9</v>
      </c>
      <c r="BJ107" s="2" t="str">
        <f>IF(COUNTIFS(Raw_data_01!A:A,$A107,Raw_data_01!E:E,9)&gt;0,SUMIFS(Raw_data_01!F:F,Raw_data_01!A:A,$A107,Raw_data_01!E:E,9), "")</f>
        <v/>
      </c>
      <c r="BK107" t="str">
        <f>IF(COUNTIFS(Raw_data_01!A:A,$A107,Raw_data_01!E:E,9)&gt;0,SUMIFS(Raw_data_01!G:G,Raw_data_01!A:A,$A107,Raw_data_01!E:E,9), "")</f>
        <v/>
      </c>
      <c r="BL107" s="2" t="str">
        <f>IF(COUNTIFS(Raw_data_01!A:A,$A107,Raw_data_01!E:E,9)&gt;0,AVERAGEIFS(Raw_data_01!I:I,Raw_data_01!A:A,$A107,Raw_data_01!E:E,9), "")</f>
        <v/>
      </c>
      <c r="BM107" s="2" t="str">
        <f>IF(COUNTIFS(Raw_data_01!A:A,$A107,Raw_data_01!E:E,9)&gt;0,SUMIFS(Raw_data_01!J:J,Raw_data_01!A:A,$A107,Raw_data_01!E:E,9), "")</f>
        <v/>
      </c>
      <c r="BO107">
        <v>3</v>
      </c>
      <c r="BP107">
        <v>10</v>
      </c>
      <c r="BQ107" s="2" t="str">
        <f>IF(COUNTIFS(Raw_data_01!A:A,$A107,Raw_data_01!E:E,10)&gt;0,SUMIFS(Raw_data_01!F:F,Raw_data_01!A:A,$A107,Raw_data_01!E:E,10), "")</f>
        <v/>
      </c>
      <c r="BR107" t="str">
        <f>IF(COUNTIFS(Raw_data_01!A:A,$A107,Raw_data_01!E:E,10)&gt;0,SUMIFS(Raw_data_01!G:G,Raw_data_01!A:A,$A107,Raw_data_01!E:E,10), "")</f>
        <v/>
      </c>
      <c r="BS107" s="2" t="str">
        <f>IF(COUNTIFS(Raw_data_01!A:A,$A107,Raw_data_01!E:E,10)&gt;0,AVERAGEIFS(Raw_data_01!I:I,Raw_data_01!A:A,$A107,Raw_data_01!E:E,10), "")</f>
        <v/>
      </c>
      <c r="BT107" s="2" t="str">
        <f>IF(COUNTIFS(Raw_data_01!A:A,$A107,Raw_data_01!E:E,10)&gt;0,SUMIFS(Raw_data_01!J:J,Raw_data_01!A:A,$A107,Raw_data_01!E:E,10), "")</f>
        <v/>
      </c>
      <c r="BV107">
        <v>3</v>
      </c>
      <c r="BW107">
        <v>14</v>
      </c>
      <c r="BX107" s="2" t="str">
        <f>IF(COUNTIFS(Raw_data_01!A:A,$A107,Raw_data_01!E:E,14)&gt;0,SUMIFS(Raw_data_01!F:F,Raw_data_01!A:A,$A107,Raw_data_01!E:E,14), "")</f>
        <v/>
      </c>
      <c r="BY107" t="str">
        <f>IF(COUNTIFS(Raw_data_01!A:A,$A107,Raw_data_01!E:E,14)&gt;0,SUMIFS(Raw_data_01!G:G,Raw_data_01!A:A,$A107,Raw_data_01!E:E,14), "")</f>
        <v/>
      </c>
      <c r="BZ107" s="2" t="str">
        <f>IF(COUNTIFS(Raw_data_01!A:A,$A107,Raw_data_01!E:E,14)&gt;0,AVERAGEIFS(Raw_data_01!I:I,Raw_data_01!A:A,$A107,Raw_data_01!E:E,14), "")</f>
        <v/>
      </c>
      <c r="CA107" s="2" t="str">
        <f>IF(COUNTIFS(Raw_data_01!A:A,$A107,Raw_data_01!E:E,14)&gt;0,SUMIFS(Raw_data_01!J:J,Raw_data_01!A:A,$A107,Raw_data_01!E:E,14), "")</f>
        <v/>
      </c>
      <c r="CC107">
        <v>3</v>
      </c>
      <c r="CD107">
        <v>13</v>
      </c>
      <c r="CE107" s="2" t="str">
        <f>IF(COUNTIFS(Raw_data_01!A:A,$A107,Raw_data_01!E:E,13)&gt;0,SUMIFS(Raw_data_01!F:F,Raw_data_01!A:A,$A107,Raw_data_01!E:E,13), "")</f>
        <v/>
      </c>
      <c r="CF107" t="str">
        <f>IF(COUNTIFS(Raw_data_01!A:A,$A107,Raw_data_01!E:E,13)&gt;0,SUMIFS(Raw_data_01!G:G,Raw_data_01!A:A,$A107,Raw_data_01!E:E,13), "")</f>
        <v/>
      </c>
      <c r="CG107" s="2" t="str">
        <f>IF(COUNTIFS(Raw_data_01!A:A,$A107,Raw_data_01!E:E,13)&gt;0,AVERAGEIFS(Raw_data_01!I:I,Raw_data_01!A:A,$A107,Raw_data_01!E:E,13), "")</f>
        <v/>
      </c>
      <c r="CH107" s="2" t="str">
        <f>IF(COUNTIFS(Raw_data_01!A:A,$A107,Raw_data_01!E:E,13)&gt;0,SUMIFS(Raw_data_01!J:J,Raw_data_01!A:A,$A107,Raw_data_01!E:E,13), "")</f>
        <v/>
      </c>
      <c r="CJ107">
        <v>3</v>
      </c>
      <c r="CK107">
        <v>11</v>
      </c>
      <c r="CL107" s="2" t="str">
        <f>IF(COUNTIFS(Raw_data_01!A:A,$A107,Raw_data_01!E:E,11)&gt;0,SUMIFS(Raw_data_01!F:F,Raw_data_01!A:A,$A107,Raw_data_01!E:E,11), "")</f>
        <v/>
      </c>
      <c r="CM107" t="str">
        <f>IF(COUNTIFS(Raw_data_01!A:A,$A107,Raw_data_01!E:E,11)&gt;0,SUMIFS(Raw_data_01!G:G,Raw_data_01!A:A,$A107,Raw_data_01!E:E,11), "")</f>
        <v/>
      </c>
      <c r="CN107" s="2" t="str">
        <f>IF(COUNTIFS(Raw_data_01!A:A,$A107,Raw_data_01!E:E,11)&gt;0,AVERAGEIFS(Raw_data_01!I:I,Raw_data_01!A:A,$A107,Raw_data_01!E:E,11), "")</f>
        <v/>
      </c>
      <c r="CO107" s="2" t="str">
        <f>IF(COUNTIFS(Raw_data_01!A:A,$A107,Raw_data_01!E:E,11)&gt;0,SUMIFS(Raw_data_01!J:J,Raw_data_01!A:A,$A107,Raw_data_01!E:E,11), "")</f>
        <v/>
      </c>
      <c r="CQ107">
        <v>3</v>
      </c>
      <c r="CR107">
        <v>15</v>
      </c>
      <c r="CS107" s="2" t="str">
        <f>IF(COUNTIFS(Raw_data_01!A:A,$A107,Raw_data_01!E:E,15)&gt;0,SUMIFS(Raw_data_01!F:F,Raw_data_01!A:A,$A107,Raw_data_01!E:E,15), "")</f>
        <v/>
      </c>
      <c r="CT107" t="str">
        <f>IF(COUNTIFS(Raw_data_01!A:A,$A107,Raw_data_01!E:E,15)&gt;0,SUMIFS(Raw_data_01!G:G,Raw_data_01!A:A,$A107,Raw_data_01!E:E,15), "")</f>
        <v/>
      </c>
      <c r="CU107" s="2" t="str">
        <f>IF(COUNTIFS(Raw_data_01!A:A,$A107,Raw_data_01!E:E,15)&gt;0,AVERAGEIFS(Raw_data_01!I:I,Raw_data_01!A:A,$A107,Raw_data_01!E:E,15), "")</f>
        <v/>
      </c>
      <c r="CV107" s="2" t="str">
        <f>IF(COUNTIFS(Raw_data_01!A:A,$A107,Raw_data_01!E:E,15)&gt;0,SUMIFS(Raw_data_01!J:J,Raw_data_01!A:A,$A107,Raw_data_01!E:E,15), "")</f>
        <v/>
      </c>
      <c r="CX107">
        <v>3</v>
      </c>
      <c r="CY107">
        <v>12</v>
      </c>
      <c r="CZ107" t="str">
        <f>IF(COUNTIFS(Raw_data_01!A:A,$A107,Raw_data_01!E:E,12)&gt;0,SUMIFS(Raw_data_01!G:G,Raw_data_01!A:A,$A107,Raw_data_01!E:E,12),"")</f>
        <v/>
      </c>
      <c r="DA107" s="2" t="str">
        <f>IF(COUNTIFS(Raw_data_01!A:A,$A107,Raw_data_01!E:E,12)&gt;0,AVERAGEIFS(Raw_data_01!I:I,Raw_data_01!A:A,$A107,Raw_data_01!E:E,12),"")</f>
        <v/>
      </c>
      <c r="DB107" t="str">
        <f>IF(COUNTIFS(Raw_data_01!A:A,$A107,Raw_data_01!E:E,12)&gt;0,SUMIFS(Raw_data_01!J:J,Raw_data_01!A:A,$A107,Raw_data_01!E:E,12),"")</f>
        <v/>
      </c>
      <c r="DD107">
        <v>4</v>
      </c>
      <c r="DE107">
        <v>16</v>
      </c>
      <c r="DF107" s="2" t="str">
        <f>IF(COUNTIFS(Raw_data_01!A:A,$A107,Raw_data_01!E:E,16)&gt;0,SUMIFS(Raw_data_01!F:F,Raw_data_01!A:A,$A107,Raw_data_01!E:E,16), "")</f>
        <v/>
      </c>
      <c r="DG107" t="str">
        <f>IF(COUNTIFS(Raw_data_01!A:A,$A107,Raw_data_01!E:E,16)&gt;0,SUMIFS(Raw_data_01!G:G,Raw_data_01!A:A,$A107,Raw_data_01!E:E,16), "")</f>
        <v/>
      </c>
      <c r="DH107" s="2" t="str">
        <f>IF(COUNTIFS(Raw_data_01!A:A,$A107,Raw_data_01!E:E,16)&gt;0,AVERAGEIFS(Raw_data_01!I:I,Raw_data_01!A:A,$A107,Raw_data_01!E:E,16), "")</f>
        <v/>
      </c>
      <c r="DI107" s="2" t="str">
        <f>IF(COUNTIFS(Raw_data_01!A:A,$A107,Raw_data_01!E:E,16)&gt;0,SUMIFS(Raw_data_01!J:J,Raw_data_01!A:A,$A107,Raw_data_01!E:E,16), "")</f>
        <v/>
      </c>
      <c r="DK107">
        <v>4</v>
      </c>
      <c r="DL107">
        <v>17</v>
      </c>
      <c r="DM107" s="2" t="str">
        <f>IF(COUNTIFS(Raw_data_01!A:A,$A107,Raw_data_01!E:E,17)&gt;0,SUMIFS(Raw_data_01!F:F,Raw_data_01!A:A,$A107,Raw_data_01!E:E,17), "")</f>
        <v/>
      </c>
      <c r="DN107" t="str">
        <f>IF(COUNTIFS(Raw_data_01!A:A,$A107,Raw_data_01!E:E,17)&gt;0,SUMIFS(Raw_data_01!G:G,Raw_data_01!A:A,$A107,Raw_data_01!E:E,17), "")</f>
        <v/>
      </c>
      <c r="DO107" s="2" t="str">
        <f>IF(COUNTIFS(Raw_data_01!A:A,$A107,Raw_data_01!E:E,17)&gt;0,AVERAGEIFS(Raw_data_01!I:I,Raw_data_01!A:A,$A107,Raw_data_01!E:E,17), "")</f>
        <v/>
      </c>
      <c r="DP107" s="2" t="str">
        <f>IF(COUNTIFS(Raw_data_01!A:A,$A107,Raw_data_01!E:E,17)&gt;0,SUMIFS(Raw_data_01!J:J,Raw_data_01!A:A,$A107,Raw_data_01!E:E,17), "")</f>
        <v/>
      </c>
      <c r="DR107">
        <v>5</v>
      </c>
      <c r="DS107">
        <v>18</v>
      </c>
      <c r="DT107" s="2" t="str">
        <f>IF(COUNTIFS(Raw_data_01!A:A,$A107,Raw_data_01!E:E,18)&gt;0,SUMIFS(Raw_data_01!F:F,Raw_data_01!A:A,$A107,Raw_data_01!E:E,18), "")</f>
        <v/>
      </c>
      <c r="DU107" t="str">
        <f>IF(COUNTIFS(Raw_data_01!A:A,$A107,Raw_data_01!E:E,18)&gt;0,SUMIFS(Raw_data_01!G:G,Raw_data_01!A:A,$A107,Raw_data_01!E:E,18), "")</f>
        <v/>
      </c>
      <c r="DV107" s="2" t="str">
        <f>IF(COUNTIFS(Raw_data_01!A:A,$A107,Raw_data_01!E:E,18)&gt;0,AVERAGEIFS(Raw_data_01!I:I,Raw_data_01!A:A,$A107,Raw_data_01!E:E,18), "")</f>
        <v/>
      </c>
      <c r="DW107" s="2" t="str">
        <f>IF(COUNTIFS(Raw_data_01!A:A,$A107,Raw_data_01!E:E,18)&gt;0,SUMIFS(Raw_data_01!J:J,Raw_data_01!A:A,$A107,Raw_data_01!E:E,18), "")</f>
        <v/>
      </c>
      <c r="DY107">
        <v>5</v>
      </c>
      <c r="DZ107">
        <v>19</v>
      </c>
      <c r="EA107" t="str">
        <f>IF(COUNTIFS(Raw_data_01!A:A,$A107,Raw_data_01!E:E,19)&gt;0,SUMIFS(Raw_data_01!G:G,Raw_data_01!A:A,$A107,Raw_data_01!E:E,19),"")</f>
        <v/>
      </c>
      <c r="EB107" s="2" t="str">
        <f>IF(COUNTIFS(Raw_data_01!A:A,$A107,Raw_data_01!E:E,19)&gt;0,AVERAGEIFS(Raw_data_01!I:I,Raw_data_01!A:A,$A107,Raw_data_01!E:E,19),"")</f>
        <v/>
      </c>
      <c r="EC107" s="2" t="str">
        <f>IF(COUNTIFS(Raw_data_01!A:A,$A107,Raw_data_01!E:E,19)&gt;0,SUMIFS(Raw_data_01!J:J,Raw_data_01!A:A,$A107,Raw_data_01!E:E,19),"")</f>
        <v/>
      </c>
      <c r="EE107">
        <v>5</v>
      </c>
      <c r="EF107">
        <v>20</v>
      </c>
      <c r="EG107" s="2" t="str">
        <f>IF(COUNTIFS(Raw_data_01!A:A,$A107,Raw_data_01!E:E,20)&gt;0,SUMIFS(Raw_data_01!F:F,Raw_data_01!A:A,$A107,Raw_data_01!E:E,20), "")</f>
        <v/>
      </c>
      <c r="EH107" t="str">
        <f>IF(COUNTIFS(Raw_data_01!A:A,$A107,Raw_data_01!E:E,20)&gt;0,SUMIFS(Raw_data_01!G:G,Raw_data_01!A:A,$A107,Raw_data_01!E:E,20), "")</f>
        <v/>
      </c>
      <c r="EI107" s="2" t="str">
        <f>IF(COUNTIFS(Raw_data_01!A:A,$A107,Raw_data_01!E:E,20)&gt;0,AVERAGEIFS(Raw_data_01!I:I,Raw_data_01!A:A,$A107,Raw_data_01!E:E,20), "")</f>
        <v/>
      </c>
      <c r="EJ107" s="2" t="str">
        <f>IF(COUNTIFS(Raw_data_01!A:A,$A107,Raw_data_01!E:E,20)&gt;0,SUMIFS(Raw_data_01!J:J,Raw_data_01!A:A,$A107,Raw_data_01!E:E,20), "")</f>
        <v/>
      </c>
      <c r="EL107">
        <v>5</v>
      </c>
      <c r="EM107">
        <v>21</v>
      </c>
      <c r="EN107" s="2" t="str">
        <f>IF(COUNTIFS(Raw_data_01!A:A,$A107,Raw_data_01!E:E,21)&gt;0,SUMIFS(Raw_data_01!F:F,Raw_data_01!A:A,$A107,Raw_data_01!E:E,21), "")</f>
        <v/>
      </c>
      <c r="EO107" t="str">
        <f>IF(COUNTIFS(Raw_data_01!A:A,$A107,Raw_data_01!E:E,21)&gt;0,SUMIFS(Raw_data_01!G:G,Raw_data_01!A:A,$A107,Raw_data_01!E:E,21), "")</f>
        <v/>
      </c>
      <c r="EP107" s="2" t="str">
        <f>IF(COUNTIFS(Raw_data_01!A:A,$A107,Raw_data_01!E:E,21)&gt;0,AVERAGEIFS(Raw_data_01!I:I,Raw_data_01!A:A,$A107,Raw_data_01!E:E,21), "")</f>
        <v/>
      </c>
      <c r="EQ107" s="2" t="str">
        <f>IF(COUNTIFS(Raw_data_01!A:A,$A107,Raw_data_01!E:E,21)&gt;0,SUMIFS(Raw_data_01!J:J,Raw_data_01!A:A,$A107,Raw_data_01!E:E,21), "")</f>
        <v/>
      </c>
      <c r="ES107">
        <v>6</v>
      </c>
      <c r="ET107">
        <v>22</v>
      </c>
      <c r="EU107" t="str">
        <f>IF(COUNTIFS(Raw_data_01!A:A,$A107,Raw_data_01!E:E,22)&gt;0,SUMIFS(Raw_data_01!G:G,Raw_data_01!A:A,$A107,Raw_data_01!E:E,22),"")</f>
        <v/>
      </c>
      <c r="EV107" s="2" t="str">
        <f>IF(COUNTIFS(Raw_data_01!A:A,$A107,Raw_data_01!E:E,22)&gt;0,AVERAGEIFS(Raw_data_01!I:I,Raw_data_01!A:A,$A107,Raw_data_01!E:E,22),"")</f>
        <v/>
      </c>
      <c r="EW107" s="2" t="str">
        <f>IF(COUNTIFS(Raw_data_01!A:A,$A107,Raw_data_01!E:E,22)&gt;0,SUMIFS(Raw_data_01!J:J,Raw_data_01!A:A,$A107,Raw_data_01!E:E,22),"")</f>
        <v/>
      </c>
      <c r="EY107">
        <v>6</v>
      </c>
      <c r="EZ107">
        <v>23</v>
      </c>
      <c r="FA107" t="str">
        <f>IF(COUNTIFS(Raw_data_01!A:A,$A107,Raw_data_01!E:E,23)&gt;0,SUMIFS(Raw_data_01!G:G,Raw_data_01!A:A,$A107,Raw_data_01!E:E,23),"")</f>
        <v/>
      </c>
      <c r="FB107" s="2" t="str">
        <f>IF(COUNTIFS(Raw_data_01!A:A,$A107,Raw_data_01!E:E,23)&gt;0,AVERAGEIFS(Raw_data_01!I:I,Raw_data_01!A:A,$A107,Raw_data_01!E:E,23),"")</f>
        <v/>
      </c>
      <c r="FC107" s="2" t="str">
        <f>IF(COUNTIFS(Raw_data_01!A:A,$A107,Raw_data_01!E:E,23)&gt;0,SUMIFS(Raw_data_01!J:J,Raw_data_01!A:A,$A107,Raw_data_01!E:E,23),"")</f>
        <v/>
      </c>
      <c r="FE107">
        <v>6</v>
      </c>
      <c r="FF107">
        <v>24</v>
      </c>
      <c r="FG107" t="str">
        <f>IF(COUNTIFS(Raw_data_01!A:A,$A107,Raw_data_01!E:E,24)&gt;0,SUMIFS(Raw_data_01!G:G,Raw_data_01!A:A,$A107,Raw_data_01!E:E,24),"")</f>
        <v/>
      </c>
      <c r="FH107" s="2" t="str">
        <f>IF(COUNTIFS(Raw_data_01!A:A,$A107,Raw_data_01!E:E,24)&gt;0,AVERAGEIFS(Raw_data_01!I:I,Raw_data_01!A:A,$A107,Raw_data_01!E:E,24),"")</f>
        <v/>
      </c>
      <c r="FI107" s="2" t="str">
        <f>IF(COUNTIFS(Raw_data_01!A:A,$A107,Raw_data_01!E:E,24)&gt;0,SUMIFS(Raw_data_01!J:J,Raw_data_01!A:A,$A107,Raw_data_01!E:E,24),"")</f>
        <v/>
      </c>
      <c r="FK107">
        <v>7</v>
      </c>
      <c r="FL107">
        <v>25</v>
      </c>
      <c r="FM107" t="str">
        <f>IF(COUNTIFS(Raw_data_01!A:A,$A107,Raw_data_01!E:E,25)&gt;0,SUMIFS(Raw_data_01!G:G,Raw_data_01!A:A,$A107,Raw_data_01!E:E,25),"")</f>
        <v/>
      </c>
      <c r="FN107" s="2" t="str">
        <f>IF(COUNTIFS(Raw_data_01!A:A,$A107,Raw_data_01!E:E,25)&gt;0,AVERAGEIFS(Raw_data_01!I:I,Raw_data_01!A:A,$A107,Raw_data_01!E:E,25),"")</f>
        <v/>
      </c>
      <c r="FO107" s="2" t="str">
        <f>IF(COUNTIFS(Raw_data_01!A:A,$A107,Raw_data_01!E:E,25)&gt;0,SUMIFS(Raw_data_01!J:J,Raw_data_01!A:A,$A107,Raw_data_01!E:E,25),"")</f>
        <v/>
      </c>
      <c r="FQ107">
        <v>7</v>
      </c>
      <c r="FR107">
        <v>26</v>
      </c>
      <c r="FS107" t="str">
        <f>IF(COUNTIFS(Raw_data_01!A:A,$A107,Raw_data_01!E:E,26)&gt;0,SUMIFS(Raw_data_01!G:G,Raw_data_01!A:A,$A107,Raw_data_01!E:E,26),"")</f>
        <v/>
      </c>
      <c r="FT107" s="2" t="str">
        <f>IF(COUNTIFS(Raw_data_01!A:A,$A107,Raw_data_01!E:E,26)&gt;0,AVERAGEIFS(Raw_data_01!I:I,Raw_data_01!A:A,$A107,Raw_data_01!E:E,26),"")</f>
        <v/>
      </c>
      <c r="FU107" s="2" t="str">
        <f>IF(COUNTIFS(Raw_data_01!A:A,$A107,Raw_data_01!E:E,26)&gt;0,SUMIFS(Raw_data_01!J:J,Raw_data_01!A:A,$A107,Raw_data_01!E:E,26),"")</f>
        <v/>
      </c>
      <c r="FW107">
        <v>7</v>
      </c>
      <c r="FX107">
        <v>27</v>
      </c>
      <c r="FY107" t="str">
        <f>IF(COUNTIFS(Raw_data_01!A:A,$A107,Raw_data_01!E:E,27)&gt;0,SUMIFS(Raw_data_01!G:G,Raw_data_01!A:A,$A107,Raw_data_01!E:E,27),"")</f>
        <v/>
      </c>
      <c r="FZ107" s="2" t="str">
        <f>IF(COUNTIFS(Raw_data_01!A:A,$A107,Raw_data_01!E:E,27)&gt;0,AVERAGEIFS(Raw_data_01!I:I,Raw_data_01!A:A,$A107,Raw_data_01!E:E,27),"")</f>
        <v/>
      </c>
      <c r="GA107" s="2" t="str">
        <f>IF(COUNTIFS(Raw_data_01!A:A,$A107,Raw_data_01!E:E,27)&gt;0,SUMIFS(Raw_data_01!J:J,Raw_data_01!A:A,$A107,Raw_data_01!E:E,27),"")</f>
        <v/>
      </c>
      <c r="GC107">
        <v>7</v>
      </c>
      <c r="GD107">
        <v>28</v>
      </c>
      <c r="GE107" t="str">
        <f>IF(COUNTIFS(Raw_data_01!A:A,$A107,Raw_data_01!E:E,28)&gt;0,SUMIFS(Raw_data_01!G:G,Raw_data_01!A:A,$A107,Raw_data_01!E:E,28),"")</f>
        <v/>
      </c>
      <c r="GF107" s="2" t="str">
        <f>IF(COUNTIFS(Raw_data_01!A:A,$A107,Raw_data_01!E:E,28)&gt;0,AVERAGEIFS(Raw_data_01!I:I,Raw_data_01!A:A,$A107,Raw_data_01!E:E,28),"")</f>
        <v/>
      </c>
      <c r="GG107" s="2" t="str">
        <f>IF(COUNTIFS(Raw_data_01!A:A,$A107,Raw_data_01!E:E,28)&gt;0,SUMIFS(Raw_data_01!J:J,Raw_data_01!A:A,$A107,Raw_data_01!E:E,28),"")</f>
        <v/>
      </c>
    </row>
    <row r="108" spans="1:189" x14ac:dyDescent="0.25">
      <c r="A108" t="s">
        <v>150</v>
      </c>
      <c r="B108" s="2">
        <f>IF(D107&lt;&gt;0, D107, IFERROR(INDEX(D3:D$107, MATCH(1, D3:D$107&lt;&gt;0, 0)), LOOKUP(2, 1/(D3:D$107&lt;&gt;0), D3:D$107)))</f>
        <v>540</v>
      </c>
      <c r="C108" s="2"/>
      <c r="D108" s="2">
        <f t="shared" si="1"/>
        <v>540</v>
      </c>
      <c r="F108">
        <v>1</v>
      </c>
      <c r="G108">
        <v>1</v>
      </c>
      <c r="H108" s="2" t="str">
        <f>IF(COUNTIFS(Raw_data_01!A:A,$A108,Raw_data_01!E:E,1)&gt;0,SUMIFS(Raw_data_01!F:F,Raw_data_01!A:A,$A108,Raw_data_01!E:E,1), "")</f>
        <v/>
      </c>
      <c r="I108" t="str">
        <f>IF(COUNTIFS(Raw_data_01!A:A,$A108,Raw_data_01!E:E,1)&gt;0,SUMIFS(Raw_data_01!G:G,Raw_data_01!A:A,$A108,Raw_data_01!E:E,1), "")</f>
        <v/>
      </c>
      <c r="J108" s="2" t="str">
        <f>IF(COUNTIFS(Raw_data_01!A:A,$A108,Raw_data_01!E:E,1)&gt;0,AVERAGEIFS(Raw_data_01!I:I,Raw_data_01!A:A,$A108,Raw_data_01!E:E,1), "")</f>
        <v/>
      </c>
      <c r="K108" s="2" t="str">
        <f>IF(COUNTIFS(Raw_data_01!A:A,$A108,Raw_data_01!E:E,1)&gt;0,SUMIFS(Raw_data_01!J:J,Raw_data_01!A:A,$A108,Raw_data_01!E:E,1), "")</f>
        <v/>
      </c>
      <c r="M108">
        <v>1</v>
      </c>
      <c r="N108">
        <v>2</v>
      </c>
      <c r="O108" s="2" t="str">
        <f>IF(COUNTIFS(Raw_data_01!A:A,$A108,Raw_data_01!E:E,2)&gt;0,SUMIFS(Raw_data_01!F:F,Raw_data_01!A:A,$A108,Raw_data_01!E:E,2), "")</f>
        <v/>
      </c>
      <c r="P108" t="str">
        <f>IF(COUNTIFS(Raw_data_01!A:A,$A108,Raw_data_01!E:E,2)&gt;0,SUMIFS(Raw_data_01!G:G,Raw_data_01!A:A,$A108,Raw_data_01!E:E,2), "")</f>
        <v/>
      </c>
      <c r="Q108" s="2" t="str">
        <f>IF(COUNTIFS(Raw_data_01!A:A,$A108,Raw_data_01!E:E,2)&gt;0,AVERAGEIFS(Raw_data_01!I:I,Raw_data_01!A:A,$A108,Raw_data_01!E:E,2), "")</f>
        <v/>
      </c>
      <c r="R108" s="2" t="str">
        <f>IF(COUNTIFS(Raw_data_01!A:A,$A108,Raw_data_01!E:E,2)&gt;0,SUMIFS(Raw_data_01!J:J,Raw_data_01!A:A,$A108,Raw_data_01!E:E,2), "")</f>
        <v/>
      </c>
      <c r="T108">
        <v>1</v>
      </c>
      <c r="U108">
        <v>3</v>
      </c>
      <c r="V108" s="2" t="str">
        <f>IF(COUNTIFS(Raw_data_01!A:A,$A108,Raw_data_01!E:E,3)&gt;0,SUMIFS(Raw_data_01!F:F,Raw_data_01!A:A,$A108,Raw_data_01!E:E,3), "")</f>
        <v/>
      </c>
      <c r="W108" t="str">
        <f>IF(COUNTIFS(Raw_data_01!A:A,$A108,Raw_data_01!E:E,3)&gt;0,SUMIFS(Raw_data_01!G:G,Raw_data_01!A:A,$A108,Raw_data_01!E:E,3), "")</f>
        <v/>
      </c>
      <c r="X108" s="2" t="str">
        <f>IF(COUNTIFS(Raw_data_01!A:A,$A108,Raw_data_01!E:E,3)&gt;0,AVERAGEIFS(Raw_data_01!I:I,Raw_data_01!A:A,$A108,Raw_data_01!E:E,3), "")</f>
        <v/>
      </c>
      <c r="Y108" s="2" t="str">
        <f>IF(COUNTIFS(Raw_data_01!A:A,$A108,Raw_data_01!E:E,3)&gt;0,SUMIFS(Raw_data_01!J:J,Raw_data_01!A:A,$A108,Raw_data_01!E:E,3), "")</f>
        <v/>
      </c>
      <c r="AA108">
        <v>1</v>
      </c>
      <c r="AB108">
        <v>8</v>
      </c>
      <c r="AC108" s="2" t="str">
        <f>IF(COUNTIFS(Raw_data_01!A:A,$A108,Raw_data_01!E:E,8)&gt;0,SUMIFS(Raw_data_01!F:F,Raw_data_01!A:A,$A108,Raw_data_01!E:E,8), "")</f>
        <v/>
      </c>
      <c r="AD108" t="str">
        <f>IF(COUNTIFS(Raw_data_01!A:A,$A108,Raw_data_01!E:E,8)&gt;0,SUMIFS(Raw_data_01!G:G,Raw_data_01!A:A,$A108,Raw_data_01!E:E,8), "")</f>
        <v/>
      </c>
      <c r="AE108" s="2" t="str">
        <f>IF(COUNTIFS(Raw_data_01!A:A,$A108,Raw_data_01!E:E,8)&gt;0,AVERAGEIFS(Raw_data_01!I:I,Raw_data_01!A:A,$A108,Raw_data_01!E:E,8), "")</f>
        <v/>
      </c>
      <c r="AF108" s="2" t="str">
        <f>IF(COUNTIFS(Raw_data_01!A:A,$A108,Raw_data_01!E:E,8)&gt;0,SUMIFS(Raw_data_01!J:J,Raw_data_01!A:A,$A108,Raw_data_01!E:E,8), "")</f>
        <v/>
      </c>
      <c r="AH108">
        <v>1</v>
      </c>
      <c r="AI108">
        <v>6</v>
      </c>
      <c r="AJ108" s="2" t="str">
        <f>IF(COUNTIFS(Raw_data_01!A:A,$A108,Raw_data_01!E:E,6)&gt;0,SUMIFS(Raw_data_01!F:F,Raw_data_01!A:A,$A108,Raw_data_01!E:E,6), "")</f>
        <v/>
      </c>
      <c r="AK108" t="str">
        <f>IF(COUNTIFS(Raw_data_01!A:A,$A108,Raw_data_01!E:E,6)&gt;0,SUMIFS(Raw_data_01!G:G,Raw_data_01!A:A,$A108,Raw_data_01!E:E,6), "")</f>
        <v/>
      </c>
      <c r="AL108" s="2" t="str">
        <f>IF(COUNTIFS(Raw_data_01!A:A,$A108,Raw_data_01!E:E,6)&gt;0,AVERAGEIFS(Raw_data_01!I:I,Raw_data_01!A:A,$A108,Raw_data_01!E:E,6), "")</f>
        <v/>
      </c>
      <c r="AM108" s="2" t="str">
        <f>IF(COUNTIFS(Raw_data_01!A:A,$A108,Raw_data_01!E:E,6)&gt;0,SUMIFS(Raw_data_01!J:J,Raw_data_01!A:A,$A108,Raw_data_01!E:E,6), "")</f>
        <v/>
      </c>
      <c r="AO108">
        <v>1</v>
      </c>
      <c r="AP108">
        <v>7</v>
      </c>
      <c r="AQ108" s="2" t="str">
        <f>IF(COUNTIFS(Raw_data_01!A:A,$A108,Raw_data_01!E:E,7)&gt;0,SUMIFS(Raw_data_01!F:F,Raw_data_01!A:A,$A108,Raw_data_01!E:E,7), "")</f>
        <v/>
      </c>
      <c r="AR108" t="str">
        <f>IF(COUNTIFS(Raw_data_01!A:A,$A108,Raw_data_01!E:E,7)&gt;0,SUMIFS(Raw_data_01!G:G,Raw_data_01!A:A,$A108,Raw_data_01!E:E,7), "")</f>
        <v/>
      </c>
      <c r="AS108" s="2" t="str">
        <f>IF(COUNTIFS(Raw_data_01!A:A,$A108,Raw_data_01!E:E,7)&gt;0,AVERAGEIFS(Raw_data_01!I:I,Raw_data_01!A:A,$A108,Raw_data_01!E:E,7), "")</f>
        <v/>
      </c>
      <c r="AT108" s="2" t="str">
        <f>IF(COUNTIFS(Raw_data_01!A:A,$A108,Raw_data_01!E:E,7)&gt;0,SUMIFS(Raw_data_01!J:J,Raw_data_01!A:A,$A108,Raw_data_01!E:E,7), "")</f>
        <v/>
      </c>
      <c r="AV108">
        <v>2</v>
      </c>
      <c r="AW108">
        <v>4</v>
      </c>
      <c r="AX108" t="str">
        <f>IF(COUNTIFS(Raw_data_01!A:A,$A108,Raw_data_01!E:E,4)&gt;0,SUMIFS(Raw_data_01!G:G,Raw_data_01!A:A,$A108,Raw_data_01!E:E,4),"")</f>
        <v/>
      </c>
      <c r="AY108" s="2" t="str">
        <f>IF(COUNTIFS(Raw_data_01!A:A,$A108,Raw_data_01!E:E,4)&gt;0,AVERAGEIFS(Raw_data_01!I:I,Raw_data_01!A:A,$A108,Raw_data_01!E:E,4),"")</f>
        <v/>
      </c>
      <c r="AZ108" s="2" t="str">
        <f>IF(COUNTIFS(Raw_data_01!A:A,$A108,Raw_data_01!E:E,4)&gt;0,SUMIFS(Raw_data_01!J:J,Raw_data_01!A:A,$A108,Raw_data_01!E:E,4),"")</f>
        <v/>
      </c>
      <c r="BB108">
        <v>2</v>
      </c>
      <c r="BC108">
        <v>5</v>
      </c>
      <c r="BD108" t="str">
        <f>IF(COUNTIFS(Raw_data_01!A:A,$A108,Raw_data_01!E:E,5)&gt;0,SUMIFS(Raw_data_01!G:G,Raw_data_01!A:A,$A108,Raw_data_01!E:E,5),"")</f>
        <v/>
      </c>
      <c r="BE108" s="2" t="str">
        <f>IF(COUNTIFS(Raw_data_01!A:A,$A108,Raw_data_01!E:E,5)&gt;0,AVERAGEIFS(Raw_data_01!I:I,Raw_data_01!A:A,$A108,Raw_data_01!E:E,5),"")</f>
        <v/>
      </c>
      <c r="BF108" s="2" t="str">
        <f>IF(COUNTIFS(Raw_data_01!A:A,$A108,Raw_data_01!E:E,5)&gt;0,SUMIFS(Raw_data_01!J:J,Raw_data_01!A:A,$A108,Raw_data_01!E:E,5),"")</f>
        <v/>
      </c>
      <c r="BH108">
        <v>3</v>
      </c>
      <c r="BI108">
        <v>9</v>
      </c>
      <c r="BJ108" s="2" t="str">
        <f>IF(COUNTIFS(Raw_data_01!A:A,$A108,Raw_data_01!E:E,9)&gt;0,SUMIFS(Raw_data_01!F:F,Raw_data_01!A:A,$A108,Raw_data_01!E:E,9), "")</f>
        <v/>
      </c>
      <c r="BK108" t="str">
        <f>IF(COUNTIFS(Raw_data_01!A:A,$A108,Raw_data_01!E:E,9)&gt;0,SUMIFS(Raw_data_01!G:G,Raw_data_01!A:A,$A108,Raw_data_01!E:E,9), "")</f>
        <v/>
      </c>
      <c r="BL108" s="2" t="str">
        <f>IF(COUNTIFS(Raw_data_01!A:A,$A108,Raw_data_01!E:E,9)&gt;0,AVERAGEIFS(Raw_data_01!I:I,Raw_data_01!A:A,$A108,Raw_data_01!E:E,9), "")</f>
        <v/>
      </c>
      <c r="BM108" s="2" t="str">
        <f>IF(COUNTIFS(Raw_data_01!A:A,$A108,Raw_data_01!E:E,9)&gt;0,SUMIFS(Raw_data_01!J:J,Raw_data_01!A:A,$A108,Raw_data_01!E:E,9), "")</f>
        <v/>
      </c>
      <c r="BO108">
        <v>3</v>
      </c>
      <c r="BP108">
        <v>10</v>
      </c>
      <c r="BQ108" s="2" t="str">
        <f>IF(COUNTIFS(Raw_data_01!A:A,$A108,Raw_data_01!E:E,10)&gt;0,SUMIFS(Raw_data_01!F:F,Raw_data_01!A:A,$A108,Raw_data_01!E:E,10), "")</f>
        <v/>
      </c>
      <c r="BR108" t="str">
        <f>IF(COUNTIFS(Raw_data_01!A:A,$A108,Raw_data_01!E:E,10)&gt;0,SUMIFS(Raw_data_01!G:G,Raw_data_01!A:A,$A108,Raw_data_01!E:E,10), "")</f>
        <v/>
      </c>
      <c r="BS108" s="2" t="str">
        <f>IF(COUNTIFS(Raw_data_01!A:A,$A108,Raw_data_01!E:E,10)&gt;0,AVERAGEIFS(Raw_data_01!I:I,Raw_data_01!A:A,$A108,Raw_data_01!E:E,10), "")</f>
        <v/>
      </c>
      <c r="BT108" s="2" t="str">
        <f>IF(COUNTIFS(Raw_data_01!A:A,$A108,Raw_data_01!E:E,10)&gt;0,SUMIFS(Raw_data_01!J:J,Raw_data_01!A:A,$A108,Raw_data_01!E:E,10), "")</f>
        <v/>
      </c>
      <c r="BV108">
        <v>3</v>
      </c>
      <c r="BW108">
        <v>14</v>
      </c>
      <c r="BX108" s="2" t="str">
        <f>IF(COUNTIFS(Raw_data_01!A:A,$A108,Raw_data_01!E:E,14)&gt;0,SUMIFS(Raw_data_01!F:F,Raw_data_01!A:A,$A108,Raw_data_01!E:E,14), "")</f>
        <v/>
      </c>
      <c r="BY108" t="str">
        <f>IF(COUNTIFS(Raw_data_01!A:A,$A108,Raw_data_01!E:E,14)&gt;0,SUMIFS(Raw_data_01!G:G,Raw_data_01!A:A,$A108,Raw_data_01!E:E,14), "")</f>
        <v/>
      </c>
      <c r="BZ108" s="2" t="str">
        <f>IF(COUNTIFS(Raw_data_01!A:A,$A108,Raw_data_01!E:E,14)&gt;0,AVERAGEIFS(Raw_data_01!I:I,Raw_data_01!A:A,$A108,Raw_data_01!E:E,14), "")</f>
        <v/>
      </c>
      <c r="CA108" s="2" t="str">
        <f>IF(COUNTIFS(Raw_data_01!A:A,$A108,Raw_data_01!E:E,14)&gt;0,SUMIFS(Raw_data_01!J:J,Raw_data_01!A:A,$A108,Raw_data_01!E:E,14), "")</f>
        <v/>
      </c>
      <c r="CC108">
        <v>3</v>
      </c>
      <c r="CD108">
        <v>13</v>
      </c>
      <c r="CE108" s="2" t="str">
        <f>IF(COUNTIFS(Raw_data_01!A:A,$A108,Raw_data_01!E:E,13)&gt;0,SUMIFS(Raw_data_01!F:F,Raw_data_01!A:A,$A108,Raw_data_01!E:E,13), "")</f>
        <v/>
      </c>
      <c r="CF108" t="str">
        <f>IF(COUNTIFS(Raw_data_01!A:A,$A108,Raw_data_01!E:E,13)&gt;0,SUMIFS(Raw_data_01!G:G,Raw_data_01!A:A,$A108,Raw_data_01!E:E,13), "")</f>
        <v/>
      </c>
      <c r="CG108" s="2" t="str">
        <f>IF(COUNTIFS(Raw_data_01!A:A,$A108,Raw_data_01!E:E,13)&gt;0,AVERAGEIFS(Raw_data_01!I:I,Raw_data_01!A:A,$A108,Raw_data_01!E:E,13), "")</f>
        <v/>
      </c>
      <c r="CH108" s="2" t="str">
        <f>IF(COUNTIFS(Raw_data_01!A:A,$A108,Raw_data_01!E:E,13)&gt;0,SUMIFS(Raw_data_01!J:J,Raw_data_01!A:A,$A108,Raw_data_01!E:E,13), "")</f>
        <v/>
      </c>
      <c r="CJ108">
        <v>3</v>
      </c>
      <c r="CK108">
        <v>11</v>
      </c>
      <c r="CL108" s="2" t="str">
        <f>IF(COUNTIFS(Raw_data_01!A:A,$A108,Raw_data_01!E:E,11)&gt;0,SUMIFS(Raw_data_01!F:F,Raw_data_01!A:A,$A108,Raw_data_01!E:E,11), "")</f>
        <v/>
      </c>
      <c r="CM108" t="str">
        <f>IF(COUNTIFS(Raw_data_01!A:A,$A108,Raw_data_01!E:E,11)&gt;0,SUMIFS(Raw_data_01!G:G,Raw_data_01!A:A,$A108,Raw_data_01!E:E,11), "")</f>
        <v/>
      </c>
      <c r="CN108" s="2" t="str">
        <f>IF(COUNTIFS(Raw_data_01!A:A,$A108,Raw_data_01!E:E,11)&gt;0,AVERAGEIFS(Raw_data_01!I:I,Raw_data_01!A:A,$A108,Raw_data_01!E:E,11), "")</f>
        <v/>
      </c>
      <c r="CO108" s="2" t="str">
        <f>IF(COUNTIFS(Raw_data_01!A:A,$A108,Raw_data_01!E:E,11)&gt;0,SUMIFS(Raw_data_01!J:J,Raw_data_01!A:A,$A108,Raw_data_01!E:E,11), "")</f>
        <v/>
      </c>
      <c r="CQ108">
        <v>3</v>
      </c>
      <c r="CR108">
        <v>15</v>
      </c>
      <c r="CS108" s="2" t="str">
        <f>IF(COUNTIFS(Raw_data_01!A:A,$A108,Raw_data_01!E:E,15)&gt;0,SUMIFS(Raw_data_01!F:F,Raw_data_01!A:A,$A108,Raw_data_01!E:E,15), "")</f>
        <v/>
      </c>
      <c r="CT108" t="str">
        <f>IF(COUNTIFS(Raw_data_01!A:A,$A108,Raw_data_01!E:E,15)&gt;0,SUMIFS(Raw_data_01!G:G,Raw_data_01!A:A,$A108,Raw_data_01!E:E,15), "")</f>
        <v/>
      </c>
      <c r="CU108" s="2" t="str">
        <f>IF(COUNTIFS(Raw_data_01!A:A,$A108,Raw_data_01!E:E,15)&gt;0,AVERAGEIFS(Raw_data_01!I:I,Raw_data_01!A:A,$A108,Raw_data_01!E:E,15), "")</f>
        <v/>
      </c>
      <c r="CV108" s="2" t="str">
        <f>IF(COUNTIFS(Raw_data_01!A:A,$A108,Raw_data_01!E:E,15)&gt;0,SUMIFS(Raw_data_01!J:J,Raw_data_01!A:A,$A108,Raw_data_01!E:E,15), "")</f>
        <v/>
      </c>
      <c r="CX108">
        <v>3</v>
      </c>
      <c r="CY108">
        <v>12</v>
      </c>
      <c r="CZ108" t="str">
        <f>IF(COUNTIFS(Raw_data_01!A:A,$A108,Raw_data_01!E:E,12)&gt;0,SUMIFS(Raw_data_01!G:G,Raw_data_01!A:A,$A108,Raw_data_01!E:E,12),"")</f>
        <v/>
      </c>
      <c r="DA108" s="2" t="str">
        <f>IF(COUNTIFS(Raw_data_01!A:A,$A108,Raw_data_01!E:E,12)&gt;0,AVERAGEIFS(Raw_data_01!I:I,Raw_data_01!A:A,$A108,Raw_data_01!E:E,12),"")</f>
        <v/>
      </c>
      <c r="DB108" t="str">
        <f>IF(COUNTIFS(Raw_data_01!A:A,$A108,Raw_data_01!E:E,12)&gt;0,SUMIFS(Raw_data_01!J:J,Raw_data_01!A:A,$A108,Raw_data_01!E:E,12),"")</f>
        <v/>
      </c>
      <c r="DD108">
        <v>4</v>
      </c>
      <c r="DE108">
        <v>16</v>
      </c>
      <c r="DF108" s="2" t="str">
        <f>IF(COUNTIFS(Raw_data_01!A:A,$A108,Raw_data_01!E:E,16)&gt;0,SUMIFS(Raw_data_01!F:F,Raw_data_01!A:A,$A108,Raw_data_01!E:E,16), "")</f>
        <v/>
      </c>
      <c r="DG108" t="str">
        <f>IF(COUNTIFS(Raw_data_01!A:A,$A108,Raw_data_01!E:E,16)&gt;0,SUMIFS(Raw_data_01!G:G,Raw_data_01!A:A,$A108,Raw_data_01!E:E,16), "")</f>
        <v/>
      </c>
      <c r="DH108" s="2" t="str">
        <f>IF(COUNTIFS(Raw_data_01!A:A,$A108,Raw_data_01!E:E,16)&gt;0,AVERAGEIFS(Raw_data_01!I:I,Raw_data_01!A:A,$A108,Raw_data_01!E:E,16), "")</f>
        <v/>
      </c>
      <c r="DI108" s="2" t="str">
        <f>IF(COUNTIFS(Raw_data_01!A:A,$A108,Raw_data_01!E:E,16)&gt;0,SUMIFS(Raw_data_01!J:J,Raw_data_01!A:A,$A108,Raw_data_01!E:E,16), "")</f>
        <v/>
      </c>
      <c r="DK108">
        <v>4</v>
      </c>
      <c r="DL108">
        <v>17</v>
      </c>
      <c r="DM108" s="2" t="str">
        <f>IF(COUNTIFS(Raw_data_01!A:A,$A108,Raw_data_01!E:E,17)&gt;0,SUMIFS(Raw_data_01!F:F,Raw_data_01!A:A,$A108,Raw_data_01!E:E,17), "")</f>
        <v/>
      </c>
      <c r="DN108" t="str">
        <f>IF(COUNTIFS(Raw_data_01!A:A,$A108,Raw_data_01!E:E,17)&gt;0,SUMIFS(Raw_data_01!G:G,Raw_data_01!A:A,$A108,Raw_data_01!E:E,17), "")</f>
        <v/>
      </c>
      <c r="DO108" s="2" t="str">
        <f>IF(COUNTIFS(Raw_data_01!A:A,$A108,Raw_data_01!E:E,17)&gt;0,AVERAGEIFS(Raw_data_01!I:I,Raw_data_01!A:A,$A108,Raw_data_01!E:E,17), "")</f>
        <v/>
      </c>
      <c r="DP108" s="2" t="str">
        <f>IF(COUNTIFS(Raw_data_01!A:A,$A108,Raw_data_01!E:E,17)&gt;0,SUMIFS(Raw_data_01!J:J,Raw_data_01!A:A,$A108,Raw_data_01!E:E,17), "")</f>
        <v/>
      </c>
      <c r="DR108">
        <v>5</v>
      </c>
      <c r="DS108">
        <v>18</v>
      </c>
      <c r="DT108" s="2" t="str">
        <f>IF(COUNTIFS(Raw_data_01!A:A,$A108,Raw_data_01!E:E,18)&gt;0,SUMIFS(Raw_data_01!F:F,Raw_data_01!A:A,$A108,Raw_data_01!E:E,18), "")</f>
        <v/>
      </c>
      <c r="DU108" t="str">
        <f>IF(COUNTIFS(Raw_data_01!A:A,$A108,Raw_data_01!E:E,18)&gt;0,SUMIFS(Raw_data_01!G:G,Raw_data_01!A:A,$A108,Raw_data_01!E:E,18), "")</f>
        <v/>
      </c>
      <c r="DV108" s="2" t="str">
        <f>IF(COUNTIFS(Raw_data_01!A:A,$A108,Raw_data_01!E:E,18)&gt;0,AVERAGEIFS(Raw_data_01!I:I,Raw_data_01!A:A,$A108,Raw_data_01!E:E,18), "")</f>
        <v/>
      </c>
      <c r="DW108" s="2" t="str">
        <f>IF(COUNTIFS(Raw_data_01!A:A,$A108,Raw_data_01!E:E,18)&gt;0,SUMIFS(Raw_data_01!J:J,Raw_data_01!A:A,$A108,Raw_data_01!E:E,18), "")</f>
        <v/>
      </c>
      <c r="DY108">
        <v>5</v>
      </c>
      <c r="DZ108">
        <v>19</v>
      </c>
      <c r="EA108" t="str">
        <f>IF(COUNTIFS(Raw_data_01!A:A,$A108,Raw_data_01!E:E,19)&gt;0,SUMIFS(Raw_data_01!G:G,Raw_data_01!A:A,$A108,Raw_data_01!E:E,19),"")</f>
        <v/>
      </c>
      <c r="EB108" s="2" t="str">
        <f>IF(COUNTIFS(Raw_data_01!A:A,$A108,Raw_data_01!E:E,19)&gt;0,AVERAGEIFS(Raw_data_01!I:I,Raw_data_01!A:A,$A108,Raw_data_01!E:E,19),"")</f>
        <v/>
      </c>
      <c r="EC108" s="2" t="str">
        <f>IF(COUNTIFS(Raw_data_01!A:A,$A108,Raw_data_01!E:E,19)&gt;0,SUMIFS(Raw_data_01!J:J,Raw_data_01!A:A,$A108,Raw_data_01!E:E,19),"")</f>
        <v/>
      </c>
      <c r="EE108">
        <v>5</v>
      </c>
      <c r="EF108">
        <v>20</v>
      </c>
      <c r="EG108" s="2" t="str">
        <f>IF(COUNTIFS(Raw_data_01!A:A,$A108,Raw_data_01!E:E,20)&gt;0,SUMIFS(Raw_data_01!F:F,Raw_data_01!A:A,$A108,Raw_data_01!E:E,20), "")</f>
        <v/>
      </c>
      <c r="EH108" t="str">
        <f>IF(COUNTIFS(Raw_data_01!A:A,$A108,Raw_data_01!E:E,20)&gt;0,SUMIFS(Raw_data_01!G:G,Raw_data_01!A:A,$A108,Raw_data_01!E:E,20), "")</f>
        <v/>
      </c>
      <c r="EI108" s="2" t="str">
        <f>IF(COUNTIFS(Raw_data_01!A:A,$A108,Raw_data_01!E:E,20)&gt;0,AVERAGEIFS(Raw_data_01!I:I,Raw_data_01!A:A,$A108,Raw_data_01!E:E,20), "")</f>
        <v/>
      </c>
      <c r="EJ108" s="2" t="str">
        <f>IF(COUNTIFS(Raw_data_01!A:A,$A108,Raw_data_01!E:E,20)&gt;0,SUMIFS(Raw_data_01!J:J,Raw_data_01!A:A,$A108,Raw_data_01!E:E,20), "")</f>
        <v/>
      </c>
      <c r="EL108">
        <v>5</v>
      </c>
      <c r="EM108">
        <v>21</v>
      </c>
      <c r="EN108" s="2" t="str">
        <f>IF(COUNTIFS(Raw_data_01!A:A,$A108,Raw_data_01!E:E,21)&gt;0,SUMIFS(Raw_data_01!F:F,Raw_data_01!A:A,$A108,Raw_data_01!E:E,21), "")</f>
        <v/>
      </c>
      <c r="EO108" t="str">
        <f>IF(COUNTIFS(Raw_data_01!A:A,$A108,Raw_data_01!E:E,21)&gt;0,SUMIFS(Raw_data_01!G:G,Raw_data_01!A:A,$A108,Raw_data_01!E:E,21), "")</f>
        <v/>
      </c>
      <c r="EP108" s="2" t="str">
        <f>IF(COUNTIFS(Raw_data_01!A:A,$A108,Raw_data_01!E:E,21)&gt;0,AVERAGEIFS(Raw_data_01!I:I,Raw_data_01!A:A,$A108,Raw_data_01!E:E,21), "")</f>
        <v/>
      </c>
      <c r="EQ108" s="2" t="str">
        <f>IF(COUNTIFS(Raw_data_01!A:A,$A108,Raw_data_01!E:E,21)&gt;0,SUMIFS(Raw_data_01!J:J,Raw_data_01!A:A,$A108,Raw_data_01!E:E,21), "")</f>
        <v/>
      </c>
      <c r="ES108">
        <v>6</v>
      </c>
      <c r="ET108">
        <v>22</v>
      </c>
      <c r="EU108" t="str">
        <f>IF(COUNTIFS(Raw_data_01!A:A,$A108,Raw_data_01!E:E,22)&gt;0,SUMIFS(Raw_data_01!G:G,Raw_data_01!A:A,$A108,Raw_data_01!E:E,22),"")</f>
        <v/>
      </c>
      <c r="EV108" s="2" t="str">
        <f>IF(COUNTIFS(Raw_data_01!A:A,$A108,Raw_data_01!E:E,22)&gt;0,AVERAGEIFS(Raw_data_01!I:I,Raw_data_01!A:A,$A108,Raw_data_01!E:E,22),"")</f>
        <v/>
      </c>
      <c r="EW108" s="2" t="str">
        <f>IF(COUNTIFS(Raw_data_01!A:A,$A108,Raw_data_01!E:E,22)&gt;0,SUMIFS(Raw_data_01!J:J,Raw_data_01!A:A,$A108,Raw_data_01!E:E,22),"")</f>
        <v/>
      </c>
      <c r="EY108">
        <v>6</v>
      </c>
      <c r="EZ108">
        <v>23</v>
      </c>
      <c r="FA108" t="str">
        <f>IF(COUNTIFS(Raw_data_01!A:A,$A108,Raw_data_01!E:E,23)&gt;0,SUMIFS(Raw_data_01!G:G,Raw_data_01!A:A,$A108,Raw_data_01!E:E,23),"")</f>
        <v/>
      </c>
      <c r="FB108" s="2" t="str">
        <f>IF(COUNTIFS(Raw_data_01!A:A,$A108,Raw_data_01!E:E,23)&gt;0,AVERAGEIFS(Raw_data_01!I:I,Raw_data_01!A:A,$A108,Raw_data_01!E:E,23),"")</f>
        <v/>
      </c>
      <c r="FC108" s="2" t="str">
        <f>IF(COUNTIFS(Raw_data_01!A:A,$A108,Raw_data_01!E:E,23)&gt;0,SUMIFS(Raw_data_01!J:J,Raw_data_01!A:A,$A108,Raw_data_01!E:E,23),"")</f>
        <v/>
      </c>
      <c r="FE108">
        <v>6</v>
      </c>
      <c r="FF108">
        <v>24</v>
      </c>
      <c r="FG108" t="str">
        <f>IF(COUNTIFS(Raw_data_01!A:A,$A108,Raw_data_01!E:E,24)&gt;0,SUMIFS(Raw_data_01!G:G,Raw_data_01!A:A,$A108,Raw_data_01!E:E,24),"")</f>
        <v/>
      </c>
      <c r="FH108" s="2" t="str">
        <f>IF(COUNTIFS(Raw_data_01!A:A,$A108,Raw_data_01!E:E,24)&gt;0,AVERAGEIFS(Raw_data_01!I:I,Raw_data_01!A:A,$A108,Raw_data_01!E:E,24),"")</f>
        <v/>
      </c>
      <c r="FI108" s="2" t="str">
        <f>IF(COUNTIFS(Raw_data_01!A:A,$A108,Raw_data_01!E:E,24)&gt;0,SUMIFS(Raw_data_01!J:J,Raw_data_01!A:A,$A108,Raw_data_01!E:E,24),"")</f>
        <v/>
      </c>
      <c r="FK108">
        <v>7</v>
      </c>
      <c r="FL108">
        <v>25</v>
      </c>
      <c r="FM108" t="str">
        <f>IF(COUNTIFS(Raw_data_01!A:A,$A108,Raw_data_01!E:E,25)&gt;0,SUMIFS(Raw_data_01!G:G,Raw_data_01!A:A,$A108,Raw_data_01!E:E,25),"")</f>
        <v/>
      </c>
      <c r="FN108" s="2" t="str">
        <f>IF(COUNTIFS(Raw_data_01!A:A,$A108,Raw_data_01!E:E,25)&gt;0,AVERAGEIFS(Raw_data_01!I:I,Raw_data_01!A:A,$A108,Raw_data_01!E:E,25),"")</f>
        <v/>
      </c>
      <c r="FO108" s="2" t="str">
        <f>IF(COUNTIFS(Raw_data_01!A:A,$A108,Raw_data_01!E:E,25)&gt;0,SUMIFS(Raw_data_01!J:J,Raw_data_01!A:A,$A108,Raw_data_01!E:E,25),"")</f>
        <v/>
      </c>
      <c r="FQ108">
        <v>7</v>
      </c>
      <c r="FR108">
        <v>26</v>
      </c>
      <c r="FS108" t="str">
        <f>IF(COUNTIFS(Raw_data_01!A:A,$A108,Raw_data_01!E:E,26)&gt;0,SUMIFS(Raw_data_01!G:G,Raw_data_01!A:A,$A108,Raw_data_01!E:E,26),"")</f>
        <v/>
      </c>
      <c r="FT108" s="2" t="str">
        <f>IF(COUNTIFS(Raw_data_01!A:A,$A108,Raw_data_01!E:E,26)&gt;0,AVERAGEIFS(Raw_data_01!I:I,Raw_data_01!A:A,$A108,Raw_data_01!E:E,26),"")</f>
        <v/>
      </c>
      <c r="FU108" s="2" t="str">
        <f>IF(COUNTIFS(Raw_data_01!A:A,$A108,Raw_data_01!E:E,26)&gt;0,SUMIFS(Raw_data_01!J:J,Raw_data_01!A:A,$A108,Raw_data_01!E:E,26),"")</f>
        <v/>
      </c>
      <c r="FW108">
        <v>7</v>
      </c>
      <c r="FX108">
        <v>27</v>
      </c>
      <c r="FY108" t="str">
        <f>IF(COUNTIFS(Raw_data_01!A:A,$A108,Raw_data_01!E:E,27)&gt;0,SUMIFS(Raw_data_01!G:G,Raw_data_01!A:A,$A108,Raw_data_01!E:E,27),"")</f>
        <v/>
      </c>
      <c r="FZ108" s="2" t="str">
        <f>IF(COUNTIFS(Raw_data_01!A:A,$A108,Raw_data_01!E:E,27)&gt;0,AVERAGEIFS(Raw_data_01!I:I,Raw_data_01!A:A,$A108,Raw_data_01!E:E,27),"")</f>
        <v/>
      </c>
      <c r="GA108" s="2" t="str">
        <f>IF(COUNTIFS(Raw_data_01!A:A,$A108,Raw_data_01!E:E,27)&gt;0,SUMIFS(Raw_data_01!J:J,Raw_data_01!A:A,$A108,Raw_data_01!E:E,27),"")</f>
        <v/>
      </c>
      <c r="GC108">
        <v>7</v>
      </c>
      <c r="GD108">
        <v>28</v>
      </c>
      <c r="GE108" t="str">
        <f>IF(COUNTIFS(Raw_data_01!A:A,$A108,Raw_data_01!E:E,28)&gt;0,SUMIFS(Raw_data_01!G:G,Raw_data_01!A:A,$A108,Raw_data_01!E:E,28),"")</f>
        <v/>
      </c>
      <c r="GF108" s="2" t="str">
        <f>IF(COUNTIFS(Raw_data_01!A:A,$A108,Raw_data_01!E:E,28)&gt;0,AVERAGEIFS(Raw_data_01!I:I,Raw_data_01!A:A,$A108,Raw_data_01!E:E,28),"")</f>
        <v/>
      </c>
      <c r="GG108" s="2" t="str">
        <f>IF(COUNTIFS(Raw_data_01!A:A,$A108,Raw_data_01!E:E,28)&gt;0,SUMIFS(Raw_data_01!J:J,Raw_data_01!A:A,$A108,Raw_data_01!E:E,28),"")</f>
        <v/>
      </c>
    </row>
    <row r="109" spans="1:189" x14ac:dyDescent="0.25">
      <c r="A109" t="s">
        <v>151</v>
      </c>
      <c r="B109" s="2">
        <f>IF(D108&lt;&gt;0, D108, IFERROR(INDEX(D3:D$108, MATCH(1, D3:D$108&lt;&gt;0, 0)), LOOKUP(2, 1/(D3:D$108&lt;&gt;0), D3:D$108)))</f>
        <v>540</v>
      </c>
      <c r="C109" s="2"/>
      <c r="D109" s="2">
        <f t="shared" si="1"/>
        <v>540</v>
      </c>
      <c r="F109">
        <v>1</v>
      </c>
      <c r="G109">
        <v>1</v>
      </c>
      <c r="H109" s="2" t="str">
        <f>IF(COUNTIFS(Raw_data_01!A:A,$A109,Raw_data_01!E:E,1)&gt;0,SUMIFS(Raw_data_01!F:F,Raw_data_01!A:A,$A109,Raw_data_01!E:E,1), "")</f>
        <v/>
      </c>
      <c r="I109" t="str">
        <f>IF(COUNTIFS(Raw_data_01!A:A,$A109,Raw_data_01!E:E,1)&gt;0,SUMIFS(Raw_data_01!G:G,Raw_data_01!A:A,$A109,Raw_data_01!E:E,1), "")</f>
        <v/>
      </c>
      <c r="J109" s="2" t="str">
        <f>IF(COUNTIFS(Raw_data_01!A:A,$A109,Raw_data_01!E:E,1)&gt;0,AVERAGEIFS(Raw_data_01!I:I,Raw_data_01!A:A,$A109,Raw_data_01!E:E,1), "")</f>
        <v/>
      </c>
      <c r="K109" s="2" t="str">
        <f>IF(COUNTIFS(Raw_data_01!A:A,$A109,Raw_data_01!E:E,1)&gt;0,SUMIFS(Raw_data_01!J:J,Raw_data_01!A:A,$A109,Raw_data_01!E:E,1), "")</f>
        <v/>
      </c>
      <c r="M109">
        <v>1</v>
      </c>
      <c r="N109">
        <v>2</v>
      </c>
      <c r="O109" s="2" t="str">
        <f>IF(COUNTIFS(Raw_data_01!A:A,$A109,Raw_data_01!E:E,2)&gt;0,SUMIFS(Raw_data_01!F:F,Raw_data_01!A:A,$A109,Raw_data_01!E:E,2), "")</f>
        <v/>
      </c>
      <c r="P109" t="str">
        <f>IF(COUNTIFS(Raw_data_01!A:A,$A109,Raw_data_01!E:E,2)&gt;0,SUMIFS(Raw_data_01!G:G,Raw_data_01!A:A,$A109,Raw_data_01!E:E,2), "")</f>
        <v/>
      </c>
      <c r="Q109" s="2" t="str">
        <f>IF(COUNTIFS(Raw_data_01!A:A,$A109,Raw_data_01!E:E,2)&gt;0,AVERAGEIFS(Raw_data_01!I:I,Raw_data_01!A:A,$A109,Raw_data_01!E:E,2), "")</f>
        <v/>
      </c>
      <c r="R109" s="2" t="str">
        <f>IF(COUNTIFS(Raw_data_01!A:A,$A109,Raw_data_01!E:E,2)&gt;0,SUMIFS(Raw_data_01!J:J,Raw_data_01!A:A,$A109,Raw_data_01!E:E,2), "")</f>
        <v/>
      </c>
      <c r="T109">
        <v>1</v>
      </c>
      <c r="U109">
        <v>3</v>
      </c>
      <c r="V109" s="2" t="str">
        <f>IF(COUNTIFS(Raw_data_01!A:A,$A109,Raw_data_01!E:E,3)&gt;0,SUMIFS(Raw_data_01!F:F,Raw_data_01!A:A,$A109,Raw_data_01!E:E,3), "")</f>
        <v/>
      </c>
      <c r="W109" t="str">
        <f>IF(COUNTIFS(Raw_data_01!A:A,$A109,Raw_data_01!E:E,3)&gt;0,SUMIFS(Raw_data_01!G:G,Raw_data_01!A:A,$A109,Raw_data_01!E:E,3), "")</f>
        <v/>
      </c>
      <c r="X109" s="2" t="str">
        <f>IF(COUNTIFS(Raw_data_01!A:A,$A109,Raw_data_01!E:E,3)&gt;0,AVERAGEIFS(Raw_data_01!I:I,Raw_data_01!A:A,$A109,Raw_data_01!E:E,3), "")</f>
        <v/>
      </c>
      <c r="Y109" s="2" t="str">
        <f>IF(COUNTIFS(Raw_data_01!A:A,$A109,Raw_data_01!E:E,3)&gt;0,SUMIFS(Raw_data_01!J:J,Raw_data_01!A:A,$A109,Raw_data_01!E:E,3), "")</f>
        <v/>
      </c>
      <c r="AA109">
        <v>1</v>
      </c>
      <c r="AB109">
        <v>8</v>
      </c>
      <c r="AC109" s="2" t="str">
        <f>IF(COUNTIFS(Raw_data_01!A:A,$A109,Raw_data_01!E:E,8)&gt;0,SUMIFS(Raw_data_01!F:F,Raw_data_01!A:A,$A109,Raw_data_01!E:E,8), "")</f>
        <v/>
      </c>
      <c r="AD109" t="str">
        <f>IF(COUNTIFS(Raw_data_01!A:A,$A109,Raw_data_01!E:E,8)&gt;0,SUMIFS(Raw_data_01!G:G,Raw_data_01!A:A,$A109,Raw_data_01!E:E,8), "")</f>
        <v/>
      </c>
      <c r="AE109" s="2" t="str">
        <f>IF(COUNTIFS(Raw_data_01!A:A,$A109,Raw_data_01!E:E,8)&gt;0,AVERAGEIFS(Raw_data_01!I:I,Raw_data_01!A:A,$A109,Raw_data_01!E:E,8), "")</f>
        <v/>
      </c>
      <c r="AF109" s="2" t="str">
        <f>IF(COUNTIFS(Raw_data_01!A:A,$A109,Raw_data_01!E:E,8)&gt;0,SUMIFS(Raw_data_01!J:J,Raw_data_01!A:A,$A109,Raw_data_01!E:E,8), "")</f>
        <v/>
      </c>
      <c r="AH109">
        <v>1</v>
      </c>
      <c r="AI109">
        <v>6</v>
      </c>
      <c r="AJ109" s="2" t="str">
        <f>IF(COUNTIFS(Raw_data_01!A:A,$A109,Raw_data_01!E:E,6)&gt;0,SUMIFS(Raw_data_01!F:F,Raw_data_01!A:A,$A109,Raw_data_01!E:E,6), "")</f>
        <v/>
      </c>
      <c r="AK109" t="str">
        <f>IF(COUNTIFS(Raw_data_01!A:A,$A109,Raw_data_01!E:E,6)&gt;0,SUMIFS(Raw_data_01!G:G,Raw_data_01!A:A,$A109,Raw_data_01!E:E,6), "")</f>
        <v/>
      </c>
      <c r="AL109" s="2" t="str">
        <f>IF(COUNTIFS(Raw_data_01!A:A,$A109,Raw_data_01!E:E,6)&gt;0,AVERAGEIFS(Raw_data_01!I:I,Raw_data_01!A:A,$A109,Raw_data_01!E:E,6), "")</f>
        <v/>
      </c>
      <c r="AM109" s="2" t="str">
        <f>IF(COUNTIFS(Raw_data_01!A:A,$A109,Raw_data_01!E:E,6)&gt;0,SUMIFS(Raw_data_01!J:J,Raw_data_01!A:A,$A109,Raw_data_01!E:E,6), "")</f>
        <v/>
      </c>
      <c r="AO109">
        <v>1</v>
      </c>
      <c r="AP109">
        <v>7</v>
      </c>
      <c r="AQ109" s="2" t="str">
        <f>IF(COUNTIFS(Raw_data_01!A:A,$A109,Raw_data_01!E:E,7)&gt;0,SUMIFS(Raw_data_01!F:F,Raw_data_01!A:A,$A109,Raw_data_01!E:E,7), "")</f>
        <v/>
      </c>
      <c r="AR109" t="str">
        <f>IF(COUNTIFS(Raw_data_01!A:A,$A109,Raw_data_01!E:E,7)&gt;0,SUMIFS(Raw_data_01!G:G,Raw_data_01!A:A,$A109,Raw_data_01!E:E,7), "")</f>
        <v/>
      </c>
      <c r="AS109" s="2" t="str">
        <f>IF(COUNTIFS(Raw_data_01!A:A,$A109,Raw_data_01!E:E,7)&gt;0,AVERAGEIFS(Raw_data_01!I:I,Raw_data_01!A:A,$A109,Raw_data_01!E:E,7), "")</f>
        <v/>
      </c>
      <c r="AT109" s="2" t="str">
        <f>IF(COUNTIFS(Raw_data_01!A:A,$A109,Raw_data_01!E:E,7)&gt;0,SUMIFS(Raw_data_01!J:J,Raw_data_01!A:A,$A109,Raw_data_01!E:E,7), "")</f>
        <v/>
      </c>
      <c r="AV109">
        <v>2</v>
      </c>
      <c r="AW109">
        <v>4</v>
      </c>
      <c r="AX109" t="str">
        <f>IF(COUNTIFS(Raw_data_01!A:A,$A109,Raw_data_01!E:E,4)&gt;0,SUMIFS(Raw_data_01!G:G,Raw_data_01!A:A,$A109,Raw_data_01!E:E,4),"")</f>
        <v/>
      </c>
      <c r="AY109" s="2" t="str">
        <f>IF(COUNTIFS(Raw_data_01!A:A,$A109,Raw_data_01!E:E,4)&gt;0,AVERAGEIFS(Raw_data_01!I:I,Raw_data_01!A:A,$A109,Raw_data_01!E:E,4),"")</f>
        <v/>
      </c>
      <c r="AZ109" s="2" t="str">
        <f>IF(COUNTIFS(Raw_data_01!A:A,$A109,Raw_data_01!E:E,4)&gt;0,SUMIFS(Raw_data_01!J:J,Raw_data_01!A:A,$A109,Raw_data_01!E:E,4),"")</f>
        <v/>
      </c>
      <c r="BB109">
        <v>2</v>
      </c>
      <c r="BC109">
        <v>5</v>
      </c>
      <c r="BD109" t="str">
        <f>IF(COUNTIFS(Raw_data_01!A:A,$A109,Raw_data_01!E:E,5)&gt;0,SUMIFS(Raw_data_01!G:G,Raw_data_01!A:A,$A109,Raw_data_01!E:E,5),"")</f>
        <v/>
      </c>
      <c r="BE109" s="2" t="str">
        <f>IF(COUNTIFS(Raw_data_01!A:A,$A109,Raw_data_01!E:E,5)&gt;0,AVERAGEIFS(Raw_data_01!I:I,Raw_data_01!A:A,$A109,Raw_data_01!E:E,5),"")</f>
        <v/>
      </c>
      <c r="BF109" s="2" t="str">
        <f>IF(COUNTIFS(Raw_data_01!A:A,$A109,Raw_data_01!E:E,5)&gt;0,SUMIFS(Raw_data_01!J:J,Raw_data_01!A:A,$A109,Raw_data_01!E:E,5),"")</f>
        <v/>
      </c>
      <c r="BH109">
        <v>3</v>
      </c>
      <c r="BI109">
        <v>9</v>
      </c>
      <c r="BJ109" s="2" t="str">
        <f>IF(COUNTIFS(Raw_data_01!A:A,$A109,Raw_data_01!E:E,9)&gt;0,SUMIFS(Raw_data_01!F:F,Raw_data_01!A:A,$A109,Raw_data_01!E:E,9), "")</f>
        <v/>
      </c>
      <c r="BK109" t="str">
        <f>IF(COUNTIFS(Raw_data_01!A:A,$A109,Raw_data_01!E:E,9)&gt;0,SUMIFS(Raw_data_01!G:G,Raw_data_01!A:A,$A109,Raw_data_01!E:E,9), "")</f>
        <v/>
      </c>
      <c r="BL109" s="2" t="str">
        <f>IF(COUNTIFS(Raw_data_01!A:A,$A109,Raw_data_01!E:E,9)&gt;0,AVERAGEIFS(Raw_data_01!I:I,Raw_data_01!A:A,$A109,Raw_data_01!E:E,9), "")</f>
        <v/>
      </c>
      <c r="BM109" s="2" t="str">
        <f>IF(COUNTIFS(Raw_data_01!A:A,$A109,Raw_data_01!E:E,9)&gt;0,SUMIFS(Raw_data_01!J:J,Raw_data_01!A:A,$A109,Raw_data_01!E:E,9), "")</f>
        <v/>
      </c>
      <c r="BO109">
        <v>3</v>
      </c>
      <c r="BP109">
        <v>10</v>
      </c>
      <c r="BQ109" s="2" t="str">
        <f>IF(COUNTIFS(Raw_data_01!A:A,$A109,Raw_data_01!E:E,10)&gt;0,SUMIFS(Raw_data_01!F:F,Raw_data_01!A:A,$A109,Raw_data_01!E:E,10), "")</f>
        <v/>
      </c>
      <c r="BR109" t="str">
        <f>IF(COUNTIFS(Raw_data_01!A:A,$A109,Raw_data_01!E:E,10)&gt;0,SUMIFS(Raw_data_01!G:G,Raw_data_01!A:A,$A109,Raw_data_01!E:E,10), "")</f>
        <v/>
      </c>
      <c r="BS109" s="2" t="str">
        <f>IF(COUNTIFS(Raw_data_01!A:A,$A109,Raw_data_01!E:E,10)&gt;0,AVERAGEIFS(Raw_data_01!I:I,Raw_data_01!A:A,$A109,Raw_data_01!E:E,10), "")</f>
        <v/>
      </c>
      <c r="BT109" s="2" t="str">
        <f>IF(COUNTIFS(Raw_data_01!A:A,$A109,Raw_data_01!E:E,10)&gt;0,SUMIFS(Raw_data_01!J:J,Raw_data_01!A:A,$A109,Raw_data_01!E:E,10), "")</f>
        <v/>
      </c>
      <c r="BV109">
        <v>3</v>
      </c>
      <c r="BW109">
        <v>14</v>
      </c>
      <c r="BX109" s="2" t="str">
        <f>IF(COUNTIFS(Raw_data_01!A:A,$A109,Raw_data_01!E:E,14)&gt;0,SUMIFS(Raw_data_01!F:F,Raw_data_01!A:A,$A109,Raw_data_01!E:E,14), "")</f>
        <v/>
      </c>
      <c r="BY109" t="str">
        <f>IF(COUNTIFS(Raw_data_01!A:A,$A109,Raw_data_01!E:E,14)&gt;0,SUMIFS(Raw_data_01!G:G,Raw_data_01!A:A,$A109,Raw_data_01!E:E,14), "")</f>
        <v/>
      </c>
      <c r="BZ109" s="2" t="str">
        <f>IF(COUNTIFS(Raw_data_01!A:A,$A109,Raw_data_01!E:E,14)&gt;0,AVERAGEIFS(Raw_data_01!I:I,Raw_data_01!A:A,$A109,Raw_data_01!E:E,14), "")</f>
        <v/>
      </c>
      <c r="CA109" s="2" t="str">
        <f>IF(COUNTIFS(Raw_data_01!A:A,$A109,Raw_data_01!E:E,14)&gt;0,SUMIFS(Raw_data_01!J:J,Raw_data_01!A:A,$A109,Raw_data_01!E:E,14), "")</f>
        <v/>
      </c>
      <c r="CC109">
        <v>3</v>
      </c>
      <c r="CD109">
        <v>13</v>
      </c>
      <c r="CE109" s="2" t="str">
        <f>IF(COUNTIFS(Raw_data_01!A:A,$A109,Raw_data_01!E:E,13)&gt;0,SUMIFS(Raw_data_01!F:F,Raw_data_01!A:A,$A109,Raw_data_01!E:E,13), "")</f>
        <v/>
      </c>
      <c r="CF109" t="str">
        <f>IF(COUNTIFS(Raw_data_01!A:A,$A109,Raw_data_01!E:E,13)&gt;0,SUMIFS(Raw_data_01!G:G,Raw_data_01!A:A,$A109,Raw_data_01!E:E,13), "")</f>
        <v/>
      </c>
      <c r="CG109" s="2" t="str">
        <f>IF(COUNTIFS(Raw_data_01!A:A,$A109,Raw_data_01!E:E,13)&gt;0,AVERAGEIFS(Raw_data_01!I:I,Raw_data_01!A:A,$A109,Raw_data_01!E:E,13), "")</f>
        <v/>
      </c>
      <c r="CH109" s="2" t="str">
        <f>IF(COUNTIFS(Raw_data_01!A:A,$A109,Raw_data_01!E:E,13)&gt;0,SUMIFS(Raw_data_01!J:J,Raw_data_01!A:A,$A109,Raw_data_01!E:E,13), "")</f>
        <v/>
      </c>
      <c r="CJ109">
        <v>3</v>
      </c>
      <c r="CK109">
        <v>11</v>
      </c>
      <c r="CL109" s="2" t="str">
        <f>IF(COUNTIFS(Raw_data_01!A:A,$A109,Raw_data_01!E:E,11)&gt;0,SUMIFS(Raw_data_01!F:F,Raw_data_01!A:A,$A109,Raw_data_01!E:E,11), "")</f>
        <v/>
      </c>
      <c r="CM109" t="str">
        <f>IF(COUNTIFS(Raw_data_01!A:A,$A109,Raw_data_01!E:E,11)&gt;0,SUMIFS(Raw_data_01!G:G,Raw_data_01!A:A,$A109,Raw_data_01!E:E,11), "")</f>
        <v/>
      </c>
      <c r="CN109" s="2" t="str">
        <f>IF(COUNTIFS(Raw_data_01!A:A,$A109,Raw_data_01!E:E,11)&gt;0,AVERAGEIFS(Raw_data_01!I:I,Raw_data_01!A:A,$A109,Raw_data_01!E:E,11), "")</f>
        <v/>
      </c>
      <c r="CO109" s="2" t="str">
        <f>IF(COUNTIFS(Raw_data_01!A:A,$A109,Raw_data_01!E:E,11)&gt;0,SUMIFS(Raw_data_01!J:J,Raw_data_01!A:A,$A109,Raw_data_01!E:E,11), "")</f>
        <v/>
      </c>
      <c r="CQ109">
        <v>3</v>
      </c>
      <c r="CR109">
        <v>15</v>
      </c>
      <c r="CS109" s="2" t="str">
        <f>IF(COUNTIFS(Raw_data_01!A:A,$A109,Raw_data_01!E:E,15)&gt;0,SUMIFS(Raw_data_01!F:F,Raw_data_01!A:A,$A109,Raw_data_01!E:E,15), "")</f>
        <v/>
      </c>
      <c r="CT109" t="str">
        <f>IF(COUNTIFS(Raw_data_01!A:A,$A109,Raw_data_01!E:E,15)&gt;0,SUMIFS(Raw_data_01!G:G,Raw_data_01!A:A,$A109,Raw_data_01!E:E,15), "")</f>
        <v/>
      </c>
      <c r="CU109" s="2" t="str">
        <f>IF(COUNTIFS(Raw_data_01!A:A,$A109,Raw_data_01!E:E,15)&gt;0,AVERAGEIFS(Raw_data_01!I:I,Raw_data_01!A:A,$A109,Raw_data_01!E:E,15), "")</f>
        <v/>
      </c>
      <c r="CV109" s="2" t="str">
        <f>IF(COUNTIFS(Raw_data_01!A:A,$A109,Raw_data_01!E:E,15)&gt;0,SUMIFS(Raw_data_01!J:J,Raw_data_01!A:A,$A109,Raw_data_01!E:E,15), "")</f>
        <v/>
      </c>
      <c r="CX109">
        <v>3</v>
      </c>
      <c r="CY109">
        <v>12</v>
      </c>
      <c r="CZ109" t="str">
        <f>IF(COUNTIFS(Raw_data_01!A:A,$A109,Raw_data_01!E:E,12)&gt;0,SUMIFS(Raw_data_01!G:G,Raw_data_01!A:A,$A109,Raw_data_01!E:E,12),"")</f>
        <v/>
      </c>
      <c r="DA109" s="2" t="str">
        <f>IF(COUNTIFS(Raw_data_01!A:A,$A109,Raw_data_01!E:E,12)&gt;0,AVERAGEIFS(Raw_data_01!I:I,Raw_data_01!A:A,$A109,Raw_data_01!E:E,12),"")</f>
        <v/>
      </c>
      <c r="DB109" t="str">
        <f>IF(COUNTIFS(Raw_data_01!A:A,$A109,Raw_data_01!E:E,12)&gt;0,SUMIFS(Raw_data_01!J:J,Raw_data_01!A:A,$A109,Raw_data_01!E:E,12),"")</f>
        <v/>
      </c>
      <c r="DD109">
        <v>4</v>
      </c>
      <c r="DE109">
        <v>16</v>
      </c>
      <c r="DF109" s="2" t="str">
        <f>IF(COUNTIFS(Raw_data_01!A:A,$A109,Raw_data_01!E:E,16)&gt;0,SUMIFS(Raw_data_01!F:F,Raw_data_01!A:A,$A109,Raw_data_01!E:E,16), "")</f>
        <v/>
      </c>
      <c r="DG109" t="str">
        <f>IF(COUNTIFS(Raw_data_01!A:A,$A109,Raw_data_01!E:E,16)&gt;0,SUMIFS(Raw_data_01!G:G,Raw_data_01!A:A,$A109,Raw_data_01!E:E,16), "")</f>
        <v/>
      </c>
      <c r="DH109" s="2" t="str">
        <f>IF(COUNTIFS(Raw_data_01!A:A,$A109,Raw_data_01!E:E,16)&gt;0,AVERAGEIFS(Raw_data_01!I:I,Raw_data_01!A:A,$A109,Raw_data_01!E:E,16), "")</f>
        <v/>
      </c>
      <c r="DI109" s="2" t="str">
        <f>IF(COUNTIFS(Raw_data_01!A:A,$A109,Raw_data_01!E:E,16)&gt;0,SUMIFS(Raw_data_01!J:J,Raw_data_01!A:A,$A109,Raw_data_01!E:E,16), "")</f>
        <v/>
      </c>
      <c r="DK109">
        <v>4</v>
      </c>
      <c r="DL109">
        <v>17</v>
      </c>
      <c r="DM109" s="2" t="str">
        <f>IF(COUNTIFS(Raw_data_01!A:A,$A109,Raw_data_01!E:E,17)&gt;0,SUMIFS(Raw_data_01!F:F,Raw_data_01!A:A,$A109,Raw_data_01!E:E,17), "")</f>
        <v/>
      </c>
      <c r="DN109" t="str">
        <f>IF(COUNTIFS(Raw_data_01!A:A,$A109,Raw_data_01!E:E,17)&gt;0,SUMIFS(Raw_data_01!G:G,Raw_data_01!A:A,$A109,Raw_data_01!E:E,17), "")</f>
        <v/>
      </c>
      <c r="DO109" s="2" t="str">
        <f>IF(COUNTIFS(Raw_data_01!A:A,$A109,Raw_data_01!E:E,17)&gt;0,AVERAGEIFS(Raw_data_01!I:I,Raw_data_01!A:A,$A109,Raw_data_01!E:E,17), "")</f>
        <v/>
      </c>
      <c r="DP109" s="2" t="str">
        <f>IF(COUNTIFS(Raw_data_01!A:A,$A109,Raw_data_01!E:E,17)&gt;0,SUMIFS(Raw_data_01!J:J,Raw_data_01!A:A,$A109,Raw_data_01!E:E,17), "")</f>
        <v/>
      </c>
      <c r="DR109">
        <v>5</v>
      </c>
      <c r="DS109">
        <v>18</v>
      </c>
      <c r="DT109" s="2" t="str">
        <f>IF(COUNTIFS(Raw_data_01!A:A,$A109,Raw_data_01!E:E,18)&gt;0,SUMIFS(Raw_data_01!F:F,Raw_data_01!A:A,$A109,Raw_data_01!E:E,18), "")</f>
        <v/>
      </c>
      <c r="DU109" t="str">
        <f>IF(COUNTIFS(Raw_data_01!A:A,$A109,Raw_data_01!E:E,18)&gt;0,SUMIFS(Raw_data_01!G:G,Raw_data_01!A:A,$A109,Raw_data_01!E:E,18), "")</f>
        <v/>
      </c>
      <c r="DV109" s="2" t="str">
        <f>IF(COUNTIFS(Raw_data_01!A:A,$A109,Raw_data_01!E:E,18)&gt;0,AVERAGEIFS(Raw_data_01!I:I,Raw_data_01!A:A,$A109,Raw_data_01!E:E,18), "")</f>
        <v/>
      </c>
      <c r="DW109" s="2" t="str">
        <f>IF(COUNTIFS(Raw_data_01!A:A,$A109,Raw_data_01!E:E,18)&gt;0,SUMIFS(Raw_data_01!J:J,Raw_data_01!A:A,$A109,Raw_data_01!E:E,18), "")</f>
        <v/>
      </c>
      <c r="DY109">
        <v>5</v>
      </c>
      <c r="DZ109">
        <v>19</v>
      </c>
      <c r="EA109" t="str">
        <f>IF(COUNTIFS(Raw_data_01!A:A,$A109,Raw_data_01!E:E,19)&gt;0,SUMIFS(Raw_data_01!G:G,Raw_data_01!A:A,$A109,Raw_data_01!E:E,19),"")</f>
        <v/>
      </c>
      <c r="EB109" s="2" t="str">
        <f>IF(COUNTIFS(Raw_data_01!A:A,$A109,Raw_data_01!E:E,19)&gt;0,AVERAGEIFS(Raw_data_01!I:I,Raw_data_01!A:A,$A109,Raw_data_01!E:E,19),"")</f>
        <v/>
      </c>
      <c r="EC109" s="2" t="str">
        <f>IF(COUNTIFS(Raw_data_01!A:A,$A109,Raw_data_01!E:E,19)&gt;0,SUMIFS(Raw_data_01!J:J,Raw_data_01!A:A,$A109,Raw_data_01!E:E,19),"")</f>
        <v/>
      </c>
      <c r="EE109">
        <v>5</v>
      </c>
      <c r="EF109">
        <v>20</v>
      </c>
      <c r="EG109" s="2" t="str">
        <f>IF(COUNTIFS(Raw_data_01!A:A,$A109,Raw_data_01!E:E,20)&gt;0,SUMIFS(Raw_data_01!F:F,Raw_data_01!A:A,$A109,Raw_data_01!E:E,20), "")</f>
        <v/>
      </c>
      <c r="EH109" t="str">
        <f>IF(COUNTIFS(Raw_data_01!A:A,$A109,Raw_data_01!E:E,20)&gt;0,SUMIFS(Raw_data_01!G:G,Raw_data_01!A:A,$A109,Raw_data_01!E:E,20), "")</f>
        <v/>
      </c>
      <c r="EI109" s="2" t="str">
        <f>IF(COUNTIFS(Raw_data_01!A:A,$A109,Raw_data_01!E:E,20)&gt;0,AVERAGEIFS(Raw_data_01!I:I,Raw_data_01!A:A,$A109,Raw_data_01!E:E,20), "")</f>
        <v/>
      </c>
      <c r="EJ109" s="2" t="str">
        <f>IF(COUNTIFS(Raw_data_01!A:A,$A109,Raw_data_01!E:E,20)&gt;0,SUMIFS(Raw_data_01!J:J,Raw_data_01!A:A,$A109,Raw_data_01!E:E,20), "")</f>
        <v/>
      </c>
      <c r="EL109">
        <v>5</v>
      </c>
      <c r="EM109">
        <v>21</v>
      </c>
      <c r="EN109" s="2" t="str">
        <f>IF(COUNTIFS(Raw_data_01!A:A,$A109,Raw_data_01!E:E,21)&gt;0,SUMIFS(Raw_data_01!F:F,Raw_data_01!A:A,$A109,Raw_data_01!E:E,21), "")</f>
        <v/>
      </c>
      <c r="EO109" t="str">
        <f>IF(COUNTIFS(Raw_data_01!A:A,$A109,Raw_data_01!E:E,21)&gt;0,SUMIFS(Raw_data_01!G:G,Raw_data_01!A:A,$A109,Raw_data_01!E:E,21), "")</f>
        <v/>
      </c>
      <c r="EP109" s="2" t="str">
        <f>IF(COUNTIFS(Raw_data_01!A:A,$A109,Raw_data_01!E:E,21)&gt;0,AVERAGEIFS(Raw_data_01!I:I,Raw_data_01!A:A,$A109,Raw_data_01!E:E,21), "")</f>
        <v/>
      </c>
      <c r="EQ109" s="2" t="str">
        <f>IF(COUNTIFS(Raw_data_01!A:A,$A109,Raw_data_01!E:E,21)&gt;0,SUMIFS(Raw_data_01!J:J,Raw_data_01!A:A,$A109,Raw_data_01!E:E,21), "")</f>
        <v/>
      </c>
      <c r="ES109">
        <v>6</v>
      </c>
      <c r="ET109">
        <v>22</v>
      </c>
      <c r="EU109" t="str">
        <f>IF(COUNTIFS(Raw_data_01!A:A,$A109,Raw_data_01!E:E,22)&gt;0,SUMIFS(Raw_data_01!G:G,Raw_data_01!A:A,$A109,Raw_data_01!E:E,22),"")</f>
        <v/>
      </c>
      <c r="EV109" s="2" t="str">
        <f>IF(COUNTIFS(Raw_data_01!A:A,$A109,Raw_data_01!E:E,22)&gt;0,AVERAGEIFS(Raw_data_01!I:I,Raw_data_01!A:A,$A109,Raw_data_01!E:E,22),"")</f>
        <v/>
      </c>
      <c r="EW109" s="2" t="str">
        <f>IF(COUNTIFS(Raw_data_01!A:A,$A109,Raw_data_01!E:E,22)&gt;0,SUMIFS(Raw_data_01!J:J,Raw_data_01!A:A,$A109,Raw_data_01!E:E,22),"")</f>
        <v/>
      </c>
      <c r="EY109">
        <v>6</v>
      </c>
      <c r="EZ109">
        <v>23</v>
      </c>
      <c r="FA109" t="str">
        <f>IF(COUNTIFS(Raw_data_01!A:A,$A109,Raw_data_01!E:E,23)&gt;0,SUMIFS(Raw_data_01!G:G,Raw_data_01!A:A,$A109,Raw_data_01!E:E,23),"")</f>
        <v/>
      </c>
      <c r="FB109" s="2" t="str">
        <f>IF(COUNTIFS(Raw_data_01!A:A,$A109,Raw_data_01!E:E,23)&gt;0,AVERAGEIFS(Raw_data_01!I:I,Raw_data_01!A:A,$A109,Raw_data_01!E:E,23),"")</f>
        <v/>
      </c>
      <c r="FC109" s="2" t="str">
        <f>IF(COUNTIFS(Raw_data_01!A:A,$A109,Raw_data_01!E:E,23)&gt;0,SUMIFS(Raw_data_01!J:J,Raw_data_01!A:A,$A109,Raw_data_01!E:E,23),"")</f>
        <v/>
      </c>
      <c r="FE109">
        <v>6</v>
      </c>
      <c r="FF109">
        <v>24</v>
      </c>
      <c r="FG109" t="str">
        <f>IF(COUNTIFS(Raw_data_01!A:A,$A109,Raw_data_01!E:E,24)&gt;0,SUMIFS(Raw_data_01!G:G,Raw_data_01!A:A,$A109,Raw_data_01!E:E,24),"")</f>
        <v/>
      </c>
      <c r="FH109" s="2" t="str">
        <f>IF(COUNTIFS(Raw_data_01!A:A,$A109,Raw_data_01!E:E,24)&gt;0,AVERAGEIFS(Raw_data_01!I:I,Raw_data_01!A:A,$A109,Raw_data_01!E:E,24),"")</f>
        <v/>
      </c>
      <c r="FI109" s="2" t="str">
        <f>IF(COUNTIFS(Raw_data_01!A:A,$A109,Raw_data_01!E:E,24)&gt;0,SUMIFS(Raw_data_01!J:J,Raw_data_01!A:A,$A109,Raw_data_01!E:E,24),"")</f>
        <v/>
      </c>
      <c r="FK109">
        <v>7</v>
      </c>
      <c r="FL109">
        <v>25</v>
      </c>
      <c r="FM109" t="str">
        <f>IF(COUNTIFS(Raw_data_01!A:A,$A109,Raw_data_01!E:E,25)&gt;0,SUMIFS(Raw_data_01!G:G,Raw_data_01!A:A,$A109,Raw_data_01!E:E,25),"")</f>
        <v/>
      </c>
      <c r="FN109" s="2" t="str">
        <f>IF(COUNTIFS(Raw_data_01!A:A,$A109,Raw_data_01!E:E,25)&gt;0,AVERAGEIFS(Raw_data_01!I:I,Raw_data_01!A:A,$A109,Raw_data_01!E:E,25),"")</f>
        <v/>
      </c>
      <c r="FO109" s="2" t="str">
        <f>IF(COUNTIFS(Raw_data_01!A:A,$A109,Raw_data_01!E:E,25)&gt;0,SUMIFS(Raw_data_01!J:J,Raw_data_01!A:A,$A109,Raw_data_01!E:E,25),"")</f>
        <v/>
      </c>
      <c r="FQ109">
        <v>7</v>
      </c>
      <c r="FR109">
        <v>26</v>
      </c>
      <c r="FS109" t="str">
        <f>IF(COUNTIFS(Raw_data_01!A:A,$A109,Raw_data_01!E:E,26)&gt;0,SUMIFS(Raw_data_01!G:G,Raw_data_01!A:A,$A109,Raw_data_01!E:E,26),"")</f>
        <v/>
      </c>
      <c r="FT109" s="2" t="str">
        <f>IF(COUNTIFS(Raw_data_01!A:A,$A109,Raw_data_01!E:E,26)&gt;0,AVERAGEIFS(Raw_data_01!I:I,Raw_data_01!A:A,$A109,Raw_data_01!E:E,26),"")</f>
        <v/>
      </c>
      <c r="FU109" s="2" t="str">
        <f>IF(COUNTIFS(Raw_data_01!A:A,$A109,Raw_data_01!E:E,26)&gt;0,SUMIFS(Raw_data_01!J:J,Raw_data_01!A:A,$A109,Raw_data_01!E:E,26),"")</f>
        <v/>
      </c>
      <c r="FW109">
        <v>7</v>
      </c>
      <c r="FX109">
        <v>27</v>
      </c>
      <c r="FY109" t="str">
        <f>IF(COUNTIFS(Raw_data_01!A:A,$A109,Raw_data_01!E:E,27)&gt;0,SUMIFS(Raw_data_01!G:G,Raw_data_01!A:A,$A109,Raw_data_01!E:E,27),"")</f>
        <v/>
      </c>
      <c r="FZ109" s="2" t="str">
        <f>IF(COUNTIFS(Raw_data_01!A:A,$A109,Raw_data_01!E:E,27)&gt;0,AVERAGEIFS(Raw_data_01!I:I,Raw_data_01!A:A,$A109,Raw_data_01!E:E,27),"")</f>
        <v/>
      </c>
      <c r="GA109" s="2" t="str">
        <f>IF(COUNTIFS(Raw_data_01!A:A,$A109,Raw_data_01!E:E,27)&gt;0,SUMIFS(Raw_data_01!J:J,Raw_data_01!A:A,$A109,Raw_data_01!E:E,27),"")</f>
        <v/>
      </c>
      <c r="GC109">
        <v>7</v>
      </c>
      <c r="GD109">
        <v>28</v>
      </c>
      <c r="GE109" t="str">
        <f>IF(COUNTIFS(Raw_data_01!A:A,$A109,Raw_data_01!E:E,28)&gt;0,SUMIFS(Raw_data_01!G:G,Raw_data_01!A:A,$A109,Raw_data_01!E:E,28),"")</f>
        <v/>
      </c>
      <c r="GF109" s="2" t="str">
        <f>IF(COUNTIFS(Raw_data_01!A:A,$A109,Raw_data_01!E:E,28)&gt;0,AVERAGEIFS(Raw_data_01!I:I,Raw_data_01!A:A,$A109,Raw_data_01!E:E,28),"")</f>
        <v/>
      </c>
      <c r="GG109" s="2" t="str">
        <f>IF(COUNTIFS(Raw_data_01!A:A,$A109,Raw_data_01!E:E,28)&gt;0,SUMIFS(Raw_data_01!J:J,Raw_data_01!A:A,$A109,Raw_data_01!E:E,28),"")</f>
        <v/>
      </c>
    </row>
    <row r="110" spans="1:189" x14ac:dyDescent="0.25">
      <c r="A110" t="s">
        <v>152</v>
      </c>
      <c r="B110" s="2">
        <f>IF(D109&lt;&gt;0, D109, IFERROR(INDEX(D3:D$109, MATCH(1, D3:D$109&lt;&gt;0, 0)), LOOKUP(2, 1/(D3:D$109&lt;&gt;0), D3:D$109)))</f>
        <v>540</v>
      </c>
      <c r="C110" s="2"/>
      <c r="D110" s="2">
        <f t="shared" si="1"/>
        <v>540</v>
      </c>
      <c r="F110">
        <v>1</v>
      </c>
      <c r="G110">
        <v>1</v>
      </c>
      <c r="H110" s="2" t="str">
        <f>IF(COUNTIFS(Raw_data_01!A:A,$A110,Raw_data_01!E:E,1)&gt;0,SUMIFS(Raw_data_01!F:F,Raw_data_01!A:A,$A110,Raw_data_01!E:E,1), "")</f>
        <v/>
      </c>
      <c r="I110" t="str">
        <f>IF(COUNTIFS(Raw_data_01!A:A,$A110,Raw_data_01!E:E,1)&gt;0,SUMIFS(Raw_data_01!G:G,Raw_data_01!A:A,$A110,Raw_data_01!E:E,1), "")</f>
        <v/>
      </c>
      <c r="J110" s="2" t="str">
        <f>IF(COUNTIFS(Raw_data_01!A:A,$A110,Raw_data_01!E:E,1)&gt;0,AVERAGEIFS(Raw_data_01!I:I,Raw_data_01!A:A,$A110,Raw_data_01!E:E,1), "")</f>
        <v/>
      </c>
      <c r="K110" s="2" t="str">
        <f>IF(COUNTIFS(Raw_data_01!A:A,$A110,Raw_data_01!E:E,1)&gt;0,SUMIFS(Raw_data_01!J:J,Raw_data_01!A:A,$A110,Raw_data_01!E:E,1), "")</f>
        <v/>
      </c>
      <c r="M110">
        <v>1</v>
      </c>
      <c r="N110">
        <v>2</v>
      </c>
      <c r="O110" s="2" t="str">
        <f>IF(COUNTIFS(Raw_data_01!A:A,$A110,Raw_data_01!E:E,2)&gt;0,SUMIFS(Raw_data_01!F:F,Raw_data_01!A:A,$A110,Raw_data_01!E:E,2), "")</f>
        <v/>
      </c>
      <c r="P110" t="str">
        <f>IF(COUNTIFS(Raw_data_01!A:A,$A110,Raw_data_01!E:E,2)&gt;0,SUMIFS(Raw_data_01!G:G,Raw_data_01!A:A,$A110,Raw_data_01!E:E,2), "")</f>
        <v/>
      </c>
      <c r="Q110" s="2" t="str">
        <f>IF(COUNTIFS(Raw_data_01!A:A,$A110,Raw_data_01!E:E,2)&gt;0,AVERAGEIFS(Raw_data_01!I:I,Raw_data_01!A:A,$A110,Raw_data_01!E:E,2), "")</f>
        <v/>
      </c>
      <c r="R110" s="2" t="str">
        <f>IF(COUNTIFS(Raw_data_01!A:A,$A110,Raw_data_01!E:E,2)&gt;0,SUMIFS(Raw_data_01!J:J,Raw_data_01!A:A,$A110,Raw_data_01!E:E,2), "")</f>
        <v/>
      </c>
      <c r="T110">
        <v>1</v>
      </c>
      <c r="U110">
        <v>3</v>
      </c>
      <c r="V110" s="2" t="str">
        <f>IF(COUNTIFS(Raw_data_01!A:A,$A110,Raw_data_01!E:E,3)&gt;0,SUMIFS(Raw_data_01!F:F,Raw_data_01!A:A,$A110,Raw_data_01!E:E,3), "")</f>
        <v/>
      </c>
      <c r="W110" t="str">
        <f>IF(COUNTIFS(Raw_data_01!A:A,$A110,Raw_data_01!E:E,3)&gt;0,SUMIFS(Raw_data_01!G:G,Raw_data_01!A:A,$A110,Raw_data_01!E:E,3), "")</f>
        <v/>
      </c>
      <c r="X110" s="2" t="str">
        <f>IF(COUNTIFS(Raw_data_01!A:A,$A110,Raw_data_01!E:E,3)&gt;0,AVERAGEIFS(Raw_data_01!I:I,Raw_data_01!A:A,$A110,Raw_data_01!E:E,3), "")</f>
        <v/>
      </c>
      <c r="Y110" s="2" t="str">
        <f>IF(COUNTIFS(Raw_data_01!A:A,$A110,Raw_data_01!E:E,3)&gt;0,SUMIFS(Raw_data_01!J:J,Raw_data_01!A:A,$A110,Raw_data_01!E:E,3), "")</f>
        <v/>
      </c>
      <c r="AA110">
        <v>1</v>
      </c>
      <c r="AB110">
        <v>8</v>
      </c>
      <c r="AC110" s="2" t="str">
        <f>IF(COUNTIFS(Raw_data_01!A:A,$A110,Raw_data_01!E:E,8)&gt;0,SUMIFS(Raw_data_01!F:F,Raw_data_01!A:A,$A110,Raw_data_01!E:E,8), "")</f>
        <v/>
      </c>
      <c r="AD110" t="str">
        <f>IF(COUNTIFS(Raw_data_01!A:A,$A110,Raw_data_01!E:E,8)&gt;0,SUMIFS(Raw_data_01!G:G,Raw_data_01!A:A,$A110,Raw_data_01!E:E,8), "")</f>
        <v/>
      </c>
      <c r="AE110" s="2" t="str">
        <f>IF(COUNTIFS(Raw_data_01!A:A,$A110,Raw_data_01!E:E,8)&gt;0,AVERAGEIFS(Raw_data_01!I:I,Raw_data_01!A:A,$A110,Raw_data_01!E:E,8), "")</f>
        <v/>
      </c>
      <c r="AF110" s="2" t="str">
        <f>IF(COUNTIFS(Raw_data_01!A:A,$A110,Raw_data_01!E:E,8)&gt;0,SUMIFS(Raw_data_01!J:J,Raw_data_01!A:A,$A110,Raw_data_01!E:E,8), "")</f>
        <v/>
      </c>
      <c r="AH110">
        <v>1</v>
      </c>
      <c r="AI110">
        <v>6</v>
      </c>
      <c r="AJ110" s="2" t="str">
        <f>IF(COUNTIFS(Raw_data_01!A:A,$A110,Raw_data_01!E:E,6)&gt;0,SUMIFS(Raw_data_01!F:F,Raw_data_01!A:A,$A110,Raw_data_01!E:E,6), "")</f>
        <v/>
      </c>
      <c r="AK110" t="str">
        <f>IF(COUNTIFS(Raw_data_01!A:A,$A110,Raw_data_01!E:E,6)&gt;0,SUMIFS(Raw_data_01!G:G,Raw_data_01!A:A,$A110,Raw_data_01!E:E,6), "")</f>
        <v/>
      </c>
      <c r="AL110" s="2" t="str">
        <f>IF(COUNTIFS(Raw_data_01!A:A,$A110,Raw_data_01!E:E,6)&gt;0,AVERAGEIFS(Raw_data_01!I:I,Raw_data_01!A:A,$A110,Raw_data_01!E:E,6), "")</f>
        <v/>
      </c>
      <c r="AM110" s="2" t="str">
        <f>IF(COUNTIFS(Raw_data_01!A:A,$A110,Raw_data_01!E:E,6)&gt;0,SUMIFS(Raw_data_01!J:J,Raw_data_01!A:A,$A110,Raw_data_01!E:E,6), "")</f>
        <v/>
      </c>
      <c r="AO110">
        <v>1</v>
      </c>
      <c r="AP110">
        <v>7</v>
      </c>
      <c r="AQ110" s="2" t="str">
        <f>IF(COUNTIFS(Raw_data_01!A:A,$A110,Raw_data_01!E:E,7)&gt;0,SUMIFS(Raw_data_01!F:F,Raw_data_01!A:A,$A110,Raw_data_01!E:E,7), "")</f>
        <v/>
      </c>
      <c r="AR110" t="str">
        <f>IF(COUNTIFS(Raw_data_01!A:A,$A110,Raw_data_01!E:E,7)&gt;0,SUMIFS(Raw_data_01!G:G,Raw_data_01!A:A,$A110,Raw_data_01!E:E,7), "")</f>
        <v/>
      </c>
      <c r="AS110" s="2" t="str">
        <f>IF(COUNTIFS(Raw_data_01!A:A,$A110,Raw_data_01!E:E,7)&gt;0,AVERAGEIFS(Raw_data_01!I:I,Raw_data_01!A:A,$A110,Raw_data_01!E:E,7), "")</f>
        <v/>
      </c>
      <c r="AT110" s="2" t="str">
        <f>IF(COUNTIFS(Raw_data_01!A:A,$A110,Raw_data_01!E:E,7)&gt;0,SUMIFS(Raw_data_01!J:J,Raw_data_01!A:A,$A110,Raw_data_01!E:E,7), "")</f>
        <v/>
      </c>
      <c r="AV110">
        <v>2</v>
      </c>
      <c r="AW110">
        <v>4</v>
      </c>
      <c r="AX110" t="str">
        <f>IF(COUNTIFS(Raw_data_01!A:A,$A110,Raw_data_01!E:E,4)&gt;0,SUMIFS(Raw_data_01!G:G,Raw_data_01!A:A,$A110,Raw_data_01!E:E,4),"")</f>
        <v/>
      </c>
      <c r="AY110" s="2" t="str">
        <f>IF(COUNTIFS(Raw_data_01!A:A,$A110,Raw_data_01!E:E,4)&gt;0,AVERAGEIFS(Raw_data_01!I:I,Raw_data_01!A:A,$A110,Raw_data_01!E:E,4),"")</f>
        <v/>
      </c>
      <c r="AZ110" s="2" t="str">
        <f>IF(COUNTIFS(Raw_data_01!A:A,$A110,Raw_data_01!E:E,4)&gt;0,SUMIFS(Raw_data_01!J:J,Raw_data_01!A:A,$A110,Raw_data_01!E:E,4),"")</f>
        <v/>
      </c>
      <c r="BB110">
        <v>2</v>
      </c>
      <c r="BC110">
        <v>5</v>
      </c>
      <c r="BD110" t="str">
        <f>IF(COUNTIFS(Raw_data_01!A:A,$A110,Raw_data_01!E:E,5)&gt;0,SUMIFS(Raw_data_01!G:G,Raw_data_01!A:A,$A110,Raw_data_01!E:E,5),"")</f>
        <v/>
      </c>
      <c r="BE110" s="2" t="str">
        <f>IF(COUNTIFS(Raw_data_01!A:A,$A110,Raw_data_01!E:E,5)&gt;0,AVERAGEIFS(Raw_data_01!I:I,Raw_data_01!A:A,$A110,Raw_data_01!E:E,5),"")</f>
        <v/>
      </c>
      <c r="BF110" s="2" t="str">
        <f>IF(COUNTIFS(Raw_data_01!A:A,$A110,Raw_data_01!E:E,5)&gt;0,SUMIFS(Raw_data_01!J:J,Raw_data_01!A:A,$A110,Raw_data_01!E:E,5),"")</f>
        <v/>
      </c>
      <c r="BH110">
        <v>3</v>
      </c>
      <c r="BI110">
        <v>9</v>
      </c>
      <c r="BJ110" s="2" t="str">
        <f>IF(COUNTIFS(Raw_data_01!A:A,$A110,Raw_data_01!E:E,9)&gt;0,SUMIFS(Raw_data_01!F:F,Raw_data_01!A:A,$A110,Raw_data_01!E:E,9), "")</f>
        <v/>
      </c>
      <c r="BK110" t="str">
        <f>IF(COUNTIFS(Raw_data_01!A:A,$A110,Raw_data_01!E:E,9)&gt;0,SUMIFS(Raw_data_01!G:G,Raw_data_01!A:A,$A110,Raw_data_01!E:E,9), "")</f>
        <v/>
      </c>
      <c r="BL110" s="2" t="str">
        <f>IF(COUNTIFS(Raw_data_01!A:A,$A110,Raw_data_01!E:E,9)&gt;0,AVERAGEIFS(Raw_data_01!I:I,Raw_data_01!A:A,$A110,Raw_data_01!E:E,9), "")</f>
        <v/>
      </c>
      <c r="BM110" s="2" t="str">
        <f>IF(COUNTIFS(Raw_data_01!A:A,$A110,Raw_data_01!E:E,9)&gt;0,SUMIFS(Raw_data_01!J:J,Raw_data_01!A:A,$A110,Raw_data_01!E:E,9), "")</f>
        <v/>
      </c>
      <c r="BO110">
        <v>3</v>
      </c>
      <c r="BP110">
        <v>10</v>
      </c>
      <c r="BQ110" s="2" t="str">
        <f>IF(COUNTIFS(Raw_data_01!A:A,$A110,Raw_data_01!E:E,10)&gt;0,SUMIFS(Raw_data_01!F:F,Raw_data_01!A:A,$A110,Raw_data_01!E:E,10), "")</f>
        <v/>
      </c>
      <c r="BR110" t="str">
        <f>IF(COUNTIFS(Raw_data_01!A:A,$A110,Raw_data_01!E:E,10)&gt;0,SUMIFS(Raw_data_01!G:G,Raw_data_01!A:A,$A110,Raw_data_01!E:E,10), "")</f>
        <v/>
      </c>
      <c r="BS110" s="2" t="str">
        <f>IF(COUNTIFS(Raw_data_01!A:A,$A110,Raw_data_01!E:E,10)&gt;0,AVERAGEIFS(Raw_data_01!I:I,Raw_data_01!A:A,$A110,Raw_data_01!E:E,10), "")</f>
        <v/>
      </c>
      <c r="BT110" s="2" t="str">
        <f>IF(COUNTIFS(Raw_data_01!A:A,$A110,Raw_data_01!E:E,10)&gt;0,SUMIFS(Raw_data_01!J:J,Raw_data_01!A:A,$A110,Raw_data_01!E:E,10), "")</f>
        <v/>
      </c>
      <c r="BV110">
        <v>3</v>
      </c>
      <c r="BW110">
        <v>14</v>
      </c>
      <c r="BX110" s="2" t="str">
        <f>IF(COUNTIFS(Raw_data_01!A:A,$A110,Raw_data_01!E:E,14)&gt;0,SUMIFS(Raw_data_01!F:F,Raw_data_01!A:A,$A110,Raw_data_01!E:E,14), "")</f>
        <v/>
      </c>
      <c r="BY110" t="str">
        <f>IF(COUNTIFS(Raw_data_01!A:A,$A110,Raw_data_01!E:E,14)&gt;0,SUMIFS(Raw_data_01!G:G,Raw_data_01!A:A,$A110,Raw_data_01!E:E,14), "")</f>
        <v/>
      </c>
      <c r="BZ110" s="2" t="str">
        <f>IF(COUNTIFS(Raw_data_01!A:A,$A110,Raw_data_01!E:E,14)&gt;0,AVERAGEIFS(Raw_data_01!I:I,Raw_data_01!A:A,$A110,Raw_data_01!E:E,14), "")</f>
        <v/>
      </c>
      <c r="CA110" s="2" t="str">
        <f>IF(COUNTIFS(Raw_data_01!A:A,$A110,Raw_data_01!E:E,14)&gt;0,SUMIFS(Raw_data_01!J:J,Raw_data_01!A:A,$A110,Raw_data_01!E:E,14), "")</f>
        <v/>
      </c>
      <c r="CC110">
        <v>3</v>
      </c>
      <c r="CD110">
        <v>13</v>
      </c>
      <c r="CE110" s="2" t="str">
        <f>IF(COUNTIFS(Raw_data_01!A:A,$A110,Raw_data_01!E:E,13)&gt;0,SUMIFS(Raw_data_01!F:F,Raw_data_01!A:A,$A110,Raw_data_01!E:E,13), "")</f>
        <v/>
      </c>
      <c r="CF110" t="str">
        <f>IF(COUNTIFS(Raw_data_01!A:A,$A110,Raw_data_01!E:E,13)&gt;0,SUMIFS(Raw_data_01!G:G,Raw_data_01!A:A,$A110,Raw_data_01!E:E,13), "")</f>
        <v/>
      </c>
      <c r="CG110" s="2" t="str">
        <f>IF(COUNTIFS(Raw_data_01!A:A,$A110,Raw_data_01!E:E,13)&gt;0,AVERAGEIFS(Raw_data_01!I:I,Raw_data_01!A:A,$A110,Raw_data_01!E:E,13), "")</f>
        <v/>
      </c>
      <c r="CH110" s="2" t="str">
        <f>IF(COUNTIFS(Raw_data_01!A:A,$A110,Raw_data_01!E:E,13)&gt;0,SUMIFS(Raw_data_01!J:J,Raw_data_01!A:A,$A110,Raw_data_01!E:E,13), "")</f>
        <v/>
      </c>
      <c r="CJ110">
        <v>3</v>
      </c>
      <c r="CK110">
        <v>11</v>
      </c>
      <c r="CL110" s="2" t="str">
        <f>IF(COUNTIFS(Raw_data_01!A:A,$A110,Raw_data_01!E:E,11)&gt;0,SUMIFS(Raw_data_01!F:F,Raw_data_01!A:A,$A110,Raw_data_01!E:E,11), "")</f>
        <v/>
      </c>
      <c r="CM110" t="str">
        <f>IF(COUNTIFS(Raw_data_01!A:A,$A110,Raw_data_01!E:E,11)&gt;0,SUMIFS(Raw_data_01!G:G,Raw_data_01!A:A,$A110,Raw_data_01!E:E,11), "")</f>
        <v/>
      </c>
      <c r="CN110" s="2" t="str">
        <f>IF(COUNTIFS(Raw_data_01!A:A,$A110,Raw_data_01!E:E,11)&gt;0,AVERAGEIFS(Raw_data_01!I:I,Raw_data_01!A:A,$A110,Raw_data_01!E:E,11), "")</f>
        <v/>
      </c>
      <c r="CO110" s="2" t="str">
        <f>IF(COUNTIFS(Raw_data_01!A:A,$A110,Raw_data_01!E:E,11)&gt;0,SUMIFS(Raw_data_01!J:J,Raw_data_01!A:A,$A110,Raw_data_01!E:E,11), "")</f>
        <v/>
      </c>
      <c r="CQ110">
        <v>3</v>
      </c>
      <c r="CR110">
        <v>15</v>
      </c>
      <c r="CS110" s="2" t="str">
        <f>IF(COUNTIFS(Raw_data_01!A:A,$A110,Raw_data_01!E:E,15)&gt;0,SUMIFS(Raw_data_01!F:F,Raw_data_01!A:A,$A110,Raw_data_01!E:E,15), "")</f>
        <v/>
      </c>
      <c r="CT110" t="str">
        <f>IF(COUNTIFS(Raw_data_01!A:A,$A110,Raw_data_01!E:E,15)&gt;0,SUMIFS(Raw_data_01!G:G,Raw_data_01!A:A,$A110,Raw_data_01!E:E,15), "")</f>
        <v/>
      </c>
      <c r="CU110" s="2" t="str">
        <f>IF(COUNTIFS(Raw_data_01!A:A,$A110,Raw_data_01!E:E,15)&gt;0,AVERAGEIFS(Raw_data_01!I:I,Raw_data_01!A:A,$A110,Raw_data_01!E:E,15), "")</f>
        <v/>
      </c>
      <c r="CV110" s="2" t="str">
        <f>IF(COUNTIFS(Raw_data_01!A:A,$A110,Raw_data_01!E:E,15)&gt;0,SUMIFS(Raw_data_01!J:J,Raw_data_01!A:A,$A110,Raw_data_01!E:E,15), "")</f>
        <v/>
      </c>
      <c r="CX110">
        <v>3</v>
      </c>
      <c r="CY110">
        <v>12</v>
      </c>
      <c r="CZ110" t="str">
        <f>IF(COUNTIFS(Raw_data_01!A:A,$A110,Raw_data_01!E:E,12)&gt;0,SUMIFS(Raw_data_01!G:G,Raw_data_01!A:A,$A110,Raw_data_01!E:E,12),"")</f>
        <v/>
      </c>
      <c r="DA110" s="2" t="str">
        <f>IF(COUNTIFS(Raw_data_01!A:A,$A110,Raw_data_01!E:E,12)&gt;0,AVERAGEIFS(Raw_data_01!I:I,Raw_data_01!A:A,$A110,Raw_data_01!E:E,12),"")</f>
        <v/>
      </c>
      <c r="DB110" t="str">
        <f>IF(COUNTIFS(Raw_data_01!A:A,$A110,Raw_data_01!E:E,12)&gt;0,SUMIFS(Raw_data_01!J:J,Raw_data_01!A:A,$A110,Raw_data_01!E:E,12),"")</f>
        <v/>
      </c>
      <c r="DD110">
        <v>4</v>
      </c>
      <c r="DE110">
        <v>16</v>
      </c>
      <c r="DF110" s="2" t="str">
        <f>IF(COUNTIFS(Raw_data_01!A:A,$A110,Raw_data_01!E:E,16)&gt;0,SUMIFS(Raw_data_01!F:F,Raw_data_01!A:A,$A110,Raw_data_01!E:E,16), "")</f>
        <v/>
      </c>
      <c r="DG110" t="str">
        <f>IF(COUNTIFS(Raw_data_01!A:A,$A110,Raw_data_01!E:E,16)&gt;0,SUMIFS(Raw_data_01!G:G,Raw_data_01!A:A,$A110,Raw_data_01!E:E,16), "")</f>
        <v/>
      </c>
      <c r="DH110" s="2" t="str">
        <f>IF(COUNTIFS(Raw_data_01!A:A,$A110,Raw_data_01!E:E,16)&gt;0,AVERAGEIFS(Raw_data_01!I:I,Raw_data_01!A:A,$A110,Raw_data_01!E:E,16), "")</f>
        <v/>
      </c>
      <c r="DI110" s="2" t="str">
        <f>IF(COUNTIFS(Raw_data_01!A:A,$A110,Raw_data_01!E:E,16)&gt;0,SUMIFS(Raw_data_01!J:J,Raw_data_01!A:A,$A110,Raw_data_01!E:E,16), "")</f>
        <v/>
      </c>
      <c r="DK110">
        <v>4</v>
      </c>
      <c r="DL110">
        <v>17</v>
      </c>
      <c r="DM110" s="2" t="str">
        <f>IF(COUNTIFS(Raw_data_01!A:A,$A110,Raw_data_01!E:E,17)&gt;0,SUMIFS(Raw_data_01!F:F,Raw_data_01!A:A,$A110,Raw_data_01!E:E,17), "")</f>
        <v/>
      </c>
      <c r="DN110" t="str">
        <f>IF(COUNTIFS(Raw_data_01!A:A,$A110,Raw_data_01!E:E,17)&gt;0,SUMIFS(Raw_data_01!G:G,Raw_data_01!A:A,$A110,Raw_data_01!E:E,17), "")</f>
        <v/>
      </c>
      <c r="DO110" s="2" t="str">
        <f>IF(COUNTIFS(Raw_data_01!A:A,$A110,Raw_data_01!E:E,17)&gt;0,AVERAGEIFS(Raw_data_01!I:I,Raw_data_01!A:A,$A110,Raw_data_01!E:E,17), "")</f>
        <v/>
      </c>
      <c r="DP110" s="2" t="str">
        <f>IF(COUNTIFS(Raw_data_01!A:A,$A110,Raw_data_01!E:E,17)&gt;0,SUMIFS(Raw_data_01!J:J,Raw_data_01!A:A,$A110,Raw_data_01!E:E,17), "")</f>
        <v/>
      </c>
      <c r="DR110">
        <v>5</v>
      </c>
      <c r="DS110">
        <v>18</v>
      </c>
      <c r="DT110" s="2" t="str">
        <f>IF(COUNTIFS(Raw_data_01!A:A,$A110,Raw_data_01!E:E,18)&gt;0,SUMIFS(Raw_data_01!F:F,Raw_data_01!A:A,$A110,Raw_data_01!E:E,18), "")</f>
        <v/>
      </c>
      <c r="DU110" t="str">
        <f>IF(COUNTIFS(Raw_data_01!A:A,$A110,Raw_data_01!E:E,18)&gt;0,SUMIFS(Raw_data_01!G:G,Raw_data_01!A:A,$A110,Raw_data_01!E:E,18), "")</f>
        <v/>
      </c>
      <c r="DV110" s="2" t="str">
        <f>IF(COUNTIFS(Raw_data_01!A:A,$A110,Raw_data_01!E:E,18)&gt;0,AVERAGEIFS(Raw_data_01!I:I,Raw_data_01!A:A,$A110,Raw_data_01!E:E,18), "")</f>
        <v/>
      </c>
      <c r="DW110" s="2" t="str">
        <f>IF(COUNTIFS(Raw_data_01!A:A,$A110,Raw_data_01!E:E,18)&gt;0,SUMIFS(Raw_data_01!J:J,Raw_data_01!A:A,$A110,Raw_data_01!E:E,18), "")</f>
        <v/>
      </c>
      <c r="DY110">
        <v>5</v>
      </c>
      <c r="DZ110">
        <v>19</v>
      </c>
      <c r="EA110" t="str">
        <f>IF(COUNTIFS(Raw_data_01!A:A,$A110,Raw_data_01!E:E,19)&gt;0,SUMIFS(Raw_data_01!G:G,Raw_data_01!A:A,$A110,Raw_data_01!E:E,19),"")</f>
        <v/>
      </c>
      <c r="EB110" s="2" t="str">
        <f>IF(COUNTIFS(Raw_data_01!A:A,$A110,Raw_data_01!E:E,19)&gt;0,AVERAGEIFS(Raw_data_01!I:I,Raw_data_01!A:A,$A110,Raw_data_01!E:E,19),"")</f>
        <v/>
      </c>
      <c r="EC110" s="2" t="str">
        <f>IF(COUNTIFS(Raw_data_01!A:A,$A110,Raw_data_01!E:E,19)&gt;0,SUMIFS(Raw_data_01!J:J,Raw_data_01!A:A,$A110,Raw_data_01!E:E,19),"")</f>
        <v/>
      </c>
      <c r="EE110">
        <v>5</v>
      </c>
      <c r="EF110">
        <v>20</v>
      </c>
      <c r="EG110" s="2" t="str">
        <f>IF(COUNTIFS(Raw_data_01!A:A,$A110,Raw_data_01!E:E,20)&gt;0,SUMIFS(Raw_data_01!F:F,Raw_data_01!A:A,$A110,Raw_data_01!E:E,20), "")</f>
        <v/>
      </c>
      <c r="EH110" t="str">
        <f>IF(COUNTIFS(Raw_data_01!A:A,$A110,Raw_data_01!E:E,20)&gt;0,SUMIFS(Raw_data_01!G:G,Raw_data_01!A:A,$A110,Raw_data_01!E:E,20), "")</f>
        <v/>
      </c>
      <c r="EI110" s="2" t="str">
        <f>IF(COUNTIFS(Raw_data_01!A:A,$A110,Raw_data_01!E:E,20)&gt;0,AVERAGEIFS(Raw_data_01!I:I,Raw_data_01!A:A,$A110,Raw_data_01!E:E,20), "")</f>
        <v/>
      </c>
      <c r="EJ110" s="2" t="str">
        <f>IF(COUNTIFS(Raw_data_01!A:A,$A110,Raw_data_01!E:E,20)&gt;0,SUMIFS(Raw_data_01!J:J,Raw_data_01!A:A,$A110,Raw_data_01!E:E,20), "")</f>
        <v/>
      </c>
      <c r="EL110">
        <v>5</v>
      </c>
      <c r="EM110">
        <v>21</v>
      </c>
      <c r="EN110" s="2" t="str">
        <f>IF(COUNTIFS(Raw_data_01!A:A,$A110,Raw_data_01!E:E,21)&gt;0,SUMIFS(Raw_data_01!F:F,Raw_data_01!A:A,$A110,Raw_data_01!E:E,21), "")</f>
        <v/>
      </c>
      <c r="EO110" t="str">
        <f>IF(COUNTIFS(Raw_data_01!A:A,$A110,Raw_data_01!E:E,21)&gt;0,SUMIFS(Raw_data_01!G:G,Raw_data_01!A:A,$A110,Raw_data_01!E:E,21), "")</f>
        <v/>
      </c>
      <c r="EP110" s="2" t="str">
        <f>IF(COUNTIFS(Raw_data_01!A:A,$A110,Raw_data_01!E:E,21)&gt;0,AVERAGEIFS(Raw_data_01!I:I,Raw_data_01!A:A,$A110,Raw_data_01!E:E,21), "")</f>
        <v/>
      </c>
      <c r="EQ110" s="2" t="str">
        <f>IF(COUNTIFS(Raw_data_01!A:A,$A110,Raw_data_01!E:E,21)&gt;0,SUMIFS(Raw_data_01!J:J,Raw_data_01!A:A,$A110,Raw_data_01!E:E,21), "")</f>
        <v/>
      </c>
      <c r="ES110">
        <v>6</v>
      </c>
      <c r="ET110">
        <v>22</v>
      </c>
      <c r="EU110" t="str">
        <f>IF(COUNTIFS(Raw_data_01!A:A,$A110,Raw_data_01!E:E,22)&gt;0,SUMIFS(Raw_data_01!G:G,Raw_data_01!A:A,$A110,Raw_data_01!E:E,22),"")</f>
        <v/>
      </c>
      <c r="EV110" s="2" t="str">
        <f>IF(COUNTIFS(Raw_data_01!A:A,$A110,Raw_data_01!E:E,22)&gt;0,AVERAGEIFS(Raw_data_01!I:I,Raw_data_01!A:A,$A110,Raw_data_01!E:E,22),"")</f>
        <v/>
      </c>
      <c r="EW110" s="2" t="str">
        <f>IF(COUNTIFS(Raw_data_01!A:A,$A110,Raw_data_01!E:E,22)&gt;0,SUMIFS(Raw_data_01!J:J,Raw_data_01!A:A,$A110,Raw_data_01!E:E,22),"")</f>
        <v/>
      </c>
      <c r="EY110">
        <v>6</v>
      </c>
      <c r="EZ110">
        <v>23</v>
      </c>
      <c r="FA110" t="str">
        <f>IF(COUNTIFS(Raw_data_01!A:A,$A110,Raw_data_01!E:E,23)&gt;0,SUMIFS(Raw_data_01!G:G,Raw_data_01!A:A,$A110,Raw_data_01!E:E,23),"")</f>
        <v/>
      </c>
      <c r="FB110" s="2" t="str">
        <f>IF(COUNTIFS(Raw_data_01!A:A,$A110,Raw_data_01!E:E,23)&gt;0,AVERAGEIFS(Raw_data_01!I:I,Raw_data_01!A:A,$A110,Raw_data_01!E:E,23),"")</f>
        <v/>
      </c>
      <c r="FC110" s="2" t="str">
        <f>IF(COUNTIFS(Raw_data_01!A:A,$A110,Raw_data_01!E:E,23)&gt;0,SUMIFS(Raw_data_01!J:J,Raw_data_01!A:A,$A110,Raw_data_01!E:E,23),"")</f>
        <v/>
      </c>
      <c r="FE110">
        <v>6</v>
      </c>
      <c r="FF110">
        <v>24</v>
      </c>
      <c r="FG110" t="str">
        <f>IF(COUNTIFS(Raw_data_01!A:A,$A110,Raw_data_01!E:E,24)&gt;0,SUMIFS(Raw_data_01!G:G,Raw_data_01!A:A,$A110,Raw_data_01!E:E,24),"")</f>
        <v/>
      </c>
      <c r="FH110" s="2" t="str">
        <f>IF(COUNTIFS(Raw_data_01!A:A,$A110,Raw_data_01!E:E,24)&gt;0,AVERAGEIFS(Raw_data_01!I:I,Raw_data_01!A:A,$A110,Raw_data_01!E:E,24),"")</f>
        <v/>
      </c>
      <c r="FI110" s="2" t="str">
        <f>IF(COUNTIFS(Raw_data_01!A:A,$A110,Raw_data_01!E:E,24)&gt;0,SUMIFS(Raw_data_01!J:J,Raw_data_01!A:A,$A110,Raw_data_01!E:E,24),"")</f>
        <v/>
      </c>
      <c r="FK110">
        <v>7</v>
      </c>
      <c r="FL110">
        <v>25</v>
      </c>
      <c r="FM110" t="str">
        <f>IF(COUNTIFS(Raw_data_01!A:A,$A110,Raw_data_01!E:E,25)&gt;0,SUMIFS(Raw_data_01!G:G,Raw_data_01!A:A,$A110,Raw_data_01!E:E,25),"")</f>
        <v/>
      </c>
      <c r="FN110" s="2" t="str">
        <f>IF(COUNTIFS(Raw_data_01!A:A,$A110,Raw_data_01!E:E,25)&gt;0,AVERAGEIFS(Raw_data_01!I:I,Raw_data_01!A:A,$A110,Raw_data_01!E:E,25),"")</f>
        <v/>
      </c>
      <c r="FO110" s="2" t="str">
        <f>IF(COUNTIFS(Raw_data_01!A:A,$A110,Raw_data_01!E:E,25)&gt;0,SUMIFS(Raw_data_01!J:J,Raw_data_01!A:A,$A110,Raw_data_01!E:E,25),"")</f>
        <v/>
      </c>
      <c r="FQ110">
        <v>7</v>
      </c>
      <c r="FR110">
        <v>26</v>
      </c>
      <c r="FS110" t="str">
        <f>IF(COUNTIFS(Raw_data_01!A:A,$A110,Raw_data_01!E:E,26)&gt;0,SUMIFS(Raw_data_01!G:G,Raw_data_01!A:A,$A110,Raw_data_01!E:E,26),"")</f>
        <v/>
      </c>
      <c r="FT110" s="2" t="str">
        <f>IF(COUNTIFS(Raw_data_01!A:A,$A110,Raw_data_01!E:E,26)&gt;0,AVERAGEIFS(Raw_data_01!I:I,Raw_data_01!A:A,$A110,Raw_data_01!E:E,26),"")</f>
        <v/>
      </c>
      <c r="FU110" s="2" t="str">
        <f>IF(COUNTIFS(Raw_data_01!A:A,$A110,Raw_data_01!E:E,26)&gt;0,SUMIFS(Raw_data_01!J:J,Raw_data_01!A:A,$A110,Raw_data_01!E:E,26),"")</f>
        <v/>
      </c>
      <c r="FW110">
        <v>7</v>
      </c>
      <c r="FX110">
        <v>27</v>
      </c>
      <c r="FY110" t="str">
        <f>IF(COUNTIFS(Raw_data_01!A:A,$A110,Raw_data_01!E:E,27)&gt;0,SUMIFS(Raw_data_01!G:G,Raw_data_01!A:A,$A110,Raw_data_01!E:E,27),"")</f>
        <v/>
      </c>
      <c r="FZ110" s="2" t="str">
        <f>IF(COUNTIFS(Raw_data_01!A:A,$A110,Raw_data_01!E:E,27)&gt;0,AVERAGEIFS(Raw_data_01!I:I,Raw_data_01!A:A,$A110,Raw_data_01!E:E,27),"")</f>
        <v/>
      </c>
      <c r="GA110" s="2" t="str">
        <f>IF(COUNTIFS(Raw_data_01!A:A,$A110,Raw_data_01!E:E,27)&gt;0,SUMIFS(Raw_data_01!J:J,Raw_data_01!A:A,$A110,Raw_data_01!E:E,27),"")</f>
        <v/>
      </c>
      <c r="GC110">
        <v>7</v>
      </c>
      <c r="GD110">
        <v>28</v>
      </c>
      <c r="GE110" t="str">
        <f>IF(COUNTIFS(Raw_data_01!A:A,$A110,Raw_data_01!E:E,28)&gt;0,SUMIFS(Raw_data_01!G:G,Raw_data_01!A:A,$A110,Raw_data_01!E:E,28),"")</f>
        <v/>
      </c>
      <c r="GF110" s="2" t="str">
        <f>IF(COUNTIFS(Raw_data_01!A:A,$A110,Raw_data_01!E:E,28)&gt;0,AVERAGEIFS(Raw_data_01!I:I,Raw_data_01!A:A,$A110,Raw_data_01!E:E,28),"")</f>
        <v/>
      </c>
      <c r="GG110" s="2" t="str">
        <f>IF(COUNTIFS(Raw_data_01!A:A,$A110,Raw_data_01!E:E,28)&gt;0,SUMIFS(Raw_data_01!J:J,Raw_data_01!A:A,$A110,Raw_data_01!E:E,28),"")</f>
        <v/>
      </c>
    </row>
    <row r="111" spans="1:189" x14ac:dyDescent="0.25">
      <c r="A111" t="s">
        <v>153</v>
      </c>
      <c r="B111" s="2">
        <f>IF(D110&lt;&gt;0, D110, IFERROR(INDEX(D3:D$110, MATCH(1, D3:D$110&lt;&gt;0, 0)), LOOKUP(2, 1/(D3:D$110&lt;&gt;0), D3:D$110)))</f>
        <v>540</v>
      </c>
      <c r="C111" s="2"/>
      <c r="D111" s="2">
        <f t="shared" si="1"/>
        <v>540</v>
      </c>
      <c r="F111">
        <v>1</v>
      </c>
      <c r="G111">
        <v>1</v>
      </c>
      <c r="H111" s="2" t="str">
        <f>IF(COUNTIFS(Raw_data_01!A:A,$A111,Raw_data_01!E:E,1)&gt;0,SUMIFS(Raw_data_01!F:F,Raw_data_01!A:A,$A111,Raw_data_01!E:E,1), "")</f>
        <v/>
      </c>
      <c r="I111" t="str">
        <f>IF(COUNTIFS(Raw_data_01!A:A,$A111,Raw_data_01!E:E,1)&gt;0,SUMIFS(Raw_data_01!G:G,Raw_data_01!A:A,$A111,Raw_data_01!E:E,1), "")</f>
        <v/>
      </c>
      <c r="J111" s="2" t="str">
        <f>IF(COUNTIFS(Raw_data_01!A:A,$A111,Raw_data_01!E:E,1)&gt;0,AVERAGEIFS(Raw_data_01!I:I,Raw_data_01!A:A,$A111,Raw_data_01!E:E,1), "")</f>
        <v/>
      </c>
      <c r="K111" s="2" t="str">
        <f>IF(COUNTIFS(Raw_data_01!A:A,$A111,Raw_data_01!E:E,1)&gt;0,SUMIFS(Raw_data_01!J:J,Raw_data_01!A:A,$A111,Raw_data_01!E:E,1), "")</f>
        <v/>
      </c>
      <c r="M111">
        <v>1</v>
      </c>
      <c r="N111">
        <v>2</v>
      </c>
      <c r="O111" s="2" t="str">
        <f>IF(COUNTIFS(Raw_data_01!A:A,$A111,Raw_data_01!E:E,2)&gt;0,SUMIFS(Raw_data_01!F:F,Raw_data_01!A:A,$A111,Raw_data_01!E:E,2), "")</f>
        <v/>
      </c>
      <c r="P111" t="str">
        <f>IF(COUNTIFS(Raw_data_01!A:A,$A111,Raw_data_01!E:E,2)&gt;0,SUMIFS(Raw_data_01!G:G,Raw_data_01!A:A,$A111,Raw_data_01!E:E,2), "")</f>
        <v/>
      </c>
      <c r="Q111" s="2" t="str">
        <f>IF(COUNTIFS(Raw_data_01!A:A,$A111,Raw_data_01!E:E,2)&gt;0,AVERAGEIFS(Raw_data_01!I:I,Raw_data_01!A:A,$A111,Raw_data_01!E:E,2), "")</f>
        <v/>
      </c>
      <c r="R111" s="2" t="str">
        <f>IF(COUNTIFS(Raw_data_01!A:A,$A111,Raw_data_01!E:E,2)&gt;0,SUMIFS(Raw_data_01!J:J,Raw_data_01!A:A,$A111,Raw_data_01!E:E,2), "")</f>
        <v/>
      </c>
      <c r="T111">
        <v>1</v>
      </c>
      <c r="U111">
        <v>3</v>
      </c>
      <c r="V111" s="2" t="str">
        <f>IF(COUNTIFS(Raw_data_01!A:A,$A111,Raw_data_01!E:E,3)&gt;0,SUMIFS(Raw_data_01!F:F,Raw_data_01!A:A,$A111,Raw_data_01!E:E,3), "")</f>
        <v/>
      </c>
      <c r="W111" t="str">
        <f>IF(COUNTIFS(Raw_data_01!A:A,$A111,Raw_data_01!E:E,3)&gt;0,SUMIFS(Raw_data_01!G:G,Raw_data_01!A:A,$A111,Raw_data_01!E:E,3), "")</f>
        <v/>
      </c>
      <c r="X111" s="2" t="str">
        <f>IF(COUNTIFS(Raw_data_01!A:A,$A111,Raw_data_01!E:E,3)&gt;0,AVERAGEIFS(Raw_data_01!I:I,Raw_data_01!A:A,$A111,Raw_data_01!E:E,3), "")</f>
        <v/>
      </c>
      <c r="Y111" s="2" t="str">
        <f>IF(COUNTIFS(Raw_data_01!A:A,$A111,Raw_data_01!E:E,3)&gt;0,SUMIFS(Raw_data_01!J:J,Raw_data_01!A:A,$A111,Raw_data_01!E:E,3), "")</f>
        <v/>
      </c>
      <c r="AA111">
        <v>1</v>
      </c>
      <c r="AB111">
        <v>8</v>
      </c>
      <c r="AC111" s="2" t="str">
        <f>IF(COUNTIFS(Raw_data_01!A:A,$A111,Raw_data_01!E:E,8)&gt;0,SUMIFS(Raw_data_01!F:F,Raw_data_01!A:A,$A111,Raw_data_01!E:E,8), "")</f>
        <v/>
      </c>
      <c r="AD111" t="str">
        <f>IF(COUNTIFS(Raw_data_01!A:A,$A111,Raw_data_01!E:E,8)&gt;0,SUMIFS(Raw_data_01!G:G,Raw_data_01!A:A,$A111,Raw_data_01!E:E,8), "")</f>
        <v/>
      </c>
      <c r="AE111" s="2" t="str">
        <f>IF(COUNTIFS(Raw_data_01!A:A,$A111,Raw_data_01!E:E,8)&gt;0,AVERAGEIFS(Raw_data_01!I:I,Raw_data_01!A:A,$A111,Raw_data_01!E:E,8), "")</f>
        <v/>
      </c>
      <c r="AF111" s="2" t="str">
        <f>IF(COUNTIFS(Raw_data_01!A:A,$A111,Raw_data_01!E:E,8)&gt;0,SUMIFS(Raw_data_01!J:J,Raw_data_01!A:A,$A111,Raw_data_01!E:E,8), "")</f>
        <v/>
      </c>
      <c r="AH111">
        <v>1</v>
      </c>
      <c r="AI111">
        <v>6</v>
      </c>
      <c r="AJ111" s="2" t="str">
        <f>IF(COUNTIFS(Raw_data_01!A:A,$A111,Raw_data_01!E:E,6)&gt;0,SUMIFS(Raw_data_01!F:F,Raw_data_01!A:A,$A111,Raw_data_01!E:E,6), "")</f>
        <v/>
      </c>
      <c r="AK111" t="str">
        <f>IF(COUNTIFS(Raw_data_01!A:A,$A111,Raw_data_01!E:E,6)&gt;0,SUMIFS(Raw_data_01!G:G,Raw_data_01!A:A,$A111,Raw_data_01!E:E,6), "")</f>
        <v/>
      </c>
      <c r="AL111" s="2" t="str">
        <f>IF(COUNTIFS(Raw_data_01!A:A,$A111,Raw_data_01!E:E,6)&gt;0,AVERAGEIFS(Raw_data_01!I:I,Raw_data_01!A:A,$A111,Raw_data_01!E:E,6), "")</f>
        <v/>
      </c>
      <c r="AM111" s="2" t="str">
        <f>IF(COUNTIFS(Raw_data_01!A:A,$A111,Raw_data_01!E:E,6)&gt;0,SUMIFS(Raw_data_01!J:J,Raw_data_01!A:A,$A111,Raw_data_01!E:E,6), "")</f>
        <v/>
      </c>
      <c r="AO111">
        <v>1</v>
      </c>
      <c r="AP111">
        <v>7</v>
      </c>
      <c r="AQ111" s="2" t="str">
        <f>IF(COUNTIFS(Raw_data_01!A:A,$A111,Raw_data_01!E:E,7)&gt;0,SUMIFS(Raw_data_01!F:F,Raw_data_01!A:A,$A111,Raw_data_01!E:E,7), "")</f>
        <v/>
      </c>
      <c r="AR111" t="str">
        <f>IF(COUNTIFS(Raw_data_01!A:A,$A111,Raw_data_01!E:E,7)&gt;0,SUMIFS(Raw_data_01!G:G,Raw_data_01!A:A,$A111,Raw_data_01!E:E,7), "")</f>
        <v/>
      </c>
      <c r="AS111" s="2" t="str">
        <f>IF(COUNTIFS(Raw_data_01!A:A,$A111,Raw_data_01!E:E,7)&gt;0,AVERAGEIFS(Raw_data_01!I:I,Raw_data_01!A:A,$A111,Raw_data_01!E:E,7), "")</f>
        <v/>
      </c>
      <c r="AT111" s="2" t="str">
        <f>IF(COUNTIFS(Raw_data_01!A:A,$A111,Raw_data_01!E:E,7)&gt;0,SUMIFS(Raw_data_01!J:J,Raw_data_01!A:A,$A111,Raw_data_01!E:E,7), "")</f>
        <v/>
      </c>
      <c r="AV111">
        <v>2</v>
      </c>
      <c r="AW111">
        <v>4</v>
      </c>
      <c r="AX111" t="str">
        <f>IF(COUNTIFS(Raw_data_01!A:A,$A111,Raw_data_01!E:E,4)&gt;0,SUMIFS(Raw_data_01!G:G,Raw_data_01!A:A,$A111,Raw_data_01!E:E,4),"")</f>
        <v/>
      </c>
      <c r="AY111" s="2" t="str">
        <f>IF(COUNTIFS(Raw_data_01!A:A,$A111,Raw_data_01!E:E,4)&gt;0,AVERAGEIFS(Raw_data_01!I:I,Raw_data_01!A:A,$A111,Raw_data_01!E:E,4),"")</f>
        <v/>
      </c>
      <c r="AZ111" s="2" t="str">
        <f>IF(COUNTIFS(Raw_data_01!A:A,$A111,Raw_data_01!E:E,4)&gt;0,SUMIFS(Raw_data_01!J:J,Raw_data_01!A:A,$A111,Raw_data_01!E:E,4),"")</f>
        <v/>
      </c>
      <c r="BB111">
        <v>2</v>
      </c>
      <c r="BC111">
        <v>5</v>
      </c>
      <c r="BD111" t="str">
        <f>IF(COUNTIFS(Raw_data_01!A:A,$A111,Raw_data_01!E:E,5)&gt;0,SUMIFS(Raw_data_01!G:G,Raw_data_01!A:A,$A111,Raw_data_01!E:E,5),"")</f>
        <v/>
      </c>
      <c r="BE111" s="2" t="str">
        <f>IF(COUNTIFS(Raw_data_01!A:A,$A111,Raw_data_01!E:E,5)&gt;0,AVERAGEIFS(Raw_data_01!I:I,Raw_data_01!A:A,$A111,Raw_data_01!E:E,5),"")</f>
        <v/>
      </c>
      <c r="BF111" s="2" t="str">
        <f>IF(COUNTIFS(Raw_data_01!A:A,$A111,Raw_data_01!E:E,5)&gt;0,SUMIFS(Raw_data_01!J:J,Raw_data_01!A:A,$A111,Raw_data_01!E:E,5),"")</f>
        <v/>
      </c>
      <c r="BH111">
        <v>3</v>
      </c>
      <c r="BI111">
        <v>9</v>
      </c>
      <c r="BJ111" s="2" t="str">
        <f>IF(COUNTIFS(Raw_data_01!A:A,$A111,Raw_data_01!E:E,9)&gt;0,SUMIFS(Raw_data_01!F:F,Raw_data_01!A:A,$A111,Raw_data_01!E:E,9), "")</f>
        <v/>
      </c>
      <c r="BK111" t="str">
        <f>IF(COUNTIFS(Raw_data_01!A:A,$A111,Raw_data_01!E:E,9)&gt;0,SUMIFS(Raw_data_01!G:G,Raw_data_01!A:A,$A111,Raw_data_01!E:E,9), "")</f>
        <v/>
      </c>
      <c r="BL111" s="2" t="str">
        <f>IF(COUNTIFS(Raw_data_01!A:A,$A111,Raw_data_01!E:E,9)&gt;0,AVERAGEIFS(Raw_data_01!I:I,Raw_data_01!A:A,$A111,Raw_data_01!E:E,9), "")</f>
        <v/>
      </c>
      <c r="BM111" s="2" t="str">
        <f>IF(COUNTIFS(Raw_data_01!A:A,$A111,Raw_data_01!E:E,9)&gt;0,SUMIFS(Raw_data_01!J:J,Raw_data_01!A:A,$A111,Raw_data_01!E:E,9), "")</f>
        <v/>
      </c>
      <c r="BO111">
        <v>3</v>
      </c>
      <c r="BP111">
        <v>10</v>
      </c>
      <c r="BQ111" s="2" t="str">
        <f>IF(COUNTIFS(Raw_data_01!A:A,$A111,Raw_data_01!E:E,10)&gt;0,SUMIFS(Raw_data_01!F:F,Raw_data_01!A:A,$A111,Raw_data_01!E:E,10), "")</f>
        <v/>
      </c>
      <c r="BR111" t="str">
        <f>IF(COUNTIFS(Raw_data_01!A:A,$A111,Raw_data_01!E:E,10)&gt;0,SUMIFS(Raw_data_01!G:G,Raw_data_01!A:A,$A111,Raw_data_01!E:E,10), "")</f>
        <v/>
      </c>
      <c r="BS111" s="2" t="str">
        <f>IF(COUNTIFS(Raw_data_01!A:A,$A111,Raw_data_01!E:E,10)&gt;0,AVERAGEIFS(Raw_data_01!I:I,Raw_data_01!A:A,$A111,Raw_data_01!E:E,10), "")</f>
        <v/>
      </c>
      <c r="BT111" s="2" t="str">
        <f>IF(COUNTIFS(Raw_data_01!A:A,$A111,Raw_data_01!E:E,10)&gt;0,SUMIFS(Raw_data_01!J:J,Raw_data_01!A:A,$A111,Raw_data_01!E:E,10), "")</f>
        <v/>
      </c>
      <c r="BV111">
        <v>3</v>
      </c>
      <c r="BW111">
        <v>14</v>
      </c>
      <c r="BX111" s="2" t="str">
        <f>IF(COUNTIFS(Raw_data_01!A:A,$A111,Raw_data_01!E:E,14)&gt;0,SUMIFS(Raw_data_01!F:F,Raw_data_01!A:A,$A111,Raw_data_01!E:E,14), "")</f>
        <v/>
      </c>
      <c r="BY111" t="str">
        <f>IF(COUNTIFS(Raw_data_01!A:A,$A111,Raw_data_01!E:E,14)&gt;0,SUMIFS(Raw_data_01!G:G,Raw_data_01!A:A,$A111,Raw_data_01!E:E,14), "")</f>
        <v/>
      </c>
      <c r="BZ111" s="2" t="str">
        <f>IF(COUNTIFS(Raw_data_01!A:A,$A111,Raw_data_01!E:E,14)&gt;0,AVERAGEIFS(Raw_data_01!I:I,Raw_data_01!A:A,$A111,Raw_data_01!E:E,14), "")</f>
        <v/>
      </c>
      <c r="CA111" s="2" t="str">
        <f>IF(COUNTIFS(Raw_data_01!A:A,$A111,Raw_data_01!E:E,14)&gt;0,SUMIFS(Raw_data_01!J:J,Raw_data_01!A:A,$A111,Raw_data_01!E:E,14), "")</f>
        <v/>
      </c>
      <c r="CC111">
        <v>3</v>
      </c>
      <c r="CD111">
        <v>13</v>
      </c>
      <c r="CE111" s="2" t="str">
        <f>IF(COUNTIFS(Raw_data_01!A:A,$A111,Raw_data_01!E:E,13)&gt;0,SUMIFS(Raw_data_01!F:F,Raw_data_01!A:A,$A111,Raw_data_01!E:E,13), "")</f>
        <v/>
      </c>
      <c r="CF111" t="str">
        <f>IF(COUNTIFS(Raw_data_01!A:A,$A111,Raw_data_01!E:E,13)&gt;0,SUMIFS(Raw_data_01!G:G,Raw_data_01!A:A,$A111,Raw_data_01!E:E,13), "")</f>
        <v/>
      </c>
      <c r="CG111" s="2" t="str">
        <f>IF(COUNTIFS(Raw_data_01!A:A,$A111,Raw_data_01!E:E,13)&gt;0,AVERAGEIFS(Raw_data_01!I:I,Raw_data_01!A:A,$A111,Raw_data_01!E:E,13), "")</f>
        <v/>
      </c>
      <c r="CH111" s="2" t="str">
        <f>IF(COUNTIFS(Raw_data_01!A:A,$A111,Raw_data_01!E:E,13)&gt;0,SUMIFS(Raw_data_01!J:J,Raw_data_01!A:A,$A111,Raw_data_01!E:E,13), "")</f>
        <v/>
      </c>
      <c r="CJ111">
        <v>3</v>
      </c>
      <c r="CK111">
        <v>11</v>
      </c>
      <c r="CL111" s="2" t="str">
        <f>IF(COUNTIFS(Raw_data_01!A:A,$A111,Raw_data_01!E:E,11)&gt;0,SUMIFS(Raw_data_01!F:F,Raw_data_01!A:A,$A111,Raw_data_01!E:E,11), "")</f>
        <v/>
      </c>
      <c r="CM111" t="str">
        <f>IF(COUNTIFS(Raw_data_01!A:A,$A111,Raw_data_01!E:E,11)&gt;0,SUMIFS(Raw_data_01!G:G,Raw_data_01!A:A,$A111,Raw_data_01!E:E,11), "")</f>
        <v/>
      </c>
      <c r="CN111" s="2" t="str">
        <f>IF(COUNTIFS(Raw_data_01!A:A,$A111,Raw_data_01!E:E,11)&gt;0,AVERAGEIFS(Raw_data_01!I:I,Raw_data_01!A:A,$A111,Raw_data_01!E:E,11), "")</f>
        <v/>
      </c>
      <c r="CO111" s="2" t="str">
        <f>IF(COUNTIFS(Raw_data_01!A:A,$A111,Raw_data_01!E:E,11)&gt;0,SUMIFS(Raw_data_01!J:J,Raw_data_01!A:A,$A111,Raw_data_01!E:E,11), "")</f>
        <v/>
      </c>
      <c r="CQ111">
        <v>3</v>
      </c>
      <c r="CR111">
        <v>15</v>
      </c>
      <c r="CS111" s="2" t="str">
        <f>IF(COUNTIFS(Raw_data_01!A:A,$A111,Raw_data_01!E:E,15)&gt;0,SUMIFS(Raw_data_01!F:F,Raw_data_01!A:A,$A111,Raw_data_01!E:E,15), "")</f>
        <v/>
      </c>
      <c r="CT111" t="str">
        <f>IF(COUNTIFS(Raw_data_01!A:A,$A111,Raw_data_01!E:E,15)&gt;0,SUMIFS(Raw_data_01!G:G,Raw_data_01!A:A,$A111,Raw_data_01!E:E,15), "")</f>
        <v/>
      </c>
      <c r="CU111" s="2" t="str">
        <f>IF(COUNTIFS(Raw_data_01!A:A,$A111,Raw_data_01!E:E,15)&gt;0,AVERAGEIFS(Raw_data_01!I:I,Raw_data_01!A:A,$A111,Raw_data_01!E:E,15), "")</f>
        <v/>
      </c>
      <c r="CV111" s="2" t="str">
        <f>IF(COUNTIFS(Raw_data_01!A:A,$A111,Raw_data_01!E:E,15)&gt;0,SUMIFS(Raw_data_01!J:J,Raw_data_01!A:A,$A111,Raw_data_01!E:E,15), "")</f>
        <v/>
      </c>
      <c r="CX111">
        <v>3</v>
      </c>
      <c r="CY111">
        <v>12</v>
      </c>
      <c r="CZ111" t="str">
        <f>IF(COUNTIFS(Raw_data_01!A:A,$A111,Raw_data_01!E:E,12)&gt;0,SUMIFS(Raw_data_01!G:G,Raw_data_01!A:A,$A111,Raw_data_01!E:E,12),"")</f>
        <v/>
      </c>
      <c r="DA111" s="2" t="str">
        <f>IF(COUNTIFS(Raw_data_01!A:A,$A111,Raw_data_01!E:E,12)&gt;0,AVERAGEIFS(Raw_data_01!I:I,Raw_data_01!A:A,$A111,Raw_data_01!E:E,12),"")</f>
        <v/>
      </c>
      <c r="DB111" t="str">
        <f>IF(COUNTIFS(Raw_data_01!A:A,$A111,Raw_data_01!E:E,12)&gt;0,SUMIFS(Raw_data_01!J:J,Raw_data_01!A:A,$A111,Raw_data_01!E:E,12),"")</f>
        <v/>
      </c>
      <c r="DD111">
        <v>4</v>
      </c>
      <c r="DE111">
        <v>16</v>
      </c>
      <c r="DF111" s="2" t="str">
        <f>IF(COUNTIFS(Raw_data_01!A:A,$A111,Raw_data_01!E:E,16)&gt;0,SUMIFS(Raw_data_01!F:F,Raw_data_01!A:A,$A111,Raw_data_01!E:E,16), "")</f>
        <v/>
      </c>
      <c r="DG111" t="str">
        <f>IF(COUNTIFS(Raw_data_01!A:A,$A111,Raw_data_01!E:E,16)&gt;0,SUMIFS(Raw_data_01!G:G,Raw_data_01!A:A,$A111,Raw_data_01!E:E,16), "")</f>
        <v/>
      </c>
      <c r="DH111" s="2" t="str">
        <f>IF(COUNTIFS(Raw_data_01!A:A,$A111,Raw_data_01!E:E,16)&gt;0,AVERAGEIFS(Raw_data_01!I:I,Raw_data_01!A:A,$A111,Raw_data_01!E:E,16), "")</f>
        <v/>
      </c>
      <c r="DI111" s="2" t="str">
        <f>IF(COUNTIFS(Raw_data_01!A:A,$A111,Raw_data_01!E:E,16)&gt;0,SUMIFS(Raw_data_01!J:J,Raw_data_01!A:A,$A111,Raw_data_01!E:E,16), "")</f>
        <v/>
      </c>
      <c r="DK111">
        <v>4</v>
      </c>
      <c r="DL111">
        <v>17</v>
      </c>
      <c r="DM111" s="2" t="str">
        <f>IF(COUNTIFS(Raw_data_01!A:A,$A111,Raw_data_01!E:E,17)&gt;0,SUMIFS(Raw_data_01!F:F,Raw_data_01!A:A,$A111,Raw_data_01!E:E,17), "")</f>
        <v/>
      </c>
      <c r="DN111" t="str">
        <f>IF(COUNTIFS(Raw_data_01!A:A,$A111,Raw_data_01!E:E,17)&gt;0,SUMIFS(Raw_data_01!G:G,Raw_data_01!A:A,$A111,Raw_data_01!E:E,17), "")</f>
        <v/>
      </c>
      <c r="DO111" s="2" t="str">
        <f>IF(COUNTIFS(Raw_data_01!A:A,$A111,Raw_data_01!E:E,17)&gt;0,AVERAGEIFS(Raw_data_01!I:I,Raw_data_01!A:A,$A111,Raw_data_01!E:E,17), "")</f>
        <v/>
      </c>
      <c r="DP111" s="2" t="str">
        <f>IF(COUNTIFS(Raw_data_01!A:A,$A111,Raw_data_01!E:E,17)&gt;0,SUMIFS(Raw_data_01!J:J,Raw_data_01!A:A,$A111,Raw_data_01!E:E,17), "")</f>
        <v/>
      </c>
      <c r="DR111">
        <v>5</v>
      </c>
      <c r="DS111">
        <v>18</v>
      </c>
      <c r="DT111" s="2" t="str">
        <f>IF(COUNTIFS(Raw_data_01!A:A,$A111,Raw_data_01!E:E,18)&gt;0,SUMIFS(Raw_data_01!F:F,Raw_data_01!A:A,$A111,Raw_data_01!E:E,18), "")</f>
        <v/>
      </c>
      <c r="DU111" t="str">
        <f>IF(COUNTIFS(Raw_data_01!A:A,$A111,Raw_data_01!E:E,18)&gt;0,SUMIFS(Raw_data_01!G:G,Raw_data_01!A:A,$A111,Raw_data_01!E:E,18), "")</f>
        <v/>
      </c>
      <c r="DV111" s="2" t="str">
        <f>IF(COUNTIFS(Raw_data_01!A:A,$A111,Raw_data_01!E:E,18)&gt;0,AVERAGEIFS(Raw_data_01!I:I,Raw_data_01!A:A,$A111,Raw_data_01!E:E,18), "")</f>
        <v/>
      </c>
      <c r="DW111" s="2" t="str">
        <f>IF(COUNTIFS(Raw_data_01!A:A,$A111,Raw_data_01!E:E,18)&gt;0,SUMIFS(Raw_data_01!J:J,Raw_data_01!A:A,$A111,Raw_data_01!E:E,18), "")</f>
        <v/>
      </c>
      <c r="DY111">
        <v>5</v>
      </c>
      <c r="DZ111">
        <v>19</v>
      </c>
      <c r="EA111" t="str">
        <f>IF(COUNTIFS(Raw_data_01!A:A,$A111,Raw_data_01!E:E,19)&gt;0,SUMIFS(Raw_data_01!G:G,Raw_data_01!A:A,$A111,Raw_data_01!E:E,19),"")</f>
        <v/>
      </c>
      <c r="EB111" s="2" t="str">
        <f>IF(COUNTIFS(Raw_data_01!A:A,$A111,Raw_data_01!E:E,19)&gt;0,AVERAGEIFS(Raw_data_01!I:I,Raw_data_01!A:A,$A111,Raw_data_01!E:E,19),"")</f>
        <v/>
      </c>
      <c r="EC111" s="2" t="str">
        <f>IF(COUNTIFS(Raw_data_01!A:A,$A111,Raw_data_01!E:E,19)&gt;0,SUMIFS(Raw_data_01!J:J,Raw_data_01!A:A,$A111,Raw_data_01!E:E,19),"")</f>
        <v/>
      </c>
      <c r="EE111">
        <v>5</v>
      </c>
      <c r="EF111">
        <v>20</v>
      </c>
      <c r="EG111" s="2" t="str">
        <f>IF(COUNTIFS(Raw_data_01!A:A,$A111,Raw_data_01!E:E,20)&gt;0,SUMIFS(Raw_data_01!F:F,Raw_data_01!A:A,$A111,Raw_data_01!E:E,20), "")</f>
        <v/>
      </c>
      <c r="EH111" t="str">
        <f>IF(COUNTIFS(Raw_data_01!A:A,$A111,Raw_data_01!E:E,20)&gt;0,SUMIFS(Raw_data_01!G:G,Raw_data_01!A:A,$A111,Raw_data_01!E:E,20), "")</f>
        <v/>
      </c>
      <c r="EI111" s="2" t="str">
        <f>IF(COUNTIFS(Raw_data_01!A:A,$A111,Raw_data_01!E:E,20)&gt;0,AVERAGEIFS(Raw_data_01!I:I,Raw_data_01!A:A,$A111,Raw_data_01!E:E,20), "")</f>
        <v/>
      </c>
      <c r="EJ111" s="2" t="str">
        <f>IF(COUNTIFS(Raw_data_01!A:A,$A111,Raw_data_01!E:E,20)&gt;0,SUMIFS(Raw_data_01!J:J,Raw_data_01!A:A,$A111,Raw_data_01!E:E,20), "")</f>
        <v/>
      </c>
      <c r="EL111">
        <v>5</v>
      </c>
      <c r="EM111">
        <v>21</v>
      </c>
      <c r="EN111" s="2" t="str">
        <f>IF(COUNTIFS(Raw_data_01!A:A,$A111,Raw_data_01!E:E,21)&gt;0,SUMIFS(Raw_data_01!F:F,Raw_data_01!A:A,$A111,Raw_data_01!E:E,21), "")</f>
        <v/>
      </c>
      <c r="EO111" t="str">
        <f>IF(COUNTIFS(Raw_data_01!A:A,$A111,Raw_data_01!E:E,21)&gt;0,SUMIFS(Raw_data_01!G:G,Raw_data_01!A:A,$A111,Raw_data_01!E:E,21), "")</f>
        <v/>
      </c>
      <c r="EP111" s="2" t="str">
        <f>IF(COUNTIFS(Raw_data_01!A:A,$A111,Raw_data_01!E:E,21)&gt;0,AVERAGEIFS(Raw_data_01!I:I,Raw_data_01!A:A,$A111,Raw_data_01!E:E,21), "")</f>
        <v/>
      </c>
      <c r="EQ111" s="2" t="str">
        <f>IF(COUNTIFS(Raw_data_01!A:A,$A111,Raw_data_01!E:E,21)&gt;0,SUMIFS(Raw_data_01!J:J,Raw_data_01!A:A,$A111,Raw_data_01!E:E,21), "")</f>
        <v/>
      </c>
      <c r="ES111">
        <v>6</v>
      </c>
      <c r="ET111">
        <v>22</v>
      </c>
      <c r="EU111" t="str">
        <f>IF(COUNTIFS(Raw_data_01!A:A,$A111,Raw_data_01!E:E,22)&gt;0,SUMIFS(Raw_data_01!G:G,Raw_data_01!A:A,$A111,Raw_data_01!E:E,22),"")</f>
        <v/>
      </c>
      <c r="EV111" s="2" t="str">
        <f>IF(COUNTIFS(Raw_data_01!A:A,$A111,Raw_data_01!E:E,22)&gt;0,AVERAGEIFS(Raw_data_01!I:I,Raw_data_01!A:A,$A111,Raw_data_01!E:E,22),"")</f>
        <v/>
      </c>
      <c r="EW111" s="2" t="str">
        <f>IF(COUNTIFS(Raw_data_01!A:A,$A111,Raw_data_01!E:E,22)&gt;0,SUMIFS(Raw_data_01!J:J,Raw_data_01!A:A,$A111,Raw_data_01!E:E,22),"")</f>
        <v/>
      </c>
      <c r="EY111">
        <v>6</v>
      </c>
      <c r="EZ111">
        <v>23</v>
      </c>
      <c r="FA111" t="str">
        <f>IF(COUNTIFS(Raw_data_01!A:A,$A111,Raw_data_01!E:E,23)&gt;0,SUMIFS(Raw_data_01!G:G,Raw_data_01!A:A,$A111,Raw_data_01!E:E,23),"")</f>
        <v/>
      </c>
      <c r="FB111" s="2" t="str">
        <f>IF(COUNTIFS(Raw_data_01!A:A,$A111,Raw_data_01!E:E,23)&gt;0,AVERAGEIFS(Raw_data_01!I:I,Raw_data_01!A:A,$A111,Raw_data_01!E:E,23),"")</f>
        <v/>
      </c>
      <c r="FC111" s="2" t="str">
        <f>IF(COUNTIFS(Raw_data_01!A:A,$A111,Raw_data_01!E:E,23)&gt;0,SUMIFS(Raw_data_01!J:J,Raw_data_01!A:A,$A111,Raw_data_01!E:E,23),"")</f>
        <v/>
      </c>
      <c r="FE111">
        <v>6</v>
      </c>
      <c r="FF111">
        <v>24</v>
      </c>
      <c r="FG111" t="str">
        <f>IF(COUNTIFS(Raw_data_01!A:A,$A111,Raw_data_01!E:E,24)&gt;0,SUMIFS(Raw_data_01!G:G,Raw_data_01!A:A,$A111,Raw_data_01!E:E,24),"")</f>
        <v/>
      </c>
      <c r="FH111" s="2" t="str">
        <f>IF(COUNTIFS(Raw_data_01!A:A,$A111,Raw_data_01!E:E,24)&gt;0,AVERAGEIFS(Raw_data_01!I:I,Raw_data_01!A:A,$A111,Raw_data_01!E:E,24),"")</f>
        <v/>
      </c>
      <c r="FI111" s="2" t="str">
        <f>IF(COUNTIFS(Raw_data_01!A:A,$A111,Raw_data_01!E:E,24)&gt;0,SUMIFS(Raw_data_01!J:J,Raw_data_01!A:A,$A111,Raw_data_01!E:E,24),"")</f>
        <v/>
      </c>
      <c r="FK111">
        <v>7</v>
      </c>
      <c r="FL111">
        <v>25</v>
      </c>
      <c r="FM111" t="str">
        <f>IF(COUNTIFS(Raw_data_01!A:A,$A111,Raw_data_01!E:E,25)&gt;0,SUMIFS(Raw_data_01!G:G,Raw_data_01!A:A,$A111,Raw_data_01!E:E,25),"")</f>
        <v/>
      </c>
      <c r="FN111" s="2" t="str">
        <f>IF(COUNTIFS(Raw_data_01!A:A,$A111,Raw_data_01!E:E,25)&gt;0,AVERAGEIFS(Raw_data_01!I:I,Raw_data_01!A:A,$A111,Raw_data_01!E:E,25),"")</f>
        <v/>
      </c>
      <c r="FO111" s="2" t="str">
        <f>IF(COUNTIFS(Raw_data_01!A:A,$A111,Raw_data_01!E:E,25)&gt;0,SUMIFS(Raw_data_01!J:J,Raw_data_01!A:A,$A111,Raw_data_01!E:E,25),"")</f>
        <v/>
      </c>
      <c r="FQ111">
        <v>7</v>
      </c>
      <c r="FR111">
        <v>26</v>
      </c>
      <c r="FS111" t="str">
        <f>IF(COUNTIFS(Raw_data_01!A:A,$A111,Raw_data_01!E:E,26)&gt;0,SUMIFS(Raw_data_01!G:G,Raw_data_01!A:A,$A111,Raw_data_01!E:E,26),"")</f>
        <v/>
      </c>
      <c r="FT111" s="2" t="str">
        <f>IF(COUNTIFS(Raw_data_01!A:A,$A111,Raw_data_01!E:E,26)&gt;0,AVERAGEIFS(Raw_data_01!I:I,Raw_data_01!A:A,$A111,Raw_data_01!E:E,26),"")</f>
        <v/>
      </c>
      <c r="FU111" s="2" t="str">
        <f>IF(COUNTIFS(Raw_data_01!A:A,$A111,Raw_data_01!E:E,26)&gt;0,SUMIFS(Raw_data_01!J:J,Raw_data_01!A:A,$A111,Raw_data_01!E:E,26),"")</f>
        <v/>
      </c>
      <c r="FW111">
        <v>7</v>
      </c>
      <c r="FX111">
        <v>27</v>
      </c>
      <c r="FY111" t="str">
        <f>IF(COUNTIFS(Raw_data_01!A:A,$A111,Raw_data_01!E:E,27)&gt;0,SUMIFS(Raw_data_01!G:G,Raw_data_01!A:A,$A111,Raw_data_01!E:E,27),"")</f>
        <v/>
      </c>
      <c r="FZ111" s="2" t="str">
        <f>IF(COUNTIFS(Raw_data_01!A:A,$A111,Raw_data_01!E:E,27)&gt;0,AVERAGEIFS(Raw_data_01!I:I,Raw_data_01!A:A,$A111,Raw_data_01!E:E,27),"")</f>
        <v/>
      </c>
      <c r="GA111" s="2" t="str">
        <f>IF(COUNTIFS(Raw_data_01!A:A,$A111,Raw_data_01!E:E,27)&gt;0,SUMIFS(Raw_data_01!J:J,Raw_data_01!A:A,$A111,Raw_data_01!E:E,27),"")</f>
        <v/>
      </c>
      <c r="GC111">
        <v>7</v>
      </c>
      <c r="GD111">
        <v>28</v>
      </c>
      <c r="GE111" t="str">
        <f>IF(COUNTIFS(Raw_data_01!A:A,$A111,Raw_data_01!E:E,28)&gt;0,SUMIFS(Raw_data_01!G:G,Raw_data_01!A:A,$A111,Raw_data_01!E:E,28),"")</f>
        <v/>
      </c>
      <c r="GF111" s="2" t="str">
        <f>IF(COUNTIFS(Raw_data_01!A:A,$A111,Raw_data_01!E:E,28)&gt;0,AVERAGEIFS(Raw_data_01!I:I,Raw_data_01!A:A,$A111,Raw_data_01!E:E,28),"")</f>
        <v/>
      </c>
      <c r="GG111" s="2" t="str">
        <f>IF(COUNTIFS(Raw_data_01!A:A,$A111,Raw_data_01!E:E,28)&gt;0,SUMIFS(Raw_data_01!J:J,Raw_data_01!A:A,$A111,Raw_data_01!E:E,28),"")</f>
        <v/>
      </c>
    </row>
    <row r="112" spans="1:189" x14ac:dyDescent="0.25">
      <c r="A112" t="s">
        <v>154</v>
      </c>
      <c r="B112" s="2">
        <f>IF(D111&lt;&gt;0, D111, IFERROR(INDEX(D3:D$111, MATCH(1, D3:D$111&lt;&gt;0, 0)), LOOKUP(2, 1/(D3:D$111&lt;&gt;0), D3:D$111)))</f>
        <v>540</v>
      </c>
      <c r="C112" s="2"/>
      <c r="D112" s="2">
        <f t="shared" si="1"/>
        <v>540</v>
      </c>
      <c r="F112">
        <v>1</v>
      </c>
      <c r="G112">
        <v>1</v>
      </c>
      <c r="H112" s="2" t="str">
        <f>IF(COUNTIFS(Raw_data_01!A:A,$A112,Raw_data_01!E:E,1)&gt;0,SUMIFS(Raw_data_01!F:F,Raw_data_01!A:A,$A112,Raw_data_01!E:E,1), "")</f>
        <v/>
      </c>
      <c r="I112" t="str">
        <f>IF(COUNTIFS(Raw_data_01!A:A,$A112,Raw_data_01!E:E,1)&gt;0,SUMIFS(Raw_data_01!G:G,Raw_data_01!A:A,$A112,Raw_data_01!E:E,1), "")</f>
        <v/>
      </c>
      <c r="J112" s="2" t="str">
        <f>IF(COUNTIFS(Raw_data_01!A:A,$A112,Raw_data_01!E:E,1)&gt;0,AVERAGEIFS(Raw_data_01!I:I,Raw_data_01!A:A,$A112,Raw_data_01!E:E,1), "")</f>
        <v/>
      </c>
      <c r="K112" s="2" t="str">
        <f>IF(COUNTIFS(Raw_data_01!A:A,$A112,Raw_data_01!E:E,1)&gt;0,SUMIFS(Raw_data_01!J:J,Raw_data_01!A:A,$A112,Raw_data_01!E:E,1), "")</f>
        <v/>
      </c>
      <c r="M112">
        <v>1</v>
      </c>
      <c r="N112">
        <v>2</v>
      </c>
      <c r="O112" s="2" t="str">
        <f>IF(COUNTIFS(Raw_data_01!A:A,$A112,Raw_data_01!E:E,2)&gt;0,SUMIFS(Raw_data_01!F:F,Raw_data_01!A:A,$A112,Raw_data_01!E:E,2), "")</f>
        <v/>
      </c>
      <c r="P112" t="str">
        <f>IF(COUNTIFS(Raw_data_01!A:A,$A112,Raw_data_01!E:E,2)&gt;0,SUMIFS(Raw_data_01!G:G,Raw_data_01!A:A,$A112,Raw_data_01!E:E,2), "")</f>
        <v/>
      </c>
      <c r="Q112" s="2" t="str">
        <f>IF(COUNTIFS(Raw_data_01!A:A,$A112,Raw_data_01!E:E,2)&gt;0,AVERAGEIFS(Raw_data_01!I:I,Raw_data_01!A:A,$A112,Raw_data_01!E:E,2), "")</f>
        <v/>
      </c>
      <c r="R112" s="2" t="str">
        <f>IF(COUNTIFS(Raw_data_01!A:A,$A112,Raw_data_01!E:E,2)&gt;0,SUMIFS(Raw_data_01!J:J,Raw_data_01!A:A,$A112,Raw_data_01!E:E,2), "")</f>
        <v/>
      </c>
      <c r="T112">
        <v>1</v>
      </c>
      <c r="U112">
        <v>3</v>
      </c>
      <c r="V112" s="2" t="str">
        <f>IF(COUNTIFS(Raw_data_01!A:A,$A112,Raw_data_01!E:E,3)&gt;0,SUMIFS(Raw_data_01!F:F,Raw_data_01!A:A,$A112,Raw_data_01!E:E,3), "")</f>
        <v/>
      </c>
      <c r="W112" t="str">
        <f>IF(COUNTIFS(Raw_data_01!A:A,$A112,Raw_data_01!E:E,3)&gt;0,SUMIFS(Raw_data_01!G:G,Raw_data_01!A:A,$A112,Raw_data_01!E:E,3), "")</f>
        <v/>
      </c>
      <c r="X112" s="2" t="str">
        <f>IF(COUNTIFS(Raw_data_01!A:A,$A112,Raw_data_01!E:E,3)&gt;0,AVERAGEIFS(Raw_data_01!I:I,Raw_data_01!A:A,$A112,Raw_data_01!E:E,3), "")</f>
        <v/>
      </c>
      <c r="Y112" s="2" t="str">
        <f>IF(COUNTIFS(Raw_data_01!A:A,$A112,Raw_data_01!E:E,3)&gt;0,SUMIFS(Raw_data_01!J:J,Raw_data_01!A:A,$A112,Raw_data_01!E:E,3), "")</f>
        <v/>
      </c>
      <c r="AA112">
        <v>1</v>
      </c>
      <c r="AB112">
        <v>8</v>
      </c>
      <c r="AC112" s="2" t="str">
        <f>IF(COUNTIFS(Raw_data_01!A:A,$A112,Raw_data_01!E:E,8)&gt;0,SUMIFS(Raw_data_01!F:F,Raw_data_01!A:A,$A112,Raw_data_01!E:E,8), "")</f>
        <v/>
      </c>
      <c r="AD112" t="str">
        <f>IF(COUNTIFS(Raw_data_01!A:A,$A112,Raw_data_01!E:E,8)&gt;0,SUMIFS(Raw_data_01!G:G,Raw_data_01!A:A,$A112,Raw_data_01!E:E,8), "")</f>
        <v/>
      </c>
      <c r="AE112" s="2" t="str">
        <f>IF(COUNTIFS(Raw_data_01!A:A,$A112,Raw_data_01!E:E,8)&gt;0,AVERAGEIFS(Raw_data_01!I:I,Raw_data_01!A:A,$A112,Raw_data_01!E:E,8), "")</f>
        <v/>
      </c>
      <c r="AF112" s="2" t="str">
        <f>IF(COUNTIFS(Raw_data_01!A:A,$A112,Raw_data_01!E:E,8)&gt;0,SUMIFS(Raw_data_01!J:J,Raw_data_01!A:A,$A112,Raw_data_01!E:E,8), "")</f>
        <v/>
      </c>
      <c r="AH112">
        <v>1</v>
      </c>
      <c r="AI112">
        <v>6</v>
      </c>
      <c r="AJ112" s="2" t="str">
        <f>IF(COUNTIFS(Raw_data_01!A:A,$A112,Raw_data_01!E:E,6)&gt;0,SUMIFS(Raw_data_01!F:F,Raw_data_01!A:A,$A112,Raw_data_01!E:E,6), "")</f>
        <v/>
      </c>
      <c r="AK112" t="str">
        <f>IF(COUNTIFS(Raw_data_01!A:A,$A112,Raw_data_01!E:E,6)&gt;0,SUMIFS(Raw_data_01!G:G,Raw_data_01!A:A,$A112,Raw_data_01!E:E,6), "")</f>
        <v/>
      </c>
      <c r="AL112" s="2" t="str">
        <f>IF(COUNTIFS(Raw_data_01!A:A,$A112,Raw_data_01!E:E,6)&gt;0,AVERAGEIFS(Raw_data_01!I:I,Raw_data_01!A:A,$A112,Raw_data_01!E:E,6), "")</f>
        <v/>
      </c>
      <c r="AM112" s="2" t="str">
        <f>IF(COUNTIFS(Raw_data_01!A:A,$A112,Raw_data_01!E:E,6)&gt;0,SUMIFS(Raw_data_01!J:J,Raw_data_01!A:A,$A112,Raw_data_01!E:E,6), "")</f>
        <v/>
      </c>
      <c r="AO112">
        <v>1</v>
      </c>
      <c r="AP112">
        <v>7</v>
      </c>
      <c r="AQ112" s="2" t="str">
        <f>IF(COUNTIFS(Raw_data_01!A:A,$A112,Raw_data_01!E:E,7)&gt;0,SUMIFS(Raw_data_01!F:F,Raw_data_01!A:A,$A112,Raw_data_01!E:E,7), "")</f>
        <v/>
      </c>
      <c r="AR112" t="str">
        <f>IF(COUNTIFS(Raw_data_01!A:A,$A112,Raw_data_01!E:E,7)&gt;0,SUMIFS(Raw_data_01!G:G,Raw_data_01!A:A,$A112,Raw_data_01!E:E,7), "")</f>
        <v/>
      </c>
      <c r="AS112" s="2" t="str">
        <f>IF(COUNTIFS(Raw_data_01!A:A,$A112,Raw_data_01!E:E,7)&gt;0,AVERAGEIFS(Raw_data_01!I:I,Raw_data_01!A:A,$A112,Raw_data_01!E:E,7), "")</f>
        <v/>
      </c>
      <c r="AT112" s="2" t="str">
        <f>IF(COUNTIFS(Raw_data_01!A:A,$A112,Raw_data_01!E:E,7)&gt;0,SUMIFS(Raw_data_01!J:J,Raw_data_01!A:A,$A112,Raw_data_01!E:E,7), "")</f>
        <v/>
      </c>
      <c r="AV112">
        <v>2</v>
      </c>
      <c r="AW112">
        <v>4</v>
      </c>
      <c r="AX112" t="str">
        <f>IF(COUNTIFS(Raw_data_01!A:A,$A112,Raw_data_01!E:E,4)&gt;0,SUMIFS(Raw_data_01!G:G,Raw_data_01!A:A,$A112,Raw_data_01!E:E,4),"")</f>
        <v/>
      </c>
      <c r="AY112" s="2" t="str">
        <f>IF(COUNTIFS(Raw_data_01!A:A,$A112,Raw_data_01!E:E,4)&gt;0,AVERAGEIFS(Raw_data_01!I:I,Raw_data_01!A:A,$A112,Raw_data_01!E:E,4),"")</f>
        <v/>
      </c>
      <c r="AZ112" s="2" t="str">
        <f>IF(COUNTIFS(Raw_data_01!A:A,$A112,Raw_data_01!E:E,4)&gt;0,SUMIFS(Raw_data_01!J:J,Raw_data_01!A:A,$A112,Raw_data_01!E:E,4),"")</f>
        <v/>
      </c>
      <c r="BB112">
        <v>2</v>
      </c>
      <c r="BC112">
        <v>5</v>
      </c>
      <c r="BD112" t="str">
        <f>IF(COUNTIFS(Raw_data_01!A:A,$A112,Raw_data_01!E:E,5)&gt;0,SUMIFS(Raw_data_01!G:G,Raw_data_01!A:A,$A112,Raw_data_01!E:E,5),"")</f>
        <v/>
      </c>
      <c r="BE112" s="2" t="str">
        <f>IF(COUNTIFS(Raw_data_01!A:A,$A112,Raw_data_01!E:E,5)&gt;0,AVERAGEIFS(Raw_data_01!I:I,Raw_data_01!A:A,$A112,Raw_data_01!E:E,5),"")</f>
        <v/>
      </c>
      <c r="BF112" s="2" t="str">
        <f>IF(COUNTIFS(Raw_data_01!A:A,$A112,Raw_data_01!E:E,5)&gt;0,SUMIFS(Raw_data_01!J:J,Raw_data_01!A:A,$A112,Raw_data_01!E:E,5),"")</f>
        <v/>
      </c>
      <c r="BH112">
        <v>3</v>
      </c>
      <c r="BI112">
        <v>9</v>
      </c>
      <c r="BJ112" s="2" t="str">
        <f>IF(COUNTIFS(Raw_data_01!A:A,$A112,Raw_data_01!E:E,9)&gt;0,SUMIFS(Raw_data_01!F:F,Raw_data_01!A:A,$A112,Raw_data_01!E:E,9), "")</f>
        <v/>
      </c>
      <c r="BK112" t="str">
        <f>IF(COUNTIFS(Raw_data_01!A:A,$A112,Raw_data_01!E:E,9)&gt;0,SUMIFS(Raw_data_01!G:G,Raw_data_01!A:A,$A112,Raw_data_01!E:E,9), "")</f>
        <v/>
      </c>
      <c r="BL112" s="2" t="str">
        <f>IF(COUNTIFS(Raw_data_01!A:A,$A112,Raw_data_01!E:E,9)&gt;0,AVERAGEIFS(Raw_data_01!I:I,Raw_data_01!A:A,$A112,Raw_data_01!E:E,9), "")</f>
        <v/>
      </c>
      <c r="BM112" s="2" t="str">
        <f>IF(COUNTIFS(Raw_data_01!A:A,$A112,Raw_data_01!E:E,9)&gt;0,SUMIFS(Raw_data_01!J:J,Raw_data_01!A:A,$A112,Raw_data_01!E:E,9), "")</f>
        <v/>
      </c>
      <c r="BO112">
        <v>3</v>
      </c>
      <c r="BP112">
        <v>10</v>
      </c>
      <c r="BQ112" s="2" t="str">
        <f>IF(COUNTIFS(Raw_data_01!A:A,$A112,Raw_data_01!E:E,10)&gt;0,SUMIFS(Raw_data_01!F:F,Raw_data_01!A:A,$A112,Raw_data_01!E:E,10), "")</f>
        <v/>
      </c>
      <c r="BR112" t="str">
        <f>IF(COUNTIFS(Raw_data_01!A:A,$A112,Raw_data_01!E:E,10)&gt;0,SUMIFS(Raw_data_01!G:G,Raw_data_01!A:A,$A112,Raw_data_01!E:E,10), "")</f>
        <v/>
      </c>
      <c r="BS112" s="2" t="str">
        <f>IF(COUNTIFS(Raw_data_01!A:A,$A112,Raw_data_01!E:E,10)&gt;0,AVERAGEIFS(Raw_data_01!I:I,Raw_data_01!A:A,$A112,Raw_data_01!E:E,10), "")</f>
        <v/>
      </c>
      <c r="BT112" s="2" t="str">
        <f>IF(COUNTIFS(Raw_data_01!A:A,$A112,Raw_data_01!E:E,10)&gt;0,SUMIFS(Raw_data_01!J:J,Raw_data_01!A:A,$A112,Raw_data_01!E:E,10), "")</f>
        <v/>
      </c>
      <c r="BV112">
        <v>3</v>
      </c>
      <c r="BW112">
        <v>14</v>
      </c>
      <c r="BX112" s="2" t="str">
        <f>IF(COUNTIFS(Raw_data_01!A:A,$A112,Raw_data_01!E:E,14)&gt;0,SUMIFS(Raw_data_01!F:F,Raw_data_01!A:A,$A112,Raw_data_01!E:E,14), "")</f>
        <v/>
      </c>
      <c r="BY112" t="str">
        <f>IF(COUNTIFS(Raw_data_01!A:A,$A112,Raw_data_01!E:E,14)&gt;0,SUMIFS(Raw_data_01!G:G,Raw_data_01!A:A,$A112,Raw_data_01!E:E,14), "")</f>
        <v/>
      </c>
      <c r="BZ112" s="2" t="str">
        <f>IF(COUNTIFS(Raw_data_01!A:A,$A112,Raw_data_01!E:E,14)&gt;0,AVERAGEIFS(Raw_data_01!I:I,Raw_data_01!A:A,$A112,Raw_data_01!E:E,14), "")</f>
        <v/>
      </c>
      <c r="CA112" s="2" t="str">
        <f>IF(COUNTIFS(Raw_data_01!A:A,$A112,Raw_data_01!E:E,14)&gt;0,SUMIFS(Raw_data_01!J:J,Raw_data_01!A:A,$A112,Raw_data_01!E:E,14), "")</f>
        <v/>
      </c>
      <c r="CC112">
        <v>3</v>
      </c>
      <c r="CD112">
        <v>13</v>
      </c>
      <c r="CE112" s="2" t="str">
        <f>IF(COUNTIFS(Raw_data_01!A:A,$A112,Raw_data_01!E:E,13)&gt;0,SUMIFS(Raw_data_01!F:F,Raw_data_01!A:A,$A112,Raw_data_01!E:E,13), "")</f>
        <v/>
      </c>
      <c r="CF112" t="str">
        <f>IF(COUNTIFS(Raw_data_01!A:A,$A112,Raw_data_01!E:E,13)&gt;0,SUMIFS(Raw_data_01!G:G,Raw_data_01!A:A,$A112,Raw_data_01!E:E,13), "")</f>
        <v/>
      </c>
      <c r="CG112" s="2" t="str">
        <f>IF(COUNTIFS(Raw_data_01!A:A,$A112,Raw_data_01!E:E,13)&gt;0,AVERAGEIFS(Raw_data_01!I:I,Raw_data_01!A:A,$A112,Raw_data_01!E:E,13), "")</f>
        <v/>
      </c>
      <c r="CH112" s="2" t="str">
        <f>IF(COUNTIFS(Raw_data_01!A:A,$A112,Raw_data_01!E:E,13)&gt;0,SUMIFS(Raw_data_01!J:J,Raw_data_01!A:A,$A112,Raw_data_01!E:E,13), "")</f>
        <v/>
      </c>
      <c r="CJ112">
        <v>3</v>
      </c>
      <c r="CK112">
        <v>11</v>
      </c>
      <c r="CL112" s="2" t="str">
        <f>IF(COUNTIFS(Raw_data_01!A:A,$A112,Raw_data_01!E:E,11)&gt;0,SUMIFS(Raw_data_01!F:F,Raw_data_01!A:A,$A112,Raw_data_01!E:E,11), "")</f>
        <v/>
      </c>
      <c r="CM112" t="str">
        <f>IF(COUNTIFS(Raw_data_01!A:A,$A112,Raw_data_01!E:E,11)&gt;0,SUMIFS(Raw_data_01!G:G,Raw_data_01!A:A,$A112,Raw_data_01!E:E,11), "")</f>
        <v/>
      </c>
      <c r="CN112" s="2" t="str">
        <f>IF(COUNTIFS(Raw_data_01!A:A,$A112,Raw_data_01!E:E,11)&gt;0,AVERAGEIFS(Raw_data_01!I:I,Raw_data_01!A:A,$A112,Raw_data_01!E:E,11), "")</f>
        <v/>
      </c>
      <c r="CO112" s="2" t="str">
        <f>IF(COUNTIFS(Raw_data_01!A:A,$A112,Raw_data_01!E:E,11)&gt;0,SUMIFS(Raw_data_01!J:J,Raw_data_01!A:A,$A112,Raw_data_01!E:E,11), "")</f>
        <v/>
      </c>
      <c r="CQ112">
        <v>3</v>
      </c>
      <c r="CR112">
        <v>15</v>
      </c>
      <c r="CS112" s="2" t="str">
        <f>IF(COUNTIFS(Raw_data_01!A:A,$A112,Raw_data_01!E:E,15)&gt;0,SUMIFS(Raw_data_01!F:F,Raw_data_01!A:A,$A112,Raw_data_01!E:E,15), "")</f>
        <v/>
      </c>
      <c r="CT112" t="str">
        <f>IF(COUNTIFS(Raw_data_01!A:A,$A112,Raw_data_01!E:E,15)&gt;0,SUMIFS(Raw_data_01!G:G,Raw_data_01!A:A,$A112,Raw_data_01!E:E,15), "")</f>
        <v/>
      </c>
      <c r="CU112" s="2" t="str">
        <f>IF(COUNTIFS(Raw_data_01!A:A,$A112,Raw_data_01!E:E,15)&gt;0,AVERAGEIFS(Raw_data_01!I:I,Raw_data_01!A:A,$A112,Raw_data_01!E:E,15), "")</f>
        <v/>
      </c>
      <c r="CV112" s="2" t="str">
        <f>IF(COUNTIFS(Raw_data_01!A:A,$A112,Raw_data_01!E:E,15)&gt;0,SUMIFS(Raw_data_01!J:J,Raw_data_01!A:A,$A112,Raw_data_01!E:E,15), "")</f>
        <v/>
      </c>
      <c r="CX112">
        <v>3</v>
      </c>
      <c r="CY112">
        <v>12</v>
      </c>
      <c r="CZ112" t="str">
        <f>IF(COUNTIFS(Raw_data_01!A:A,$A112,Raw_data_01!E:E,12)&gt;0,SUMIFS(Raw_data_01!G:G,Raw_data_01!A:A,$A112,Raw_data_01!E:E,12),"")</f>
        <v/>
      </c>
      <c r="DA112" s="2" t="str">
        <f>IF(COUNTIFS(Raw_data_01!A:A,$A112,Raw_data_01!E:E,12)&gt;0,AVERAGEIFS(Raw_data_01!I:I,Raw_data_01!A:A,$A112,Raw_data_01!E:E,12),"")</f>
        <v/>
      </c>
      <c r="DB112" t="str">
        <f>IF(COUNTIFS(Raw_data_01!A:A,$A112,Raw_data_01!E:E,12)&gt;0,SUMIFS(Raw_data_01!J:J,Raw_data_01!A:A,$A112,Raw_data_01!E:E,12),"")</f>
        <v/>
      </c>
      <c r="DD112">
        <v>4</v>
      </c>
      <c r="DE112">
        <v>16</v>
      </c>
      <c r="DF112" s="2" t="str">
        <f>IF(COUNTIFS(Raw_data_01!A:A,$A112,Raw_data_01!E:E,16)&gt;0,SUMIFS(Raw_data_01!F:F,Raw_data_01!A:A,$A112,Raw_data_01!E:E,16), "")</f>
        <v/>
      </c>
      <c r="DG112" t="str">
        <f>IF(COUNTIFS(Raw_data_01!A:A,$A112,Raw_data_01!E:E,16)&gt;0,SUMIFS(Raw_data_01!G:G,Raw_data_01!A:A,$A112,Raw_data_01!E:E,16), "")</f>
        <v/>
      </c>
      <c r="DH112" s="2" t="str">
        <f>IF(COUNTIFS(Raw_data_01!A:A,$A112,Raw_data_01!E:E,16)&gt;0,AVERAGEIFS(Raw_data_01!I:I,Raw_data_01!A:A,$A112,Raw_data_01!E:E,16), "")</f>
        <v/>
      </c>
      <c r="DI112" s="2" t="str">
        <f>IF(COUNTIFS(Raw_data_01!A:A,$A112,Raw_data_01!E:E,16)&gt;0,SUMIFS(Raw_data_01!J:J,Raw_data_01!A:A,$A112,Raw_data_01!E:E,16), "")</f>
        <v/>
      </c>
      <c r="DK112">
        <v>4</v>
      </c>
      <c r="DL112">
        <v>17</v>
      </c>
      <c r="DM112" s="2" t="str">
        <f>IF(COUNTIFS(Raw_data_01!A:A,$A112,Raw_data_01!E:E,17)&gt;0,SUMIFS(Raw_data_01!F:F,Raw_data_01!A:A,$A112,Raw_data_01!E:E,17), "")</f>
        <v/>
      </c>
      <c r="DN112" t="str">
        <f>IF(COUNTIFS(Raw_data_01!A:A,$A112,Raw_data_01!E:E,17)&gt;0,SUMIFS(Raw_data_01!G:G,Raw_data_01!A:A,$A112,Raw_data_01!E:E,17), "")</f>
        <v/>
      </c>
      <c r="DO112" s="2" t="str">
        <f>IF(COUNTIFS(Raw_data_01!A:A,$A112,Raw_data_01!E:E,17)&gt;0,AVERAGEIFS(Raw_data_01!I:I,Raw_data_01!A:A,$A112,Raw_data_01!E:E,17), "")</f>
        <v/>
      </c>
      <c r="DP112" s="2" t="str">
        <f>IF(COUNTIFS(Raw_data_01!A:A,$A112,Raw_data_01!E:E,17)&gt;0,SUMIFS(Raw_data_01!J:J,Raw_data_01!A:A,$A112,Raw_data_01!E:E,17), "")</f>
        <v/>
      </c>
      <c r="DR112">
        <v>5</v>
      </c>
      <c r="DS112">
        <v>18</v>
      </c>
      <c r="DT112" s="2" t="str">
        <f>IF(COUNTIFS(Raw_data_01!A:A,$A112,Raw_data_01!E:E,18)&gt;0,SUMIFS(Raw_data_01!F:F,Raw_data_01!A:A,$A112,Raw_data_01!E:E,18), "")</f>
        <v/>
      </c>
      <c r="DU112" t="str">
        <f>IF(COUNTIFS(Raw_data_01!A:A,$A112,Raw_data_01!E:E,18)&gt;0,SUMIFS(Raw_data_01!G:G,Raw_data_01!A:A,$A112,Raw_data_01!E:E,18), "")</f>
        <v/>
      </c>
      <c r="DV112" s="2" t="str">
        <f>IF(COUNTIFS(Raw_data_01!A:A,$A112,Raw_data_01!E:E,18)&gt;0,AVERAGEIFS(Raw_data_01!I:I,Raw_data_01!A:A,$A112,Raw_data_01!E:E,18), "")</f>
        <v/>
      </c>
      <c r="DW112" s="2" t="str">
        <f>IF(COUNTIFS(Raw_data_01!A:A,$A112,Raw_data_01!E:E,18)&gt;0,SUMIFS(Raw_data_01!J:J,Raw_data_01!A:A,$A112,Raw_data_01!E:E,18), "")</f>
        <v/>
      </c>
      <c r="DY112">
        <v>5</v>
      </c>
      <c r="DZ112">
        <v>19</v>
      </c>
      <c r="EA112" t="str">
        <f>IF(COUNTIFS(Raw_data_01!A:A,$A112,Raw_data_01!E:E,19)&gt;0,SUMIFS(Raw_data_01!G:G,Raw_data_01!A:A,$A112,Raw_data_01!E:E,19),"")</f>
        <v/>
      </c>
      <c r="EB112" s="2" t="str">
        <f>IF(COUNTIFS(Raw_data_01!A:A,$A112,Raw_data_01!E:E,19)&gt;0,AVERAGEIFS(Raw_data_01!I:I,Raw_data_01!A:A,$A112,Raw_data_01!E:E,19),"")</f>
        <v/>
      </c>
      <c r="EC112" s="2" t="str">
        <f>IF(COUNTIFS(Raw_data_01!A:A,$A112,Raw_data_01!E:E,19)&gt;0,SUMIFS(Raw_data_01!J:J,Raw_data_01!A:A,$A112,Raw_data_01!E:E,19),"")</f>
        <v/>
      </c>
      <c r="EE112">
        <v>5</v>
      </c>
      <c r="EF112">
        <v>20</v>
      </c>
      <c r="EG112" s="2" t="str">
        <f>IF(COUNTIFS(Raw_data_01!A:A,$A112,Raw_data_01!E:E,20)&gt;0,SUMIFS(Raw_data_01!F:F,Raw_data_01!A:A,$A112,Raw_data_01!E:E,20), "")</f>
        <v/>
      </c>
      <c r="EH112" t="str">
        <f>IF(COUNTIFS(Raw_data_01!A:A,$A112,Raw_data_01!E:E,20)&gt;0,SUMIFS(Raw_data_01!G:G,Raw_data_01!A:A,$A112,Raw_data_01!E:E,20), "")</f>
        <v/>
      </c>
      <c r="EI112" s="2" t="str">
        <f>IF(COUNTIFS(Raw_data_01!A:A,$A112,Raw_data_01!E:E,20)&gt;0,AVERAGEIFS(Raw_data_01!I:I,Raw_data_01!A:A,$A112,Raw_data_01!E:E,20), "")</f>
        <v/>
      </c>
      <c r="EJ112" s="2" t="str">
        <f>IF(COUNTIFS(Raw_data_01!A:A,$A112,Raw_data_01!E:E,20)&gt;0,SUMIFS(Raw_data_01!J:J,Raw_data_01!A:A,$A112,Raw_data_01!E:E,20), "")</f>
        <v/>
      </c>
      <c r="EL112">
        <v>5</v>
      </c>
      <c r="EM112">
        <v>21</v>
      </c>
      <c r="EN112" s="2" t="str">
        <f>IF(COUNTIFS(Raw_data_01!A:A,$A112,Raw_data_01!E:E,21)&gt;0,SUMIFS(Raw_data_01!F:F,Raw_data_01!A:A,$A112,Raw_data_01!E:E,21), "")</f>
        <v/>
      </c>
      <c r="EO112" t="str">
        <f>IF(COUNTIFS(Raw_data_01!A:A,$A112,Raw_data_01!E:E,21)&gt;0,SUMIFS(Raw_data_01!G:G,Raw_data_01!A:A,$A112,Raw_data_01!E:E,21), "")</f>
        <v/>
      </c>
      <c r="EP112" s="2" t="str">
        <f>IF(COUNTIFS(Raw_data_01!A:A,$A112,Raw_data_01!E:E,21)&gt;0,AVERAGEIFS(Raw_data_01!I:I,Raw_data_01!A:A,$A112,Raw_data_01!E:E,21), "")</f>
        <v/>
      </c>
      <c r="EQ112" s="2" t="str">
        <f>IF(COUNTIFS(Raw_data_01!A:A,$A112,Raw_data_01!E:E,21)&gt;0,SUMIFS(Raw_data_01!J:J,Raw_data_01!A:A,$A112,Raw_data_01!E:E,21), "")</f>
        <v/>
      </c>
      <c r="ES112">
        <v>6</v>
      </c>
      <c r="ET112">
        <v>22</v>
      </c>
      <c r="EU112" t="str">
        <f>IF(COUNTIFS(Raw_data_01!A:A,$A112,Raw_data_01!E:E,22)&gt;0,SUMIFS(Raw_data_01!G:G,Raw_data_01!A:A,$A112,Raw_data_01!E:E,22),"")</f>
        <v/>
      </c>
      <c r="EV112" s="2" t="str">
        <f>IF(COUNTIFS(Raw_data_01!A:A,$A112,Raw_data_01!E:E,22)&gt;0,AVERAGEIFS(Raw_data_01!I:I,Raw_data_01!A:A,$A112,Raw_data_01!E:E,22),"")</f>
        <v/>
      </c>
      <c r="EW112" s="2" t="str">
        <f>IF(COUNTIFS(Raw_data_01!A:A,$A112,Raw_data_01!E:E,22)&gt;0,SUMIFS(Raw_data_01!J:J,Raw_data_01!A:A,$A112,Raw_data_01!E:E,22),"")</f>
        <v/>
      </c>
      <c r="EY112">
        <v>6</v>
      </c>
      <c r="EZ112">
        <v>23</v>
      </c>
      <c r="FA112" t="str">
        <f>IF(COUNTIFS(Raw_data_01!A:A,$A112,Raw_data_01!E:E,23)&gt;0,SUMIFS(Raw_data_01!G:G,Raw_data_01!A:A,$A112,Raw_data_01!E:E,23),"")</f>
        <v/>
      </c>
      <c r="FB112" s="2" t="str">
        <f>IF(COUNTIFS(Raw_data_01!A:A,$A112,Raw_data_01!E:E,23)&gt;0,AVERAGEIFS(Raw_data_01!I:I,Raw_data_01!A:A,$A112,Raw_data_01!E:E,23),"")</f>
        <v/>
      </c>
      <c r="FC112" s="2" t="str">
        <f>IF(COUNTIFS(Raw_data_01!A:A,$A112,Raw_data_01!E:E,23)&gt;0,SUMIFS(Raw_data_01!J:J,Raw_data_01!A:A,$A112,Raw_data_01!E:E,23),"")</f>
        <v/>
      </c>
      <c r="FE112">
        <v>6</v>
      </c>
      <c r="FF112">
        <v>24</v>
      </c>
      <c r="FG112" t="str">
        <f>IF(COUNTIFS(Raw_data_01!A:A,$A112,Raw_data_01!E:E,24)&gt;0,SUMIFS(Raw_data_01!G:G,Raw_data_01!A:A,$A112,Raw_data_01!E:E,24),"")</f>
        <v/>
      </c>
      <c r="FH112" s="2" t="str">
        <f>IF(COUNTIFS(Raw_data_01!A:A,$A112,Raw_data_01!E:E,24)&gt;0,AVERAGEIFS(Raw_data_01!I:I,Raw_data_01!A:A,$A112,Raw_data_01!E:E,24),"")</f>
        <v/>
      </c>
      <c r="FI112" s="2" t="str">
        <f>IF(COUNTIFS(Raw_data_01!A:A,$A112,Raw_data_01!E:E,24)&gt;0,SUMIFS(Raw_data_01!J:J,Raw_data_01!A:A,$A112,Raw_data_01!E:E,24),"")</f>
        <v/>
      </c>
      <c r="FK112">
        <v>7</v>
      </c>
      <c r="FL112">
        <v>25</v>
      </c>
      <c r="FM112" t="str">
        <f>IF(COUNTIFS(Raw_data_01!A:A,$A112,Raw_data_01!E:E,25)&gt;0,SUMIFS(Raw_data_01!G:G,Raw_data_01!A:A,$A112,Raw_data_01!E:E,25),"")</f>
        <v/>
      </c>
      <c r="FN112" s="2" t="str">
        <f>IF(COUNTIFS(Raw_data_01!A:A,$A112,Raw_data_01!E:E,25)&gt;0,AVERAGEIFS(Raw_data_01!I:I,Raw_data_01!A:A,$A112,Raw_data_01!E:E,25),"")</f>
        <v/>
      </c>
      <c r="FO112" s="2" t="str">
        <f>IF(COUNTIFS(Raw_data_01!A:A,$A112,Raw_data_01!E:E,25)&gt;0,SUMIFS(Raw_data_01!J:J,Raw_data_01!A:A,$A112,Raw_data_01!E:E,25),"")</f>
        <v/>
      </c>
      <c r="FQ112">
        <v>7</v>
      </c>
      <c r="FR112">
        <v>26</v>
      </c>
      <c r="FS112" t="str">
        <f>IF(COUNTIFS(Raw_data_01!A:A,$A112,Raw_data_01!E:E,26)&gt;0,SUMIFS(Raw_data_01!G:G,Raw_data_01!A:A,$A112,Raw_data_01!E:E,26),"")</f>
        <v/>
      </c>
      <c r="FT112" s="2" t="str">
        <f>IF(COUNTIFS(Raw_data_01!A:A,$A112,Raw_data_01!E:E,26)&gt;0,AVERAGEIFS(Raw_data_01!I:I,Raw_data_01!A:A,$A112,Raw_data_01!E:E,26),"")</f>
        <v/>
      </c>
      <c r="FU112" s="2" t="str">
        <f>IF(COUNTIFS(Raw_data_01!A:A,$A112,Raw_data_01!E:E,26)&gt;0,SUMIFS(Raw_data_01!J:J,Raw_data_01!A:A,$A112,Raw_data_01!E:E,26),"")</f>
        <v/>
      </c>
      <c r="FW112">
        <v>7</v>
      </c>
      <c r="FX112">
        <v>27</v>
      </c>
      <c r="FY112" t="str">
        <f>IF(COUNTIFS(Raw_data_01!A:A,$A112,Raw_data_01!E:E,27)&gt;0,SUMIFS(Raw_data_01!G:G,Raw_data_01!A:A,$A112,Raw_data_01!E:E,27),"")</f>
        <v/>
      </c>
      <c r="FZ112" s="2" t="str">
        <f>IF(COUNTIFS(Raw_data_01!A:A,$A112,Raw_data_01!E:E,27)&gt;0,AVERAGEIFS(Raw_data_01!I:I,Raw_data_01!A:A,$A112,Raw_data_01!E:E,27),"")</f>
        <v/>
      </c>
      <c r="GA112" s="2" t="str">
        <f>IF(COUNTIFS(Raw_data_01!A:A,$A112,Raw_data_01!E:E,27)&gt;0,SUMIFS(Raw_data_01!J:J,Raw_data_01!A:A,$A112,Raw_data_01!E:E,27),"")</f>
        <v/>
      </c>
      <c r="GC112">
        <v>7</v>
      </c>
      <c r="GD112">
        <v>28</v>
      </c>
      <c r="GE112" t="str">
        <f>IF(COUNTIFS(Raw_data_01!A:A,$A112,Raw_data_01!E:E,28)&gt;0,SUMIFS(Raw_data_01!G:G,Raw_data_01!A:A,$A112,Raw_data_01!E:E,28),"")</f>
        <v/>
      </c>
      <c r="GF112" s="2" t="str">
        <f>IF(COUNTIFS(Raw_data_01!A:A,$A112,Raw_data_01!E:E,28)&gt;0,AVERAGEIFS(Raw_data_01!I:I,Raw_data_01!A:A,$A112,Raw_data_01!E:E,28),"")</f>
        <v/>
      </c>
      <c r="GG112" s="2" t="str">
        <f>IF(COUNTIFS(Raw_data_01!A:A,$A112,Raw_data_01!E:E,28)&gt;0,SUMIFS(Raw_data_01!J:J,Raw_data_01!A:A,$A112,Raw_data_01!E:E,28),"")</f>
        <v/>
      </c>
    </row>
    <row r="113" spans="1:189" x14ac:dyDescent="0.25">
      <c r="A113" t="s">
        <v>155</v>
      </c>
      <c r="B113" s="2">
        <f>IF(D112&lt;&gt;0, D112, IFERROR(INDEX(D3:D$112, MATCH(1, D3:D$112&lt;&gt;0, 0)), LOOKUP(2, 1/(D3:D$112&lt;&gt;0), D3:D$112)))</f>
        <v>540</v>
      </c>
      <c r="C113" s="2"/>
      <c r="D113" s="2">
        <f t="shared" si="1"/>
        <v>540</v>
      </c>
      <c r="F113">
        <v>1</v>
      </c>
      <c r="G113">
        <v>1</v>
      </c>
      <c r="H113" s="2" t="str">
        <f>IF(COUNTIFS(Raw_data_01!A:A,$A113,Raw_data_01!E:E,1)&gt;0,SUMIFS(Raw_data_01!F:F,Raw_data_01!A:A,$A113,Raw_data_01!E:E,1), "")</f>
        <v/>
      </c>
      <c r="I113" t="str">
        <f>IF(COUNTIFS(Raw_data_01!A:A,$A113,Raw_data_01!E:E,1)&gt;0,SUMIFS(Raw_data_01!G:G,Raw_data_01!A:A,$A113,Raw_data_01!E:E,1), "")</f>
        <v/>
      </c>
      <c r="J113" s="2" t="str">
        <f>IF(COUNTIFS(Raw_data_01!A:A,$A113,Raw_data_01!E:E,1)&gt;0,AVERAGEIFS(Raw_data_01!I:I,Raw_data_01!A:A,$A113,Raw_data_01!E:E,1), "")</f>
        <v/>
      </c>
      <c r="K113" s="2" t="str">
        <f>IF(COUNTIFS(Raw_data_01!A:A,$A113,Raw_data_01!E:E,1)&gt;0,SUMIFS(Raw_data_01!J:J,Raw_data_01!A:A,$A113,Raw_data_01!E:E,1), "")</f>
        <v/>
      </c>
      <c r="M113">
        <v>1</v>
      </c>
      <c r="N113">
        <v>2</v>
      </c>
      <c r="O113" s="2" t="str">
        <f>IF(COUNTIFS(Raw_data_01!A:A,$A113,Raw_data_01!E:E,2)&gt;0,SUMIFS(Raw_data_01!F:F,Raw_data_01!A:A,$A113,Raw_data_01!E:E,2), "")</f>
        <v/>
      </c>
      <c r="P113" t="str">
        <f>IF(COUNTIFS(Raw_data_01!A:A,$A113,Raw_data_01!E:E,2)&gt;0,SUMIFS(Raw_data_01!G:G,Raw_data_01!A:A,$A113,Raw_data_01!E:E,2), "")</f>
        <v/>
      </c>
      <c r="Q113" s="2" t="str">
        <f>IF(COUNTIFS(Raw_data_01!A:A,$A113,Raw_data_01!E:E,2)&gt;0,AVERAGEIFS(Raw_data_01!I:I,Raw_data_01!A:A,$A113,Raw_data_01!E:E,2), "")</f>
        <v/>
      </c>
      <c r="R113" s="2" t="str">
        <f>IF(COUNTIFS(Raw_data_01!A:A,$A113,Raw_data_01!E:E,2)&gt;0,SUMIFS(Raw_data_01!J:J,Raw_data_01!A:A,$A113,Raw_data_01!E:E,2), "")</f>
        <v/>
      </c>
      <c r="T113">
        <v>1</v>
      </c>
      <c r="U113">
        <v>3</v>
      </c>
      <c r="V113" s="2" t="str">
        <f>IF(COUNTIFS(Raw_data_01!A:A,$A113,Raw_data_01!E:E,3)&gt;0,SUMIFS(Raw_data_01!F:F,Raw_data_01!A:A,$A113,Raw_data_01!E:E,3), "")</f>
        <v/>
      </c>
      <c r="W113" t="str">
        <f>IF(COUNTIFS(Raw_data_01!A:A,$A113,Raw_data_01!E:E,3)&gt;0,SUMIFS(Raw_data_01!G:G,Raw_data_01!A:A,$A113,Raw_data_01!E:E,3), "")</f>
        <v/>
      </c>
      <c r="X113" s="2" t="str">
        <f>IF(COUNTIFS(Raw_data_01!A:A,$A113,Raw_data_01!E:E,3)&gt;0,AVERAGEIFS(Raw_data_01!I:I,Raw_data_01!A:A,$A113,Raw_data_01!E:E,3), "")</f>
        <v/>
      </c>
      <c r="Y113" s="2" t="str">
        <f>IF(COUNTIFS(Raw_data_01!A:A,$A113,Raw_data_01!E:E,3)&gt;0,SUMIFS(Raw_data_01!J:J,Raw_data_01!A:A,$A113,Raw_data_01!E:E,3), "")</f>
        <v/>
      </c>
      <c r="AA113">
        <v>1</v>
      </c>
      <c r="AB113">
        <v>8</v>
      </c>
      <c r="AC113" s="2" t="str">
        <f>IF(COUNTIFS(Raw_data_01!A:A,$A113,Raw_data_01!E:E,8)&gt;0,SUMIFS(Raw_data_01!F:F,Raw_data_01!A:A,$A113,Raw_data_01!E:E,8), "")</f>
        <v/>
      </c>
      <c r="AD113" t="str">
        <f>IF(COUNTIFS(Raw_data_01!A:A,$A113,Raw_data_01!E:E,8)&gt;0,SUMIFS(Raw_data_01!G:G,Raw_data_01!A:A,$A113,Raw_data_01!E:E,8), "")</f>
        <v/>
      </c>
      <c r="AE113" s="2" t="str">
        <f>IF(COUNTIFS(Raw_data_01!A:A,$A113,Raw_data_01!E:E,8)&gt;0,AVERAGEIFS(Raw_data_01!I:I,Raw_data_01!A:A,$A113,Raw_data_01!E:E,8), "")</f>
        <v/>
      </c>
      <c r="AF113" s="2" t="str">
        <f>IF(COUNTIFS(Raw_data_01!A:A,$A113,Raw_data_01!E:E,8)&gt;0,SUMIFS(Raw_data_01!J:J,Raw_data_01!A:A,$A113,Raw_data_01!E:E,8), "")</f>
        <v/>
      </c>
      <c r="AH113">
        <v>1</v>
      </c>
      <c r="AI113">
        <v>6</v>
      </c>
      <c r="AJ113" s="2" t="str">
        <f>IF(COUNTIFS(Raw_data_01!A:A,$A113,Raw_data_01!E:E,6)&gt;0,SUMIFS(Raw_data_01!F:F,Raw_data_01!A:A,$A113,Raw_data_01!E:E,6), "")</f>
        <v/>
      </c>
      <c r="AK113" t="str">
        <f>IF(COUNTIFS(Raw_data_01!A:A,$A113,Raw_data_01!E:E,6)&gt;0,SUMIFS(Raw_data_01!G:G,Raw_data_01!A:A,$A113,Raw_data_01!E:E,6), "")</f>
        <v/>
      </c>
      <c r="AL113" s="2" t="str">
        <f>IF(COUNTIFS(Raw_data_01!A:A,$A113,Raw_data_01!E:E,6)&gt;0,AVERAGEIFS(Raw_data_01!I:I,Raw_data_01!A:A,$A113,Raw_data_01!E:E,6), "")</f>
        <v/>
      </c>
      <c r="AM113" s="2" t="str">
        <f>IF(COUNTIFS(Raw_data_01!A:A,$A113,Raw_data_01!E:E,6)&gt;0,SUMIFS(Raw_data_01!J:J,Raw_data_01!A:A,$A113,Raw_data_01!E:E,6), "")</f>
        <v/>
      </c>
      <c r="AO113">
        <v>1</v>
      </c>
      <c r="AP113">
        <v>7</v>
      </c>
      <c r="AQ113" s="2" t="str">
        <f>IF(COUNTIFS(Raw_data_01!A:A,$A113,Raw_data_01!E:E,7)&gt;0,SUMIFS(Raw_data_01!F:F,Raw_data_01!A:A,$A113,Raw_data_01!E:E,7), "")</f>
        <v/>
      </c>
      <c r="AR113" t="str">
        <f>IF(COUNTIFS(Raw_data_01!A:A,$A113,Raw_data_01!E:E,7)&gt;0,SUMIFS(Raw_data_01!G:G,Raw_data_01!A:A,$A113,Raw_data_01!E:E,7), "")</f>
        <v/>
      </c>
      <c r="AS113" s="2" t="str">
        <f>IF(COUNTIFS(Raw_data_01!A:A,$A113,Raw_data_01!E:E,7)&gt;0,AVERAGEIFS(Raw_data_01!I:I,Raw_data_01!A:A,$A113,Raw_data_01!E:E,7), "")</f>
        <v/>
      </c>
      <c r="AT113" s="2" t="str">
        <f>IF(COUNTIFS(Raw_data_01!A:A,$A113,Raw_data_01!E:E,7)&gt;0,SUMIFS(Raw_data_01!J:J,Raw_data_01!A:A,$A113,Raw_data_01!E:E,7), "")</f>
        <v/>
      </c>
      <c r="AV113">
        <v>2</v>
      </c>
      <c r="AW113">
        <v>4</v>
      </c>
      <c r="AX113" t="str">
        <f>IF(COUNTIFS(Raw_data_01!A:A,$A113,Raw_data_01!E:E,4)&gt;0,SUMIFS(Raw_data_01!G:G,Raw_data_01!A:A,$A113,Raw_data_01!E:E,4),"")</f>
        <v/>
      </c>
      <c r="AY113" s="2" t="str">
        <f>IF(COUNTIFS(Raw_data_01!A:A,$A113,Raw_data_01!E:E,4)&gt;0,AVERAGEIFS(Raw_data_01!I:I,Raw_data_01!A:A,$A113,Raw_data_01!E:E,4),"")</f>
        <v/>
      </c>
      <c r="AZ113" s="2" t="str">
        <f>IF(COUNTIFS(Raw_data_01!A:A,$A113,Raw_data_01!E:E,4)&gt;0,SUMIFS(Raw_data_01!J:J,Raw_data_01!A:A,$A113,Raw_data_01!E:E,4),"")</f>
        <v/>
      </c>
      <c r="BB113">
        <v>2</v>
      </c>
      <c r="BC113">
        <v>5</v>
      </c>
      <c r="BD113" t="str">
        <f>IF(COUNTIFS(Raw_data_01!A:A,$A113,Raw_data_01!E:E,5)&gt;0,SUMIFS(Raw_data_01!G:G,Raw_data_01!A:A,$A113,Raw_data_01!E:E,5),"")</f>
        <v/>
      </c>
      <c r="BE113" s="2" t="str">
        <f>IF(COUNTIFS(Raw_data_01!A:A,$A113,Raw_data_01!E:E,5)&gt;0,AVERAGEIFS(Raw_data_01!I:I,Raw_data_01!A:A,$A113,Raw_data_01!E:E,5),"")</f>
        <v/>
      </c>
      <c r="BF113" s="2" t="str">
        <f>IF(COUNTIFS(Raw_data_01!A:A,$A113,Raw_data_01!E:E,5)&gt;0,SUMIFS(Raw_data_01!J:J,Raw_data_01!A:A,$A113,Raw_data_01!E:E,5),"")</f>
        <v/>
      </c>
      <c r="BH113">
        <v>3</v>
      </c>
      <c r="BI113">
        <v>9</v>
      </c>
      <c r="BJ113" s="2" t="str">
        <f>IF(COUNTIFS(Raw_data_01!A:A,$A113,Raw_data_01!E:E,9)&gt;0,SUMIFS(Raw_data_01!F:F,Raw_data_01!A:A,$A113,Raw_data_01!E:E,9), "")</f>
        <v/>
      </c>
      <c r="BK113" t="str">
        <f>IF(COUNTIFS(Raw_data_01!A:A,$A113,Raw_data_01!E:E,9)&gt;0,SUMIFS(Raw_data_01!G:G,Raw_data_01!A:A,$A113,Raw_data_01!E:E,9), "")</f>
        <v/>
      </c>
      <c r="BL113" s="2" t="str">
        <f>IF(COUNTIFS(Raw_data_01!A:A,$A113,Raw_data_01!E:E,9)&gt;0,AVERAGEIFS(Raw_data_01!I:I,Raw_data_01!A:A,$A113,Raw_data_01!E:E,9), "")</f>
        <v/>
      </c>
      <c r="BM113" s="2" t="str">
        <f>IF(COUNTIFS(Raw_data_01!A:A,$A113,Raw_data_01!E:E,9)&gt;0,SUMIFS(Raw_data_01!J:J,Raw_data_01!A:A,$A113,Raw_data_01!E:E,9), "")</f>
        <v/>
      </c>
      <c r="BO113">
        <v>3</v>
      </c>
      <c r="BP113">
        <v>10</v>
      </c>
      <c r="BQ113" s="2" t="str">
        <f>IF(COUNTIFS(Raw_data_01!A:A,$A113,Raw_data_01!E:E,10)&gt;0,SUMIFS(Raw_data_01!F:F,Raw_data_01!A:A,$A113,Raw_data_01!E:E,10), "")</f>
        <v/>
      </c>
      <c r="BR113" t="str">
        <f>IF(COUNTIFS(Raw_data_01!A:A,$A113,Raw_data_01!E:E,10)&gt;0,SUMIFS(Raw_data_01!G:G,Raw_data_01!A:A,$A113,Raw_data_01!E:E,10), "")</f>
        <v/>
      </c>
      <c r="BS113" s="2" t="str">
        <f>IF(COUNTIFS(Raw_data_01!A:A,$A113,Raw_data_01!E:E,10)&gt;0,AVERAGEIFS(Raw_data_01!I:I,Raw_data_01!A:A,$A113,Raw_data_01!E:E,10), "")</f>
        <v/>
      </c>
      <c r="BT113" s="2" t="str">
        <f>IF(COUNTIFS(Raw_data_01!A:A,$A113,Raw_data_01!E:E,10)&gt;0,SUMIFS(Raw_data_01!J:J,Raw_data_01!A:A,$A113,Raw_data_01!E:E,10), "")</f>
        <v/>
      </c>
      <c r="BV113">
        <v>3</v>
      </c>
      <c r="BW113">
        <v>14</v>
      </c>
      <c r="BX113" s="2" t="str">
        <f>IF(COUNTIFS(Raw_data_01!A:A,$A113,Raw_data_01!E:E,14)&gt;0,SUMIFS(Raw_data_01!F:F,Raw_data_01!A:A,$A113,Raw_data_01!E:E,14), "")</f>
        <v/>
      </c>
      <c r="BY113" t="str">
        <f>IF(COUNTIFS(Raw_data_01!A:A,$A113,Raw_data_01!E:E,14)&gt;0,SUMIFS(Raw_data_01!G:G,Raw_data_01!A:A,$A113,Raw_data_01!E:E,14), "")</f>
        <v/>
      </c>
      <c r="BZ113" s="2" t="str">
        <f>IF(COUNTIFS(Raw_data_01!A:A,$A113,Raw_data_01!E:E,14)&gt;0,AVERAGEIFS(Raw_data_01!I:I,Raw_data_01!A:A,$A113,Raw_data_01!E:E,14), "")</f>
        <v/>
      </c>
      <c r="CA113" s="2" t="str">
        <f>IF(COUNTIFS(Raw_data_01!A:A,$A113,Raw_data_01!E:E,14)&gt;0,SUMIFS(Raw_data_01!J:J,Raw_data_01!A:A,$A113,Raw_data_01!E:E,14), "")</f>
        <v/>
      </c>
      <c r="CC113">
        <v>3</v>
      </c>
      <c r="CD113">
        <v>13</v>
      </c>
      <c r="CE113" s="2" t="str">
        <f>IF(COUNTIFS(Raw_data_01!A:A,$A113,Raw_data_01!E:E,13)&gt;0,SUMIFS(Raw_data_01!F:F,Raw_data_01!A:A,$A113,Raw_data_01!E:E,13), "")</f>
        <v/>
      </c>
      <c r="CF113" t="str">
        <f>IF(COUNTIFS(Raw_data_01!A:A,$A113,Raw_data_01!E:E,13)&gt;0,SUMIFS(Raw_data_01!G:G,Raw_data_01!A:A,$A113,Raw_data_01!E:E,13), "")</f>
        <v/>
      </c>
      <c r="CG113" s="2" t="str">
        <f>IF(COUNTIFS(Raw_data_01!A:A,$A113,Raw_data_01!E:E,13)&gt;0,AVERAGEIFS(Raw_data_01!I:I,Raw_data_01!A:A,$A113,Raw_data_01!E:E,13), "")</f>
        <v/>
      </c>
      <c r="CH113" s="2" t="str">
        <f>IF(COUNTIFS(Raw_data_01!A:A,$A113,Raw_data_01!E:E,13)&gt;0,SUMIFS(Raw_data_01!J:J,Raw_data_01!A:A,$A113,Raw_data_01!E:E,13), "")</f>
        <v/>
      </c>
      <c r="CJ113">
        <v>3</v>
      </c>
      <c r="CK113">
        <v>11</v>
      </c>
      <c r="CL113" s="2" t="str">
        <f>IF(COUNTIFS(Raw_data_01!A:A,$A113,Raw_data_01!E:E,11)&gt;0,SUMIFS(Raw_data_01!F:F,Raw_data_01!A:A,$A113,Raw_data_01!E:E,11), "")</f>
        <v/>
      </c>
      <c r="CM113" t="str">
        <f>IF(COUNTIFS(Raw_data_01!A:A,$A113,Raw_data_01!E:E,11)&gt;0,SUMIFS(Raw_data_01!G:G,Raw_data_01!A:A,$A113,Raw_data_01!E:E,11), "")</f>
        <v/>
      </c>
      <c r="CN113" s="2" t="str">
        <f>IF(COUNTIFS(Raw_data_01!A:A,$A113,Raw_data_01!E:E,11)&gt;0,AVERAGEIFS(Raw_data_01!I:I,Raw_data_01!A:A,$A113,Raw_data_01!E:E,11), "")</f>
        <v/>
      </c>
      <c r="CO113" s="2" t="str">
        <f>IF(COUNTIFS(Raw_data_01!A:A,$A113,Raw_data_01!E:E,11)&gt;0,SUMIFS(Raw_data_01!J:J,Raw_data_01!A:A,$A113,Raw_data_01!E:E,11), "")</f>
        <v/>
      </c>
      <c r="CQ113">
        <v>3</v>
      </c>
      <c r="CR113">
        <v>15</v>
      </c>
      <c r="CS113" s="2" t="str">
        <f>IF(COUNTIFS(Raw_data_01!A:A,$A113,Raw_data_01!E:E,15)&gt;0,SUMIFS(Raw_data_01!F:F,Raw_data_01!A:A,$A113,Raw_data_01!E:E,15), "")</f>
        <v/>
      </c>
      <c r="CT113" t="str">
        <f>IF(COUNTIFS(Raw_data_01!A:A,$A113,Raw_data_01!E:E,15)&gt;0,SUMIFS(Raw_data_01!G:G,Raw_data_01!A:A,$A113,Raw_data_01!E:E,15), "")</f>
        <v/>
      </c>
      <c r="CU113" s="2" t="str">
        <f>IF(COUNTIFS(Raw_data_01!A:A,$A113,Raw_data_01!E:E,15)&gt;0,AVERAGEIFS(Raw_data_01!I:I,Raw_data_01!A:A,$A113,Raw_data_01!E:E,15), "")</f>
        <v/>
      </c>
      <c r="CV113" s="2" t="str">
        <f>IF(COUNTIFS(Raw_data_01!A:A,$A113,Raw_data_01!E:E,15)&gt;0,SUMIFS(Raw_data_01!J:J,Raw_data_01!A:A,$A113,Raw_data_01!E:E,15), "")</f>
        <v/>
      </c>
      <c r="CX113">
        <v>3</v>
      </c>
      <c r="CY113">
        <v>12</v>
      </c>
      <c r="CZ113" t="str">
        <f>IF(COUNTIFS(Raw_data_01!A:A,$A113,Raw_data_01!E:E,12)&gt;0,SUMIFS(Raw_data_01!G:G,Raw_data_01!A:A,$A113,Raw_data_01!E:E,12),"")</f>
        <v/>
      </c>
      <c r="DA113" s="2" t="str">
        <f>IF(COUNTIFS(Raw_data_01!A:A,$A113,Raw_data_01!E:E,12)&gt;0,AVERAGEIFS(Raw_data_01!I:I,Raw_data_01!A:A,$A113,Raw_data_01!E:E,12),"")</f>
        <v/>
      </c>
      <c r="DB113" t="str">
        <f>IF(COUNTIFS(Raw_data_01!A:A,$A113,Raw_data_01!E:E,12)&gt;0,SUMIFS(Raw_data_01!J:J,Raw_data_01!A:A,$A113,Raw_data_01!E:E,12),"")</f>
        <v/>
      </c>
      <c r="DD113">
        <v>4</v>
      </c>
      <c r="DE113">
        <v>16</v>
      </c>
      <c r="DF113" s="2" t="str">
        <f>IF(COUNTIFS(Raw_data_01!A:A,$A113,Raw_data_01!E:E,16)&gt;0,SUMIFS(Raw_data_01!F:F,Raw_data_01!A:A,$A113,Raw_data_01!E:E,16), "")</f>
        <v/>
      </c>
      <c r="DG113" t="str">
        <f>IF(COUNTIFS(Raw_data_01!A:A,$A113,Raw_data_01!E:E,16)&gt;0,SUMIFS(Raw_data_01!G:G,Raw_data_01!A:A,$A113,Raw_data_01!E:E,16), "")</f>
        <v/>
      </c>
      <c r="DH113" s="2" t="str">
        <f>IF(COUNTIFS(Raw_data_01!A:A,$A113,Raw_data_01!E:E,16)&gt;0,AVERAGEIFS(Raw_data_01!I:I,Raw_data_01!A:A,$A113,Raw_data_01!E:E,16), "")</f>
        <v/>
      </c>
      <c r="DI113" s="2" t="str">
        <f>IF(COUNTIFS(Raw_data_01!A:A,$A113,Raw_data_01!E:E,16)&gt;0,SUMIFS(Raw_data_01!J:J,Raw_data_01!A:A,$A113,Raw_data_01!E:E,16), "")</f>
        <v/>
      </c>
      <c r="DK113">
        <v>4</v>
      </c>
      <c r="DL113">
        <v>17</v>
      </c>
      <c r="DM113" s="2" t="str">
        <f>IF(COUNTIFS(Raw_data_01!A:A,$A113,Raw_data_01!E:E,17)&gt;0,SUMIFS(Raw_data_01!F:F,Raw_data_01!A:A,$A113,Raw_data_01!E:E,17), "")</f>
        <v/>
      </c>
      <c r="DN113" t="str">
        <f>IF(COUNTIFS(Raw_data_01!A:A,$A113,Raw_data_01!E:E,17)&gt;0,SUMIFS(Raw_data_01!G:G,Raw_data_01!A:A,$A113,Raw_data_01!E:E,17), "")</f>
        <v/>
      </c>
      <c r="DO113" s="2" t="str">
        <f>IF(COUNTIFS(Raw_data_01!A:A,$A113,Raw_data_01!E:E,17)&gt;0,AVERAGEIFS(Raw_data_01!I:I,Raw_data_01!A:A,$A113,Raw_data_01!E:E,17), "")</f>
        <v/>
      </c>
      <c r="DP113" s="2" t="str">
        <f>IF(COUNTIFS(Raw_data_01!A:A,$A113,Raw_data_01!E:E,17)&gt;0,SUMIFS(Raw_data_01!J:J,Raw_data_01!A:A,$A113,Raw_data_01!E:E,17), "")</f>
        <v/>
      </c>
      <c r="DR113">
        <v>5</v>
      </c>
      <c r="DS113">
        <v>18</v>
      </c>
      <c r="DT113" s="2" t="str">
        <f>IF(COUNTIFS(Raw_data_01!A:A,$A113,Raw_data_01!E:E,18)&gt;0,SUMIFS(Raw_data_01!F:F,Raw_data_01!A:A,$A113,Raw_data_01!E:E,18), "")</f>
        <v/>
      </c>
      <c r="DU113" t="str">
        <f>IF(COUNTIFS(Raw_data_01!A:A,$A113,Raw_data_01!E:E,18)&gt;0,SUMIFS(Raw_data_01!G:G,Raw_data_01!A:A,$A113,Raw_data_01!E:E,18), "")</f>
        <v/>
      </c>
      <c r="DV113" s="2" t="str">
        <f>IF(COUNTIFS(Raw_data_01!A:A,$A113,Raw_data_01!E:E,18)&gt;0,AVERAGEIFS(Raw_data_01!I:I,Raw_data_01!A:A,$A113,Raw_data_01!E:E,18), "")</f>
        <v/>
      </c>
      <c r="DW113" s="2" t="str">
        <f>IF(COUNTIFS(Raw_data_01!A:A,$A113,Raw_data_01!E:E,18)&gt;0,SUMIFS(Raw_data_01!J:J,Raw_data_01!A:A,$A113,Raw_data_01!E:E,18), "")</f>
        <v/>
      </c>
      <c r="DY113">
        <v>5</v>
      </c>
      <c r="DZ113">
        <v>19</v>
      </c>
      <c r="EA113" t="str">
        <f>IF(COUNTIFS(Raw_data_01!A:A,$A113,Raw_data_01!E:E,19)&gt;0,SUMIFS(Raw_data_01!G:G,Raw_data_01!A:A,$A113,Raw_data_01!E:E,19),"")</f>
        <v/>
      </c>
      <c r="EB113" s="2" t="str">
        <f>IF(COUNTIFS(Raw_data_01!A:A,$A113,Raw_data_01!E:E,19)&gt;0,AVERAGEIFS(Raw_data_01!I:I,Raw_data_01!A:A,$A113,Raw_data_01!E:E,19),"")</f>
        <v/>
      </c>
      <c r="EC113" s="2" t="str">
        <f>IF(COUNTIFS(Raw_data_01!A:A,$A113,Raw_data_01!E:E,19)&gt;0,SUMIFS(Raw_data_01!J:J,Raw_data_01!A:A,$A113,Raw_data_01!E:E,19),"")</f>
        <v/>
      </c>
      <c r="EE113">
        <v>5</v>
      </c>
      <c r="EF113">
        <v>20</v>
      </c>
      <c r="EG113" s="2" t="str">
        <f>IF(COUNTIFS(Raw_data_01!A:A,$A113,Raw_data_01!E:E,20)&gt;0,SUMIFS(Raw_data_01!F:F,Raw_data_01!A:A,$A113,Raw_data_01!E:E,20), "")</f>
        <v/>
      </c>
      <c r="EH113" t="str">
        <f>IF(COUNTIFS(Raw_data_01!A:A,$A113,Raw_data_01!E:E,20)&gt;0,SUMIFS(Raw_data_01!G:G,Raw_data_01!A:A,$A113,Raw_data_01!E:E,20), "")</f>
        <v/>
      </c>
      <c r="EI113" s="2" t="str">
        <f>IF(COUNTIFS(Raw_data_01!A:A,$A113,Raw_data_01!E:E,20)&gt;0,AVERAGEIFS(Raw_data_01!I:I,Raw_data_01!A:A,$A113,Raw_data_01!E:E,20), "")</f>
        <v/>
      </c>
      <c r="EJ113" s="2" t="str">
        <f>IF(COUNTIFS(Raw_data_01!A:A,$A113,Raw_data_01!E:E,20)&gt;0,SUMIFS(Raw_data_01!J:J,Raw_data_01!A:A,$A113,Raw_data_01!E:E,20), "")</f>
        <v/>
      </c>
      <c r="EL113">
        <v>5</v>
      </c>
      <c r="EM113">
        <v>21</v>
      </c>
      <c r="EN113" s="2" t="str">
        <f>IF(COUNTIFS(Raw_data_01!A:A,$A113,Raw_data_01!E:E,21)&gt;0,SUMIFS(Raw_data_01!F:F,Raw_data_01!A:A,$A113,Raw_data_01!E:E,21), "")</f>
        <v/>
      </c>
      <c r="EO113" t="str">
        <f>IF(COUNTIFS(Raw_data_01!A:A,$A113,Raw_data_01!E:E,21)&gt;0,SUMIFS(Raw_data_01!G:G,Raw_data_01!A:A,$A113,Raw_data_01!E:E,21), "")</f>
        <v/>
      </c>
      <c r="EP113" s="2" t="str">
        <f>IF(COUNTIFS(Raw_data_01!A:A,$A113,Raw_data_01!E:E,21)&gt;0,AVERAGEIFS(Raw_data_01!I:I,Raw_data_01!A:A,$A113,Raw_data_01!E:E,21), "")</f>
        <v/>
      </c>
      <c r="EQ113" s="2" t="str">
        <f>IF(COUNTIFS(Raw_data_01!A:A,$A113,Raw_data_01!E:E,21)&gt;0,SUMIFS(Raw_data_01!J:J,Raw_data_01!A:A,$A113,Raw_data_01!E:E,21), "")</f>
        <v/>
      </c>
      <c r="ES113">
        <v>6</v>
      </c>
      <c r="ET113">
        <v>22</v>
      </c>
      <c r="EU113" t="str">
        <f>IF(COUNTIFS(Raw_data_01!A:A,$A113,Raw_data_01!E:E,22)&gt;0,SUMIFS(Raw_data_01!G:G,Raw_data_01!A:A,$A113,Raw_data_01!E:E,22),"")</f>
        <v/>
      </c>
      <c r="EV113" s="2" t="str">
        <f>IF(COUNTIFS(Raw_data_01!A:A,$A113,Raw_data_01!E:E,22)&gt;0,AVERAGEIFS(Raw_data_01!I:I,Raw_data_01!A:A,$A113,Raw_data_01!E:E,22),"")</f>
        <v/>
      </c>
      <c r="EW113" s="2" t="str">
        <f>IF(COUNTIFS(Raw_data_01!A:A,$A113,Raw_data_01!E:E,22)&gt;0,SUMIFS(Raw_data_01!J:J,Raw_data_01!A:A,$A113,Raw_data_01!E:E,22),"")</f>
        <v/>
      </c>
      <c r="EY113">
        <v>6</v>
      </c>
      <c r="EZ113">
        <v>23</v>
      </c>
      <c r="FA113" t="str">
        <f>IF(COUNTIFS(Raw_data_01!A:A,$A113,Raw_data_01!E:E,23)&gt;0,SUMIFS(Raw_data_01!G:G,Raw_data_01!A:A,$A113,Raw_data_01!E:E,23),"")</f>
        <v/>
      </c>
      <c r="FB113" s="2" t="str">
        <f>IF(COUNTIFS(Raw_data_01!A:A,$A113,Raw_data_01!E:E,23)&gt;0,AVERAGEIFS(Raw_data_01!I:I,Raw_data_01!A:A,$A113,Raw_data_01!E:E,23),"")</f>
        <v/>
      </c>
      <c r="FC113" s="2" t="str">
        <f>IF(COUNTIFS(Raw_data_01!A:A,$A113,Raw_data_01!E:E,23)&gt;0,SUMIFS(Raw_data_01!J:J,Raw_data_01!A:A,$A113,Raw_data_01!E:E,23),"")</f>
        <v/>
      </c>
      <c r="FE113">
        <v>6</v>
      </c>
      <c r="FF113">
        <v>24</v>
      </c>
      <c r="FG113" t="str">
        <f>IF(COUNTIFS(Raw_data_01!A:A,$A113,Raw_data_01!E:E,24)&gt;0,SUMIFS(Raw_data_01!G:G,Raw_data_01!A:A,$A113,Raw_data_01!E:E,24),"")</f>
        <v/>
      </c>
      <c r="FH113" s="2" t="str">
        <f>IF(COUNTIFS(Raw_data_01!A:A,$A113,Raw_data_01!E:E,24)&gt;0,AVERAGEIFS(Raw_data_01!I:I,Raw_data_01!A:A,$A113,Raw_data_01!E:E,24),"")</f>
        <v/>
      </c>
      <c r="FI113" s="2" t="str">
        <f>IF(COUNTIFS(Raw_data_01!A:A,$A113,Raw_data_01!E:E,24)&gt;0,SUMIFS(Raw_data_01!J:J,Raw_data_01!A:A,$A113,Raw_data_01!E:E,24),"")</f>
        <v/>
      </c>
      <c r="FK113">
        <v>7</v>
      </c>
      <c r="FL113">
        <v>25</v>
      </c>
      <c r="FM113" t="str">
        <f>IF(COUNTIFS(Raw_data_01!A:A,$A113,Raw_data_01!E:E,25)&gt;0,SUMIFS(Raw_data_01!G:G,Raw_data_01!A:A,$A113,Raw_data_01!E:E,25),"")</f>
        <v/>
      </c>
      <c r="FN113" s="2" t="str">
        <f>IF(COUNTIFS(Raw_data_01!A:A,$A113,Raw_data_01!E:E,25)&gt;0,AVERAGEIFS(Raw_data_01!I:I,Raw_data_01!A:A,$A113,Raw_data_01!E:E,25),"")</f>
        <v/>
      </c>
      <c r="FO113" s="2" t="str">
        <f>IF(COUNTIFS(Raw_data_01!A:A,$A113,Raw_data_01!E:E,25)&gt;0,SUMIFS(Raw_data_01!J:J,Raw_data_01!A:A,$A113,Raw_data_01!E:E,25),"")</f>
        <v/>
      </c>
      <c r="FQ113">
        <v>7</v>
      </c>
      <c r="FR113">
        <v>26</v>
      </c>
      <c r="FS113" t="str">
        <f>IF(COUNTIFS(Raw_data_01!A:A,$A113,Raw_data_01!E:E,26)&gt;0,SUMIFS(Raw_data_01!G:G,Raw_data_01!A:A,$A113,Raw_data_01!E:E,26),"")</f>
        <v/>
      </c>
      <c r="FT113" s="2" t="str">
        <f>IF(COUNTIFS(Raw_data_01!A:A,$A113,Raw_data_01!E:E,26)&gt;0,AVERAGEIFS(Raw_data_01!I:I,Raw_data_01!A:A,$A113,Raw_data_01!E:E,26),"")</f>
        <v/>
      </c>
      <c r="FU113" s="2" t="str">
        <f>IF(COUNTIFS(Raw_data_01!A:A,$A113,Raw_data_01!E:E,26)&gt;0,SUMIFS(Raw_data_01!J:J,Raw_data_01!A:A,$A113,Raw_data_01!E:E,26),"")</f>
        <v/>
      </c>
      <c r="FW113">
        <v>7</v>
      </c>
      <c r="FX113">
        <v>27</v>
      </c>
      <c r="FY113" t="str">
        <f>IF(COUNTIFS(Raw_data_01!A:A,$A113,Raw_data_01!E:E,27)&gt;0,SUMIFS(Raw_data_01!G:G,Raw_data_01!A:A,$A113,Raw_data_01!E:E,27),"")</f>
        <v/>
      </c>
      <c r="FZ113" s="2" t="str">
        <f>IF(COUNTIFS(Raw_data_01!A:A,$A113,Raw_data_01!E:E,27)&gt;0,AVERAGEIFS(Raw_data_01!I:I,Raw_data_01!A:A,$A113,Raw_data_01!E:E,27),"")</f>
        <v/>
      </c>
      <c r="GA113" s="2" t="str">
        <f>IF(COUNTIFS(Raw_data_01!A:A,$A113,Raw_data_01!E:E,27)&gt;0,SUMIFS(Raw_data_01!J:J,Raw_data_01!A:A,$A113,Raw_data_01!E:E,27),"")</f>
        <v/>
      </c>
      <c r="GC113">
        <v>7</v>
      </c>
      <c r="GD113">
        <v>28</v>
      </c>
      <c r="GE113" t="str">
        <f>IF(COUNTIFS(Raw_data_01!A:A,$A113,Raw_data_01!E:E,28)&gt;0,SUMIFS(Raw_data_01!G:G,Raw_data_01!A:A,$A113,Raw_data_01!E:E,28),"")</f>
        <v/>
      </c>
      <c r="GF113" s="2" t="str">
        <f>IF(COUNTIFS(Raw_data_01!A:A,$A113,Raw_data_01!E:E,28)&gt;0,AVERAGEIFS(Raw_data_01!I:I,Raw_data_01!A:A,$A113,Raw_data_01!E:E,28),"")</f>
        <v/>
      </c>
      <c r="GG113" s="2" t="str">
        <f>IF(COUNTIFS(Raw_data_01!A:A,$A113,Raw_data_01!E:E,28)&gt;0,SUMIFS(Raw_data_01!J:J,Raw_data_01!A:A,$A113,Raw_data_01!E:E,28),"")</f>
        <v/>
      </c>
    </row>
    <row r="114" spans="1:189" x14ac:dyDescent="0.25">
      <c r="A114" t="s">
        <v>156</v>
      </c>
      <c r="B114" s="2">
        <f>IF(D113&lt;&gt;0, D113, IFERROR(INDEX(D3:D$113, MATCH(1, D3:D$113&lt;&gt;0, 0)), LOOKUP(2, 1/(D3:D$113&lt;&gt;0), D3:D$113)))</f>
        <v>540</v>
      </c>
      <c r="C114" s="2"/>
      <c r="D114" s="2">
        <f t="shared" si="1"/>
        <v>540</v>
      </c>
      <c r="F114">
        <v>1</v>
      </c>
      <c r="G114">
        <v>1</v>
      </c>
      <c r="H114" s="2" t="str">
        <f>IF(COUNTIFS(Raw_data_01!A:A,$A114,Raw_data_01!E:E,1)&gt;0,SUMIFS(Raw_data_01!F:F,Raw_data_01!A:A,$A114,Raw_data_01!E:E,1), "")</f>
        <v/>
      </c>
      <c r="I114" t="str">
        <f>IF(COUNTIFS(Raw_data_01!A:A,$A114,Raw_data_01!E:E,1)&gt;0,SUMIFS(Raw_data_01!G:G,Raw_data_01!A:A,$A114,Raw_data_01!E:E,1), "")</f>
        <v/>
      </c>
      <c r="J114" s="2" t="str">
        <f>IF(COUNTIFS(Raw_data_01!A:A,$A114,Raw_data_01!E:E,1)&gt;0,AVERAGEIFS(Raw_data_01!I:I,Raw_data_01!A:A,$A114,Raw_data_01!E:E,1), "")</f>
        <v/>
      </c>
      <c r="K114" s="2" t="str">
        <f>IF(COUNTIFS(Raw_data_01!A:A,$A114,Raw_data_01!E:E,1)&gt;0,SUMIFS(Raw_data_01!J:J,Raw_data_01!A:A,$A114,Raw_data_01!E:E,1), "")</f>
        <v/>
      </c>
      <c r="M114">
        <v>1</v>
      </c>
      <c r="N114">
        <v>2</v>
      </c>
      <c r="O114" s="2" t="str">
        <f>IF(COUNTIFS(Raw_data_01!A:A,$A114,Raw_data_01!E:E,2)&gt;0,SUMIFS(Raw_data_01!F:F,Raw_data_01!A:A,$A114,Raw_data_01!E:E,2), "")</f>
        <v/>
      </c>
      <c r="P114" t="str">
        <f>IF(COUNTIFS(Raw_data_01!A:A,$A114,Raw_data_01!E:E,2)&gt;0,SUMIFS(Raw_data_01!G:G,Raw_data_01!A:A,$A114,Raw_data_01!E:E,2), "")</f>
        <v/>
      </c>
      <c r="Q114" s="2" t="str">
        <f>IF(COUNTIFS(Raw_data_01!A:A,$A114,Raw_data_01!E:E,2)&gt;0,AVERAGEIFS(Raw_data_01!I:I,Raw_data_01!A:A,$A114,Raw_data_01!E:E,2), "")</f>
        <v/>
      </c>
      <c r="R114" s="2" t="str">
        <f>IF(COUNTIFS(Raw_data_01!A:A,$A114,Raw_data_01!E:E,2)&gt;0,SUMIFS(Raw_data_01!J:J,Raw_data_01!A:A,$A114,Raw_data_01!E:E,2), "")</f>
        <v/>
      </c>
      <c r="T114">
        <v>1</v>
      </c>
      <c r="U114">
        <v>3</v>
      </c>
      <c r="V114" s="2" t="str">
        <f>IF(COUNTIFS(Raw_data_01!A:A,$A114,Raw_data_01!E:E,3)&gt;0,SUMIFS(Raw_data_01!F:F,Raw_data_01!A:A,$A114,Raw_data_01!E:E,3), "")</f>
        <v/>
      </c>
      <c r="W114" t="str">
        <f>IF(COUNTIFS(Raw_data_01!A:A,$A114,Raw_data_01!E:E,3)&gt;0,SUMIFS(Raw_data_01!G:G,Raw_data_01!A:A,$A114,Raw_data_01!E:E,3), "")</f>
        <v/>
      </c>
      <c r="X114" s="2" t="str">
        <f>IF(COUNTIFS(Raw_data_01!A:A,$A114,Raw_data_01!E:E,3)&gt;0,AVERAGEIFS(Raw_data_01!I:I,Raw_data_01!A:A,$A114,Raw_data_01!E:E,3), "")</f>
        <v/>
      </c>
      <c r="Y114" s="2" t="str">
        <f>IF(COUNTIFS(Raw_data_01!A:A,$A114,Raw_data_01!E:E,3)&gt;0,SUMIFS(Raw_data_01!J:J,Raw_data_01!A:A,$A114,Raw_data_01!E:E,3), "")</f>
        <v/>
      </c>
      <c r="AA114">
        <v>1</v>
      </c>
      <c r="AB114">
        <v>8</v>
      </c>
      <c r="AC114" s="2" t="str">
        <f>IF(COUNTIFS(Raw_data_01!A:A,$A114,Raw_data_01!E:E,8)&gt;0,SUMIFS(Raw_data_01!F:F,Raw_data_01!A:A,$A114,Raw_data_01!E:E,8), "")</f>
        <v/>
      </c>
      <c r="AD114" t="str">
        <f>IF(COUNTIFS(Raw_data_01!A:A,$A114,Raw_data_01!E:E,8)&gt;0,SUMIFS(Raw_data_01!G:G,Raw_data_01!A:A,$A114,Raw_data_01!E:E,8), "")</f>
        <v/>
      </c>
      <c r="AE114" s="2" t="str">
        <f>IF(COUNTIFS(Raw_data_01!A:A,$A114,Raw_data_01!E:E,8)&gt;0,AVERAGEIFS(Raw_data_01!I:I,Raw_data_01!A:A,$A114,Raw_data_01!E:E,8), "")</f>
        <v/>
      </c>
      <c r="AF114" s="2" t="str">
        <f>IF(COUNTIFS(Raw_data_01!A:A,$A114,Raw_data_01!E:E,8)&gt;0,SUMIFS(Raw_data_01!J:J,Raw_data_01!A:A,$A114,Raw_data_01!E:E,8), "")</f>
        <v/>
      </c>
      <c r="AH114">
        <v>1</v>
      </c>
      <c r="AI114">
        <v>6</v>
      </c>
      <c r="AJ114" s="2" t="str">
        <f>IF(COUNTIFS(Raw_data_01!A:A,$A114,Raw_data_01!E:E,6)&gt;0,SUMIFS(Raw_data_01!F:F,Raw_data_01!A:A,$A114,Raw_data_01!E:E,6), "")</f>
        <v/>
      </c>
      <c r="AK114" t="str">
        <f>IF(COUNTIFS(Raw_data_01!A:A,$A114,Raw_data_01!E:E,6)&gt;0,SUMIFS(Raw_data_01!G:G,Raw_data_01!A:A,$A114,Raw_data_01!E:E,6), "")</f>
        <v/>
      </c>
      <c r="AL114" s="2" t="str">
        <f>IF(COUNTIFS(Raw_data_01!A:A,$A114,Raw_data_01!E:E,6)&gt;0,AVERAGEIFS(Raw_data_01!I:I,Raw_data_01!A:A,$A114,Raw_data_01!E:E,6), "")</f>
        <v/>
      </c>
      <c r="AM114" s="2" t="str">
        <f>IF(COUNTIFS(Raw_data_01!A:A,$A114,Raw_data_01!E:E,6)&gt;0,SUMIFS(Raw_data_01!J:J,Raw_data_01!A:A,$A114,Raw_data_01!E:E,6), "")</f>
        <v/>
      </c>
      <c r="AO114">
        <v>1</v>
      </c>
      <c r="AP114">
        <v>7</v>
      </c>
      <c r="AQ114" s="2" t="str">
        <f>IF(COUNTIFS(Raw_data_01!A:A,$A114,Raw_data_01!E:E,7)&gt;0,SUMIFS(Raw_data_01!F:F,Raw_data_01!A:A,$A114,Raw_data_01!E:E,7), "")</f>
        <v/>
      </c>
      <c r="AR114" t="str">
        <f>IF(COUNTIFS(Raw_data_01!A:A,$A114,Raw_data_01!E:E,7)&gt;0,SUMIFS(Raw_data_01!G:G,Raw_data_01!A:A,$A114,Raw_data_01!E:E,7), "")</f>
        <v/>
      </c>
      <c r="AS114" s="2" t="str">
        <f>IF(COUNTIFS(Raw_data_01!A:A,$A114,Raw_data_01!E:E,7)&gt;0,AVERAGEIFS(Raw_data_01!I:I,Raw_data_01!A:A,$A114,Raw_data_01!E:E,7), "")</f>
        <v/>
      </c>
      <c r="AT114" s="2" t="str">
        <f>IF(COUNTIFS(Raw_data_01!A:A,$A114,Raw_data_01!E:E,7)&gt;0,SUMIFS(Raw_data_01!J:J,Raw_data_01!A:A,$A114,Raw_data_01!E:E,7), "")</f>
        <v/>
      </c>
      <c r="AV114">
        <v>2</v>
      </c>
      <c r="AW114">
        <v>4</v>
      </c>
      <c r="AX114" t="str">
        <f>IF(COUNTIFS(Raw_data_01!A:A,$A114,Raw_data_01!E:E,4)&gt;0,SUMIFS(Raw_data_01!G:G,Raw_data_01!A:A,$A114,Raw_data_01!E:E,4),"")</f>
        <v/>
      </c>
      <c r="AY114" s="2" t="str">
        <f>IF(COUNTIFS(Raw_data_01!A:A,$A114,Raw_data_01!E:E,4)&gt;0,AVERAGEIFS(Raw_data_01!I:I,Raw_data_01!A:A,$A114,Raw_data_01!E:E,4),"")</f>
        <v/>
      </c>
      <c r="AZ114" s="2" t="str">
        <f>IF(COUNTIFS(Raw_data_01!A:A,$A114,Raw_data_01!E:E,4)&gt;0,SUMIFS(Raw_data_01!J:J,Raw_data_01!A:A,$A114,Raw_data_01!E:E,4),"")</f>
        <v/>
      </c>
      <c r="BB114">
        <v>2</v>
      </c>
      <c r="BC114">
        <v>5</v>
      </c>
      <c r="BD114" t="str">
        <f>IF(COUNTIFS(Raw_data_01!A:A,$A114,Raw_data_01!E:E,5)&gt;0,SUMIFS(Raw_data_01!G:G,Raw_data_01!A:A,$A114,Raw_data_01!E:E,5),"")</f>
        <v/>
      </c>
      <c r="BE114" s="2" t="str">
        <f>IF(COUNTIFS(Raw_data_01!A:A,$A114,Raw_data_01!E:E,5)&gt;0,AVERAGEIFS(Raw_data_01!I:I,Raw_data_01!A:A,$A114,Raw_data_01!E:E,5),"")</f>
        <v/>
      </c>
      <c r="BF114" s="2" t="str">
        <f>IF(COUNTIFS(Raw_data_01!A:A,$A114,Raw_data_01!E:E,5)&gt;0,SUMIFS(Raw_data_01!J:J,Raw_data_01!A:A,$A114,Raw_data_01!E:E,5),"")</f>
        <v/>
      </c>
      <c r="BH114">
        <v>3</v>
      </c>
      <c r="BI114">
        <v>9</v>
      </c>
      <c r="BJ114" s="2" t="str">
        <f>IF(COUNTIFS(Raw_data_01!A:A,$A114,Raw_data_01!E:E,9)&gt;0,SUMIFS(Raw_data_01!F:F,Raw_data_01!A:A,$A114,Raw_data_01!E:E,9), "")</f>
        <v/>
      </c>
      <c r="BK114" t="str">
        <f>IF(COUNTIFS(Raw_data_01!A:A,$A114,Raw_data_01!E:E,9)&gt;0,SUMIFS(Raw_data_01!G:G,Raw_data_01!A:A,$A114,Raw_data_01!E:E,9), "")</f>
        <v/>
      </c>
      <c r="BL114" s="2" t="str">
        <f>IF(COUNTIFS(Raw_data_01!A:A,$A114,Raw_data_01!E:E,9)&gt;0,AVERAGEIFS(Raw_data_01!I:I,Raw_data_01!A:A,$A114,Raw_data_01!E:E,9), "")</f>
        <v/>
      </c>
      <c r="BM114" s="2" t="str">
        <f>IF(COUNTIFS(Raw_data_01!A:A,$A114,Raw_data_01!E:E,9)&gt;0,SUMIFS(Raw_data_01!J:J,Raw_data_01!A:A,$A114,Raw_data_01!E:E,9), "")</f>
        <v/>
      </c>
      <c r="BO114">
        <v>3</v>
      </c>
      <c r="BP114">
        <v>10</v>
      </c>
      <c r="BQ114" s="2" t="str">
        <f>IF(COUNTIFS(Raw_data_01!A:A,$A114,Raw_data_01!E:E,10)&gt;0,SUMIFS(Raw_data_01!F:F,Raw_data_01!A:A,$A114,Raw_data_01!E:E,10), "")</f>
        <v/>
      </c>
      <c r="BR114" t="str">
        <f>IF(COUNTIFS(Raw_data_01!A:A,$A114,Raw_data_01!E:E,10)&gt;0,SUMIFS(Raw_data_01!G:G,Raw_data_01!A:A,$A114,Raw_data_01!E:E,10), "")</f>
        <v/>
      </c>
      <c r="BS114" s="2" t="str">
        <f>IF(COUNTIFS(Raw_data_01!A:A,$A114,Raw_data_01!E:E,10)&gt;0,AVERAGEIFS(Raw_data_01!I:I,Raw_data_01!A:A,$A114,Raw_data_01!E:E,10), "")</f>
        <v/>
      </c>
      <c r="BT114" s="2" t="str">
        <f>IF(COUNTIFS(Raw_data_01!A:A,$A114,Raw_data_01!E:E,10)&gt;0,SUMIFS(Raw_data_01!J:J,Raw_data_01!A:A,$A114,Raw_data_01!E:E,10), "")</f>
        <v/>
      </c>
      <c r="BV114">
        <v>3</v>
      </c>
      <c r="BW114">
        <v>14</v>
      </c>
      <c r="BX114" s="2" t="str">
        <f>IF(COUNTIFS(Raw_data_01!A:A,$A114,Raw_data_01!E:E,14)&gt;0,SUMIFS(Raw_data_01!F:F,Raw_data_01!A:A,$A114,Raw_data_01!E:E,14), "")</f>
        <v/>
      </c>
      <c r="BY114" t="str">
        <f>IF(COUNTIFS(Raw_data_01!A:A,$A114,Raw_data_01!E:E,14)&gt;0,SUMIFS(Raw_data_01!G:G,Raw_data_01!A:A,$A114,Raw_data_01!E:E,14), "")</f>
        <v/>
      </c>
      <c r="BZ114" s="2" t="str">
        <f>IF(COUNTIFS(Raw_data_01!A:A,$A114,Raw_data_01!E:E,14)&gt;0,AVERAGEIFS(Raw_data_01!I:I,Raw_data_01!A:A,$A114,Raw_data_01!E:E,14), "")</f>
        <v/>
      </c>
      <c r="CA114" s="2" t="str">
        <f>IF(COUNTIFS(Raw_data_01!A:A,$A114,Raw_data_01!E:E,14)&gt;0,SUMIFS(Raw_data_01!J:J,Raw_data_01!A:A,$A114,Raw_data_01!E:E,14), "")</f>
        <v/>
      </c>
      <c r="CC114">
        <v>3</v>
      </c>
      <c r="CD114">
        <v>13</v>
      </c>
      <c r="CE114" s="2" t="str">
        <f>IF(COUNTIFS(Raw_data_01!A:A,$A114,Raw_data_01!E:E,13)&gt;0,SUMIFS(Raw_data_01!F:F,Raw_data_01!A:A,$A114,Raw_data_01!E:E,13), "")</f>
        <v/>
      </c>
      <c r="CF114" t="str">
        <f>IF(COUNTIFS(Raw_data_01!A:A,$A114,Raw_data_01!E:E,13)&gt;0,SUMIFS(Raw_data_01!G:G,Raw_data_01!A:A,$A114,Raw_data_01!E:E,13), "")</f>
        <v/>
      </c>
      <c r="CG114" s="2" t="str">
        <f>IF(COUNTIFS(Raw_data_01!A:A,$A114,Raw_data_01!E:E,13)&gt;0,AVERAGEIFS(Raw_data_01!I:I,Raw_data_01!A:A,$A114,Raw_data_01!E:E,13), "")</f>
        <v/>
      </c>
      <c r="CH114" s="2" t="str">
        <f>IF(COUNTIFS(Raw_data_01!A:A,$A114,Raw_data_01!E:E,13)&gt;0,SUMIFS(Raw_data_01!J:J,Raw_data_01!A:A,$A114,Raw_data_01!E:E,13), "")</f>
        <v/>
      </c>
      <c r="CJ114">
        <v>3</v>
      </c>
      <c r="CK114">
        <v>11</v>
      </c>
      <c r="CL114" s="2" t="str">
        <f>IF(COUNTIFS(Raw_data_01!A:A,$A114,Raw_data_01!E:E,11)&gt;0,SUMIFS(Raw_data_01!F:F,Raw_data_01!A:A,$A114,Raw_data_01!E:E,11), "")</f>
        <v/>
      </c>
      <c r="CM114" t="str">
        <f>IF(COUNTIFS(Raw_data_01!A:A,$A114,Raw_data_01!E:E,11)&gt;0,SUMIFS(Raw_data_01!G:G,Raw_data_01!A:A,$A114,Raw_data_01!E:E,11), "")</f>
        <v/>
      </c>
      <c r="CN114" s="2" t="str">
        <f>IF(COUNTIFS(Raw_data_01!A:A,$A114,Raw_data_01!E:E,11)&gt;0,AVERAGEIFS(Raw_data_01!I:I,Raw_data_01!A:A,$A114,Raw_data_01!E:E,11), "")</f>
        <v/>
      </c>
      <c r="CO114" s="2" t="str">
        <f>IF(COUNTIFS(Raw_data_01!A:A,$A114,Raw_data_01!E:E,11)&gt;0,SUMIFS(Raw_data_01!J:J,Raw_data_01!A:A,$A114,Raw_data_01!E:E,11), "")</f>
        <v/>
      </c>
      <c r="CQ114">
        <v>3</v>
      </c>
      <c r="CR114">
        <v>15</v>
      </c>
      <c r="CS114" s="2" t="str">
        <f>IF(COUNTIFS(Raw_data_01!A:A,$A114,Raw_data_01!E:E,15)&gt;0,SUMIFS(Raw_data_01!F:F,Raw_data_01!A:A,$A114,Raw_data_01!E:E,15), "")</f>
        <v/>
      </c>
      <c r="CT114" t="str">
        <f>IF(COUNTIFS(Raw_data_01!A:A,$A114,Raw_data_01!E:E,15)&gt;0,SUMIFS(Raw_data_01!G:G,Raw_data_01!A:A,$A114,Raw_data_01!E:E,15), "")</f>
        <v/>
      </c>
      <c r="CU114" s="2" t="str">
        <f>IF(COUNTIFS(Raw_data_01!A:A,$A114,Raw_data_01!E:E,15)&gt;0,AVERAGEIFS(Raw_data_01!I:I,Raw_data_01!A:A,$A114,Raw_data_01!E:E,15), "")</f>
        <v/>
      </c>
      <c r="CV114" s="2" t="str">
        <f>IF(COUNTIFS(Raw_data_01!A:A,$A114,Raw_data_01!E:E,15)&gt;0,SUMIFS(Raw_data_01!J:J,Raw_data_01!A:A,$A114,Raw_data_01!E:E,15), "")</f>
        <v/>
      </c>
      <c r="CX114">
        <v>3</v>
      </c>
      <c r="CY114">
        <v>12</v>
      </c>
      <c r="CZ114" t="str">
        <f>IF(COUNTIFS(Raw_data_01!A:A,$A114,Raw_data_01!E:E,12)&gt;0,SUMIFS(Raw_data_01!G:G,Raw_data_01!A:A,$A114,Raw_data_01!E:E,12),"")</f>
        <v/>
      </c>
      <c r="DA114" s="2" t="str">
        <f>IF(COUNTIFS(Raw_data_01!A:A,$A114,Raw_data_01!E:E,12)&gt;0,AVERAGEIFS(Raw_data_01!I:I,Raw_data_01!A:A,$A114,Raw_data_01!E:E,12),"")</f>
        <v/>
      </c>
      <c r="DB114" t="str">
        <f>IF(COUNTIFS(Raw_data_01!A:A,$A114,Raw_data_01!E:E,12)&gt;0,SUMIFS(Raw_data_01!J:J,Raw_data_01!A:A,$A114,Raw_data_01!E:E,12),"")</f>
        <v/>
      </c>
      <c r="DD114">
        <v>4</v>
      </c>
      <c r="DE114">
        <v>16</v>
      </c>
      <c r="DF114" s="2" t="str">
        <f>IF(COUNTIFS(Raw_data_01!A:A,$A114,Raw_data_01!E:E,16)&gt;0,SUMIFS(Raw_data_01!F:F,Raw_data_01!A:A,$A114,Raw_data_01!E:E,16), "")</f>
        <v/>
      </c>
      <c r="DG114" t="str">
        <f>IF(COUNTIFS(Raw_data_01!A:A,$A114,Raw_data_01!E:E,16)&gt;0,SUMIFS(Raw_data_01!G:G,Raw_data_01!A:A,$A114,Raw_data_01!E:E,16), "")</f>
        <v/>
      </c>
      <c r="DH114" s="2" t="str">
        <f>IF(COUNTIFS(Raw_data_01!A:A,$A114,Raw_data_01!E:E,16)&gt;0,AVERAGEIFS(Raw_data_01!I:I,Raw_data_01!A:A,$A114,Raw_data_01!E:E,16), "")</f>
        <v/>
      </c>
      <c r="DI114" s="2" t="str">
        <f>IF(COUNTIFS(Raw_data_01!A:A,$A114,Raw_data_01!E:E,16)&gt;0,SUMIFS(Raw_data_01!J:J,Raw_data_01!A:A,$A114,Raw_data_01!E:E,16), "")</f>
        <v/>
      </c>
      <c r="DK114">
        <v>4</v>
      </c>
      <c r="DL114">
        <v>17</v>
      </c>
      <c r="DM114" s="2" t="str">
        <f>IF(COUNTIFS(Raw_data_01!A:A,$A114,Raw_data_01!E:E,17)&gt;0,SUMIFS(Raw_data_01!F:F,Raw_data_01!A:A,$A114,Raw_data_01!E:E,17), "")</f>
        <v/>
      </c>
      <c r="DN114" t="str">
        <f>IF(COUNTIFS(Raw_data_01!A:A,$A114,Raw_data_01!E:E,17)&gt;0,SUMIFS(Raw_data_01!G:G,Raw_data_01!A:A,$A114,Raw_data_01!E:E,17), "")</f>
        <v/>
      </c>
      <c r="DO114" s="2" t="str">
        <f>IF(COUNTIFS(Raw_data_01!A:A,$A114,Raw_data_01!E:E,17)&gt;0,AVERAGEIFS(Raw_data_01!I:I,Raw_data_01!A:A,$A114,Raw_data_01!E:E,17), "")</f>
        <v/>
      </c>
      <c r="DP114" s="2" t="str">
        <f>IF(COUNTIFS(Raw_data_01!A:A,$A114,Raw_data_01!E:E,17)&gt;0,SUMIFS(Raw_data_01!J:J,Raw_data_01!A:A,$A114,Raw_data_01!E:E,17), "")</f>
        <v/>
      </c>
      <c r="DR114">
        <v>5</v>
      </c>
      <c r="DS114">
        <v>18</v>
      </c>
      <c r="DT114" s="2" t="str">
        <f>IF(COUNTIFS(Raw_data_01!A:A,$A114,Raw_data_01!E:E,18)&gt;0,SUMIFS(Raw_data_01!F:F,Raw_data_01!A:A,$A114,Raw_data_01!E:E,18), "")</f>
        <v/>
      </c>
      <c r="DU114" t="str">
        <f>IF(COUNTIFS(Raw_data_01!A:A,$A114,Raw_data_01!E:E,18)&gt;0,SUMIFS(Raw_data_01!G:G,Raw_data_01!A:A,$A114,Raw_data_01!E:E,18), "")</f>
        <v/>
      </c>
      <c r="DV114" s="2" t="str">
        <f>IF(COUNTIFS(Raw_data_01!A:A,$A114,Raw_data_01!E:E,18)&gt;0,AVERAGEIFS(Raw_data_01!I:I,Raw_data_01!A:A,$A114,Raw_data_01!E:E,18), "")</f>
        <v/>
      </c>
      <c r="DW114" s="2" t="str">
        <f>IF(COUNTIFS(Raw_data_01!A:A,$A114,Raw_data_01!E:E,18)&gt;0,SUMIFS(Raw_data_01!J:J,Raw_data_01!A:A,$A114,Raw_data_01!E:E,18), "")</f>
        <v/>
      </c>
      <c r="DY114">
        <v>5</v>
      </c>
      <c r="DZ114">
        <v>19</v>
      </c>
      <c r="EA114" t="str">
        <f>IF(COUNTIFS(Raw_data_01!A:A,$A114,Raw_data_01!E:E,19)&gt;0,SUMIFS(Raw_data_01!G:G,Raw_data_01!A:A,$A114,Raw_data_01!E:E,19),"")</f>
        <v/>
      </c>
      <c r="EB114" s="2" t="str">
        <f>IF(COUNTIFS(Raw_data_01!A:A,$A114,Raw_data_01!E:E,19)&gt;0,AVERAGEIFS(Raw_data_01!I:I,Raw_data_01!A:A,$A114,Raw_data_01!E:E,19),"")</f>
        <v/>
      </c>
      <c r="EC114" s="2" t="str">
        <f>IF(COUNTIFS(Raw_data_01!A:A,$A114,Raw_data_01!E:E,19)&gt;0,SUMIFS(Raw_data_01!J:J,Raw_data_01!A:A,$A114,Raw_data_01!E:E,19),"")</f>
        <v/>
      </c>
      <c r="EE114">
        <v>5</v>
      </c>
      <c r="EF114">
        <v>20</v>
      </c>
      <c r="EG114" s="2" t="str">
        <f>IF(COUNTIFS(Raw_data_01!A:A,$A114,Raw_data_01!E:E,20)&gt;0,SUMIFS(Raw_data_01!F:F,Raw_data_01!A:A,$A114,Raw_data_01!E:E,20), "")</f>
        <v/>
      </c>
      <c r="EH114" t="str">
        <f>IF(COUNTIFS(Raw_data_01!A:A,$A114,Raw_data_01!E:E,20)&gt;0,SUMIFS(Raw_data_01!G:G,Raw_data_01!A:A,$A114,Raw_data_01!E:E,20), "")</f>
        <v/>
      </c>
      <c r="EI114" s="2" t="str">
        <f>IF(COUNTIFS(Raw_data_01!A:A,$A114,Raw_data_01!E:E,20)&gt;0,AVERAGEIFS(Raw_data_01!I:I,Raw_data_01!A:A,$A114,Raw_data_01!E:E,20), "")</f>
        <v/>
      </c>
      <c r="EJ114" s="2" t="str">
        <f>IF(COUNTIFS(Raw_data_01!A:A,$A114,Raw_data_01!E:E,20)&gt;0,SUMIFS(Raw_data_01!J:J,Raw_data_01!A:A,$A114,Raw_data_01!E:E,20), "")</f>
        <v/>
      </c>
      <c r="EL114">
        <v>5</v>
      </c>
      <c r="EM114">
        <v>21</v>
      </c>
      <c r="EN114" s="2" t="str">
        <f>IF(COUNTIFS(Raw_data_01!A:A,$A114,Raw_data_01!E:E,21)&gt;0,SUMIFS(Raw_data_01!F:F,Raw_data_01!A:A,$A114,Raw_data_01!E:E,21), "")</f>
        <v/>
      </c>
      <c r="EO114" t="str">
        <f>IF(COUNTIFS(Raw_data_01!A:A,$A114,Raw_data_01!E:E,21)&gt;0,SUMIFS(Raw_data_01!G:G,Raw_data_01!A:A,$A114,Raw_data_01!E:E,21), "")</f>
        <v/>
      </c>
      <c r="EP114" s="2" t="str">
        <f>IF(COUNTIFS(Raw_data_01!A:A,$A114,Raw_data_01!E:E,21)&gt;0,AVERAGEIFS(Raw_data_01!I:I,Raw_data_01!A:A,$A114,Raw_data_01!E:E,21), "")</f>
        <v/>
      </c>
      <c r="EQ114" s="2" t="str">
        <f>IF(COUNTIFS(Raw_data_01!A:A,$A114,Raw_data_01!E:E,21)&gt;0,SUMIFS(Raw_data_01!J:J,Raw_data_01!A:A,$A114,Raw_data_01!E:E,21), "")</f>
        <v/>
      </c>
      <c r="ES114">
        <v>6</v>
      </c>
      <c r="ET114">
        <v>22</v>
      </c>
      <c r="EU114" t="str">
        <f>IF(COUNTIFS(Raw_data_01!A:A,$A114,Raw_data_01!E:E,22)&gt;0,SUMIFS(Raw_data_01!G:G,Raw_data_01!A:A,$A114,Raw_data_01!E:E,22),"")</f>
        <v/>
      </c>
      <c r="EV114" s="2" t="str">
        <f>IF(COUNTIFS(Raw_data_01!A:A,$A114,Raw_data_01!E:E,22)&gt;0,AVERAGEIFS(Raw_data_01!I:I,Raw_data_01!A:A,$A114,Raw_data_01!E:E,22),"")</f>
        <v/>
      </c>
      <c r="EW114" s="2" t="str">
        <f>IF(COUNTIFS(Raw_data_01!A:A,$A114,Raw_data_01!E:E,22)&gt;0,SUMIFS(Raw_data_01!J:J,Raw_data_01!A:A,$A114,Raw_data_01!E:E,22),"")</f>
        <v/>
      </c>
      <c r="EY114">
        <v>6</v>
      </c>
      <c r="EZ114">
        <v>23</v>
      </c>
      <c r="FA114" t="str">
        <f>IF(COUNTIFS(Raw_data_01!A:A,$A114,Raw_data_01!E:E,23)&gt;0,SUMIFS(Raw_data_01!G:G,Raw_data_01!A:A,$A114,Raw_data_01!E:E,23),"")</f>
        <v/>
      </c>
      <c r="FB114" s="2" t="str">
        <f>IF(COUNTIFS(Raw_data_01!A:A,$A114,Raw_data_01!E:E,23)&gt;0,AVERAGEIFS(Raw_data_01!I:I,Raw_data_01!A:A,$A114,Raw_data_01!E:E,23),"")</f>
        <v/>
      </c>
      <c r="FC114" s="2" t="str">
        <f>IF(COUNTIFS(Raw_data_01!A:A,$A114,Raw_data_01!E:E,23)&gt;0,SUMIFS(Raw_data_01!J:J,Raw_data_01!A:A,$A114,Raw_data_01!E:E,23),"")</f>
        <v/>
      </c>
      <c r="FE114">
        <v>6</v>
      </c>
      <c r="FF114">
        <v>24</v>
      </c>
      <c r="FG114" t="str">
        <f>IF(COUNTIFS(Raw_data_01!A:A,$A114,Raw_data_01!E:E,24)&gt;0,SUMIFS(Raw_data_01!G:G,Raw_data_01!A:A,$A114,Raw_data_01!E:E,24),"")</f>
        <v/>
      </c>
      <c r="FH114" s="2" t="str">
        <f>IF(COUNTIFS(Raw_data_01!A:A,$A114,Raw_data_01!E:E,24)&gt;0,AVERAGEIFS(Raw_data_01!I:I,Raw_data_01!A:A,$A114,Raw_data_01!E:E,24),"")</f>
        <v/>
      </c>
      <c r="FI114" s="2" t="str">
        <f>IF(COUNTIFS(Raw_data_01!A:A,$A114,Raw_data_01!E:E,24)&gt;0,SUMIFS(Raw_data_01!J:J,Raw_data_01!A:A,$A114,Raw_data_01!E:E,24),"")</f>
        <v/>
      </c>
      <c r="FK114">
        <v>7</v>
      </c>
      <c r="FL114">
        <v>25</v>
      </c>
      <c r="FM114" t="str">
        <f>IF(COUNTIFS(Raw_data_01!A:A,$A114,Raw_data_01!E:E,25)&gt;0,SUMIFS(Raw_data_01!G:G,Raw_data_01!A:A,$A114,Raw_data_01!E:E,25),"")</f>
        <v/>
      </c>
      <c r="FN114" s="2" t="str">
        <f>IF(COUNTIFS(Raw_data_01!A:A,$A114,Raw_data_01!E:E,25)&gt;0,AVERAGEIFS(Raw_data_01!I:I,Raw_data_01!A:A,$A114,Raw_data_01!E:E,25),"")</f>
        <v/>
      </c>
      <c r="FO114" s="2" t="str">
        <f>IF(COUNTIFS(Raw_data_01!A:A,$A114,Raw_data_01!E:E,25)&gt;0,SUMIFS(Raw_data_01!J:J,Raw_data_01!A:A,$A114,Raw_data_01!E:E,25),"")</f>
        <v/>
      </c>
      <c r="FQ114">
        <v>7</v>
      </c>
      <c r="FR114">
        <v>26</v>
      </c>
      <c r="FS114" t="str">
        <f>IF(COUNTIFS(Raw_data_01!A:A,$A114,Raw_data_01!E:E,26)&gt;0,SUMIFS(Raw_data_01!G:G,Raw_data_01!A:A,$A114,Raw_data_01!E:E,26),"")</f>
        <v/>
      </c>
      <c r="FT114" s="2" t="str">
        <f>IF(COUNTIFS(Raw_data_01!A:A,$A114,Raw_data_01!E:E,26)&gt;0,AVERAGEIFS(Raw_data_01!I:I,Raw_data_01!A:A,$A114,Raw_data_01!E:E,26),"")</f>
        <v/>
      </c>
      <c r="FU114" s="2" t="str">
        <f>IF(COUNTIFS(Raw_data_01!A:A,$A114,Raw_data_01!E:E,26)&gt;0,SUMIFS(Raw_data_01!J:J,Raw_data_01!A:A,$A114,Raw_data_01!E:E,26),"")</f>
        <v/>
      </c>
      <c r="FW114">
        <v>7</v>
      </c>
      <c r="FX114">
        <v>27</v>
      </c>
      <c r="FY114" t="str">
        <f>IF(COUNTIFS(Raw_data_01!A:A,$A114,Raw_data_01!E:E,27)&gt;0,SUMIFS(Raw_data_01!G:G,Raw_data_01!A:A,$A114,Raw_data_01!E:E,27),"")</f>
        <v/>
      </c>
      <c r="FZ114" s="2" t="str">
        <f>IF(COUNTIFS(Raw_data_01!A:A,$A114,Raw_data_01!E:E,27)&gt;0,AVERAGEIFS(Raw_data_01!I:I,Raw_data_01!A:A,$A114,Raw_data_01!E:E,27),"")</f>
        <v/>
      </c>
      <c r="GA114" s="2" t="str">
        <f>IF(COUNTIFS(Raw_data_01!A:A,$A114,Raw_data_01!E:E,27)&gt;0,SUMIFS(Raw_data_01!J:J,Raw_data_01!A:A,$A114,Raw_data_01!E:E,27),"")</f>
        <v/>
      </c>
      <c r="GC114">
        <v>7</v>
      </c>
      <c r="GD114">
        <v>28</v>
      </c>
      <c r="GE114" t="str">
        <f>IF(COUNTIFS(Raw_data_01!A:A,$A114,Raw_data_01!E:E,28)&gt;0,SUMIFS(Raw_data_01!G:G,Raw_data_01!A:A,$A114,Raw_data_01!E:E,28),"")</f>
        <v/>
      </c>
      <c r="GF114" s="2" t="str">
        <f>IF(COUNTIFS(Raw_data_01!A:A,$A114,Raw_data_01!E:E,28)&gt;0,AVERAGEIFS(Raw_data_01!I:I,Raw_data_01!A:A,$A114,Raw_data_01!E:E,28),"")</f>
        <v/>
      </c>
      <c r="GG114" s="2" t="str">
        <f>IF(COUNTIFS(Raw_data_01!A:A,$A114,Raw_data_01!E:E,28)&gt;0,SUMIFS(Raw_data_01!J:J,Raw_data_01!A:A,$A114,Raw_data_01!E:E,28),"")</f>
        <v/>
      </c>
    </row>
    <row r="115" spans="1:189" x14ac:dyDescent="0.25">
      <c r="A115" t="s">
        <v>157</v>
      </c>
      <c r="B115" s="2">
        <f>IF(D114&lt;&gt;0, D114, IFERROR(INDEX(D3:D$114, MATCH(1, D3:D$114&lt;&gt;0, 0)), LOOKUP(2, 1/(D3:D$114&lt;&gt;0), D3:D$114)))</f>
        <v>540</v>
      </c>
      <c r="C115" s="2"/>
      <c r="D115" s="2">
        <f t="shared" si="1"/>
        <v>540</v>
      </c>
      <c r="F115">
        <v>1</v>
      </c>
      <c r="G115">
        <v>1</v>
      </c>
      <c r="H115" s="2" t="str">
        <f>IF(COUNTIFS(Raw_data_01!A:A,$A115,Raw_data_01!E:E,1)&gt;0,SUMIFS(Raw_data_01!F:F,Raw_data_01!A:A,$A115,Raw_data_01!E:E,1), "")</f>
        <v/>
      </c>
      <c r="I115" t="str">
        <f>IF(COUNTIFS(Raw_data_01!A:A,$A115,Raw_data_01!E:E,1)&gt;0,SUMIFS(Raw_data_01!G:G,Raw_data_01!A:A,$A115,Raw_data_01!E:E,1), "")</f>
        <v/>
      </c>
      <c r="J115" s="2" t="str">
        <f>IF(COUNTIFS(Raw_data_01!A:A,$A115,Raw_data_01!E:E,1)&gt;0,AVERAGEIFS(Raw_data_01!I:I,Raw_data_01!A:A,$A115,Raw_data_01!E:E,1), "")</f>
        <v/>
      </c>
      <c r="K115" s="2" t="str">
        <f>IF(COUNTIFS(Raw_data_01!A:A,$A115,Raw_data_01!E:E,1)&gt;0,SUMIFS(Raw_data_01!J:J,Raw_data_01!A:A,$A115,Raw_data_01!E:E,1), "")</f>
        <v/>
      </c>
      <c r="M115">
        <v>1</v>
      </c>
      <c r="N115">
        <v>2</v>
      </c>
      <c r="O115" s="2" t="str">
        <f>IF(COUNTIFS(Raw_data_01!A:A,$A115,Raw_data_01!E:E,2)&gt;0,SUMIFS(Raw_data_01!F:F,Raw_data_01!A:A,$A115,Raw_data_01!E:E,2), "")</f>
        <v/>
      </c>
      <c r="P115" t="str">
        <f>IF(COUNTIFS(Raw_data_01!A:A,$A115,Raw_data_01!E:E,2)&gt;0,SUMIFS(Raw_data_01!G:G,Raw_data_01!A:A,$A115,Raw_data_01!E:E,2), "")</f>
        <v/>
      </c>
      <c r="Q115" s="2" t="str">
        <f>IF(COUNTIFS(Raw_data_01!A:A,$A115,Raw_data_01!E:E,2)&gt;0,AVERAGEIFS(Raw_data_01!I:I,Raw_data_01!A:A,$A115,Raw_data_01!E:E,2), "")</f>
        <v/>
      </c>
      <c r="R115" s="2" t="str">
        <f>IF(COUNTIFS(Raw_data_01!A:A,$A115,Raw_data_01!E:E,2)&gt;0,SUMIFS(Raw_data_01!J:J,Raw_data_01!A:A,$A115,Raw_data_01!E:E,2), "")</f>
        <v/>
      </c>
      <c r="T115">
        <v>1</v>
      </c>
      <c r="U115">
        <v>3</v>
      </c>
      <c r="V115" s="2" t="str">
        <f>IF(COUNTIFS(Raw_data_01!A:A,$A115,Raw_data_01!E:E,3)&gt;0,SUMIFS(Raw_data_01!F:F,Raw_data_01!A:A,$A115,Raw_data_01!E:E,3), "")</f>
        <v/>
      </c>
      <c r="W115" t="str">
        <f>IF(COUNTIFS(Raw_data_01!A:A,$A115,Raw_data_01!E:E,3)&gt;0,SUMIFS(Raw_data_01!G:G,Raw_data_01!A:A,$A115,Raw_data_01!E:E,3), "")</f>
        <v/>
      </c>
      <c r="X115" s="2" t="str">
        <f>IF(COUNTIFS(Raw_data_01!A:A,$A115,Raw_data_01!E:E,3)&gt;0,AVERAGEIFS(Raw_data_01!I:I,Raw_data_01!A:A,$A115,Raw_data_01!E:E,3), "")</f>
        <v/>
      </c>
      <c r="Y115" s="2" t="str">
        <f>IF(COUNTIFS(Raw_data_01!A:A,$A115,Raw_data_01!E:E,3)&gt;0,SUMIFS(Raw_data_01!J:J,Raw_data_01!A:A,$A115,Raw_data_01!E:E,3), "")</f>
        <v/>
      </c>
      <c r="AA115">
        <v>1</v>
      </c>
      <c r="AB115">
        <v>8</v>
      </c>
      <c r="AC115" s="2" t="str">
        <f>IF(COUNTIFS(Raw_data_01!A:A,$A115,Raw_data_01!E:E,8)&gt;0,SUMIFS(Raw_data_01!F:F,Raw_data_01!A:A,$A115,Raw_data_01!E:E,8), "")</f>
        <v/>
      </c>
      <c r="AD115" t="str">
        <f>IF(COUNTIFS(Raw_data_01!A:A,$A115,Raw_data_01!E:E,8)&gt;0,SUMIFS(Raw_data_01!G:G,Raw_data_01!A:A,$A115,Raw_data_01!E:E,8), "")</f>
        <v/>
      </c>
      <c r="AE115" s="2" t="str">
        <f>IF(COUNTIFS(Raw_data_01!A:A,$A115,Raw_data_01!E:E,8)&gt;0,AVERAGEIFS(Raw_data_01!I:I,Raw_data_01!A:A,$A115,Raw_data_01!E:E,8), "")</f>
        <v/>
      </c>
      <c r="AF115" s="2" t="str">
        <f>IF(COUNTIFS(Raw_data_01!A:A,$A115,Raw_data_01!E:E,8)&gt;0,SUMIFS(Raw_data_01!J:J,Raw_data_01!A:A,$A115,Raw_data_01!E:E,8), "")</f>
        <v/>
      </c>
      <c r="AH115">
        <v>1</v>
      </c>
      <c r="AI115">
        <v>6</v>
      </c>
      <c r="AJ115" s="2" t="str">
        <f>IF(COUNTIFS(Raw_data_01!A:A,$A115,Raw_data_01!E:E,6)&gt;0,SUMIFS(Raw_data_01!F:F,Raw_data_01!A:A,$A115,Raw_data_01!E:E,6), "")</f>
        <v/>
      </c>
      <c r="AK115" t="str">
        <f>IF(COUNTIFS(Raw_data_01!A:A,$A115,Raw_data_01!E:E,6)&gt;0,SUMIFS(Raw_data_01!G:G,Raw_data_01!A:A,$A115,Raw_data_01!E:E,6), "")</f>
        <v/>
      </c>
      <c r="AL115" s="2" t="str">
        <f>IF(COUNTIFS(Raw_data_01!A:A,$A115,Raw_data_01!E:E,6)&gt;0,AVERAGEIFS(Raw_data_01!I:I,Raw_data_01!A:A,$A115,Raw_data_01!E:E,6), "")</f>
        <v/>
      </c>
      <c r="AM115" s="2" t="str">
        <f>IF(COUNTIFS(Raw_data_01!A:A,$A115,Raw_data_01!E:E,6)&gt;0,SUMIFS(Raw_data_01!J:J,Raw_data_01!A:A,$A115,Raw_data_01!E:E,6), "")</f>
        <v/>
      </c>
      <c r="AO115">
        <v>1</v>
      </c>
      <c r="AP115">
        <v>7</v>
      </c>
      <c r="AQ115" s="2" t="str">
        <f>IF(COUNTIFS(Raw_data_01!A:A,$A115,Raw_data_01!E:E,7)&gt;0,SUMIFS(Raw_data_01!F:F,Raw_data_01!A:A,$A115,Raw_data_01!E:E,7), "")</f>
        <v/>
      </c>
      <c r="AR115" t="str">
        <f>IF(COUNTIFS(Raw_data_01!A:A,$A115,Raw_data_01!E:E,7)&gt;0,SUMIFS(Raw_data_01!G:G,Raw_data_01!A:A,$A115,Raw_data_01!E:E,7), "")</f>
        <v/>
      </c>
      <c r="AS115" s="2" t="str">
        <f>IF(COUNTIFS(Raw_data_01!A:A,$A115,Raw_data_01!E:E,7)&gt;0,AVERAGEIFS(Raw_data_01!I:I,Raw_data_01!A:A,$A115,Raw_data_01!E:E,7), "")</f>
        <v/>
      </c>
      <c r="AT115" s="2" t="str">
        <f>IF(COUNTIFS(Raw_data_01!A:A,$A115,Raw_data_01!E:E,7)&gt;0,SUMIFS(Raw_data_01!J:J,Raw_data_01!A:A,$A115,Raw_data_01!E:E,7), "")</f>
        <v/>
      </c>
      <c r="AV115">
        <v>2</v>
      </c>
      <c r="AW115">
        <v>4</v>
      </c>
      <c r="AX115" t="str">
        <f>IF(COUNTIFS(Raw_data_01!A:A,$A115,Raw_data_01!E:E,4)&gt;0,SUMIFS(Raw_data_01!G:G,Raw_data_01!A:A,$A115,Raw_data_01!E:E,4),"")</f>
        <v/>
      </c>
      <c r="AY115" s="2" t="str">
        <f>IF(COUNTIFS(Raw_data_01!A:A,$A115,Raw_data_01!E:E,4)&gt;0,AVERAGEIFS(Raw_data_01!I:I,Raw_data_01!A:A,$A115,Raw_data_01!E:E,4),"")</f>
        <v/>
      </c>
      <c r="AZ115" s="2" t="str">
        <f>IF(COUNTIFS(Raw_data_01!A:A,$A115,Raw_data_01!E:E,4)&gt;0,SUMIFS(Raw_data_01!J:J,Raw_data_01!A:A,$A115,Raw_data_01!E:E,4),"")</f>
        <v/>
      </c>
      <c r="BB115">
        <v>2</v>
      </c>
      <c r="BC115">
        <v>5</v>
      </c>
      <c r="BD115" t="str">
        <f>IF(COUNTIFS(Raw_data_01!A:A,$A115,Raw_data_01!E:E,5)&gt;0,SUMIFS(Raw_data_01!G:G,Raw_data_01!A:A,$A115,Raw_data_01!E:E,5),"")</f>
        <v/>
      </c>
      <c r="BE115" s="2" t="str">
        <f>IF(COUNTIFS(Raw_data_01!A:A,$A115,Raw_data_01!E:E,5)&gt;0,AVERAGEIFS(Raw_data_01!I:I,Raw_data_01!A:A,$A115,Raw_data_01!E:E,5),"")</f>
        <v/>
      </c>
      <c r="BF115" s="2" t="str">
        <f>IF(COUNTIFS(Raw_data_01!A:A,$A115,Raw_data_01!E:E,5)&gt;0,SUMIFS(Raw_data_01!J:J,Raw_data_01!A:A,$A115,Raw_data_01!E:E,5),"")</f>
        <v/>
      </c>
      <c r="BH115">
        <v>3</v>
      </c>
      <c r="BI115">
        <v>9</v>
      </c>
      <c r="BJ115" s="2" t="str">
        <f>IF(COUNTIFS(Raw_data_01!A:A,$A115,Raw_data_01!E:E,9)&gt;0,SUMIFS(Raw_data_01!F:F,Raw_data_01!A:A,$A115,Raw_data_01!E:E,9), "")</f>
        <v/>
      </c>
      <c r="BK115" t="str">
        <f>IF(COUNTIFS(Raw_data_01!A:A,$A115,Raw_data_01!E:E,9)&gt;0,SUMIFS(Raw_data_01!G:G,Raw_data_01!A:A,$A115,Raw_data_01!E:E,9), "")</f>
        <v/>
      </c>
      <c r="BL115" s="2" t="str">
        <f>IF(COUNTIFS(Raw_data_01!A:A,$A115,Raw_data_01!E:E,9)&gt;0,AVERAGEIFS(Raw_data_01!I:I,Raw_data_01!A:A,$A115,Raw_data_01!E:E,9), "")</f>
        <v/>
      </c>
      <c r="BM115" s="2" t="str">
        <f>IF(COUNTIFS(Raw_data_01!A:A,$A115,Raw_data_01!E:E,9)&gt;0,SUMIFS(Raw_data_01!J:J,Raw_data_01!A:A,$A115,Raw_data_01!E:E,9), "")</f>
        <v/>
      </c>
      <c r="BO115">
        <v>3</v>
      </c>
      <c r="BP115">
        <v>10</v>
      </c>
      <c r="BQ115" s="2" t="str">
        <f>IF(COUNTIFS(Raw_data_01!A:A,$A115,Raw_data_01!E:E,10)&gt;0,SUMIFS(Raw_data_01!F:F,Raw_data_01!A:A,$A115,Raw_data_01!E:E,10), "")</f>
        <v/>
      </c>
      <c r="BR115" t="str">
        <f>IF(COUNTIFS(Raw_data_01!A:A,$A115,Raw_data_01!E:E,10)&gt;0,SUMIFS(Raw_data_01!G:G,Raw_data_01!A:A,$A115,Raw_data_01!E:E,10), "")</f>
        <v/>
      </c>
      <c r="BS115" s="2" t="str">
        <f>IF(COUNTIFS(Raw_data_01!A:A,$A115,Raw_data_01!E:E,10)&gt;0,AVERAGEIFS(Raw_data_01!I:I,Raw_data_01!A:A,$A115,Raw_data_01!E:E,10), "")</f>
        <v/>
      </c>
      <c r="BT115" s="2" t="str">
        <f>IF(COUNTIFS(Raw_data_01!A:A,$A115,Raw_data_01!E:E,10)&gt;0,SUMIFS(Raw_data_01!J:J,Raw_data_01!A:A,$A115,Raw_data_01!E:E,10), "")</f>
        <v/>
      </c>
      <c r="BV115">
        <v>3</v>
      </c>
      <c r="BW115">
        <v>14</v>
      </c>
      <c r="BX115" s="2" t="str">
        <f>IF(COUNTIFS(Raw_data_01!A:A,$A115,Raw_data_01!E:E,14)&gt;0,SUMIFS(Raw_data_01!F:F,Raw_data_01!A:A,$A115,Raw_data_01!E:E,14), "")</f>
        <v/>
      </c>
      <c r="BY115" t="str">
        <f>IF(COUNTIFS(Raw_data_01!A:A,$A115,Raw_data_01!E:E,14)&gt;0,SUMIFS(Raw_data_01!G:G,Raw_data_01!A:A,$A115,Raw_data_01!E:E,14), "")</f>
        <v/>
      </c>
      <c r="BZ115" s="2" t="str">
        <f>IF(COUNTIFS(Raw_data_01!A:A,$A115,Raw_data_01!E:E,14)&gt;0,AVERAGEIFS(Raw_data_01!I:I,Raw_data_01!A:A,$A115,Raw_data_01!E:E,14), "")</f>
        <v/>
      </c>
      <c r="CA115" s="2" t="str">
        <f>IF(COUNTIFS(Raw_data_01!A:A,$A115,Raw_data_01!E:E,14)&gt;0,SUMIFS(Raw_data_01!J:J,Raw_data_01!A:A,$A115,Raw_data_01!E:E,14), "")</f>
        <v/>
      </c>
      <c r="CC115">
        <v>3</v>
      </c>
      <c r="CD115">
        <v>13</v>
      </c>
      <c r="CE115" s="2" t="str">
        <f>IF(COUNTIFS(Raw_data_01!A:A,$A115,Raw_data_01!E:E,13)&gt;0,SUMIFS(Raw_data_01!F:F,Raw_data_01!A:A,$A115,Raw_data_01!E:E,13), "")</f>
        <v/>
      </c>
      <c r="CF115" t="str">
        <f>IF(COUNTIFS(Raw_data_01!A:A,$A115,Raw_data_01!E:E,13)&gt;0,SUMIFS(Raw_data_01!G:G,Raw_data_01!A:A,$A115,Raw_data_01!E:E,13), "")</f>
        <v/>
      </c>
      <c r="CG115" s="2" t="str">
        <f>IF(COUNTIFS(Raw_data_01!A:A,$A115,Raw_data_01!E:E,13)&gt;0,AVERAGEIFS(Raw_data_01!I:I,Raw_data_01!A:A,$A115,Raw_data_01!E:E,13), "")</f>
        <v/>
      </c>
      <c r="CH115" s="2" t="str">
        <f>IF(COUNTIFS(Raw_data_01!A:A,$A115,Raw_data_01!E:E,13)&gt;0,SUMIFS(Raw_data_01!J:J,Raw_data_01!A:A,$A115,Raw_data_01!E:E,13), "")</f>
        <v/>
      </c>
      <c r="CJ115">
        <v>3</v>
      </c>
      <c r="CK115">
        <v>11</v>
      </c>
      <c r="CL115" s="2" t="str">
        <f>IF(COUNTIFS(Raw_data_01!A:A,$A115,Raw_data_01!E:E,11)&gt;0,SUMIFS(Raw_data_01!F:F,Raw_data_01!A:A,$A115,Raw_data_01!E:E,11), "")</f>
        <v/>
      </c>
      <c r="CM115" t="str">
        <f>IF(COUNTIFS(Raw_data_01!A:A,$A115,Raw_data_01!E:E,11)&gt;0,SUMIFS(Raw_data_01!G:G,Raw_data_01!A:A,$A115,Raw_data_01!E:E,11), "")</f>
        <v/>
      </c>
      <c r="CN115" s="2" t="str">
        <f>IF(COUNTIFS(Raw_data_01!A:A,$A115,Raw_data_01!E:E,11)&gt;0,AVERAGEIFS(Raw_data_01!I:I,Raw_data_01!A:A,$A115,Raw_data_01!E:E,11), "")</f>
        <v/>
      </c>
      <c r="CO115" s="2" t="str">
        <f>IF(COUNTIFS(Raw_data_01!A:A,$A115,Raw_data_01!E:E,11)&gt;0,SUMIFS(Raw_data_01!J:J,Raw_data_01!A:A,$A115,Raw_data_01!E:E,11), "")</f>
        <v/>
      </c>
      <c r="CQ115">
        <v>3</v>
      </c>
      <c r="CR115">
        <v>15</v>
      </c>
      <c r="CS115" s="2" t="str">
        <f>IF(COUNTIFS(Raw_data_01!A:A,$A115,Raw_data_01!E:E,15)&gt;0,SUMIFS(Raw_data_01!F:F,Raw_data_01!A:A,$A115,Raw_data_01!E:E,15), "")</f>
        <v/>
      </c>
      <c r="CT115" t="str">
        <f>IF(COUNTIFS(Raw_data_01!A:A,$A115,Raw_data_01!E:E,15)&gt;0,SUMIFS(Raw_data_01!G:G,Raw_data_01!A:A,$A115,Raw_data_01!E:E,15), "")</f>
        <v/>
      </c>
      <c r="CU115" s="2" t="str">
        <f>IF(COUNTIFS(Raw_data_01!A:A,$A115,Raw_data_01!E:E,15)&gt;0,AVERAGEIFS(Raw_data_01!I:I,Raw_data_01!A:A,$A115,Raw_data_01!E:E,15), "")</f>
        <v/>
      </c>
      <c r="CV115" s="2" t="str">
        <f>IF(COUNTIFS(Raw_data_01!A:A,$A115,Raw_data_01!E:E,15)&gt;0,SUMIFS(Raw_data_01!J:J,Raw_data_01!A:A,$A115,Raw_data_01!E:E,15), "")</f>
        <v/>
      </c>
      <c r="CX115">
        <v>3</v>
      </c>
      <c r="CY115">
        <v>12</v>
      </c>
      <c r="CZ115" t="str">
        <f>IF(COUNTIFS(Raw_data_01!A:A,$A115,Raw_data_01!E:E,12)&gt;0,SUMIFS(Raw_data_01!G:G,Raw_data_01!A:A,$A115,Raw_data_01!E:E,12),"")</f>
        <v/>
      </c>
      <c r="DA115" s="2" t="str">
        <f>IF(COUNTIFS(Raw_data_01!A:A,$A115,Raw_data_01!E:E,12)&gt;0,AVERAGEIFS(Raw_data_01!I:I,Raw_data_01!A:A,$A115,Raw_data_01!E:E,12),"")</f>
        <v/>
      </c>
      <c r="DB115" t="str">
        <f>IF(COUNTIFS(Raw_data_01!A:A,$A115,Raw_data_01!E:E,12)&gt;0,SUMIFS(Raw_data_01!J:J,Raw_data_01!A:A,$A115,Raw_data_01!E:E,12),"")</f>
        <v/>
      </c>
      <c r="DD115">
        <v>4</v>
      </c>
      <c r="DE115">
        <v>16</v>
      </c>
      <c r="DF115" s="2" t="str">
        <f>IF(COUNTIFS(Raw_data_01!A:A,$A115,Raw_data_01!E:E,16)&gt;0,SUMIFS(Raw_data_01!F:F,Raw_data_01!A:A,$A115,Raw_data_01!E:E,16), "")</f>
        <v/>
      </c>
      <c r="DG115" t="str">
        <f>IF(COUNTIFS(Raw_data_01!A:A,$A115,Raw_data_01!E:E,16)&gt;0,SUMIFS(Raw_data_01!G:G,Raw_data_01!A:A,$A115,Raw_data_01!E:E,16), "")</f>
        <v/>
      </c>
      <c r="DH115" s="2" t="str">
        <f>IF(COUNTIFS(Raw_data_01!A:A,$A115,Raw_data_01!E:E,16)&gt;0,AVERAGEIFS(Raw_data_01!I:I,Raw_data_01!A:A,$A115,Raw_data_01!E:E,16), "")</f>
        <v/>
      </c>
      <c r="DI115" s="2" t="str">
        <f>IF(COUNTIFS(Raw_data_01!A:A,$A115,Raw_data_01!E:E,16)&gt;0,SUMIFS(Raw_data_01!J:J,Raw_data_01!A:A,$A115,Raw_data_01!E:E,16), "")</f>
        <v/>
      </c>
      <c r="DK115">
        <v>4</v>
      </c>
      <c r="DL115">
        <v>17</v>
      </c>
      <c r="DM115" s="2" t="str">
        <f>IF(COUNTIFS(Raw_data_01!A:A,$A115,Raw_data_01!E:E,17)&gt;0,SUMIFS(Raw_data_01!F:F,Raw_data_01!A:A,$A115,Raw_data_01!E:E,17), "")</f>
        <v/>
      </c>
      <c r="DN115" t="str">
        <f>IF(COUNTIFS(Raw_data_01!A:A,$A115,Raw_data_01!E:E,17)&gt;0,SUMIFS(Raw_data_01!G:G,Raw_data_01!A:A,$A115,Raw_data_01!E:E,17), "")</f>
        <v/>
      </c>
      <c r="DO115" s="2" t="str">
        <f>IF(COUNTIFS(Raw_data_01!A:A,$A115,Raw_data_01!E:E,17)&gt;0,AVERAGEIFS(Raw_data_01!I:I,Raw_data_01!A:A,$A115,Raw_data_01!E:E,17), "")</f>
        <v/>
      </c>
      <c r="DP115" s="2" t="str">
        <f>IF(COUNTIFS(Raw_data_01!A:A,$A115,Raw_data_01!E:E,17)&gt;0,SUMIFS(Raw_data_01!J:J,Raw_data_01!A:A,$A115,Raw_data_01!E:E,17), "")</f>
        <v/>
      </c>
      <c r="DR115">
        <v>5</v>
      </c>
      <c r="DS115">
        <v>18</v>
      </c>
      <c r="DT115" s="2" t="str">
        <f>IF(COUNTIFS(Raw_data_01!A:A,$A115,Raw_data_01!E:E,18)&gt;0,SUMIFS(Raw_data_01!F:F,Raw_data_01!A:A,$A115,Raw_data_01!E:E,18), "")</f>
        <v/>
      </c>
      <c r="DU115" t="str">
        <f>IF(COUNTIFS(Raw_data_01!A:A,$A115,Raw_data_01!E:E,18)&gt;0,SUMIFS(Raw_data_01!G:G,Raw_data_01!A:A,$A115,Raw_data_01!E:E,18), "")</f>
        <v/>
      </c>
      <c r="DV115" s="2" t="str">
        <f>IF(COUNTIFS(Raw_data_01!A:A,$A115,Raw_data_01!E:E,18)&gt;0,AVERAGEIFS(Raw_data_01!I:I,Raw_data_01!A:A,$A115,Raw_data_01!E:E,18), "")</f>
        <v/>
      </c>
      <c r="DW115" s="2" t="str">
        <f>IF(COUNTIFS(Raw_data_01!A:A,$A115,Raw_data_01!E:E,18)&gt;0,SUMIFS(Raw_data_01!J:J,Raw_data_01!A:A,$A115,Raw_data_01!E:E,18), "")</f>
        <v/>
      </c>
      <c r="DY115">
        <v>5</v>
      </c>
      <c r="DZ115">
        <v>19</v>
      </c>
      <c r="EA115" t="str">
        <f>IF(COUNTIFS(Raw_data_01!A:A,$A115,Raw_data_01!E:E,19)&gt;0,SUMIFS(Raw_data_01!G:G,Raw_data_01!A:A,$A115,Raw_data_01!E:E,19),"")</f>
        <v/>
      </c>
      <c r="EB115" s="2" t="str">
        <f>IF(COUNTIFS(Raw_data_01!A:A,$A115,Raw_data_01!E:E,19)&gt;0,AVERAGEIFS(Raw_data_01!I:I,Raw_data_01!A:A,$A115,Raw_data_01!E:E,19),"")</f>
        <v/>
      </c>
      <c r="EC115" s="2" t="str">
        <f>IF(COUNTIFS(Raw_data_01!A:A,$A115,Raw_data_01!E:E,19)&gt;0,SUMIFS(Raw_data_01!J:J,Raw_data_01!A:A,$A115,Raw_data_01!E:E,19),"")</f>
        <v/>
      </c>
      <c r="EE115">
        <v>5</v>
      </c>
      <c r="EF115">
        <v>20</v>
      </c>
      <c r="EG115" s="2" t="str">
        <f>IF(COUNTIFS(Raw_data_01!A:A,$A115,Raw_data_01!E:E,20)&gt;0,SUMIFS(Raw_data_01!F:F,Raw_data_01!A:A,$A115,Raw_data_01!E:E,20), "")</f>
        <v/>
      </c>
      <c r="EH115" t="str">
        <f>IF(COUNTIFS(Raw_data_01!A:A,$A115,Raw_data_01!E:E,20)&gt;0,SUMIFS(Raw_data_01!G:G,Raw_data_01!A:A,$A115,Raw_data_01!E:E,20), "")</f>
        <v/>
      </c>
      <c r="EI115" s="2" t="str">
        <f>IF(COUNTIFS(Raw_data_01!A:A,$A115,Raw_data_01!E:E,20)&gt;0,AVERAGEIFS(Raw_data_01!I:I,Raw_data_01!A:A,$A115,Raw_data_01!E:E,20), "")</f>
        <v/>
      </c>
      <c r="EJ115" s="2" t="str">
        <f>IF(COUNTIFS(Raw_data_01!A:A,$A115,Raw_data_01!E:E,20)&gt;0,SUMIFS(Raw_data_01!J:J,Raw_data_01!A:A,$A115,Raw_data_01!E:E,20), "")</f>
        <v/>
      </c>
      <c r="EL115">
        <v>5</v>
      </c>
      <c r="EM115">
        <v>21</v>
      </c>
      <c r="EN115" s="2" t="str">
        <f>IF(COUNTIFS(Raw_data_01!A:A,$A115,Raw_data_01!E:E,21)&gt;0,SUMIFS(Raw_data_01!F:F,Raw_data_01!A:A,$A115,Raw_data_01!E:E,21), "")</f>
        <v/>
      </c>
      <c r="EO115" t="str">
        <f>IF(COUNTIFS(Raw_data_01!A:A,$A115,Raw_data_01!E:E,21)&gt;0,SUMIFS(Raw_data_01!G:G,Raw_data_01!A:A,$A115,Raw_data_01!E:E,21), "")</f>
        <v/>
      </c>
      <c r="EP115" s="2" t="str">
        <f>IF(COUNTIFS(Raw_data_01!A:A,$A115,Raw_data_01!E:E,21)&gt;0,AVERAGEIFS(Raw_data_01!I:I,Raw_data_01!A:A,$A115,Raw_data_01!E:E,21), "")</f>
        <v/>
      </c>
      <c r="EQ115" s="2" t="str">
        <f>IF(COUNTIFS(Raw_data_01!A:A,$A115,Raw_data_01!E:E,21)&gt;0,SUMIFS(Raw_data_01!J:J,Raw_data_01!A:A,$A115,Raw_data_01!E:E,21), "")</f>
        <v/>
      </c>
      <c r="ES115">
        <v>6</v>
      </c>
      <c r="ET115">
        <v>22</v>
      </c>
      <c r="EU115" t="str">
        <f>IF(COUNTIFS(Raw_data_01!A:A,$A115,Raw_data_01!E:E,22)&gt;0,SUMIFS(Raw_data_01!G:G,Raw_data_01!A:A,$A115,Raw_data_01!E:E,22),"")</f>
        <v/>
      </c>
      <c r="EV115" s="2" t="str">
        <f>IF(COUNTIFS(Raw_data_01!A:A,$A115,Raw_data_01!E:E,22)&gt;0,AVERAGEIFS(Raw_data_01!I:I,Raw_data_01!A:A,$A115,Raw_data_01!E:E,22),"")</f>
        <v/>
      </c>
      <c r="EW115" s="2" t="str">
        <f>IF(COUNTIFS(Raw_data_01!A:A,$A115,Raw_data_01!E:E,22)&gt;0,SUMIFS(Raw_data_01!J:J,Raw_data_01!A:A,$A115,Raw_data_01!E:E,22),"")</f>
        <v/>
      </c>
      <c r="EY115">
        <v>6</v>
      </c>
      <c r="EZ115">
        <v>23</v>
      </c>
      <c r="FA115" t="str">
        <f>IF(COUNTIFS(Raw_data_01!A:A,$A115,Raw_data_01!E:E,23)&gt;0,SUMIFS(Raw_data_01!G:G,Raw_data_01!A:A,$A115,Raw_data_01!E:E,23),"")</f>
        <v/>
      </c>
      <c r="FB115" s="2" t="str">
        <f>IF(COUNTIFS(Raw_data_01!A:A,$A115,Raw_data_01!E:E,23)&gt;0,AVERAGEIFS(Raw_data_01!I:I,Raw_data_01!A:A,$A115,Raw_data_01!E:E,23),"")</f>
        <v/>
      </c>
      <c r="FC115" s="2" t="str">
        <f>IF(COUNTIFS(Raw_data_01!A:A,$A115,Raw_data_01!E:E,23)&gt;0,SUMIFS(Raw_data_01!J:J,Raw_data_01!A:A,$A115,Raw_data_01!E:E,23),"")</f>
        <v/>
      </c>
      <c r="FE115">
        <v>6</v>
      </c>
      <c r="FF115">
        <v>24</v>
      </c>
      <c r="FG115" t="str">
        <f>IF(COUNTIFS(Raw_data_01!A:A,$A115,Raw_data_01!E:E,24)&gt;0,SUMIFS(Raw_data_01!G:G,Raw_data_01!A:A,$A115,Raw_data_01!E:E,24),"")</f>
        <v/>
      </c>
      <c r="FH115" s="2" t="str">
        <f>IF(COUNTIFS(Raw_data_01!A:A,$A115,Raw_data_01!E:E,24)&gt;0,AVERAGEIFS(Raw_data_01!I:I,Raw_data_01!A:A,$A115,Raw_data_01!E:E,24),"")</f>
        <v/>
      </c>
      <c r="FI115" s="2" t="str">
        <f>IF(COUNTIFS(Raw_data_01!A:A,$A115,Raw_data_01!E:E,24)&gt;0,SUMIFS(Raw_data_01!J:J,Raw_data_01!A:A,$A115,Raw_data_01!E:E,24),"")</f>
        <v/>
      </c>
      <c r="FK115">
        <v>7</v>
      </c>
      <c r="FL115">
        <v>25</v>
      </c>
      <c r="FM115" t="str">
        <f>IF(COUNTIFS(Raw_data_01!A:A,$A115,Raw_data_01!E:E,25)&gt;0,SUMIFS(Raw_data_01!G:G,Raw_data_01!A:A,$A115,Raw_data_01!E:E,25),"")</f>
        <v/>
      </c>
      <c r="FN115" s="2" t="str">
        <f>IF(COUNTIFS(Raw_data_01!A:A,$A115,Raw_data_01!E:E,25)&gt;0,AVERAGEIFS(Raw_data_01!I:I,Raw_data_01!A:A,$A115,Raw_data_01!E:E,25),"")</f>
        <v/>
      </c>
      <c r="FO115" s="2" t="str">
        <f>IF(COUNTIFS(Raw_data_01!A:A,$A115,Raw_data_01!E:E,25)&gt;0,SUMIFS(Raw_data_01!J:J,Raw_data_01!A:A,$A115,Raw_data_01!E:E,25),"")</f>
        <v/>
      </c>
      <c r="FQ115">
        <v>7</v>
      </c>
      <c r="FR115">
        <v>26</v>
      </c>
      <c r="FS115" t="str">
        <f>IF(COUNTIFS(Raw_data_01!A:A,$A115,Raw_data_01!E:E,26)&gt;0,SUMIFS(Raw_data_01!G:G,Raw_data_01!A:A,$A115,Raw_data_01!E:E,26),"")</f>
        <v/>
      </c>
      <c r="FT115" s="2" t="str">
        <f>IF(COUNTIFS(Raw_data_01!A:A,$A115,Raw_data_01!E:E,26)&gt;0,AVERAGEIFS(Raw_data_01!I:I,Raw_data_01!A:A,$A115,Raw_data_01!E:E,26),"")</f>
        <v/>
      </c>
      <c r="FU115" s="2" t="str">
        <f>IF(COUNTIFS(Raw_data_01!A:A,$A115,Raw_data_01!E:E,26)&gt;0,SUMIFS(Raw_data_01!J:J,Raw_data_01!A:A,$A115,Raw_data_01!E:E,26),"")</f>
        <v/>
      </c>
      <c r="FW115">
        <v>7</v>
      </c>
      <c r="FX115">
        <v>27</v>
      </c>
      <c r="FY115" t="str">
        <f>IF(COUNTIFS(Raw_data_01!A:A,$A115,Raw_data_01!E:E,27)&gt;0,SUMIFS(Raw_data_01!G:G,Raw_data_01!A:A,$A115,Raw_data_01!E:E,27),"")</f>
        <v/>
      </c>
      <c r="FZ115" s="2" t="str">
        <f>IF(COUNTIFS(Raw_data_01!A:A,$A115,Raw_data_01!E:E,27)&gt;0,AVERAGEIFS(Raw_data_01!I:I,Raw_data_01!A:A,$A115,Raw_data_01!E:E,27),"")</f>
        <v/>
      </c>
      <c r="GA115" s="2" t="str">
        <f>IF(COUNTIFS(Raw_data_01!A:A,$A115,Raw_data_01!E:E,27)&gt;0,SUMIFS(Raw_data_01!J:J,Raw_data_01!A:A,$A115,Raw_data_01!E:E,27),"")</f>
        <v/>
      </c>
      <c r="GC115">
        <v>7</v>
      </c>
      <c r="GD115">
        <v>28</v>
      </c>
      <c r="GE115" t="str">
        <f>IF(COUNTIFS(Raw_data_01!A:A,$A115,Raw_data_01!E:E,28)&gt;0,SUMIFS(Raw_data_01!G:G,Raw_data_01!A:A,$A115,Raw_data_01!E:E,28),"")</f>
        <v/>
      </c>
      <c r="GF115" s="2" t="str">
        <f>IF(COUNTIFS(Raw_data_01!A:A,$A115,Raw_data_01!E:E,28)&gt;0,AVERAGEIFS(Raw_data_01!I:I,Raw_data_01!A:A,$A115,Raw_data_01!E:E,28),"")</f>
        <v/>
      </c>
      <c r="GG115" s="2" t="str">
        <f>IF(COUNTIFS(Raw_data_01!A:A,$A115,Raw_data_01!E:E,28)&gt;0,SUMIFS(Raw_data_01!J:J,Raw_data_01!A:A,$A115,Raw_data_01!E:E,28),"")</f>
        <v/>
      </c>
    </row>
    <row r="116" spans="1:189" x14ac:dyDescent="0.25">
      <c r="A116" t="s">
        <v>158</v>
      </c>
      <c r="B116" s="2">
        <f>IF(D115&lt;&gt;0, D115, IFERROR(INDEX(D3:D$115, MATCH(1, D3:D$115&lt;&gt;0, 0)), LOOKUP(2, 1/(D3:D$115&lt;&gt;0), D3:D$115)))</f>
        <v>540</v>
      </c>
      <c r="C116" s="2"/>
      <c r="D116" s="2">
        <f t="shared" si="1"/>
        <v>540</v>
      </c>
      <c r="F116">
        <v>1</v>
      </c>
      <c r="G116">
        <v>1</v>
      </c>
      <c r="H116" s="2" t="str">
        <f>IF(COUNTIFS(Raw_data_01!A:A,$A116,Raw_data_01!E:E,1)&gt;0,SUMIFS(Raw_data_01!F:F,Raw_data_01!A:A,$A116,Raw_data_01!E:E,1), "")</f>
        <v/>
      </c>
      <c r="I116" t="str">
        <f>IF(COUNTIFS(Raw_data_01!A:A,$A116,Raw_data_01!E:E,1)&gt;0,SUMIFS(Raw_data_01!G:G,Raw_data_01!A:A,$A116,Raw_data_01!E:E,1), "")</f>
        <v/>
      </c>
      <c r="J116" s="2" t="str">
        <f>IF(COUNTIFS(Raw_data_01!A:A,$A116,Raw_data_01!E:E,1)&gt;0,AVERAGEIFS(Raw_data_01!I:I,Raw_data_01!A:A,$A116,Raw_data_01!E:E,1), "")</f>
        <v/>
      </c>
      <c r="K116" s="2" t="str">
        <f>IF(COUNTIFS(Raw_data_01!A:A,$A116,Raw_data_01!E:E,1)&gt;0,SUMIFS(Raw_data_01!J:J,Raw_data_01!A:A,$A116,Raw_data_01!E:E,1), "")</f>
        <v/>
      </c>
      <c r="M116">
        <v>1</v>
      </c>
      <c r="N116">
        <v>2</v>
      </c>
      <c r="O116" s="2" t="str">
        <f>IF(COUNTIFS(Raw_data_01!A:A,$A116,Raw_data_01!E:E,2)&gt;0,SUMIFS(Raw_data_01!F:F,Raw_data_01!A:A,$A116,Raw_data_01!E:E,2), "")</f>
        <v/>
      </c>
      <c r="P116" t="str">
        <f>IF(COUNTIFS(Raw_data_01!A:A,$A116,Raw_data_01!E:E,2)&gt;0,SUMIFS(Raw_data_01!G:G,Raw_data_01!A:A,$A116,Raw_data_01!E:E,2), "")</f>
        <v/>
      </c>
      <c r="Q116" s="2" t="str">
        <f>IF(COUNTIFS(Raw_data_01!A:A,$A116,Raw_data_01!E:E,2)&gt;0,AVERAGEIFS(Raw_data_01!I:I,Raw_data_01!A:A,$A116,Raw_data_01!E:E,2), "")</f>
        <v/>
      </c>
      <c r="R116" s="2" t="str">
        <f>IF(COUNTIFS(Raw_data_01!A:A,$A116,Raw_data_01!E:E,2)&gt;0,SUMIFS(Raw_data_01!J:J,Raw_data_01!A:A,$A116,Raw_data_01!E:E,2), "")</f>
        <v/>
      </c>
      <c r="T116">
        <v>1</v>
      </c>
      <c r="U116">
        <v>3</v>
      </c>
      <c r="V116" s="2" t="str">
        <f>IF(COUNTIFS(Raw_data_01!A:A,$A116,Raw_data_01!E:E,3)&gt;0,SUMIFS(Raw_data_01!F:F,Raw_data_01!A:A,$A116,Raw_data_01!E:E,3), "")</f>
        <v/>
      </c>
      <c r="W116" t="str">
        <f>IF(COUNTIFS(Raw_data_01!A:A,$A116,Raw_data_01!E:E,3)&gt;0,SUMIFS(Raw_data_01!G:G,Raw_data_01!A:A,$A116,Raw_data_01!E:E,3), "")</f>
        <v/>
      </c>
      <c r="X116" s="2" t="str">
        <f>IF(COUNTIFS(Raw_data_01!A:A,$A116,Raw_data_01!E:E,3)&gt;0,AVERAGEIFS(Raw_data_01!I:I,Raw_data_01!A:A,$A116,Raw_data_01!E:E,3), "")</f>
        <v/>
      </c>
      <c r="Y116" s="2" t="str">
        <f>IF(COUNTIFS(Raw_data_01!A:A,$A116,Raw_data_01!E:E,3)&gt;0,SUMIFS(Raw_data_01!J:J,Raw_data_01!A:A,$A116,Raw_data_01!E:E,3), "")</f>
        <v/>
      </c>
      <c r="AA116">
        <v>1</v>
      </c>
      <c r="AB116">
        <v>8</v>
      </c>
      <c r="AC116" s="2" t="str">
        <f>IF(COUNTIFS(Raw_data_01!A:A,$A116,Raw_data_01!E:E,8)&gt;0,SUMIFS(Raw_data_01!F:F,Raw_data_01!A:A,$A116,Raw_data_01!E:E,8), "")</f>
        <v/>
      </c>
      <c r="AD116" t="str">
        <f>IF(COUNTIFS(Raw_data_01!A:A,$A116,Raw_data_01!E:E,8)&gt;0,SUMIFS(Raw_data_01!G:G,Raw_data_01!A:A,$A116,Raw_data_01!E:E,8), "")</f>
        <v/>
      </c>
      <c r="AE116" s="2" t="str">
        <f>IF(COUNTIFS(Raw_data_01!A:A,$A116,Raw_data_01!E:E,8)&gt;0,AVERAGEIFS(Raw_data_01!I:I,Raw_data_01!A:A,$A116,Raw_data_01!E:E,8), "")</f>
        <v/>
      </c>
      <c r="AF116" s="2" t="str">
        <f>IF(COUNTIFS(Raw_data_01!A:A,$A116,Raw_data_01!E:E,8)&gt;0,SUMIFS(Raw_data_01!J:J,Raw_data_01!A:A,$A116,Raw_data_01!E:E,8), "")</f>
        <v/>
      </c>
      <c r="AH116">
        <v>1</v>
      </c>
      <c r="AI116">
        <v>6</v>
      </c>
      <c r="AJ116" s="2" t="str">
        <f>IF(COUNTIFS(Raw_data_01!A:A,$A116,Raw_data_01!E:E,6)&gt;0,SUMIFS(Raw_data_01!F:F,Raw_data_01!A:A,$A116,Raw_data_01!E:E,6), "")</f>
        <v/>
      </c>
      <c r="AK116" t="str">
        <f>IF(COUNTIFS(Raw_data_01!A:A,$A116,Raw_data_01!E:E,6)&gt;0,SUMIFS(Raw_data_01!G:G,Raw_data_01!A:A,$A116,Raw_data_01!E:E,6), "")</f>
        <v/>
      </c>
      <c r="AL116" s="2" t="str">
        <f>IF(COUNTIFS(Raw_data_01!A:A,$A116,Raw_data_01!E:E,6)&gt;0,AVERAGEIFS(Raw_data_01!I:I,Raw_data_01!A:A,$A116,Raw_data_01!E:E,6), "")</f>
        <v/>
      </c>
      <c r="AM116" s="2" t="str">
        <f>IF(COUNTIFS(Raw_data_01!A:A,$A116,Raw_data_01!E:E,6)&gt;0,SUMIFS(Raw_data_01!J:J,Raw_data_01!A:A,$A116,Raw_data_01!E:E,6), "")</f>
        <v/>
      </c>
      <c r="AO116">
        <v>1</v>
      </c>
      <c r="AP116">
        <v>7</v>
      </c>
      <c r="AQ116" s="2" t="str">
        <f>IF(COUNTIFS(Raw_data_01!A:A,$A116,Raw_data_01!E:E,7)&gt;0,SUMIFS(Raw_data_01!F:F,Raw_data_01!A:A,$A116,Raw_data_01!E:E,7), "")</f>
        <v/>
      </c>
      <c r="AR116" t="str">
        <f>IF(COUNTIFS(Raw_data_01!A:A,$A116,Raw_data_01!E:E,7)&gt;0,SUMIFS(Raw_data_01!G:G,Raw_data_01!A:A,$A116,Raw_data_01!E:E,7), "")</f>
        <v/>
      </c>
      <c r="AS116" s="2" t="str">
        <f>IF(COUNTIFS(Raw_data_01!A:A,$A116,Raw_data_01!E:E,7)&gt;0,AVERAGEIFS(Raw_data_01!I:I,Raw_data_01!A:A,$A116,Raw_data_01!E:E,7), "")</f>
        <v/>
      </c>
      <c r="AT116" s="2" t="str">
        <f>IF(COUNTIFS(Raw_data_01!A:A,$A116,Raw_data_01!E:E,7)&gt;0,SUMIFS(Raw_data_01!J:J,Raw_data_01!A:A,$A116,Raw_data_01!E:E,7), "")</f>
        <v/>
      </c>
      <c r="AV116">
        <v>2</v>
      </c>
      <c r="AW116">
        <v>4</v>
      </c>
      <c r="AX116" t="str">
        <f>IF(COUNTIFS(Raw_data_01!A:A,$A116,Raw_data_01!E:E,4)&gt;0,SUMIFS(Raw_data_01!G:G,Raw_data_01!A:A,$A116,Raw_data_01!E:E,4),"")</f>
        <v/>
      </c>
      <c r="AY116" s="2" t="str">
        <f>IF(COUNTIFS(Raw_data_01!A:A,$A116,Raw_data_01!E:E,4)&gt;0,AVERAGEIFS(Raw_data_01!I:I,Raw_data_01!A:A,$A116,Raw_data_01!E:E,4),"")</f>
        <v/>
      </c>
      <c r="AZ116" s="2" t="str">
        <f>IF(COUNTIFS(Raw_data_01!A:A,$A116,Raw_data_01!E:E,4)&gt;0,SUMIFS(Raw_data_01!J:J,Raw_data_01!A:A,$A116,Raw_data_01!E:E,4),"")</f>
        <v/>
      </c>
      <c r="BB116">
        <v>2</v>
      </c>
      <c r="BC116">
        <v>5</v>
      </c>
      <c r="BD116" t="str">
        <f>IF(COUNTIFS(Raw_data_01!A:A,$A116,Raw_data_01!E:E,5)&gt;0,SUMIFS(Raw_data_01!G:G,Raw_data_01!A:A,$A116,Raw_data_01!E:E,5),"")</f>
        <v/>
      </c>
      <c r="BE116" s="2" t="str">
        <f>IF(COUNTIFS(Raw_data_01!A:A,$A116,Raw_data_01!E:E,5)&gt;0,AVERAGEIFS(Raw_data_01!I:I,Raw_data_01!A:A,$A116,Raw_data_01!E:E,5),"")</f>
        <v/>
      </c>
      <c r="BF116" s="2" t="str">
        <f>IF(COUNTIFS(Raw_data_01!A:A,$A116,Raw_data_01!E:E,5)&gt;0,SUMIFS(Raw_data_01!J:J,Raw_data_01!A:A,$A116,Raw_data_01!E:E,5),"")</f>
        <v/>
      </c>
      <c r="BH116">
        <v>3</v>
      </c>
      <c r="BI116">
        <v>9</v>
      </c>
      <c r="BJ116" s="2" t="str">
        <f>IF(COUNTIFS(Raw_data_01!A:A,$A116,Raw_data_01!E:E,9)&gt;0,SUMIFS(Raw_data_01!F:F,Raw_data_01!A:A,$A116,Raw_data_01!E:E,9), "")</f>
        <v/>
      </c>
      <c r="BK116" t="str">
        <f>IF(COUNTIFS(Raw_data_01!A:A,$A116,Raw_data_01!E:E,9)&gt;0,SUMIFS(Raw_data_01!G:G,Raw_data_01!A:A,$A116,Raw_data_01!E:E,9), "")</f>
        <v/>
      </c>
      <c r="BL116" s="2" t="str">
        <f>IF(COUNTIFS(Raw_data_01!A:A,$A116,Raw_data_01!E:E,9)&gt;0,AVERAGEIFS(Raw_data_01!I:I,Raw_data_01!A:A,$A116,Raw_data_01!E:E,9), "")</f>
        <v/>
      </c>
      <c r="BM116" s="2" t="str">
        <f>IF(COUNTIFS(Raw_data_01!A:A,$A116,Raw_data_01!E:E,9)&gt;0,SUMIFS(Raw_data_01!J:J,Raw_data_01!A:A,$A116,Raw_data_01!E:E,9), "")</f>
        <v/>
      </c>
      <c r="BO116">
        <v>3</v>
      </c>
      <c r="BP116">
        <v>10</v>
      </c>
      <c r="BQ116" s="2" t="str">
        <f>IF(COUNTIFS(Raw_data_01!A:A,$A116,Raw_data_01!E:E,10)&gt;0,SUMIFS(Raw_data_01!F:F,Raw_data_01!A:A,$A116,Raw_data_01!E:E,10), "")</f>
        <v/>
      </c>
      <c r="BR116" t="str">
        <f>IF(COUNTIFS(Raw_data_01!A:A,$A116,Raw_data_01!E:E,10)&gt;0,SUMIFS(Raw_data_01!G:G,Raw_data_01!A:A,$A116,Raw_data_01!E:E,10), "")</f>
        <v/>
      </c>
      <c r="BS116" s="2" t="str">
        <f>IF(COUNTIFS(Raw_data_01!A:A,$A116,Raw_data_01!E:E,10)&gt;0,AVERAGEIFS(Raw_data_01!I:I,Raw_data_01!A:A,$A116,Raw_data_01!E:E,10), "")</f>
        <v/>
      </c>
      <c r="BT116" s="2" t="str">
        <f>IF(COUNTIFS(Raw_data_01!A:A,$A116,Raw_data_01!E:E,10)&gt;0,SUMIFS(Raw_data_01!J:J,Raw_data_01!A:A,$A116,Raw_data_01!E:E,10), "")</f>
        <v/>
      </c>
      <c r="BV116">
        <v>3</v>
      </c>
      <c r="BW116">
        <v>14</v>
      </c>
      <c r="BX116" s="2" t="str">
        <f>IF(COUNTIFS(Raw_data_01!A:A,$A116,Raw_data_01!E:E,14)&gt;0,SUMIFS(Raw_data_01!F:F,Raw_data_01!A:A,$A116,Raw_data_01!E:E,14), "")</f>
        <v/>
      </c>
      <c r="BY116" t="str">
        <f>IF(COUNTIFS(Raw_data_01!A:A,$A116,Raw_data_01!E:E,14)&gt;0,SUMIFS(Raw_data_01!G:G,Raw_data_01!A:A,$A116,Raw_data_01!E:E,14), "")</f>
        <v/>
      </c>
      <c r="BZ116" s="2" t="str">
        <f>IF(COUNTIFS(Raw_data_01!A:A,$A116,Raw_data_01!E:E,14)&gt;0,AVERAGEIFS(Raw_data_01!I:I,Raw_data_01!A:A,$A116,Raw_data_01!E:E,14), "")</f>
        <v/>
      </c>
      <c r="CA116" s="2" t="str">
        <f>IF(COUNTIFS(Raw_data_01!A:A,$A116,Raw_data_01!E:E,14)&gt;0,SUMIFS(Raw_data_01!J:J,Raw_data_01!A:A,$A116,Raw_data_01!E:E,14), "")</f>
        <v/>
      </c>
      <c r="CC116">
        <v>3</v>
      </c>
      <c r="CD116">
        <v>13</v>
      </c>
      <c r="CE116" s="2" t="str">
        <f>IF(COUNTIFS(Raw_data_01!A:A,$A116,Raw_data_01!E:E,13)&gt;0,SUMIFS(Raw_data_01!F:F,Raw_data_01!A:A,$A116,Raw_data_01!E:E,13), "")</f>
        <v/>
      </c>
      <c r="CF116" t="str">
        <f>IF(COUNTIFS(Raw_data_01!A:A,$A116,Raw_data_01!E:E,13)&gt;0,SUMIFS(Raw_data_01!G:G,Raw_data_01!A:A,$A116,Raw_data_01!E:E,13), "")</f>
        <v/>
      </c>
      <c r="CG116" s="2" t="str">
        <f>IF(COUNTIFS(Raw_data_01!A:A,$A116,Raw_data_01!E:E,13)&gt;0,AVERAGEIFS(Raw_data_01!I:I,Raw_data_01!A:A,$A116,Raw_data_01!E:E,13), "")</f>
        <v/>
      </c>
      <c r="CH116" s="2" t="str">
        <f>IF(COUNTIFS(Raw_data_01!A:A,$A116,Raw_data_01!E:E,13)&gt;0,SUMIFS(Raw_data_01!J:J,Raw_data_01!A:A,$A116,Raw_data_01!E:E,13), "")</f>
        <v/>
      </c>
      <c r="CJ116">
        <v>3</v>
      </c>
      <c r="CK116">
        <v>11</v>
      </c>
      <c r="CL116" s="2" t="str">
        <f>IF(COUNTIFS(Raw_data_01!A:A,$A116,Raw_data_01!E:E,11)&gt;0,SUMIFS(Raw_data_01!F:F,Raw_data_01!A:A,$A116,Raw_data_01!E:E,11), "")</f>
        <v/>
      </c>
      <c r="CM116" t="str">
        <f>IF(COUNTIFS(Raw_data_01!A:A,$A116,Raw_data_01!E:E,11)&gt;0,SUMIFS(Raw_data_01!G:G,Raw_data_01!A:A,$A116,Raw_data_01!E:E,11), "")</f>
        <v/>
      </c>
      <c r="CN116" s="2" t="str">
        <f>IF(COUNTIFS(Raw_data_01!A:A,$A116,Raw_data_01!E:E,11)&gt;0,AVERAGEIFS(Raw_data_01!I:I,Raw_data_01!A:A,$A116,Raw_data_01!E:E,11), "")</f>
        <v/>
      </c>
      <c r="CO116" s="2" t="str">
        <f>IF(COUNTIFS(Raw_data_01!A:A,$A116,Raw_data_01!E:E,11)&gt;0,SUMIFS(Raw_data_01!J:J,Raw_data_01!A:A,$A116,Raw_data_01!E:E,11), "")</f>
        <v/>
      </c>
      <c r="CQ116">
        <v>3</v>
      </c>
      <c r="CR116">
        <v>15</v>
      </c>
      <c r="CS116" s="2" t="str">
        <f>IF(COUNTIFS(Raw_data_01!A:A,$A116,Raw_data_01!E:E,15)&gt;0,SUMIFS(Raw_data_01!F:F,Raw_data_01!A:A,$A116,Raw_data_01!E:E,15), "")</f>
        <v/>
      </c>
      <c r="CT116" t="str">
        <f>IF(COUNTIFS(Raw_data_01!A:A,$A116,Raw_data_01!E:E,15)&gt;0,SUMIFS(Raw_data_01!G:G,Raw_data_01!A:A,$A116,Raw_data_01!E:E,15), "")</f>
        <v/>
      </c>
      <c r="CU116" s="2" t="str">
        <f>IF(COUNTIFS(Raw_data_01!A:A,$A116,Raw_data_01!E:E,15)&gt;0,AVERAGEIFS(Raw_data_01!I:I,Raw_data_01!A:A,$A116,Raw_data_01!E:E,15), "")</f>
        <v/>
      </c>
      <c r="CV116" s="2" t="str">
        <f>IF(COUNTIFS(Raw_data_01!A:A,$A116,Raw_data_01!E:E,15)&gt;0,SUMIFS(Raw_data_01!J:J,Raw_data_01!A:A,$A116,Raw_data_01!E:E,15), "")</f>
        <v/>
      </c>
      <c r="CX116">
        <v>3</v>
      </c>
      <c r="CY116">
        <v>12</v>
      </c>
      <c r="CZ116" t="str">
        <f>IF(COUNTIFS(Raw_data_01!A:A,$A116,Raw_data_01!E:E,12)&gt;0,SUMIFS(Raw_data_01!G:G,Raw_data_01!A:A,$A116,Raw_data_01!E:E,12),"")</f>
        <v/>
      </c>
      <c r="DA116" s="2" t="str">
        <f>IF(COUNTIFS(Raw_data_01!A:A,$A116,Raw_data_01!E:E,12)&gt;0,AVERAGEIFS(Raw_data_01!I:I,Raw_data_01!A:A,$A116,Raw_data_01!E:E,12),"")</f>
        <v/>
      </c>
      <c r="DB116" t="str">
        <f>IF(COUNTIFS(Raw_data_01!A:A,$A116,Raw_data_01!E:E,12)&gt;0,SUMIFS(Raw_data_01!J:J,Raw_data_01!A:A,$A116,Raw_data_01!E:E,12),"")</f>
        <v/>
      </c>
      <c r="DD116">
        <v>4</v>
      </c>
      <c r="DE116">
        <v>16</v>
      </c>
      <c r="DF116" s="2" t="str">
        <f>IF(COUNTIFS(Raw_data_01!A:A,$A116,Raw_data_01!E:E,16)&gt;0,SUMIFS(Raw_data_01!F:F,Raw_data_01!A:A,$A116,Raw_data_01!E:E,16), "")</f>
        <v/>
      </c>
      <c r="DG116" t="str">
        <f>IF(COUNTIFS(Raw_data_01!A:A,$A116,Raw_data_01!E:E,16)&gt;0,SUMIFS(Raw_data_01!G:G,Raw_data_01!A:A,$A116,Raw_data_01!E:E,16), "")</f>
        <v/>
      </c>
      <c r="DH116" s="2" t="str">
        <f>IF(COUNTIFS(Raw_data_01!A:A,$A116,Raw_data_01!E:E,16)&gt;0,AVERAGEIFS(Raw_data_01!I:I,Raw_data_01!A:A,$A116,Raw_data_01!E:E,16), "")</f>
        <v/>
      </c>
      <c r="DI116" s="2" t="str">
        <f>IF(COUNTIFS(Raw_data_01!A:A,$A116,Raw_data_01!E:E,16)&gt;0,SUMIFS(Raw_data_01!J:J,Raw_data_01!A:A,$A116,Raw_data_01!E:E,16), "")</f>
        <v/>
      </c>
      <c r="DK116">
        <v>4</v>
      </c>
      <c r="DL116">
        <v>17</v>
      </c>
      <c r="DM116" s="2" t="str">
        <f>IF(COUNTIFS(Raw_data_01!A:A,$A116,Raw_data_01!E:E,17)&gt;0,SUMIFS(Raw_data_01!F:F,Raw_data_01!A:A,$A116,Raw_data_01!E:E,17), "")</f>
        <v/>
      </c>
      <c r="DN116" t="str">
        <f>IF(COUNTIFS(Raw_data_01!A:A,$A116,Raw_data_01!E:E,17)&gt;0,SUMIFS(Raw_data_01!G:G,Raw_data_01!A:A,$A116,Raw_data_01!E:E,17), "")</f>
        <v/>
      </c>
      <c r="DO116" s="2" t="str">
        <f>IF(COUNTIFS(Raw_data_01!A:A,$A116,Raw_data_01!E:E,17)&gt;0,AVERAGEIFS(Raw_data_01!I:I,Raw_data_01!A:A,$A116,Raw_data_01!E:E,17), "")</f>
        <v/>
      </c>
      <c r="DP116" s="2" t="str">
        <f>IF(COUNTIFS(Raw_data_01!A:A,$A116,Raw_data_01!E:E,17)&gt;0,SUMIFS(Raw_data_01!J:J,Raw_data_01!A:A,$A116,Raw_data_01!E:E,17), "")</f>
        <v/>
      </c>
      <c r="DR116">
        <v>5</v>
      </c>
      <c r="DS116">
        <v>18</v>
      </c>
      <c r="DT116" s="2" t="str">
        <f>IF(COUNTIFS(Raw_data_01!A:A,$A116,Raw_data_01!E:E,18)&gt;0,SUMIFS(Raw_data_01!F:F,Raw_data_01!A:A,$A116,Raw_data_01!E:E,18), "")</f>
        <v/>
      </c>
      <c r="DU116" t="str">
        <f>IF(COUNTIFS(Raw_data_01!A:A,$A116,Raw_data_01!E:E,18)&gt;0,SUMIFS(Raw_data_01!G:G,Raw_data_01!A:A,$A116,Raw_data_01!E:E,18), "")</f>
        <v/>
      </c>
      <c r="DV116" s="2" t="str">
        <f>IF(COUNTIFS(Raw_data_01!A:A,$A116,Raw_data_01!E:E,18)&gt;0,AVERAGEIFS(Raw_data_01!I:I,Raw_data_01!A:A,$A116,Raw_data_01!E:E,18), "")</f>
        <v/>
      </c>
      <c r="DW116" s="2" t="str">
        <f>IF(COUNTIFS(Raw_data_01!A:A,$A116,Raw_data_01!E:E,18)&gt;0,SUMIFS(Raw_data_01!J:J,Raw_data_01!A:A,$A116,Raw_data_01!E:E,18), "")</f>
        <v/>
      </c>
      <c r="DY116">
        <v>5</v>
      </c>
      <c r="DZ116">
        <v>19</v>
      </c>
      <c r="EA116" t="str">
        <f>IF(COUNTIFS(Raw_data_01!A:A,$A116,Raw_data_01!E:E,19)&gt;0,SUMIFS(Raw_data_01!G:G,Raw_data_01!A:A,$A116,Raw_data_01!E:E,19),"")</f>
        <v/>
      </c>
      <c r="EB116" s="2" t="str">
        <f>IF(COUNTIFS(Raw_data_01!A:A,$A116,Raw_data_01!E:E,19)&gt;0,AVERAGEIFS(Raw_data_01!I:I,Raw_data_01!A:A,$A116,Raw_data_01!E:E,19),"")</f>
        <v/>
      </c>
      <c r="EC116" s="2" t="str">
        <f>IF(COUNTIFS(Raw_data_01!A:A,$A116,Raw_data_01!E:E,19)&gt;0,SUMIFS(Raw_data_01!J:J,Raw_data_01!A:A,$A116,Raw_data_01!E:E,19),"")</f>
        <v/>
      </c>
      <c r="EE116">
        <v>5</v>
      </c>
      <c r="EF116">
        <v>20</v>
      </c>
      <c r="EG116" s="2" t="str">
        <f>IF(COUNTIFS(Raw_data_01!A:A,$A116,Raw_data_01!E:E,20)&gt;0,SUMIFS(Raw_data_01!F:F,Raw_data_01!A:A,$A116,Raw_data_01!E:E,20), "")</f>
        <v/>
      </c>
      <c r="EH116" t="str">
        <f>IF(COUNTIFS(Raw_data_01!A:A,$A116,Raw_data_01!E:E,20)&gt;0,SUMIFS(Raw_data_01!G:G,Raw_data_01!A:A,$A116,Raw_data_01!E:E,20), "")</f>
        <v/>
      </c>
      <c r="EI116" s="2" t="str">
        <f>IF(COUNTIFS(Raw_data_01!A:A,$A116,Raw_data_01!E:E,20)&gt;0,AVERAGEIFS(Raw_data_01!I:I,Raw_data_01!A:A,$A116,Raw_data_01!E:E,20), "")</f>
        <v/>
      </c>
      <c r="EJ116" s="2" t="str">
        <f>IF(COUNTIFS(Raw_data_01!A:A,$A116,Raw_data_01!E:E,20)&gt;0,SUMIFS(Raw_data_01!J:J,Raw_data_01!A:A,$A116,Raw_data_01!E:E,20), "")</f>
        <v/>
      </c>
      <c r="EL116">
        <v>5</v>
      </c>
      <c r="EM116">
        <v>21</v>
      </c>
      <c r="EN116" s="2" t="str">
        <f>IF(COUNTIFS(Raw_data_01!A:A,$A116,Raw_data_01!E:E,21)&gt;0,SUMIFS(Raw_data_01!F:F,Raw_data_01!A:A,$A116,Raw_data_01!E:E,21), "")</f>
        <v/>
      </c>
      <c r="EO116" t="str">
        <f>IF(COUNTIFS(Raw_data_01!A:A,$A116,Raw_data_01!E:E,21)&gt;0,SUMIFS(Raw_data_01!G:G,Raw_data_01!A:A,$A116,Raw_data_01!E:E,21), "")</f>
        <v/>
      </c>
      <c r="EP116" s="2" t="str">
        <f>IF(COUNTIFS(Raw_data_01!A:A,$A116,Raw_data_01!E:E,21)&gt;0,AVERAGEIFS(Raw_data_01!I:I,Raw_data_01!A:A,$A116,Raw_data_01!E:E,21), "")</f>
        <v/>
      </c>
      <c r="EQ116" s="2" t="str">
        <f>IF(COUNTIFS(Raw_data_01!A:A,$A116,Raw_data_01!E:E,21)&gt;0,SUMIFS(Raw_data_01!J:J,Raw_data_01!A:A,$A116,Raw_data_01!E:E,21), "")</f>
        <v/>
      </c>
      <c r="ES116">
        <v>6</v>
      </c>
      <c r="ET116">
        <v>22</v>
      </c>
      <c r="EU116" t="str">
        <f>IF(COUNTIFS(Raw_data_01!A:A,$A116,Raw_data_01!E:E,22)&gt;0,SUMIFS(Raw_data_01!G:G,Raw_data_01!A:A,$A116,Raw_data_01!E:E,22),"")</f>
        <v/>
      </c>
      <c r="EV116" s="2" t="str">
        <f>IF(COUNTIFS(Raw_data_01!A:A,$A116,Raw_data_01!E:E,22)&gt;0,AVERAGEIFS(Raw_data_01!I:I,Raw_data_01!A:A,$A116,Raw_data_01!E:E,22),"")</f>
        <v/>
      </c>
      <c r="EW116" s="2" t="str">
        <f>IF(COUNTIFS(Raw_data_01!A:A,$A116,Raw_data_01!E:E,22)&gt;0,SUMIFS(Raw_data_01!J:J,Raw_data_01!A:A,$A116,Raw_data_01!E:E,22),"")</f>
        <v/>
      </c>
      <c r="EY116">
        <v>6</v>
      </c>
      <c r="EZ116">
        <v>23</v>
      </c>
      <c r="FA116" t="str">
        <f>IF(COUNTIFS(Raw_data_01!A:A,$A116,Raw_data_01!E:E,23)&gt;0,SUMIFS(Raw_data_01!G:G,Raw_data_01!A:A,$A116,Raw_data_01!E:E,23),"")</f>
        <v/>
      </c>
      <c r="FB116" s="2" t="str">
        <f>IF(COUNTIFS(Raw_data_01!A:A,$A116,Raw_data_01!E:E,23)&gt;0,AVERAGEIFS(Raw_data_01!I:I,Raw_data_01!A:A,$A116,Raw_data_01!E:E,23),"")</f>
        <v/>
      </c>
      <c r="FC116" s="2" t="str">
        <f>IF(COUNTIFS(Raw_data_01!A:A,$A116,Raw_data_01!E:E,23)&gt;0,SUMIFS(Raw_data_01!J:J,Raw_data_01!A:A,$A116,Raw_data_01!E:E,23),"")</f>
        <v/>
      </c>
      <c r="FE116">
        <v>6</v>
      </c>
      <c r="FF116">
        <v>24</v>
      </c>
      <c r="FG116" t="str">
        <f>IF(COUNTIFS(Raw_data_01!A:A,$A116,Raw_data_01!E:E,24)&gt;0,SUMIFS(Raw_data_01!G:G,Raw_data_01!A:A,$A116,Raw_data_01!E:E,24),"")</f>
        <v/>
      </c>
      <c r="FH116" s="2" t="str">
        <f>IF(COUNTIFS(Raw_data_01!A:A,$A116,Raw_data_01!E:E,24)&gt;0,AVERAGEIFS(Raw_data_01!I:I,Raw_data_01!A:A,$A116,Raw_data_01!E:E,24),"")</f>
        <v/>
      </c>
      <c r="FI116" s="2" t="str">
        <f>IF(COUNTIFS(Raw_data_01!A:A,$A116,Raw_data_01!E:E,24)&gt;0,SUMIFS(Raw_data_01!J:J,Raw_data_01!A:A,$A116,Raw_data_01!E:E,24),"")</f>
        <v/>
      </c>
      <c r="FK116">
        <v>7</v>
      </c>
      <c r="FL116">
        <v>25</v>
      </c>
      <c r="FM116" t="str">
        <f>IF(COUNTIFS(Raw_data_01!A:A,$A116,Raw_data_01!E:E,25)&gt;0,SUMIFS(Raw_data_01!G:G,Raw_data_01!A:A,$A116,Raw_data_01!E:E,25),"")</f>
        <v/>
      </c>
      <c r="FN116" s="2" t="str">
        <f>IF(COUNTIFS(Raw_data_01!A:A,$A116,Raw_data_01!E:E,25)&gt;0,AVERAGEIFS(Raw_data_01!I:I,Raw_data_01!A:A,$A116,Raw_data_01!E:E,25),"")</f>
        <v/>
      </c>
      <c r="FO116" s="2" t="str">
        <f>IF(COUNTIFS(Raw_data_01!A:A,$A116,Raw_data_01!E:E,25)&gt;0,SUMIFS(Raw_data_01!J:J,Raw_data_01!A:A,$A116,Raw_data_01!E:E,25),"")</f>
        <v/>
      </c>
      <c r="FQ116">
        <v>7</v>
      </c>
      <c r="FR116">
        <v>26</v>
      </c>
      <c r="FS116" t="str">
        <f>IF(COUNTIFS(Raw_data_01!A:A,$A116,Raw_data_01!E:E,26)&gt;0,SUMIFS(Raw_data_01!G:G,Raw_data_01!A:A,$A116,Raw_data_01!E:E,26),"")</f>
        <v/>
      </c>
      <c r="FT116" s="2" t="str">
        <f>IF(COUNTIFS(Raw_data_01!A:A,$A116,Raw_data_01!E:E,26)&gt;0,AVERAGEIFS(Raw_data_01!I:I,Raw_data_01!A:A,$A116,Raw_data_01!E:E,26),"")</f>
        <v/>
      </c>
      <c r="FU116" s="2" t="str">
        <f>IF(COUNTIFS(Raw_data_01!A:A,$A116,Raw_data_01!E:E,26)&gt;0,SUMIFS(Raw_data_01!J:J,Raw_data_01!A:A,$A116,Raw_data_01!E:E,26),"")</f>
        <v/>
      </c>
      <c r="FW116">
        <v>7</v>
      </c>
      <c r="FX116">
        <v>27</v>
      </c>
      <c r="FY116" t="str">
        <f>IF(COUNTIFS(Raw_data_01!A:A,$A116,Raw_data_01!E:E,27)&gt;0,SUMIFS(Raw_data_01!G:G,Raw_data_01!A:A,$A116,Raw_data_01!E:E,27),"")</f>
        <v/>
      </c>
      <c r="FZ116" s="2" t="str">
        <f>IF(COUNTIFS(Raw_data_01!A:A,$A116,Raw_data_01!E:E,27)&gt;0,AVERAGEIFS(Raw_data_01!I:I,Raw_data_01!A:A,$A116,Raw_data_01!E:E,27),"")</f>
        <v/>
      </c>
      <c r="GA116" s="2" t="str">
        <f>IF(COUNTIFS(Raw_data_01!A:A,$A116,Raw_data_01!E:E,27)&gt;0,SUMIFS(Raw_data_01!J:J,Raw_data_01!A:A,$A116,Raw_data_01!E:E,27),"")</f>
        <v/>
      </c>
      <c r="GC116">
        <v>7</v>
      </c>
      <c r="GD116">
        <v>28</v>
      </c>
      <c r="GE116" t="str">
        <f>IF(COUNTIFS(Raw_data_01!A:A,$A116,Raw_data_01!E:E,28)&gt;0,SUMIFS(Raw_data_01!G:G,Raw_data_01!A:A,$A116,Raw_data_01!E:E,28),"")</f>
        <v/>
      </c>
      <c r="GF116" s="2" t="str">
        <f>IF(COUNTIFS(Raw_data_01!A:A,$A116,Raw_data_01!E:E,28)&gt;0,AVERAGEIFS(Raw_data_01!I:I,Raw_data_01!A:A,$A116,Raw_data_01!E:E,28),"")</f>
        <v/>
      </c>
      <c r="GG116" s="2" t="str">
        <f>IF(COUNTIFS(Raw_data_01!A:A,$A116,Raw_data_01!E:E,28)&gt;0,SUMIFS(Raw_data_01!J:J,Raw_data_01!A:A,$A116,Raw_data_01!E:E,28),"")</f>
        <v/>
      </c>
    </row>
    <row r="117" spans="1:189" x14ac:dyDescent="0.25">
      <c r="A117" t="s">
        <v>159</v>
      </c>
      <c r="B117" s="2">
        <f>IF(D116&lt;&gt;0, D116, IFERROR(INDEX(D3:D$116, MATCH(1, D3:D$116&lt;&gt;0, 0)), LOOKUP(2, 1/(D3:D$116&lt;&gt;0), D3:D$116)))</f>
        <v>540</v>
      </c>
      <c r="C117" s="2"/>
      <c r="D117" s="2">
        <f t="shared" si="1"/>
        <v>540</v>
      </c>
      <c r="F117">
        <v>1</v>
      </c>
      <c r="G117">
        <v>1</v>
      </c>
      <c r="H117" s="2" t="str">
        <f>IF(COUNTIFS(Raw_data_01!A:A,$A117,Raw_data_01!E:E,1)&gt;0,SUMIFS(Raw_data_01!F:F,Raw_data_01!A:A,$A117,Raw_data_01!E:E,1), "")</f>
        <v/>
      </c>
      <c r="I117" t="str">
        <f>IF(COUNTIFS(Raw_data_01!A:A,$A117,Raw_data_01!E:E,1)&gt;0,SUMIFS(Raw_data_01!G:G,Raw_data_01!A:A,$A117,Raw_data_01!E:E,1), "")</f>
        <v/>
      </c>
      <c r="J117" s="2" t="str">
        <f>IF(COUNTIFS(Raw_data_01!A:A,$A117,Raw_data_01!E:E,1)&gt;0,AVERAGEIFS(Raw_data_01!I:I,Raw_data_01!A:A,$A117,Raw_data_01!E:E,1), "")</f>
        <v/>
      </c>
      <c r="K117" s="2" t="str">
        <f>IF(COUNTIFS(Raw_data_01!A:A,$A117,Raw_data_01!E:E,1)&gt;0,SUMIFS(Raw_data_01!J:J,Raw_data_01!A:A,$A117,Raw_data_01!E:E,1), "")</f>
        <v/>
      </c>
      <c r="M117">
        <v>1</v>
      </c>
      <c r="N117">
        <v>2</v>
      </c>
      <c r="O117" s="2" t="str">
        <f>IF(COUNTIFS(Raw_data_01!A:A,$A117,Raw_data_01!E:E,2)&gt;0,SUMIFS(Raw_data_01!F:F,Raw_data_01!A:A,$A117,Raw_data_01!E:E,2), "")</f>
        <v/>
      </c>
      <c r="P117" t="str">
        <f>IF(COUNTIFS(Raw_data_01!A:A,$A117,Raw_data_01!E:E,2)&gt;0,SUMIFS(Raw_data_01!G:G,Raw_data_01!A:A,$A117,Raw_data_01!E:E,2), "")</f>
        <v/>
      </c>
      <c r="Q117" s="2" t="str">
        <f>IF(COUNTIFS(Raw_data_01!A:A,$A117,Raw_data_01!E:E,2)&gt;0,AVERAGEIFS(Raw_data_01!I:I,Raw_data_01!A:A,$A117,Raw_data_01!E:E,2), "")</f>
        <v/>
      </c>
      <c r="R117" s="2" t="str">
        <f>IF(COUNTIFS(Raw_data_01!A:A,$A117,Raw_data_01!E:E,2)&gt;0,SUMIFS(Raw_data_01!J:J,Raw_data_01!A:A,$A117,Raw_data_01!E:E,2), "")</f>
        <v/>
      </c>
      <c r="T117">
        <v>1</v>
      </c>
      <c r="U117">
        <v>3</v>
      </c>
      <c r="V117" s="2" t="str">
        <f>IF(COUNTIFS(Raw_data_01!A:A,$A117,Raw_data_01!E:E,3)&gt;0,SUMIFS(Raw_data_01!F:F,Raw_data_01!A:A,$A117,Raw_data_01!E:E,3), "")</f>
        <v/>
      </c>
      <c r="W117" t="str">
        <f>IF(COUNTIFS(Raw_data_01!A:A,$A117,Raw_data_01!E:E,3)&gt;0,SUMIFS(Raw_data_01!G:G,Raw_data_01!A:A,$A117,Raw_data_01!E:E,3), "")</f>
        <v/>
      </c>
      <c r="X117" s="2" t="str">
        <f>IF(COUNTIFS(Raw_data_01!A:A,$A117,Raw_data_01!E:E,3)&gt;0,AVERAGEIFS(Raw_data_01!I:I,Raw_data_01!A:A,$A117,Raw_data_01!E:E,3), "")</f>
        <v/>
      </c>
      <c r="Y117" s="2" t="str">
        <f>IF(COUNTIFS(Raw_data_01!A:A,$A117,Raw_data_01!E:E,3)&gt;0,SUMIFS(Raw_data_01!J:J,Raw_data_01!A:A,$A117,Raw_data_01!E:E,3), "")</f>
        <v/>
      </c>
      <c r="AA117">
        <v>1</v>
      </c>
      <c r="AB117">
        <v>8</v>
      </c>
      <c r="AC117" s="2" t="str">
        <f>IF(COUNTIFS(Raw_data_01!A:A,$A117,Raw_data_01!E:E,8)&gt;0,SUMIFS(Raw_data_01!F:F,Raw_data_01!A:A,$A117,Raw_data_01!E:E,8), "")</f>
        <v/>
      </c>
      <c r="AD117" t="str">
        <f>IF(COUNTIFS(Raw_data_01!A:A,$A117,Raw_data_01!E:E,8)&gt;0,SUMIFS(Raw_data_01!G:G,Raw_data_01!A:A,$A117,Raw_data_01!E:E,8), "")</f>
        <v/>
      </c>
      <c r="AE117" s="2" t="str">
        <f>IF(COUNTIFS(Raw_data_01!A:A,$A117,Raw_data_01!E:E,8)&gt;0,AVERAGEIFS(Raw_data_01!I:I,Raw_data_01!A:A,$A117,Raw_data_01!E:E,8), "")</f>
        <v/>
      </c>
      <c r="AF117" s="2" t="str">
        <f>IF(COUNTIFS(Raw_data_01!A:A,$A117,Raw_data_01!E:E,8)&gt;0,SUMIFS(Raw_data_01!J:J,Raw_data_01!A:A,$A117,Raw_data_01!E:E,8), "")</f>
        <v/>
      </c>
      <c r="AH117">
        <v>1</v>
      </c>
      <c r="AI117">
        <v>6</v>
      </c>
      <c r="AJ117" s="2" t="str">
        <f>IF(COUNTIFS(Raw_data_01!A:A,$A117,Raw_data_01!E:E,6)&gt;0,SUMIFS(Raw_data_01!F:F,Raw_data_01!A:A,$A117,Raw_data_01!E:E,6), "")</f>
        <v/>
      </c>
      <c r="AK117" t="str">
        <f>IF(COUNTIFS(Raw_data_01!A:A,$A117,Raw_data_01!E:E,6)&gt;0,SUMIFS(Raw_data_01!G:G,Raw_data_01!A:A,$A117,Raw_data_01!E:E,6), "")</f>
        <v/>
      </c>
      <c r="AL117" s="2" t="str">
        <f>IF(COUNTIFS(Raw_data_01!A:A,$A117,Raw_data_01!E:E,6)&gt;0,AVERAGEIFS(Raw_data_01!I:I,Raw_data_01!A:A,$A117,Raw_data_01!E:E,6), "")</f>
        <v/>
      </c>
      <c r="AM117" s="2" t="str">
        <f>IF(COUNTIFS(Raw_data_01!A:A,$A117,Raw_data_01!E:E,6)&gt;0,SUMIFS(Raw_data_01!J:J,Raw_data_01!A:A,$A117,Raw_data_01!E:E,6), "")</f>
        <v/>
      </c>
      <c r="AO117">
        <v>1</v>
      </c>
      <c r="AP117">
        <v>7</v>
      </c>
      <c r="AQ117" s="2" t="str">
        <f>IF(COUNTIFS(Raw_data_01!A:A,$A117,Raw_data_01!E:E,7)&gt;0,SUMIFS(Raw_data_01!F:F,Raw_data_01!A:A,$A117,Raw_data_01!E:E,7), "")</f>
        <v/>
      </c>
      <c r="AR117" t="str">
        <f>IF(COUNTIFS(Raw_data_01!A:A,$A117,Raw_data_01!E:E,7)&gt;0,SUMIFS(Raw_data_01!G:G,Raw_data_01!A:A,$A117,Raw_data_01!E:E,7), "")</f>
        <v/>
      </c>
      <c r="AS117" s="2" t="str">
        <f>IF(COUNTIFS(Raw_data_01!A:A,$A117,Raw_data_01!E:E,7)&gt;0,AVERAGEIFS(Raw_data_01!I:I,Raw_data_01!A:A,$A117,Raw_data_01!E:E,7), "")</f>
        <v/>
      </c>
      <c r="AT117" s="2" t="str">
        <f>IF(COUNTIFS(Raw_data_01!A:A,$A117,Raw_data_01!E:E,7)&gt;0,SUMIFS(Raw_data_01!J:J,Raw_data_01!A:A,$A117,Raw_data_01!E:E,7), "")</f>
        <v/>
      </c>
      <c r="AV117">
        <v>2</v>
      </c>
      <c r="AW117">
        <v>4</v>
      </c>
      <c r="AX117" t="str">
        <f>IF(COUNTIFS(Raw_data_01!A:A,$A117,Raw_data_01!E:E,4)&gt;0,SUMIFS(Raw_data_01!G:G,Raw_data_01!A:A,$A117,Raw_data_01!E:E,4),"")</f>
        <v/>
      </c>
      <c r="AY117" s="2" t="str">
        <f>IF(COUNTIFS(Raw_data_01!A:A,$A117,Raw_data_01!E:E,4)&gt;0,AVERAGEIFS(Raw_data_01!I:I,Raw_data_01!A:A,$A117,Raw_data_01!E:E,4),"")</f>
        <v/>
      </c>
      <c r="AZ117" s="2" t="str">
        <f>IF(COUNTIFS(Raw_data_01!A:A,$A117,Raw_data_01!E:E,4)&gt;0,SUMIFS(Raw_data_01!J:J,Raw_data_01!A:A,$A117,Raw_data_01!E:E,4),"")</f>
        <v/>
      </c>
      <c r="BB117">
        <v>2</v>
      </c>
      <c r="BC117">
        <v>5</v>
      </c>
      <c r="BD117" t="str">
        <f>IF(COUNTIFS(Raw_data_01!A:A,$A117,Raw_data_01!E:E,5)&gt;0,SUMIFS(Raw_data_01!G:G,Raw_data_01!A:A,$A117,Raw_data_01!E:E,5),"")</f>
        <v/>
      </c>
      <c r="BE117" s="2" t="str">
        <f>IF(COUNTIFS(Raw_data_01!A:A,$A117,Raw_data_01!E:E,5)&gt;0,AVERAGEIFS(Raw_data_01!I:I,Raw_data_01!A:A,$A117,Raw_data_01!E:E,5),"")</f>
        <v/>
      </c>
      <c r="BF117" s="2" t="str">
        <f>IF(COUNTIFS(Raw_data_01!A:A,$A117,Raw_data_01!E:E,5)&gt;0,SUMIFS(Raw_data_01!J:J,Raw_data_01!A:A,$A117,Raw_data_01!E:E,5),"")</f>
        <v/>
      </c>
      <c r="BH117">
        <v>3</v>
      </c>
      <c r="BI117">
        <v>9</v>
      </c>
      <c r="BJ117" s="2" t="str">
        <f>IF(COUNTIFS(Raw_data_01!A:A,$A117,Raw_data_01!E:E,9)&gt;0,SUMIFS(Raw_data_01!F:F,Raw_data_01!A:A,$A117,Raw_data_01!E:E,9), "")</f>
        <v/>
      </c>
      <c r="BK117" t="str">
        <f>IF(COUNTIFS(Raw_data_01!A:A,$A117,Raw_data_01!E:E,9)&gt;0,SUMIFS(Raw_data_01!G:G,Raw_data_01!A:A,$A117,Raw_data_01!E:E,9), "")</f>
        <v/>
      </c>
      <c r="BL117" s="2" t="str">
        <f>IF(COUNTIFS(Raw_data_01!A:A,$A117,Raw_data_01!E:E,9)&gt;0,AVERAGEIFS(Raw_data_01!I:I,Raw_data_01!A:A,$A117,Raw_data_01!E:E,9), "")</f>
        <v/>
      </c>
      <c r="BM117" s="2" t="str">
        <f>IF(COUNTIFS(Raw_data_01!A:A,$A117,Raw_data_01!E:E,9)&gt;0,SUMIFS(Raw_data_01!J:J,Raw_data_01!A:A,$A117,Raw_data_01!E:E,9), "")</f>
        <v/>
      </c>
      <c r="BO117">
        <v>3</v>
      </c>
      <c r="BP117">
        <v>10</v>
      </c>
      <c r="BQ117" s="2" t="str">
        <f>IF(COUNTIFS(Raw_data_01!A:A,$A117,Raw_data_01!E:E,10)&gt;0,SUMIFS(Raw_data_01!F:F,Raw_data_01!A:A,$A117,Raw_data_01!E:E,10), "")</f>
        <v/>
      </c>
      <c r="BR117" t="str">
        <f>IF(COUNTIFS(Raw_data_01!A:A,$A117,Raw_data_01!E:E,10)&gt;0,SUMIFS(Raw_data_01!G:G,Raw_data_01!A:A,$A117,Raw_data_01!E:E,10), "")</f>
        <v/>
      </c>
      <c r="BS117" s="2" t="str">
        <f>IF(COUNTIFS(Raw_data_01!A:A,$A117,Raw_data_01!E:E,10)&gt;0,AVERAGEIFS(Raw_data_01!I:I,Raw_data_01!A:A,$A117,Raw_data_01!E:E,10), "")</f>
        <v/>
      </c>
      <c r="BT117" s="2" t="str">
        <f>IF(COUNTIFS(Raw_data_01!A:A,$A117,Raw_data_01!E:E,10)&gt;0,SUMIFS(Raw_data_01!J:J,Raw_data_01!A:A,$A117,Raw_data_01!E:E,10), "")</f>
        <v/>
      </c>
      <c r="BV117">
        <v>3</v>
      </c>
      <c r="BW117">
        <v>14</v>
      </c>
      <c r="BX117" s="2" t="str">
        <f>IF(COUNTIFS(Raw_data_01!A:A,$A117,Raw_data_01!E:E,14)&gt;0,SUMIFS(Raw_data_01!F:F,Raw_data_01!A:A,$A117,Raw_data_01!E:E,14), "")</f>
        <v/>
      </c>
      <c r="BY117" t="str">
        <f>IF(COUNTIFS(Raw_data_01!A:A,$A117,Raw_data_01!E:E,14)&gt;0,SUMIFS(Raw_data_01!G:G,Raw_data_01!A:A,$A117,Raw_data_01!E:E,14), "")</f>
        <v/>
      </c>
      <c r="BZ117" s="2" t="str">
        <f>IF(COUNTIFS(Raw_data_01!A:A,$A117,Raw_data_01!E:E,14)&gt;0,AVERAGEIFS(Raw_data_01!I:I,Raw_data_01!A:A,$A117,Raw_data_01!E:E,14), "")</f>
        <v/>
      </c>
      <c r="CA117" s="2" t="str">
        <f>IF(COUNTIFS(Raw_data_01!A:A,$A117,Raw_data_01!E:E,14)&gt;0,SUMIFS(Raw_data_01!J:J,Raw_data_01!A:A,$A117,Raw_data_01!E:E,14), "")</f>
        <v/>
      </c>
      <c r="CC117">
        <v>3</v>
      </c>
      <c r="CD117">
        <v>13</v>
      </c>
      <c r="CE117" s="2" t="str">
        <f>IF(COUNTIFS(Raw_data_01!A:A,$A117,Raw_data_01!E:E,13)&gt;0,SUMIFS(Raw_data_01!F:F,Raw_data_01!A:A,$A117,Raw_data_01!E:E,13), "")</f>
        <v/>
      </c>
      <c r="CF117" t="str">
        <f>IF(COUNTIFS(Raw_data_01!A:A,$A117,Raw_data_01!E:E,13)&gt;0,SUMIFS(Raw_data_01!G:G,Raw_data_01!A:A,$A117,Raw_data_01!E:E,13), "")</f>
        <v/>
      </c>
      <c r="CG117" s="2" t="str">
        <f>IF(COUNTIFS(Raw_data_01!A:A,$A117,Raw_data_01!E:E,13)&gt;0,AVERAGEIFS(Raw_data_01!I:I,Raw_data_01!A:A,$A117,Raw_data_01!E:E,13), "")</f>
        <v/>
      </c>
      <c r="CH117" s="2" t="str">
        <f>IF(COUNTIFS(Raw_data_01!A:A,$A117,Raw_data_01!E:E,13)&gt;0,SUMIFS(Raw_data_01!J:J,Raw_data_01!A:A,$A117,Raw_data_01!E:E,13), "")</f>
        <v/>
      </c>
      <c r="CJ117">
        <v>3</v>
      </c>
      <c r="CK117">
        <v>11</v>
      </c>
      <c r="CL117" s="2" t="str">
        <f>IF(COUNTIFS(Raw_data_01!A:A,$A117,Raw_data_01!E:E,11)&gt;0,SUMIFS(Raw_data_01!F:F,Raw_data_01!A:A,$A117,Raw_data_01!E:E,11), "")</f>
        <v/>
      </c>
      <c r="CM117" t="str">
        <f>IF(COUNTIFS(Raw_data_01!A:A,$A117,Raw_data_01!E:E,11)&gt;0,SUMIFS(Raw_data_01!G:G,Raw_data_01!A:A,$A117,Raw_data_01!E:E,11), "")</f>
        <v/>
      </c>
      <c r="CN117" s="2" t="str">
        <f>IF(COUNTIFS(Raw_data_01!A:A,$A117,Raw_data_01!E:E,11)&gt;0,AVERAGEIFS(Raw_data_01!I:I,Raw_data_01!A:A,$A117,Raw_data_01!E:E,11), "")</f>
        <v/>
      </c>
      <c r="CO117" s="2" t="str">
        <f>IF(COUNTIFS(Raw_data_01!A:A,$A117,Raw_data_01!E:E,11)&gt;0,SUMIFS(Raw_data_01!J:J,Raw_data_01!A:A,$A117,Raw_data_01!E:E,11), "")</f>
        <v/>
      </c>
      <c r="CQ117">
        <v>3</v>
      </c>
      <c r="CR117">
        <v>15</v>
      </c>
      <c r="CS117" s="2" t="str">
        <f>IF(COUNTIFS(Raw_data_01!A:A,$A117,Raw_data_01!E:E,15)&gt;0,SUMIFS(Raw_data_01!F:F,Raw_data_01!A:A,$A117,Raw_data_01!E:E,15), "")</f>
        <v/>
      </c>
      <c r="CT117" t="str">
        <f>IF(COUNTIFS(Raw_data_01!A:A,$A117,Raw_data_01!E:E,15)&gt;0,SUMIFS(Raw_data_01!G:G,Raw_data_01!A:A,$A117,Raw_data_01!E:E,15), "")</f>
        <v/>
      </c>
      <c r="CU117" s="2" t="str">
        <f>IF(COUNTIFS(Raw_data_01!A:A,$A117,Raw_data_01!E:E,15)&gt;0,AVERAGEIFS(Raw_data_01!I:I,Raw_data_01!A:A,$A117,Raw_data_01!E:E,15), "")</f>
        <v/>
      </c>
      <c r="CV117" s="2" t="str">
        <f>IF(COUNTIFS(Raw_data_01!A:A,$A117,Raw_data_01!E:E,15)&gt;0,SUMIFS(Raw_data_01!J:J,Raw_data_01!A:A,$A117,Raw_data_01!E:E,15), "")</f>
        <v/>
      </c>
      <c r="CX117">
        <v>3</v>
      </c>
      <c r="CY117">
        <v>12</v>
      </c>
      <c r="CZ117" t="str">
        <f>IF(COUNTIFS(Raw_data_01!A:A,$A117,Raw_data_01!E:E,12)&gt;0,SUMIFS(Raw_data_01!G:G,Raw_data_01!A:A,$A117,Raw_data_01!E:E,12),"")</f>
        <v/>
      </c>
      <c r="DA117" s="2" t="str">
        <f>IF(COUNTIFS(Raw_data_01!A:A,$A117,Raw_data_01!E:E,12)&gt;0,AVERAGEIFS(Raw_data_01!I:I,Raw_data_01!A:A,$A117,Raw_data_01!E:E,12),"")</f>
        <v/>
      </c>
      <c r="DB117" t="str">
        <f>IF(COUNTIFS(Raw_data_01!A:A,$A117,Raw_data_01!E:E,12)&gt;0,SUMIFS(Raw_data_01!J:J,Raw_data_01!A:A,$A117,Raw_data_01!E:E,12),"")</f>
        <v/>
      </c>
      <c r="DD117">
        <v>4</v>
      </c>
      <c r="DE117">
        <v>16</v>
      </c>
      <c r="DF117" s="2" t="str">
        <f>IF(COUNTIFS(Raw_data_01!A:A,$A117,Raw_data_01!E:E,16)&gt;0,SUMIFS(Raw_data_01!F:F,Raw_data_01!A:A,$A117,Raw_data_01!E:E,16), "")</f>
        <v/>
      </c>
      <c r="DG117" t="str">
        <f>IF(COUNTIFS(Raw_data_01!A:A,$A117,Raw_data_01!E:E,16)&gt;0,SUMIFS(Raw_data_01!G:G,Raw_data_01!A:A,$A117,Raw_data_01!E:E,16), "")</f>
        <v/>
      </c>
      <c r="DH117" s="2" t="str">
        <f>IF(COUNTIFS(Raw_data_01!A:A,$A117,Raw_data_01!E:E,16)&gt;0,AVERAGEIFS(Raw_data_01!I:I,Raw_data_01!A:A,$A117,Raw_data_01!E:E,16), "")</f>
        <v/>
      </c>
      <c r="DI117" s="2" t="str">
        <f>IF(COUNTIFS(Raw_data_01!A:A,$A117,Raw_data_01!E:E,16)&gt;0,SUMIFS(Raw_data_01!J:J,Raw_data_01!A:A,$A117,Raw_data_01!E:E,16), "")</f>
        <v/>
      </c>
      <c r="DK117">
        <v>4</v>
      </c>
      <c r="DL117">
        <v>17</v>
      </c>
      <c r="DM117" s="2" t="str">
        <f>IF(COUNTIFS(Raw_data_01!A:A,$A117,Raw_data_01!E:E,17)&gt;0,SUMIFS(Raw_data_01!F:F,Raw_data_01!A:A,$A117,Raw_data_01!E:E,17), "")</f>
        <v/>
      </c>
      <c r="DN117" t="str">
        <f>IF(COUNTIFS(Raw_data_01!A:A,$A117,Raw_data_01!E:E,17)&gt;0,SUMIFS(Raw_data_01!G:G,Raw_data_01!A:A,$A117,Raw_data_01!E:E,17), "")</f>
        <v/>
      </c>
      <c r="DO117" s="2" t="str">
        <f>IF(COUNTIFS(Raw_data_01!A:A,$A117,Raw_data_01!E:E,17)&gt;0,AVERAGEIFS(Raw_data_01!I:I,Raw_data_01!A:A,$A117,Raw_data_01!E:E,17), "")</f>
        <v/>
      </c>
      <c r="DP117" s="2" t="str">
        <f>IF(COUNTIFS(Raw_data_01!A:A,$A117,Raw_data_01!E:E,17)&gt;0,SUMIFS(Raw_data_01!J:J,Raw_data_01!A:A,$A117,Raw_data_01!E:E,17), "")</f>
        <v/>
      </c>
      <c r="DR117">
        <v>5</v>
      </c>
      <c r="DS117">
        <v>18</v>
      </c>
      <c r="DT117" s="2" t="str">
        <f>IF(COUNTIFS(Raw_data_01!A:A,$A117,Raw_data_01!E:E,18)&gt;0,SUMIFS(Raw_data_01!F:F,Raw_data_01!A:A,$A117,Raw_data_01!E:E,18), "")</f>
        <v/>
      </c>
      <c r="DU117" t="str">
        <f>IF(COUNTIFS(Raw_data_01!A:A,$A117,Raw_data_01!E:E,18)&gt;0,SUMIFS(Raw_data_01!G:G,Raw_data_01!A:A,$A117,Raw_data_01!E:E,18), "")</f>
        <v/>
      </c>
      <c r="DV117" s="2" t="str">
        <f>IF(COUNTIFS(Raw_data_01!A:A,$A117,Raw_data_01!E:E,18)&gt;0,AVERAGEIFS(Raw_data_01!I:I,Raw_data_01!A:A,$A117,Raw_data_01!E:E,18), "")</f>
        <v/>
      </c>
      <c r="DW117" s="2" t="str">
        <f>IF(COUNTIFS(Raw_data_01!A:A,$A117,Raw_data_01!E:E,18)&gt;0,SUMIFS(Raw_data_01!J:J,Raw_data_01!A:A,$A117,Raw_data_01!E:E,18), "")</f>
        <v/>
      </c>
      <c r="DY117">
        <v>5</v>
      </c>
      <c r="DZ117">
        <v>19</v>
      </c>
      <c r="EA117" t="str">
        <f>IF(COUNTIFS(Raw_data_01!A:A,$A117,Raw_data_01!E:E,19)&gt;0,SUMIFS(Raw_data_01!G:G,Raw_data_01!A:A,$A117,Raw_data_01!E:E,19),"")</f>
        <v/>
      </c>
      <c r="EB117" s="2" t="str">
        <f>IF(COUNTIFS(Raw_data_01!A:A,$A117,Raw_data_01!E:E,19)&gt;0,AVERAGEIFS(Raw_data_01!I:I,Raw_data_01!A:A,$A117,Raw_data_01!E:E,19),"")</f>
        <v/>
      </c>
      <c r="EC117" s="2" t="str">
        <f>IF(COUNTIFS(Raw_data_01!A:A,$A117,Raw_data_01!E:E,19)&gt;0,SUMIFS(Raw_data_01!J:J,Raw_data_01!A:A,$A117,Raw_data_01!E:E,19),"")</f>
        <v/>
      </c>
      <c r="EE117">
        <v>5</v>
      </c>
      <c r="EF117">
        <v>20</v>
      </c>
      <c r="EG117" s="2" t="str">
        <f>IF(COUNTIFS(Raw_data_01!A:A,$A117,Raw_data_01!E:E,20)&gt;0,SUMIFS(Raw_data_01!F:F,Raw_data_01!A:A,$A117,Raw_data_01!E:E,20), "")</f>
        <v/>
      </c>
      <c r="EH117" t="str">
        <f>IF(COUNTIFS(Raw_data_01!A:A,$A117,Raw_data_01!E:E,20)&gt;0,SUMIFS(Raw_data_01!G:G,Raw_data_01!A:A,$A117,Raw_data_01!E:E,20), "")</f>
        <v/>
      </c>
      <c r="EI117" s="2" t="str">
        <f>IF(COUNTIFS(Raw_data_01!A:A,$A117,Raw_data_01!E:E,20)&gt;0,AVERAGEIFS(Raw_data_01!I:I,Raw_data_01!A:A,$A117,Raw_data_01!E:E,20), "")</f>
        <v/>
      </c>
      <c r="EJ117" s="2" t="str">
        <f>IF(COUNTIFS(Raw_data_01!A:A,$A117,Raw_data_01!E:E,20)&gt;0,SUMIFS(Raw_data_01!J:J,Raw_data_01!A:A,$A117,Raw_data_01!E:E,20), "")</f>
        <v/>
      </c>
      <c r="EL117">
        <v>5</v>
      </c>
      <c r="EM117">
        <v>21</v>
      </c>
      <c r="EN117" s="2" t="str">
        <f>IF(COUNTIFS(Raw_data_01!A:A,$A117,Raw_data_01!E:E,21)&gt;0,SUMIFS(Raw_data_01!F:F,Raw_data_01!A:A,$A117,Raw_data_01!E:E,21), "")</f>
        <v/>
      </c>
      <c r="EO117" t="str">
        <f>IF(COUNTIFS(Raw_data_01!A:A,$A117,Raw_data_01!E:E,21)&gt;0,SUMIFS(Raw_data_01!G:G,Raw_data_01!A:A,$A117,Raw_data_01!E:E,21), "")</f>
        <v/>
      </c>
      <c r="EP117" s="2" t="str">
        <f>IF(COUNTIFS(Raw_data_01!A:A,$A117,Raw_data_01!E:E,21)&gt;0,AVERAGEIFS(Raw_data_01!I:I,Raw_data_01!A:A,$A117,Raw_data_01!E:E,21), "")</f>
        <v/>
      </c>
      <c r="EQ117" s="2" t="str">
        <f>IF(COUNTIFS(Raw_data_01!A:A,$A117,Raw_data_01!E:E,21)&gt;0,SUMIFS(Raw_data_01!J:J,Raw_data_01!A:A,$A117,Raw_data_01!E:E,21), "")</f>
        <v/>
      </c>
      <c r="ES117">
        <v>6</v>
      </c>
      <c r="ET117">
        <v>22</v>
      </c>
      <c r="EU117" t="str">
        <f>IF(COUNTIFS(Raw_data_01!A:A,$A117,Raw_data_01!E:E,22)&gt;0,SUMIFS(Raw_data_01!G:G,Raw_data_01!A:A,$A117,Raw_data_01!E:E,22),"")</f>
        <v/>
      </c>
      <c r="EV117" s="2" t="str">
        <f>IF(COUNTIFS(Raw_data_01!A:A,$A117,Raw_data_01!E:E,22)&gt;0,AVERAGEIFS(Raw_data_01!I:I,Raw_data_01!A:A,$A117,Raw_data_01!E:E,22),"")</f>
        <v/>
      </c>
      <c r="EW117" s="2" t="str">
        <f>IF(COUNTIFS(Raw_data_01!A:A,$A117,Raw_data_01!E:E,22)&gt;0,SUMIFS(Raw_data_01!J:J,Raw_data_01!A:A,$A117,Raw_data_01!E:E,22),"")</f>
        <v/>
      </c>
      <c r="EY117">
        <v>6</v>
      </c>
      <c r="EZ117">
        <v>23</v>
      </c>
      <c r="FA117" t="str">
        <f>IF(COUNTIFS(Raw_data_01!A:A,$A117,Raw_data_01!E:E,23)&gt;0,SUMIFS(Raw_data_01!G:G,Raw_data_01!A:A,$A117,Raw_data_01!E:E,23),"")</f>
        <v/>
      </c>
      <c r="FB117" s="2" t="str">
        <f>IF(COUNTIFS(Raw_data_01!A:A,$A117,Raw_data_01!E:E,23)&gt;0,AVERAGEIFS(Raw_data_01!I:I,Raw_data_01!A:A,$A117,Raw_data_01!E:E,23),"")</f>
        <v/>
      </c>
      <c r="FC117" s="2" t="str">
        <f>IF(COUNTIFS(Raw_data_01!A:A,$A117,Raw_data_01!E:E,23)&gt;0,SUMIFS(Raw_data_01!J:J,Raw_data_01!A:A,$A117,Raw_data_01!E:E,23),"")</f>
        <v/>
      </c>
      <c r="FE117">
        <v>6</v>
      </c>
      <c r="FF117">
        <v>24</v>
      </c>
      <c r="FG117" t="str">
        <f>IF(COUNTIFS(Raw_data_01!A:A,$A117,Raw_data_01!E:E,24)&gt;0,SUMIFS(Raw_data_01!G:G,Raw_data_01!A:A,$A117,Raw_data_01!E:E,24),"")</f>
        <v/>
      </c>
      <c r="FH117" s="2" t="str">
        <f>IF(COUNTIFS(Raw_data_01!A:A,$A117,Raw_data_01!E:E,24)&gt;0,AVERAGEIFS(Raw_data_01!I:I,Raw_data_01!A:A,$A117,Raw_data_01!E:E,24),"")</f>
        <v/>
      </c>
      <c r="FI117" s="2" t="str">
        <f>IF(COUNTIFS(Raw_data_01!A:A,$A117,Raw_data_01!E:E,24)&gt;0,SUMIFS(Raw_data_01!J:J,Raw_data_01!A:A,$A117,Raw_data_01!E:E,24),"")</f>
        <v/>
      </c>
      <c r="FK117">
        <v>7</v>
      </c>
      <c r="FL117">
        <v>25</v>
      </c>
      <c r="FM117" t="str">
        <f>IF(COUNTIFS(Raw_data_01!A:A,$A117,Raw_data_01!E:E,25)&gt;0,SUMIFS(Raw_data_01!G:G,Raw_data_01!A:A,$A117,Raw_data_01!E:E,25),"")</f>
        <v/>
      </c>
      <c r="FN117" s="2" t="str">
        <f>IF(COUNTIFS(Raw_data_01!A:A,$A117,Raw_data_01!E:E,25)&gt;0,AVERAGEIFS(Raw_data_01!I:I,Raw_data_01!A:A,$A117,Raw_data_01!E:E,25),"")</f>
        <v/>
      </c>
      <c r="FO117" s="2" t="str">
        <f>IF(COUNTIFS(Raw_data_01!A:A,$A117,Raw_data_01!E:E,25)&gt;0,SUMIFS(Raw_data_01!J:J,Raw_data_01!A:A,$A117,Raw_data_01!E:E,25),"")</f>
        <v/>
      </c>
      <c r="FQ117">
        <v>7</v>
      </c>
      <c r="FR117">
        <v>26</v>
      </c>
      <c r="FS117" t="str">
        <f>IF(COUNTIFS(Raw_data_01!A:A,$A117,Raw_data_01!E:E,26)&gt;0,SUMIFS(Raw_data_01!G:G,Raw_data_01!A:A,$A117,Raw_data_01!E:E,26),"")</f>
        <v/>
      </c>
      <c r="FT117" s="2" t="str">
        <f>IF(COUNTIFS(Raw_data_01!A:A,$A117,Raw_data_01!E:E,26)&gt;0,AVERAGEIFS(Raw_data_01!I:I,Raw_data_01!A:A,$A117,Raw_data_01!E:E,26),"")</f>
        <v/>
      </c>
      <c r="FU117" s="2" t="str">
        <f>IF(COUNTIFS(Raw_data_01!A:A,$A117,Raw_data_01!E:E,26)&gt;0,SUMIFS(Raw_data_01!J:J,Raw_data_01!A:A,$A117,Raw_data_01!E:E,26),"")</f>
        <v/>
      </c>
      <c r="FW117">
        <v>7</v>
      </c>
      <c r="FX117">
        <v>27</v>
      </c>
      <c r="FY117" t="str">
        <f>IF(COUNTIFS(Raw_data_01!A:A,$A117,Raw_data_01!E:E,27)&gt;0,SUMIFS(Raw_data_01!G:G,Raw_data_01!A:A,$A117,Raw_data_01!E:E,27),"")</f>
        <v/>
      </c>
      <c r="FZ117" s="2" t="str">
        <f>IF(COUNTIFS(Raw_data_01!A:A,$A117,Raw_data_01!E:E,27)&gt;0,AVERAGEIFS(Raw_data_01!I:I,Raw_data_01!A:A,$A117,Raw_data_01!E:E,27),"")</f>
        <v/>
      </c>
      <c r="GA117" s="2" t="str">
        <f>IF(COUNTIFS(Raw_data_01!A:A,$A117,Raw_data_01!E:E,27)&gt;0,SUMIFS(Raw_data_01!J:J,Raw_data_01!A:A,$A117,Raw_data_01!E:E,27),"")</f>
        <v/>
      </c>
      <c r="GC117">
        <v>7</v>
      </c>
      <c r="GD117">
        <v>28</v>
      </c>
      <c r="GE117" t="str">
        <f>IF(COUNTIFS(Raw_data_01!A:A,$A117,Raw_data_01!E:E,28)&gt;0,SUMIFS(Raw_data_01!G:G,Raw_data_01!A:A,$A117,Raw_data_01!E:E,28),"")</f>
        <v/>
      </c>
      <c r="GF117" s="2" t="str">
        <f>IF(COUNTIFS(Raw_data_01!A:A,$A117,Raw_data_01!E:E,28)&gt;0,AVERAGEIFS(Raw_data_01!I:I,Raw_data_01!A:A,$A117,Raw_data_01!E:E,28),"")</f>
        <v/>
      </c>
      <c r="GG117" s="2" t="str">
        <f>IF(COUNTIFS(Raw_data_01!A:A,$A117,Raw_data_01!E:E,28)&gt;0,SUMIFS(Raw_data_01!J:J,Raw_data_01!A:A,$A117,Raw_data_01!E:E,28),"")</f>
        <v/>
      </c>
    </row>
    <row r="118" spans="1:189" x14ac:dyDescent="0.25">
      <c r="A118" t="s">
        <v>160</v>
      </c>
      <c r="B118" s="2">
        <f>IF(D117&lt;&gt;0, D117, IFERROR(INDEX(D3:D$117, MATCH(1, D3:D$117&lt;&gt;0, 0)), LOOKUP(2, 1/(D3:D$117&lt;&gt;0), D3:D$117)))</f>
        <v>540</v>
      </c>
      <c r="C118" s="2"/>
      <c r="D118" s="2">
        <f t="shared" si="1"/>
        <v>540</v>
      </c>
      <c r="F118">
        <v>1</v>
      </c>
      <c r="G118">
        <v>1</v>
      </c>
      <c r="H118" s="2" t="str">
        <f>IF(COUNTIFS(Raw_data_01!A:A,$A118,Raw_data_01!E:E,1)&gt;0,SUMIFS(Raw_data_01!F:F,Raw_data_01!A:A,$A118,Raw_data_01!E:E,1), "")</f>
        <v/>
      </c>
      <c r="I118" t="str">
        <f>IF(COUNTIFS(Raw_data_01!A:A,$A118,Raw_data_01!E:E,1)&gt;0,SUMIFS(Raw_data_01!G:G,Raw_data_01!A:A,$A118,Raw_data_01!E:E,1), "")</f>
        <v/>
      </c>
      <c r="J118" s="2" t="str">
        <f>IF(COUNTIFS(Raw_data_01!A:A,$A118,Raw_data_01!E:E,1)&gt;0,AVERAGEIFS(Raw_data_01!I:I,Raw_data_01!A:A,$A118,Raw_data_01!E:E,1), "")</f>
        <v/>
      </c>
      <c r="K118" s="2" t="str">
        <f>IF(COUNTIFS(Raw_data_01!A:A,$A118,Raw_data_01!E:E,1)&gt;0,SUMIFS(Raw_data_01!J:J,Raw_data_01!A:A,$A118,Raw_data_01!E:E,1), "")</f>
        <v/>
      </c>
      <c r="M118">
        <v>1</v>
      </c>
      <c r="N118">
        <v>2</v>
      </c>
      <c r="O118" s="2" t="str">
        <f>IF(COUNTIFS(Raw_data_01!A:A,$A118,Raw_data_01!E:E,2)&gt;0,SUMIFS(Raw_data_01!F:F,Raw_data_01!A:A,$A118,Raw_data_01!E:E,2), "")</f>
        <v/>
      </c>
      <c r="P118" t="str">
        <f>IF(COUNTIFS(Raw_data_01!A:A,$A118,Raw_data_01!E:E,2)&gt;0,SUMIFS(Raw_data_01!G:G,Raw_data_01!A:A,$A118,Raw_data_01!E:E,2), "")</f>
        <v/>
      </c>
      <c r="Q118" s="2" t="str">
        <f>IF(COUNTIFS(Raw_data_01!A:A,$A118,Raw_data_01!E:E,2)&gt;0,AVERAGEIFS(Raw_data_01!I:I,Raw_data_01!A:A,$A118,Raw_data_01!E:E,2), "")</f>
        <v/>
      </c>
      <c r="R118" s="2" t="str">
        <f>IF(COUNTIFS(Raw_data_01!A:A,$A118,Raw_data_01!E:E,2)&gt;0,SUMIFS(Raw_data_01!J:J,Raw_data_01!A:A,$A118,Raw_data_01!E:E,2), "")</f>
        <v/>
      </c>
      <c r="T118">
        <v>1</v>
      </c>
      <c r="U118">
        <v>3</v>
      </c>
      <c r="V118" s="2" t="str">
        <f>IF(COUNTIFS(Raw_data_01!A:A,$A118,Raw_data_01!E:E,3)&gt;0,SUMIFS(Raw_data_01!F:F,Raw_data_01!A:A,$A118,Raw_data_01!E:E,3), "")</f>
        <v/>
      </c>
      <c r="W118" t="str">
        <f>IF(COUNTIFS(Raw_data_01!A:A,$A118,Raw_data_01!E:E,3)&gt;0,SUMIFS(Raw_data_01!G:G,Raw_data_01!A:A,$A118,Raw_data_01!E:E,3), "")</f>
        <v/>
      </c>
      <c r="X118" s="2" t="str">
        <f>IF(COUNTIFS(Raw_data_01!A:A,$A118,Raw_data_01!E:E,3)&gt;0,AVERAGEIFS(Raw_data_01!I:I,Raw_data_01!A:A,$A118,Raw_data_01!E:E,3), "")</f>
        <v/>
      </c>
      <c r="Y118" s="2" t="str">
        <f>IF(COUNTIFS(Raw_data_01!A:A,$A118,Raw_data_01!E:E,3)&gt;0,SUMIFS(Raw_data_01!J:J,Raw_data_01!A:A,$A118,Raw_data_01!E:E,3), "")</f>
        <v/>
      </c>
      <c r="AA118">
        <v>1</v>
      </c>
      <c r="AB118">
        <v>8</v>
      </c>
      <c r="AC118" s="2" t="str">
        <f>IF(COUNTIFS(Raw_data_01!A:A,$A118,Raw_data_01!E:E,8)&gt;0,SUMIFS(Raw_data_01!F:F,Raw_data_01!A:A,$A118,Raw_data_01!E:E,8), "")</f>
        <v/>
      </c>
      <c r="AD118" t="str">
        <f>IF(COUNTIFS(Raw_data_01!A:A,$A118,Raw_data_01!E:E,8)&gt;0,SUMIFS(Raw_data_01!G:G,Raw_data_01!A:A,$A118,Raw_data_01!E:E,8), "")</f>
        <v/>
      </c>
      <c r="AE118" s="2" t="str">
        <f>IF(COUNTIFS(Raw_data_01!A:A,$A118,Raw_data_01!E:E,8)&gt;0,AVERAGEIFS(Raw_data_01!I:I,Raw_data_01!A:A,$A118,Raw_data_01!E:E,8), "")</f>
        <v/>
      </c>
      <c r="AF118" s="2" t="str">
        <f>IF(COUNTIFS(Raw_data_01!A:A,$A118,Raw_data_01!E:E,8)&gt;0,SUMIFS(Raw_data_01!J:J,Raw_data_01!A:A,$A118,Raw_data_01!E:E,8), "")</f>
        <v/>
      </c>
      <c r="AH118">
        <v>1</v>
      </c>
      <c r="AI118">
        <v>6</v>
      </c>
      <c r="AJ118" s="2" t="str">
        <f>IF(COUNTIFS(Raw_data_01!A:A,$A118,Raw_data_01!E:E,6)&gt;0,SUMIFS(Raw_data_01!F:F,Raw_data_01!A:A,$A118,Raw_data_01!E:E,6), "")</f>
        <v/>
      </c>
      <c r="AK118" t="str">
        <f>IF(COUNTIFS(Raw_data_01!A:A,$A118,Raw_data_01!E:E,6)&gt;0,SUMIFS(Raw_data_01!G:G,Raw_data_01!A:A,$A118,Raw_data_01!E:E,6), "")</f>
        <v/>
      </c>
      <c r="AL118" s="2" t="str">
        <f>IF(COUNTIFS(Raw_data_01!A:A,$A118,Raw_data_01!E:E,6)&gt;0,AVERAGEIFS(Raw_data_01!I:I,Raw_data_01!A:A,$A118,Raw_data_01!E:E,6), "")</f>
        <v/>
      </c>
      <c r="AM118" s="2" t="str">
        <f>IF(COUNTIFS(Raw_data_01!A:A,$A118,Raw_data_01!E:E,6)&gt;0,SUMIFS(Raw_data_01!J:J,Raw_data_01!A:A,$A118,Raw_data_01!E:E,6), "")</f>
        <v/>
      </c>
      <c r="AO118">
        <v>1</v>
      </c>
      <c r="AP118">
        <v>7</v>
      </c>
      <c r="AQ118" s="2" t="str">
        <f>IF(COUNTIFS(Raw_data_01!A:A,$A118,Raw_data_01!E:E,7)&gt;0,SUMIFS(Raw_data_01!F:F,Raw_data_01!A:A,$A118,Raw_data_01!E:E,7), "")</f>
        <v/>
      </c>
      <c r="AR118" t="str">
        <f>IF(COUNTIFS(Raw_data_01!A:A,$A118,Raw_data_01!E:E,7)&gt;0,SUMIFS(Raw_data_01!G:G,Raw_data_01!A:A,$A118,Raw_data_01!E:E,7), "")</f>
        <v/>
      </c>
      <c r="AS118" s="2" t="str">
        <f>IF(COUNTIFS(Raw_data_01!A:A,$A118,Raw_data_01!E:E,7)&gt;0,AVERAGEIFS(Raw_data_01!I:I,Raw_data_01!A:A,$A118,Raw_data_01!E:E,7), "")</f>
        <v/>
      </c>
      <c r="AT118" s="2" t="str">
        <f>IF(COUNTIFS(Raw_data_01!A:A,$A118,Raw_data_01!E:E,7)&gt;0,SUMIFS(Raw_data_01!J:J,Raw_data_01!A:A,$A118,Raw_data_01!E:E,7), "")</f>
        <v/>
      </c>
      <c r="AV118">
        <v>2</v>
      </c>
      <c r="AW118">
        <v>4</v>
      </c>
      <c r="AX118" t="str">
        <f>IF(COUNTIFS(Raw_data_01!A:A,$A118,Raw_data_01!E:E,4)&gt;0,SUMIFS(Raw_data_01!G:G,Raw_data_01!A:A,$A118,Raw_data_01!E:E,4),"")</f>
        <v/>
      </c>
      <c r="AY118" s="2" t="str">
        <f>IF(COUNTIFS(Raw_data_01!A:A,$A118,Raw_data_01!E:E,4)&gt;0,AVERAGEIFS(Raw_data_01!I:I,Raw_data_01!A:A,$A118,Raw_data_01!E:E,4),"")</f>
        <v/>
      </c>
      <c r="AZ118" s="2" t="str">
        <f>IF(COUNTIFS(Raw_data_01!A:A,$A118,Raw_data_01!E:E,4)&gt;0,SUMIFS(Raw_data_01!J:J,Raw_data_01!A:A,$A118,Raw_data_01!E:E,4),"")</f>
        <v/>
      </c>
      <c r="BB118">
        <v>2</v>
      </c>
      <c r="BC118">
        <v>5</v>
      </c>
      <c r="BD118" t="str">
        <f>IF(COUNTIFS(Raw_data_01!A:A,$A118,Raw_data_01!E:E,5)&gt;0,SUMIFS(Raw_data_01!G:G,Raw_data_01!A:A,$A118,Raw_data_01!E:E,5),"")</f>
        <v/>
      </c>
      <c r="BE118" s="2" t="str">
        <f>IF(COUNTIFS(Raw_data_01!A:A,$A118,Raw_data_01!E:E,5)&gt;0,AVERAGEIFS(Raw_data_01!I:I,Raw_data_01!A:A,$A118,Raw_data_01!E:E,5),"")</f>
        <v/>
      </c>
      <c r="BF118" s="2" t="str">
        <f>IF(COUNTIFS(Raw_data_01!A:A,$A118,Raw_data_01!E:E,5)&gt;0,SUMIFS(Raw_data_01!J:J,Raw_data_01!A:A,$A118,Raw_data_01!E:E,5),"")</f>
        <v/>
      </c>
      <c r="BH118">
        <v>3</v>
      </c>
      <c r="BI118">
        <v>9</v>
      </c>
      <c r="BJ118" s="2" t="str">
        <f>IF(COUNTIFS(Raw_data_01!A:A,$A118,Raw_data_01!E:E,9)&gt;0,SUMIFS(Raw_data_01!F:F,Raw_data_01!A:A,$A118,Raw_data_01!E:E,9), "")</f>
        <v/>
      </c>
      <c r="BK118" t="str">
        <f>IF(COUNTIFS(Raw_data_01!A:A,$A118,Raw_data_01!E:E,9)&gt;0,SUMIFS(Raw_data_01!G:G,Raw_data_01!A:A,$A118,Raw_data_01!E:E,9), "")</f>
        <v/>
      </c>
      <c r="BL118" s="2" t="str">
        <f>IF(COUNTIFS(Raw_data_01!A:A,$A118,Raw_data_01!E:E,9)&gt;0,AVERAGEIFS(Raw_data_01!I:I,Raw_data_01!A:A,$A118,Raw_data_01!E:E,9), "")</f>
        <v/>
      </c>
      <c r="BM118" s="2" t="str">
        <f>IF(COUNTIFS(Raw_data_01!A:A,$A118,Raw_data_01!E:E,9)&gt;0,SUMIFS(Raw_data_01!J:J,Raw_data_01!A:A,$A118,Raw_data_01!E:E,9), "")</f>
        <v/>
      </c>
      <c r="BO118">
        <v>3</v>
      </c>
      <c r="BP118">
        <v>10</v>
      </c>
      <c r="BQ118" s="2" t="str">
        <f>IF(COUNTIFS(Raw_data_01!A:A,$A118,Raw_data_01!E:E,10)&gt;0,SUMIFS(Raw_data_01!F:F,Raw_data_01!A:A,$A118,Raw_data_01!E:E,10), "")</f>
        <v/>
      </c>
      <c r="BR118" t="str">
        <f>IF(COUNTIFS(Raw_data_01!A:A,$A118,Raw_data_01!E:E,10)&gt;0,SUMIFS(Raw_data_01!G:G,Raw_data_01!A:A,$A118,Raw_data_01!E:E,10), "")</f>
        <v/>
      </c>
      <c r="BS118" s="2" t="str">
        <f>IF(COUNTIFS(Raw_data_01!A:A,$A118,Raw_data_01!E:E,10)&gt;0,AVERAGEIFS(Raw_data_01!I:I,Raw_data_01!A:A,$A118,Raw_data_01!E:E,10), "")</f>
        <v/>
      </c>
      <c r="BT118" s="2" t="str">
        <f>IF(COUNTIFS(Raw_data_01!A:A,$A118,Raw_data_01!E:E,10)&gt;0,SUMIFS(Raw_data_01!J:J,Raw_data_01!A:A,$A118,Raw_data_01!E:E,10), "")</f>
        <v/>
      </c>
      <c r="BV118">
        <v>3</v>
      </c>
      <c r="BW118">
        <v>14</v>
      </c>
      <c r="BX118" s="2" t="str">
        <f>IF(COUNTIFS(Raw_data_01!A:A,$A118,Raw_data_01!E:E,14)&gt;0,SUMIFS(Raw_data_01!F:F,Raw_data_01!A:A,$A118,Raw_data_01!E:E,14), "")</f>
        <v/>
      </c>
      <c r="BY118" t="str">
        <f>IF(COUNTIFS(Raw_data_01!A:A,$A118,Raw_data_01!E:E,14)&gt;0,SUMIFS(Raw_data_01!G:G,Raw_data_01!A:A,$A118,Raw_data_01!E:E,14), "")</f>
        <v/>
      </c>
      <c r="BZ118" s="2" t="str">
        <f>IF(COUNTIFS(Raw_data_01!A:A,$A118,Raw_data_01!E:E,14)&gt;0,AVERAGEIFS(Raw_data_01!I:I,Raw_data_01!A:A,$A118,Raw_data_01!E:E,14), "")</f>
        <v/>
      </c>
      <c r="CA118" s="2" t="str">
        <f>IF(COUNTIFS(Raw_data_01!A:A,$A118,Raw_data_01!E:E,14)&gt;0,SUMIFS(Raw_data_01!J:J,Raw_data_01!A:A,$A118,Raw_data_01!E:E,14), "")</f>
        <v/>
      </c>
      <c r="CC118">
        <v>3</v>
      </c>
      <c r="CD118">
        <v>13</v>
      </c>
      <c r="CE118" s="2" t="str">
        <f>IF(COUNTIFS(Raw_data_01!A:A,$A118,Raw_data_01!E:E,13)&gt;0,SUMIFS(Raw_data_01!F:F,Raw_data_01!A:A,$A118,Raw_data_01!E:E,13), "")</f>
        <v/>
      </c>
      <c r="CF118" t="str">
        <f>IF(COUNTIFS(Raw_data_01!A:A,$A118,Raw_data_01!E:E,13)&gt;0,SUMIFS(Raw_data_01!G:G,Raw_data_01!A:A,$A118,Raw_data_01!E:E,13), "")</f>
        <v/>
      </c>
      <c r="CG118" s="2" t="str">
        <f>IF(COUNTIFS(Raw_data_01!A:A,$A118,Raw_data_01!E:E,13)&gt;0,AVERAGEIFS(Raw_data_01!I:I,Raw_data_01!A:A,$A118,Raw_data_01!E:E,13), "")</f>
        <v/>
      </c>
      <c r="CH118" s="2" t="str">
        <f>IF(COUNTIFS(Raw_data_01!A:A,$A118,Raw_data_01!E:E,13)&gt;0,SUMIFS(Raw_data_01!J:J,Raw_data_01!A:A,$A118,Raw_data_01!E:E,13), "")</f>
        <v/>
      </c>
      <c r="CJ118">
        <v>3</v>
      </c>
      <c r="CK118">
        <v>11</v>
      </c>
      <c r="CL118" s="2" t="str">
        <f>IF(COUNTIFS(Raw_data_01!A:A,$A118,Raw_data_01!E:E,11)&gt;0,SUMIFS(Raw_data_01!F:F,Raw_data_01!A:A,$A118,Raw_data_01!E:E,11), "")</f>
        <v/>
      </c>
      <c r="CM118" t="str">
        <f>IF(COUNTIFS(Raw_data_01!A:A,$A118,Raw_data_01!E:E,11)&gt;0,SUMIFS(Raw_data_01!G:G,Raw_data_01!A:A,$A118,Raw_data_01!E:E,11), "")</f>
        <v/>
      </c>
      <c r="CN118" s="2" t="str">
        <f>IF(COUNTIFS(Raw_data_01!A:A,$A118,Raw_data_01!E:E,11)&gt;0,AVERAGEIFS(Raw_data_01!I:I,Raw_data_01!A:A,$A118,Raw_data_01!E:E,11), "")</f>
        <v/>
      </c>
      <c r="CO118" s="2" t="str">
        <f>IF(COUNTIFS(Raw_data_01!A:A,$A118,Raw_data_01!E:E,11)&gt;0,SUMIFS(Raw_data_01!J:J,Raw_data_01!A:A,$A118,Raw_data_01!E:E,11), "")</f>
        <v/>
      </c>
      <c r="CQ118">
        <v>3</v>
      </c>
      <c r="CR118">
        <v>15</v>
      </c>
      <c r="CS118" s="2" t="str">
        <f>IF(COUNTIFS(Raw_data_01!A:A,$A118,Raw_data_01!E:E,15)&gt;0,SUMIFS(Raw_data_01!F:F,Raw_data_01!A:A,$A118,Raw_data_01!E:E,15), "")</f>
        <v/>
      </c>
      <c r="CT118" t="str">
        <f>IF(COUNTIFS(Raw_data_01!A:A,$A118,Raw_data_01!E:E,15)&gt;0,SUMIFS(Raw_data_01!G:G,Raw_data_01!A:A,$A118,Raw_data_01!E:E,15), "")</f>
        <v/>
      </c>
      <c r="CU118" s="2" t="str">
        <f>IF(COUNTIFS(Raw_data_01!A:A,$A118,Raw_data_01!E:E,15)&gt;0,AVERAGEIFS(Raw_data_01!I:I,Raw_data_01!A:A,$A118,Raw_data_01!E:E,15), "")</f>
        <v/>
      </c>
      <c r="CV118" s="2" t="str">
        <f>IF(COUNTIFS(Raw_data_01!A:A,$A118,Raw_data_01!E:E,15)&gt;0,SUMIFS(Raw_data_01!J:J,Raw_data_01!A:A,$A118,Raw_data_01!E:E,15), "")</f>
        <v/>
      </c>
      <c r="CX118">
        <v>3</v>
      </c>
      <c r="CY118">
        <v>12</v>
      </c>
      <c r="CZ118" t="str">
        <f>IF(COUNTIFS(Raw_data_01!A:A,$A118,Raw_data_01!E:E,12)&gt;0,SUMIFS(Raw_data_01!G:G,Raw_data_01!A:A,$A118,Raw_data_01!E:E,12),"")</f>
        <v/>
      </c>
      <c r="DA118" s="2" t="str">
        <f>IF(COUNTIFS(Raw_data_01!A:A,$A118,Raw_data_01!E:E,12)&gt;0,AVERAGEIFS(Raw_data_01!I:I,Raw_data_01!A:A,$A118,Raw_data_01!E:E,12),"")</f>
        <v/>
      </c>
      <c r="DB118" t="str">
        <f>IF(COUNTIFS(Raw_data_01!A:A,$A118,Raw_data_01!E:E,12)&gt;0,SUMIFS(Raw_data_01!J:J,Raw_data_01!A:A,$A118,Raw_data_01!E:E,12),"")</f>
        <v/>
      </c>
      <c r="DD118">
        <v>4</v>
      </c>
      <c r="DE118">
        <v>16</v>
      </c>
      <c r="DF118" s="2" t="str">
        <f>IF(COUNTIFS(Raw_data_01!A:A,$A118,Raw_data_01!E:E,16)&gt;0,SUMIFS(Raw_data_01!F:F,Raw_data_01!A:A,$A118,Raw_data_01!E:E,16), "")</f>
        <v/>
      </c>
      <c r="DG118" t="str">
        <f>IF(COUNTIFS(Raw_data_01!A:A,$A118,Raw_data_01!E:E,16)&gt;0,SUMIFS(Raw_data_01!G:G,Raw_data_01!A:A,$A118,Raw_data_01!E:E,16), "")</f>
        <v/>
      </c>
      <c r="DH118" s="2" t="str">
        <f>IF(COUNTIFS(Raw_data_01!A:A,$A118,Raw_data_01!E:E,16)&gt;0,AVERAGEIFS(Raw_data_01!I:I,Raw_data_01!A:A,$A118,Raw_data_01!E:E,16), "")</f>
        <v/>
      </c>
      <c r="DI118" s="2" t="str">
        <f>IF(COUNTIFS(Raw_data_01!A:A,$A118,Raw_data_01!E:E,16)&gt;0,SUMIFS(Raw_data_01!J:J,Raw_data_01!A:A,$A118,Raw_data_01!E:E,16), "")</f>
        <v/>
      </c>
      <c r="DK118">
        <v>4</v>
      </c>
      <c r="DL118">
        <v>17</v>
      </c>
      <c r="DM118" s="2" t="str">
        <f>IF(COUNTIFS(Raw_data_01!A:A,$A118,Raw_data_01!E:E,17)&gt;0,SUMIFS(Raw_data_01!F:F,Raw_data_01!A:A,$A118,Raw_data_01!E:E,17), "")</f>
        <v/>
      </c>
      <c r="DN118" t="str">
        <f>IF(COUNTIFS(Raw_data_01!A:A,$A118,Raw_data_01!E:E,17)&gt;0,SUMIFS(Raw_data_01!G:G,Raw_data_01!A:A,$A118,Raw_data_01!E:E,17), "")</f>
        <v/>
      </c>
      <c r="DO118" s="2" t="str">
        <f>IF(COUNTIFS(Raw_data_01!A:A,$A118,Raw_data_01!E:E,17)&gt;0,AVERAGEIFS(Raw_data_01!I:I,Raw_data_01!A:A,$A118,Raw_data_01!E:E,17), "")</f>
        <v/>
      </c>
      <c r="DP118" s="2" t="str">
        <f>IF(COUNTIFS(Raw_data_01!A:A,$A118,Raw_data_01!E:E,17)&gt;0,SUMIFS(Raw_data_01!J:J,Raw_data_01!A:A,$A118,Raw_data_01!E:E,17), "")</f>
        <v/>
      </c>
      <c r="DR118">
        <v>5</v>
      </c>
      <c r="DS118">
        <v>18</v>
      </c>
      <c r="DT118" s="2" t="str">
        <f>IF(COUNTIFS(Raw_data_01!A:A,$A118,Raw_data_01!E:E,18)&gt;0,SUMIFS(Raw_data_01!F:F,Raw_data_01!A:A,$A118,Raw_data_01!E:E,18), "")</f>
        <v/>
      </c>
      <c r="DU118" t="str">
        <f>IF(COUNTIFS(Raw_data_01!A:A,$A118,Raw_data_01!E:E,18)&gt;0,SUMIFS(Raw_data_01!G:G,Raw_data_01!A:A,$A118,Raw_data_01!E:E,18), "")</f>
        <v/>
      </c>
      <c r="DV118" s="2" t="str">
        <f>IF(COUNTIFS(Raw_data_01!A:A,$A118,Raw_data_01!E:E,18)&gt;0,AVERAGEIFS(Raw_data_01!I:I,Raw_data_01!A:A,$A118,Raw_data_01!E:E,18), "")</f>
        <v/>
      </c>
      <c r="DW118" s="2" t="str">
        <f>IF(COUNTIFS(Raw_data_01!A:A,$A118,Raw_data_01!E:E,18)&gt;0,SUMIFS(Raw_data_01!J:J,Raw_data_01!A:A,$A118,Raw_data_01!E:E,18), "")</f>
        <v/>
      </c>
      <c r="DY118">
        <v>5</v>
      </c>
      <c r="DZ118">
        <v>19</v>
      </c>
      <c r="EA118" t="str">
        <f>IF(COUNTIFS(Raw_data_01!A:A,$A118,Raw_data_01!E:E,19)&gt;0,SUMIFS(Raw_data_01!G:G,Raw_data_01!A:A,$A118,Raw_data_01!E:E,19),"")</f>
        <v/>
      </c>
      <c r="EB118" s="2" t="str">
        <f>IF(COUNTIFS(Raw_data_01!A:A,$A118,Raw_data_01!E:E,19)&gt;0,AVERAGEIFS(Raw_data_01!I:I,Raw_data_01!A:A,$A118,Raw_data_01!E:E,19),"")</f>
        <v/>
      </c>
      <c r="EC118" s="2" t="str">
        <f>IF(COUNTIFS(Raw_data_01!A:A,$A118,Raw_data_01!E:E,19)&gt;0,SUMIFS(Raw_data_01!J:J,Raw_data_01!A:A,$A118,Raw_data_01!E:E,19),"")</f>
        <v/>
      </c>
      <c r="EE118">
        <v>5</v>
      </c>
      <c r="EF118">
        <v>20</v>
      </c>
      <c r="EG118" s="2" t="str">
        <f>IF(COUNTIFS(Raw_data_01!A:A,$A118,Raw_data_01!E:E,20)&gt;0,SUMIFS(Raw_data_01!F:F,Raw_data_01!A:A,$A118,Raw_data_01!E:E,20), "")</f>
        <v/>
      </c>
      <c r="EH118" t="str">
        <f>IF(COUNTIFS(Raw_data_01!A:A,$A118,Raw_data_01!E:E,20)&gt;0,SUMIFS(Raw_data_01!G:G,Raw_data_01!A:A,$A118,Raw_data_01!E:E,20), "")</f>
        <v/>
      </c>
      <c r="EI118" s="2" t="str">
        <f>IF(COUNTIFS(Raw_data_01!A:A,$A118,Raw_data_01!E:E,20)&gt;0,AVERAGEIFS(Raw_data_01!I:I,Raw_data_01!A:A,$A118,Raw_data_01!E:E,20), "")</f>
        <v/>
      </c>
      <c r="EJ118" s="2" t="str">
        <f>IF(COUNTIFS(Raw_data_01!A:A,$A118,Raw_data_01!E:E,20)&gt;0,SUMIFS(Raw_data_01!J:J,Raw_data_01!A:A,$A118,Raw_data_01!E:E,20), "")</f>
        <v/>
      </c>
      <c r="EL118">
        <v>5</v>
      </c>
      <c r="EM118">
        <v>21</v>
      </c>
      <c r="EN118" s="2" t="str">
        <f>IF(COUNTIFS(Raw_data_01!A:A,$A118,Raw_data_01!E:E,21)&gt;0,SUMIFS(Raw_data_01!F:F,Raw_data_01!A:A,$A118,Raw_data_01!E:E,21), "")</f>
        <v/>
      </c>
      <c r="EO118" t="str">
        <f>IF(COUNTIFS(Raw_data_01!A:A,$A118,Raw_data_01!E:E,21)&gt;0,SUMIFS(Raw_data_01!G:G,Raw_data_01!A:A,$A118,Raw_data_01!E:E,21), "")</f>
        <v/>
      </c>
      <c r="EP118" s="2" t="str">
        <f>IF(COUNTIFS(Raw_data_01!A:A,$A118,Raw_data_01!E:E,21)&gt;0,AVERAGEIFS(Raw_data_01!I:I,Raw_data_01!A:A,$A118,Raw_data_01!E:E,21), "")</f>
        <v/>
      </c>
      <c r="EQ118" s="2" t="str">
        <f>IF(COUNTIFS(Raw_data_01!A:A,$A118,Raw_data_01!E:E,21)&gt;0,SUMIFS(Raw_data_01!J:J,Raw_data_01!A:A,$A118,Raw_data_01!E:E,21), "")</f>
        <v/>
      </c>
      <c r="ES118">
        <v>6</v>
      </c>
      <c r="ET118">
        <v>22</v>
      </c>
      <c r="EU118" t="str">
        <f>IF(COUNTIFS(Raw_data_01!A:A,$A118,Raw_data_01!E:E,22)&gt;0,SUMIFS(Raw_data_01!G:G,Raw_data_01!A:A,$A118,Raw_data_01!E:E,22),"")</f>
        <v/>
      </c>
      <c r="EV118" s="2" t="str">
        <f>IF(COUNTIFS(Raw_data_01!A:A,$A118,Raw_data_01!E:E,22)&gt;0,AVERAGEIFS(Raw_data_01!I:I,Raw_data_01!A:A,$A118,Raw_data_01!E:E,22),"")</f>
        <v/>
      </c>
      <c r="EW118" s="2" t="str">
        <f>IF(COUNTIFS(Raw_data_01!A:A,$A118,Raw_data_01!E:E,22)&gt;0,SUMIFS(Raw_data_01!J:J,Raw_data_01!A:A,$A118,Raw_data_01!E:E,22),"")</f>
        <v/>
      </c>
      <c r="EY118">
        <v>6</v>
      </c>
      <c r="EZ118">
        <v>23</v>
      </c>
      <c r="FA118" t="str">
        <f>IF(COUNTIFS(Raw_data_01!A:A,$A118,Raw_data_01!E:E,23)&gt;0,SUMIFS(Raw_data_01!G:G,Raw_data_01!A:A,$A118,Raw_data_01!E:E,23),"")</f>
        <v/>
      </c>
      <c r="FB118" s="2" t="str">
        <f>IF(COUNTIFS(Raw_data_01!A:A,$A118,Raw_data_01!E:E,23)&gt;0,AVERAGEIFS(Raw_data_01!I:I,Raw_data_01!A:A,$A118,Raw_data_01!E:E,23),"")</f>
        <v/>
      </c>
      <c r="FC118" s="2" t="str">
        <f>IF(COUNTIFS(Raw_data_01!A:A,$A118,Raw_data_01!E:E,23)&gt;0,SUMIFS(Raw_data_01!J:J,Raw_data_01!A:A,$A118,Raw_data_01!E:E,23),"")</f>
        <v/>
      </c>
      <c r="FE118">
        <v>6</v>
      </c>
      <c r="FF118">
        <v>24</v>
      </c>
      <c r="FG118" t="str">
        <f>IF(COUNTIFS(Raw_data_01!A:A,$A118,Raw_data_01!E:E,24)&gt;0,SUMIFS(Raw_data_01!G:G,Raw_data_01!A:A,$A118,Raw_data_01!E:E,24),"")</f>
        <v/>
      </c>
      <c r="FH118" s="2" t="str">
        <f>IF(COUNTIFS(Raw_data_01!A:A,$A118,Raw_data_01!E:E,24)&gt;0,AVERAGEIFS(Raw_data_01!I:I,Raw_data_01!A:A,$A118,Raw_data_01!E:E,24),"")</f>
        <v/>
      </c>
      <c r="FI118" s="2" t="str">
        <f>IF(COUNTIFS(Raw_data_01!A:A,$A118,Raw_data_01!E:E,24)&gt;0,SUMIFS(Raw_data_01!J:J,Raw_data_01!A:A,$A118,Raw_data_01!E:E,24),"")</f>
        <v/>
      </c>
      <c r="FK118">
        <v>7</v>
      </c>
      <c r="FL118">
        <v>25</v>
      </c>
      <c r="FM118" t="str">
        <f>IF(COUNTIFS(Raw_data_01!A:A,$A118,Raw_data_01!E:E,25)&gt;0,SUMIFS(Raw_data_01!G:G,Raw_data_01!A:A,$A118,Raw_data_01!E:E,25),"")</f>
        <v/>
      </c>
      <c r="FN118" s="2" t="str">
        <f>IF(COUNTIFS(Raw_data_01!A:A,$A118,Raw_data_01!E:E,25)&gt;0,AVERAGEIFS(Raw_data_01!I:I,Raw_data_01!A:A,$A118,Raw_data_01!E:E,25),"")</f>
        <v/>
      </c>
      <c r="FO118" s="2" t="str">
        <f>IF(COUNTIFS(Raw_data_01!A:A,$A118,Raw_data_01!E:E,25)&gt;0,SUMIFS(Raw_data_01!J:J,Raw_data_01!A:A,$A118,Raw_data_01!E:E,25),"")</f>
        <v/>
      </c>
      <c r="FQ118">
        <v>7</v>
      </c>
      <c r="FR118">
        <v>26</v>
      </c>
      <c r="FS118" t="str">
        <f>IF(COUNTIFS(Raw_data_01!A:A,$A118,Raw_data_01!E:E,26)&gt;0,SUMIFS(Raw_data_01!G:G,Raw_data_01!A:A,$A118,Raw_data_01!E:E,26),"")</f>
        <v/>
      </c>
      <c r="FT118" s="2" t="str">
        <f>IF(COUNTIFS(Raw_data_01!A:A,$A118,Raw_data_01!E:E,26)&gt;0,AVERAGEIFS(Raw_data_01!I:I,Raw_data_01!A:A,$A118,Raw_data_01!E:E,26),"")</f>
        <v/>
      </c>
      <c r="FU118" s="2" t="str">
        <f>IF(COUNTIFS(Raw_data_01!A:A,$A118,Raw_data_01!E:E,26)&gt;0,SUMIFS(Raw_data_01!J:J,Raw_data_01!A:A,$A118,Raw_data_01!E:E,26),"")</f>
        <v/>
      </c>
      <c r="FW118">
        <v>7</v>
      </c>
      <c r="FX118">
        <v>27</v>
      </c>
      <c r="FY118" t="str">
        <f>IF(COUNTIFS(Raw_data_01!A:A,$A118,Raw_data_01!E:E,27)&gt;0,SUMIFS(Raw_data_01!G:G,Raw_data_01!A:A,$A118,Raw_data_01!E:E,27),"")</f>
        <v/>
      </c>
      <c r="FZ118" s="2" t="str">
        <f>IF(COUNTIFS(Raw_data_01!A:A,$A118,Raw_data_01!E:E,27)&gt;0,AVERAGEIFS(Raw_data_01!I:I,Raw_data_01!A:A,$A118,Raw_data_01!E:E,27),"")</f>
        <v/>
      </c>
      <c r="GA118" s="2" t="str">
        <f>IF(COUNTIFS(Raw_data_01!A:A,$A118,Raw_data_01!E:E,27)&gt;0,SUMIFS(Raw_data_01!J:J,Raw_data_01!A:A,$A118,Raw_data_01!E:E,27),"")</f>
        <v/>
      </c>
      <c r="GC118">
        <v>7</v>
      </c>
      <c r="GD118">
        <v>28</v>
      </c>
      <c r="GE118" t="str">
        <f>IF(COUNTIFS(Raw_data_01!A:A,$A118,Raw_data_01!E:E,28)&gt;0,SUMIFS(Raw_data_01!G:G,Raw_data_01!A:A,$A118,Raw_data_01!E:E,28),"")</f>
        <v/>
      </c>
      <c r="GF118" s="2" t="str">
        <f>IF(COUNTIFS(Raw_data_01!A:A,$A118,Raw_data_01!E:E,28)&gt;0,AVERAGEIFS(Raw_data_01!I:I,Raw_data_01!A:A,$A118,Raw_data_01!E:E,28),"")</f>
        <v/>
      </c>
      <c r="GG118" s="2" t="str">
        <f>IF(COUNTIFS(Raw_data_01!A:A,$A118,Raw_data_01!E:E,28)&gt;0,SUMIFS(Raw_data_01!J:J,Raw_data_01!A:A,$A118,Raw_data_01!E:E,28),"")</f>
        <v/>
      </c>
    </row>
    <row r="119" spans="1:189" x14ac:dyDescent="0.25">
      <c r="A119" t="s">
        <v>161</v>
      </c>
      <c r="B119" s="2">
        <f>IF(D118&lt;&gt;0, D118, IFERROR(INDEX(D3:D$118, MATCH(1, D3:D$118&lt;&gt;0, 0)), LOOKUP(2, 1/(D3:D$118&lt;&gt;0), D3:D$118)))</f>
        <v>540</v>
      </c>
      <c r="C119" s="2"/>
      <c r="D119" s="2">
        <f t="shared" si="1"/>
        <v>540</v>
      </c>
      <c r="F119">
        <v>1</v>
      </c>
      <c r="G119">
        <v>1</v>
      </c>
      <c r="H119" s="2" t="str">
        <f>IF(COUNTIFS(Raw_data_01!A:A,$A119,Raw_data_01!E:E,1)&gt;0,SUMIFS(Raw_data_01!F:F,Raw_data_01!A:A,$A119,Raw_data_01!E:E,1), "")</f>
        <v/>
      </c>
      <c r="I119" t="str">
        <f>IF(COUNTIFS(Raw_data_01!A:A,$A119,Raw_data_01!E:E,1)&gt;0,SUMIFS(Raw_data_01!G:G,Raw_data_01!A:A,$A119,Raw_data_01!E:E,1), "")</f>
        <v/>
      </c>
      <c r="J119" s="2" t="str">
        <f>IF(COUNTIFS(Raw_data_01!A:A,$A119,Raw_data_01!E:E,1)&gt;0,AVERAGEIFS(Raw_data_01!I:I,Raw_data_01!A:A,$A119,Raw_data_01!E:E,1), "")</f>
        <v/>
      </c>
      <c r="K119" s="2" t="str">
        <f>IF(COUNTIFS(Raw_data_01!A:A,$A119,Raw_data_01!E:E,1)&gt;0,SUMIFS(Raw_data_01!J:J,Raw_data_01!A:A,$A119,Raw_data_01!E:E,1), "")</f>
        <v/>
      </c>
      <c r="M119">
        <v>1</v>
      </c>
      <c r="N119">
        <v>2</v>
      </c>
      <c r="O119" s="2" t="str">
        <f>IF(COUNTIFS(Raw_data_01!A:A,$A119,Raw_data_01!E:E,2)&gt;0,SUMIFS(Raw_data_01!F:F,Raw_data_01!A:A,$A119,Raw_data_01!E:E,2), "")</f>
        <v/>
      </c>
      <c r="P119" t="str">
        <f>IF(COUNTIFS(Raw_data_01!A:A,$A119,Raw_data_01!E:E,2)&gt;0,SUMIFS(Raw_data_01!G:G,Raw_data_01!A:A,$A119,Raw_data_01!E:E,2), "")</f>
        <v/>
      </c>
      <c r="Q119" s="2" t="str">
        <f>IF(COUNTIFS(Raw_data_01!A:A,$A119,Raw_data_01!E:E,2)&gt;0,AVERAGEIFS(Raw_data_01!I:I,Raw_data_01!A:A,$A119,Raw_data_01!E:E,2), "")</f>
        <v/>
      </c>
      <c r="R119" s="2" t="str">
        <f>IF(COUNTIFS(Raw_data_01!A:A,$A119,Raw_data_01!E:E,2)&gt;0,SUMIFS(Raw_data_01!J:J,Raw_data_01!A:A,$A119,Raw_data_01!E:E,2), "")</f>
        <v/>
      </c>
      <c r="T119">
        <v>1</v>
      </c>
      <c r="U119">
        <v>3</v>
      </c>
      <c r="V119" s="2" t="str">
        <f>IF(COUNTIFS(Raw_data_01!A:A,$A119,Raw_data_01!E:E,3)&gt;0,SUMIFS(Raw_data_01!F:F,Raw_data_01!A:A,$A119,Raw_data_01!E:E,3), "")</f>
        <v/>
      </c>
      <c r="W119" t="str">
        <f>IF(COUNTIFS(Raw_data_01!A:A,$A119,Raw_data_01!E:E,3)&gt;0,SUMIFS(Raw_data_01!G:G,Raw_data_01!A:A,$A119,Raw_data_01!E:E,3), "")</f>
        <v/>
      </c>
      <c r="X119" s="2" t="str">
        <f>IF(COUNTIFS(Raw_data_01!A:A,$A119,Raw_data_01!E:E,3)&gt;0,AVERAGEIFS(Raw_data_01!I:I,Raw_data_01!A:A,$A119,Raw_data_01!E:E,3), "")</f>
        <v/>
      </c>
      <c r="Y119" s="2" t="str">
        <f>IF(COUNTIFS(Raw_data_01!A:A,$A119,Raw_data_01!E:E,3)&gt;0,SUMIFS(Raw_data_01!J:J,Raw_data_01!A:A,$A119,Raw_data_01!E:E,3), "")</f>
        <v/>
      </c>
      <c r="AA119">
        <v>1</v>
      </c>
      <c r="AB119">
        <v>8</v>
      </c>
      <c r="AC119" s="2" t="str">
        <f>IF(COUNTIFS(Raw_data_01!A:A,$A119,Raw_data_01!E:E,8)&gt;0,SUMIFS(Raw_data_01!F:F,Raw_data_01!A:A,$A119,Raw_data_01!E:E,8), "")</f>
        <v/>
      </c>
      <c r="AD119" t="str">
        <f>IF(COUNTIFS(Raw_data_01!A:A,$A119,Raw_data_01!E:E,8)&gt;0,SUMIFS(Raw_data_01!G:G,Raw_data_01!A:A,$A119,Raw_data_01!E:E,8), "")</f>
        <v/>
      </c>
      <c r="AE119" s="2" t="str">
        <f>IF(COUNTIFS(Raw_data_01!A:A,$A119,Raw_data_01!E:E,8)&gt;0,AVERAGEIFS(Raw_data_01!I:I,Raw_data_01!A:A,$A119,Raw_data_01!E:E,8), "")</f>
        <v/>
      </c>
      <c r="AF119" s="2" t="str">
        <f>IF(COUNTIFS(Raw_data_01!A:A,$A119,Raw_data_01!E:E,8)&gt;0,SUMIFS(Raw_data_01!J:J,Raw_data_01!A:A,$A119,Raw_data_01!E:E,8), "")</f>
        <v/>
      </c>
      <c r="AH119">
        <v>1</v>
      </c>
      <c r="AI119">
        <v>6</v>
      </c>
      <c r="AJ119" s="2" t="str">
        <f>IF(COUNTIFS(Raw_data_01!A:A,$A119,Raw_data_01!E:E,6)&gt;0,SUMIFS(Raw_data_01!F:F,Raw_data_01!A:A,$A119,Raw_data_01!E:E,6), "")</f>
        <v/>
      </c>
      <c r="AK119" t="str">
        <f>IF(COUNTIFS(Raw_data_01!A:A,$A119,Raw_data_01!E:E,6)&gt;0,SUMIFS(Raw_data_01!G:G,Raw_data_01!A:A,$A119,Raw_data_01!E:E,6), "")</f>
        <v/>
      </c>
      <c r="AL119" s="2" t="str">
        <f>IF(COUNTIFS(Raw_data_01!A:A,$A119,Raw_data_01!E:E,6)&gt;0,AVERAGEIFS(Raw_data_01!I:I,Raw_data_01!A:A,$A119,Raw_data_01!E:E,6), "")</f>
        <v/>
      </c>
      <c r="AM119" s="2" t="str">
        <f>IF(COUNTIFS(Raw_data_01!A:A,$A119,Raw_data_01!E:E,6)&gt;0,SUMIFS(Raw_data_01!J:J,Raw_data_01!A:A,$A119,Raw_data_01!E:E,6), "")</f>
        <v/>
      </c>
      <c r="AO119">
        <v>1</v>
      </c>
      <c r="AP119">
        <v>7</v>
      </c>
      <c r="AQ119" s="2" t="str">
        <f>IF(COUNTIFS(Raw_data_01!A:A,$A119,Raw_data_01!E:E,7)&gt;0,SUMIFS(Raw_data_01!F:F,Raw_data_01!A:A,$A119,Raw_data_01!E:E,7), "")</f>
        <v/>
      </c>
      <c r="AR119" t="str">
        <f>IF(COUNTIFS(Raw_data_01!A:A,$A119,Raw_data_01!E:E,7)&gt;0,SUMIFS(Raw_data_01!G:G,Raw_data_01!A:A,$A119,Raw_data_01!E:E,7), "")</f>
        <v/>
      </c>
      <c r="AS119" s="2" t="str">
        <f>IF(COUNTIFS(Raw_data_01!A:A,$A119,Raw_data_01!E:E,7)&gt;0,AVERAGEIFS(Raw_data_01!I:I,Raw_data_01!A:A,$A119,Raw_data_01!E:E,7), "")</f>
        <v/>
      </c>
      <c r="AT119" s="2" t="str">
        <f>IF(COUNTIFS(Raw_data_01!A:A,$A119,Raw_data_01!E:E,7)&gt;0,SUMIFS(Raw_data_01!J:J,Raw_data_01!A:A,$A119,Raw_data_01!E:E,7), "")</f>
        <v/>
      </c>
      <c r="AV119">
        <v>2</v>
      </c>
      <c r="AW119">
        <v>4</v>
      </c>
      <c r="AX119" t="str">
        <f>IF(COUNTIFS(Raw_data_01!A:A,$A119,Raw_data_01!E:E,4)&gt;0,SUMIFS(Raw_data_01!G:G,Raw_data_01!A:A,$A119,Raw_data_01!E:E,4),"")</f>
        <v/>
      </c>
      <c r="AY119" s="2" t="str">
        <f>IF(COUNTIFS(Raw_data_01!A:A,$A119,Raw_data_01!E:E,4)&gt;0,AVERAGEIFS(Raw_data_01!I:I,Raw_data_01!A:A,$A119,Raw_data_01!E:E,4),"")</f>
        <v/>
      </c>
      <c r="AZ119" s="2" t="str">
        <f>IF(COUNTIFS(Raw_data_01!A:A,$A119,Raw_data_01!E:E,4)&gt;0,SUMIFS(Raw_data_01!J:J,Raw_data_01!A:A,$A119,Raw_data_01!E:E,4),"")</f>
        <v/>
      </c>
      <c r="BB119">
        <v>2</v>
      </c>
      <c r="BC119">
        <v>5</v>
      </c>
      <c r="BD119" t="str">
        <f>IF(COUNTIFS(Raw_data_01!A:A,$A119,Raw_data_01!E:E,5)&gt;0,SUMIFS(Raw_data_01!G:G,Raw_data_01!A:A,$A119,Raw_data_01!E:E,5),"")</f>
        <v/>
      </c>
      <c r="BE119" s="2" t="str">
        <f>IF(COUNTIFS(Raw_data_01!A:A,$A119,Raw_data_01!E:E,5)&gt;0,AVERAGEIFS(Raw_data_01!I:I,Raw_data_01!A:A,$A119,Raw_data_01!E:E,5),"")</f>
        <v/>
      </c>
      <c r="BF119" s="2" t="str">
        <f>IF(COUNTIFS(Raw_data_01!A:A,$A119,Raw_data_01!E:E,5)&gt;0,SUMIFS(Raw_data_01!J:J,Raw_data_01!A:A,$A119,Raw_data_01!E:E,5),"")</f>
        <v/>
      </c>
      <c r="BH119">
        <v>3</v>
      </c>
      <c r="BI119">
        <v>9</v>
      </c>
      <c r="BJ119" s="2" t="str">
        <f>IF(COUNTIFS(Raw_data_01!A:A,$A119,Raw_data_01!E:E,9)&gt;0,SUMIFS(Raw_data_01!F:F,Raw_data_01!A:A,$A119,Raw_data_01!E:E,9), "")</f>
        <v/>
      </c>
      <c r="BK119" t="str">
        <f>IF(COUNTIFS(Raw_data_01!A:A,$A119,Raw_data_01!E:E,9)&gt;0,SUMIFS(Raw_data_01!G:G,Raw_data_01!A:A,$A119,Raw_data_01!E:E,9), "")</f>
        <v/>
      </c>
      <c r="BL119" s="2" t="str">
        <f>IF(COUNTIFS(Raw_data_01!A:A,$A119,Raw_data_01!E:E,9)&gt;0,AVERAGEIFS(Raw_data_01!I:I,Raw_data_01!A:A,$A119,Raw_data_01!E:E,9), "")</f>
        <v/>
      </c>
      <c r="BM119" s="2" t="str">
        <f>IF(COUNTIFS(Raw_data_01!A:A,$A119,Raw_data_01!E:E,9)&gt;0,SUMIFS(Raw_data_01!J:J,Raw_data_01!A:A,$A119,Raw_data_01!E:E,9), "")</f>
        <v/>
      </c>
      <c r="BO119">
        <v>3</v>
      </c>
      <c r="BP119">
        <v>10</v>
      </c>
      <c r="BQ119" s="2" t="str">
        <f>IF(COUNTIFS(Raw_data_01!A:A,$A119,Raw_data_01!E:E,10)&gt;0,SUMIFS(Raw_data_01!F:F,Raw_data_01!A:A,$A119,Raw_data_01!E:E,10), "")</f>
        <v/>
      </c>
      <c r="BR119" t="str">
        <f>IF(COUNTIFS(Raw_data_01!A:A,$A119,Raw_data_01!E:E,10)&gt;0,SUMIFS(Raw_data_01!G:G,Raw_data_01!A:A,$A119,Raw_data_01!E:E,10), "")</f>
        <v/>
      </c>
      <c r="BS119" s="2" t="str">
        <f>IF(COUNTIFS(Raw_data_01!A:A,$A119,Raw_data_01!E:E,10)&gt;0,AVERAGEIFS(Raw_data_01!I:I,Raw_data_01!A:A,$A119,Raw_data_01!E:E,10), "")</f>
        <v/>
      </c>
      <c r="BT119" s="2" t="str">
        <f>IF(COUNTIFS(Raw_data_01!A:A,$A119,Raw_data_01!E:E,10)&gt;0,SUMIFS(Raw_data_01!J:J,Raw_data_01!A:A,$A119,Raw_data_01!E:E,10), "")</f>
        <v/>
      </c>
      <c r="BV119">
        <v>3</v>
      </c>
      <c r="BW119">
        <v>14</v>
      </c>
      <c r="BX119" s="2" t="str">
        <f>IF(COUNTIFS(Raw_data_01!A:A,$A119,Raw_data_01!E:E,14)&gt;0,SUMIFS(Raw_data_01!F:F,Raw_data_01!A:A,$A119,Raw_data_01!E:E,14), "")</f>
        <v/>
      </c>
      <c r="BY119" t="str">
        <f>IF(COUNTIFS(Raw_data_01!A:A,$A119,Raw_data_01!E:E,14)&gt;0,SUMIFS(Raw_data_01!G:G,Raw_data_01!A:A,$A119,Raw_data_01!E:E,14), "")</f>
        <v/>
      </c>
      <c r="BZ119" s="2" t="str">
        <f>IF(COUNTIFS(Raw_data_01!A:A,$A119,Raw_data_01!E:E,14)&gt;0,AVERAGEIFS(Raw_data_01!I:I,Raw_data_01!A:A,$A119,Raw_data_01!E:E,14), "")</f>
        <v/>
      </c>
      <c r="CA119" s="2" t="str">
        <f>IF(COUNTIFS(Raw_data_01!A:A,$A119,Raw_data_01!E:E,14)&gt;0,SUMIFS(Raw_data_01!J:J,Raw_data_01!A:A,$A119,Raw_data_01!E:E,14), "")</f>
        <v/>
      </c>
      <c r="CC119">
        <v>3</v>
      </c>
      <c r="CD119">
        <v>13</v>
      </c>
      <c r="CE119" s="2" t="str">
        <f>IF(COUNTIFS(Raw_data_01!A:A,$A119,Raw_data_01!E:E,13)&gt;0,SUMIFS(Raw_data_01!F:F,Raw_data_01!A:A,$A119,Raw_data_01!E:E,13), "")</f>
        <v/>
      </c>
      <c r="CF119" t="str">
        <f>IF(COUNTIFS(Raw_data_01!A:A,$A119,Raw_data_01!E:E,13)&gt;0,SUMIFS(Raw_data_01!G:G,Raw_data_01!A:A,$A119,Raw_data_01!E:E,13), "")</f>
        <v/>
      </c>
      <c r="CG119" s="2" t="str">
        <f>IF(COUNTIFS(Raw_data_01!A:A,$A119,Raw_data_01!E:E,13)&gt;0,AVERAGEIFS(Raw_data_01!I:I,Raw_data_01!A:A,$A119,Raw_data_01!E:E,13), "")</f>
        <v/>
      </c>
      <c r="CH119" s="2" t="str">
        <f>IF(COUNTIFS(Raw_data_01!A:A,$A119,Raw_data_01!E:E,13)&gt;0,SUMIFS(Raw_data_01!J:J,Raw_data_01!A:A,$A119,Raw_data_01!E:E,13), "")</f>
        <v/>
      </c>
      <c r="CJ119">
        <v>3</v>
      </c>
      <c r="CK119">
        <v>11</v>
      </c>
      <c r="CL119" s="2" t="str">
        <f>IF(COUNTIFS(Raw_data_01!A:A,$A119,Raw_data_01!E:E,11)&gt;0,SUMIFS(Raw_data_01!F:F,Raw_data_01!A:A,$A119,Raw_data_01!E:E,11), "")</f>
        <v/>
      </c>
      <c r="CM119" t="str">
        <f>IF(COUNTIFS(Raw_data_01!A:A,$A119,Raw_data_01!E:E,11)&gt;0,SUMIFS(Raw_data_01!G:G,Raw_data_01!A:A,$A119,Raw_data_01!E:E,11), "")</f>
        <v/>
      </c>
      <c r="CN119" s="2" t="str">
        <f>IF(COUNTIFS(Raw_data_01!A:A,$A119,Raw_data_01!E:E,11)&gt;0,AVERAGEIFS(Raw_data_01!I:I,Raw_data_01!A:A,$A119,Raw_data_01!E:E,11), "")</f>
        <v/>
      </c>
      <c r="CO119" s="2" t="str">
        <f>IF(COUNTIFS(Raw_data_01!A:A,$A119,Raw_data_01!E:E,11)&gt;0,SUMIFS(Raw_data_01!J:J,Raw_data_01!A:A,$A119,Raw_data_01!E:E,11), "")</f>
        <v/>
      </c>
      <c r="CQ119">
        <v>3</v>
      </c>
      <c r="CR119">
        <v>15</v>
      </c>
      <c r="CS119" s="2" t="str">
        <f>IF(COUNTIFS(Raw_data_01!A:A,$A119,Raw_data_01!E:E,15)&gt;0,SUMIFS(Raw_data_01!F:F,Raw_data_01!A:A,$A119,Raw_data_01!E:E,15), "")</f>
        <v/>
      </c>
      <c r="CT119" t="str">
        <f>IF(COUNTIFS(Raw_data_01!A:A,$A119,Raw_data_01!E:E,15)&gt;0,SUMIFS(Raw_data_01!G:G,Raw_data_01!A:A,$A119,Raw_data_01!E:E,15), "")</f>
        <v/>
      </c>
      <c r="CU119" s="2" t="str">
        <f>IF(COUNTIFS(Raw_data_01!A:A,$A119,Raw_data_01!E:E,15)&gt;0,AVERAGEIFS(Raw_data_01!I:I,Raw_data_01!A:A,$A119,Raw_data_01!E:E,15), "")</f>
        <v/>
      </c>
      <c r="CV119" s="2" t="str">
        <f>IF(COUNTIFS(Raw_data_01!A:A,$A119,Raw_data_01!E:E,15)&gt;0,SUMIFS(Raw_data_01!J:J,Raw_data_01!A:A,$A119,Raw_data_01!E:E,15), "")</f>
        <v/>
      </c>
      <c r="CX119">
        <v>3</v>
      </c>
      <c r="CY119">
        <v>12</v>
      </c>
      <c r="CZ119" t="str">
        <f>IF(COUNTIFS(Raw_data_01!A:A,$A119,Raw_data_01!E:E,12)&gt;0,SUMIFS(Raw_data_01!G:G,Raw_data_01!A:A,$A119,Raw_data_01!E:E,12),"")</f>
        <v/>
      </c>
      <c r="DA119" s="2" t="str">
        <f>IF(COUNTIFS(Raw_data_01!A:A,$A119,Raw_data_01!E:E,12)&gt;0,AVERAGEIFS(Raw_data_01!I:I,Raw_data_01!A:A,$A119,Raw_data_01!E:E,12),"")</f>
        <v/>
      </c>
      <c r="DB119" t="str">
        <f>IF(COUNTIFS(Raw_data_01!A:A,$A119,Raw_data_01!E:E,12)&gt;0,SUMIFS(Raw_data_01!J:J,Raw_data_01!A:A,$A119,Raw_data_01!E:E,12),"")</f>
        <v/>
      </c>
      <c r="DD119">
        <v>4</v>
      </c>
      <c r="DE119">
        <v>16</v>
      </c>
      <c r="DF119" s="2" t="str">
        <f>IF(COUNTIFS(Raw_data_01!A:A,$A119,Raw_data_01!E:E,16)&gt;0,SUMIFS(Raw_data_01!F:F,Raw_data_01!A:A,$A119,Raw_data_01!E:E,16), "")</f>
        <v/>
      </c>
      <c r="DG119" t="str">
        <f>IF(COUNTIFS(Raw_data_01!A:A,$A119,Raw_data_01!E:E,16)&gt;0,SUMIFS(Raw_data_01!G:G,Raw_data_01!A:A,$A119,Raw_data_01!E:E,16), "")</f>
        <v/>
      </c>
      <c r="DH119" s="2" t="str">
        <f>IF(COUNTIFS(Raw_data_01!A:A,$A119,Raw_data_01!E:E,16)&gt;0,AVERAGEIFS(Raw_data_01!I:I,Raw_data_01!A:A,$A119,Raw_data_01!E:E,16), "")</f>
        <v/>
      </c>
      <c r="DI119" s="2" t="str">
        <f>IF(COUNTIFS(Raw_data_01!A:A,$A119,Raw_data_01!E:E,16)&gt;0,SUMIFS(Raw_data_01!J:J,Raw_data_01!A:A,$A119,Raw_data_01!E:E,16), "")</f>
        <v/>
      </c>
      <c r="DK119">
        <v>4</v>
      </c>
      <c r="DL119">
        <v>17</v>
      </c>
      <c r="DM119" s="2" t="str">
        <f>IF(COUNTIFS(Raw_data_01!A:A,$A119,Raw_data_01!E:E,17)&gt;0,SUMIFS(Raw_data_01!F:F,Raw_data_01!A:A,$A119,Raw_data_01!E:E,17), "")</f>
        <v/>
      </c>
      <c r="DN119" t="str">
        <f>IF(COUNTIFS(Raw_data_01!A:A,$A119,Raw_data_01!E:E,17)&gt;0,SUMIFS(Raw_data_01!G:G,Raw_data_01!A:A,$A119,Raw_data_01!E:E,17), "")</f>
        <v/>
      </c>
      <c r="DO119" s="2" t="str">
        <f>IF(COUNTIFS(Raw_data_01!A:A,$A119,Raw_data_01!E:E,17)&gt;0,AVERAGEIFS(Raw_data_01!I:I,Raw_data_01!A:A,$A119,Raw_data_01!E:E,17), "")</f>
        <v/>
      </c>
      <c r="DP119" s="2" t="str">
        <f>IF(COUNTIFS(Raw_data_01!A:A,$A119,Raw_data_01!E:E,17)&gt;0,SUMIFS(Raw_data_01!J:J,Raw_data_01!A:A,$A119,Raw_data_01!E:E,17), "")</f>
        <v/>
      </c>
      <c r="DR119">
        <v>5</v>
      </c>
      <c r="DS119">
        <v>18</v>
      </c>
      <c r="DT119" s="2" t="str">
        <f>IF(COUNTIFS(Raw_data_01!A:A,$A119,Raw_data_01!E:E,18)&gt;0,SUMIFS(Raw_data_01!F:F,Raw_data_01!A:A,$A119,Raw_data_01!E:E,18), "")</f>
        <v/>
      </c>
      <c r="DU119" t="str">
        <f>IF(COUNTIFS(Raw_data_01!A:A,$A119,Raw_data_01!E:E,18)&gt;0,SUMIFS(Raw_data_01!G:G,Raw_data_01!A:A,$A119,Raw_data_01!E:E,18), "")</f>
        <v/>
      </c>
      <c r="DV119" s="2" t="str">
        <f>IF(COUNTIFS(Raw_data_01!A:A,$A119,Raw_data_01!E:E,18)&gt;0,AVERAGEIFS(Raw_data_01!I:I,Raw_data_01!A:A,$A119,Raw_data_01!E:E,18), "")</f>
        <v/>
      </c>
      <c r="DW119" s="2" t="str">
        <f>IF(COUNTIFS(Raw_data_01!A:A,$A119,Raw_data_01!E:E,18)&gt;0,SUMIFS(Raw_data_01!J:J,Raw_data_01!A:A,$A119,Raw_data_01!E:E,18), "")</f>
        <v/>
      </c>
      <c r="DY119">
        <v>5</v>
      </c>
      <c r="DZ119">
        <v>19</v>
      </c>
      <c r="EA119" t="str">
        <f>IF(COUNTIFS(Raw_data_01!A:A,$A119,Raw_data_01!E:E,19)&gt;0,SUMIFS(Raw_data_01!G:G,Raw_data_01!A:A,$A119,Raw_data_01!E:E,19),"")</f>
        <v/>
      </c>
      <c r="EB119" s="2" t="str">
        <f>IF(COUNTIFS(Raw_data_01!A:A,$A119,Raw_data_01!E:E,19)&gt;0,AVERAGEIFS(Raw_data_01!I:I,Raw_data_01!A:A,$A119,Raw_data_01!E:E,19),"")</f>
        <v/>
      </c>
      <c r="EC119" s="2" t="str">
        <f>IF(COUNTIFS(Raw_data_01!A:A,$A119,Raw_data_01!E:E,19)&gt;0,SUMIFS(Raw_data_01!J:J,Raw_data_01!A:A,$A119,Raw_data_01!E:E,19),"")</f>
        <v/>
      </c>
      <c r="EE119">
        <v>5</v>
      </c>
      <c r="EF119">
        <v>20</v>
      </c>
      <c r="EG119" s="2" t="str">
        <f>IF(COUNTIFS(Raw_data_01!A:A,$A119,Raw_data_01!E:E,20)&gt;0,SUMIFS(Raw_data_01!F:F,Raw_data_01!A:A,$A119,Raw_data_01!E:E,20), "")</f>
        <v/>
      </c>
      <c r="EH119" t="str">
        <f>IF(COUNTIFS(Raw_data_01!A:A,$A119,Raw_data_01!E:E,20)&gt;0,SUMIFS(Raw_data_01!G:G,Raw_data_01!A:A,$A119,Raw_data_01!E:E,20), "")</f>
        <v/>
      </c>
      <c r="EI119" s="2" t="str">
        <f>IF(COUNTIFS(Raw_data_01!A:A,$A119,Raw_data_01!E:E,20)&gt;0,AVERAGEIFS(Raw_data_01!I:I,Raw_data_01!A:A,$A119,Raw_data_01!E:E,20), "")</f>
        <v/>
      </c>
      <c r="EJ119" s="2" t="str">
        <f>IF(COUNTIFS(Raw_data_01!A:A,$A119,Raw_data_01!E:E,20)&gt;0,SUMIFS(Raw_data_01!J:J,Raw_data_01!A:A,$A119,Raw_data_01!E:E,20), "")</f>
        <v/>
      </c>
      <c r="EL119">
        <v>5</v>
      </c>
      <c r="EM119">
        <v>21</v>
      </c>
      <c r="EN119" s="2" t="str">
        <f>IF(COUNTIFS(Raw_data_01!A:A,$A119,Raw_data_01!E:E,21)&gt;0,SUMIFS(Raw_data_01!F:F,Raw_data_01!A:A,$A119,Raw_data_01!E:E,21), "")</f>
        <v/>
      </c>
      <c r="EO119" t="str">
        <f>IF(COUNTIFS(Raw_data_01!A:A,$A119,Raw_data_01!E:E,21)&gt;0,SUMIFS(Raw_data_01!G:G,Raw_data_01!A:A,$A119,Raw_data_01!E:E,21), "")</f>
        <v/>
      </c>
      <c r="EP119" s="2" t="str">
        <f>IF(COUNTIFS(Raw_data_01!A:A,$A119,Raw_data_01!E:E,21)&gt;0,AVERAGEIFS(Raw_data_01!I:I,Raw_data_01!A:A,$A119,Raw_data_01!E:E,21), "")</f>
        <v/>
      </c>
      <c r="EQ119" s="2" t="str">
        <f>IF(COUNTIFS(Raw_data_01!A:A,$A119,Raw_data_01!E:E,21)&gt;0,SUMIFS(Raw_data_01!J:J,Raw_data_01!A:A,$A119,Raw_data_01!E:E,21), "")</f>
        <v/>
      </c>
      <c r="ES119">
        <v>6</v>
      </c>
      <c r="ET119">
        <v>22</v>
      </c>
      <c r="EU119" t="str">
        <f>IF(COUNTIFS(Raw_data_01!A:A,$A119,Raw_data_01!E:E,22)&gt;0,SUMIFS(Raw_data_01!G:G,Raw_data_01!A:A,$A119,Raw_data_01!E:E,22),"")</f>
        <v/>
      </c>
      <c r="EV119" s="2" t="str">
        <f>IF(COUNTIFS(Raw_data_01!A:A,$A119,Raw_data_01!E:E,22)&gt;0,AVERAGEIFS(Raw_data_01!I:I,Raw_data_01!A:A,$A119,Raw_data_01!E:E,22),"")</f>
        <v/>
      </c>
      <c r="EW119" s="2" t="str">
        <f>IF(COUNTIFS(Raw_data_01!A:A,$A119,Raw_data_01!E:E,22)&gt;0,SUMIFS(Raw_data_01!J:J,Raw_data_01!A:A,$A119,Raw_data_01!E:E,22),"")</f>
        <v/>
      </c>
      <c r="EY119">
        <v>6</v>
      </c>
      <c r="EZ119">
        <v>23</v>
      </c>
      <c r="FA119" t="str">
        <f>IF(COUNTIFS(Raw_data_01!A:A,$A119,Raw_data_01!E:E,23)&gt;0,SUMIFS(Raw_data_01!G:G,Raw_data_01!A:A,$A119,Raw_data_01!E:E,23),"")</f>
        <v/>
      </c>
      <c r="FB119" s="2" t="str">
        <f>IF(COUNTIFS(Raw_data_01!A:A,$A119,Raw_data_01!E:E,23)&gt;0,AVERAGEIFS(Raw_data_01!I:I,Raw_data_01!A:A,$A119,Raw_data_01!E:E,23),"")</f>
        <v/>
      </c>
      <c r="FC119" s="2" t="str">
        <f>IF(COUNTIFS(Raw_data_01!A:A,$A119,Raw_data_01!E:E,23)&gt;0,SUMIFS(Raw_data_01!J:J,Raw_data_01!A:A,$A119,Raw_data_01!E:E,23),"")</f>
        <v/>
      </c>
      <c r="FE119">
        <v>6</v>
      </c>
      <c r="FF119">
        <v>24</v>
      </c>
      <c r="FG119" t="str">
        <f>IF(COUNTIFS(Raw_data_01!A:A,$A119,Raw_data_01!E:E,24)&gt;0,SUMIFS(Raw_data_01!G:G,Raw_data_01!A:A,$A119,Raw_data_01!E:E,24),"")</f>
        <v/>
      </c>
      <c r="FH119" s="2" t="str">
        <f>IF(COUNTIFS(Raw_data_01!A:A,$A119,Raw_data_01!E:E,24)&gt;0,AVERAGEIFS(Raw_data_01!I:I,Raw_data_01!A:A,$A119,Raw_data_01!E:E,24),"")</f>
        <v/>
      </c>
      <c r="FI119" s="2" t="str">
        <f>IF(COUNTIFS(Raw_data_01!A:A,$A119,Raw_data_01!E:E,24)&gt;0,SUMIFS(Raw_data_01!J:J,Raw_data_01!A:A,$A119,Raw_data_01!E:E,24),"")</f>
        <v/>
      </c>
      <c r="FK119">
        <v>7</v>
      </c>
      <c r="FL119">
        <v>25</v>
      </c>
      <c r="FM119" t="str">
        <f>IF(COUNTIFS(Raw_data_01!A:A,$A119,Raw_data_01!E:E,25)&gt;0,SUMIFS(Raw_data_01!G:G,Raw_data_01!A:A,$A119,Raw_data_01!E:E,25),"")</f>
        <v/>
      </c>
      <c r="FN119" s="2" t="str">
        <f>IF(COUNTIFS(Raw_data_01!A:A,$A119,Raw_data_01!E:E,25)&gt;0,AVERAGEIFS(Raw_data_01!I:I,Raw_data_01!A:A,$A119,Raw_data_01!E:E,25),"")</f>
        <v/>
      </c>
      <c r="FO119" s="2" t="str">
        <f>IF(COUNTIFS(Raw_data_01!A:A,$A119,Raw_data_01!E:E,25)&gt;0,SUMIFS(Raw_data_01!J:J,Raw_data_01!A:A,$A119,Raw_data_01!E:E,25),"")</f>
        <v/>
      </c>
      <c r="FQ119">
        <v>7</v>
      </c>
      <c r="FR119">
        <v>26</v>
      </c>
      <c r="FS119" t="str">
        <f>IF(COUNTIFS(Raw_data_01!A:A,$A119,Raw_data_01!E:E,26)&gt;0,SUMIFS(Raw_data_01!G:G,Raw_data_01!A:A,$A119,Raw_data_01!E:E,26),"")</f>
        <v/>
      </c>
      <c r="FT119" s="2" t="str">
        <f>IF(COUNTIFS(Raw_data_01!A:A,$A119,Raw_data_01!E:E,26)&gt;0,AVERAGEIFS(Raw_data_01!I:I,Raw_data_01!A:A,$A119,Raw_data_01!E:E,26),"")</f>
        <v/>
      </c>
      <c r="FU119" s="2" t="str">
        <f>IF(COUNTIFS(Raw_data_01!A:A,$A119,Raw_data_01!E:E,26)&gt;0,SUMIFS(Raw_data_01!J:J,Raw_data_01!A:A,$A119,Raw_data_01!E:E,26),"")</f>
        <v/>
      </c>
      <c r="FW119">
        <v>7</v>
      </c>
      <c r="FX119">
        <v>27</v>
      </c>
      <c r="FY119" t="str">
        <f>IF(COUNTIFS(Raw_data_01!A:A,$A119,Raw_data_01!E:E,27)&gt;0,SUMIFS(Raw_data_01!G:G,Raw_data_01!A:A,$A119,Raw_data_01!E:E,27),"")</f>
        <v/>
      </c>
      <c r="FZ119" s="2" t="str">
        <f>IF(COUNTIFS(Raw_data_01!A:A,$A119,Raw_data_01!E:E,27)&gt;0,AVERAGEIFS(Raw_data_01!I:I,Raw_data_01!A:A,$A119,Raw_data_01!E:E,27),"")</f>
        <v/>
      </c>
      <c r="GA119" s="2" t="str">
        <f>IF(COUNTIFS(Raw_data_01!A:A,$A119,Raw_data_01!E:E,27)&gt;0,SUMIFS(Raw_data_01!J:J,Raw_data_01!A:A,$A119,Raw_data_01!E:E,27),"")</f>
        <v/>
      </c>
      <c r="GC119">
        <v>7</v>
      </c>
      <c r="GD119">
        <v>28</v>
      </c>
      <c r="GE119" t="str">
        <f>IF(COUNTIFS(Raw_data_01!A:A,$A119,Raw_data_01!E:E,28)&gt;0,SUMIFS(Raw_data_01!G:G,Raw_data_01!A:A,$A119,Raw_data_01!E:E,28),"")</f>
        <v/>
      </c>
      <c r="GF119" s="2" t="str">
        <f>IF(COUNTIFS(Raw_data_01!A:A,$A119,Raw_data_01!E:E,28)&gt;0,AVERAGEIFS(Raw_data_01!I:I,Raw_data_01!A:A,$A119,Raw_data_01!E:E,28),"")</f>
        <v/>
      </c>
      <c r="GG119" s="2" t="str">
        <f>IF(COUNTIFS(Raw_data_01!A:A,$A119,Raw_data_01!E:E,28)&gt;0,SUMIFS(Raw_data_01!J:J,Raw_data_01!A:A,$A119,Raw_data_01!E:E,28),"")</f>
        <v/>
      </c>
    </row>
    <row r="120" spans="1:189" x14ac:dyDescent="0.25">
      <c r="A120" t="s">
        <v>162</v>
      </c>
      <c r="B120" s="2">
        <f>IF(D119&lt;&gt;0, D119, IFERROR(INDEX(D3:D$119, MATCH(1, D3:D$119&lt;&gt;0, 0)), LOOKUP(2, 1/(D3:D$119&lt;&gt;0), D3:D$119)))</f>
        <v>540</v>
      </c>
      <c r="C120" s="2"/>
      <c r="D120" s="2">
        <f t="shared" si="1"/>
        <v>540</v>
      </c>
      <c r="F120">
        <v>1</v>
      </c>
      <c r="G120">
        <v>1</v>
      </c>
      <c r="H120" s="2" t="str">
        <f>IF(COUNTIFS(Raw_data_01!A:A,$A120,Raw_data_01!E:E,1)&gt;0,SUMIFS(Raw_data_01!F:F,Raw_data_01!A:A,$A120,Raw_data_01!E:E,1), "")</f>
        <v/>
      </c>
      <c r="I120" t="str">
        <f>IF(COUNTIFS(Raw_data_01!A:A,$A120,Raw_data_01!E:E,1)&gt;0,SUMIFS(Raw_data_01!G:G,Raw_data_01!A:A,$A120,Raw_data_01!E:E,1), "")</f>
        <v/>
      </c>
      <c r="J120" s="2" t="str">
        <f>IF(COUNTIFS(Raw_data_01!A:A,$A120,Raw_data_01!E:E,1)&gt;0,AVERAGEIFS(Raw_data_01!I:I,Raw_data_01!A:A,$A120,Raw_data_01!E:E,1), "")</f>
        <v/>
      </c>
      <c r="K120" s="2" t="str">
        <f>IF(COUNTIFS(Raw_data_01!A:A,$A120,Raw_data_01!E:E,1)&gt;0,SUMIFS(Raw_data_01!J:J,Raw_data_01!A:A,$A120,Raw_data_01!E:E,1), "")</f>
        <v/>
      </c>
      <c r="M120">
        <v>1</v>
      </c>
      <c r="N120">
        <v>2</v>
      </c>
      <c r="O120" s="2" t="str">
        <f>IF(COUNTIFS(Raw_data_01!A:A,$A120,Raw_data_01!E:E,2)&gt;0,SUMIFS(Raw_data_01!F:F,Raw_data_01!A:A,$A120,Raw_data_01!E:E,2), "")</f>
        <v/>
      </c>
      <c r="P120" t="str">
        <f>IF(COUNTIFS(Raw_data_01!A:A,$A120,Raw_data_01!E:E,2)&gt;0,SUMIFS(Raw_data_01!G:G,Raw_data_01!A:A,$A120,Raw_data_01!E:E,2), "")</f>
        <v/>
      </c>
      <c r="Q120" s="2" t="str">
        <f>IF(COUNTIFS(Raw_data_01!A:A,$A120,Raw_data_01!E:E,2)&gt;0,AVERAGEIFS(Raw_data_01!I:I,Raw_data_01!A:A,$A120,Raw_data_01!E:E,2), "")</f>
        <v/>
      </c>
      <c r="R120" s="2" t="str">
        <f>IF(COUNTIFS(Raw_data_01!A:A,$A120,Raw_data_01!E:E,2)&gt;0,SUMIFS(Raw_data_01!J:J,Raw_data_01!A:A,$A120,Raw_data_01!E:E,2), "")</f>
        <v/>
      </c>
      <c r="T120">
        <v>1</v>
      </c>
      <c r="U120">
        <v>3</v>
      </c>
      <c r="V120" s="2" t="str">
        <f>IF(COUNTIFS(Raw_data_01!A:A,$A120,Raw_data_01!E:E,3)&gt;0,SUMIFS(Raw_data_01!F:F,Raw_data_01!A:A,$A120,Raw_data_01!E:E,3), "")</f>
        <v/>
      </c>
      <c r="W120" t="str">
        <f>IF(COUNTIFS(Raw_data_01!A:A,$A120,Raw_data_01!E:E,3)&gt;0,SUMIFS(Raw_data_01!G:G,Raw_data_01!A:A,$A120,Raw_data_01!E:E,3), "")</f>
        <v/>
      </c>
      <c r="X120" s="2" t="str">
        <f>IF(COUNTIFS(Raw_data_01!A:A,$A120,Raw_data_01!E:E,3)&gt;0,AVERAGEIFS(Raw_data_01!I:I,Raw_data_01!A:A,$A120,Raw_data_01!E:E,3), "")</f>
        <v/>
      </c>
      <c r="Y120" s="2" t="str">
        <f>IF(COUNTIFS(Raw_data_01!A:A,$A120,Raw_data_01!E:E,3)&gt;0,SUMIFS(Raw_data_01!J:J,Raw_data_01!A:A,$A120,Raw_data_01!E:E,3), "")</f>
        <v/>
      </c>
      <c r="AA120">
        <v>1</v>
      </c>
      <c r="AB120">
        <v>8</v>
      </c>
      <c r="AC120" s="2" t="str">
        <f>IF(COUNTIFS(Raw_data_01!A:A,$A120,Raw_data_01!E:E,8)&gt;0,SUMIFS(Raw_data_01!F:F,Raw_data_01!A:A,$A120,Raw_data_01!E:E,8), "")</f>
        <v/>
      </c>
      <c r="AD120" t="str">
        <f>IF(COUNTIFS(Raw_data_01!A:A,$A120,Raw_data_01!E:E,8)&gt;0,SUMIFS(Raw_data_01!G:G,Raw_data_01!A:A,$A120,Raw_data_01!E:E,8), "")</f>
        <v/>
      </c>
      <c r="AE120" s="2" t="str">
        <f>IF(COUNTIFS(Raw_data_01!A:A,$A120,Raw_data_01!E:E,8)&gt;0,AVERAGEIFS(Raw_data_01!I:I,Raw_data_01!A:A,$A120,Raw_data_01!E:E,8), "")</f>
        <v/>
      </c>
      <c r="AF120" s="2" t="str">
        <f>IF(COUNTIFS(Raw_data_01!A:A,$A120,Raw_data_01!E:E,8)&gt;0,SUMIFS(Raw_data_01!J:J,Raw_data_01!A:A,$A120,Raw_data_01!E:E,8), "")</f>
        <v/>
      </c>
      <c r="AH120">
        <v>1</v>
      </c>
      <c r="AI120">
        <v>6</v>
      </c>
      <c r="AJ120" s="2" t="str">
        <f>IF(COUNTIFS(Raw_data_01!A:A,$A120,Raw_data_01!E:E,6)&gt;0,SUMIFS(Raw_data_01!F:F,Raw_data_01!A:A,$A120,Raw_data_01!E:E,6), "")</f>
        <v/>
      </c>
      <c r="AK120" t="str">
        <f>IF(COUNTIFS(Raw_data_01!A:A,$A120,Raw_data_01!E:E,6)&gt;0,SUMIFS(Raw_data_01!G:G,Raw_data_01!A:A,$A120,Raw_data_01!E:E,6), "")</f>
        <v/>
      </c>
      <c r="AL120" s="2" t="str">
        <f>IF(COUNTIFS(Raw_data_01!A:A,$A120,Raw_data_01!E:E,6)&gt;0,AVERAGEIFS(Raw_data_01!I:I,Raw_data_01!A:A,$A120,Raw_data_01!E:E,6), "")</f>
        <v/>
      </c>
      <c r="AM120" s="2" t="str">
        <f>IF(COUNTIFS(Raw_data_01!A:A,$A120,Raw_data_01!E:E,6)&gt;0,SUMIFS(Raw_data_01!J:J,Raw_data_01!A:A,$A120,Raw_data_01!E:E,6), "")</f>
        <v/>
      </c>
      <c r="AO120">
        <v>1</v>
      </c>
      <c r="AP120">
        <v>7</v>
      </c>
      <c r="AQ120" s="2" t="str">
        <f>IF(COUNTIFS(Raw_data_01!A:A,$A120,Raw_data_01!E:E,7)&gt;0,SUMIFS(Raw_data_01!F:F,Raw_data_01!A:A,$A120,Raw_data_01!E:E,7), "")</f>
        <v/>
      </c>
      <c r="AR120" t="str">
        <f>IF(COUNTIFS(Raw_data_01!A:A,$A120,Raw_data_01!E:E,7)&gt;0,SUMIFS(Raw_data_01!G:G,Raw_data_01!A:A,$A120,Raw_data_01!E:E,7), "")</f>
        <v/>
      </c>
      <c r="AS120" s="2" t="str">
        <f>IF(COUNTIFS(Raw_data_01!A:A,$A120,Raw_data_01!E:E,7)&gt;0,AVERAGEIFS(Raw_data_01!I:I,Raw_data_01!A:A,$A120,Raw_data_01!E:E,7), "")</f>
        <v/>
      </c>
      <c r="AT120" s="2" t="str">
        <f>IF(COUNTIFS(Raw_data_01!A:A,$A120,Raw_data_01!E:E,7)&gt;0,SUMIFS(Raw_data_01!J:J,Raw_data_01!A:A,$A120,Raw_data_01!E:E,7), "")</f>
        <v/>
      </c>
      <c r="AV120">
        <v>2</v>
      </c>
      <c r="AW120">
        <v>4</v>
      </c>
      <c r="AX120" t="str">
        <f>IF(COUNTIFS(Raw_data_01!A:A,$A120,Raw_data_01!E:E,4)&gt;0,SUMIFS(Raw_data_01!G:G,Raw_data_01!A:A,$A120,Raw_data_01!E:E,4),"")</f>
        <v/>
      </c>
      <c r="AY120" s="2" t="str">
        <f>IF(COUNTIFS(Raw_data_01!A:A,$A120,Raw_data_01!E:E,4)&gt;0,AVERAGEIFS(Raw_data_01!I:I,Raw_data_01!A:A,$A120,Raw_data_01!E:E,4),"")</f>
        <v/>
      </c>
      <c r="AZ120" s="2" t="str">
        <f>IF(COUNTIFS(Raw_data_01!A:A,$A120,Raw_data_01!E:E,4)&gt;0,SUMIFS(Raw_data_01!J:J,Raw_data_01!A:A,$A120,Raw_data_01!E:E,4),"")</f>
        <v/>
      </c>
      <c r="BB120">
        <v>2</v>
      </c>
      <c r="BC120">
        <v>5</v>
      </c>
      <c r="BD120" t="str">
        <f>IF(COUNTIFS(Raw_data_01!A:A,$A120,Raw_data_01!E:E,5)&gt;0,SUMIFS(Raw_data_01!G:G,Raw_data_01!A:A,$A120,Raw_data_01!E:E,5),"")</f>
        <v/>
      </c>
      <c r="BE120" s="2" t="str">
        <f>IF(COUNTIFS(Raw_data_01!A:A,$A120,Raw_data_01!E:E,5)&gt;0,AVERAGEIFS(Raw_data_01!I:I,Raw_data_01!A:A,$A120,Raw_data_01!E:E,5),"")</f>
        <v/>
      </c>
      <c r="BF120" s="2" t="str">
        <f>IF(COUNTIFS(Raw_data_01!A:A,$A120,Raw_data_01!E:E,5)&gt;0,SUMIFS(Raw_data_01!J:J,Raw_data_01!A:A,$A120,Raw_data_01!E:E,5),"")</f>
        <v/>
      </c>
      <c r="BH120">
        <v>3</v>
      </c>
      <c r="BI120">
        <v>9</v>
      </c>
      <c r="BJ120" s="2" t="str">
        <f>IF(COUNTIFS(Raw_data_01!A:A,$A120,Raw_data_01!E:E,9)&gt;0,SUMIFS(Raw_data_01!F:F,Raw_data_01!A:A,$A120,Raw_data_01!E:E,9), "")</f>
        <v/>
      </c>
      <c r="BK120" t="str">
        <f>IF(COUNTIFS(Raw_data_01!A:A,$A120,Raw_data_01!E:E,9)&gt;0,SUMIFS(Raw_data_01!G:G,Raw_data_01!A:A,$A120,Raw_data_01!E:E,9), "")</f>
        <v/>
      </c>
      <c r="BL120" s="2" t="str">
        <f>IF(COUNTIFS(Raw_data_01!A:A,$A120,Raw_data_01!E:E,9)&gt;0,AVERAGEIFS(Raw_data_01!I:I,Raw_data_01!A:A,$A120,Raw_data_01!E:E,9), "")</f>
        <v/>
      </c>
      <c r="BM120" s="2" t="str">
        <f>IF(COUNTIFS(Raw_data_01!A:A,$A120,Raw_data_01!E:E,9)&gt;0,SUMIFS(Raw_data_01!J:J,Raw_data_01!A:A,$A120,Raw_data_01!E:E,9), "")</f>
        <v/>
      </c>
      <c r="BO120">
        <v>3</v>
      </c>
      <c r="BP120">
        <v>10</v>
      </c>
      <c r="BQ120" s="2" t="str">
        <f>IF(COUNTIFS(Raw_data_01!A:A,$A120,Raw_data_01!E:E,10)&gt;0,SUMIFS(Raw_data_01!F:F,Raw_data_01!A:A,$A120,Raw_data_01!E:E,10), "")</f>
        <v/>
      </c>
      <c r="BR120" t="str">
        <f>IF(COUNTIFS(Raw_data_01!A:A,$A120,Raw_data_01!E:E,10)&gt;0,SUMIFS(Raw_data_01!G:G,Raw_data_01!A:A,$A120,Raw_data_01!E:E,10), "")</f>
        <v/>
      </c>
      <c r="BS120" s="2" t="str">
        <f>IF(COUNTIFS(Raw_data_01!A:A,$A120,Raw_data_01!E:E,10)&gt;0,AVERAGEIFS(Raw_data_01!I:I,Raw_data_01!A:A,$A120,Raw_data_01!E:E,10), "")</f>
        <v/>
      </c>
      <c r="BT120" s="2" t="str">
        <f>IF(COUNTIFS(Raw_data_01!A:A,$A120,Raw_data_01!E:E,10)&gt;0,SUMIFS(Raw_data_01!J:J,Raw_data_01!A:A,$A120,Raw_data_01!E:E,10), "")</f>
        <v/>
      </c>
      <c r="BV120">
        <v>3</v>
      </c>
      <c r="BW120">
        <v>14</v>
      </c>
      <c r="BX120" s="2" t="str">
        <f>IF(COUNTIFS(Raw_data_01!A:A,$A120,Raw_data_01!E:E,14)&gt;0,SUMIFS(Raw_data_01!F:F,Raw_data_01!A:A,$A120,Raw_data_01!E:E,14), "")</f>
        <v/>
      </c>
      <c r="BY120" t="str">
        <f>IF(COUNTIFS(Raw_data_01!A:A,$A120,Raw_data_01!E:E,14)&gt;0,SUMIFS(Raw_data_01!G:G,Raw_data_01!A:A,$A120,Raw_data_01!E:E,14), "")</f>
        <v/>
      </c>
      <c r="BZ120" s="2" t="str">
        <f>IF(COUNTIFS(Raw_data_01!A:A,$A120,Raw_data_01!E:E,14)&gt;0,AVERAGEIFS(Raw_data_01!I:I,Raw_data_01!A:A,$A120,Raw_data_01!E:E,14), "")</f>
        <v/>
      </c>
      <c r="CA120" s="2" t="str">
        <f>IF(COUNTIFS(Raw_data_01!A:A,$A120,Raw_data_01!E:E,14)&gt;0,SUMIFS(Raw_data_01!J:J,Raw_data_01!A:A,$A120,Raw_data_01!E:E,14), "")</f>
        <v/>
      </c>
      <c r="CC120">
        <v>3</v>
      </c>
      <c r="CD120">
        <v>13</v>
      </c>
      <c r="CE120" s="2" t="str">
        <f>IF(COUNTIFS(Raw_data_01!A:A,$A120,Raw_data_01!E:E,13)&gt;0,SUMIFS(Raw_data_01!F:F,Raw_data_01!A:A,$A120,Raw_data_01!E:E,13), "")</f>
        <v/>
      </c>
      <c r="CF120" t="str">
        <f>IF(COUNTIFS(Raw_data_01!A:A,$A120,Raw_data_01!E:E,13)&gt;0,SUMIFS(Raw_data_01!G:G,Raw_data_01!A:A,$A120,Raw_data_01!E:E,13), "")</f>
        <v/>
      </c>
      <c r="CG120" s="2" t="str">
        <f>IF(COUNTIFS(Raw_data_01!A:A,$A120,Raw_data_01!E:E,13)&gt;0,AVERAGEIFS(Raw_data_01!I:I,Raw_data_01!A:A,$A120,Raw_data_01!E:E,13), "")</f>
        <v/>
      </c>
      <c r="CH120" s="2" t="str">
        <f>IF(COUNTIFS(Raw_data_01!A:A,$A120,Raw_data_01!E:E,13)&gt;0,SUMIFS(Raw_data_01!J:J,Raw_data_01!A:A,$A120,Raw_data_01!E:E,13), "")</f>
        <v/>
      </c>
      <c r="CJ120">
        <v>3</v>
      </c>
      <c r="CK120">
        <v>11</v>
      </c>
      <c r="CL120" s="2" t="str">
        <f>IF(COUNTIFS(Raw_data_01!A:A,$A120,Raw_data_01!E:E,11)&gt;0,SUMIFS(Raw_data_01!F:F,Raw_data_01!A:A,$A120,Raw_data_01!E:E,11), "")</f>
        <v/>
      </c>
      <c r="CM120" t="str">
        <f>IF(COUNTIFS(Raw_data_01!A:A,$A120,Raw_data_01!E:E,11)&gt;0,SUMIFS(Raw_data_01!G:G,Raw_data_01!A:A,$A120,Raw_data_01!E:E,11), "")</f>
        <v/>
      </c>
      <c r="CN120" s="2" t="str">
        <f>IF(COUNTIFS(Raw_data_01!A:A,$A120,Raw_data_01!E:E,11)&gt;0,AVERAGEIFS(Raw_data_01!I:I,Raw_data_01!A:A,$A120,Raw_data_01!E:E,11), "")</f>
        <v/>
      </c>
      <c r="CO120" s="2" t="str">
        <f>IF(COUNTIFS(Raw_data_01!A:A,$A120,Raw_data_01!E:E,11)&gt;0,SUMIFS(Raw_data_01!J:J,Raw_data_01!A:A,$A120,Raw_data_01!E:E,11), "")</f>
        <v/>
      </c>
      <c r="CQ120">
        <v>3</v>
      </c>
      <c r="CR120">
        <v>15</v>
      </c>
      <c r="CS120" s="2" t="str">
        <f>IF(COUNTIFS(Raw_data_01!A:A,$A120,Raw_data_01!E:E,15)&gt;0,SUMIFS(Raw_data_01!F:F,Raw_data_01!A:A,$A120,Raw_data_01!E:E,15), "")</f>
        <v/>
      </c>
      <c r="CT120" t="str">
        <f>IF(COUNTIFS(Raw_data_01!A:A,$A120,Raw_data_01!E:E,15)&gt;0,SUMIFS(Raw_data_01!G:G,Raw_data_01!A:A,$A120,Raw_data_01!E:E,15), "")</f>
        <v/>
      </c>
      <c r="CU120" s="2" t="str">
        <f>IF(COUNTIFS(Raw_data_01!A:A,$A120,Raw_data_01!E:E,15)&gt;0,AVERAGEIFS(Raw_data_01!I:I,Raw_data_01!A:A,$A120,Raw_data_01!E:E,15), "")</f>
        <v/>
      </c>
      <c r="CV120" s="2" t="str">
        <f>IF(COUNTIFS(Raw_data_01!A:A,$A120,Raw_data_01!E:E,15)&gt;0,SUMIFS(Raw_data_01!J:J,Raw_data_01!A:A,$A120,Raw_data_01!E:E,15), "")</f>
        <v/>
      </c>
      <c r="CX120">
        <v>3</v>
      </c>
      <c r="CY120">
        <v>12</v>
      </c>
      <c r="CZ120" t="str">
        <f>IF(COUNTIFS(Raw_data_01!A:A,$A120,Raw_data_01!E:E,12)&gt;0,SUMIFS(Raw_data_01!G:G,Raw_data_01!A:A,$A120,Raw_data_01!E:E,12),"")</f>
        <v/>
      </c>
      <c r="DA120" s="2" t="str">
        <f>IF(COUNTIFS(Raw_data_01!A:A,$A120,Raw_data_01!E:E,12)&gt;0,AVERAGEIFS(Raw_data_01!I:I,Raw_data_01!A:A,$A120,Raw_data_01!E:E,12),"")</f>
        <v/>
      </c>
      <c r="DB120" t="str">
        <f>IF(COUNTIFS(Raw_data_01!A:A,$A120,Raw_data_01!E:E,12)&gt;0,SUMIFS(Raw_data_01!J:J,Raw_data_01!A:A,$A120,Raw_data_01!E:E,12),"")</f>
        <v/>
      </c>
      <c r="DD120">
        <v>4</v>
      </c>
      <c r="DE120">
        <v>16</v>
      </c>
      <c r="DF120" s="2" t="str">
        <f>IF(COUNTIFS(Raw_data_01!A:A,$A120,Raw_data_01!E:E,16)&gt;0,SUMIFS(Raw_data_01!F:F,Raw_data_01!A:A,$A120,Raw_data_01!E:E,16), "")</f>
        <v/>
      </c>
      <c r="DG120" t="str">
        <f>IF(COUNTIFS(Raw_data_01!A:A,$A120,Raw_data_01!E:E,16)&gt;0,SUMIFS(Raw_data_01!G:G,Raw_data_01!A:A,$A120,Raw_data_01!E:E,16), "")</f>
        <v/>
      </c>
      <c r="DH120" s="2" t="str">
        <f>IF(COUNTIFS(Raw_data_01!A:A,$A120,Raw_data_01!E:E,16)&gt;0,AVERAGEIFS(Raw_data_01!I:I,Raw_data_01!A:A,$A120,Raw_data_01!E:E,16), "")</f>
        <v/>
      </c>
      <c r="DI120" s="2" t="str">
        <f>IF(COUNTIFS(Raw_data_01!A:A,$A120,Raw_data_01!E:E,16)&gt;0,SUMIFS(Raw_data_01!J:J,Raw_data_01!A:A,$A120,Raw_data_01!E:E,16), "")</f>
        <v/>
      </c>
      <c r="DK120">
        <v>4</v>
      </c>
      <c r="DL120">
        <v>17</v>
      </c>
      <c r="DM120" s="2" t="str">
        <f>IF(COUNTIFS(Raw_data_01!A:A,$A120,Raw_data_01!E:E,17)&gt;0,SUMIFS(Raw_data_01!F:F,Raw_data_01!A:A,$A120,Raw_data_01!E:E,17), "")</f>
        <v/>
      </c>
      <c r="DN120" t="str">
        <f>IF(COUNTIFS(Raw_data_01!A:A,$A120,Raw_data_01!E:E,17)&gt;0,SUMIFS(Raw_data_01!G:G,Raw_data_01!A:A,$A120,Raw_data_01!E:E,17), "")</f>
        <v/>
      </c>
      <c r="DO120" s="2" t="str">
        <f>IF(COUNTIFS(Raw_data_01!A:A,$A120,Raw_data_01!E:E,17)&gt;0,AVERAGEIFS(Raw_data_01!I:I,Raw_data_01!A:A,$A120,Raw_data_01!E:E,17), "")</f>
        <v/>
      </c>
      <c r="DP120" s="2" t="str">
        <f>IF(COUNTIFS(Raw_data_01!A:A,$A120,Raw_data_01!E:E,17)&gt;0,SUMIFS(Raw_data_01!J:J,Raw_data_01!A:A,$A120,Raw_data_01!E:E,17), "")</f>
        <v/>
      </c>
      <c r="DR120">
        <v>5</v>
      </c>
      <c r="DS120">
        <v>18</v>
      </c>
      <c r="DT120" s="2" t="str">
        <f>IF(COUNTIFS(Raw_data_01!A:A,$A120,Raw_data_01!E:E,18)&gt;0,SUMIFS(Raw_data_01!F:F,Raw_data_01!A:A,$A120,Raw_data_01!E:E,18), "")</f>
        <v/>
      </c>
      <c r="DU120" t="str">
        <f>IF(COUNTIFS(Raw_data_01!A:A,$A120,Raw_data_01!E:E,18)&gt;0,SUMIFS(Raw_data_01!G:G,Raw_data_01!A:A,$A120,Raw_data_01!E:E,18), "")</f>
        <v/>
      </c>
      <c r="DV120" s="2" t="str">
        <f>IF(COUNTIFS(Raw_data_01!A:A,$A120,Raw_data_01!E:E,18)&gt;0,AVERAGEIFS(Raw_data_01!I:I,Raw_data_01!A:A,$A120,Raw_data_01!E:E,18), "")</f>
        <v/>
      </c>
      <c r="DW120" s="2" t="str">
        <f>IF(COUNTIFS(Raw_data_01!A:A,$A120,Raw_data_01!E:E,18)&gt;0,SUMIFS(Raw_data_01!J:J,Raw_data_01!A:A,$A120,Raw_data_01!E:E,18), "")</f>
        <v/>
      </c>
      <c r="DY120">
        <v>5</v>
      </c>
      <c r="DZ120">
        <v>19</v>
      </c>
      <c r="EA120" t="str">
        <f>IF(COUNTIFS(Raw_data_01!A:A,$A120,Raw_data_01!E:E,19)&gt;0,SUMIFS(Raw_data_01!G:G,Raw_data_01!A:A,$A120,Raw_data_01!E:E,19),"")</f>
        <v/>
      </c>
      <c r="EB120" s="2" t="str">
        <f>IF(COUNTIFS(Raw_data_01!A:A,$A120,Raw_data_01!E:E,19)&gt;0,AVERAGEIFS(Raw_data_01!I:I,Raw_data_01!A:A,$A120,Raw_data_01!E:E,19),"")</f>
        <v/>
      </c>
      <c r="EC120" s="2" t="str">
        <f>IF(COUNTIFS(Raw_data_01!A:A,$A120,Raw_data_01!E:E,19)&gt;0,SUMIFS(Raw_data_01!J:J,Raw_data_01!A:A,$A120,Raw_data_01!E:E,19),"")</f>
        <v/>
      </c>
      <c r="EE120">
        <v>5</v>
      </c>
      <c r="EF120">
        <v>20</v>
      </c>
      <c r="EG120" s="2" t="str">
        <f>IF(COUNTIFS(Raw_data_01!A:A,$A120,Raw_data_01!E:E,20)&gt;0,SUMIFS(Raw_data_01!F:F,Raw_data_01!A:A,$A120,Raw_data_01!E:E,20), "")</f>
        <v/>
      </c>
      <c r="EH120" t="str">
        <f>IF(COUNTIFS(Raw_data_01!A:A,$A120,Raw_data_01!E:E,20)&gt;0,SUMIFS(Raw_data_01!G:G,Raw_data_01!A:A,$A120,Raw_data_01!E:E,20), "")</f>
        <v/>
      </c>
      <c r="EI120" s="2" t="str">
        <f>IF(COUNTIFS(Raw_data_01!A:A,$A120,Raw_data_01!E:E,20)&gt;0,AVERAGEIFS(Raw_data_01!I:I,Raw_data_01!A:A,$A120,Raw_data_01!E:E,20), "")</f>
        <v/>
      </c>
      <c r="EJ120" s="2" t="str">
        <f>IF(COUNTIFS(Raw_data_01!A:A,$A120,Raw_data_01!E:E,20)&gt;0,SUMIFS(Raw_data_01!J:J,Raw_data_01!A:A,$A120,Raw_data_01!E:E,20), "")</f>
        <v/>
      </c>
      <c r="EL120">
        <v>5</v>
      </c>
      <c r="EM120">
        <v>21</v>
      </c>
      <c r="EN120" s="2" t="str">
        <f>IF(COUNTIFS(Raw_data_01!A:A,$A120,Raw_data_01!E:E,21)&gt;0,SUMIFS(Raw_data_01!F:F,Raw_data_01!A:A,$A120,Raw_data_01!E:E,21), "")</f>
        <v/>
      </c>
      <c r="EO120" t="str">
        <f>IF(COUNTIFS(Raw_data_01!A:A,$A120,Raw_data_01!E:E,21)&gt;0,SUMIFS(Raw_data_01!G:G,Raw_data_01!A:A,$A120,Raw_data_01!E:E,21), "")</f>
        <v/>
      </c>
      <c r="EP120" s="2" t="str">
        <f>IF(COUNTIFS(Raw_data_01!A:A,$A120,Raw_data_01!E:E,21)&gt;0,AVERAGEIFS(Raw_data_01!I:I,Raw_data_01!A:A,$A120,Raw_data_01!E:E,21), "")</f>
        <v/>
      </c>
      <c r="EQ120" s="2" t="str">
        <f>IF(COUNTIFS(Raw_data_01!A:A,$A120,Raw_data_01!E:E,21)&gt;0,SUMIFS(Raw_data_01!J:J,Raw_data_01!A:A,$A120,Raw_data_01!E:E,21), "")</f>
        <v/>
      </c>
      <c r="ES120">
        <v>6</v>
      </c>
      <c r="ET120">
        <v>22</v>
      </c>
      <c r="EU120" t="str">
        <f>IF(COUNTIFS(Raw_data_01!A:A,$A120,Raw_data_01!E:E,22)&gt;0,SUMIFS(Raw_data_01!G:G,Raw_data_01!A:A,$A120,Raw_data_01!E:E,22),"")</f>
        <v/>
      </c>
      <c r="EV120" s="2" t="str">
        <f>IF(COUNTIFS(Raw_data_01!A:A,$A120,Raw_data_01!E:E,22)&gt;0,AVERAGEIFS(Raw_data_01!I:I,Raw_data_01!A:A,$A120,Raw_data_01!E:E,22),"")</f>
        <v/>
      </c>
      <c r="EW120" s="2" t="str">
        <f>IF(COUNTIFS(Raw_data_01!A:A,$A120,Raw_data_01!E:E,22)&gt;0,SUMIFS(Raw_data_01!J:J,Raw_data_01!A:A,$A120,Raw_data_01!E:E,22),"")</f>
        <v/>
      </c>
      <c r="EY120">
        <v>6</v>
      </c>
      <c r="EZ120">
        <v>23</v>
      </c>
      <c r="FA120" t="str">
        <f>IF(COUNTIFS(Raw_data_01!A:A,$A120,Raw_data_01!E:E,23)&gt;0,SUMIFS(Raw_data_01!G:G,Raw_data_01!A:A,$A120,Raw_data_01!E:E,23),"")</f>
        <v/>
      </c>
      <c r="FB120" s="2" t="str">
        <f>IF(COUNTIFS(Raw_data_01!A:A,$A120,Raw_data_01!E:E,23)&gt;0,AVERAGEIFS(Raw_data_01!I:I,Raw_data_01!A:A,$A120,Raw_data_01!E:E,23),"")</f>
        <v/>
      </c>
      <c r="FC120" s="2" t="str">
        <f>IF(COUNTIFS(Raw_data_01!A:A,$A120,Raw_data_01!E:E,23)&gt;0,SUMIFS(Raw_data_01!J:J,Raw_data_01!A:A,$A120,Raw_data_01!E:E,23),"")</f>
        <v/>
      </c>
      <c r="FE120">
        <v>6</v>
      </c>
      <c r="FF120">
        <v>24</v>
      </c>
      <c r="FG120" t="str">
        <f>IF(COUNTIFS(Raw_data_01!A:A,$A120,Raw_data_01!E:E,24)&gt;0,SUMIFS(Raw_data_01!G:G,Raw_data_01!A:A,$A120,Raw_data_01!E:E,24),"")</f>
        <v/>
      </c>
      <c r="FH120" s="2" t="str">
        <f>IF(COUNTIFS(Raw_data_01!A:A,$A120,Raw_data_01!E:E,24)&gt;0,AVERAGEIFS(Raw_data_01!I:I,Raw_data_01!A:A,$A120,Raw_data_01!E:E,24),"")</f>
        <v/>
      </c>
      <c r="FI120" s="2" t="str">
        <f>IF(COUNTIFS(Raw_data_01!A:A,$A120,Raw_data_01!E:E,24)&gt;0,SUMIFS(Raw_data_01!J:J,Raw_data_01!A:A,$A120,Raw_data_01!E:E,24),"")</f>
        <v/>
      </c>
      <c r="FK120">
        <v>7</v>
      </c>
      <c r="FL120">
        <v>25</v>
      </c>
      <c r="FM120" t="str">
        <f>IF(COUNTIFS(Raw_data_01!A:A,$A120,Raw_data_01!E:E,25)&gt;0,SUMIFS(Raw_data_01!G:G,Raw_data_01!A:A,$A120,Raw_data_01!E:E,25),"")</f>
        <v/>
      </c>
      <c r="FN120" s="2" t="str">
        <f>IF(COUNTIFS(Raw_data_01!A:A,$A120,Raw_data_01!E:E,25)&gt;0,AVERAGEIFS(Raw_data_01!I:I,Raw_data_01!A:A,$A120,Raw_data_01!E:E,25),"")</f>
        <v/>
      </c>
      <c r="FO120" s="2" t="str">
        <f>IF(COUNTIFS(Raw_data_01!A:A,$A120,Raw_data_01!E:E,25)&gt;0,SUMIFS(Raw_data_01!J:J,Raw_data_01!A:A,$A120,Raw_data_01!E:E,25),"")</f>
        <v/>
      </c>
      <c r="FQ120">
        <v>7</v>
      </c>
      <c r="FR120">
        <v>26</v>
      </c>
      <c r="FS120" t="str">
        <f>IF(COUNTIFS(Raw_data_01!A:A,$A120,Raw_data_01!E:E,26)&gt;0,SUMIFS(Raw_data_01!G:G,Raw_data_01!A:A,$A120,Raw_data_01!E:E,26),"")</f>
        <v/>
      </c>
      <c r="FT120" s="2" t="str">
        <f>IF(COUNTIFS(Raw_data_01!A:A,$A120,Raw_data_01!E:E,26)&gt;0,AVERAGEIFS(Raw_data_01!I:I,Raw_data_01!A:A,$A120,Raw_data_01!E:E,26),"")</f>
        <v/>
      </c>
      <c r="FU120" s="2" t="str">
        <f>IF(COUNTIFS(Raw_data_01!A:A,$A120,Raw_data_01!E:E,26)&gt;0,SUMIFS(Raw_data_01!J:J,Raw_data_01!A:A,$A120,Raw_data_01!E:E,26),"")</f>
        <v/>
      </c>
      <c r="FW120">
        <v>7</v>
      </c>
      <c r="FX120">
        <v>27</v>
      </c>
      <c r="FY120" t="str">
        <f>IF(COUNTIFS(Raw_data_01!A:A,$A120,Raw_data_01!E:E,27)&gt;0,SUMIFS(Raw_data_01!G:G,Raw_data_01!A:A,$A120,Raw_data_01!E:E,27),"")</f>
        <v/>
      </c>
      <c r="FZ120" s="2" t="str">
        <f>IF(COUNTIFS(Raw_data_01!A:A,$A120,Raw_data_01!E:E,27)&gt;0,AVERAGEIFS(Raw_data_01!I:I,Raw_data_01!A:A,$A120,Raw_data_01!E:E,27),"")</f>
        <v/>
      </c>
      <c r="GA120" s="2" t="str">
        <f>IF(COUNTIFS(Raw_data_01!A:A,$A120,Raw_data_01!E:E,27)&gt;0,SUMIFS(Raw_data_01!J:J,Raw_data_01!A:A,$A120,Raw_data_01!E:E,27),"")</f>
        <v/>
      </c>
      <c r="GC120">
        <v>7</v>
      </c>
      <c r="GD120">
        <v>28</v>
      </c>
      <c r="GE120" t="str">
        <f>IF(COUNTIFS(Raw_data_01!A:A,$A120,Raw_data_01!E:E,28)&gt;0,SUMIFS(Raw_data_01!G:G,Raw_data_01!A:A,$A120,Raw_data_01!E:E,28),"")</f>
        <v/>
      </c>
      <c r="GF120" s="2" t="str">
        <f>IF(COUNTIFS(Raw_data_01!A:A,$A120,Raw_data_01!E:E,28)&gt;0,AVERAGEIFS(Raw_data_01!I:I,Raw_data_01!A:A,$A120,Raw_data_01!E:E,28),"")</f>
        <v/>
      </c>
      <c r="GG120" s="2" t="str">
        <f>IF(COUNTIFS(Raw_data_01!A:A,$A120,Raw_data_01!E:E,28)&gt;0,SUMIFS(Raw_data_01!J:J,Raw_data_01!A:A,$A120,Raw_data_01!E:E,28),"")</f>
        <v/>
      </c>
    </row>
    <row r="121" spans="1:189" x14ac:dyDescent="0.25">
      <c r="A121" t="s">
        <v>163</v>
      </c>
      <c r="B121" s="2">
        <f>IF(D120&lt;&gt;0, D120, IFERROR(INDEX(D3:D$120, MATCH(1, D3:D$120&lt;&gt;0, 0)), LOOKUP(2, 1/(D3:D$120&lt;&gt;0), D3:D$120)))</f>
        <v>540</v>
      </c>
      <c r="C121" s="2"/>
      <c r="D121" s="2">
        <f t="shared" si="1"/>
        <v>540</v>
      </c>
      <c r="F121">
        <v>1</v>
      </c>
      <c r="G121">
        <v>1</v>
      </c>
      <c r="H121" s="2" t="str">
        <f>IF(COUNTIFS(Raw_data_01!A:A,$A121,Raw_data_01!E:E,1)&gt;0,SUMIFS(Raw_data_01!F:F,Raw_data_01!A:A,$A121,Raw_data_01!E:E,1), "")</f>
        <v/>
      </c>
      <c r="I121" t="str">
        <f>IF(COUNTIFS(Raw_data_01!A:A,$A121,Raw_data_01!E:E,1)&gt;0,SUMIFS(Raw_data_01!G:G,Raw_data_01!A:A,$A121,Raw_data_01!E:E,1), "")</f>
        <v/>
      </c>
      <c r="J121" s="2" t="str">
        <f>IF(COUNTIFS(Raw_data_01!A:A,$A121,Raw_data_01!E:E,1)&gt;0,AVERAGEIFS(Raw_data_01!I:I,Raw_data_01!A:A,$A121,Raw_data_01!E:E,1), "")</f>
        <v/>
      </c>
      <c r="K121" s="2" t="str">
        <f>IF(COUNTIFS(Raw_data_01!A:A,$A121,Raw_data_01!E:E,1)&gt;0,SUMIFS(Raw_data_01!J:J,Raw_data_01!A:A,$A121,Raw_data_01!E:E,1), "")</f>
        <v/>
      </c>
      <c r="M121">
        <v>1</v>
      </c>
      <c r="N121">
        <v>2</v>
      </c>
      <c r="O121" s="2" t="str">
        <f>IF(COUNTIFS(Raw_data_01!A:A,$A121,Raw_data_01!E:E,2)&gt;0,SUMIFS(Raw_data_01!F:F,Raw_data_01!A:A,$A121,Raw_data_01!E:E,2), "")</f>
        <v/>
      </c>
      <c r="P121" t="str">
        <f>IF(COUNTIFS(Raw_data_01!A:A,$A121,Raw_data_01!E:E,2)&gt;0,SUMIFS(Raw_data_01!G:G,Raw_data_01!A:A,$A121,Raw_data_01!E:E,2), "")</f>
        <v/>
      </c>
      <c r="Q121" s="2" t="str">
        <f>IF(COUNTIFS(Raw_data_01!A:A,$A121,Raw_data_01!E:E,2)&gt;0,AVERAGEIFS(Raw_data_01!I:I,Raw_data_01!A:A,$A121,Raw_data_01!E:E,2), "")</f>
        <v/>
      </c>
      <c r="R121" s="2" t="str">
        <f>IF(COUNTIFS(Raw_data_01!A:A,$A121,Raw_data_01!E:E,2)&gt;0,SUMIFS(Raw_data_01!J:J,Raw_data_01!A:A,$A121,Raw_data_01!E:E,2), "")</f>
        <v/>
      </c>
      <c r="T121">
        <v>1</v>
      </c>
      <c r="U121">
        <v>3</v>
      </c>
      <c r="V121" s="2" t="str">
        <f>IF(COUNTIFS(Raw_data_01!A:A,$A121,Raw_data_01!E:E,3)&gt;0,SUMIFS(Raw_data_01!F:F,Raw_data_01!A:A,$A121,Raw_data_01!E:E,3), "")</f>
        <v/>
      </c>
      <c r="W121" t="str">
        <f>IF(COUNTIFS(Raw_data_01!A:A,$A121,Raw_data_01!E:E,3)&gt;0,SUMIFS(Raw_data_01!G:G,Raw_data_01!A:A,$A121,Raw_data_01!E:E,3), "")</f>
        <v/>
      </c>
      <c r="X121" s="2" t="str">
        <f>IF(COUNTIFS(Raw_data_01!A:A,$A121,Raw_data_01!E:E,3)&gt;0,AVERAGEIFS(Raw_data_01!I:I,Raw_data_01!A:A,$A121,Raw_data_01!E:E,3), "")</f>
        <v/>
      </c>
      <c r="Y121" s="2" t="str">
        <f>IF(COUNTIFS(Raw_data_01!A:A,$A121,Raw_data_01!E:E,3)&gt;0,SUMIFS(Raw_data_01!J:J,Raw_data_01!A:A,$A121,Raw_data_01!E:E,3), "")</f>
        <v/>
      </c>
      <c r="AA121">
        <v>1</v>
      </c>
      <c r="AB121">
        <v>8</v>
      </c>
      <c r="AC121" s="2" t="str">
        <f>IF(COUNTIFS(Raw_data_01!A:A,$A121,Raw_data_01!E:E,8)&gt;0,SUMIFS(Raw_data_01!F:F,Raw_data_01!A:A,$A121,Raw_data_01!E:E,8), "")</f>
        <v/>
      </c>
      <c r="AD121" t="str">
        <f>IF(COUNTIFS(Raw_data_01!A:A,$A121,Raw_data_01!E:E,8)&gt;0,SUMIFS(Raw_data_01!G:G,Raw_data_01!A:A,$A121,Raw_data_01!E:E,8), "")</f>
        <v/>
      </c>
      <c r="AE121" s="2" t="str">
        <f>IF(COUNTIFS(Raw_data_01!A:A,$A121,Raw_data_01!E:E,8)&gt;0,AVERAGEIFS(Raw_data_01!I:I,Raw_data_01!A:A,$A121,Raw_data_01!E:E,8), "")</f>
        <v/>
      </c>
      <c r="AF121" s="2" t="str">
        <f>IF(COUNTIFS(Raw_data_01!A:A,$A121,Raw_data_01!E:E,8)&gt;0,SUMIFS(Raw_data_01!J:J,Raw_data_01!A:A,$A121,Raw_data_01!E:E,8), "")</f>
        <v/>
      </c>
      <c r="AH121">
        <v>1</v>
      </c>
      <c r="AI121">
        <v>6</v>
      </c>
      <c r="AJ121" s="2" t="str">
        <f>IF(COUNTIFS(Raw_data_01!A:A,$A121,Raw_data_01!E:E,6)&gt;0,SUMIFS(Raw_data_01!F:F,Raw_data_01!A:A,$A121,Raw_data_01!E:E,6), "")</f>
        <v/>
      </c>
      <c r="AK121" t="str">
        <f>IF(COUNTIFS(Raw_data_01!A:A,$A121,Raw_data_01!E:E,6)&gt;0,SUMIFS(Raw_data_01!G:G,Raw_data_01!A:A,$A121,Raw_data_01!E:E,6), "")</f>
        <v/>
      </c>
      <c r="AL121" s="2" t="str">
        <f>IF(COUNTIFS(Raw_data_01!A:A,$A121,Raw_data_01!E:E,6)&gt;0,AVERAGEIFS(Raw_data_01!I:I,Raw_data_01!A:A,$A121,Raw_data_01!E:E,6), "")</f>
        <v/>
      </c>
      <c r="AM121" s="2" t="str">
        <f>IF(COUNTIFS(Raw_data_01!A:A,$A121,Raw_data_01!E:E,6)&gt;0,SUMIFS(Raw_data_01!J:J,Raw_data_01!A:A,$A121,Raw_data_01!E:E,6), "")</f>
        <v/>
      </c>
      <c r="AO121">
        <v>1</v>
      </c>
      <c r="AP121">
        <v>7</v>
      </c>
      <c r="AQ121" s="2" t="str">
        <f>IF(COUNTIFS(Raw_data_01!A:A,$A121,Raw_data_01!E:E,7)&gt;0,SUMIFS(Raw_data_01!F:F,Raw_data_01!A:A,$A121,Raw_data_01!E:E,7), "")</f>
        <v/>
      </c>
      <c r="AR121" t="str">
        <f>IF(COUNTIFS(Raw_data_01!A:A,$A121,Raw_data_01!E:E,7)&gt;0,SUMIFS(Raw_data_01!G:G,Raw_data_01!A:A,$A121,Raw_data_01!E:E,7), "")</f>
        <v/>
      </c>
      <c r="AS121" s="2" t="str">
        <f>IF(COUNTIFS(Raw_data_01!A:A,$A121,Raw_data_01!E:E,7)&gt;0,AVERAGEIFS(Raw_data_01!I:I,Raw_data_01!A:A,$A121,Raw_data_01!E:E,7), "")</f>
        <v/>
      </c>
      <c r="AT121" s="2" t="str">
        <f>IF(COUNTIFS(Raw_data_01!A:A,$A121,Raw_data_01!E:E,7)&gt;0,SUMIFS(Raw_data_01!J:J,Raw_data_01!A:A,$A121,Raw_data_01!E:E,7), "")</f>
        <v/>
      </c>
      <c r="AV121">
        <v>2</v>
      </c>
      <c r="AW121">
        <v>4</v>
      </c>
      <c r="AX121" t="str">
        <f>IF(COUNTIFS(Raw_data_01!A:A,$A121,Raw_data_01!E:E,4)&gt;0,SUMIFS(Raw_data_01!G:G,Raw_data_01!A:A,$A121,Raw_data_01!E:E,4),"")</f>
        <v/>
      </c>
      <c r="AY121" s="2" t="str">
        <f>IF(COUNTIFS(Raw_data_01!A:A,$A121,Raw_data_01!E:E,4)&gt;0,AVERAGEIFS(Raw_data_01!I:I,Raw_data_01!A:A,$A121,Raw_data_01!E:E,4),"")</f>
        <v/>
      </c>
      <c r="AZ121" s="2" t="str">
        <f>IF(COUNTIFS(Raw_data_01!A:A,$A121,Raw_data_01!E:E,4)&gt;0,SUMIFS(Raw_data_01!J:J,Raw_data_01!A:A,$A121,Raw_data_01!E:E,4),"")</f>
        <v/>
      </c>
      <c r="BB121">
        <v>2</v>
      </c>
      <c r="BC121">
        <v>5</v>
      </c>
      <c r="BD121" t="str">
        <f>IF(COUNTIFS(Raw_data_01!A:A,$A121,Raw_data_01!E:E,5)&gt;0,SUMIFS(Raw_data_01!G:G,Raw_data_01!A:A,$A121,Raw_data_01!E:E,5),"")</f>
        <v/>
      </c>
      <c r="BE121" s="2" t="str">
        <f>IF(COUNTIFS(Raw_data_01!A:A,$A121,Raw_data_01!E:E,5)&gt;0,AVERAGEIFS(Raw_data_01!I:I,Raw_data_01!A:A,$A121,Raw_data_01!E:E,5),"")</f>
        <v/>
      </c>
      <c r="BF121" s="2" t="str">
        <f>IF(COUNTIFS(Raw_data_01!A:A,$A121,Raw_data_01!E:E,5)&gt;0,SUMIFS(Raw_data_01!J:J,Raw_data_01!A:A,$A121,Raw_data_01!E:E,5),"")</f>
        <v/>
      </c>
      <c r="BH121">
        <v>3</v>
      </c>
      <c r="BI121">
        <v>9</v>
      </c>
      <c r="BJ121" s="2" t="str">
        <f>IF(COUNTIFS(Raw_data_01!A:A,$A121,Raw_data_01!E:E,9)&gt;0,SUMIFS(Raw_data_01!F:F,Raw_data_01!A:A,$A121,Raw_data_01!E:E,9), "")</f>
        <v/>
      </c>
      <c r="BK121" t="str">
        <f>IF(COUNTIFS(Raw_data_01!A:A,$A121,Raw_data_01!E:E,9)&gt;0,SUMIFS(Raw_data_01!G:G,Raw_data_01!A:A,$A121,Raw_data_01!E:E,9), "")</f>
        <v/>
      </c>
      <c r="BL121" s="2" t="str">
        <f>IF(COUNTIFS(Raw_data_01!A:A,$A121,Raw_data_01!E:E,9)&gt;0,AVERAGEIFS(Raw_data_01!I:I,Raw_data_01!A:A,$A121,Raw_data_01!E:E,9), "")</f>
        <v/>
      </c>
      <c r="BM121" s="2" t="str">
        <f>IF(COUNTIFS(Raw_data_01!A:A,$A121,Raw_data_01!E:E,9)&gt;0,SUMIFS(Raw_data_01!J:J,Raw_data_01!A:A,$A121,Raw_data_01!E:E,9), "")</f>
        <v/>
      </c>
      <c r="BO121">
        <v>3</v>
      </c>
      <c r="BP121">
        <v>10</v>
      </c>
      <c r="BQ121" s="2" t="str">
        <f>IF(COUNTIFS(Raw_data_01!A:A,$A121,Raw_data_01!E:E,10)&gt;0,SUMIFS(Raw_data_01!F:F,Raw_data_01!A:A,$A121,Raw_data_01!E:E,10), "")</f>
        <v/>
      </c>
      <c r="BR121" t="str">
        <f>IF(COUNTIFS(Raw_data_01!A:A,$A121,Raw_data_01!E:E,10)&gt;0,SUMIFS(Raw_data_01!G:G,Raw_data_01!A:A,$A121,Raw_data_01!E:E,10), "")</f>
        <v/>
      </c>
      <c r="BS121" s="2" t="str">
        <f>IF(COUNTIFS(Raw_data_01!A:A,$A121,Raw_data_01!E:E,10)&gt;0,AVERAGEIFS(Raw_data_01!I:I,Raw_data_01!A:A,$A121,Raw_data_01!E:E,10), "")</f>
        <v/>
      </c>
      <c r="BT121" s="2" t="str">
        <f>IF(COUNTIFS(Raw_data_01!A:A,$A121,Raw_data_01!E:E,10)&gt;0,SUMIFS(Raw_data_01!J:J,Raw_data_01!A:A,$A121,Raw_data_01!E:E,10), "")</f>
        <v/>
      </c>
      <c r="BV121">
        <v>3</v>
      </c>
      <c r="BW121">
        <v>14</v>
      </c>
      <c r="BX121" s="2" t="str">
        <f>IF(COUNTIFS(Raw_data_01!A:A,$A121,Raw_data_01!E:E,14)&gt;0,SUMIFS(Raw_data_01!F:F,Raw_data_01!A:A,$A121,Raw_data_01!E:E,14), "")</f>
        <v/>
      </c>
      <c r="BY121" t="str">
        <f>IF(COUNTIFS(Raw_data_01!A:A,$A121,Raw_data_01!E:E,14)&gt;0,SUMIFS(Raw_data_01!G:G,Raw_data_01!A:A,$A121,Raw_data_01!E:E,14), "")</f>
        <v/>
      </c>
      <c r="BZ121" s="2" t="str">
        <f>IF(COUNTIFS(Raw_data_01!A:A,$A121,Raw_data_01!E:E,14)&gt;0,AVERAGEIFS(Raw_data_01!I:I,Raw_data_01!A:A,$A121,Raw_data_01!E:E,14), "")</f>
        <v/>
      </c>
      <c r="CA121" s="2" t="str">
        <f>IF(COUNTIFS(Raw_data_01!A:A,$A121,Raw_data_01!E:E,14)&gt;0,SUMIFS(Raw_data_01!J:J,Raw_data_01!A:A,$A121,Raw_data_01!E:E,14), "")</f>
        <v/>
      </c>
      <c r="CC121">
        <v>3</v>
      </c>
      <c r="CD121">
        <v>13</v>
      </c>
      <c r="CE121" s="2" t="str">
        <f>IF(COUNTIFS(Raw_data_01!A:A,$A121,Raw_data_01!E:E,13)&gt;0,SUMIFS(Raw_data_01!F:F,Raw_data_01!A:A,$A121,Raw_data_01!E:E,13), "")</f>
        <v/>
      </c>
      <c r="CF121" t="str">
        <f>IF(COUNTIFS(Raw_data_01!A:A,$A121,Raw_data_01!E:E,13)&gt;0,SUMIFS(Raw_data_01!G:G,Raw_data_01!A:A,$A121,Raw_data_01!E:E,13), "")</f>
        <v/>
      </c>
      <c r="CG121" s="2" t="str">
        <f>IF(COUNTIFS(Raw_data_01!A:A,$A121,Raw_data_01!E:E,13)&gt;0,AVERAGEIFS(Raw_data_01!I:I,Raw_data_01!A:A,$A121,Raw_data_01!E:E,13), "")</f>
        <v/>
      </c>
      <c r="CH121" s="2" t="str">
        <f>IF(COUNTIFS(Raw_data_01!A:A,$A121,Raw_data_01!E:E,13)&gt;0,SUMIFS(Raw_data_01!J:J,Raw_data_01!A:A,$A121,Raw_data_01!E:E,13), "")</f>
        <v/>
      </c>
      <c r="CJ121">
        <v>3</v>
      </c>
      <c r="CK121">
        <v>11</v>
      </c>
      <c r="CL121" s="2" t="str">
        <f>IF(COUNTIFS(Raw_data_01!A:A,$A121,Raw_data_01!E:E,11)&gt;0,SUMIFS(Raw_data_01!F:F,Raw_data_01!A:A,$A121,Raw_data_01!E:E,11), "")</f>
        <v/>
      </c>
      <c r="CM121" t="str">
        <f>IF(COUNTIFS(Raw_data_01!A:A,$A121,Raw_data_01!E:E,11)&gt;0,SUMIFS(Raw_data_01!G:G,Raw_data_01!A:A,$A121,Raw_data_01!E:E,11), "")</f>
        <v/>
      </c>
      <c r="CN121" s="2" t="str">
        <f>IF(COUNTIFS(Raw_data_01!A:A,$A121,Raw_data_01!E:E,11)&gt;0,AVERAGEIFS(Raw_data_01!I:I,Raw_data_01!A:A,$A121,Raw_data_01!E:E,11), "")</f>
        <v/>
      </c>
      <c r="CO121" s="2" t="str">
        <f>IF(COUNTIFS(Raw_data_01!A:A,$A121,Raw_data_01!E:E,11)&gt;0,SUMIFS(Raw_data_01!J:J,Raw_data_01!A:A,$A121,Raw_data_01!E:E,11), "")</f>
        <v/>
      </c>
      <c r="CQ121">
        <v>3</v>
      </c>
      <c r="CR121">
        <v>15</v>
      </c>
      <c r="CS121" s="2" t="str">
        <f>IF(COUNTIFS(Raw_data_01!A:A,$A121,Raw_data_01!E:E,15)&gt;0,SUMIFS(Raw_data_01!F:F,Raw_data_01!A:A,$A121,Raw_data_01!E:E,15), "")</f>
        <v/>
      </c>
      <c r="CT121" t="str">
        <f>IF(COUNTIFS(Raw_data_01!A:A,$A121,Raw_data_01!E:E,15)&gt;0,SUMIFS(Raw_data_01!G:G,Raw_data_01!A:A,$A121,Raw_data_01!E:E,15), "")</f>
        <v/>
      </c>
      <c r="CU121" s="2" t="str">
        <f>IF(COUNTIFS(Raw_data_01!A:A,$A121,Raw_data_01!E:E,15)&gt;0,AVERAGEIFS(Raw_data_01!I:I,Raw_data_01!A:A,$A121,Raw_data_01!E:E,15), "")</f>
        <v/>
      </c>
      <c r="CV121" s="2" t="str">
        <f>IF(COUNTIFS(Raw_data_01!A:A,$A121,Raw_data_01!E:E,15)&gt;0,SUMIFS(Raw_data_01!J:J,Raw_data_01!A:A,$A121,Raw_data_01!E:E,15), "")</f>
        <v/>
      </c>
      <c r="CX121">
        <v>3</v>
      </c>
      <c r="CY121">
        <v>12</v>
      </c>
      <c r="CZ121" t="str">
        <f>IF(COUNTIFS(Raw_data_01!A:A,$A121,Raw_data_01!E:E,12)&gt;0,SUMIFS(Raw_data_01!G:G,Raw_data_01!A:A,$A121,Raw_data_01!E:E,12),"")</f>
        <v/>
      </c>
      <c r="DA121" s="2" t="str">
        <f>IF(COUNTIFS(Raw_data_01!A:A,$A121,Raw_data_01!E:E,12)&gt;0,AVERAGEIFS(Raw_data_01!I:I,Raw_data_01!A:A,$A121,Raw_data_01!E:E,12),"")</f>
        <v/>
      </c>
      <c r="DB121" t="str">
        <f>IF(COUNTIFS(Raw_data_01!A:A,$A121,Raw_data_01!E:E,12)&gt;0,SUMIFS(Raw_data_01!J:J,Raw_data_01!A:A,$A121,Raw_data_01!E:E,12),"")</f>
        <v/>
      </c>
      <c r="DD121">
        <v>4</v>
      </c>
      <c r="DE121">
        <v>16</v>
      </c>
      <c r="DF121" s="2" t="str">
        <f>IF(COUNTIFS(Raw_data_01!A:A,$A121,Raw_data_01!E:E,16)&gt;0,SUMIFS(Raw_data_01!F:F,Raw_data_01!A:A,$A121,Raw_data_01!E:E,16), "")</f>
        <v/>
      </c>
      <c r="DG121" t="str">
        <f>IF(COUNTIFS(Raw_data_01!A:A,$A121,Raw_data_01!E:E,16)&gt;0,SUMIFS(Raw_data_01!G:G,Raw_data_01!A:A,$A121,Raw_data_01!E:E,16), "")</f>
        <v/>
      </c>
      <c r="DH121" s="2" t="str">
        <f>IF(COUNTIFS(Raw_data_01!A:A,$A121,Raw_data_01!E:E,16)&gt;0,AVERAGEIFS(Raw_data_01!I:I,Raw_data_01!A:A,$A121,Raw_data_01!E:E,16), "")</f>
        <v/>
      </c>
      <c r="DI121" s="2" t="str">
        <f>IF(COUNTIFS(Raw_data_01!A:A,$A121,Raw_data_01!E:E,16)&gt;0,SUMIFS(Raw_data_01!J:J,Raw_data_01!A:A,$A121,Raw_data_01!E:E,16), "")</f>
        <v/>
      </c>
      <c r="DK121">
        <v>4</v>
      </c>
      <c r="DL121">
        <v>17</v>
      </c>
      <c r="DM121" s="2" t="str">
        <f>IF(COUNTIFS(Raw_data_01!A:A,$A121,Raw_data_01!E:E,17)&gt;0,SUMIFS(Raw_data_01!F:F,Raw_data_01!A:A,$A121,Raw_data_01!E:E,17), "")</f>
        <v/>
      </c>
      <c r="DN121" t="str">
        <f>IF(COUNTIFS(Raw_data_01!A:A,$A121,Raw_data_01!E:E,17)&gt;0,SUMIFS(Raw_data_01!G:G,Raw_data_01!A:A,$A121,Raw_data_01!E:E,17), "")</f>
        <v/>
      </c>
      <c r="DO121" s="2" t="str">
        <f>IF(COUNTIFS(Raw_data_01!A:A,$A121,Raw_data_01!E:E,17)&gt;0,AVERAGEIFS(Raw_data_01!I:I,Raw_data_01!A:A,$A121,Raw_data_01!E:E,17), "")</f>
        <v/>
      </c>
      <c r="DP121" s="2" t="str">
        <f>IF(COUNTIFS(Raw_data_01!A:A,$A121,Raw_data_01!E:E,17)&gt;0,SUMIFS(Raw_data_01!J:J,Raw_data_01!A:A,$A121,Raw_data_01!E:E,17), "")</f>
        <v/>
      </c>
      <c r="DR121">
        <v>5</v>
      </c>
      <c r="DS121">
        <v>18</v>
      </c>
      <c r="DT121" s="2" t="str">
        <f>IF(COUNTIFS(Raw_data_01!A:A,$A121,Raw_data_01!E:E,18)&gt;0,SUMIFS(Raw_data_01!F:F,Raw_data_01!A:A,$A121,Raw_data_01!E:E,18), "")</f>
        <v/>
      </c>
      <c r="DU121" t="str">
        <f>IF(COUNTIFS(Raw_data_01!A:A,$A121,Raw_data_01!E:E,18)&gt;0,SUMIFS(Raw_data_01!G:G,Raw_data_01!A:A,$A121,Raw_data_01!E:E,18), "")</f>
        <v/>
      </c>
      <c r="DV121" s="2" t="str">
        <f>IF(COUNTIFS(Raw_data_01!A:A,$A121,Raw_data_01!E:E,18)&gt;0,AVERAGEIFS(Raw_data_01!I:I,Raw_data_01!A:A,$A121,Raw_data_01!E:E,18), "")</f>
        <v/>
      </c>
      <c r="DW121" s="2" t="str">
        <f>IF(COUNTIFS(Raw_data_01!A:A,$A121,Raw_data_01!E:E,18)&gt;0,SUMIFS(Raw_data_01!J:J,Raw_data_01!A:A,$A121,Raw_data_01!E:E,18), "")</f>
        <v/>
      </c>
      <c r="DY121">
        <v>5</v>
      </c>
      <c r="DZ121">
        <v>19</v>
      </c>
      <c r="EA121" t="str">
        <f>IF(COUNTIFS(Raw_data_01!A:A,$A121,Raw_data_01!E:E,19)&gt;0,SUMIFS(Raw_data_01!G:G,Raw_data_01!A:A,$A121,Raw_data_01!E:E,19),"")</f>
        <v/>
      </c>
      <c r="EB121" s="2" t="str">
        <f>IF(COUNTIFS(Raw_data_01!A:A,$A121,Raw_data_01!E:E,19)&gt;0,AVERAGEIFS(Raw_data_01!I:I,Raw_data_01!A:A,$A121,Raw_data_01!E:E,19),"")</f>
        <v/>
      </c>
      <c r="EC121" s="2" t="str">
        <f>IF(COUNTIFS(Raw_data_01!A:A,$A121,Raw_data_01!E:E,19)&gt;0,SUMIFS(Raw_data_01!J:J,Raw_data_01!A:A,$A121,Raw_data_01!E:E,19),"")</f>
        <v/>
      </c>
      <c r="EE121">
        <v>5</v>
      </c>
      <c r="EF121">
        <v>20</v>
      </c>
      <c r="EG121" s="2" t="str">
        <f>IF(COUNTIFS(Raw_data_01!A:A,$A121,Raw_data_01!E:E,20)&gt;0,SUMIFS(Raw_data_01!F:F,Raw_data_01!A:A,$A121,Raw_data_01!E:E,20), "")</f>
        <v/>
      </c>
      <c r="EH121" t="str">
        <f>IF(COUNTIFS(Raw_data_01!A:A,$A121,Raw_data_01!E:E,20)&gt;0,SUMIFS(Raw_data_01!G:G,Raw_data_01!A:A,$A121,Raw_data_01!E:E,20), "")</f>
        <v/>
      </c>
      <c r="EI121" s="2" t="str">
        <f>IF(COUNTIFS(Raw_data_01!A:A,$A121,Raw_data_01!E:E,20)&gt;0,AVERAGEIFS(Raw_data_01!I:I,Raw_data_01!A:A,$A121,Raw_data_01!E:E,20), "")</f>
        <v/>
      </c>
      <c r="EJ121" s="2" t="str">
        <f>IF(COUNTIFS(Raw_data_01!A:A,$A121,Raw_data_01!E:E,20)&gt;0,SUMIFS(Raw_data_01!J:J,Raw_data_01!A:A,$A121,Raw_data_01!E:E,20), "")</f>
        <v/>
      </c>
      <c r="EL121">
        <v>5</v>
      </c>
      <c r="EM121">
        <v>21</v>
      </c>
      <c r="EN121" s="2" t="str">
        <f>IF(COUNTIFS(Raw_data_01!A:A,$A121,Raw_data_01!E:E,21)&gt;0,SUMIFS(Raw_data_01!F:F,Raw_data_01!A:A,$A121,Raw_data_01!E:E,21), "")</f>
        <v/>
      </c>
      <c r="EO121" t="str">
        <f>IF(COUNTIFS(Raw_data_01!A:A,$A121,Raw_data_01!E:E,21)&gt;0,SUMIFS(Raw_data_01!G:G,Raw_data_01!A:A,$A121,Raw_data_01!E:E,21), "")</f>
        <v/>
      </c>
      <c r="EP121" s="2" t="str">
        <f>IF(COUNTIFS(Raw_data_01!A:A,$A121,Raw_data_01!E:E,21)&gt;0,AVERAGEIFS(Raw_data_01!I:I,Raw_data_01!A:A,$A121,Raw_data_01!E:E,21), "")</f>
        <v/>
      </c>
      <c r="EQ121" s="2" t="str">
        <f>IF(COUNTIFS(Raw_data_01!A:A,$A121,Raw_data_01!E:E,21)&gt;0,SUMIFS(Raw_data_01!J:J,Raw_data_01!A:A,$A121,Raw_data_01!E:E,21), "")</f>
        <v/>
      </c>
      <c r="ES121">
        <v>6</v>
      </c>
      <c r="ET121">
        <v>22</v>
      </c>
      <c r="EU121" t="str">
        <f>IF(COUNTIFS(Raw_data_01!A:A,$A121,Raw_data_01!E:E,22)&gt;0,SUMIFS(Raw_data_01!G:G,Raw_data_01!A:A,$A121,Raw_data_01!E:E,22),"")</f>
        <v/>
      </c>
      <c r="EV121" s="2" t="str">
        <f>IF(COUNTIFS(Raw_data_01!A:A,$A121,Raw_data_01!E:E,22)&gt;0,AVERAGEIFS(Raw_data_01!I:I,Raw_data_01!A:A,$A121,Raw_data_01!E:E,22),"")</f>
        <v/>
      </c>
      <c r="EW121" s="2" t="str">
        <f>IF(COUNTIFS(Raw_data_01!A:A,$A121,Raw_data_01!E:E,22)&gt;0,SUMIFS(Raw_data_01!J:J,Raw_data_01!A:A,$A121,Raw_data_01!E:E,22),"")</f>
        <v/>
      </c>
      <c r="EY121">
        <v>6</v>
      </c>
      <c r="EZ121">
        <v>23</v>
      </c>
      <c r="FA121" t="str">
        <f>IF(COUNTIFS(Raw_data_01!A:A,$A121,Raw_data_01!E:E,23)&gt;0,SUMIFS(Raw_data_01!G:G,Raw_data_01!A:A,$A121,Raw_data_01!E:E,23),"")</f>
        <v/>
      </c>
      <c r="FB121" s="2" t="str">
        <f>IF(COUNTIFS(Raw_data_01!A:A,$A121,Raw_data_01!E:E,23)&gt;0,AVERAGEIFS(Raw_data_01!I:I,Raw_data_01!A:A,$A121,Raw_data_01!E:E,23),"")</f>
        <v/>
      </c>
      <c r="FC121" s="2" t="str">
        <f>IF(COUNTIFS(Raw_data_01!A:A,$A121,Raw_data_01!E:E,23)&gt;0,SUMIFS(Raw_data_01!J:J,Raw_data_01!A:A,$A121,Raw_data_01!E:E,23),"")</f>
        <v/>
      </c>
      <c r="FE121">
        <v>6</v>
      </c>
      <c r="FF121">
        <v>24</v>
      </c>
      <c r="FG121" t="str">
        <f>IF(COUNTIFS(Raw_data_01!A:A,$A121,Raw_data_01!E:E,24)&gt;0,SUMIFS(Raw_data_01!G:G,Raw_data_01!A:A,$A121,Raw_data_01!E:E,24),"")</f>
        <v/>
      </c>
      <c r="FH121" s="2" t="str">
        <f>IF(COUNTIFS(Raw_data_01!A:A,$A121,Raw_data_01!E:E,24)&gt;0,AVERAGEIFS(Raw_data_01!I:I,Raw_data_01!A:A,$A121,Raw_data_01!E:E,24),"")</f>
        <v/>
      </c>
      <c r="FI121" s="2" t="str">
        <f>IF(COUNTIFS(Raw_data_01!A:A,$A121,Raw_data_01!E:E,24)&gt;0,SUMIFS(Raw_data_01!J:J,Raw_data_01!A:A,$A121,Raw_data_01!E:E,24),"")</f>
        <v/>
      </c>
      <c r="FK121">
        <v>7</v>
      </c>
      <c r="FL121">
        <v>25</v>
      </c>
      <c r="FM121" t="str">
        <f>IF(COUNTIFS(Raw_data_01!A:A,$A121,Raw_data_01!E:E,25)&gt;0,SUMIFS(Raw_data_01!G:G,Raw_data_01!A:A,$A121,Raw_data_01!E:E,25),"")</f>
        <v/>
      </c>
      <c r="FN121" s="2" t="str">
        <f>IF(COUNTIFS(Raw_data_01!A:A,$A121,Raw_data_01!E:E,25)&gt;0,AVERAGEIFS(Raw_data_01!I:I,Raw_data_01!A:A,$A121,Raw_data_01!E:E,25),"")</f>
        <v/>
      </c>
      <c r="FO121" s="2" t="str">
        <f>IF(COUNTIFS(Raw_data_01!A:A,$A121,Raw_data_01!E:E,25)&gt;0,SUMIFS(Raw_data_01!J:J,Raw_data_01!A:A,$A121,Raw_data_01!E:E,25),"")</f>
        <v/>
      </c>
      <c r="FQ121">
        <v>7</v>
      </c>
      <c r="FR121">
        <v>26</v>
      </c>
      <c r="FS121" t="str">
        <f>IF(COUNTIFS(Raw_data_01!A:A,$A121,Raw_data_01!E:E,26)&gt;0,SUMIFS(Raw_data_01!G:G,Raw_data_01!A:A,$A121,Raw_data_01!E:E,26),"")</f>
        <v/>
      </c>
      <c r="FT121" s="2" t="str">
        <f>IF(COUNTIFS(Raw_data_01!A:A,$A121,Raw_data_01!E:E,26)&gt;0,AVERAGEIFS(Raw_data_01!I:I,Raw_data_01!A:A,$A121,Raw_data_01!E:E,26),"")</f>
        <v/>
      </c>
      <c r="FU121" s="2" t="str">
        <f>IF(COUNTIFS(Raw_data_01!A:A,$A121,Raw_data_01!E:E,26)&gt;0,SUMIFS(Raw_data_01!J:J,Raw_data_01!A:A,$A121,Raw_data_01!E:E,26),"")</f>
        <v/>
      </c>
      <c r="FW121">
        <v>7</v>
      </c>
      <c r="FX121">
        <v>27</v>
      </c>
      <c r="FY121" t="str">
        <f>IF(COUNTIFS(Raw_data_01!A:A,$A121,Raw_data_01!E:E,27)&gt;0,SUMIFS(Raw_data_01!G:G,Raw_data_01!A:A,$A121,Raw_data_01!E:E,27),"")</f>
        <v/>
      </c>
      <c r="FZ121" s="2" t="str">
        <f>IF(COUNTIFS(Raw_data_01!A:A,$A121,Raw_data_01!E:E,27)&gt;0,AVERAGEIFS(Raw_data_01!I:I,Raw_data_01!A:A,$A121,Raw_data_01!E:E,27),"")</f>
        <v/>
      </c>
      <c r="GA121" s="2" t="str">
        <f>IF(COUNTIFS(Raw_data_01!A:A,$A121,Raw_data_01!E:E,27)&gt;0,SUMIFS(Raw_data_01!J:J,Raw_data_01!A:A,$A121,Raw_data_01!E:E,27),"")</f>
        <v/>
      </c>
      <c r="GC121">
        <v>7</v>
      </c>
      <c r="GD121">
        <v>28</v>
      </c>
      <c r="GE121" t="str">
        <f>IF(COUNTIFS(Raw_data_01!A:A,$A121,Raw_data_01!E:E,28)&gt;0,SUMIFS(Raw_data_01!G:G,Raw_data_01!A:A,$A121,Raw_data_01!E:E,28),"")</f>
        <v/>
      </c>
      <c r="GF121" s="2" t="str">
        <f>IF(COUNTIFS(Raw_data_01!A:A,$A121,Raw_data_01!E:E,28)&gt;0,AVERAGEIFS(Raw_data_01!I:I,Raw_data_01!A:A,$A121,Raw_data_01!E:E,28),"")</f>
        <v/>
      </c>
      <c r="GG121" s="2" t="str">
        <f>IF(COUNTIFS(Raw_data_01!A:A,$A121,Raw_data_01!E:E,28)&gt;0,SUMIFS(Raw_data_01!J:J,Raw_data_01!A:A,$A121,Raw_data_01!E:E,28),"")</f>
        <v/>
      </c>
    </row>
    <row r="122" spans="1:189" x14ac:dyDescent="0.25">
      <c r="A122" t="s">
        <v>164</v>
      </c>
      <c r="B122" s="2">
        <f>IF(D121&lt;&gt;0, D121, IFERROR(INDEX(D3:D$121, MATCH(1, D3:D$121&lt;&gt;0, 0)), LOOKUP(2, 1/(D3:D$121&lt;&gt;0), D3:D$121)))</f>
        <v>540</v>
      </c>
      <c r="C122" s="2"/>
      <c r="D122" s="2">
        <f t="shared" si="1"/>
        <v>540</v>
      </c>
      <c r="F122">
        <v>1</v>
      </c>
      <c r="G122">
        <v>1</v>
      </c>
      <c r="H122" s="2" t="str">
        <f>IF(COUNTIFS(Raw_data_01!A:A,$A122,Raw_data_01!E:E,1)&gt;0,SUMIFS(Raw_data_01!F:F,Raw_data_01!A:A,$A122,Raw_data_01!E:E,1), "")</f>
        <v/>
      </c>
      <c r="I122" t="str">
        <f>IF(COUNTIFS(Raw_data_01!A:A,$A122,Raw_data_01!E:E,1)&gt;0,SUMIFS(Raw_data_01!G:G,Raw_data_01!A:A,$A122,Raw_data_01!E:E,1), "")</f>
        <v/>
      </c>
      <c r="J122" s="2" t="str">
        <f>IF(COUNTIFS(Raw_data_01!A:A,$A122,Raw_data_01!E:E,1)&gt;0,AVERAGEIFS(Raw_data_01!I:I,Raw_data_01!A:A,$A122,Raw_data_01!E:E,1), "")</f>
        <v/>
      </c>
      <c r="K122" s="2" t="str">
        <f>IF(COUNTIFS(Raw_data_01!A:A,$A122,Raw_data_01!E:E,1)&gt;0,SUMIFS(Raw_data_01!J:J,Raw_data_01!A:A,$A122,Raw_data_01!E:E,1), "")</f>
        <v/>
      </c>
      <c r="M122">
        <v>1</v>
      </c>
      <c r="N122">
        <v>2</v>
      </c>
      <c r="O122" s="2" t="str">
        <f>IF(COUNTIFS(Raw_data_01!A:A,$A122,Raw_data_01!E:E,2)&gt;0,SUMIFS(Raw_data_01!F:F,Raw_data_01!A:A,$A122,Raw_data_01!E:E,2), "")</f>
        <v/>
      </c>
      <c r="P122" t="str">
        <f>IF(COUNTIFS(Raw_data_01!A:A,$A122,Raw_data_01!E:E,2)&gt;0,SUMIFS(Raw_data_01!G:G,Raw_data_01!A:A,$A122,Raw_data_01!E:E,2), "")</f>
        <v/>
      </c>
      <c r="Q122" s="2" t="str">
        <f>IF(COUNTIFS(Raw_data_01!A:A,$A122,Raw_data_01!E:E,2)&gt;0,AVERAGEIFS(Raw_data_01!I:I,Raw_data_01!A:A,$A122,Raw_data_01!E:E,2), "")</f>
        <v/>
      </c>
      <c r="R122" s="2" t="str">
        <f>IF(COUNTIFS(Raw_data_01!A:A,$A122,Raw_data_01!E:E,2)&gt;0,SUMIFS(Raw_data_01!J:J,Raw_data_01!A:A,$A122,Raw_data_01!E:E,2), "")</f>
        <v/>
      </c>
      <c r="T122">
        <v>1</v>
      </c>
      <c r="U122">
        <v>3</v>
      </c>
      <c r="V122" s="2" t="str">
        <f>IF(COUNTIFS(Raw_data_01!A:A,$A122,Raw_data_01!E:E,3)&gt;0,SUMIFS(Raw_data_01!F:F,Raw_data_01!A:A,$A122,Raw_data_01!E:E,3), "")</f>
        <v/>
      </c>
      <c r="W122" t="str">
        <f>IF(COUNTIFS(Raw_data_01!A:A,$A122,Raw_data_01!E:E,3)&gt;0,SUMIFS(Raw_data_01!G:G,Raw_data_01!A:A,$A122,Raw_data_01!E:E,3), "")</f>
        <v/>
      </c>
      <c r="X122" s="2" t="str">
        <f>IF(COUNTIFS(Raw_data_01!A:A,$A122,Raw_data_01!E:E,3)&gt;0,AVERAGEIFS(Raw_data_01!I:I,Raw_data_01!A:A,$A122,Raw_data_01!E:E,3), "")</f>
        <v/>
      </c>
      <c r="Y122" s="2" t="str">
        <f>IF(COUNTIFS(Raw_data_01!A:A,$A122,Raw_data_01!E:E,3)&gt;0,SUMIFS(Raw_data_01!J:J,Raw_data_01!A:A,$A122,Raw_data_01!E:E,3), "")</f>
        <v/>
      </c>
      <c r="AA122">
        <v>1</v>
      </c>
      <c r="AB122">
        <v>8</v>
      </c>
      <c r="AC122" s="2" t="str">
        <f>IF(COUNTIFS(Raw_data_01!A:A,$A122,Raw_data_01!E:E,8)&gt;0,SUMIFS(Raw_data_01!F:F,Raw_data_01!A:A,$A122,Raw_data_01!E:E,8), "")</f>
        <v/>
      </c>
      <c r="AD122" t="str">
        <f>IF(COUNTIFS(Raw_data_01!A:A,$A122,Raw_data_01!E:E,8)&gt;0,SUMIFS(Raw_data_01!G:G,Raw_data_01!A:A,$A122,Raw_data_01!E:E,8), "")</f>
        <v/>
      </c>
      <c r="AE122" s="2" t="str">
        <f>IF(COUNTIFS(Raw_data_01!A:A,$A122,Raw_data_01!E:E,8)&gt;0,AVERAGEIFS(Raw_data_01!I:I,Raw_data_01!A:A,$A122,Raw_data_01!E:E,8), "")</f>
        <v/>
      </c>
      <c r="AF122" s="2" t="str">
        <f>IF(COUNTIFS(Raw_data_01!A:A,$A122,Raw_data_01!E:E,8)&gt;0,SUMIFS(Raw_data_01!J:J,Raw_data_01!A:A,$A122,Raw_data_01!E:E,8), "")</f>
        <v/>
      </c>
      <c r="AH122">
        <v>1</v>
      </c>
      <c r="AI122">
        <v>6</v>
      </c>
      <c r="AJ122" s="2" t="str">
        <f>IF(COUNTIFS(Raw_data_01!A:A,$A122,Raw_data_01!E:E,6)&gt;0,SUMIFS(Raw_data_01!F:F,Raw_data_01!A:A,$A122,Raw_data_01!E:E,6), "")</f>
        <v/>
      </c>
      <c r="AK122" t="str">
        <f>IF(COUNTIFS(Raw_data_01!A:A,$A122,Raw_data_01!E:E,6)&gt;0,SUMIFS(Raw_data_01!G:G,Raw_data_01!A:A,$A122,Raw_data_01!E:E,6), "")</f>
        <v/>
      </c>
      <c r="AL122" s="2" t="str">
        <f>IF(COUNTIFS(Raw_data_01!A:A,$A122,Raw_data_01!E:E,6)&gt;0,AVERAGEIFS(Raw_data_01!I:I,Raw_data_01!A:A,$A122,Raw_data_01!E:E,6), "")</f>
        <v/>
      </c>
      <c r="AM122" s="2" t="str">
        <f>IF(COUNTIFS(Raw_data_01!A:A,$A122,Raw_data_01!E:E,6)&gt;0,SUMIFS(Raw_data_01!J:J,Raw_data_01!A:A,$A122,Raw_data_01!E:E,6), "")</f>
        <v/>
      </c>
      <c r="AO122">
        <v>1</v>
      </c>
      <c r="AP122">
        <v>7</v>
      </c>
      <c r="AQ122" s="2" t="str">
        <f>IF(COUNTIFS(Raw_data_01!A:A,$A122,Raw_data_01!E:E,7)&gt;0,SUMIFS(Raw_data_01!F:F,Raw_data_01!A:A,$A122,Raw_data_01!E:E,7), "")</f>
        <v/>
      </c>
      <c r="AR122" t="str">
        <f>IF(COUNTIFS(Raw_data_01!A:A,$A122,Raw_data_01!E:E,7)&gt;0,SUMIFS(Raw_data_01!G:G,Raw_data_01!A:A,$A122,Raw_data_01!E:E,7), "")</f>
        <v/>
      </c>
      <c r="AS122" s="2" t="str">
        <f>IF(COUNTIFS(Raw_data_01!A:A,$A122,Raw_data_01!E:E,7)&gt;0,AVERAGEIFS(Raw_data_01!I:I,Raw_data_01!A:A,$A122,Raw_data_01!E:E,7), "")</f>
        <v/>
      </c>
      <c r="AT122" s="2" t="str">
        <f>IF(COUNTIFS(Raw_data_01!A:A,$A122,Raw_data_01!E:E,7)&gt;0,SUMIFS(Raw_data_01!J:J,Raw_data_01!A:A,$A122,Raw_data_01!E:E,7), "")</f>
        <v/>
      </c>
      <c r="AV122">
        <v>2</v>
      </c>
      <c r="AW122">
        <v>4</v>
      </c>
      <c r="AX122" t="str">
        <f>IF(COUNTIFS(Raw_data_01!A:A,$A122,Raw_data_01!E:E,4)&gt;0,SUMIFS(Raw_data_01!G:G,Raw_data_01!A:A,$A122,Raw_data_01!E:E,4),"")</f>
        <v/>
      </c>
      <c r="AY122" s="2" t="str">
        <f>IF(COUNTIFS(Raw_data_01!A:A,$A122,Raw_data_01!E:E,4)&gt;0,AVERAGEIFS(Raw_data_01!I:I,Raw_data_01!A:A,$A122,Raw_data_01!E:E,4),"")</f>
        <v/>
      </c>
      <c r="AZ122" s="2" t="str">
        <f>IF(COUNTIFS(Raw_data_01!A:A,$A122,Raw_data_01!E:E,4)&gt;0,SUMIFS(Raw_data_01!J:J,Raw_data_01!A:A,$A122,Raw_data_01!E:E,4),"")</f>
        <v/>
      </c>
      <c r="BB122">
        <v>2</v>
      </c>
      <c r="BC122">
        <v>5</v>
      </c>
      <c r="BD122" t="str">
        <f>IF(COUNTIFS(Raw_data_01!A:A,$A122,Raw_data_01!E:E,5)&gt;0,SUMIFS(Raw_data_01!G:G,Raw_data_01!A:A,$A122,Raw_data_01!E:E,5),"")</f>
        <v/>
      </c>
      <c r="BE122" s="2" t="str">
        <f>IF(COUNTIFS(Raw_data_01!A:A,$A122,Raw_data_01!E:E,5)&gt;0,AVERAGEIFS(Raw_data_01!I:I,Raw_data_01!A:A,$A122,Raw_data_01!E:E,5),"")</f>
        <v/>
      </c>
      <c r="BF122" s="2" t="str">
        <f>IF(COUNTIFS(Raw_data_01!A:A,$A122,Raw_data_01!E:E,5)&gt;0,SUMIFS(Raw_data_01!J:J,Raw_data_01!A:A,$A122,Raw_data_01!E:E,5),"")</f>
        <v/>
      </c>
      <c r="BH122">
        <v>3</v>
      </c>
      <c r="BI122">
        <v>9</v>
      </c>
      <c r="BJ122" s="2" t="str">
        <f>IF(COUNTIFS(Raw_data_01!A:A,$A122,Raw_data_01!E:E,9)&gt;0,SUMIFS(Raw_data_01!F:F,Raw_data_01!A:A,$A122,Raw_data_01!E:E,9), "")</f>
        <v/>
      </c>
      <c r="BK122" t="str">
        <f>IF(COUNTIFS(Raw_data_01!A:A,$A122,Raw_data_01!E:E,9)&gt;0,SUMIFS(Raw_data_01!G:G,Raw_data_01!A:A,$A122,Raw_data_01!E:E,9), "")</f>
        <v/>
      </c>
      <c r="BL122" s="2" t="str">
        <f>IF(COUNTIFS(Raw_data_01!A:A,$A122,Raw_data_01!E:E,9)&gt;0,AVERAGEIFS(Raw_data_01!I:I,Raw_data_01!A:A,$A122,Raw_data_01!E:E,9), "")</f>
        <v/>
      </c>
      <c r="BM122" s="2" t="str">
        <f>IF(COUNTIFS(Raw_data_01!A:A,$A122,Raw_data_01!E:E,9)&gt;0,SUMIFS(Raw_data_01!J:J,Raw_data_01!A:A,$A122,Raw_data_01!E:E,9), "")</f>
        <v/>
      </c>
      <c r="BO122">
        <v>3</v>
      </c>
      <c r="BP122">
        <v>10</v>
      </c>
      <c r="BQ122" s="2" t="str">
        <f>IF(COUNTIFS(Raw_data_01!A:A,$A122,Raw_data_01!E:E,10)&gt;0,SUMIFS(Raw_data_01!F:F,Raw_data_01!A:A,$A122,Raw_data_01!E:E,10), "")</f>
        <v/>
      </c>
      <c r="BR122" t="str">
        <f>IF(COUNTIFS(Raw_data_01!A:A,$A122,Raw_data_01!E:E,10)&gt;0,SUMIFS(Raw_data_01!G:G,Raw_data_01!A:A,$A122,Raw_data_01!E:E,10), "")</f>
        <v/>
      </c>
      <c r="BS122" s="2" t="str">
        <f>IF(COUNTIFS(Raw_data_01!A:A,$A122,Raw_data_01!E:E,10)&gt;0,AVERAGEIFS(Raw_data_01!I:I,Raw_data_01!A:A,$A122,Raw_data_01!E:E,10), "")</f>
        <v/>
      </c>
      <c r="BT122" s="2" t="str">
        <f>IF(COUNTIFS(Raw_data_01!A:A,$A122,Raw_data_01!E:E,10)&gt;0,SUMIFS(Raw_data_01!J:J,Raw_data_01!A:A,$A122,Raw_data_01!E:E,10), "")</f>
        <v/>
      </c>
      <c r="BV122">
        <v>3</v>
      </c>
      <c r="BW122">
        <v>14</v>
      </c>
      <c r="BX122" s="2" t="str">
        <f>IF(COUNTIFS(Raw_data_01!A:A,$A122,Raw_data_01!E:E,14)&gt;0,SUMIFS(Raw_data_01!F:F,Raw_data_01!A:A,$A122,Raw_data_01!E:E,14), "")</f>
        <v/>
      </c>
      <c r="BY122" t="str">
        <f>IF(COUNTIFS(Raw_data_01!A:A,$A122,Raw_data_01!E:E,14)&gt;0,SUMIFS(Raw_data_01!G:G,Raw_data_01!A:A,$A122,Raw_data_01!E:E,14), "")</f>
        <v/>
      </c>
      <c r="BZ122" s="2" t="str">
        <f>IF(COUNTIFS(Raw_data_01!A:A,$A122,Raw_data_01!E:E,14)&gt;0,AVERAGEIFS(Raw_data_01!I:I,Raw_data_01!A:A,$A122,Raw_data_01!E:E,14), "")</f>
        <v/>
      </c>
      <c r="CA122" s="2" t="str">
        <f>IF(COUNTIFS(Raw_data_01!A:A,$A122,Raw_data_01!E:E,14)&gt;0,SUMIFS(Raw_data_01!J:J,Raw_data_01!A:A,$A122,Raw_data_01!E:E,14), "")</f>
        <v/>
      </c>
      <c r="CC122">
        <v>3</v>
      </c>
      <c r="CD122">
        <v>13</v>
      </c>
      <c r="CE122" s="2" t="str">
        <f>IF(COUNTIFS(Raw_data_01!A:A,$A122,Raw_data_01!E:E,13)&gt;0,SUMIFS(Raw_data_01!F:F,Raw_data_01!A:A,$A122,Raw_data_01!E:E,13), "")</f>
        <v/>
      </c>
      <c r="CF122" t="str">
        <f>IF(COUNTIFS(Raw_data_01!A:A,$A122,Raw_data_01!E:E,13)&gt;0,SUMIFS(Raw_data_01!G:G,Raw_data_01!A:A,$A122,Raw_data_01!E:E,13), "")</f>
        <v/>
      </c>
      <c r="CG122" s="2" t="str">
        <f>IF(COUNTIFS(Raw_data_01!A:A,$A122,Raw_data_01!E:E,13)&gt;0,AVERAGEIFS(Raw_data_01!I:I,Raw_data_01!A:A,$A122,Raw_data_01!E:E,13), "")</f>
        <v/>
      </c>
      <c r="CH122" s="2" t="str">
        <f>IF(COUNTIFS(Raw_data_01!A:A,$A122,Raw_data_01!E:E,13)&gt;0,SUMIFS(Raw_data_01!J:J,Raw_data_01!A:A,$A122,Raw_data_01!E:E,13), "")</f>
        <v/>
      </c>
      <c r="CJ122">
        <v>3</v>
      </c>
      <c r="CK122">
        <v>11</v>
      </c>
      <c r="CL122" s="2" t="str">
        <f>IF(COUNTIFS(Raw_data_01!A:A,$A122,Raw_data_01!E:E,11)&gt;0,SUMIFS(Raw_data_01!F:F,Raw_data_01!A:A,$A122,Raw_data_01!E:E,11), "")</f>
        <v/>
      </c>
      <c r="CM122" t="str">
        <f>IF(COUNTIFS(Raw_data_01!A:A,$A122,Raw_data_01!E:E,11)&gt;0,SUMIFS(Raw_data_01!G:G,Raw_data_01!A:A,$A122,Raw_data_01!E:E,11), "")</f>
        <v/>
      </c>
      <c r="CN122" s="2" t="str">
        <f>IF(COUNTIFS(Raw_data_01!A:A,$A122,Raw_data_01!E:E,11)&gt;0,AVERAGEIFS(Raw_data_01!I:I,Raw_data_01!A:A,$A122,Raw_data_01!E:E,11), "")</f>
        <v/>
      </c>
      <c r="CO122" s="2" t="str">
        <f>IF(COUNTIFS(Raw_data_01!A:A,$A122,Raw_data_01!E:E,11)&gt;0,SUMIFS(Raw_data_01!J:J,Raw_data_01!A:A,$A122,Raw_data_01!E:E,11), "")</f>
        <v/>
      </c>
      <c r="CQ122">
        <v>3</v>
      </c>
      <c r="CR122">
        <v>15</v>
      </c>
      <c r="CS122" s="2" t="str">
        <f>IF(COUNTIFS(Raw_data_01!A:A,$A122,Raw_data_01!E:E,15)&gt;0,SUMIFS(Raw_data_01!F:F,Raw_data_01!A:A,$A122,Raw_data_01!E:E,15), "")</f>
        <v/>
      </c>
      <c r="CT122" t="str">
        <f>IF(COUNTIFS(Raw_data_01!A:A,$A122,Raw_data_01!E:E,15)&gt;0,SUMIFS(Raw_data_01!G:G,Raw_data_01!A:A,$A122,Raw_data_01!E:E,15), "")</f>
        <v/>
      </c>
      <c r="CU122" s="2" t="str">
        <f>IF(COUNTIFS(Raw_data_01!A:A,$A122,Raw_data_01!E:E,15)&gt;0,AVERAGEIFS(Raw_data_01!I:I,Raw_data_01!A:A,$A122,Raw_data_01!E:E,15), "")</f>
        <v/>
      </c>
      <c r="CV122" s="2" t="str">
        <f>IF(COUNTIFS(Raw_data_01!A:A,$A122,Raw_data_01!E:E,15)&gt;0,SUMIFS(Raw_data_01!J:J,Raw_data_01!A:A,$A122,Raw_data_01!E:E,15), "")</f>
        <v/>
      </c>
      <c r="CX122">
        <v>3</v>
      </c>
      <c r="CY122">
        <v>12</v>
      </c>
      <c r="CZ122" t="str">
        <f>IF(COUNTIFS(Raw_data_01!A:A,$A122,Raw_data_01!E:E,12)&gt;0,SUMIFS(Raw_data_01!G:G,Raw_data_01!A:A,$A122,Raw_data_01!E:E,12),"")</f>
        <v/>
      </c>
      <c r="DA122" s="2" t="str">
        <f>IF(COUNTIFS(Raw_data_01!A:A,$A122,Raw_data_01!E:E,12)&gt;0,AVERAGEIFS(Raw_data_01!I:I,Raw_data_01!A:A,$A122,Raw_data_01!E:E,12),"")</f>
        <v/>
      </c>
      <c r="DB122" t="str">
        <f>IF(COUNTIFS(Raw_data_01!A:A,$A122,Raw_data_01!E:E,12)&gt;0,SUMIFS(Raw_data_01!J:J,Raw_data_01!A:A,$A122,Raw_data_01!E:E,12),"")</f>
        <v/>
      </c>
      <c r="DD122">
        <v>4</v>
      </c>
      <c r="DE122">
        <v>16</v>
      </c>
      <c r="DF122" s="2" t="str">
        <f>IF(COUNTIFS(Raw_data_01!A:A,$A122,Raw_data_01!E:E,16)&gt;0,SUMIFS(Raw_data_01!F:F,Raw_data_01!A:A,$A122,Raw_data_01!E:E,16), "")</f>
        <v/>
      </c>
      <c r="DG122" t="str">
        <f>IF(COUNTIFS(Raw_data_01!A:A,$A122,Raw_data_01!E:E,16)&gt;0,SUMIFS(Raw_data_01!G:G,Raw_data_01!A:A,$A122,Raw_data_01!E:E,16), "")</f>
        <v/>
      </c>
      <c r="DH122" s="2" t="str">
        <f>IF(COUNTIFS(Raw_data_01!A:A,$A122,Raw_data_01!E:E,16)&gt;0,AVERAGEIFS(Raw_data_01!I:I,Raw_data_01!A:A,$A122,Raw_data_01!E:E,16), "")</f>
        <v/>
      </c>
      <c r="DI122" s="2" t="str">
        <f>IF(COUNTIFS(Raw_data_01!A:A,$A122,Raw_data_01!E:E,16)&gt;0,SUMIFS(Raw_data_01!J:J,Raw_data_01!A:A,$A122,Raw_data_01!E:E,16), "")</f>
        <v/>
      </c>
      <c r="DK122">
        <v>4</v>
      </c>
      <c r="DL122">
        <v>17</v>
      </c>
      <c r="DM122" s="2" t="str">
        <f>IF(COUNTIFS(Raw_data_01!A:A,$A122,Raw_data_01!E:E,17)&gt;0,SUMIFS(Raw_data_01!F:F,Raw_data_01!A:A,$A122,Raw_data_01!E:E,17), "")</f>
        <v/>
      </c>
      <c r="DN122" t="str">
        <f>IF(COUNTIFS(Raw_data_01!A:A,$A122,Raw_data_01!E:E,17)&gt;0,SUMIFS(Raw_data_01!G:G,Raw_data_01!A:A,$A122,Raw_data_01!E:E,17), "")</f>
        <v/>
      </c>
      <c r="DO122" s="2" t="str">
        <f>IF(COUNTIFS(Raw_data_01!A:A,$A122,Raw_data_01!E:E,17)&gt;0,AVERAGEIFS(Raw_data_01!I:I,Raw_data_01!A:A,$A122,Raw_data_01!E:E,17), "")</f>
        <v/>
      </c>
      <c r="DP122" s="2" t="str">
        <f>IF(COUNTIFS(Raw_data_01!A:A,$A122,Raw_data_01!E:E,17)&gt;0,SUMIFS(Raw_data_01!J:J,Raw_data_01!A:A,$A122,Raw_data_01!E:E,17), "")</f>
        <v/>
      </c>
      <c r="DR122">
        <v>5</v>
      </c>
      <c r="DS122">
        <v>18</v>
      </c>
      <c r="DT122" s="2" t="str">
        <f>IF(COUNTIFS(Raw_data_01!A:A,$A122,Raw_data_01!E:E,18)&gt;0,SUMIFS(Raw_data_01!F:F,Raw_data_01!A:A,$A122,Raw_data_01!E:E,18), "")</f>
        <v/>
      </c>
      <c r="DU122" t="str">
        <f>IF(COUNTIFS(Raw_data_01!A:A,$A122,Raw_data_01!E:E,18)&gt;0,SUMIFS(Raw_data_01!G:G,Raw_data_01!A:A,$A122,Raw_data_01!E:E,18), "")</f>
        <v/>
      </c>
      <c r="DV122" s="2" t="str">
        <f>IF(COUNTIFS(Raw_data_01!A:A,$A122,Raw_data_01!E:E,18)&gt;0,AVERAGEIFS(Raw_data_01!I:I,Raw_data_01!A:A,$A122,Raw_data_01!E:E,18), "")</f>
        <v/>
      </c>
      <c r="DW122" s="2" t="str">
        <f>IF(COUNTIFS(Raw_data_01!A:A,$A122,Raw_data_01!E:E,18)&gt;0,SUMIFS(Raw_data_01!J:J,Raw_data_01!A:A,$A122,Raw_data_01!E:E,18), "")</f>
        <v/>
      </c>
      <c r="DY122">
        <v>5</v>
      </c>
      <c r="DZ122">
        <v>19</v>
      </c>
      <c r="EA122" t="str">
        <f>IF(COUNTIFS(Raw_data_01!A:A,$A122,Raw_data_01!E:E,19)&gt;0,SUMIFS(Raw_data_01!G:G,Raw_data_01!A:A,$A122,Raw_data_01!E:E,19),"")</f>
        <v/>
      </c>
      <c r="EB122" s="2" t="str">
        <f>IF(COUNTIFS(Raw_data_01!A:A,$A122,Raw_data_01!E:E,19)&gt;0,AVERAGEIFS(Raw_data_01!I:I,Raw_data_01!A:A,$A122,Raw_data_01!E:E,19),"")</f>
        <v/>
      </c>
      <c r="EC122" s="2" t="str">
        <f>IF(COUNTIFS(Raw_data_01!A:A,$A122,Raw_data_01!E:E,19)&gt;0,SUMIFS(Raw_data_01!J:J,Raw_data_01!A:A,$A122,Raw_data_01!E:E,19),"")</f>
        <v/>
      </c>
      <c r="EE122">
        <v>5</v>
      </c>
      <c r="EF122">
        <v>20</v>
      </c>
      <c r="EG122" s="2" t="str">
        <f>IF(COUNTIFS(Raw_data_01!A:A,$A122,Raw_data_01!E:E,20)&gt;0,SUMIFS(Raw_data_01!F:F,Raw_data_01!A:A,$A122,Raw_data_01!E:E,20), "")</f>
        <v/>
      </c>
      <c r="EH122" t="str">
        <f>IF(COUNTIFS(Raw_data_01!A:A,$A122,Raw_data_01!E:E,20)&gt;0,SUMIFS(Raw_data_01!G:G,Raw_data_01!A:A,$A122,Raw_data_01!E:E,20), "")</f>
        <v/>
      </c>
      <c r="EI122" s="2" t="str">
        <f>IF(COUNTIFS(Raw_data_01!A:A,$A122,Raw_data_01!E:E,20)&gt;0,AVERAGEIFS(Raw_data_01!I:I,Raw_data_01!A:A,$A122,Raw_data_01!E:E,20), "")</f>
        <v/>
      </c>
      <c r="EJ122" s="2" t="str">
        <f>IF(COUNTIFS(Raw_data_01!A:A,$A122,Raw_data_01!E:E,20)&gt;0,SUMIFS(Raw_data_01!J:J,Raw_data_01!A:A,$A122,Raw_data_01!E:E,20), "")</f>
        <v/>
      </c>
      <c r="EL122">
        <v>5</v>
      </c>
      <c r="EM122">
        <v>21</v>
      </c>
      <c r="EN122" s="2" t="str">
        <f>IF(COUNTIFS(Raw_data_01!A:A,$A122,Raw_data_01!E:E,21)&gt;0,SUMIFS(Raw_data_01!F:F,Raw_data_01!A:A,$A122,Raw_data_01!E:E,21), "")</f>
        <v/>
      </c>
      <c r="EO122" t="str">
        <f>IF(COUNTIFS(Raw_data_01!A:A,$A122,Raw_data_01!E:E,21)&gt;0,SUMIFS(Raw_data_01!G:G,Raw_data_01!A:A,$A122,Raw_data_01!E:E,21), "")</f>
        <v/>
      </c>
      <c r="EP122" s="2" t="str">
        <f>IF(COUNTIFS(Raw_data_01!A:A,$A122,Raw_data_01!E:E,21)&gt;0,AVERAGEIFS(Raw_data_01!I:I,Raw_data_01!A:A,$A122,Raw_data_01!E:E,21), "")</f>
        <v/>
      </c>
      <c r="EQ122" s="2" t="str">
        <f>IF(COUNTIFS(Raw_data_01!A:A,$A122,Raw_data_01!E:E,21)&gt;0,SUMIFS(Raw_data_01!J:J,Raw_data_01!A:A,$A122,Raw_data_01!E:E,21), "")</f>
        <v/>
      </c>
      <c r="ES122">
        <v>6</v>
      </c>
      <c r="ET122">
        <v>22</v>
      </c>
      <c r="EU122" t="str">
        <f>IF(COUNTIFS(Raw_data_01!A:A,$A122,Raw_data_01!E:E,22)&gt;0,SUMIFS(Raw_data_01!G:G,Raw_data_01!A:A,$A122,Raw_data_01!E:E,22),"")</f>
        <v/>
      </c>
      <c r="EV122" s="2" t="str">
        <f>IF(COUNTIFS(Raw_data_01!A:A,$A122,Raw_data_01!E:E,22)&gt;0,AVERAGEIFS(Raw_data_01!I:I,Raw_data_01!A:A,$A122,Raw_data_01!E:E,22),"")</f>
        <v/>
      </c>
      <c r="EW122" s="2" t="str">
        <f>IF(COUNTIFS(Raw_data_01!A:A,$A122,Raw_data_01!E:E,22)&gt;0,SUMIFS(Raw_data_01!J:J,Raw_data_01!A:A,$A122,Raw_data_01!E:E,22),"")</f>
        <v/>
      </c>
      <c r="EY122">
        <v>6</v>
      </c>
      <c r="EZ122">
        <v>23</v>
      </c>
      <c r="FA122" t="str">
        <f>IF(COUNTIFS(Raw_data_01!A:A,$A122,Raw_data_01!E:E,23)&gt;0,SUMIFS(Raw_data_01!G:G,Raw_data_01!A:A,$A122,Raw_data_01!E:E,23),"")</f>
        <v/>
      </c>
      <c r="FB122" s="2" t="str">
        <f>IF(COUNTIFS(Raw_data_01!A:A,$A122,Raw_data_01!E:E,23)&gt;0,AVERAGEIFS(Raw_data_01!I:I,Raw_data_01!A:A,$A122,Raw_data_01!E:E,23),"")</f>
        <v/>
      </c>
      <c r="FC122" s="2" t="str">
        <f>IF(COUNTIFS(Raw_data_01!A:A,$A122,Raw_data_01!E:E,23)&gt;0,SUMIFS(Raw_data_01!J:J,Raw_data_01!A:A,$A122,Raw_data_01!E:E,23),"")</f>
        <v/>
      </c>
      <c r="FE122">
        <v>6</v>
      </c>
      <c r="FF122">
        <v>24</v>
      </c>
      <c r="FG122" t="str">
        <f>IF(COUNTIFS(Raw_data_01!A:A,$A122,Raw_data_01!E:E,24)&gt;0,SUMIFS(Raw_data_01!G:G,Raw_data_01!A:A,$A122,Raw_data_01!E:E,24),"")</f>
        <v/>
      </c>
      <c r="FH122" s="2" t="str">
        <f>IF(COUNTIFS(Raw_data_01!A:A,$A122,Raw_data_01!E:E,24)&gt;0,AVERAGEIFS(Raw_data_01!I:I,Raw_data_01!A:A,$A122,Raw_data_01!E:E,24),"")</f>
        <v/>
      </c>
      <c r="FI122" s="2" t="str">
        <f>IF(COUNTIFS(Raw_data_01!A:A,$A122,Raw_data_01!E:E,24)&gt;0,SUMIFS(Raw_data_01!J:J,Raw_data_01!A:A,$A122,Raw_data_01!E:E,24),"")</f>
        <v/>
      </c>
      <c r="FK122">
        <v>7</v>
      </c>
      <c r="FL122">
        <v>25</v>
      </c>
      <c r="FM122" t="str">
        <f>IF(COUNTIFS(Raw_data_01!A:A,$A122,Raw_data_01!E:E,25)&gt;0,SUMIFS(Raw_data_01!G:G,Raw_data_01!A:A,$A122,Raw_data_01!E:E,25),"")</f>
        <v/>
      </c>
      <c r="FN122" s="2" t="str">
        <f>IF(COUNTIFS(Raw_data_01!A:A,$A122,Raw_data_01!E:E,25)&gt;0,AVERAGEIFS(Raw_data_01!I:I,Raw_data_01!A:A,$A122,Raw_data_01!E:E,25),"")</f>
        <v/>
      </c>
      <c r="FO122" s="2" t="str">
        <f>IF(COUNTIFS(Raw_data_01!A:A,$A122,Raw_data_01!E:E,25)&gt;0,SUMIFS(Raw_data_01!J:J,Raw_data_01!A:A,$A122,Raw_data_01!E:E,25),"")</f>
        <v/>
      </c>
      <c r="FQ122">
        <v>7</v>
      </c>
      <c r="FR122">
        <v>26</v>
      </c>
      <c r="FS122" t="str">
        <f>IF(COUNTIFS(Raw_data_01!A:A,$A122,Raw_data_01!E:E,26)&gt;0,SUMIFS(Raw_data_01!G:G,Raw_data_01!A:A,$A122,Raw_data_01!E:E,26),"")</f>
        <v/>
      </c>
      <c r="FT122" s="2" t="str">
        <f>IF(COUNTIFS(Raw_data_01!A:A,$A122,Raw_data_01!E:E,26)&gt;0,AVERAGEIFS(Raw_data_01!I:I,Raw_data_01!A:A,$A122,Raw_data_01!E:E,26),"")</f>
        <v/>
      </c>
      <c r="FU122" s="2" t="str">
        <f>IF(COUNTIFS(Raw_data_01!A:A,$A122,Raw_data_01!E:E,26)&gt;0,SUMIFS(Raw_data_01!J:J,Raw_data_01!A:A,$A122,Raw_data_01!E:E,26),"")</f>
        <v/>
      </c>
      <c r="FW122">
        <v>7</v>
      </c>
      <c r="FX122">
        <v>27</v>
      </c>
      <c r="FY122" t="str">
        <f>IF(COUNTIFS(Raw_data_01!A:A,$A122,Raw_data_01!E:E,27)&gt;0,SUMIFS(Raw_data_01!G:G,Raw_data_01!A:A,$A122,Raw_data_01!E:E,27),"")</f>
        <v/>
      </c>
      <c r="FZ122" s="2" t="str">
        <f>IF(COUNTIFS(Raw_data_01!A:A,$A122,Raw_data_01!E:E,27)&gt;0,AVERAGEIFS(Raw_data_01!I:I,Raw_data_01!A:A,$A122,Raw_data_01!E:E,27),"")</f>
        <v/>
      </c>
      <c r="GA122" s="2" t="str">
        <f>IF(COUNTIFS(Raw_data_01!A:A,$A122,Raw_data_01!E:E,27)&gt;0,SUMIFS(Raw_data_01!J:J,Raw_data_01!A:A,$A122,Raw_data_01!E:E,27),"")</f>
        <v/>
      </c>
      <c r="GC122">
        <v>7</v>
      </c>
      <c r="GD122">
        <v>28</v>
      </c>
      <c r="GE122" t="str">
        <f>IF(COUNTIFS(Raw_data_01!A:A,$A122,Raw_data_01!E:E,28)&gt;0,SUMIFS(Raw_data_01!G:G,Raw_data_01!A:A,$A122,Raw_data_01!E:E,28),"")</f>
        <v/>
      </c>
      <c r="GF122" s="2" t="str">
        <f>IF(COUNTIFS(Raw_data_01!A:A,$A122,Raw_data_01!E:E,28)&gt;0,AVERAGEIFS(Raw_data_01!I:I,Raw_data_01!A:A,$A122,Raw_data_01!E:E,28),"")</f>
        <v/>
      </c>
      <c r="GG122" s="2" t="str">
        <f>IF(COUNTIFS(Raw_data_01!A:A,$A122,Raw_data_01!E:E,28)&gt;0,SUMIFS(Raw_data_01!J:J,Raw_data_01!A:A,$A122,Raw_data_01!E:E,28),"")</f>
        <v/>
      </c>
    </row>
    <row r="123" spans="1:189" x14ac:dyDescent="0.25">
      <c r="A123" t="s">
        <v>165</v>
      </c>
      <c r="B123" s="2">
        <f>IF(D122&lt;&gt;0, D122, IFERROR(INDEX(D3:D$122, MATCH(1, D3:D$122&lt;&gt;0, 0)), LOOKUP(2, 1/(D3:D$122&lt;&gt;0), D3:D$122)))</f>
        <v>540</v>
      </c>
      <c r="C123" s="2"/>
      <c r="D123" s="2">
        <f t="shared" si="1"/>
        <v>540</v>
      </c>
      <c r="F123">
        <v>1</v>
      </c>
      <c r="G123">
        <v>1</v>
      </c>
      <c r="H123" s="2" t="str">
        <f>IF(COUNTIFS(Raw_data_01!A:A,$A123,Raw_data_01!E:E,1)&gt;0,SUMIFS(Raw_data_01!F:F,Raw_data_01!A:A,$A123,Raw_data_01!E:E,1), "")</f>
        <v/>
      </c>
      <c r="I123" t="str">
        <f>IF(COUNTIFS(Raw_data_01!A:A,$A123,Raw_data_01!E:E,1)&gt;0,SUMIFS(Raw_data_01!G:G,Raw_data_01!A:A,$A123,Raw_data_01!E:E,1), "")</f>
        <v/>
      </c>
      <c r="J123" s="2" t="str">
        <f>IF(COUNTIFS(Raw_data_01!A:A,$A123,Raw_data_01!E:E,1)&gt;0,AVERAGEIFS(Raw_data_01!I:I,Raw_data_01!A:A,$A123,Raw_data_01!E:E,1), "")</f>
        <v/>
      </c>
      <c r="K123" s="2" t="str">
        <f>IF(COUNTIFS(Raw_data_01!A:A,$A123,Raw_data_01!E:E,1)&gt;0,SUMIFS(Raw_data_01!J:J,Raw_data_01!A:A,$A123,Raw_data_01!E:E,1), "")</f>
        <v/>
      </c>
      <c r="M123">
        <v>1</v>
      </c>
      <c r="N123">
        <v>2</v>
      </c>
      <c r="O123" s="2" t="str">
        <f>IF(COUNTIFS(Raw_data_01!A:A,$A123,Raw_data_01!E:E,2)&gt;0,SUMIFS(Raw_data_01!F:F,Raw_data_01!A:A,$A123,Raw_data_01!E:E,2), "")</f>
        <v/>
      </c>
      <c r="P123" t="str">
        <f>IF(COUNTIFS(Raw_data_01!A:A,$A123,Raw_data_01!E:E,2)&gt;0,SUMIFS(Raw_data_01!G:G,Raw_data_01!A:A,$A123,Raw_data_01!E:E,2), "")</f>
        <v/>
      </c>
      <c r="Q123" s="2" t="str">
        <f>IF(COUNTIFS(Raw_data_01!A:A,$A123,Raw_data_01!E:E,2)&gt;0,AVERAGEIFS(Raw_data_01!I:I,Raw_data_01!A:A,$A123,Raw_data_01!E:E,2), "")</f>
        <v/>
      </c>
      <c r="R123" s="2" t="str">
        <f>IF(COUNTIFS(Raw_data_01!A:A,$A123,Raw_data_01!E:E,2)&gt;0,SUMIFS(Raw_data_01!J:J,Raw_data_01!A:A,$A123,Raw_data_01!E:E,2), "")</f>
        <v/>
      </c>
      <c r="T123">
        <v>1</v>
      </c>
      <c r="U123">
        <v>3</v>
      </c>
      <c r="V123" s="2" t="str">
        <f>IF(COUNTIFS(Raw_data_01!A:A,$A123,Raw_data_01!E:E,3)&gt;0,SUMIFS(Raw_data_01!F:F,Raw_data_01!A:A,$A123,Raw_data_01!E:E,3), "")</f>
        <v/>
      </c>
      <c r="W123" t="str">
        <f>IF(COUNTIFS(Raw_data_01!A:A,$A123,Raw_data_01!E:E,3)&gt;0,SUMIFS(Raw_data_01!G:G,Raw_data_01!A:A,$A123,Raw_data_01!E:E,3), "")</f>
        <v/>
      </c>
      <c r="X123" s="2" t="str">
        <f>IF(COUNTIFS(Raw_data_01!A:A,$A123,Raw_data_01!E:E,3)&gt;0,AVERAGEIFS(Raw_data_01!I:I,Raw_data_01!A:A,$A123,Raw_data_01!E:E,3), "")</f>
        <v/>
      </c>
      <c r="Y123" s="2" t="str">
        <f>IF(COUNTIFS(Raw_data_01!A:A,$A123,Raw_data_01!E:E,3)&gt;0,SUMIFS(Raw_data_01!J:J,Raw_data_01!A:A,$A123,Raw_data_01!E:E,3), "")</f>
        <v/>
      </c>
      <c r="AA123">
        <v>1</v>
      </c>
      <c r="AB123">
        <v>8</v>
      </c>
      <c r="AC123" s="2" t="str">
        <f>IF(COUNTIFS(Raw_data_01!A:A,$A123,Raw_data_01!E:E,8)&gt;0,SUMIFS(Raw_data_01!F:F,Raw_data_01!A:A,$A123,Raw_data_01!E:E,8), "")</f>
        <v/>
      </c>
      <c r="AD123" t="str">
        <f>IF(COUNTIFS(Raw_data_01!A:A,$A123,Raw_data_01!E:E,8)&gt;0,SUMIFS(Raw_data_01!G:G,Raw_data_01!A:A,$A123,Raw_data_01!E:E,8), "")</f>
        <v/>
      </c>
      <c r="AE123" s="2" t="str">
        <f>IF(COUNTIFS(Raw_data_01!A:A,$A123,Raw_data_01!E:E,8)&gt;0,AVERAGEIFS(Raw_data_01!I:I,Raw_data_01!A:A,$A123,Raw_data_01!E:E,8), "")</f>
        <v/>
      </c>
      <c r="AF123" s="2" t="str">
        <f>IF(COUNTIFS(Raw_data_01!A:A,$A123,Raw_data_01!E:E,8)&gt;0,SUMIFS(Raw_data_01!J:J,Raw_data_01!A:A,$A123,Raw_data_01!E:E,8), "")</f>
        <v/>
      </c>
      <c r="AH123">
        <v>1</v>
      </c>
      <c r="AI123">
        <v>6</v>
      </c>
      <c r="AJ123" s="2" t="str">
        <f>IF(COUNTIFS(Raw_data_01!A:A,$A123,Raw_data_01!E:E,6)&gt;0,SUMIFS(Raw_data_01!F:F,Raw_data_01!A:A,$A123,Raw_data_01!E:E,6), "")</f>
        <v/>
      </c>
      <c r="AK123" t="str">
        <f>IF(COUNTIFS(Raw_data_01!A:A,$A123,Raw_data_01!E:E,6)&gt;0,SUMIFS(Raw_data_01!G:G,Raw_data_01!A:A,$A123,Raw_data_01!E:E,6), "")</f>
        <v/>
      </c>
      <c r="AL123" s="2" t="str">
        <f>IF(COUNTIFS(Raw_data_01!A:A,$A123,Raw_data_01!E:E,6)&gt;0,AVERAGEIFS(Raw_data_01!I:I,Raw_data_01!A:A,$A123,Raw_data_01!E:E,6), "")</f>
        <v/>
      </c>
      <c r="AM123" s="2" t="str">
        <f>IF(COUNTIFS(Raw_data_01!A:A,$A123,Raw_data_01!E:E,6)&gt;0,SUMIFS(Raw_data_01!J:J,Raw_data_01!A:A,$A123,Raw_data_01!E:E,6), "")</f>
        <v/>
      </c>
      <c r="AO123">
        <v>1</v>
      </c>
      <c r="AP123">
        <v>7</v>
      </c>
      <c r="AQ123" s="2" t="str">
        <f>IF(COUNTIFS(Raw_data_01!A:A,$A123,Raw_data_01!E:E,7)&gt;0,SUMIFS(Raw_data_01!F:F,Raw_data_01!A:A,$A123,Raw_data_01!E:E,7), "")</f>
        <v/>
      </c>
      <c r="AR123" t="str">
        <f>IF(COUNTIFS(Raw_data_01!A:A,$A123,Raw_data_01!E:E,7)&gt;0,SUMIFS(Raw_data_01!G:G,Raw_data_01!A:A,$A123,Raw_data_01!E:E,7), "")</f>
        <v/>
      </c>
      <c r="AS123" s="2" t="str">
        <f>IF(COUNTIFS(Raw_data_01!A:A,$A123,Raw_data_01!E:E,7)&gt;0,AVERAGEIFS(Raw_data_01!I:I,Raw_data_01!A:A,$A123,Raw_data_01!E:E,7), "")</f>
        <v/>
      </c>
      <c r="AT123" s="2" t="str">
        <f>IF(COUNTIFS(Raw_data_01!A:A,$A123,Raw_data_01!E:E,7)&gt;0,SUMIFS(Raw_data_01!J:J,Raw_data_01!A:A,$A123,Raw_data_01!E:E,7), "")</f>
        <v/>
      </c>
      <c r="AV123">
        <v>2</v>
      </c>
      <c r="AW123">
        <v>4</v>
      </c>
      <c r="AX123" t="str">
        <f>IF(COUNTIFS(Raw_data_01!A:A,$A123,Raw_data_01!E:E,4)&gt;0,SUMIFS(Raw_data_01!G:G,Raw_data_01!A:A,$A123,Raw_data_01!E:E,4),"")</f>
        <v/>
      </c>
      <c r="AY123" s="2" t="str">
        <f>IF(COUNTIFS(Raw_data_01!A:A,$A123,Raw_data_01!E:E,4)&gt;0,AVERAGEIFS(Raw_data_01!I:I,Raw_data_01!A:A,$A123,Raw_data_01!E:E,4),"")</f>
        <v/>
      </c>
      <c r="AZ123" s="2" t="str">
        <f>IF(COUNTIFS(Raw_data_01!A:A,$A123,Raw_data_01!E:E,4)&gt;0,SUMIFS(Raw_data_01!J:J,Raw_data_01!A:A,$A123,Raw_data_01!E:E,4),"")</f>
        <v/>
      </c>
      <c r="BB123">
        <v>2</v>
      </c>
      <c r="BC123">
        <v>5</v>
      </c>
      <c r="BD123" t="str">
        <f>IF(COUNTIFS(Raw_data_01!A:A,$A123,Raw_data_01!E:E,5)&gt;0,SUMIFS(Raw_data_01!G:G,Raw_data_01!A:A,$A123,Raw_data_01!E:E,5),"")</f>
        <v/>
      </c>
      <c r="BE123" s="2" t="str">
        <f>IF(COUNTIFS(Raw_data_01!A:A,$A123,Raw_data_01!E:E,5)&gt;0,AVERAGEIFS(Raw_data_01!I:I,Raw_data_01!A:A,$A123,Raw_data_01!E:E,5),"")</f>
        <v/>
      </c>
      <c r="BF123" s="2" t="str">
        <f>IF(COUNTIFS(Raw_data_01!A:A,$A123,Raw_data_01!E:E,5)&gt;0,SUMIFS(Raw_data_01!J:J,Raw_data_01!A:A,$A123,Raw_data_01!E:E,5),"")</f>
        <v/>
      </c>
      <c r="BH123">
        <v>3</v>
      </c>
      <c r="BI123">
        <v>9</v>
      </c>
      <c r="BJ123" s="2" t="str">
        <f>IF(COUNTIFS(Raw_data_01!A:A,$A123,Raw_data_01!E:E,9)&gt;0,SUMIFS(Raw_data_01!F:F,Raw_data_01!A:A,$A123,Raw_data_01!E:E,9), "")</f>
        <v/>
      </c>
      <c r="BK123" t="str">
        <f>IF(COUNTIFS(Raw_data_01!A:A,$A123,Raw_data_01!E:E,9)&gt;0,SUMIFS(Raw_data_01!G:G,Raw_data_01!A:A,$A123,Raw_data_01!E:E,9), "")</f>
        <v/>
      </c>
      <c r="BL123" s="2" t="str">
        <f>IF(COUNTIFS(Raw_data_01!A:A,$A123,Raw_data_01!E:E,9)&gt;0,AVERAGEIFS(Raw_data_01!I:I,Raw_data_01!A:A,$A123,Raw_data_01!E:E,9), "")</f>
        <v/>
      </c>
      <c r="BM123" s="2" t="str">
        <f>IF(COUNTIFS(Raw_data_01!A:A,$A123,Raw_data_01!E:E,9)&gt;0,SUMIFS(Raw_data_01!J:J,Raw_data_01!A:A,$A123,Raw_data_01!E:E,9), "")</f>
        <v/>
      </c>
      <c r="BO123">
        <v>3</v>
      </c>
      <c r="BP123">
        <v>10</v>
      </c>
      <c r="BQ123" s="2" t="str">
        <f>IF(COUNTIFS(Raw_data_01!A:A,$A123,Raw_data_01!E:E,10)&gt;0,SUMIFS(Raw_data_01!F:F,Raw_data_01!A:A,$A123,Raw_data_01!E:E,10), "")</f>
        <v/>
      </c>
      <c r="BR123" t="str">
        <f>IF(COUNTIFS(Raw_data_01!A:A,$A123,Raw_data_01!E:E,10)&gt;0,SUMIFS(Raw_data_01!G:G,Raw_data_01!A:A,$A123,Raw_data_01!E:E,10), "")</f>
        <v/>
      </c>
      <c r="BS123" s="2" t="str">
        <f>IF(COUNTIFS(Raw_data_01!A:A,$A123,Raw_data_01!E:E,10)&gt;0,AVERAGEIFS(Raw_data_01!I:I,Raw_data_01!A:A,$A123,Raw_data_01!E:E,10), "")</f>
        <v/>
      </c>
      <c r="BT123" s="2" t="str">
        <f>IF(COUNTIFS(Raw_data_01!A:A,$A123,Raw_data_01!E:E,10)&gt;0,SUMIFS(Raw_data_01!J:J,Raw_data_01!A:A,$A123,Raw_data_01!E:E,10), "")</f>
        <v/>
      </c>
      <c r="BV123">
        <v>3</v>
      </c>
      <c r="BW123">
        <v>14</v>
      </c>
      <c r="BX123" s="2" t="str">
        <f>IF(COUNTIFS(Raw_data_01!A:A,$A123,Raw_data_01!E:E,14)&gt;0,SUMIFS(Raw_data_01!F:F,Raw_data_01!A:A,$A123,Raw_data_01!E:E,14), "")</f>
        <v/>
      </c>
      <c r="BY123" t="str">
        <f>IF(COUNTIFS(Raw_data_01!A:A,$A123,Raw_data_01!E:E,14)&gt;0,SUMIFS(Raw_data_01!G:G,Raw_data_01!A:A,$A123,Raw_data_01!E:E,14), "")</f>
        <v/>
      </c>
      <c r="BZ123" s="2" t="str">
        <f>IF(COUNTIFS(Raw_data_01!A:A,$A123,Raw_data_01!E:E,14)&gt;0,AVERAGEIFS(Raw_data_01!I:I,Raw_data_01!A:A,$A123,Raw_data_01!E:E,14), "")</f>
        <v/>
      </c>
      <c r="CA123" s="2" t="str">
        <f>IF(COUNTIFS(Raw_data_01!A:A,$A123,Raw_data_01!E:E,14)&gt;0,SUMIFS(Raw_data_01!J:J,Raw_data_01!A:A,$A123,Raw_data_01!E:E,14), "")</f>
        <v/>
      </c>
      <c r="CC123">
        <v>3</v>
      </c>
      <c r="CD123">
        <v>13</v>
      </c>
      <c r="CE123" s="2" t="str">
        <f>IF(COUNTIFS(Raw_data_01!A:A,$A123,Raw_data_01!E:E,13)&gt;0,SUMIFS(Raw_data_01!F:F,Raw_data_01!A:A,$A123,Raw_data_01!E:E,13), "")</f>
        <v/>
      </c>
      <c r="CF123" t="str">
        <f>IF(COUNTIFS(Raw_data_01!A:A,$A123,Raw_data_01!E:E,13)&gt;0,SUMIFS(Raw_data_01!G:G,Raw_data_01!A:A,$A123,Raw_data_01!E:E,13), "")</f>
        <v/>
      </c>
      <c r="CG123" s="2" t="str">
        <f>IF(COUNTIFS(Raw_data_01!A:A,$A123,Raw_data_01!E:E,13)&gt;0,AVERAGEIFS(Raw_data_01!I:I,Raw_data_01!A:A,$A123,Raw_data_01!E:E,13), "")</f>
        <v/>
      </c>
      <c r="CH123" s="2" t="str">
        <f>IF(COUNTIFS(Raw_data_01!A:A,$A123,Raw_data_01!E:E,13)&gt;0,SUMIFS(Raw_data_01!J:J,Raw_data_01!A:A,$A123,Raw_data_01!E:E,13), "")</f>
        <v/>
      </c>
      <c r="CJ123">
        <v>3</v>
      </c>
      <c r="CK123">
        <v>11</v>
      </c>
      <c r="CL123" s="2" t="str">
        <f>IF(COUNTIFS(Raw_data_01!A:A,$A123,Raw_data_01!E:E,11)&gt;0,SUMIFS(Raw_data_01!F:F,Raw_data_01!A:A,$A123,Raw_data_01!E:E,11), "")</f>
        <v/>
      </c>
      <c r="CM123" t="str">
        <f>IF(COUNTIFS(Raw_data_01!A:A,$A123,Raw_data_01!E:E,11)&gt;0,SUMIFS(Raw_data_01!G:G,Raw_data_01!A:A,$A123,Raw_data_01!E:E,11), "")</f>
        <v/>
      </c>
      <c r="CN123" s="2" t="str">
        <f>IF(COUNTIFS(Raw_data_01!A:A,$A123,Raw_data_01!E:E,11)&gt;0,AVERAGEIFS(Raw_data_01!I:I,Raw_data_01!A:A,$A123,Raw_data_01!E:E,11), "")</f>
        <v/>
      </c>
      <c r="CO123" s="2" t="str">
        <f>IF(COUNTIFS(Raw_data_01!A:A,$A123,Raw_data_01!E:E,11)&gt;0,SUMIFS(Raw_data_01!J:J,Raw_data_01!A:A,$A123,Raw_data_01!E:E,11), "")</f>
        <v/>
      </c>
      <c r="CQ123">
        <v>3</v>
      </c>
      <c r="CR123">
        <v>15</v>
      </c>
      <c r="CS123" s="2" t="str">
        <f>IF(COUNTIFS(Raw_data_01!A:A,$A123,Raw_data_01!E:E,15)&gt;0,SUMIFS(Raw_data_01!F:F,Raw_data_01!A:A,$A123,Raw_data_01!E:E,15), "")</f>
        <v/>
      </c>
      <c r="CT123" t="str">
        <f>IF(COUNTIFS(Raw_data_01!A:A,$A123,Raw_data_01!E:E,15)&gt;0,SUMIFS(Raw_data_01!G:G,Raw_data_01!A:A,$A123,Raw_data_01!E:E,15), "")</f>
        <v/>
      </c>
      <c r="CU123" s="2" t="str">
        <f>IF(COUNTIFS(Raw_data_01!A:A,$A123,Raw_data_01!E:E,15)&gt;0,AVERAGEIFS(Raw_data_01!I:I,Raw_data_01!A:A,$A123,Raw_data_01!E:E,15), "")</f>
        <v/>
      </c>
      <c r="CV123" s="2" t="str">
        <f>IF(COUNTIFS(Raw_data_01!A:A,$A123,Raw_data_01!E:E,15)&gt;0,SUMIFS(Raw_data_01!J:J,Raw_data_01!A:A,$A123,Raw_data_01!E:E,15), "")</f>
        <v/>
      </c>
      <c r="CX123">
        <v>3</v>
      </c>
      <c r="CY123">
        <v>12</v>
      </c>
      <c r="CZ123" t="str">
        <f>IF(COUNTIFS(Raw_data_01!A:A,$A123,Raw_data_01!E:E,12)&gt;0,SUMIFS(Raw_data_01!G:G,Raw_data_01!A:A,$A123,Raw_data_01!E:E,12),"")</f>
        <v/>
      </c>
      <c r="DA123" s="2" t="str">
        <f>IF(COUNTIFS(Raw_data_01!A:A,$A123,Raw_data_01!E:E,12)&gt;0,AVERAGEIFS(Raw_data_01!I:I,Raw_data_01!A:A,$A123,Raw_data_01!E:E,12),"")</f>
        <v/>
      </c>
      <c r="DB123" t="str">
        <f>IF(COUNTIFS(Raw_data_01!A:A,$A123,Raw_data_01!E:E,12)&gt;0,SUMIFS(Raw_data_01!J:J,Raw_data_01!A:A,$A123,Raw_data_01!E:E,12),"")</f>
        <v/>
      </c>
      <c r="DD123">
        <v>4</v>
      </c>
      <c r="DE123">
        <v>16</v>
      </c>
      <c r="DF123" s="2" t="str">
        <f>IF(COUNTIFS(Raw_data_01!A:A,$A123,Raw_data_01!E:E,16)&gt;0,SUMIFS(Raw_data_01!F:F,Raw_data_01!A:A,$A123,Raw_data_01!E:E,16), "")</f>
        <v/>
      </c>
      <c r="DG123" t="str">
        <f>IF(COUNTIFS(Raw_data_01!A:A,$A123,Raw_data_01!E:E,16)&gt;0,SUMIFS(Raw_data_01!G:G,Raw_data_01!A:A,$A123,Raw_data_01!E:E,16), "")</f>
        <v/>
      </c>
      <c r="DH123" s="2" t="str">
        <f>IF(COUNTIFS(Raw_data_01!A:A,$A123,Raw_data_01!E:E,16)&gt;0,AVERAGEIFS(Raw_data_01!I:I,Raw_data_01!A:A,$A123,Raw_data_01!E:E,16), "")</f>
        <v/>
      </c>
      <c r="DI123" s="2" t="str">
        <f>IF(COUNTIFS(Raw_data_01!A:A,$A123,Raw_data_01!E:E,16)&gt;0,SUMIFS(Raw_data_01!J:J,Raw_data_01!A:A,$A123,Raw_data_01!E:E,16), "")</f>
        <v/>
      </c>
      <c r="DK123">
        <v>4</v>
      </c>
      <c r="DL123">
        <v>17</v>
      </c>
      <c r="DM123" s="2" t="str">
        <f>IF(COUNTIFS(Raw_data_01!A:A,$A123,Raw_data_01!E:E,17)&gt;0,SUMIFS(Raw_data_01!F:F,Raw_data_01!A:A,$A123,Raw_data_01!E:E,17), "")</f>
        <v/>
      </c>
      <c r="DN123" t="str">
        <f>IF(COUNTIFS(Raw_data_01!A:A,$A123,Raw_data_01!E:E,17)&gt;0,SUMIFS(Raw_data_01!G:G,Raw_data_01!A:A,$A123,Raw_data_01!E:E,17), "")</f>
        <v/>
      </c>
      <c r="DO123" s="2" t="str">
        <f>IF(COUNTIFS(Raw_data_01!A:A,$A123,Raw_data_01!E:E,17)&gt;0,AVERAGEIFS(Raw_data_01!I:I,Raw_data_01!A:A,$A123,Raw_data_01!E:E,17), "")</f>
        <v/>
      </c>
      <c r="DP123" s="2" t="str">
        <f>IF(COUNTIFS(Raw_data_01!A:A,$A123,Raw_data_01!E:E,17)&gt;0,SUMIFS(Raw_data_01!J:J,Raw_data_01!A:A,$A123,Raw_data_01!E:E,17), "")</f>
        <v/>
      </c>
      <c r="DR123">
        <v>5</v>
      </c>
      <c r="DS123">
        <v>18</v>
      </c>
      <c r="DT123" s="2" t="str">
        <f>IF(COUNTIFS(Raw_data_01!A:A,$A123,Raw_data_01!E:E,18)&gt;0,SUMIFS(Raw_data_01!F:F,Raw_data_01!A:A,$A123,Raw_data_01!E:E,18), "")</f>
        <v/>
      </c>
      <c r="DU123" t="str">
        <f>IF(COUNTIFS(Raw_data_01!A:A,$A123,Raw_data_01!E:E,18)&gt;0,SUMIFS(Raw_data_01!G:G,Raw_data_01!A:A,$A123,Raw_data_01!E:E,18), "")</f>
        <v/>
      </c>
      <c r="DV123" s="2" t="str">
        <f>IF(COUNTIFS(Raw_data_01!A:A,$A123,Raw_data_01!E:E,18)&gt;0,AVERAGEIFS(Raw_data_01!I:I,Raw_data_01!A:A,$A123,Raw_data_01!E:E,18), "")</f>
        <v/>
      </c>
      <c r="DW123" s="2" t="str">
        <f>IF(COUNTIFS(Raw_data_01!A:A,$A123,Raw_data_01!E:E,18)&gt;0,SUMIFS(Raw_data_01!J:J,Raw_data_01!A:A,$A123,Raw_data_01!E:E,18), "")</f>
        <v/>
      </c>
      <c r="DY123">
        <v>5</v>
      </c>
      <c r="DZ123">
        <v>19</v>
      </c>
      <c r="EA123" t="str">
        <f>IF(COUNTIFS(Raw_data_01!A:A,$A123,Raw_data_01!E:E,19)&gt;0,SUMIFS(Raw_data_01!G:G,Raw_data_01!A:A,$A123,Raw_data_01!E:E,19),"")</f>
        <v/>
      </c>
      <c r="EB123" s="2" t="str">
        <f>IF(COUNTIFS(Raw_data_01!A:A,$A123,Raw_data_01!E:E,19)&gt;0,AVERAGEIFS(Raw_data_01!I:I,Raw_data_01!A:A,$A123,Raw_data_01!E:E,19),"")</f>
        <v/>
      </c>
      <c r="EC123" s="2" t="str">
        <f>IF(COUNTIFS(Raw_data_01!A:A,$A123,Raw_data_01!E:E,19)&gt;0,SUMIFS(Raw_data_01!J:J,Raw_data_01!A:A,$A123,Raw_data_01!E:E,19),"")</f>
        <v/>
      </c>
      <c r="EE123">
        <v>5</v>
      </c>
      <c r="EF123">
        <v>20</v>
      </c>
      <c r="EG123" s="2" t="str">
        <f>IF(COUNTIFS(Raw_data_01!A:A,$A123,Raw_data_01!E:E,20)&gt;0,SUMIFS(Raw_data_01!F:F,Raw_data_01!A:A,$A123,Raw_data_01!E:E,20), "")</f>
        <v/>
      </c>
      <c r="EH123" t="str">
        <f>IF(COUNTIFS(Raw_data_01!A:A,$A123,Raw_data_01!E:E,20)&gt;0,SUMIFS(Raw_data_01!G:G,Raw_data_01!A:A,$A123,Raw_data_01!E:E,20), "")</f>
        <v/>
      </c>
      <c r="EI123" s="2" t="str">
        <f>IF(COUNTIFS(Raw_data_01!A:A,$A123,Raw_data_01!E:E,20)&gt;0,AVERAGEIFS(Raw_data_01!I:I,Raw_data_01!A:A,$A123,Raw_data_01!E:E,20), "")</f>
        <v/>
      </c>
      <c r="EJ123" s="2" t="str">
        <f>IF(COUNTIFS(Raw_data_01!A:A,$A123,Raw_data_01!E:E,20)&gt;0,SUMIFS(Raw_data_01!J:J,Raw_data_01!A:A,$A123,Raw_data_01!E:E,20), "")</f>
        <v/>
      </c>
      <c r="EL123">
        <v>5</v>
      </c>
      <c r="EM123">
        <v>21</v>
      </c>
      <c r="EN123" s="2" t="str">
        <f>IF(COUNTIFS(Raw_data_01!A:A,$A123,Raw_data_01!E:E,21)&gt;0,SUMIFS(Raw_data_01!F:F,Raw_data_01!A:A,$A123,Raw_data_01!E:E,21), "")</f>
        <v/>
      </c>
      <c r="EO123" t="str">
        <f>IF(COUNTIFS(Raw_data_01!A:A,$A123,Raw_data_01!E:E,21)&gt;0,SUMIFS(Raw_data_01!G:G,Raw_data_01!A:A,$A123,Raw_data_01!E:E,21), "")</f>
        <v/>
      </c>
      <c r="EP123" s="2" t="str">
        <f>IF(COUNTIFS(Raw_data_01!A:A,$A123,Raw_data_01!E:E,21)&gt;0,AVERAGEIFS(Raw_data_01!I:I,Raw_data_01!A:A,$A123,Raw_data_01!E:E,21), "")</f>
        <v/>
      </c>
      <c r="EQ123" s="2" t="str">
        <f>IF(COUNTIFS(Raw_data_01!A:A,$A123,Raw_data_01!E:E,21)&gt;0,SUMIFS(Raw_data_01!J:J,Raw_data_01!A:A,$A123,Raw_data_01!E:E,21), "")</f>
        <v/>
      </c>
      <c r="ES123">
        <v>6</v>
      </c>
      <c r="ET123">
        <v>22</v>
      </c>
      <c r="EU123" t="str">
        <f>IF(COUNTIFS(Raw_data_01!A:A,$A123,Raw_data_01!E:E,22)&gt;0,SUMIFS(Raw_data_01!G:G,Raw_data_01!A:A,$A123,Raw_data_01!E:E,22),"")</f>
        <v/>
      </c>
      <c r="EV123" s="2" t="str">
        <f>IF(COUNTIFS(Raw_data_01!A:A,$A123,Raw_data_01!E:E,22)&gt;0,AVERAGEIFS(Raw_data_01!I:I,Raw_data_01!A:A,$A123,Raw_data_01!E:E,22),"")</f>
        <v/>
      </c>
      <c r="EW123" s="2" t="str">
        <f>IF(COUNTIFS(Raw_data_01!A:A,$A123,Raw_data_01!E:E,22)&gt;0,SUMIFS(Raw_data_01!J:J,Raw_data_01!A:A,$A123,Raw_data_01!E:E,22),"")</f>
        <v/>
      </c>
      <c r="EY123">
        <v>6</v>
      </c>
      <c r="EZ123">
        <v>23</v>
      </c>
      <c r="FA123" t="str">
        <f>IF(COUNTIFS(Raw_data_01!A:A,$A123,Raw_data_01!E:E,23)&gt;0,SUMIFS(Raw_data_01!G:G,Raw_data_01!A:A,$A123,Raw_data_01!E:E,23),"")</f>
        <v/>
      </c>
      <c r="FB123" s="2" t="str">
        <f>IF(COUNTIFS(Raw_data_01!A:A,$A123,Raw_data_01!E:E,23)&gt;0,AVERAGEIFS(Raw_data_01!I:I,Raw_data_01!A:A,$A123,Raw_data_01!E:E,23),"")</f>
        <v/>
      </c>
      <c r="FC123" s="2" t="str">
        <f>IF(COUNTIFS(Raw_data_01!A:A,$A123,Raw_data_01!E:E,23)&gt;0,SUMIFS(Raw_data_01!J:J,Raw_data_01!A:A,$A123,Raw_data_01!E:E,23),"")</f>
        <v/>
      </c>
      <c r="FE123">
        <v>6</v>
      </c>
      <c r="FF123">
        <v>24</v>
      </c>
      <c r="FG123" t="str">
        <f>IF(COUNTIFS(Raw_data_01!A:A,$A123,Raw_data_01!E:E,24)&gt;0,SUMIFS(Raw_data_01!G:G,Raw_data_01!A:A,$A123,Raw_data_01!E:E,24),"")</f>
        <v/>
      </c>
      <c r="FH123" s="2" t="str">
        <f>IF(COUNTIFS(Raw_data_01!A:A,$A123,Raw_data_01!E:E,24)&gt;0,AVERAGEIFS(Raw_data_01!I:I,Raw_data_01!A:A,$A123,Raw_data_01!E:E,24),"")</f>
        <v/>
      </c>
      <c r="FI123" s="2" t="str">
        <f>IF(COUNTIFS(Raw_data_01!A:A,$A123,Raw_data_01!E:E,24)&gt;0,SUMIFS(Raw_data_01!J:J,Raw_data_01!A:A,$A123,Raw_data_01!E:E,24),"")</f>
        <v/>
      </c>
      <c r="FK123">
        <v>7</v>
      </c>
      <c r="FL123">
        <v>25</v>
      </c>
      <c r="FM123" t="str">
        <f>IF(COUNTIFS(Raw_data_01!A:A,$A123,Raw_data_01!E:E,25)&gt;0,SUMIFS(Raw_data_01!G:G,Raw_data_01!A:A,$A123,Raw_data_01!E:E,25),"")</f>
        <v/>
      </c>
      <c r="FN123" s="2" t="str">
        <f>IF(COUNTIFS(Raw_data_01!A:A,$A123,Raw_data_01!E:E,25)&gt;0,AVERAGEIFS(Raw_data_01!I:I,Raw_data_01!A:A,$A123,Raw_data_01!E:E,25),"")</f>
        <v/>
      </c>
      <c r="FO123" s="2" t="str">
        <f>IF(COUNTIFS(Raw_data_01!A:A,$A123,Raw_data_01!E:E,25)&gt;0,SUMIFS(Raw_data_01!J:J,Raw_data_01!A:A,$A123,Raw_data_01!E:E,25),"")</f>
        <v/>
      </c>
      <c r="FQ123">
        <v>7</v>
      </c>
      <c r="FR123">
        <v>26</v>
      </c>
      <c r="FS123" t="str">
        <f>IF(COUNTIFS(Raw_data_01!A:A,$A123,Raw_data_01!E:E,26)&gt;0,SUMIFS(Raw_data_01!G:G,Raw_data_01!A:A,$A123,Raw_data_01!E:E,26),"")</f>
        <v/>
      </c>
      <c r="FT123" s="2" t="str">
        <f>IF(COUNTIFS(Raw_data_01!A:A,$A123,Raw_data_01!E:E,26)&gt;0,AVERAGEIFS(Raw_data_01!I:I,Raw_data_01!A:A,$A123,Raw_data_01!E:E,26),"")</f>
        <v/>
      </c>
      <c r="FU123" s="2" t="str">
        <f>IF(COUNTIFS(Raw_data_01!A:A,$A123,Raw_data_01!E:E,26)&gt;0,SUMIFS(Raw_data_01!J:J,Raw_data_01!A:A,$A123,Raw_data_01!E:E,26),"")</f>
        <v/>
      </c>
      <c r="FW123">
        <v>7</v>
      </c>
      <c r="FX123">
        <v>27</v>
      </c>
      <c r="FY123" t="str">
        <f>IF(COUNTIFS(Raw_data_01!A:A,$A123,Raw_data_01!E:E,27)&gt;0,SUMIFS(Raw_data_01!G:G,Raw_data_01!A:A,$A123,Raw_data_01!E:E,27),"")</f>
        <v/>
      </c>
      <c r="FZ123" s="2" t="str">
        <f>IF(COUNTIFS(Raw_data_01!A:A,$A123,Raw_data_01!E:E,27)&gt;0,AVERAGEIFS(Raw_data_01!I:I,Raw_data_01!A:A,$A123,Raw_data_01!E:E,27),"")</f>
        <v/>
      </c>
      <c r="GA123" s="2" t="str">
        <f>IF(COUNTIFS(Raw_data_01!A:A,$A123,Raw_data_01!E:E,27)&gt;0,SUMIFS(Raw_data_01!J:J,Raw_data_01!A:A,$A123,Raw_data_01!E:E,27),"")</f>
        <v/>
      </c>
      <c r="GC123">
        <v>7</v>
      </c>
      <c r="GD123">
        <v>28</v>
      </c>
      <c r="GE123" t="str">
        <f>IF(COUNTIFS(Raw_data_01!A:A,$A123,Raw_data_01!E:E,28)&gt;0,SUMIFS(Raw_data_01!G:G,Raw_data_01!A:A,$A123,Raw_data_01!E:E,28),"")</f>
        <v/>
      </c>
      <c r="GF123" s="2" t="str">
        <f>IF(COUNTIFS(Raw_data_01!A:A,$A123,Raw_data_01!E:E,28)&gt;0,AVERAGEIFS(Raw_data_01!I:I,Raw_data_01!A:A,$A123,Raw_data_01!E:E,28),"")</f>
        <v/>
      </c>
      <c r="GG123" s="2" t="str">
        <f>IF(COUNTIFS(Raw_data_01!A:A,$A123,Raw_data_01!E:E,28)&gt;0,SUMIFS(Raw_data_01!J:J,Raw_data_01!A:A,$A123,Raw_data_01!E:E,28),"")</f>
        <v/>
      </c>
    </row>
    <row r="124" spans="1:189" x14ac:dyDescent="0.25">
      <c r="A124" t="s">
        <v>166</v>
      </c>
      <c r="B124" s="2">
        <f>IF(D123&lt;&gt;0, D123, IFERROR(INDEX(D3:D$123, MATCH(1, D3:D$123&lt;&gt;0, 0)), LOOKUP(2, 1/(D3:D$123&lt;&gt;0), D3:D$123)))</f>
        <v>540</v>
      </c>
      <c r="C124" s="2"/>
      <c r="D124" s="2">
        <f t="shared" si="1"/>
        <v>540</v>
      </c>
      <c r="F124">
        <v>1</v>
      </c>
      <c r="G124">
        <v>1</v>
      </c>
      <c r="H124" s="2" t="str">
        <f>IF(COUNTIFS(Raw_data_01!A:A,$A124,Raw_data_01!E:E,1)&gt;0,SUMIFS(Raw_data_01!F:F,Raw_data_01!A:A,$A124,Raw_data_01!E:E,1), "")</f>
        <v/>
      </c>
      <c r="I124" t="str">
        <f>IF(COUNTIFS(Raw_data_01!A:A,$A124,Raw_data_01!E:E,1)&gt;0,SUMIFS(Raw_data_01!G:G,Raw_data_01!A:A,$A124,Raw_data_01!E:E,1), "")</f>
        <v/>
      </c>
      <c r="J124" s="2" t="str">
        <f>IF(COUNTIFS(Raw_data_01!A:A,$A124,Raw_data_01!E:E,1)&gt;0,AVERAGEIFS(Raw_data_01!I:I,Raw_data_01!A:A,$A124,Raw_data_01!E:E,1), "")</f>
        <v/>
      </c>
      <c r="K124" s="2" t="str">
        <f>IF(COUNTIFS(Raw_data_01!A:A,$A124,Raw_data_01!E:E,1)&gt;0,SUMIFS(Raw_data_01!J:J,Raw_data_01!A:A,$A124,Raw_data_01!E:E,1), "")</f>
        <v/>
      </c>
      <c r="M124">
        <v>1</v>
      </c>
      <c r="N124">
        <v>2</v>
      </c>
      <c r="O124" s="2" t="str">
        <f>IF(COUNTIFS(Raw_data_01!A:A,$A124,Raw_data_01!E:E,2)&gt;0,SUMIFS(Raw_data_01!F:F,Raw_data_01!A:A,$A124,Raw_data_01!E:E,2), "")</f>
        <v/>
      </c>
      <c r="P124" t="str">
        <f>IF(COUNTIFS(Raw_data_01!A:A,$A124,Raw_data_01!E:E,2)&gt;0,SUMIFS(Raw_data_01!G:G,Raw_data_01!A:A,$A124,Raw_data_01!E:E,2), "")</f>
        <v/>
      </c>
      <c r="Q124" s="2" t="str">
        <f>IF(COUNTIFS(Raw_data_01!A:A,$A124,Raw_data_01!E:E,2)&gt;0,AVERAGEIFS(Raw_data_01!I:I,Raw_data_01!A:A,$A124,Raw_data_01!E:E,2), "")</f>
        <v/>
      </c>
      <c r="R124" s="2" t="str">
        <f>IF(COUNTIFS(Raw_data_01!A:A,$A124,Raw_data_01!E:E,2)&gt;0,SUMIFS(Raw_data_01!J:J,Raw_data_01!A:A,$A124,Raw_data_01!E:E,2), "")</f>
        <v/>
      </c>
      <c r="T124">
        <v>1</v>
      </c>
      <c r="U124">
        <v>3</v>
      </c>
      <c r="V124" s="2" t="str">
        <f>IF(COUNTIFS(Raw_data_01!A:A,$A124,Raw_data_01!E:E,3)&gt;0,SUMIFS(Raw_data_01!F:F,Raw_data_01!A:A,$A124,Raw_data_01!E:E,3), "")</f>
        <v/>
      </c>
      <c r="W124" t="str">
        <f>IF(COUNTIFS(Raw_data_01!A:A,$A124,Raw_data_01!E:E,3)&gt;0,SUMIFS(Raw_data_01!G:G,Raw_data_01!A:A,$A124,Raw_data_01!E:E,3), "")</f>
        <v/>
      </c>
      <c r="X124" s="2" t="str">
        <f>IF(COUNTIFS(Raw_data_01!A:A,$A124,Raw_data_01!E:E,3)&gt;0,AVERAGEIFS(Raw_data_01!I:I,Raw_data_01!A:A,$A124,Raw_data_01!E:E,3), "")</f>
        <v/>
      </c>
      <c r="Y124" s="2" t="str">
        <f>IF(COUNTIFS(Raw_data_01!A:A,$A124,Raw_data_01!E:E,3)&gt;0,SUMIFS(Raw_data_01!J:J,Raw_data_01!A:A,$A124,Raw_data_01!E:E,3), "")</f>
        <v/>
      </c>
      <c r="AA124">
        <v>1</v>
      </c>
      <c r="AB124">
        <v>8</v>
      </c>
      <c r="AC124" s="2" t="str">
        <f>IF(COUNTIFS(Raw_data_01!A:A,$A124,Raw_data_01!E:E,8)&gt;0,SUMIFS(Raw_data_01!F:F,Raw_data_01!A:A,$A124,Raw_data_01!E:E,8), "")</f>
        <v/>
      </c>
      <c r="AD124" t="str">
        <f>IF(COUNTIFS(Raw_data_01!A:A,$A124,Raw_data_01!E:E,8)&gt;0,SUMIFS(Raw_data_01!G:G,Raw_data_01!A:A,$A124,Raw_data_01!E:E,8), "")</f>
        <v/>
      </c>
      <c r="AE124" s="2" t="str">
        <f>IF(COUNTIFS(Raw_data_01!A:A,$A124,Raw_data_01!E:E,8)&gt;0,AVERAGEIFS(Raw_data_01!I:I,Raw_data_01!A:A,$A124,Raw_data_01!E:E,8), "")</f>
        <v/>
      </c>
      <c r="AF124" s="2" t="str">
        <f>IF(COUNTIFS(Raw_data_01!A:A,$A124,Raw_data_01!E:E,8)&gt;0,SUMIFS(Raw_data_01!J:J,Raw_data_01!A:A,$A124,Raw_data_01!E:E,8), "")</f>
        <v/>
      </c>
      <c r="AH124">
        <v>1</v>
      </c>
      <c r="AI124">
        <v>6</v>
      </c>
      <c r="AJ124" s="2" t="str">
        <f>IF(COUNTIFS(Raw_data_01!A:A,$A124,Raw_data_01!E:E,6)&gt;0,SUMIFS(Raw_data_01!F:F,Raw_data_01!A:A,$A124,Raw_data_01!E:E,6), "")</f>
        <v/>
      </c>
      <c r="AK124" t="str">
        <f>IF(COUNTIFS(Raw_data_01!A:A,$A124,Raw_data_01!E:E,6)&gt;0,SUMIFS(Raw_data_01!G:G,Raw_data_01!A:A,$A124,Raw_data_01!E:E,6), "")</f>
        <v/>
      </c>
      <c r="AL124" s="2" t="str">
        <f>IF(COUNTIFS(Raw_data_01!A:A,$A124,Raw_data_01!E:E,6)&gt;0,AVERAGEIFS(Raw_data_01!I:I,Raw_data_01!A:A,$A124,Raw_data_01!E:E,6), "")</f>
        <v/>
      </c>
      <c r="AM124" s="2" t="str">
        <f>IF(COUNTIFS(Raw_data_01!A:A,$A124,Raw_data_01!E:E,6)&gt;0,SUMIFS(Raw_data_01!J:J,Raw_data_01!A:A,$A124,Raw_data_01!E:E,6), "")</f>
        <v/>
      </c>
      <c r="AO124">
        <v>1</v>
      </c>
      <c r="AP124">
        <v>7</v>
      </c>
      <c r="AQ124" s="2" t="str">
        <f>IF(COUNTIFS(Raw_data_01!A:A,$A124,Raw_data_01!E:E,7)&gt;0,SUMIFS(Raw_data_01!F:F,Raw_data_01!A:A,$A124,Raw_data_01!E:E,7), "")</f>
        <v/>
      </c>
      <c r="AR124" t="str">
        <f>IF(COUNTIFS(Raw_data_01!A:A,$A124,Raw_data_01!E:E,7)&gt;0,SUMIFS(Raw_data_01!G:G,Raw_data_01!A:A,$A124,Raw_data_01!E:E,7), "")</f>
        <v/>
      </c>
      <c r="AS124" s="2" t="str">
        <f>IF(COUNTIFS(Raw_data_01!A:A,$A124,Raw_data_01!E:E,7)&gt;0,AVERAGEIFS(Raw_data_01!I:I,Raw_data_01!A:A,$A124,Raw_data_01!E:E,7), "")</f>
        <v/>
      </c>
      <c r="AT124" s="2" t="str">
        <f>IF(COUNTIFS(Raw_data_01!A:A,$A124,Raw_data_01!E:E,7)&gt;0,SUMIFS(Raw_data_01!J:J,Raw_data_01!A:A,$A124,Raw_data_01!E:E,7), "")</f>
        <v/>
      </c>
      <c r="AV124">
        <v>2</v>
      </c>
      <c r="AW124">
        <v>4</v>
      </c>
      <c r="AX124" t="str">
        <f>IF(COUNTIFS(Raw_data_01!A:A,$A124,Raw_data_01!E:E,4)&gt;0,SUMIFS(Raw_data_01!G:G,Raw_data_01!A:A,$A124,Raw_data_01!E:E,4),"")</f>
        <v/>
      </c>
      <c r="AY124" s="2" t="str">
        <f>IF(COUNTIFS(Raw_data_01!A:A,$A124,Raw_data_01!E:E,4)&gt;0,AVERAGEIFS(Raw_data_01!I:I,Raw_data_01!A:A,$A124,Raw_data_01!E:E,4),"")</f>
        <v/>
      </c>
      <c r="AZ124" s="2" t="str">
        <f>IF(COUNTIFS(Raw_data_01!A:A,$A124,Raw_data_01!E:E,4)&gt;0,SUMIFS(Raw_data_01!J:J,Raw_data_01!A:A,$A124,Raw_data_01!E:E,4),"")</f>
        <v/>
      </c>
      <c r="BB124">
        <v>2</v>
      </c>
      <c r="BC124">
        <v>5</v>
      </c>
      <c r="BD124" t="str">
        <f>IF(COUNTIFS(Raw_data_01!A:A,$A124,Raw_data_01!E:E,5)&gt;0,SUMIFS(Raw_data_01!G:G,Raw_data_01!A:A,$A124,Raw_data_01!E:E,5),"")</f>
        <v/>
      </c>
      <c r="BE124" s="2" t="str">
        <f>IF(COUNTIFS(Raw_data_01!A:A,$A124,Raw_data_01!E:E,5)&gt;0,AVERAGEIFS(Raw_data_01!I:I,Raw_data_01!A:A,$A124,Raw_data_01!E:E,5),"")</f>
        <v/>
      </c>
      <c r="BF124" s="2" t="str">
        <f>IF(COUNTIFS(Raw_data_01!A:A,$A124,Raw_data_01!E:E,5)&gt;0,SUMIFS(Raw_data_01!J:J,Raw_data_01!A:A,$A124,Raw_data_01!E:E,5),"")</f>
        <v/>
      </c>
      <c r="BH124">
        <v>3</v>
      </c>
      <c r="BI124">
        <v>9</v>
      </c>
      <c r="BJ124" s="2" t="str">
        <f>IF(COUNTIFS(Raw_data_01!A:A,$A124,Raw_data_01!E:E,9)&gt;0,SUMIFS(Raw_data_01!F:F,Raw_data_01!A:A,$A124,Raw_data_01!E:E,9), "")</f>
        <v/>
      </c>
      <c r="BK124" t="str">
        <f>IF(COUNTIFS(Raw_data_01!A:A,$A124,Raw_data_01!E:E,9)&gt;0,SUMIFS(Raw_data_01!G:G,Raw_data_01!A:A,$A124,Raw_data_01!E:E,9), "")</f>
        <v/>
      </c>
      <c r="BL124" s="2" t="str">
        <f>IF(COUNTIFS(Raw_data_01!A:A,$A124,Raw_data_01!E:E,9)&gt;0,AVERAGEIFS(Raw_data_01!I:I,Raw_data_01!A:A,$A124,Raw_data_01!E:E,9), "")</f>
        <v/>
      </c>
      <c r="BM124" s="2" t="str">
        <f>IF(COUNTIFS(Raw_data_01!A:A,$A124,Raw_data_01!E:E,9)&gt;0,SUMIFS(Raw_data_01!J:J,Raw_data_01!A:A,$A124,Raw_data_01!E:E,9), "")</f>
        <v/>
      </c>
      <c r="BO124">
        <v>3</v>
      </c>
      <c r="BP124">
        <v>10</v>
      </c>
      <c r="BQ124" s="2" t="str">
        <f>IF(COUNTIFS(Raw_data_01!A:A,$A124,Raw_data_01!E:E,10)&gt;0,SUMIFS(Raw_data_01!F:F,Raw_data_01!A:A,$A124,Raw_data_01!E:E,10), "")</f>
        <v/>
      </c>
      <c r="BR124" t="str">
        <f>IF(COUNTIFS(Raw_data_01!A:A,$A124,Raw_data_01!E:E,10)&gt;0,SUMIFS(Raw_data_01!G:G,Raw_data_01!A:A,$A124,Raw_data_01!E:E,10), "")</f>
        <v/>
      </c>
      <c r="BS124" s="2" t="str">
        <f>IF(COUNTIFS(Raw_data_01!A:A,$A124,Raw_data_01!E:E,10)&gt;0,AVERAGEIFS(Raw_data_01!I:I,Raw_data_01!A:A,$A124,Raw_data_01!E:E,10), "")</f>
        <v/>
      </c>
      <c r="BT124" s="2" t="str">
        <f>IF(COUNTIFS(Raw_data_01!A:A,$A124,Raw_data_01!E:E,10)&gt;0,SUMIFS(Raw_data_01!J:J,Raw_data_01!A:A,$A124,Raw_data_01!E:E,10), "")</f>
        <v/>
      </c>
      <c r="BV124">
        <v>3</v>
      </c>
      <c r="BW124">
        <v>14</v>
      </c>
      <c r="BX124" s="2" t="str">
        <f>IF(COUNTIFS(Raw_data_01!A:A,$A124,Raw_data_01!E:E,14)&gt;0,SUMIFS(Raw_data_01!F:F,Raw_data_01!A:A,$A124,Raw_data_01!E:E,14), "")</f>
        <v/>
      </c>
      <c r="BY124" t="str">
        <f>IF(COUNTIFS(Raw_data_01!A:A,$A124,Raw_data_01!E:E,14)&gt;0,SUMIFS(Raw_data_01!G:G,Raw_data_01!A:A,$A124,Raw_data_01!E:E,14), "")</f>
        <v/>
      </c>
      <c r="BZ124" s="2" t="str">
        <f>IF(COUNTIFS(Raw_data_01!A:A,$A124,Raw_data_01!E:E,14)&gt;0,AVERAGEIFS(Raw_data_01!I:I,Raw_data_01!A:A,$A124,Raw_data_01!E:E,14), "")</f>
        <v/>
      </c>
      <c r="CA124" s="2" t="str">
        <f>IF(COUNTIFS(Raw_data_01!A:A,$A124,Raw_data_01!E:E,14)&gt;0,SUMIFS(Raw_data_01!J:J,Raw_data_01!A:A,$A124,Raw_data_01!E:E,14), "")</f>
        <v/>
      </c>
      <c r="CC124">
        <v>3</v>
      </c>
      <c r="CD124">
        <v>13</v>
      </c>
      <c r="CE124" s="2" t="str">
        <f>IF(COUNTIFS(Raw_data_01!A:A,$A124,Raw_data_01!E:E,13)&gt;0,SUMIFS(Raw_data_01!F:F,Raw_data_01!A:A,$A124,Raw_data_01!E:E,13), "")</f>
        <v/>
      </c>
      <c r="CF124" t="str">
        <f>IF(COUNTIFS(Raw_data_01!A:A,$A124,Raw_data_01!E:E,13)&gt;0,SUMIFS(Raw_data_01!G:G,Raw_data_01!A:A,$A124,Raw_data_01!E:E,13), "")</f>
        <v/>
      </c>
      <c r="CG124" s="2" t="str">
        <f>IF(COUNTIFS(Raw_data_01!A:A,$A124,Raw_data_01!E:E,13)&gt;0,AVERAGEIFS(Raw_data_01!I:I,Raw_data_01!A:A,$A124,Raw_data_01!E:E,13), "")</f>
        <v/>
      </c>
      <c r="CH124" s="2" t="str">
        <f>IF(COUNTIFS(Raw_data_01!A:A,$A124,Raw_data_01!E:E,13)&gt;0,SUMIFS(Raw_data_01!J:J,Raw_data_01!A:A,$A124,Raw_data_01!E:E,13), "")</f>
        <v/>
      </c>
      <c r="CJ124">
        <v>3</v>
      </c>
      <c r="CK124">
        <v>11</v>
      </c>
      <c r="CL124" s="2" t="str">
        <f>IF(COUNTIFS(Raw_data_01!A:A,$A124,Raw_data_01!E:E,11)&gt;0,SUMIFS(Raw_data_01!F:F,Raw_data_01!A:A,$A124,Raw_data_01!E:E,11), "")</f>
        <v/>
      </c>
      <c r="CM124" t="str">
        <f>IF(COUNTIFS(Raw_data_01!A:A,$A124,Raw_data_01!E:E,11)&gt;0,SUMIFS(Raw_data_01!G:G,Raw_data_01!A:A,$A124,Raw_data_01!E:E,11), "")</f>
        <v/>
      </c>
      <c r="CN124" s="2" t="str">
        <f>IF(COUNTIFS(Raw_data_01!A:A,$A124,Raw_data_01!E:E,11)&gt;0,AVERAGEIFS(Raw_data_01!I:I,Raw_data_01!A:A,$A124,Raw_data_01!E:E,11), "")</f>
        <v/>
      </c>
      <c r="CO124" s="2" t="str">
        <f>IF(COUNTIFS(Raw_data_01!A:A,$A124,Raw_data_01!E:E,11)&gt;0,SUMIFS(Raw_data_01!J:J,Raw_data_01!A:A,$A124,Raw_data_01!E:E,11), "")</f>
        <v/>
      </c>
      <c r="CQ124">
        <v>3</v>
      </c>
      <c r="CR124">
        <v>15</v>
      </c>
      <c r="CS124" s="2" t="str">
        <f>IF(COUNTIFS(Raw_data_01!A:A,$A124,Raw_data_01!E:E,15)&gt;0,SUMIFS(Raw_data_01!F:F,Raw_data_01!A:A,$A124,Raw_data_01!E:E,15), "")</f>
        <v/>
      </c>
      <c r="CT124" t="str">
        <f>IF(COUNTIFS(Raw_data_01!A:A,$A124,Raw_data_01!E:E,15)&gt;0,SUMIFS(Raw_data_01!G:G,Raw_data_01!A:A,$A124,Raw_data_01!E:E,15), "")</f>
        <v/>
      </c>
      <c r="CU124" s="2" t="str">
        <f>IF(COUNTIFS(Raw_data_01!A:A,$A124,Raw_data_01!E:E,15)&gt;0,AVERAGEIFS(Raw_data_01!I:I,Raw_data_01!A:A,$A124,Raw_data_01!E:E,15), "")</f>
        <v/>
      </c>
      <c r="CV124" s="2" t="str">
        <f>IF(COUNTIFS(Raw_data_01!A:A,$A124,Raw_data_01!E:E,15)&gt;0,SUMIFS(Raw_data_01!J:J,Raw_data_01!A:A,$A124,Raw_data_01!E:E,15), "")</f>
        <v/>
      </c>
      <c r="CX124">
        <v>3</v>
      </c>
      <c r="CY124">
        <v>12</v>
      </c>
      <c r="CZ124" t="str">
        <f>IF(COUNTIFS(Raw_data_01!A:A,$A124,Raw_data_01!E:E,12)&gt;0,SUMIFS(Raw_data_01!G:G,Raw_data_01!A:A,$A124,Raw_data_01!E:E,12),"")</f>
        <v/>
      </c>
      <c r="DA124" s="2" t="str">
        <f>IF(COUNTIFS(Raw_data_01!A:A,$A124,Raw_data_01!E:E,12)&gt;0,AVERAGEIFS(Raw_data_01!I:I,Raw_data_01!A:A,$A124,Raw_data_01!E:E,12),"")</f>
        <v/>
      </c>
      <c r="DB124" t="str">
        <f>IF(COUNTIFS(Raw_data_01!A:A,$A124,Raw_data_01!E:E,12)&gt;0,SUMIFS(Raw_data_01!J:J,Raw_data_01!A:A,$A124,Raw_data_01!E:E,12),"")</f>
        <v/>
      </c>
      <c r="DD124">
        <v>4</v>
      </c>
      <c r="DE124">
        <v>16</v>
      </c>
      <c r="DF124" s="2" t="str">
        <f>IF(COUNTIFS(Raw_data_01!A:A,$A124,Raw_data_01!E:E,16)&gt;0,SUMIFS(Raw_data_01!F:F,Raw_data_01!A:A,$A124,Raw_data_01!E:E,16), "")</f>
        <v/>
      </c>
      <c r="DG124" t="str">
        <f>IF(COUNTIFS(Raw_data_01!A:A,$A124,Raw_data_01!E:E,16)&gt;0,SUMIFS(Raw_data_01!G:G,Raw_data_01!A:A,$A124,Raw_data_01!E:E,16), "")</f>
        <v/>
      </c>
      <c r="DH124" s="2" t="str">
        <f>IF(COUNTIFS(Raw_data_01!A:A,$A124,Raw_data_01!E:E,16)&gt;0,AVERAGEIFS(Raw_data_01!I:I,Raw_data_01!A:A,$A124,Raw_data_01!E:E,16), "")</f>
        <v/>
      </c>
      <c r="DI124" s="2" t="str">
        <f>IF(COUNTIFS(Raw_data_01!A:A,$A124,Raw_data_01!E:E,16)&gt;0,SUMIFS(Raw_data_01!J:J,Raw_data_01!A:A,$A124,Raw_data_01!E:E,16), "")</f>
        <v/>
      </c>
      <c r="DK124">
        <v>4</v>
      </c>
      <c r="DL124">
        <v>17</v>
      </c>
      <c r="DM124" s="2" t="str">
        <f>IF(COUNTIFS(Raw_data_01!A:A,$A124,Raw_data_01!E:E,17)&gt;0,SUMIFS(Raw_data_01!F:F,Raw_data_01!A:A,$A124,Raw_data_01!E:E,17), "")</f>
        <v/>
      </c>
      <c r="DN124" t="str">
        <f>IF(COUNTIFS(Raw_data_01!A:A,$A124,Raw_data_01!E:E,17)&gt;0,SUMIFS(Raw_data_01!G:G,Raw_data_01!A:A,$A124,Raw_data_01!E:E,17), "")</f>
        <v/>
      </c>
      <c r="DO124" s="2" t="str">
        <f>IF(COUNTIFS(Raw_data_01!A:A,$A124,Raw_data_01!E:E,17)&gt;0,AVERAGEIFS(Raw_data_01!I:I,Raw_data_01!A:A,$A124,Raw_data_01!E:E,17), "")</f>
        <v/>
      </c>
      <c r="DP124" s="2" t="str">
        <f>IF(COUNTIFS(Raw_data_01!A:A,$A124,Raw_data_01!E:E,17)&gt;0,SUMIFS(Raw_data_01!J:J,Raw_data_01!A:A,$A124,Raw_data_01!E:E,17), "")</f>
        <v/>
      </c>
      <c r="DR124">
        <v>5</v>
      </c>
      <c r="DS124">
        <v>18</v>
      </c>
      <c r="DT124" s="2" t="str">
        <f>IF(COUNTIFS(Raw_data_01!A:A,$A124,Raw_data_01!E:E,18)&gt;0,SUMIFS(Raw_data_01!F:F,Raw_data_01!A:A,$A124,Raw_data_01!E:E,18), "")</f>
        <v/>
      </c>
      <c r="DU124" t="str">
        <f>IF(COUNTIFS(Raw_data_01!A:A,$A124,Raw_data_01!E:E,18)&gt;0,SUMIFS(Raw_data_01!G:G,Raw_data_01!A:A,$A124,Raw_data_01!E:E,18), "")</f>
        <v/>
      </c>
      <c r="DV124" s="2" t="str">
        <f>IF(COUNTIFS(Raw_data_01!A:A,$A124,Raw_data_01!E:E,18)&gt;0,AVERAGEIFS(Raw_data_01!I:I,Raw_data_01!A:A,$A124,Raw_data_01!E:E,18), "")</f>
        <v/>
      </c>
      <c r="DW124" s="2" t="str">
        <f>IF(COUNTIFS(Raw_data_01!A:A,$A124,Raw_data_01!E:E,18)&gt;0,SUMIFS(Raw_data_01!J:J,Raw_data_01!A:A,$A124,Raw_data_01!E:E,18), "")</f>
        <v/>
      </c>
      <c r="DY124">
        <v>5</v>
      </c>
      <c r="DZ124">
        <v>19</v>
      </c>
      <c r="EA124" t="str">
        <f>IF(COUNTIFS(Raw_data_01!A:A,$A124,Raw_data_01!E:E,19)&gt;0,SUMIFS(Raw_data_01!G:G,Raw_data_01!A:A,$A124,Raw_data_01!E:E,19),"")</f>
        <v/>
      </c>
      <c r="EB124" s="2" t="str">
        <f>IF(COUNTIFS(Raw_data_01!A:A,$A124,Raw_data_01!E:E,19)&gt;0,AVERAGEIFS(Raw_data_01!I:I,Raw_data_01!A:A,$A124,Raw_data_01!E:E,19),"")</f>
        <v/>
      </c>
      <c r="EC124" s="2" t="str">
        <f>IF(COUNTIFS(Raw_data_01!A:A,$A124,Raw_data_01!E:E,19)&gt;0,SUMIFS(Raw_data_01!J:J,Raw_data_01!A:A,$A124,Raw_data_01!E:E,19),"")</f>
        <v/>
      </c>
      <c r="EE124">
        <v>5</v>
      </c>
      <c r="EF124">
        <v>20</v>
      </c>
      <c r="EG124" s="2" t="str">
        <f>IF(COUNTIFS(Raw_data_01!A:A,$A124,Raw_data_01!E:E,20)&gt;0,SUMIFS(Raw_data_01!F:F,Raw_data_01!A:A,$A124,Raw_data_01!E:E,20), "")</f>
        <v/>
      </c>
      <c r="EH124" t="str">
        <f>IF(COUNTIFS(Raw_data_01!A:A,$A124,Raw_data_01!E:E,20)&gt;0,SUMIFS(Raw_data_01!G:G,Raw_data_01!A:A,$A124,Raw_data_01!E:E,20), "")</f>
        <v/>
      </c>
      <c r="EI124" s="2" t="str">
        <f>IF(COUNTIFS(Raw_data_01!A:A,$A124,Raw_data_01!E:E,20)&gt;0,AVERAGEIFS(Raw_data_01!I:I,Raw_data_01!A:A,$A124,Raw_data_01!E:E,20), "")</f>
        <v/>
      </c>
      <c r="EJ124" s="2" t="str">
        <f>IF(COUNTIFS(Raw_data_01!A:A,$A124,Raw_data_01!E:E,20)&gt;0,SUMIFS(Raw_data_01!J:J,Raw_data_01!A:A,$A124,Raw_data_01!E:E,20), "")</f>
        <v/>
      </c>
      <c r="EL124">
        <v>5</v>
      </c>
      <c r="EM124">
        <v>21</v>
      </c>
      <c r="EN124" s="2" t="str">
        <f>IF(COUNTIFS(Raw_data_01!A:A,$A124,Raw_data_01!E:E,21)&gt;0,SUMIFS(Raw_data_01!F:F,Raw_data_01!A:A,$A124,Raw_data_01!E:E,21), "")</f>
        <v/>
      </c>
      <c r="EO124" t="str">
        <f>IF(COUNTIFS(Raw_data_01!A:A,$A124,Raw_data_01!E:E,21)&gt;0,SUMIFS(Raw_data_01!G:G,Raw_data_01!A:A,$A124,Raw_data_01!E:E,21), "")</f>
        <v/>
      </c>
      <c r="EP124" s="2" t="str">
        <f>IF(COUNTIFS(Raw_data_01!A:A,$A124,Raw_data_01!E:E,21)&gt;0,AVERAGEIFS(Raw_data_01!I:I,Raw_data_01!A:A,$A124,Raw_data_01!E:E,21), "")</f>
        <v/>
      </c>
      <c r="EQ124" s="2" t="str">
        <f>IF(COUNTIFS(Raw_data_01!A:A,$A124,Raw_data_01!E:E,21)&gt;0,SUMIFS(Raw_data_01!J:J,Raw_data_01!A:A,$A124,Raw_data_01!E:E,21), "")</f>
        <v/>
      </c>
      <c r="ES124">
        <v>6</v>
      </c>
      <c r="ET124">
        <v>22</v>
      </c>
      <c r="EU124" t="str">
        <f>IF(COUNTIFS(Raw_data_01!A:A,$A124,Raw_data_01!E:E,22)&gt;0,SUMIFS(Raw_data_01!G:G,Raw_data_01!A:A,$A124,Raw_data_01!E:E,22),"")</f>
        <v/>
      </c>
      <c r="EV124" s="2" t="str">
        <f>IF(COUNTIFS(Raw_data_01!A:A,$A124,Raw_data_01!E:E,22)&gt;0,AVERAGEIFS(Raw_data_01!I:I,Raw_data_01!A:A,$A124,Raw_data_01!E:E,22),"")</f>
        <v/>
      </c>
      <c r="EW124" s="2" t="str">
        <f>IF(COUNTIFS(Raw_data_01!A:A,$A124,Raw_data_01!E:E,22)&gt;0,SUMIFS(Raw_data_01!J:J,Raw_data_01!A:A,$A124,Raw_data_01!E:E,22),"")</f>
        <v/>
      </c>
      <c r="EY124">
        <v>6</v>
      </c>
      <c r="EZ124">
        <v>23</v>
      </c>
      <c r="FA124" t="str">
        <f>IF(COUNTIFS(Raw_data_01!A:A,$A124,Raw_data_01!E:E,23)&gt;0,SUMIFS(Raw_data_01!G:G,Raw_data_01!A:A,$A124,Raw_data_01!E:E,23),"")</f>
        <v/>
      </c>
      <c r="FB124" s="2" t="str">
        <f>IF(COUNTIFS(Raw_data_01!A:A,$A124,Raw_data_01!E:E,23)&gt;0,AVERAGEIFS(Raw_data_01!I:I,Raw_data_01!A:A,$A124,Raw_data_01!E:E,23),"")</f>
        <v/>
      </c>
      <c r="FC124" s="2" t="str">
        <f>IF(COUNTIFS(Raw_data_01!A:A,$A124,Raw_data_01!E:E,23)&gt;0,SUMIFS(Raw_data_01!J:J,Raw_data_01!A:A,$A124,Raw_data_01!E:E,23),"")</f>
        <v/>
      </c>
      <c r="FE124">
        <v>6</v>
      </c>
      <c r="FF124">
        <v>24</v>
      </c>
      <c r="FG124" t="str">
        <f>IF(COUNTIFS(Raw_data_01!A:A,$A124,Raw_data_01!E:E,24)&gt;0,SUMIFS(Raw_data_01!G:G,Raw_data_01!A:A,$A124,Raw_data_01!E:E,24),"")</f>
        <v/>
      </c>
      <c r="FH124" s="2" t="str">
        <f>IF(COUNTIFS(Raw_data_01!A:A,$A124,Raw_data_01!E:E,24)&gt;0,AVERAGEIFS(Raw_data_01!I:I,Raw_data_01!A:A,$A124,Raw_data_01!E:E,24),"")</f>
        <v/>
      </c>
      <c r="FI124" s="2" t="str">
        <f>IF(COUNTIFS(Raw_data_01!A:A,$A124,Raw_data_01!E:E,24)&gt;0,SUMIFS(Raw_data_01!J:J,Raw_data_01!A:A,$A124,Raw_data_01!E:E,24),"")</f>
        <v/>
      </c>
      <c r="FK124">
        <v>7</v>
      </c>
      <c r="FL124">
        <v>25</v>
      </c>
      <c r="FM124" t="str">
        <f>IF(COUNTIFS(Raw_data_01!A:A,$A124,Raw_data_01!E:E,25)&gt;0,SUMIFS(Raw_data_01!G:G,Raw_data_01!A:A,$A124,Raw_data_01!E:E,25),"")</f>
        <v/>
      </c>
      <c r="FN124" s="2" t="str">
        <f>IF(COUNTIFS(Raw_data_01!A:A,$A124,Raw_data_01!E:E,25)&gt;0,AVERAGEIFS(Raw_data_01!I:I,Raw_data_01!A:A,$A124,Raw_data_01!E:E,25),"")</f>
        <v/>
      </c>
      <c r="FO124" s="2" t="str">
        <f>IF(COUNTIFS(Raw_data_01!A:A,$A124,Raw_data_01!E:E,25)&gt;0,SUMIFS(Raw_data_01!J:J,Raw_data_01!A:A,$A124,Raw_data_01!E:E,25),"")</f>
        <v/>
      </c>
      <c r="FQ124">
        <v>7</v>
      </c>
      <c r="FR124">
        <v>26</v>
      </c>
      <c r="FS124" t="str">
        <f>IF(COUNTIFS(Raw_data_01!A:A,$A124,Raw_data_01!E:E,26)&gt;0,SUMIFS(Raw_data_01!G:G,Raw_data_01!A:A,$A124,Raw_data_01!E:E,26),"")</f>
        <v/>
      </c>
      <c r="FT124" s="2" t="str">
        <f>IF(COUNTIFS(Raw_data_01!A:A,$A124,Raw_data_01!E:E,26)&gt;0,AVERAGEIFS(Raw_data_01!I:I,Raw_data_01!A:A,$A124,Raw_data_01!E:E,26),"")</f>
        <v/>
      </c>
      <c r="FU124" s="2" t="str">
        <f>IF(COUNTIFS(Raw_data_01!A:A,$A124,Raw_data_01!E:E,26)&gt;0,SUMIFS(Raw_data_01!J:J,Raw_data_01!A:A,$A124,Raw_data_01!E:E,26),"")</f>
        <v/>
      </c>
      <c r="FW124">
        <v>7</v>
      </c>
      <c r="FX124">
        <v>27</v>
      </c>
      <c r="FY124" t="str">
        <f>IF(COUNTIFS(Raw_data_01!A:A,$A124,Raw_data_01!E:E,27)&gt;0,SUMIFS(Raw_data_01!G:G,Raw_data_01!A:A,$A124,Raw_data_01!E:E,27),"")</f>
        <v/>
      </c>
      <c r="FZ124" s="2" t="str">
        <f>IF(COUNTIFS(Raw_data_01!A:A,$A124,Raw_data_01!E:E,27)&gt;0,AVERAGEIFS(Raw_data_01!I:I,Raw_data_01!A:A,$A124,Raw_data_01!E:E,27),"")</f>
        <v/>
      </c>
      <c r="GA124" s="2" t="str">
        <f>IF(COUNTIFS(Raw_data_01!A:A,$A124,Raw_data_01!E:E,27)&gt;0,SUMIFS(Raw_data_01!J:J,Raw_data_01!A:A,$A124,Raw_data_01!E:E,27),"")</f>
        <v/>
      </c>
      <c r="GC124">
        <v>7</v>
      </c>
      <c r="GD124">
        <v>28</v>
      </c>
      <c r="GE124" t="str">
        <f>IF(COUNTIFS(Raw_data_01!A:A,$A124,Raw_data_01!E:E,28)&gt;0,SUMIFS(Raw_data_01!G:G,Raw_data_01!A:A,$A124,Raw_data_01!E:E,28),"")</f>
        <v/>
      </c>
      <c r="GF124" s="2" t="str">
        <f>IF(COUNTIFS(Raw_data_01!A:A,$A124,Raw_data_01!E:E,28)&gt;0,AVERAGEIFS(Raw_data_01!I:I,Raw_data_01!A:A,$A124,Raw_data_01!E:E,28),"")</f>
        <v/>
      </c>
      <c r="GG124" s="2" t="str">
        <f>IF(COUNTIFS(Raw_data_01!A:A,$A124,Raw_data_01!E:E,28)&gt;0,SUMIFS(Raw_data_01!J:J,Raw_data_01!A:A,$A124,Raw_data_01!E:E,28),"")</f>
        <v/>
      </c>
    </row>
    <row r="125" spans="1:189" x14ac:dyDescent="0.25">
      <c r="A125" t="s">
        <v>167</v>
      </c>
      <c r="B125" s="2">
        <f>IF(D124&lt;&gt;0, D124, IFERROR(INDEX(D3:D$124, MATCH(1, D3:D$124&lt;&gt;0, 0)), LOOKUP(2, 1/(D3:D$124&lt;&gt;0), D3:D$124)))</f>
        <v>540</v>
      </c>
      <c r="C125" s="2"/>
      <c r="D125" s="2">
        <f t="shared" si="1"/>
        <v>540</v>
      </c>
      <c r="F125">
        <v>1</v>
      </c>
      <c r="G125">
        <v>1</v>
      </c>
      <c r="H125" s="2" t="str">
        <f>IF(COUNTIFS(Raw_data_01!A:A,$A125,Raw_data_01!E:E,1)&gt;0,SUMIFS(Raw_data_01!F:F,Raw_data_01!A:A,$A125,Raw_data_01!E:E,1), "")</f>
        <v/>
      </c>
      <c r="I125" t="str">
        <f>IF(COUNTIFS(Raw_data_01!A:A,$A125,Raw_data_01!E:E,1)&gt;0,SUMIFS(Raw_data_01!G:G,Raw_data_01!A:A,$A125,Raw_data_01!E:E,1), "")</f>
        <v/>
      </c>
      <c r="J125" s="2" t="str">
        <f>IF(COUNTIFS(Raw_data_01!A:A,$A125,Raw_data_01!E:E,1)&gt;0,AVERAGEIFS(Raw_data_01!I:I,Raw_data_01!A:A,$A125,Raw_data_01!E:E,1), "")</f>
        <v/>
      </c>
      <c r="K125" s="2" t="str">
        <f>IF(COUNTIFS(Raw_data_01!A:A,$A125,Raw_data_01!E:E,1)&gt;0,SUMIFS(Raw_data_01!J:J,Raw_data_01!A:A,$A125,Raw_data_01!E:E,1), "")</f>
        <v/>
      </c>
      <c r="M125">
        <v>1</v>
      </c>
      <c r="N125">
        <v>2</v>
      </c>
      <c r="O125" s="2" t="str">
        <f>IF(COUNTIFS(Raw_data_01!A:A,$A125,Raw_data_01!E:E,2)&gt;0,SUMIFS(Raw_data_01!F:F,Raw_data_01!A:A,$A125,Raw_data_01!E:E,2), "")</f>
        <v/>
      </c>
      <c r="P125" t="str">
        <f>IF(COUNTIFS(Raw_data_01!A:A,$A125,Raw_data_01!E:E,2)&gt;0,SUMIFS(Raw_data_01!G:G,Raw_data_01!A:A,$A125,Raw_data_01!E:E,2), "")</f>
        <v/>
      </c>
      <c r="Q125" s="2" t="str">
        <f>IF(COUNTIFS(Raw_data_01!A:A,$A125,Raw_data_01!E:E,2)&gt;0,AVERAGEIFS(Raw_data_01!I:I,Raw_data_01!A:A,$A125,Raw_data_01!E:E,2), "")</f>
        <v/>
      </c>
      <c r="R125" s="2" t="str">
        <f>IF(COUNTIFS(Raw_data_01!A:A,$A125,Raw_data_01!E:E,2)&gt;0,SUMIFS(Raw_data_01!J:J,Raw_data_01!A:A,$A125,Raw_data_01!E:E,2), "")</f>
        <v/>
      </c>
      <c r="T125">
        <v>1</v>
      </c>
      <c r="U125">
        <v>3</v>
      </c>
      <c r="V125" s="2" t="str">
        <f>IF(COUNTIFS(Raw_data_01!A:A,$A125,Raw_data_01!E:E,3)&gt;0,SUMIFS(Raw_data_01!F:F,Raw_data_01!A:A,$A125,Raw_data_01!E:E,3), "")</f>
        <v/>
      </c>
      <c r="W125" t="str">
        <f>IF(COUNTIFS(Raw_data_01!A:A,$A125,Raw_data_01!E:E,3)&gt;0,SUMIFS(Raw_data_01!G:G,Raw_data_01!A:A,$A125,Raw_data_01!E:E,3), "")</f>
        <v/>
      </c>
      <c r="X125" s="2" t="str">
        <f>IF(COUNTIFS(Raw_data_01!A:A,$A125,Raw_data_01!E:E,3)&gt;0,AVERAGEIFS(Raw_data_01!I:I,Raw_data_01!A:A,$A125,Raw_data_01!E:E,3), "")</f>
        <v/>
      </c>
      <c r="Y125" s="2" t="str">
        <f>IF(COUNTIFS(Raw_data_01!A:A,$A125,Raw_data_01!E:E,3)&gt;0,SUMIFS(Raw_data_01!J:J,Raw_data_01!A:A,$A125,Raw_data_01!E:E,3), "")</f>
        <v/>
      </c>
      <c r="AA125">
        <v>1</v>
      </c>
      <c r="AB125">
        <v>8</v>
      </c>
      <c r="AC125" s="2" t="str">
        <f>IF(COUNTIFS(Raw_data_01!A:A,$A125,Raw_data_01!E:E,8)&gt;0,SUMIFS(Raw_data_01!F:F,Raw_data_01!A:A,$A125,Raw_data_01!E:E,8), "")</f>
        <v/>
      </c>
      <c r="AD125" t="str">
        <f>IF(COUNTIFS(Raw_data_01!A:A,$A125,Raw_data_01!E:E,8)&gt;0,SUMIFS(Raw_data_01!G:G,Raw_data_01!A:A,$A125,Raw_data_01!E:E,8), "")</f>
        <v/>
      </c>
      <c r="AE125" s="2" t="str">
        <f>IF(COUNTIFS(Raw_data_01!A:A,$A125,Raw_data_01!E:E,8)&gt;0,AVERAGEIFS(Raw_data_01!I:I,Raw_data_01!A:A,$A125,Raw_data_01!E:E,8), "")</f>
        <v/>
      </c>
      <c r="AF125" s="2" t="str">
        <f>IF(COUNTIFS(Raw_data_01!A:A,$A125,Raw_data_01!E:E,8)&gt;0,SUMIFS(Raw_data_01!J:J,Raw_data_01!A:A,$A125,Raw_data_01!E:E,8), "")</f>
        <v/>
      </c>
      <c r="AH125">
        <v>1</v>
      </c>
      <c r="AI125">
        <v>6</v>
      </c>
      <c r="AJ125" s="2" t="str">
        <f>IF(COUNTIFS(Raw_data_01!A:A,$A125,Raw_data_01!E:E,6)&gt;0,SUMIFS(Raw_data_01!F:F,Raw_data_01!A:A,$A125,Raw_data_01!E:E,6), "")</f>
        <v/>
      </c>
      <c r="AK125" t="str">
        <f>IF(COUNTIFS(Raw_data_01!A:A,$A125,Raw_data_01!E:E,6)&gt;0,SUMIFS(Raw_data_01!G:G,Raw_data_01!A:A,$A125,Raw_data_01!E:E,6), "")</f>
        <v/>
      </c>
      <c r="AL125" s="2" t="str">
        <f>IF(COUNTIFS(Raw_data_01!A:A,$A125,Raw_data_01!E:E,6)&gt;0,AVERAGEIFS(Raw_data_01!I:I,Raw_data_01!A:A,$A125,Raw_data_01!E:E,6), "")</f>
        <v/>
      </c>
      <c r="AM125" s="2" t="str">
        <f>IF(COUNTIFS(Raw_data_01!A:A,$A125,Raw_data_01!E:E,6)&gt;0,SUMIFS(Raw_data_01!J:J,Raw_data_01!A:A,$A125,Raw_data_01!E:E,6), "")</f>
        <v/>
      </c>
      <c r="AO125">
        <v>1</v>
      </c>
      <c r="AP125">
        <v>7</v>
      </c>
      <c r="AQ125" s="2" t="str">
        <f>IF(COUNTIFS(Raw_data_01!A:A,$A125,Raw_data_01!E:E,7)&gt;0,SUMIFS(Raw_data_01!F:F,Raw_data_01!A:A,$A125,Raw_data_01!E:E,7), "")</f>
        <v/>
      </c>
      <c r="AR125" t="str">
        <f>IF(COUNTIFS(Raw_data_01!A:A,$A125,Raw_data_01!E:E,7)&gt;0,SUMIFS(Raw_data_01!G:G,Raw_data_01!A:A,$A125,Raw_data_01!E:E,7), "")</f>
        <v/>
      </c>
      <c r="AS125" s="2" t="str">
        <f>IF(COUNTIFS(Raw_data_01!A:A,$A125,Raw_data_01!E:E,7)&gt;0,AVERAGEIFS(Raw_data_01!I:I,Raw_data_01!A:A,$A125,Raw_data_01!E:E,7), "")</f>
        <v/>
      </c>
      <c r="AT125" s="2" t="str">
        <f>IF(COUNTIFS(Raw_data_01!A:A,$A125,Raw_data_01!E:E,7)&gt;0,SUMIFS(Raw_data_01!J:J,Raw_data_01!A:A,$A125,Raw_data_01!E:E,7), "")</f>
        <v/>
      </c>
      <c r="AV125">
        <v>2</v>
      </c>
      <c r="AW125">
        <v>4</v>
      </c>
      <c r="AX125" t="str">
        <f>IF(COUNTIFS(Raw_data_01!A:A,$A125,Raw_data_01!E:E,4)&gt;0,SUMIFS(Raw_data_01!G:G,Raw_data_01!A:A,$A125,Raw_data_01!E:E,4),"")</f>
        <v/>
      </c>
      <c r="AY125" s="2" t="str">
        <f>IF(COUNTIFS(Raw_data_01!A:A,$A125,Raw_data_01!E:E,4)&gt;0,AVERAGEIFS(Raw_data_01!I:I,Raw_data_01!A:A,$A125,Raw_data_01!E:E,4),"")</f>
        <v/>
      </c>
      <c r="AZ125" s="2" t="str">
        <f>IF(COUNTIFS(Raw_data_01!A:A,$A125,Raw_data_01!E:E,4)&gt;0,SUMIFS(Raw_data_01!J:J,Raw_data_01!A:A,$A125,Raw_data_01!E:E,4),"")</f>
        <v/>
      </c>
      <c r="BB125">
        <v>2</v>
      </c>
      <c r="BC125">
        <v>5</v>
      </c>
      <c r="BD125" t="str">
        <f>IF(COUNTIFS(Raw_data_01!A:A,$A125,Raw_data_01!E:E,5)&gt;0,SUMIFS(Raw_data_01!G:G,Raw_data_01!A:A,$A125,Raw_data_01!E:E,5),"")</f>
        <v/>
      </c>
      <c r="BE125" s="2" t="str">
        <f>IF(COUNTIFS(Raw_data_01!A:A,$A125,Raw_data_01!E:E,5)&gt;0,AVERAGEIFS(Raw_data_01!I:I,Raw_data_01!A:A,$A125,Raw_data_01!E:E,5),"")</f>
        <v/>
      </c>
      <c r="BF125" s="2" t="str">
        <f>IF(COUNTIFS(Raw_data_01!A:A,$A125,Raw_data_01!E:E,5)&gt;0,SUMIFS(Raw_data_01!J:J,Raw_data_01!A:A,$A125,Raw_data_01!E:E,5),"")</f>
        <v/>
      </c>
      <c r="BH125">
        <v>3</v>
      </c>
      <c r="BI125">
        <v>9</v>
      </c>
      <c r="BJ125" s="2" t="str">
        <f>IF(COUNTIFS(Raw_data_01!A:A,$A125,Raw_data_01!E:E,9)&gt;0,SUMIFS(Raw_data_01!F:F,Raw_data_01!A:A,$A125,Raw_data_01!E:E,9), "")</f>
        <v/>
      </c>
      <c r="BK125" t="str">
        <f>IF(COUNTIFS(Raw_data_01!A:A,$A125,Raw_data_01!E:E,9)&gt;0,SUMIFS(Raw_data_01!G:G,Raw_data_01!A:A,$A125,Raw_data_01!E:E,9), "")</f>
        <v/>
      </c>
      <c r="BL125" s="2" t="str">
        <f>IF(COUNTIFS(Raw_data_01!A:A,$A125,Raw_data_01!E:E,9)&gt;0,AVERAGEIFS(Raw_data_01!I:I,Raw_data_01!A:A,$A125,Raw_data_01!E:E,9), "")</f>
        <v/>
      </c>
      <c r="BM125" s="2" t="str">
        <f>IF(COUNTIFS(Raw_data_01!A:A,$A125,Raw_data_01!E:E,9)&gt;0,SUMIFS(Raw_data_01!J:J,Raw_data_01!A:A,$A125,Raw_data_01!E:E,9), "")</f>
        <v/>
      </c>
      <c r="BO125">
        <v>3</v>
      </c>
      <c r="BP125">
        <v>10</v>
      </c>
      <c r="BQ125" s="2" t="str">
        <f>IF(COUNTIFS(Raw_data_01!A:A,$A125,Raw_data_01!E:E,10)&gt;0,SUMIFS(Raw_data_01!F:F,Raw_data_01!A:A,$A125,Raw_data_01!E:E,10), "")</f>
        <v/>
      </c>
      <c r="BR125" t="str">
        <f>IF(COUNTIFS(Raw_data_01!A:A,$A125,Raw_data_01!E:E,10)&gt;0,SUMIFS(Raw_data_01!G:G,Raw_data_01!A:A,$A125,Raw_data_01!E:E,10), "")</f>
        <v/>
      </c>
      <c r="BS125" s="2" t="str">
        <f>IF(COUNTIFS(Raw_data_01!A:A,$A125,Raw_data_01!E:E,10)&gt;0,AVERAGEIFS(Raw_data_01!I:I,Raw_data_01!A:A,$A125,Raw_data_01!E:E,10), "")</f>
        <v/>
      </c>
      <c r="BT125" s="2" t="str">
        <f>IF(COUNTIFS(Raw_data_01!A:A,$A125,Raw_data_01!E:E,10)&gt;0,SUMIFS(Raw_data_01!J:J,Raw_data_01!A:A,$A125,Raw_data_01!E:E,10), "")</f>
        <v/>
      </c>
      <c r="BV125">
        <v>3</v>
      </c>
      <c r="BW125">
        <v>14</v>
      </c>
      <c r="BX125" s="2" t="str">
        <f>IF(COUNTIFS(Raw_data_01!A:A,$A125,Raw_data_01!E:E,14)&gt;0,SUMIFS(Raw_data_01!F:F,Raw_data_01!A:A,$A125,Raw_data_01!E:E,14), "")</f>
        <v/>
      </c>
      <c r="BY125" t="str">
        <f>IF(COUNTIFS(Raw_data_01!A:A,$A125,Raw_data_01!E:E,14)&gt;0,SUMIFS(Raw_data_01!G:G,Raw_data_01!A:A,$A125,Raw_data_01!E:E,14), "")</f>
        <v/>
      </c>
      <c r="BZ125" s="2" t="str">
        <f>IF(COUNTIFS(Raw_data_01!A:A,$A125,Raw_data_01!E:E,14)&gt;0,AVERAGEIFS(Raw_data_01!I:I,Raw_data_01!A:A,$A125,Raw_data_01!E:E,14), "")</f>
        <v/>
      </c>
      <c r="CA125" s="2" t="str">
        <f>IF(COUNTIFS(Raw_data_01!A:A,$A125,Raw_data_01!E:E,14)&gt;0,SUMIFS(Raw_data_01!J:J,Raw_data_01!A:A,$A125,Raw_data_01!E:E,14), "")</f>
        <v/>
      </c>
      <c r="CC125">
        <v>3</v>
      </c>
      <c r="CD125">
        <v>13</v>
      </c>
      <c r="CE125" s="2" t="str">
        <f>IF(COUNTIFS(Raw_data_01!A:A,$A125,Raw_data_01!E:E,13)&gt;0,SUMIFS(Raw_data_01!F:F,Raw_data_01!A:A,$A125,Raw_data_01!E:E,13), "")</f>
        <v/>
      </c>
      <c r="CF125" t="str">
        <f>IF(COUNTIFS(Raw_data_01!A:A,$A125,Raw_data_01!E:E,13)&gt;0,SUMIFS(Raw_data_01!G:G,Raw_data_01!A:A,$A125,Raw_data_01!E:E,13), "")</f>
        <v/>
      </c>
      <c r="CG125" s="2" t="str">
        <f>IF(COUNTIFS(Raw_data_01!A:A,$A125,Raw_data_01!E:E,13)&gt;0,AVERAGEIFS(Raw_data_01!I:I,Raw_data_01!A:A,$A125,Raw_data_01!E:E,13), "")</f>
        <v/>
      </c>
      <c r="CH125" s="2" t="str">
        <f>IF(COUNTIFS(Raw_data_01!A:A,$A125,Raw_data_01!E:E,13)&gt;0,SUMIFS(Raw_data_01!J:J,Raw_data_01!A:A,$A125,Raw_data_01!E:E,13), "")</f>
        <v/>
      </c>
      <c r="CJ125">
        <v>3</v>
      </c>
      <c r="CK125">
        <v>11</v>
      </c>
      <c r="CL125" s="2" t="str">
        <f>IF(COUNTIFS(Raw_data_01!A:A,$A125,Raw_data_01!E:E,11)&gt;0,SUMIFS(Raw_data_01!F:F,Raw_data_01!A:A,$A125,Raw_data_01!E:E,11), "")</f>
        <v/>
      </c>
      <c r="CM125" t="str">
        <f>IF(COUNTIFS(Raw_data_01!A:A,$A125,Raw_data_01!E:E,11)&gt;0,SUMIFS(Raw_data_01!G:G,Raw_data_01!A:A,$A125,Raw_data_01!E:E,11), "")</f>
        <v/>
      </c>
      <c r="CN125" s="2" t="str">
        <f>IF(COUNTIFS(Raw_data_01!A:A,$A125,Raw_data_01!E:E,11)&gt;0,AVERAGEIFS(Raw_data_01!I:I,Raw_data_01!A:A,$A125,Raw_data_01!E:E,11), "")</f>
        <v/>
      </c>
      <c r="CO125" s="2" t="str">
        <f>IF(COUNTIFS(Raw_data_01!A:A,$A125,Raw_data_01!E:E,11)&gt;0,SUMIFS(Raw_data_01!J:J,Raw_data_01!A:A,$A125,Raw_data_01!E:E,11), "")</f>
        <v/>
      </c>
      <c r="CQ125">
        <v>3</v>
      </c>
      <c r="CR125">
        <v>15</v>
      </c>
      <c r="CS125" s="2" t="str">
        <f>IF(COUNTIFS(Raw_data_01!A:A,$A125,Raw_data_01!E:E,15)&gt;0,SUMIFS(Raw_data_01!F:F,Raw_data_01!A:A,$A125,Raw_data_01!E:E,15), "")</f>
        <v/>
      </c>
      <c r="CT125" t="str">
        <f>IF(COUNTIFS(Raw_data_01!A:A,$A125,Raw_data_01!E:E,15)&gt;0,SUMIFS(Raw_data_01!G:G,Raw_data_01!A:A,$A125,Raw_data_01!E:E,15), "")</f>
        <v/>
      </c>
      <c r="CU125" s="2" t="str">
        <f>IF(COUNTIFS(Raw_data_01!A:A,$A125,Raw_data_01!E:E,15)&gt;0,AVERAGEIFS(Raw_data_01!I:I,Raw_data_01!A:A,$A125,Raw_data_01!E:E,15), "")</f>
        <v/>
      </c>
      <c r="CV125" s="2" t="str">
        <f>IF(COUNTIFS(Raw_data_01!A:A,$A125,Raw_data_01!E:E,15)&gt;0,SUMIFS(Raw_data_01!J:J,Raw_data_01!A:A,$A125,Raw_data_01!E:E,15), "")</f>
        <v/>
      </c>
      <c r="CX125">
        <v>3</v>
      </c>
      <c r="CY125">
        <v>12</v>
      </c>
      <c r="CZ125" t="str">
        <f>IF(COUNTIFS(Raw_data_01!A:A,$A125,Raw_data_01!E:E,12)&gt;0,SUMIFS(Raw_data_01!G:G,Raw_data_01!A:A,$A125,Raw_data_01!E:E,12),"")</f>
        <v/>
      </c>
      <c r="DA125" s="2" t="str">
        <f>IF(COUNTIFS(Raw_data_01!A:A,$A125,Raw_data_01!E:E,12)&gt;0,AVERAGEIFS(Raw_data_01!I:I,Raw_data_01!A:A,$A125,Raw_data_01!E:E,12),"")</f>
        <v/>
      </c>
      <c r="DB125" t="str">
        <f>IF(COUNTIFS(Raw_data_01!A:A,$A125,Raw_data_01!E:E,12)&gt;0,SUMIFS(Raw_data_01!J:J,Raw_data_01!A:A,$A125,Raw_data_01!E:E,12),"")</f>
        <v/>
      </c>
      <c r="DD125">
        <v>4</v>
      </c>
      <c r="DE125">
        <v>16</v>
      </c>
      <c r="DF125" s="2" t="str">
        <f>IF(COUNTIFS(Raw_data_01!A:A,$A125,Raw_data_01!E:E,16)&gt;0,SUMIFS(Raw_data_01!F:F,Raw_data_01!A:A,$A125,Raw_data_01!E:E,16), "")</f>
        <v/>
      </c>
      <c r="DG125" t="str">
        <f>IF(COUNTIFS(Raw_data_01!A:A,$A125,Raw_data_01!E:E,16)&gt;0,SUMIFS(Raw_data_01!G:G,Raw_data_01!A:A,$A125,Raw_data_01!E:E,16), "")</f>
        <v/>
      </c>
      <c r="DH125" s="2" t="str">
        <f>IF(COUNTIFS(Raw_data_01!A:A,$A125,Raw_data_01!E:E,16)&gt;0,AVERAGEIFS(Raw_data_01!I:I,Raw_data_01!A:A,$A125,Raw_data_01!E:E,16), "")</f>
        <v/>
      </c>
      <c r="DI125" s="2" t="str">
        <f>IF(COUNTIFS(Raw_data_01!A:A,$A125,Raw_data_01!E:E,16)&gt;0,SUMIFS(Raw_data_01!J:J,Raw_data_01!A:A,$A125,Raw_data_01!E:E,16), "")</f>
        <v/>
      </c>
      <c r="DK125">
        <v>4</v>
      </c>
      <c r="DL125">
        <v>17</v>
      </c>
      <c r="DM125" s="2" t="str">
        <f>IF(COUNTIFS(Raw_data_01!A:A,$A125,Raw_data_01!E:E,17)&gt;0,SUMIFS(Raw_data_01!F:F,Raw_data_01!A:A,$A125,Raw_data_01!E:E,17), "")</f>
        <v/>
      </c>
      <c r="DN125" t="str">
        <f>IF(COUNTIFS(Raw_data_01!A:A,$A125,Raw_data_01!E:E,17)&gt;0,SUMIFS(Raw_data_01!G:G,Raw_data_01!A:A,$A125,Raw_data_01!E:E,17), "")</f>
        <v/>
      </c>
      <c r="DO125" s="2" t="str">
        <f>IF(COUNTIFS(Raw_data_01!A:A,$A125,Raw_data_01!E:E,17)&gt;0,AVERAGEIFS(Raw_data_01!I:I,Raw_data_01!A:A,$A125,Raw_data_01!E:E,17), "")</f>
        <v/>
      </c>
      <c r="DP125" s="2" t="str">
        <f>IF(COUNTIFS(Raw_data_01!A:A,$A125,Raw_data_01!E:E,17)&gt;0,SUMIFS(Raw_data_01!J:J,Raw_data_01!A:A,$A125,Raw_data_01!E:E,17), "")</f>
        <v/>
      </c>
      <c r="DR125">
        <v>5</v>
      </c>
      <c r="DS125">
        <v>18</v>
      </c>
      <c r="DT125" s="2" t="str">
        <f>IF(COUNTIFS(Raw_data_01!A:A,$A125,Raw_data_01!E:E,18)&gt;0,SUMIFS(Raw_data_01!F:F,Raw_data_01!A:A,$A125,Raw_data_01!E:E,18), "")</f>
        <v/>
      </c>
      <c r="DU125" t="str">
        <f>IF(COUNTIFS(Raw_data_01!A:A,$A125,Raw_data_01!E:E,18)&gt;0,SUMIFS(Raw_data_01!G:G,Raw_data_01!A:A,$A125,Raw_data_01!E:E,18), "")</f>
        <v/>
      </c>
      <c r="DV125" s="2" t="str">
        <f>IF(COUNTIFS(Raw_data_01!A:A,$A125,Raw_data_01!E:E,18)&gt;0,AVERAGEIFS(Raw_data_01!I:I,Raw_data_01!A:A,$A125,Raw_data_01!E:E,18), "")</f>
        <v/>
      </c>
      <c r="DW125" s="2" t="str">
        <f>IF(COUNTIFS(Raw_data_01!A:A,$A125,Raw_data_01!E:E,18)&gt;0,SUMIFS(Raw_data_01!J:J,Raw_data_01!A:A,$A125,Raw_data_01!E:E,18), "")</f>
        <v/>
      </c>
      <c r="DY125">
        <v>5</v>
      </c>
      <c r="DZ125">
        <v>19</v>
      </c>
      <c r="EA125" t="str">
        <f>IF(COUNTIFS(Raw_data_01!A:A,$A125,Raw_data_01!E:E,19)&gt;0,SUMIFS(Raw_data_01!G:G,Raw_data_01!A:A,$A125,Raw_data_01!E:E,19),"")</f>
        <v/>
      </c>
      <c r="EB125" s="2" t="str">
        <f>IF(COUNTIFS(Raw_data_01!A:A,$A125,Raw_data_01!E:E,19)&gt;0,AVERAGEIFS(Raw_data_01!I:I,Raw_data_01!A:A,$A125,Raw_data_01!E:E,19),"")</f>
        <v/>
      </c>
      <c r="EC125" s="2" t="str">
        <f>IF(COUNTIFS(Raw_data_01!A:A,$A125,Raw_data_01!E:E,19)&gt;0,SUMIFS(Raw_data_01!J:J,Raw_data_01!A:A,$A125,Raw_data_01!E:E,19),"")</f>
        <v/>
      </c>
      <c r="EE125">
        <v>5</v>
      </c>
      <c r="EF125">
        <v>20</v>
      </c>
      <c r="EG125" s="2" t="str">
        <f>IF(COUNTIFS(Raw_data_01!A:A,$A125,Raw_data_01!E:E,20)&gt;0,SUMIFS(Raw_data_01!F:F,Raw_data_01!A:A,$A125,Raw_data_01!E:E,20), "")</f>
        <v/>
      </c>
      <c r="EH125" t="str">
        <f>IF(COUNTIFS(Raw_data_01!A:A,$A125,Raw_data_01!E:E,20)&gt;0,SUMIFS(Raw_data_01!G:G,Raw_data_01!A:A,$A125,Raw_data_01!E:E,20), "")</f>
        <v/>
      </c>
      <c r="EI125" s="2" t="str">
        <f>IF(COUNTIFS(Raw_data_01!A:A,$A125,Raw_data_01!E:E,20)&gt;0,AVERAGEIFS(Raw_data_01!I:I,Raw_data_01!A:A,$A125,Raw_data_01!E:E,20), "")</f>
        <v/>
      </c>
      <c r="EJ125" s="2" t="str">
        <f>IF(COUNTIFS(Raw_data_01!A:A,$A125,Raw_data_01!E:E,20)&gt;0,SUMIFS(Raw_data_01!J:J,Raw_data_01!A:A,$A125,Raw_data_01!E:E,20), "")</f>
        <v/>
      </c>
      <c r="EL125">
        <v>5</v>
      </c>
      <c r="EM125">
        <v>21</v>
      </c>
      <c r="EN125" s="2" t="str">
        <f>IF(COUNTIFS(Raw_data_01!A:A,$A125,Raw_data_01!E:E,21)&gt;0,SUMIFS(Raw_data_01!F:F,Raw_data_01!A:A,$A125,Raw_data_01!E:E,21), "")</f>
        <v/>
      </c>
      <c r="EO125" t="str">
        <f>IF(COUNTIFS(Raw_data_01!A:A,$A125,Raw_data_01!E:E,21)&gt;0,SUMIFS(Raw_data_01!G:G,Raw_data_01!A:A,$A125,Raw_data_01!E:E,21), "")</f>
        <v/>
      </c>
      <c r="EP125" s="2" t="str">
        <f>IF(COUNTIFS(Raw_data_01!A:A,$A125,Raw_data_01!E:E,21)&gt;0,AVERAGEIFS(Raw_data_01!I:I,Raw_data_01!A:A,$A125,Raw_data_01!E:E,21), "")</f>
        <v/>
      </c>
      <c r="EQ125" s="2" t="str">
        <f>IF(COUNTIFS(Raw_data_01!A:A,$A125,Raw_data_01!E:E,21)&gt;0,SUMIFS(Raw_data_01!J:J,Raw_data_01!A:A,$A125,Raw_data_01!E:E,21), "")</f>
        <v/>
      </c>
      <c r="ES125">
        <v>6</v>
      </c>
      <c r="ET125">
        <v>22</v>
      </c>
      <c r="EU125" t="str">
        <f>IF(COUNTIFS(Raw_data_01!A:A,$A125,Raw_data_01!E:E,22)&gt;0,SUMIFS(Raw_data_01!G:G,Raw_data_01!A:A,$A125,Raw_data_01!E:E,22),"")</f>
        <v/>
      </c>
      <c r="EV125" s="2" t="str">
        <f>IF(COUNTIFS(Raw_data_01!A:A,$A125,Raw_data_01!E:E,22)&gt;0,AVERAGEIFS(Raw_data_01!I:I,Raw_data_01!A:A,$A125,Raw_data_01!E:E,22),"")</f>
        <v/>
      </c>
      <c r="EW125" s="2" t="str">
        <f>IF(COUNTIFS(Raw_data_01!A:A,$A125,Raw_data_01!E:E,22)&gt;0,SUMIFS(Raw_data_01!J:J,Raw_data_01!A:A,$A125,Raw_data_01!E:E,22),"")</f>
        <v/>
      </c>
      <c r="EY125">
        <v>6</v>
      </c>
      <c r="EZ125">
        <v>23</v>
      </c>
      <c r="FA125" t="str">
        <f>IF(COUNTIFS(Raw_data_01!A:A,$A125,Raw_data_01!E:E,23)&gt;0,SUMIFS(Raw_data_01!G:G,Raw_data_01!A:A,$A125,Raw_data_01!E:E,23),"")</f>
        <v/>
      </c>
      <c r="FB125" s="2" t="str">
        <f>IF(COUNTIFS(Raw_data_01!A:A,$A125,Raw_data_01!E:E,23)&gt;0,AVERAGEIFS(Raw_data_01!I:I,Raw_data_01!A:A,$A125,Raw_data_01!E:E,23),"")</f>
        <v/>
      </c>
      <c r="FC125" s="2" t="str">
        <f>IF(COUNTIFS(Raw_data_01!A:A,$A125,Raw_data_01!E:E,23)&gt;0,SUMIFS(Raw_data_01!J:J,Raw_data_01!A:A,$A125,Raw_data_01!E:E,23),"")</f>
        <v/>
      </c>
      <c r="FE125">
        <v>6</v>
      </c>
      <c r="FF125">
        <v>24</v>
      </c>
      <c r="FG125" t="str">
        <f>IF(COUNTIFS(Raw_data_01!A:A,$A125,Raw_data_01!E:E,24)&gt;0,SUMIFS(Raw_data_01!G:G,Raw_data_01!A:A,$A125,Raw_data_01!E:E,24),"")</f>
        <v/>
      </c>
      <c r="FH125" s="2" t="str">
        <f>IF(COUNTIFS(Raw_data_01!A:A,$A125,Raw_data_01!E:E,24)&gt;0,AVERAGEIFS(Raw_data_01!I:I,Raw_data_01!A:A,$A125,Raw_data_01!E:E,24),"")</f>
        <v/>
      </c>
      <c r="FI125" s="2" t="str">
        <f>IF(COUNTIFS(Raw_data_01!A:A,$A125,Raw_data_01!E:E,24)&gt;0,SUMIFS(Raw_data_01!J:J,Raw_data_01!A:A,$A125,Raw_data_01!E:E,24),"")</f>
        <v/>
      </c>
      <c r="FK125">
        <v>7</v>
      </c>
      <c r="FL125">
        <v>25</v>
      </c>
      <c r="FM125" t="str">
        <f>IF(COUNTIFS(Raw_data_01!A:A,$A125,Raw_data_01!E:E,25)&gt;0,SUMIFS(Raw_data_01!G:G,Raw_data_01!A:A,$A125,Raw_data_01!E:E,25),"")</f>
        <v/>
      </c>
      <c r="FN125" s="2" t="str">
        <f>IF(COUNTIFS(Raw_data_01!A:A,$A125,Raw_data_01!E:E,25)&gt;0,AVERAGEIFS(Raw_data_01!I:I,Raw_data_01!A:A,$A125,Raw_data_01!E:E,25),"")</f>
        <v/>
      </c>
      <c r="FO125" s="2" t="str">
        <f>IF(COUNTIFS(Raw_data_01!A:A,$A125,Raw_data_01!E:E,25)&gt;0,SUMIFS(Raw_data_01!J:J,Raw_data_01!A:A,$A125,Raw_data_01!E:E,25),"")</f>
        <v/>
      </c>
      <c r="FQ125">
        <v>7</v>
      </c>
      <c r="FR125">
        <v>26</v>
      </c>
      <c r="FS125" t="str">
        <f>IF(COUNTIFS(Raw_data_01!A:A,$A125,Raw_data_01!E:E,26)&gt;0,SUMIFS(Raw_data_01!G:G,Raw_data_01!A:A,$A125,Raw_data_01!E:E,26),"")</f>
        <v/>
      </c>
      <c r="FT125" s="2" t="str">
        <f>IF(COUNTIFS(Raw_data_01!A:A,$A125,Raw_data_01!E:E,26)&gt;0,AVERAGEIFS(Raw_data_01!I:I,Raw_data_01!A:A,$A125,Raw_data_01!E:E,26),"")</f>
        <v/>
      </c>
      <c r="FU125" s="2" t="str">
        <f>IF(COUNTIFS(Raw_data_01!A:A,$A125,Raw_data_01!E:E,26)&gt;0,SUMIFS(Raw_data_01!J:J,Raw_data_01!A:A,$A125,Raw_data_01!E:E,26),"")</f>
        <v/>
      </c>
      <c r="FW125">
        <v>7</v>
      </c>
      <c r="FX125">
        <v>27</v>
      </c>
      <c r="FY125" t="str">
        <f>IF(COUNTIFS(Raw_data_01!A:A,$A125,Raw_data_01!E:E,27)&gt;0,SUMIFS(Raw_data_01!G:G,Raw_data_01!A:A,$A125,Raw_data_01!E:E,27),"")</f>
        <v/>
      </c>
      <c r="FZ125" s="2" t="str">
        <f>IF(COUNTIFS(Raw_data_01!A:A,$A125,Raw_data_01!E:E,27)&gt;0,AVERAGEIFS(Raw_data_01!I:I,Raw_data_01!A:A,$A125,Raw_data_01!E:E,27),"")</f>
        <v/>
      </c>
      <c r="GA125" s="2" t="str">
        <f>IF(COUNTIFS(Raw_data_01!A:A,$A125,Raw_data_01!E:E,27)&gt;0,SUMIFS(Raw_data_01!J:J,Raw_data_01!A:A,$A125,Raw_data_01!E:E,27),"")</f>
        <v/>
      </c>
      <c r="GC125">
        <v>7</v>
      </c>
      <c r="GD125">
        <v>28</v>
      </c>
      <c r="GE125" t="str">
        <f>IF(COUNTIFS(Raw_data_01!A:A,$A125,Raw_data_01!E:E,28)&gt;0,SUMIFS(Raw_data_01!G:G,Raw_data_01!A:A,$A125,Raw_data_01!E:E,28),"")</f>
        <v/>
      </c>
      <c r="GF125" s="2" t="str">
        <f>IF(COUNTIFS(Raw_data_01!A:A,$A125,Raw_data_01!E:E,28)&gt;0,AVERAGEIFS(Raw_data_01!I:I,Raw_data_01!A:A,$A125,Raw_data_01!E:E,28),"")</f>
        <v/>
      </c>
      <c r="GG125" s="2" t="str">
        <f>IF(COUNTIFS(Raw_data_01!A:A,$A125,Raw_data_01!E:E,28)&gt;0,SUMIFS(Raw_data_01!J:J,Raw_data_01!A:A,$A125,Raw_data_01!E:E,28),"")</f>
        <v/>
      </c>
    </row>
    <row r="126" spans="1:189" x14ac:dyDescent="0.25">
      <c r="A126" t="s">
        <v>168</v>
      </c>
      <c r="B126" s="2">
        <f>IF(D125&lt;&gt;0, D125, IFERROR(INDEX(D3:D$125, MATCH(1, D3:D$125&lt;&gt;0, 0)), LOOKUP(2, 1/(D3:D$125&lt;&gt;0), D3:D$125)))</f>
        <v>540</v>
      </c>
      <c r="C126" s="2"/>
      <c r="D126" s="2">
        <f t="shared" si="1"/>
        <v>540</v>
      </c>
      <c r="F126">
        <v>1</v>
      </c>
      <c r="G126">
        <v>1</v>
      </c>
      <c r="H126" s="2" t="str">
        <f>IF(COUNTIFS(Raw_data_01!A:A,$A126,Raw_data_01!E:E,1)&gt;0,SUMIFS(Raw_data_01!F:F,Raw_data_01!A:A,$A126,Raw_data_01!E:E,1), "")</f>
        <v/>
      </c>
      <c r="I126" t="str">
        <f>IF(COUNTIFS(Raw_data_01!A:A,$A126,Raw_data_01!E:E,1)&gt;0,SUMIFS(Raw_data_01!G:G,Raw_data_01!A:A,$A126,Raw_data_01!E:E,1), "")</f>
        <v/>
      </c>
      <c r="J126" s="2" t="str">
        <f>IF(COUNTIFS(Raw_data_01!A:A,$A126,Raw_data_01!E:E,1)&gt;0,AVERAGEIFS(Raw_data_01!I:I,Raw_data_01!A:A,$A126,Raw_data_01!E:E,1), "")</f>
        <v/>
      </c>
      <c r="K126" s="2" t="str">
        <f>IF(COUNTIFS(Raw_data_01!A:A,$A126,Raw_data_01!E:E,1)&gt;0,SUMIFS(Raw_data_01!J:J,Raw_data_01!A:A,$A126,Raw_data_01!E:E,1), "")</f>
        <v/>
      </c>
      <c r="M126">
        <v>1</v>
      </c>
      <c r="N126">
        <v>2</v>
      </c>
      <c r="O126" s="2" t="str">
        <f>IF(COUNTIFS(Raw_data_01!A:A,$A126,Raw_data_01!E:E,2)&gt;0,SUMIFS(Raw_data_01!F:F,Raw_data_01!A:A,$A126,Raw_data_01!E:E,2), "")</f>
        <v/>
      </c>
      <c r="P126" t="str">
        <f>IF(COUNTIFS(Raw_data_01!A:A,$A126,Raw_data_01!E:E,2)&gt;0,SUMIFS(Raw_data_01!G:G,Raw_data_01!A:A,$A126,Raw_data_01!E:E,2), "")</f>
        <v/>
      </c>
      <c r="Q126" s="2" t="str">
        <f>IF(COUNTIFS(Raw_data_01!A:A,$A126,Raw_data_01!E:E,2)&gt;0,AVERAGEIFS(Raw_data_01!I:I,Raw_data_01!A:A,$A126,Raw_data_01!E:E,2), "")</f>
        <v/>
      </c>
      <c r="R126" s="2" t="str">
        <f>IF(COUNTIFS(Raw_data_01!A:A,$A126,Raw_data_01!E:E,2)&gt;0,SUMIFS(Raw_data_01!J:J,Raw_data_01!A:A,$A126,Raw_data_01!E:E,2), "")</f>
        <v/>
      </c>
      <c r="T126">
        <v>1</v>
      </c>
      <c r="U126">
        <v>3</v>
      </c>
      <c r="V126" s="2" t="str">
        <f>IF(COUNTIFS(Raw_data_01!A:A,$A126,Raw_data_01!E:E,3)&gt;0,SUMIFS(Raw_data_01!F:F,Raw_data_01!A:A,$A126,Raw_data_01!E:E,3), "")</f>
        <v/>
      </c>
      <c r="W126" t="str">
        <f>IF(COUNTIFS(Raw_data_01!A:A,$A126,Raw_data_01!E:E,3)&gt;0,SUMIFS(Raw_data_01!G:G,Raw_data_01!A:A,$A126,Raw_data_01!E:E,3), "")</f>
        <v/>
      </c>
      <c r="X126" s="2" t="str">
        <f>IF(COUNTIFS(Raw_data_01!A:A,$A126,Raw_data_01!E:E,3)&gt;0,AVERAGEIFS(Raw_data_01!I:I,Raw_data_01!A:A,$A126,Raw_data_01!E:E,3), "")</f>
        <v/>
      </c>
      <c r="Y126" s="2" t="str">
        <f>IF(COUNTIFS(Raw_data_01!A:A,$A126,Raw_data_01!E:E,3)&gt;0,SUMIFS(Raw_data_01!J:J,Raw_data_01!A:A,$A126,Raw_data_01!E:E,3), "")</f>
        <v/>
      </c>
      <c r="AA126">
        <v>1</v>
      </c>
      <c r="AB126">
        <v>8</v>
      </c>
      <c r="AC126" s="2" t="str">
        <f>IF(COUNTIFS(Raw_data_01!A:A,$A126,Raw_data_01!E:E,8)&gt;0,SUMIFS(Raw_data_01!F:F,Raw_data_01!A:A,$A126,Raw_data_01!E:E,8), "")</f>
        <v/>
      </c>
      <c r="AD126" t="str">
        <f>IF(COUNTIFS(Raw_data_01!A:A,$A126,Raw_data_01!E:E,8)&gt;0,SUMIFS(Raw_data_01!G:G,Raw_data_01!A:A,$A126,Raw_data_01!E:E,8), "")</f>
        <v/>
      </c>
      <c r="AE126" s="2" t="str">
        <f>IF(COUNTIFS(Raw_data_01!A:A,$A126,Raw_data_01!E:E,8)&gt;0,AVERAGEIFS(Raw_data_01!I:I,Raw_data_01!A:A,$A126,Raw_data_01!E:E,8), "")</f>
        <v/>
      </c>
      <c r="AF126" s="2" t="str">
        <f>IF(COUNTIFS(Raw_data_01!A:A,$A126,Raw_data_01!E:E,8)&gt;0,SUMIFS(Raw_data_01!J:J,Raw_data_01!A:A,$A126,Raw_data_01!E:E,8), "")</f>
        <v/>
      </c>
      <c r="AH126">
        <v>1</v>
      </c>
      <c r="AI126">
        <v>6</v>
      </c>
      <c r="AJ126" s="2" t="str">
        <f>IF(COUNTIFS(Raw_data_01!A:A,$A126,Raw_data_01!E:E,6)&gt;0,SUMIFS(Raw_data_01!F:F,Raw_data_01!A:A,$A126,Raw_data_01!E:E,6), "")</f>
        <v/>
      </c>
      <c r="AK126" t="str">
        <f>IF(COUNTIFS(Raw_data_01!A:A,$A126,Raw_data_01!E:E,6)&gt;0,SUMIFS(Raw_data_01!G:G,Raw_data_01!A:A,$A126,Raw_data_01!E:E,6), "")</f>
        <v/>
      </c>
      <c r="AL126" s="2" t="str">
        <f>IF(COUNTIFS(Raw_data_01!A:A,$A126,Raw_data_01!E:E,6)&gt;0,AVERAGEIFS(Raw_data_01!I:I,Raw_data_01!A:A,$A126,Raw_data_01!E:E,6), "")</f>
        <v/>
      </c>
      <c r="AM126" s="2" t="str">
        <f>IF(COUNTIFS(Raw_data_01!A:A,$A126,Raw_data_01!E:E,6)&gt;0,SUMIFS(Raw_data_01!J:J,Raw_data_01!A:A,$A126,Raw_data_01!E:E,6), "")</f>
        <v/>
      </c>
      <c r="AO126">
        <v>1</v>
      </c>
      <c r="AP126">
        <v>7</v>
      </c>
      <c r="AQ126" s="2" t="str">
        <f>IF(COUNTIFS(Raw_data_01!A:A,$A126,Raw_data_01!E:E,7)&gt;0,SUMIFS(Raw_data_01!F:F,Raw_data_01!A:A,$A126,Raw_data_01!E:E,7), "")</f>
        <v/>
      </c>
      <c r="AR126" t="str">
        <f>IF(COUNTIFS(Raw_data_01!A:A,$A126,Raw_data_01!E:E,7)&gt;0,SUMIFS(Raw_data_01!G:G,Raw_data_01!A:A,$A126,Raw_data_01!E:E,7), "")</f>
        <v/>
      </c>
      <c r="AS126" s="2" t="str">
        <f>IF(COUNTIFS(Raw_data_01!A:A,$A126,Raw_data_01!E:E,7)&gt;0,AVERAGEIFS(Raw_data_01!I:I,Raw_data_01!A:A,$A126,Raw_data_01!E:E,7), "")</f>
        <v/>
      </c>
      <c r="AT126" s="2" t="str">
        <f>IF(COUNTIFS(Raw_data_01!A:A,$A126,Raw_data_01!E:E,7)&gt;0,SUMIFS(Raw_data_01!J:J,Raw_data_01!A:A,$A126,Raw_data_01!E:E,7), "")</f>
        <v/>
      </c>
      <c r="AV126">
        <v>2</v>
      </c>
      <c r="AW126">
        <v>4</v>
      </c>
      <c r="AX126" t="str">
        <f>IF(COUNTIFS(Raw_data_01!A:A,$A126,Raw_data_01!E:E,4)&gt;0,SUMIFS(Raw_data_01!G:G,Raw_data_01!A:A,$A126,Raw_data_01!E:E,4),"")</f>
        <v/>
      </c>
      <c r="AY126" s="2" t="str">
        <f>IF(COUNTIFS(Raw_data_01!A:A,$A126,Raw_data_01!E:E,4)&gt;0,AVERAGEIFS(Raw_data_01!I:I,Raw_data_01!A:A,$A126,Raw_data_01!E:E,4),"")</f>
        <v/>
      </c>
      <c r="AZ126" s="2" t="str">
        <f>IF(COUNTIFS(Raw_data_01!A:A,$A126,Raw_data_01!E:E,4)&gt;0,SUMIFS(Raw_data_01!J:J,Raw_data_01!A:A,$A126,Raw_data_01!E:E,4),"")</f>
        <v/>
      </c>
      <c r="BB126">
        <v>2</v>
      </c>
      <c r="BC126">
        <v>5</v>
      </c>
      <c r="BD126" t="str">
        <f>IF(COUNTIFS(Raw_data_01!A:A,$A126,Raw_data_01!E:E,5)&gt;0,SUMIFS(Raw_data_01!G:G,Raw_data_01!A:A,$A126,Raw_data_01!E:E,5),"")</f>
        <v/>
      </c>
      <c r="BE126" s="2" t="str">
        <f>IF(COUNTIFS(Raw_data_01!A:A,$A126,Raw_data_01!E:E,5)&gt;0,AVERAGEIFS(Raw_data_01!I:I,Raw_data_01!A:A,$A126,Raw_data_01!E:E,5),"")</f>
        <v/>
      </c>
      <c r="BF126" s="2" t="str">
        <f>IF(COUNTIFS(Raw_data_01!A:A,$A126,Raw_data_01!E:E,5)&gt;0,SUMIFS(Raw_data_01!J:J,Raw_data_01!A:A,$A126,Raw_data_01!E:E,5),"")</f>
        <v/>
      </c>
      <c r="BH126">
        <v>3</v>
      </c>
      <c r="BI126">
        <v>9</v>
      </c>
      <c r="BJ126" s="2" t="str">
        <f>IF(COUNTIFS(Raw_data_01!A:A,$A126,Raw_data_01!E:E,9)&gt;0,SUMIFS(Raw_data_01!F:F,Raw_data_01!A:A,$A126,Raw_data_01!E:E,9), "")</f>
        <v/>
      </c>
      <c r="BK126" t="str">
        <f>IF(COUNTIFS(Raw_data_01!A:A,$A126,Raw_data_01!E:E,9)&gt;0,SUMIFS(Raw_data_01!G:G,Raw_data_01!A:A,$A126,Raw_data_01!E:E,9), "")</f>
        <v/>
      </c>
      <c r="BL126" s="2" t="str">
        <f>IF(COUNTIFS(Raw_data_01!A:A,$A126,Raw_data_01!E:E,9)&gt;0,AVERAGEIFS(Raw_data_01!I:I,Raw_data_01!A:A,$A126,Raw_data_01!E:E,9), "")</f>
        <v/>
      </c>
      <c r="BM126" s="2" t="str">
        <f>IF(COUNTIFS(Raw_data_01!A:A,$A126,Raw_data_01!E:E,9)&gt;0,SUMIFS(Raw_data_01!J:J,Raw_data_01!A:A,$A126,Raw_data_01!E:E,9), "")</f>
        <v/>
      </c>
      <c r="BO126">
        <v>3</v>
      </c>
      <c r="BP126">
        <v>10</v>
      </c>
      <c r="BQ126" s="2" t="str">
        <f>IF(COUNTIFS(Raw_data_01!A:A,$A126,Raw_data_01!E:E,10)&gt;0,SUMIFS(Raw_data_01!F:F,Raw_data_01!A:A,$A126,Raw_data_01!E:E,10), "")</f>
        <v/>
      </c>
      <c r="BR126" t="str">
        <f>IF(COUNTIFS(Raw_data_01!A:A,$A126,Raw_data_01!E:E,10)&gt;0,SUMIFS(Raw_data_01!G:G,Raw_data_01!A:A,$A126,Raw_data_01!E:E,10), "")</f>
        <v/>
      </c>
      <c r="BS126" s="2" t="str">
        <f>IF(COUNTIFS(Raw_data_01!A:A,$A126,Raw_data_01!E:E,10)&gt;0,AVERAGEIFS(Raw_data_01!I:I,Raw_data_01!A:A,$A126,Raw_data_01!E:E,10), "")</f>
        <v/>
      </c>
      <c r="BT126" s="2" t="str">
        <f>IF(COUNTIFS(Raw_data_01!A:A,$A126,Raw_data_01!E:E,10)&gt;0,SUMIFS(Raw_data_01!J:J,Raw_data_01!A:A,$A126,Raw_data_01!E:E,10), "")</f>
        <v/>
      </c>
      <c r="BV126">
        <v>3</v>
      </c>
      <c r="BW126">
        <v>14</v>
      </c>
      <c r="BX126" s="2" t="str">
        <f>IF(COUNTIFS(Raw_data_01!A:A,$A126,Raw_data_01!E:E,14)&gt;0,SUMIFS(Raw_data_01!F:F,Raw_data_01!A:A,$A126,Raw_data_01!E:E,14), "")</f>
        <v/>
      </c>
      <c r="BY126" t="str">
        <f>IF(COUNTIFS(Raw_data_01!A:A,$A126,Raw_data_01!E:E,14)&gt;0,SUMIFS(Raw_data_01!G:G,Raw_data_01!A:A,$A126,Raw_data_01!E:E,14), "")</f>
        <v/>
      </c>
      <c r="BZ126" s="2" t="str">
        <f>IF(COUNTIFS(Raw_data_01!A:A,$A126,Raw_data_01!E:E,14)&gt;0,AVERAGEIFS(Raw_data_01!I:I,Raw_data_01!A:A,$A126,Raw_data_01!E:E,14), "")</f>
        <v/>
      </c>
      <c r="CA126" s="2" t="str">
        <f>IF(COUNTIFS(Raw_data_01!A:A,$A126,Raw_data_01!E:E,14)&gt;0,SUMIFS(Raw_data_01!J:J,Raw_data_01!A:A,$A126,Raw_data_01!E:E,14), "")</f>
        <v/>
      </c>
      <c r="CC126">
        <v>3</v>
      </c>
      <c r="CD126">
        <v>13</v>
      </c>
      <c r="CE126" s="2" t="str">
        <f>IF(COUNTIFS(Raw_data_01!A:A,$A126,Raw_data_01!E:E,13)&gt;0,SUMIFS(Raw_data_01!F:F,Raw_data_01!A:A,$A126,Raw_data_01!E:E,13), "")</f>
        <v/>
      </c>
      <c r="CF126" t="str">
        <f>IF(COUNTIFS(Raw_data_01!A:A,$A126,Raw_data_01!E:E,13)&gt;0,SUMIFS(Raw_data_01!G:G,Raw_data_01!A:A,$A126,Raw_data_01!E:E,13), "")</f>
        <v/>
      </c>
      <c r="CG126" s="2" t="str">
        <f>IF(COUNTIFS(Raw_data_01!A:A,$A126,Raw_data_01!E:E,13)&gt;0,AVERAGEIFS(Raw_data_01!I:I,Raw_data_01!A:A,$A126,Raw_data_01!E:E,13), "")</f>
        <v/>
      </c>
      <c r="CH126" s="2" t="str">
        <f>IF(COUNTIFS(Raw_data_01!A:A,$A126,Raw_data_01!E:E,13)&gt;0,SUMIFS(Raw_data_01!J:J,Raw_data_01!A:A,$A126,Raw_data_01!E:E,13), "")</f>
        <v/>
      </c>
      <c r="CJ126">
        <v>3</v>
      </c>
      <c r="CK126">
        <v>11</v>
      </c>
      <c r="CL126" s="2" t="str">
        <f>IF(COUNTIFS(Raw_data_01!A:A,$A126,Raw_data_01!E:E,11)&gt;0,SUMIFS(Raw_data_01!F:F,Raw_data_01!A:A,$A126,Raw_data_01!E:E,11), "")</f>
        <v/>
      </c>
      <c r="CM126" t="str">
        <f>IF(COUNTIFS(Raw_data_01!A:A,$A126,Raw_data_01!E:E,11)&gt;0,SUMIFS(Raw_data_01!G:G,Raw_data_01!A:A,$A126,Raw_data_01!E:E,11), "")</f>
        <v/>
      </c>
      <c r="CN126" s="2" t="str">
        <f>IF(COUNTIFS(Raw_data_01!A:A,$A126,Raw_data_01!E:E,11)&gt;0,AVERAGEIFS(Raw_data_01!I:I,Raw_data_01!A:A,$A126,Raw_data_01!E:E,11), "")</f>
        <v/>
      </c>
      <c r="CO126" s="2" t="str">
        <f>IF(COUNTIFS(Raw_data_01!A:A,$A126,Raw_data_01!E:E,11)&gt;0,SUMIFS(Raw_data_01!J:J,Raw_data_01!A:A,$A126,Raw_data_01!E:E,11), "")</f>
        <v/>
      </c>
      <c r="CQ126">
        <v>3</v>
      </c>
      <c r="CR126">
        <v>15</v>
      </c>
      <c r="CS126" s="2" t="str">
        <f>IF(COUNTIFS(Raw_data_01!A:A,$A126,Raw_data_01!E:E,15)&gt;0,SUMIFS(Raw_data_01!F:F,Raw_data_01!A:A,$A126,Raw_data_01!E:E,15), "")</f>
        <v/>
      </c>
      <c r="CT126" t="str">
        <f>IF(COUNTIFS(Raw_data_01!A:A,$A126,Raw_data_01!E:E,15)&gt;0,SUMIFS(Raw_data_01!G:G,Raw_data_01!A:A,$A126,Raw_data_01!E:E,15), "")</f>
        <v/>
      </c>
      <c r="CU126" s="2" t="str">
        <f>IF(COUNTIFS(Raw_data_01!A:A,$A126,Raw_data_01!E:E,15)&gt;0,AVERAGEIFS(Raw_data_01!I:I,Raw_data_01!A:A,$A126,Raw_data_01!E:E,15), "")</f>
        <v/>
      </c>
      <c r="CV126" s="2" t="str">
        <f>IF(COUNTIFS(Raw_data_01!A:A,$A126,Raw_data_01!E:E,15)&gt;0,SUMIFS(Raw_data_01!J:J,Raw_data_01!A:A,$A126,Raw_data_01!E:E,15), "")</f>
        <v/>
      </c>
      <c r="CX126">
        <v>3</v>
      </c>
      <c r="CY126">
        <v>12</v>
      </c>
      <c r="CZ126" t="str">
        <f>IF(COUNTIFS(Raw_data_01!A:A,$A126,Raw_data_01!E:E,12)&gt;0,SUMIFS(Raw_data_01!G:G,Raw_data_01!A:A,$A126,Raw_data_01!E:E,12),"")</f>
        <v/>
      </c>
      <c r="DA126" s="2" t="str">
        <f>IF(COUNTIFS(Raw_data_01!A:A,$A126,Raw_data_01!E:E,12)&gt;0,AVERAGEIFS(Raw_data_01!I:I,Raw_data_01!A:A,$A126,Raw_data_01!E:E,12),"")</f>
        <v/>
      </c>
      <c r="DB126" t="str">
        <f>IF(COUNTIFS(Raw_data_01!A:A,$A126,Raw_data_01!E:E,12)&gt;0,SUMIFS(Raw_data_01!J:J,Raw_data_01!A:A,$A126,Raw_data_01!E:E,12),"")</f>
        <v/>
      </c>
      <c r="DD126">
        <v>4</v>
      </c>
      <c r="DE126">
        <v>16</v>
      </c>
      <c r="DF126" s="2" t="str">
        <f>IF(COUNTIFS(Raw_data_01!A:A,$A126,Raw_data_01!E:E,16)&gt;0,SUMIFS(Raw_data_01!F:F,Raw_data_01!A:A,$A126,Raw_data_01!E:E,16), "")</f>
        <v/>
      </c>
      <c r="DG126" t="str">
        <f>IF(COUNTIFS(Raw_data_01!A:A,$A126,Raw_data_01!E:E,16)&gt;0,SUMIFS(Raw_data_01!G:G,Raw_data_01!A:A,$A126,Raw_data_01!E:E,16), "")</f>
        <v/>
      </c>
      <c r="DH126" s="2" t="str">
        <f>IF(COUNTIFS(Raw_data_01!A:A,$A126,Raw_data_01!E:E,16)&gt;0,AVERAGEIFS(Raw_data_01!I:I,Raw_data_01!A:A,$A126,Raw_data_01!E:E,16), "")</f>
        <v/>
      </c>
      <c r="DI126" s="2" t="str">
        <f>IF(COUNTIFS(Raw_data_01!A:A,$A126,Raw_data_01!E:E,16)&gt;0,SUMIFS(Raw_data_01!J:J,Raw_data_01!A:A,$A126,Raw_data_01!E:E,16), "")</f>
        <v/>
      </c>
      <c r="DK126">
        <v>4</v>
      </c>
      <c r="DL126">
        <v>17</v>
      </c>
      <c r="DM126" s="2" t="str">
        <f>IF(COUNTIFS(Raw_data_01!A:A,$A126,Raw_data_01!E:E,17)&gt;0,SUMIFS(Raw_data_01!F:F,Raw_data_01!A:A,$A126,Raw_data_01!E:E,17), "")</f>
        <v/>
      </c>
      <c r="DN126" t="str">
        <f>IF(COUNTIFS(Raw_data_01!A:A,$A126,Raw_data_01!E:E,17)&gt;0,SUMIFS(Raw_data_01!G:G,Raw_data_01!A:A,$A126,Raw_data_01!E:E,17), "")</f>
        <v/>
      </c>
      <c r="DO126" s="2" t="str">
        <f>IF(COUNTIFS(Raw_data_01!A:A,$A126,Raw_data_01!E:E,17)&gt;0,AVERAGEIFS(Raw_data_01!I:I,Raw_data_01!A:A,$A126,Raw_data_01!E:E,17), "")</f>
        <v/>
      </c>
      <c r="DP126" s="2" t="str">
        <f>IF(COUNTIFS(Raw_data_01!A:A,$A126,Raw_data_01!E:E,17)&gt;0,SUMIFS(Raw_data_01!J:J,Raw_data_01!A:A,$A126,Raw_data_01!E:E,17), "")</f>
        <v/>
      </c>
      <c r="DR126">
        <v>5</v>
      </c>
      <c r="DS126">
        <v>18</v>
      </c>
      <c r="DT126" s="2" t="str">
        <f>IF(COUNTIFS(Raw_data_01!A:A,$A126,Raw_data_01!E:E,18)&gt;0,SUMIFS(Raw_data_01!F:F,Raw_data_01!A:A,$A126,Raw_data_01!E:E,18), "")</f>
        <v/>
      </c>
      <c r="DU126" t="str">
        <f>IF(COUNTIFS(Raw_data_01!A:A,$A126,Raw_data_01!E:E,18)&gt;0,SUMIFS(Raw_data_01!G:G,Raw_data_01!A:A,$A126,Raw_data_01!E:E,18), "")</f>
        <v/>
      </c>
      <c r="DV126" s="2" t="str">
        <f>IF(COUNTIFS(Raw_data_01!A:A,$A126,Raw_data_01!E:E,18)&gt;0,AVERAGEIFS(Raw_data_01!I:I,Raw_data_01!A:A,$A126,Raw_data_01!E:E,18), "")</f>
        <v/>
      </c>
      <c r="DW126" s="2" t="str">
        <f>IF(COUNTIFS(Raw_data_01!A:A,$A126,Raw_data_01!E:E,18)&gt;0,SUMIFS(Raw_data_01!J:J,Raw_data_01!A:A,$A126,Raw_data_01!E:E,18), "")</f>
        <v/>
      </c>
      <c r="DY126">
        <v>5</v>
      </c>
      <c r="DZ126">
        <v>19</v>
      </c>
      <c r="EA126" t="str">
        <f>IF(COUNTIFS(Raw_data_01!A:A,$A126,Raw_data_01!E:E,19)&gt;0,SUMIFS(Raw_data_01!G:G,Raw_data_01!A:A,$A126,Raw_data_01!E:E,19),"")</f>
        <v/>
      </c>
      <c r="EB126" s="2" t="str">
        <f>IF(COUNTIFS(Raw_data_01!A:A,$A126,Raw_data_01!E:E,19)&gt;0,AVERAGEIFS(Raw_data_01!I:I,Raw_data_01!A:A,$A126,Raw_data_01!E:E,19),"")</f>
        <v/>
      </c>
      <c r="EC126" s="2" t="str">
        <f>IF(COUNTIFS(Raw_data_01!A:A,$A126,Raw_data_01!E:E,19)&gt;0,SUMIFS(Raw_data_01!J:J,Raw_data_01!A:A,$A126,Raw_data_01!E:E,19),"")</f>
        <v/>
      </c>
      <c r="EE126">
        <v>5</v>
      </c>
      <c r="EF126">
        <v>20</v>
      </c>
      <c r="EG126" s="2" t="str">
        <f>IF(COUNTIFS(Raw_data_01!A:A,$A126,Raw_data_01!E:E,20)&gt;0,SUMIFS(Raw_data_01!F:F,Raw_data_01!A:A,$A126,Raw_data_01!E:E,20), "")</f>
        <v/>
      </c>
      <c r="EH126" t="str">
        <f>IF(COUNTIFS(Raw_data_01!A:A,$A126,Raw_data_01!E:E,20)&gt;0,SUMIFS(Raw_data_01!G:G,Raw_data_01!A:A,$A126,Raw_data_01!E:E,20), "")</f>
        <v/>
      </c>
      <c r="EI126" s="2" t="str">
        <f>IF(COUNTIFS(Raw_data_01!A:A,$A126,Raw_data_01!E:E,20)&gt;0,AVERAGEIFS(Raw_data_01!I:I,Raw_data_01!A:A,$A126,Raw_data_01!E:E,20), "")</f>
        <v/>
      </c>
      <c r="EJ126" s="2" t="str">
        <f>IF(COUNTIFS(Raw_data_01!A:A,$A126,Raw_data_01!E:E,20)&gt;0,SUMIFS(Raw_data_01!J:J,Raw_data_01!A:A,$A126,Raw_data_01!E:E,20), "")</f>
        <v/>
      </c>
      <c r="EL126">
        <v>5</v>
      </c>
      <c r="EM126">
        <v>21</v>
      </c>
      <c r="EN126" s="2" t="str">
        <f>IF(COUNTIFS(Raw_data_01!A:A,$A126,Raw_data_01!E:E,21)&gt;0,SUMIFS(Raw_data_01!F:F,Raw_data_01!A:A,$A126,Raw_data_01!E:E,21), "")</f>
        <v/>
      </c>
      <c r="EO126" t="str">
        <f>IF(COUNTIFS(Raw_data_01!A:A,$A126,Raw_data_01!E:E,21)&gt;0,SUMIFS(Raw_data_01!G:G,Raw_data_01!A:A,$A126,Raw_data_01!E:E,21), "")</f>
        <v/>
      </c>
      <c r="EP126" s="2" t="str">
        <f>IF(COUNTIFS(Raw_data_01!A:A,$A126,Raw_data_01!E:E,21)&gt;0,AVERAGEIFS(Raw_data_01!I:I,Raw_data_01!A:A,$A126,Raw_data_01!E:E,21), "")</f>
        <v/>
      </c>
      <c r="EQ126" s="2" t="str">
        <f>IF(COUNTIFS(Raw_data_01!A:A,$A126,Raw_data_01!E:E,21)&gt;0,SUMIFS(Raw_data_01!J:J,Raw_data_01!A:A,$A126,Raw_data_01!E:E,21), "")</f>
        <v/>
      </c>
      <c r="ES126">
        <v>6</v>
      </c>
      <c r="ET126">
        <v>22</v>
      </c>
      <c r="EU126" t="str">
        <f>IF(COUNTIFS(Raw_data_01!A:A,$A126,Raw_data_01!E:E,22)&gt;0,SUMIFS(Raw_data_01!G:G,Raw_data_01!A:A,$A126,Raw_data_01!E:E,22),"")</f>
        <v/>
      </c>
      <c r="EV126" s="2" t="str">
        <f>IF(COUNTIFS(Raw_data_01!A:A,$A126,Raw_data_01!E:E,22)&gt;0,AVERAGEIFS(Raw_data_01!I:I,Raw_data_01!A:A,$A126,Raw_data_01!E:E,22),"")</f>
        <v/>
      </c>
      <c r="EW126" s="2" t="str">
        <f>IF(COUNTIFS(Raw_data_01!A:A,$A126,Raw_data_01!E:E,22)&gt;0,SUMIFS(Raw_data_01!J:J,Raw_data_01!A:A,$A126,Raw_data_01!E:E,22),"")</f>
        <v/>
      </c>
      <c r="EY126">
        <v>6</v>
      </c>
      <c r="EZ126">
        <v>23</v>
      </c>
      <c r="FA126" t="str">
        <f>IF(COUNTIFS(Raw_data_01!A:A,$A126,Raw_data_01!E:E,23)&gt;0,SUMIFS(Raw_data_01!G:G,Raw_data_01!A:A,$A126,Raw_data_01!E:E,23),"")</f>
        <v/>
      </c>
      <c r="FB126" s="2" t="str">
        <f>IF(COUNTIFS(Raw_data_01!A:A,$A126,Raw_data_01!E:E,23)&gt;0,AVERAGEIFS(Raw_data_01!I:I,Raw_data_01!A:A,$A126,Raw_data_01!E:E,23),"")</f>
        <v/>
      </c>
      <c r="FC126" s="2" t="str">
        <f>IF(COUNTIFS(Raw_data_01!A:A,$A126,Raw_data_01!E:E,23)&gt;0,SUMIFS(Raw_data_01!J:J,Raw_data_01!A:A,$A126,Raw_data_01!E:E,23),"")</f>
        <v/>
      </c>
      <c r="FE126">
        <v>6</v>
      </c>
      <c r="FF126">
        <v>24</v>
      </c>
      <c r="FG126" t="str">
        <f>IF(COUNTIFS(Raw_data_01!A:A,$A126,Raw_data_01!E:E,24)&gt;0,SUMIFS(Raw_data_01!G:G,Raw_data_01!A:A,$A126,Raw_data_01!E:E,24),"")</f>
        <v/>
      </c>
      <c r="FH126" s="2" t="str">
        <f>IF(COUNTIFS(Raw_data_01!A:A,$A126,Raw_data_01!E:E,24)&gt;0,AVERAGEIFS(Raw_data_01!I:I,Raw_data_01!A:A,$A126,Raw_data_01!E:E,24),"")</f>
        <v/>
      </c>
      <c r="FI126" s="2" t="str">
        <f>IF(COUNTIFS(Raw_data_01!A:A,$A126,Raw_data_01!E:E,24)&gt;0,SUMIFS(Raw_data_01!J:J,Raw_data_01!A:A,$A126,Raw_data_01!E:E,24),"")</f>
        <v/>
      </c>
      <c r="FK126">
        <v>7</v>
      </c>
      <c r="FL126">
        <v>25</v>
      </c>
      <c r="FM126" t="str">
        <f>IF(COUNTIFS(Raw_data_01!A:A,$A126,Raw_data_01!E:E,25)&gt;0,SUMIFS(Raw_data_01!G:G,Raw_data_01!A:A,$A126,Raw_data_01!E:E,25),"")</f>
        <v/>
      </c>
      <c r="FN126" s="2" t="str">
        <f>IF(COUNTIFS(Raw_data_01!A:A,$A126,Raw_data_01!E:E,25)&gt;0,AVERAGEIFS(Raw_data_01!I:I,Raw_data_01!A:A,$A126,Raw_data_01!E:E,25),"")</f>
        <v/>
      </c>
      <c r="FO126" s="2" t="str">
        <f>IF(COUNTIFS(Raw_data_01!A:A,$A126,Raw_data_01!E:E,25)&gt;0,SUMIFS(Raw_data_01!J:J,Raw_data_01!A:A,$A126,Raw_data_01!E:E,25),"")</f>
        <v/>
      </c>
      <c r="FQ126">
        <v>7</v>
      </c>
      <c r="FR126">
        <v>26</v>
      </c>
      <c r="FS126" t="str">
        <f>IF(COUNTIFS(Raw_data_01!A:A,$A126,Raw_data_01!E:E,26)&gt;0,SUMIFS(Raw_data_01!G:G,Raw_data_01!A:A,$A126,Raw_data_01!E:E,26),"")</f>
        <v/>
      </c>
      <c r="FT126" s="2" t="str">
        <f>IF(COUNTIFS(Raw_data_01!A:A,$A126,Raw_data_01!E:E,26)&gt;0,AVERAGEIFS(Raw_data_01!I:I,Raw_data_01!A:A,$A126,Raw_data_01!E:E,26),"")</f>
        <v/>
      </c>
      <c r="FU126" s="2" t="str">
        <f>IF(COUNTIFS(Raw_data_01!A:A,$A126,Raw_data_01!E:E,26)&gt;0,SUMIFS(Raw_data_01!J:J,Raw_data_01!A:A,$A126,Raw_data_01!E:E,26),"")</f>
        <v/>
      </c>
      <c r="FW126">
        <v>7</v>
      </c>
      <c r="FX126">
        <v>27</v>
      </c>
      <c r="FY126" t="str">
        <f>IF(COUNTIFS(Raw_data_01!A:A,$A126,Raw_data_01!E:E,27)&gt;0,SUMIFS(Raw_data_01!G:G,Raw_data_01!A:A,$A126,Raw_data_01!E:E,27),"")</f>
        <v/>
      </c>
      <c r="FZ126" s="2" t="str">
        <f>IF(COUNTIFS(Raw_data_01!A:A,$A126,Raw_data_01!E:E,27)&gt;0,AVERAGEIFS(Raw_data_01!I:I,Raw_data_01!A:A,$A126,Raw_data_01!E:E,27),"")</f>
        <v/>
      </c>
      <c r="GA126" s="2" t="str">
        <f>IF(COUNTIFS(Raw_data_01!A:A,$A126,Raw_data_01!E:E,27)&gt;0,SUMIFS(Raw_data_01!J:J,Raw_data_01!A:A,$A126,Raw_data_01!E:E,27),"")</f>
        <v/>
      </c>
      <c r="GC126">
        <v>7</v>
      </c>
      <c r="GD126">
        <v>28</v>
      </c>
      <c r="GE126" t="str">
        <f>IF(COUNTIFS(Raw_data_01!A:A,$A126,Raw_data_01!E:E,28)&gt;0,SUMIFS(Raw_data_01!G:G,Raw_data_01!A:A,$A126,Raw_data_01!E:E,28),"")</f>
        <v/>
      </c>
      <c r="GF126" s="2" t="str">
        <f>IF(COUNTIFS(Raw_data_01!A:A,$A126,Raw_data_01!E:E,28)&gt;0,AVERAGEIFS(Raw_data_01!I:I,Raw_data_01!A:A,$A126,Raw_data_01!E:E,28),"")</f>
        <v/>
      </c>
      <c r="GG126" s="2" t="str">
        <f>IF(COUNTIFS(Raw_data_01!A:A,$A126,Raw_data_01!E:E,28)&gt;0,SUMIFS(Raw_data_01!J:J,Raw_data_01!A:A,$A126,Raw_data_01!E:E,28),"")</f>
        <v/>
      </c>
    </row>
    <row r="127" spans="1:189" x14ac:dyDescent="0.25">
      <c r="A127" t="s">
        <v>169</v>
      </c>
      <c r="B127" s="2">
        <f>IF(D126&lt;&gt;0, D126, IFERROR(INDEX(D3:D$126, MATCH(1, D3:D$126&lt;&gt;0, 0)), LOOKUP(2, 1/(D3:D$126&lt;&gt;0), D3:D$126)))</f>
        <v>540</v>
      </c>
      <c r="C127" s="2"/>
      <c r="D127" s="2">
        <f t="shared" si="1"/>
        <v>540</v>
      </c>
      <c r="F127">
        <v>1</v>
      </c>
      <c r="G127">
        <v>1</v>
      </c>
      <c r="H127" s="2" t="str">
        <f>IF(COUNTIFS(Raw_data_01!A:A,$A127,Raw_data_01!E:E,1)&gt;0,SUMIFS(Raw_data_01!F:F,Raw_data_01!A:A,$A127,Raw_data_01!E:E,1), "")</f>
        <v/>
      </c>
      <c r="I127" t="str">
        <f>IF(COUNTIFS(Raw_data_01!A:A,$A127,Raw_data_01!E:E,1)&gt;0,SUMIFS(Raw_data_01!G:G,Raw_data_01!A:A,$A127,Raw_data_01!E:E,1), "")</f>
        <v/>
      </c>
      <c r="J127" s="2" t="str">
        <f>IF(COUNTIFS(Raw_data_01!A:A,$A127,Raw_data_01!E:E,1)&gt;0,AVERAGEIFS(Raw_data_01!I:I,Raw_data_01!A:A,$A127,Raw_data_01!E:E,1), "")</f>
        <v/>
      </c>
      <c r="K127" s="2" t="str">
        <f>IF(COUNTIFS(Raw_data_01!A:A,$A127,Raw_data_01!E:E,1)&gt;0,SUMIFS(Raw_data_01!J:J,Raw_data_01!A:A,$A127,Raw_data_01!E:E,1), "")</f>
        <v/>
      </c>
      <c r="M127">
        <v>1</v>
      </c>
      <c r="N127">
        <v>2</v>
      </c>
      <c r="O127" s="2" t="str">
        <f>IF(COUNTIFS(Raw_data_01!A:A,$A127,Raw_data_01!E:E,2)&gt;0,SUMIFS(Raw_data_01!F:F,Raw_data_01!A:A,$A127,Raw_data_01!E:E,2), "")</f>
        <v/>
      </c>
      <c r="P127" t="str">
        <f>IF(COUNTIFS(Raw_data_01!A:A,$A127,Raw_data_01!E:E,2)&gt;0,SUMIFS(Raw_data_01!G:G,Raw_data_01!A:A,$A127,Raw_data_01!E:E,2), "")</f>
        <v/>
      </c>
      <c r="Q127" s="2" t="str">
        <f>IF(COUNTIFS(Raw_data_01!A:A,$A127,Raw_data_01!E:E,2)&gt;0,AVERAGEIFS(Raw_data_01!I:I,Raw_data_01!A:A,$A127,Raw_data_01!E:E,2), "")</f>
        <v/>
      </c>
      <c r="R127" s="2" t="str">
        <f>IF(COUNTIFS(Raw_data_01!A:A,$A127,Raw_data_01!E:E,2)&gt;0,SUMIFS(Raw_data_01!J:J,Raw_data_01!A:A,$A127,Raw_data_01!E:E,2), "")</f>
        <v/>
      </c>
      <c r="T127">
        <v>1</v>
      </c>
      <c r="U127">
        <v>3</v>
      </c>
      <c r="V127" s="2" t="str">
        <f>IF(COUNTIFS(Raw_data_01!A:A,$A127,Raw_data_01!E:E,3)&gt;0,SUMIFS(Raw_data_01!F:F,Raw_data_01!A:A,$A127,Raw_data_01!E:E,3), "")</f>
        <v/>
      </c>
      <c r="W127" t="str">
        <f>IF(COUNTIFS(Raw_data_01!A:A,$A127,Raw_data_01!E:E,3)&gt;0,SUMIFS(Raw_data_01!G:G,Raw_data_01!A:A,$A127,Raw_data_01!E:E,3), "")</f>
        <v/>
      </c>
      <c r="X127" s="2" t="str">
        <f>IF(COUNTIFS(Raw_data_01!A:A,$A127,Raw_data_01!E:E,3)&gt;0,AVERAGEIFS(Raw_data_01!I:I,Raw_data_01!A:A,$A127,Raw_data_01!E:E,3), "")</f>
        <v/>
      </c>
      <c r="Y127" s="2" t="str">
        <f>IF(COUNTIFS(Raw_data_01!A:A,$A127,Raw_data_01!E:E,3)&gt;0,SUMIFS(Raw_data_01!J:J,Raw_data_01!A:A,$A127,Raw_data_01!E:E,3), "")</f>
        <v/>
      </c>
      <c r="AA127">
        <v>1</v>
      </c>
      <c r="AB127">
        <v>8</v>
      </c>
      <c r="AC127" s="2" t="str">
        <f>IF(COUNTIFS(Raw_data_01!A:A,$A127,Raw_data_01!E:E,8)&gt;0,SUMIFS(Raw_data_01!F:F,Raw_data_01!A:A,$A127,Raw_data_01!E:E,8), "")</f>
        <v/>
      </c>
      <c r="AD127" t="str">
        <f>IF(COUNTIFS(Raw_data_01!A:A,$A127,Raw_data_01!E:E,8)&gt;0,SUMIFS(Raw_data_01!G:G,Raw_data_01!A:A,$A127,Raw_data_01!E:E,8), "")</f>
        <v/>
      </c>
      <c r="AE127" s="2" t="str">
        <f>IF(COUNTIFS(Raw_data_01!A:A,$A127,Raw_data_01!E:E,8)&gt;0,AVERAGEIFS(Raw_data_01!I:I,Raw_data_01!A:A,$A127,Raw_data_01!E:E,8), "")</f>
        <v/>
      </c>
      <c r="AF127" s="2" t="str">
        <f>IF(COUNTIFS(Raw_data_01!A:A,$A127,Raw_data_01!E:E,8)&gt;0,SUMIFS(Raw_data_01!J:J,Raw_data_01!A:A,$A127,Raw_data_01!E:E,8), "")</f>
        <v/>
      </c>
      <c r="AH127">
        <v>1</v>
      </c>
      <c r="AI127">
        <v>6</v>
      </c>
      <c r="AJ127" s="2" t="str">
        <f>IF(COUNTIFS(Raw_data_01!A:A,$A127,Raw_data_01!E:E,6)&gt;0,SUMIFS(Raw_data_01!F:F,Raw_data_01!A:A,$A127,Raw_data_01!E:E,6), "")</f>
        <v/>
      </c>
      <c r="AK127" t="str">
        <f>IF(COUNTIFS(Raw_data_01!A:A,$A127,Raw_data_01!E:E,6)&gt;0,SUMIFS(Raw_data_01!G:G,Raw_data_01!A:A,$A127,Raw_data_01!E:E,6), "")</f>
        <v/>
      </c>
      <c r="AL127" s="2" t="str">
        <f>IF(COUNTIFS(Raw_data_01!A:A,$A127,Raw_data_01!E:E,6)&gt;0,AVERAGEIFS(Raw_data_01!I:I,Raw_data_01!A:A,$A127,Raw_data_01!E:E,6), "")</f>
        <v/>
      </c>
      <c r="AM127" s="2" t="str">
        <f>IF(COUNTIFS(Raw_data_01!A:A,$A127,Raw_data_01!E:E,6)&gt;0,SUMIFS(Raw_data_01!J:J,Raw_data_01!A:A,$A127,Raw_data_01!E:E,6), "")</f>
        <v/>
      </c>
      <c r="AO127">
        <v>1</v>
      </c>
      <c r="AP127">
        <v>7</v>
      </c>
      <c r="AQ127" s="2" t="str">
        <f>IF(COUNTIFS(Raw_data_01!A:A,$A127,Raw_data_01!E:E,7)&gt;0,SUMIFS(Raw_data_01!F:F,Raw_data_01!A:A,$A127,Raw_data_01!E:E,7), "")</f>
        <v/>
      </c>
      <c r="AR127" t="str">
        <f>IF(COUNTIFS(Raw_data_01!A:A,$A127,Raw_data_01!E:E,7)&gt;0,SUMIFS(Raw_data_01!G:G,Raw_data_01!A:A,$A127,Raw_data_01!E:E,7), "")</f>
        <v/>
      </c>
      <c r="AS127" s="2" t="str">
        <f>IF(COUNTIFS(Raw_data_01!A:A,$A127,Raw_data_01!E:E,7)&gt;0,AVERAGEIFS(Raw_data_01!I:I,Raw_data_01!A:A,$A127,Raw_data_01!E:E,7), "")</f>
        <v/>
      </c>
      <c r="AT127" s="2" t="str">
        <f>IF(COUNTIFS(Raw_data_01!A:A,$A127,Raw_data_01!E:E,7)&gt;0,SUMIFS(Raw_data_01!J:J,Raw_data_01!A:A,$A127,Raw_data_01!E:E,7), "")</f>
        <v/>
      </c>
      <c r="AV127">
        <v>2</v>
      </c>
      <c r="AW127">
        <v>4</v>
      </c>
      <c r="AX127" t="str">
        <f>IF(COUNTIFS(Raw_data_01!A:A,$A127,Raw_data_01!E:E,4)&gt;0,SUMIFS(Raw_data_01!G:G,Raw_data_01!A:A,$A127,Raw_data_01!E:E,4),"")</f>
        <v/>
      </c>
      <c r="AY127" s="2" t="str">
        <f>IF(COUNTIFS(Raw_data_01!A:A,$A127,Raw_data_01!E:E,4)&gt;0,AVERAGEIFS(Raw_data_01!I:I,Raw_data_01!A:A,$A127,Raw_data_01!E:E,4),"")</f>
        <v/>
      </c>
      <c r="AZ127" s="2" t="str">
        <f>IF(COUNTIFS(Raw_data_01!A:A,$A127,Raw_data_01!E:E,4)&gt;0,SUMIFS(Raw_data_01!J:J,Raw_data_01!A:A,$A127,Raw_data_01!E:E,4),"")</f>
        <v/>
      </c>
      <c r="BB127">
        <v>2</v>
      </c>
      <c r="BC127">
        <v>5</v>
      </c>
      <c r="BD127" t="str">
        <f>IF(COUNTIFS(Raw_data_01!A:A,$A127,Raw_data_01!E:E,5)&gt;0,SUMIFS(Raw_data_01!G:G,Raw_data_01!A:A,$A127,Raw_data_01!E:E,5),"")</f>
        <v/>
      </c>
      <c r="BE127" s="2" t="str">
        <f>IF(COUNTIFS(Raw_data_01!A:A,$A127,Raw_data_01!E:E,5)&gt;0,AVERAGEIFS(Raw_data_01!I:I,Raw_data_01!A:A,$A127,Raw_data_01!E:E,5),"")</f>
        <v/>
      </c>
      <c r="BF127" s="2" t="str">
        <f>IF(COUNTIFS(Raw_data_01!A:A,$A127,Raw_data_01!E:E,5)&gt;0,SUMIFS(Raw_data_01!J:J,Raw_data_01!A:A,$A127,Raw_data_01!E:E,5),"")</f>
        <v/>
      </c>
      <c r="BH127">
        <v>3</v>
      </c>
      <c r="BI127">
        <v>9</v>
      </c>
      <c r="BJ127" s="2" t="str">
        <f>IF(COUNTIFS(Raw_data_01!A:A,$A127,Raw_data_01!E:E,9)&gt;0,SUMIFS(Raw_data_01!F:F,Raw_data_01!A:A,$A127,Raw_data_01!E:E,9), "")</f>
        <v/>
      </c>
      <c r="BK127" t="str">
        <f>IF(COUNTIFS(Raw_data_01!A:A,$A127,Raw_data_01!E:E,9)&gt;0,SUMIFS(Raw_data_01!G:G,Raw_data_01!A:A,$A127,Raw_data_01!E:E,9), "")</f>
        <v/>
      </c>
      <c r="BL127" s="2" t="str">
        <f>IF(COUNTIFS(Raw_data_01!A:A,$A127,Raw_data_01!E:E,9)&gt;0,AVERAGEIFS(Raw_data_01!I:I,Raw_data_01!A:A,$A127,Raw_data_01!E:E,9), "")</f>
        <v/>
      </c>
      <c r="BM127" s="2" t="str">
        <f>IF(COUNTIFS(Raw_data_01!A:A,$A127,Raw_data_01!E:E,9)&gt;0,SUMIFS(Raw_data_01!J:J,Raw_data_01!A:A,$A127,Raw_data_01!E:E,9), "")</f>
        <v/>
      </c>
      <c r="BO127">
        <v>3</v>
      </c>
      <c r="BP127">
        <v>10</v>
      </c>
      <c r="BQ127" s="2" t="str">
        <f>IF(COUNTIFS(Raw_data_01!A:A,$A127,Raw_data_01!E:E,10)&gt;0,SUMIFS(Raw_data_01!F:F,Raw_data_01!A:A,$A127,Raw_data_01!E:E,10), "")</f>
        <v/>
      </c>
      <c r="BR127" t="str">
        <f>IF(COUNTIFS(Raw_data_01!A:A,$A127,Raw_data_01!E:E,10)&gt;0,SUMIFS(Raw_data_01!G:G,Raw_data_01!A:A,$A127,Raw_data_01!E:E,10), "")</f>
        <v/>
      </c>
      <c r="BS127" s="2" t="str">
        <f>IF(COUNTIFS(Raw_data_01!A:A,$A127,Raw_data_01!E:E,10)&gt;0,AVERAGEIFS(Raw_data_01!I:I,Raw_data_01!A:A,$A127,Raw_data_01!E:E,10), "")</f>
        <v/>
      </c>
      <c r="BT127" s="2" t="str">
        <f>IF(COUNTIFS(Raw_data_01!A:A,$A127,Raw_data_01!E:E,10)&gt;0,SUMIFS(Raw_data_01!J:J,Raw_data_01!A:A,$A127,Raw_data_01!E:E,10), "")</f>
        <v/>
      </c>
      <c r="BV127">
        <v>3</v>
      </c>
      <c r="BW127">
        <v>14</v>
      </c>
      <c r="BX127" s="2" t="str">
        <f>IF(COUNTIFS(Raw_data_01!A:A,$A127,Raw_data_01!E:E,14)&gt;0,SUMIFS(Raw_data_01!F:F,Raw_data_01!A:A,$A127,Raw_data_01!E:E,14), "")</f>
        <v/>
      </c>
      <c r="BY127" t="str">
        <f>IF(COUNTIFS(Raw_data_01!A:A,$A127,Raw_data_01!E:E,14)&gt;0,SUMIFS(Raw_data_01!G:G,Raw_data_01!A:A,$A127,Raw_data_01!E:E,14), "")</f>
        <v/>
      </c>
      <c r="BZ127" s="2" t="str">
        <f>IF(COUNTIFS(Raw_data_01!A:A,$A127,Raw_data_01!E:E,14)&gt;0,AVERAGEIFS(Raw_data_01!I:I,Raw_data_01!A:A,$A127,Raw_data_01!E:E,14), "")</f>
        <v/>
      </c>
      <c r="CA127" s="2" t="str">
        <f>IF(COUNTIFS(Raw_data_01!A:A,$A127,Raw_data_01!E:E,14)&gt;0,SUMIFS(Raw_data_01!J:J,Raw_data_01!A:A,$A127,Raw_data_01!E:E,14), "")</f>
        <v/>
      </c>
      <c r="CC127">
        <v>3</v>
      </c>
      <c r="CD127">
        <v>13</v>
      </c>
      <c r="CE127" s="2" t="str">
        <f>IF(COUNTIFS(Raw_data_01!A:A,$A127,Raw_data_01!E:E,13)&gt;0,SUMIFS(Raw_data_01!F:F,Raw_data_01!A:A,$A127,Raw_data_01!E:E,13), "")</f>
        <v/>
      </c>
      <c r="CF127" t="str">
        <f>IF(COUNTIFS(Raw_data_01!A:A,$A127,Raw_data_01!E:E,13)&gt;0,SUMIFS(Raw_data_01!G:G,Raw_data_01!A:A,$A127,Raw_data_01!E:E,13), "")</f>
        <v/>
      </c>
      <c r="CG127" s="2" t="str">
        <f>IF(COUNTIFS(Raw_data_01!A:A,$A127,Raw_data_01!E:E,13)&gt;0,AVERAGEIFS(Raw_data_01!I:I,Raw_data_01!A:A,$A127,Raw_data_01!E:E,13), "")</f>
        <v/>
      </c>
      <c r="CH127" s="2" t="str">
        <f>IF(COUNTIFS(Raw_data_01!A:A,$A127,Raw_data_01!E:E,13)&gt;0,SUMIFS(Raw_data_01!J:J,Raw_data_01!A:A,$A127,Raw_data_01!E:E,13), "")</f>
        <v/>
      </c>
      <c r="CJ127">
        <v>3</v>
      </c>
      <c r="CK127">
        <v>11</v>
      </c>
      <c r="CL127" s="2" t="str">
        <f>IF(COUNTIFS(Raw_data_01!A:A,$A127,Raw_data_01!E:E,11)&gt;0,SUMIFS(Raw_data_01!F:F,Raw_data_01!A:A,$A127,Raw_data_01!E:E,11), "")</f>
        <v/>
      </c>
      <c r="CM127" t="str">
        <f>IF(COUNTIFS(Raw_data_01!A:A,$A127,Raw_data_01!E:E,11)&gt;0,SUMIFS(Raw_data_01!G:G,Raw_data_01!A:A,$A127,Raw_data_01!E:E,11), "")</f>
        <v/>
      </c>
      <c r="CN127" s="2" t="str">
        <f>IF(COUNTIFS(Raw_data_01!A:A,$A127,Raw_data_01!E:E,11)&gt;0,AVERAGEIFS(Raw_data_01!I:I,Raw_data_01!A:A,$A127,Raw_data_01!E:E,11), "")</f>
        <v/>
      </c>
      <c r="CO127" s="2" t="str">
        <f>IF(COUNTIFS(Raw_data_01!A:A,$A127,Raw_data_01!E:E,11)&gt;0,SUMIFS(Raw_data_01!J:J,Raw_data_01!A:A,$A127,Raw_data_01!E:E,11), "")</f>
        <v/>
      </c>
      <c r="CQ127">
        <v>3</v>
      </c>
      <c r="CR127">
        <v>15</v>
      </c>
      <c r="CS127" s="2" t="str">
        <f>IF(COUNTIFS(Raw_data_01!A:A,$A127,Raw_data_01!E:E,15)&gt;0,SUMIFS(Raw_data_01!F:F,Raw_data_01!A:A,$A127,Raw_data_01!E:E,15), "")</f>
        <v/>
      </c>
      <c r="CT127" t="str">
        <f>IF(COUNTIFS(Raw_data_01!A:A,$A127,Raw_data_01!E:E,15)&gt;0,SUMIFS(Raw_data_01!G:G,Raw_data_01!A:A,$A127,Raw_data_01!E:E,15), "")</f>
        <v/>
      </c>
      <c r="CU127" s="2" t="str">
        <f>IF(COUNTIFS(Raw_data_01!A:A,$A127,Raw_data_01!E:E,15)&gt;0,AVERAGEIFS(Raw_data_01!I:I,Raw_data_01!A:A,$A127,Raw_data_01!E:E,15), "")</f>
        <v/>
      </c>
      <c r="CV127" s="2" t="str">
        <f>IF(COUNTIFS(Raw_data_01!A:A,$A127,Raw_data_01!E:E,15)&gt;0,SUMIFS(Raw_data_01!J:J,Raw_data_01!A:A,$A127,Raw_data_01!E:E,15), "")</f>
        <v/>
      </c>
      <c r="CX127">
        <v>3</v>
      </c>
      <c r="CY127">
        <v>12</v>
      </c>
      <c r="CZ127" t="str">
        <f>IF(COUNTIFS(Raw_data_01!A:A,$A127,Raw_data_01!E:E,12)&gt;0,SUMIFS(Raw_data_01!G:G,Raw_data_01!A:A,$A127,Raw_data_01!E:E,12),"")</f>
        <v/>
      </c>
      <c r="DA127" s="2" t="str">
        <f>IF(COUNTIFS(Raw_data_01!A:A,$A127,Raw_data_01!E:E,12)&gt;0,AVERAGEIFS(Raw_data_01!I:I,Raw_data_01!A:A,$A127,Raw_data_01!E:E,12),"")</f>
        <v/>
      </c>
      <c r="DB127" t="str">
        <f>IF(COUNTIFS(Raw_data_01!A:A,$A127,Raw_data_01!E:E,12)&gt;0,SUMIFS(Raw_data_01!J:J,Raw_data_01!A:A,$A127,Raw_data_01!E:E,12),"")</f>
        <v/>
      </c>
      <c r="DD127">
        <v>4</v>
      </c>
      <c r="DE127">
        <v>16</v>
      </c>
      <c r="DF127" s="2" t="str">
        <f>IF(COUNTIFS(Raw_data_01!A:A,$A127,Raw_data_01!E:E,16)&gt;0,SUMIFS(Raw_data_01!F:F,Raw_data_01!A:A,$A127,Raw_data_01!E:E,16), "")</f>
        <v/>
      </c>
      <c r="DG127" t="str">
        <f>IF(COUNTIFS(Raw_data_01!A:A,$A127,Raw_data_01!E:E,16)&gt;0,SUMIFS(Raw_data_01!G:G,Raw_data_01!A:A,$A127,Raw_data_01!E:E,16), "")</f>
        <v/>
      </c>
      <c r="DH127" s="2" t="str">
        <f>IF(COUNTIFS(Raw_data_01!A:A,$A127,Raw_data_01!E:E,16)&gt;0,AVERAGEIFS(Raw_data_01!I:I,Raw_data_01!A:A,$A127,Raw_data_01!E:E,16), "")</f>
        <v/>
      </c>
      <c r="DI127" s="2" t="str">
        <f>IF(COUNTIFS(Raw_data_01!A:A,$A127,Raw_data_01!E:E,16)&gt;0,SUMIFS(Raw_data_01!J:J,Raw_data_01!A:A,$A127,Raw_data_01!E:E,16), "")</f>
        <v/>
      </c>
      <c r="DK127">
        <v>4</v>
      </c>
      <c r="DL127">
        <v>17</v>
      </c>
      <c r="DM127" s="2" t="str">
        <f>IF(COUNTIFS(Raw_data_01!A:A,$A127,Raw_data_01!E:E,17)&gt;0,SUMIFS(Raw_data_01!F:F,Raw_data_01!A:A,$A127,Raw_data_01!E:E,17), "")</f>
        <v/>
      </c>
      <c r="DN127" t="str">
        <f>IF(COUNTIFS(Raw_data_01!A:A,$A127,Raw_data_01!E:E,17)&gt;0,SUMIFS(Raw_data_01!G:G,Raw_data_01!A:A,$A127,Raw_data_01!E:E,17), "")</f>
        <v/>
      </c>
      <c r="DO127" s="2" t="str">
        <f>IF(COUNTIFS(Raw_data_01!A:A,$A127,Raw_data_01!E:E,17)&gt;0,AVERAGEIFS(Raw_data_01!I:I,Raw_data_01!A:A,$A127,Raw_data_01!E:E,17), "")</f>
        <v/>
      </c>
      <c r="DP127" s="2" t="str">
        <f>IF(COUNTIFS(Raw_data_01!A:A,$A127,Raw_data_01!E:E,17)&gt;0,SUMIFS(Raw_data_01!J:J,Raw_data_01!A:A,$A127,Raw_data_01!E:E,17), "")</f>
        <v/>
      </c>
      <c r="DR127">
        <v>5</v>
      </c>
      <c r="DS127">
        <v>18</v>
      </c>
      <c r="DT127" s="2" t="str">
        <f>IF(COUNTIFS(Raw_data_01!A:A,$A127,Raw_data_01!E:E,18)&gt;0,SUMIFS(Raw_data_01!F:F,Raw_data_01!A:A,$A127,Raw_data_01!E:E,18), "")</f>
        <v/>
      </c>
      <c r="DU127" t="str">
        <f>IF(COUNTIFS(Raw_data_01!A:A,$A127,Raw_data_01!E:E,18)&gt;0,SUMIFS(Raw_data_01!G:G,Raw_data_01!A:A,$A127,Raw_data_01!E:E,18), "")</f>
        <v/>
      </c>
      <c r="DV127" s="2" t="str">
        <f>IF(COUNTIFS(Raw_data_01!A:A,$A127,Raw_data_01!E:E,18)&gt;0,AVERAGEIFS(Raw_data_01!I:I,Raw_data_01!A:A,$A127,Raw_data_01!E:E,18), "")</f>
        <v/>
      </c>
      <c r="DW127" s="2" t="str">
        <f>IF(COUNTIFS(Raw_data_01!A:A,$A127,Raw_data_01!E:E,18)&gt;0,SUMIFS(Raw_data_01!J:J,Raw_data_01!A:A,$A127,Raw_data_01!E:E,18), "")</f>
        <v/>
      </c>
      <c r="DY127">
        <v>5</v>
      </c>
      <c r="DZ127">
        <v>19</v>
      </c>
      <c r="EA127" t="str">
        <f>IF(COUNTIFS(Raw_data_01!A:A,$A127,Raw_data_01!E:E,19)&gt;0,SUMIFS(Raw_data_01!G:G,Raw_data_01!A:A,$A127,Raw_data_01!E:E,19),"")</f>
        <v/>
      </c>
      <c r="EB127" s="2" t="str">
        <f>IF(COUNTIFS(Raw_data_01!A:A,$A127,Raw_data_01!E:E,19)&gt;0,AVERAGEIFS(Raw_data_01!I:I,Raw_data_01!A:A,$A127,Raw_data_01!E:E,19),"")</f>
        <v/>
      </c>
      <c r="EC127" s="2" t="str">
        <f>IF(COUNTIFS(Raw_data_01!A:A,$A127,Raw_data_01!E:E,19)&gt;0,SUMIFS(Raw_data_01!J:J,Raw_data_01!A:A,$A127,Raw_data_01!E:E,19),"")</f>
        <v/>
      </c>
      <c r="EE127">
        <v>5</v>
      </c>
      <c r="EF127">
        <v>20</v>
      </c>
      <c r="EG127" s="2" t="str">
        <f>IF(COUNTIFS(Raw_data_01!A:A,$A127,Raw_data_01!E:E,20)&gt;0,SUMIFS(Raw_data_01!F:F,Raw_data_01!A:A,$A127,Raw_data_01!E:E,20), "")</f>
        <v/>
      </c>
      <c r="EH127" t="str">
        <f>IF(COUNTIFS(Raw_data_01!A:A,$A127,Raw_data_01!E:E,20)&gt;0,SUMIFS(Raw_data_01!G:G,Raw_data_01!A:A,$A127,Raw_data_01!E:E,20), "")</f>
        <v/>
      </c>
      <c r="EI127" s="2" t="str">
        <f>IF(COUNTIFS(Raw_data_01!A:A,$A127,Raw_data_01!E:E,20)&gt;0,AVERAGEIFS(Raw_data_01!I:I,Raw_data_01!A:A,$A127,Raw_data_01!E:E,20), "")</f>
        <v/>
      </c>
      <c r="EJ127" s="2" t="str">
        <f>IF(COUNTIFS(Raw_data_01!A:A,$A127,Raw_data_01!E:E,20)&gt;0,SUMIFS(Raw_data_01!J:J,Raw_data_01!A:A,$A127,Raw_data_01!E:E,20), "")</f>
        <v/>
      </c>
      <c r="EL127">
        <v>5</v>
      </c>
      <c r="EM127">
        <v>21</v>
      </c>
      <c r="EN127" s="2" t="str">
        <f>IF(COUNTIFS(Raw_data_01!A:A,$A127,Raw_data_01!E:E,21)&gt;0,SUMIFS(Raw_data_01!F:F,Raw_data_01!A:A,$A127,Raw_data_01!E:E,21), "")</f>
        <v/>
      </c>
      <c r="EO127" t="str">
        <f>IF(COUNTIFS(Raw_data_01!A:A,$A127,Raw_data_01!E:E,21)&gt;0,SUMIFS(Raw_data_01!G:G,Raw_data_01!A:A,$A127,Raw_data_01!E:E,21), "")</f>
        <v/>
      </c>
      <c r="EP127" s="2" t="str">
        <f>IF(COUNTIFS(Raw_data_01!A:A,$A127,Raw_data_01!E:E,21)&gt;0,AVERAGEIFS(Raw_data_01!I:I,Raw_data_01!A:A,$A127,Raw_data_01!E:E,21), "")</f>
        <v/>
      </c>
      <c r="EQ127" s="2" t="str">
        <f>IF(COUNTIFS(Raw_data_01!A:A,$A127,Raw_data_01!E:E,21)&gt;0,SUMIFS(Raw_data_01!J:J,Raw_data_01!A:A,$A127,Raw_data_01!E:E,21), "")</f>
        <v/>
      </c>
      <c r="ES127">
        <v>6</v>
      </c>
      <c r="ET127">
        <v>22</v>
      </c>
      <c r="EU127" t="str">
        <f>IF(COUNTIFS(Raw_data_01!A:A,$A127,Raw_data_01!E:E,22)&gt;0,SUMIFS(Raw_data_01!G:G,Raw_data_01!A:A,$A127,Raw_data_01!E:E,22),"")</f>
        <v/>
      </c>
      <c r="EV127" s="2" t="str">
        <f>IF(COUNTIFS(Raw_data_01!A:A,$A127,Raw_data_01!E:E,22)&gt;0,AVERAGEIFS(Raw_data_01!I:I,Raw_data_01!A:A,$A127,Raw_data_01!E:E,22),"")</f>
        <v/>
      </c>
      <c r="EW127" s="2" t="str">
        <f>IF(COUNTIFS(Raw_data_01!A:A,$A127,Raw_data_01!E:E,22)&gt;0,SUMIFS(Raw_data_01!J:J,Raw_data_01!A:A,$A127,Raw_data_01!E:E,22),"")</f>
        <v/>
      </c>
      <c r="EY127">
        <v>6</v>
      </c>
      <c r="EZ127">
        <v>23</v>
      </c>
      <c r="FA127" t="str">
        <f>IF(COUNTIFS(Raw_data_01!A:A,$A127,Raw_data_01!E:E,23)&gt;0,SUMIFS(Raw_data_01!G:G,Raw_data_01!A:A,$A127,Raw_data_01!E:E,23),"")</f>
        <v/>
      </c>
      <c r="FB127" s="2" t="str">
        <f>IF(COUNTIFS(Raw_data_01!A:A,$A127,Raw_data_01!E:E,23)&gt;0,AVERAGEIFS(Raw_data_01!I:I,Raw_data_01!A:A,$A127,Raw_data_01!E:E,23),"")</f>
        <v/>
      </c>
      <c r="FC127" s="2" t="str">
        <f>IF(COUNTIFS(Raw_data_01!A:A,$A127,Raw_data_01!E:E,23)&gt;0,SUMIFS(Raw_data_01!J:J,Raw_data_01!A:A,$A127,Raw_data_01!E:E,23),"")</f>
        <v/>
      </c>
      <c r="FE127">
        <v>6</v>
      </c>
      <c r="FF127">
        <v>24</v>
      </c>
      <c r="FG127" t="str">
        <f>IF(COUNTIFS(Raw_data_01!A:A,$A127,Raw_data_01!E:E,24)&gt;0,SUMIFS(Raw_data_01!G:G,Raw_data_01!A:A,$A127,Raw_data_01!E:E,24),"")</f>
        <v/>
      </c>
      <c r="FH127" s="2" t="str">
        <f>IF(COUNTIFS(Raw_data_01!A:A,$A127,Raw_data_01!E:E,24)&gt;0,AVERAGEIFS(Raw_data_01!I:I,Raw_data_01!A:A,$A127,Raw_data_01!E:E,24),"")</f>
        <v/>
      </c>
      <c r="FI127" s="2" t="str">
        <f>IF(COUNTIFS(Raw_data_01!A:A,$A127,Raw_data_01!E:E,24)&gt;0,SUMIFS(Raw_data_01!J:J,Raw_data_01!A:A,$A127,Raw_data_01!E:E,24),"")</f>
        <v/>
      </c>
      <c r="FK127">
        <v>7</v>
      </c>
      <c r="FL127">
        <v>25</v>
      </c>
      <c r="FM127" t="str">
        <f>IF(COUNTIFS(Raw_data_01!A:A,$A127,Raw_data_01!E:E,25)&gt;0,SUMIFS(Raw_data_01!G:G,Raw_data_01!A:A,$A127,Raw_data_01!E:E,25),"")</f>
        <v/>
      </c>
      <c r="FN127" s="2" t="str">
        <f>IF(COUNTIFS(Raw_data_01!A:A,$A127,Raw_data_01!E:E,25)&gt;0,AVERAGEIFS(Raw_data_01!I:I,Raw_data_01!A:A,$A127,Raw_data_01!E:E,25),"")</f>
        <v/>
      </c>
      <c r="FO127" s="2" t="str">
        <f>IF(COUNTIFS(Raw_data_01!A:A,$A127,Raw_data_01!E:E,25)&gt;0,SUMIFS(Raw_data_01!J:J,Raw_data_01!A:A,$A127,Raw_data_01!E:E,25),"")</f>
        <v/>
      </c>
      <c r="FQ127">
        <v>7</v>
      </c>
      <c r="FR127">
        <v>26</v>
      </c>
      <c r="FS127" t="str">
        <f>IF(COUNTIFS(Raw_data_01!A:A,$A127,Raw_data_01!E:E,26)&gt;0,SUMIFS(Raw_data_01!G:G,Raw_data_01!A:A,$A127,Raw_data_01!E:E,26),"")</f>
        <v/>
      </c>
      <c r="FT127" s="2" t="str">
        <f>IF(COUNTIFS(Raw_data_01!A:A,$A127,Raw_data_01!E:E,26)&gt;0,AVERAGEIFS(Raw_data_01!I:I,Raw_data_01!A:A,$A127,Raw_data_01!E:E,26),"")</f>
        <v/>
      </c>
      <c r="FU127" s="2" t="str">
        <f>IF(COUNTIFS(Raw_data_01!A:A,$A127,Raw_data_01!E:E,26)&gt;0,SUMIFS(Raw_data_01!J:J,Raw_data_01!A:A,$A127,Raw_data_01!E:E,26),"")</f>
        <v/>
      </c>
      <c r="FW127">
        <v>7</v>
      </c>
      <c r="FX127">
        <v>27</v>
      </c>
      <c r="FY127" t="str">
        <f>IF(COUNTIFS(Raw_data_01!A:A,$A127,Raw_data_01!E:E,27)&gt;0,SUMIFS(Raw_data_01!G:G,Raw_data_01!A:A,$A127,Raw_data_01!E:E,27),"")</f>
        <v/>
      </c>
      <c r="FZ127" s="2" t="str">
        <f>IF(COUNTIFS(Raw_data_01!A:A,$A127,Raw_data_01!E:E,27)&gt;0,AVERAGEIFS(Raw_data_01!I:I,Raw_data_01!A:A,$A127,Raw_data_01!E:E,27),"")</f>
        <v/>
      </c>
      <c r="GA127" s="2" t="str">
        <f>IF(COUNTIFS(Raw_data_01!A:A,$A127,Raw_data_01!E:E,27)&gt;0,SUMIFS(Raw_data_01!J:J,Raw_data_01!A:A,$A127,Raw_data_01!E:E,27),"")</f>
        <v/>
      </c>
      <c r="GC127">
        <v>7</v>
      </c>
      <c r="GD127">
        <v>28</v>
      </c>
      <c r="GE127" t="str">
        <f>IF(COUNTIFS(Raw_data_01!A:A,$A127,Raw_data_01!E:E,28)&gt;0,SUMIFS(Raw_data_01!G:G,Raw_data_01!A:A,$A127,Raw_data_01!E:E,28),"")</f>
        <v/>
      </c>
      <c r="GF127" s="2" t="str">
        <f>IF(COUNTIFS(Raw_data_01!A:A,$A127,Raw_data_01!E:E,28)&gt;0,AVERAGEIFS(Raw_data_01!I:I,Raw_data_01!A:A,$A127,Raw_data_01!E:E,28),"")</f>
        <v/>
      </c>
      <c r="GG127" s="2" t="str">
        <f>IF(COUNTIFS(Raw_data_01!A:A,$A127,Raw_data_01!E:E,28)&gt;0,SUMIFS(Raw_data_01!J:J,Raw_data_01!A:A,$A127,Raw_data_01!E:E,28),"")</f>
        <v/>
      </c>
    </row>
    <row r="128" spans="1:189" x14ac:dyDescent="0.25">
      <c r="A128" t="s">
        <v>170</v>
      </c>
      <c r="B128" s="2">
        <f>IF(D127&lt;&gt;0, D127, IFERROR(INDEX(D3:D$127, MATCH(1, D3:D$127&lt;&gt;0, 0)), LOOKUP(2, 1/(D3:D$127&lt;&gt;0), D3:D$127)))</f>
        <v>540</v>
      </c>
      <c r="C128" s="2"/>
      <c r="D128" s="2">
        <f t="shared" si="1"/>
        <v>540</v>
      </c>
      <c r="F128">
        <v>1</v>
      </c>
      <c r="G128">
        <v>1</v>
      </c>
      <c r="H128" s="2" t="str">
        <f>IF(COUNTIFS(Raw_data_01!A:A,$A128,Raw_data_01!E:E,1)&gt;0,SUMIFS(Raw_data_01!F:F,Raw_data_01!A:A,$A128,Raw_data_01!E:E,1), "")</f>
        <v/>
      </c>
      <c r="I128" t="str">
        <f>IF(COUNTIFS(Raw_data_01!A:A,$A128,Raw_data_01!E:E,1)&gt;0,SUMIFS(Raw_data_01!G:G,Raw_data_01!A:A,$A128,Raw_data_01!E:E,1), "")</f>
        <v/>
      </c>
      <c r="J128" s="2" t="str">
        <f>IF(COUNTIFS(Raw_data_01!A:A,$A128,Raw_data_01!E:E,1)&gt;0,AVERAGEIFS(Raw_data_01!I:I,Raw_data_01!A:A,$A128,Raw_data_01!E:E,1), "")</f>
        <v/>
      </c>
      <c r="K128" s="2" t="str">
        <f>IF(COUNTIFS(Raw_data_01!A:A,$A128,Raw_data_01!E:E,1)&gt;0,SUMIFS(Raw_data_01!J:J,Raw_data_01!A:A,$A128,Raw_data_01!E:E,1), "")</f>
        <v/>
      </c>
      <c r="M128">
        <v>1</v>
      </c>
      <c r="N128">
        <v>2</v>
      </c>
      <c r="O128" s="2" t="str">
        <f>IF(COUNTIFS(Raw_data_01!A:A,$A128,Raw_data_01!E:E,2)&gt;0,SUMIFS(Raw_data_01!F:F,Raw_data_01!A:A,$A128,Raw_data_01!E:E,2), "")</f>
        <v/>
      </c>
      <c r="P128" t="str">
        <f>IF(COUNTIFS(Raw_data_01!A:A,$A128,Raw_data_01!E:E,2)&gt;0,SUMIFS(Raw_data_01!G:G,Raw_data_01!A:A,$A128,Raw_data_01!E:E,2), "")</f>
        <v/>
      </c>
      <c r="Q128" s="2" t="str">
        <f>IF(COUNTIFS(Raw_data_01!A:A,$A128,Raw_data_01!E:E,2)&gt;0,AVERAGEIFS(Raw_data_01!I:I,Raw_data_01!A:A,$A128,Raw_data_01!E:E,2), "")</f>
        <v/>
      </c>
      <c r="R128" s="2" t="str">
        <f>IF(COUNTIFS(Raw_data_01!A:A,$A128,Raw_data_01!E:E,2)&gt;0,SUMIFS(Raw_data_01!J:J,Raw_data_01!A:A,$A128,Raw_data_01!E:E,2), "")</f>
        <v/>
      </c>
      <c r="T128">
        <v>1</v>
      </c>
      <c r="U128">
        <v>3</v>
      </c>
      <c r="V128" s="2" t="str">
        <f>IF(COUNTIFS(Raw_data_01!A:A,$A128,Raw_data_01!E:E,3)&gt;0,SUMIFS(Raw_data_01!F:F,Raw_data_01!A:A,$A128,Raw_data_01!E:E,3), "")</f>
        <v/>
      </c>
      <c r="W128" t="str">
        <f>IF(COUNTIFS(Raw_data_01!A:A,$A128,Raw_data_01!E:E,3)&gt;0,SUMIFS(Raw_data_01!G:G,Raw_data_01!A:A,$A128,Raw_data_01!E:E,3), "")</f>
        <v/>
      </c>
      <c r="X128" s="2" t="str">
        <f>IF(COUNTIFS(Raw_data_01!A:A,$A128,Raw_data_01!E:E,3)&gt;0,AVERAGEIFS(Raw_data_01!I:I,Raw_data_01!A:A,$A128,Raw_data_01!E:E,3), "")</f>
        <v/>
      </c>
      <c r="Y128" s="2" t="str">
        <f>IF(COUNTIFS(Raw_data_01!A:A,$A128,Raw_data_01!E:E,3)&gt;0,SUMIFS(Raw_data_01!J:J,Raw_data_01!A:A,$A128,Raw_data_01!E:E,3), "")</f>
        <v/>
      </c>
      <c r="AA128">
        <v>1</v>
      </c>
      <c r="AB128">
        <v>8</v>
      </c>
      <c r="AC128" s="2" t="str">
        <f>IF(COUNTIFS(Raw_data_01!A:A,$A128,Raw_data_01!E:E,8)&gt;0,SUMIFS(Raw_data_01!F:F,Raw_data_01!A:A,$A128,Raw_data_01!E:E,8), "")</f>
        <v/>
      </c>
      <c r="AD128" t="str">
        <f>IF(COUNTIFS(Raw_data_01!A:A,$A128,Raw_data_01!E:E,8)&gt;0,SUMIFS(Raw_data_01!G:G,Raw_data_01!A:A,$A128,Raw_data_01!E:E,8), "")</f>
        <v/>
      </c>
      <c r="AE128" s="2" t="str">
        <f>IF(COUNTIFS(Raw_data_01!A:A,$A128,Raw_data_01!E:E,8)&gt;0,AVERAGEIFS(Raw_data_01!I:I,Raw_data_01!A:A,$A128,Raw_data_01!E:E,8), "")</f>
        <v/>
      </c>
      <c r="AF128" s="2" t="str">
        <f>IF(COUNTIFS(Raw_data_01!A:A,$A128,Raw_data_01!E:E,8)&gt;0,SUMIFS(Raw_data_01!J:J,Raw_data_01!A:A,$A128,Raw_data_01!E:E,8), "")</f>
        <v/>
      </c>
      <c r="AH128">
        <v>1</v>
      </c>
      <c r="AI128">
        <v>6</v>
      </c>
      <c r="AJ128" s="2" t="str">
        <f>IF(COUNTIFS(Raw_data_01!A:A,$A128,Raw_data_01!E:E,6)&gt;0,SUMIFS(Raw_data_01!F:F,Raw_data_01!A:A,$A128,Raw_data_01!E:E,6), "")</f>
        <v/>
      </c>
      <c r="AK128" t="str">
        <f>IF(COUNTIFS(Raw_data_01!A:A,$A128,Raw_data_01!E:E,6)&gt;0,SUMIFS(Raw_data_01!G:G,Raw_data_01!A:A,$A128,Raw_data_01!E:E,6), "")</f>
        <v/>
      </c>
      <c r="AL128" s="2" t="str">
        <f>IF(COUNTIFS(Raw_data_01!A:A,$A128,Raw_data_01!E:E,6)&gt;0,AVERAGEIFS(Raw_data_01!I:I,Raw_data_01!A:A,$A128,Raw_data_01!E:E,6), "")</f>
        <v/>
      </c>
      <c r="AM128" s="2" t="str">
        <f>IF(COUNTIFS(Raw_data_01!A:A,$A128,Raw_data_01!E:E,6)&gt;0,SUMIFS(Raw_data_01!J:J,Raw_data_01!A:A,$A128,Raw_data_01!E:E,6), "")</f>
        <v/>
      </c>
      <c r="AO128">
        <v>1</v>
      </c>
      <c r="AP128">
        <v>7</v>
      </c>
      <c r="AQ128" s="2" t="str">
        <f>IF(COUNTIFS(Raw_data_01!A:A,$A128,Raw_data_01!E:E,7)&gt;0,SUMIFS(Raw_data_01!F:F,Raw_data_01!A:A,$A128,Raw_data_01!E:E,7), "")</f>
        <v/>
      </c>
      <c r="AR128" t="str">
        <f>IF(COUNTIFS(Raw_data_01!A:A,$A128,Raw_data_01!E:E,7)&gt;0,SUMIFS(Raw_data_01!G:G,Raw_data_01!A:A,$A128,Raw_data_01!E:E,7), "")</f>
        <v/>
      </c>
      <c r="AS128" s="2" t="str">
        <f>IF(COUNTIFS(Raw_data_01!A:A,$A128,Raw_data_01!E:E,7)&gt;0,AVERAGEIFS(Raw_data_01!I:I,Raw_data_01!A:A,$A128,Raw_data_01!E:E,7), "")</f>
        <v/>
      </c>
      <c r="AT128" s="2" t="str">
        <f>IF(COUNTIFS(Raw_data_01!A:A,$A128,Raw_data_01!E:E,7)&gt;0,SUMIFS(Raw_data_01!J:J,Raw_data_01!A:A,$A128,Raw_data_01!E:E,7), "")</f>
        <v/>
      </c>
      <c r="AV128">
        <v>2</v>
      </c>
      <c r="AW128">
        <v>4</v>
      </c>
      <c r="AX128" t="str">
        <f>IF(COUNTIFS(Raw_data_01!A:A,$A128,Raw_data_01!E:E,4)&gt;0,SUMIFS(Raw_data_01!G:G,Raw_data_01!A:A,$A128,Raw_data_01!E:E,4),"")</f>
        <v/>
      </c>
      <c r="AY128" s="2" t="str">
        <f>IF(COUNTIFS(Raw_data_01!A:A,$A128,Raw_data_01!E:E,4)&gt;0,AVERAGEIFS(Raw_data_01!I:I,Raw_data_01!A:A,$A128,Raw_data_01!E:E,4),"")</f>
        <v/>
      </c>
      <c r="AZ128" s="2" t="str">
        <f>IF(COUNTIFS(Raw_data_01!A:A,$A128,Raw_data_01!E:E,4)&gt;0,SUMIFS(Raw_data_01!J:J,Raw_data_01!A:A,$A128,Raw_data_01!E:E,4),"")</f>
        <v/>
      </c>
      <c r="BB128">
        <v>2</v>
      </c>
      <c r="BC128">
        <v>5</v>
      </c>
      <c r="BD128" t="str">
        <f>IF(COUNTIFS(Raw_data_01!A:A,$A128,Raw_data_01!E:E,5)&gt;0,SUMIFS(Raw_data_01!G:G,Raw_data_01!A:A,$A128,Raw_data_01!E:E,5),"")</f>
        <v/>
      </c>
      <c r="BE128" s="2" t="str">
        <f>IF(COUNTIFS(Raw_data_01!A:A,$A128,Raw_data_01!E:E,5)&gt;0,AVERAGEIFS(Raw_data_01!I:I,Raw_data_01!A:A,$A128,Raw_data_01!E:E,5),"")</f>
        <v/>
      </c>
      <c r="BF128" s="2" t="str">
        <f>IF(COUNTIFS(Raw_data_01!A:A,$A128,Raw_data_01!E:E,5)&gt;0,SUMIFS(Raw_data_01!J:J,Raw_data_01!A:A,$A128,Raw_data_01!E:E,5),"")</f>
        <v/>
      </c>
      <c r="BH128">
        <v>3</v>
      </c>
      <c r="BI128">
        <v>9</v>
      </c>
      <c r="BJ128" s="2" t="str">
        <f>IF(COUNTIFS(Raw_data_01!A:A,$A128,Raw_data_01!E:E,9)&gt;0,SUMIFS(Raw_data_01!F:F,Raw_data_01!A:A,$A128,Raw_data_01!E:E,9), "")</f>
        <v/>
      </c>
      <c r="BK128" t="str">
        <f>IF(COUNTIFS(Raw_data_01!A:A,$A128,Raw_data_01!E:E,9)&gt;0,SUMIFS(Raw_data_01!G:G,Raw_data_01!A:A,$A128,Raw_data_01!E:E,9), "")</f>
        <v/>
      </c>
      <c r="BL128" s="2" t="str">
        <f>IF(COUNTIFS(Raw_data_01!A:A,$A128,Raw_data_01!E:E,9)&gt;0,AVERAGEIFS(Raw_data_01!I:I,Raw_data_01!A:A,$A128,Raw_data_01!E:E,9), "")</f>
        <v/>
      </c>
      <c r="BM128" s="2" t="str">
        <f>IF(COUNTIFS(Raw_data_01!A:A,$A128,Raw_data_01!E:E,9)&gt;0,SUMIFS(Raw_data_01!J:J,Raw_data_01!A:A,$A128,Raw_data_01!E:E,9), "")</f>
        <v/>
      </c>
      <c r="BO128">
        <v>3</v>
      </c>
      <c r="BP128">
        <v>10</v>
      </c>
      <c r="BQ128" s="2" t="str">
        <f>IF(COUNTIFS(Raw_data_01!A:A,$A128,Raw_data_01!E:E,10)&gt;0,SUMIFS(Raw_data_01!F:F,Raw_data_01!A:A,$A128,Raw_data_01!E:E,10), "")</f>
        <v/>
      </c>
      <c r="BR128" t="str">
        <f>IF(COUNTIFS(Raw_data_01!A:A,$A128,Raw_data_01!E:E,10)&gt;0,SUMIFS(Raw_data_01!G:G,Raw_data_01!A:A,$A128,Raw_data_01!E:E,10), "")</f>
        <v/>
      </c>
      <c r="BS128" s="2" t="str">
        <f>IF(COUNTIFS(Raw_data_01!A:A,$A128,Raw_data_01!E:E,10)&gt;0,AVERAGEIFS(Raw_data_01!I:I,Raw_data_01!A:A,$A128,Raw_data_01!E:E,10), "")</f>
        <v/>
      </c>
      <c r="BT128" s="2" t="str">
        <f>IF(COUNTIFS(Raw_data_01!A:A,$A128,Raw_data_01!E:E,10)&gt;0,SUMIFS(Raw_data_01!J:J,Raw_data_01!A:A,$A128,Raw_data_01!E:E,10), "")</f>
        <v/>
      </c>
      <c r="BV128">
        <v>3</v>
      </c>
      <c r="BW128">
        <v>14</v>
      </c>
      <c r="BX128" s="2" t="str">
        <f>IF(COUNTIFS(Raw_data_01!A:A,$A128,Raw_data_01!E:E,14)&gt;0,SUMIFS(Raw_data_01!F:F,Raw_data_01!A:A,$A128,Raw_data_01!E:E,14), "")</f>
        <v/>
      </c>
      <c r="BY128" t="str">
        <f>IF(COUNTIFS(Raw_data_01!A:A,$A128,Raw_data_01!E:E,14)&gt;0,SUMIFS(Raw_data_01!G:G,Raw_data_01!A:A,$A128,Raw_data_01!E:E,14), "")</f>
        <v/>
      </c>
      <c r="BZ128" s="2" t="str">
        <f>IF(COUNTIFS(Raw_data_01!A:A,$A128,Raw_data_01!E:E,14)&gt;0,AVERAGEIFS(Raw_data_01!I:I,Raw_data_01!A:A,$A128,Raw_data_01!E:E,14), "")</f>
        <v/>
      </c>
      <c r="CA128" s="2" t="str">
        <f>IF(COUNTIFS(Raw_data_01!A:A,$A128,Raw_data_01!E:E,14)&gt;0,SUMIFS(Raw_data_01!J:J,Raw_data_01!A:A,$A128,Raw_data_01!E:E,14), "")</f>
        <v/>
      </c>
      <c r="CC128">
        <v>3</v>
      </c>
      <c r="CD128">
        <v>13</v>
      </c>
      <c r="CE128" s="2" t="str">
        <f>IF(COUNTIFS(Raw_data_01!A:A,$A128,Raw_data_01!E:E,13)&gt;0,SUMIFS(Raw_data_01!F:F,Raw_data_01!A:A,$A128,Raw_data_01!E:E,13), "")</f>
        <v/>
      </c>
      <c r="CF128" t="str">
        <f>IF(COUNTIFS(Raw_data_01!A:A,$A128,Raw_data_01!E:E,13)&gt;0,SUMIFS(Raw_data_01!G:G,Raw_data_01!A:A,$A128,Raw_data_01!E:E,13), "")</f>
        <v/>
      </c>
      <c r="CG128" s="2" t="str">
        <f>IF(COUNTIFS(Raw_data_01!A:A,$A128,Raw_data_01!E:E,13)&gt;0,AVERAGEIFS(Raw_data_01!I:I,Raw_data_01!A:A,$A128,Raw_data_01!E:E,13), "")</f>
        <v/>
      </c>
      <c r="CH128" s="2" t="str">
        <f>IF(COUNTIFS(Raw_data_01!A:A,$A128,Raw_data_01!E:E,13)&gt;0,SUMIFS(Raw_data_01!J:J,Raw_data_01!A:A,$A128,Raw_data_01!E:E,13), "")</f>
        <v/>
      </c>
      <c r="CJ128">
        <v>3</v>
      </c>
      <c r="CK128">
        <v>11</v>
      </c>
      <c r="CL128" s="2" t="str">
        <f>IF(COUNTIFS(Raw_data_01!A:A,$A128,Raw_data_01!E:E,11)&gt;0,SUMIFS(Raw_data_01!F:F,Raw_data_01!A:A,$A128,Raw_data_01!E:E,11), "")</f>
        <v/>
      </c>
      <c r="CM128" t="str">
        <f>IF(COUNTIFS(Raw_data_01!A:A,$A128,Raw_data_01!E:E,11)&gt;0,SUMIFS(Raw_data_01!G:G,Raw_data_01!A:A,$A128,Raw_data_01!E:E,11), "")</f>
        <v/>
      </c>
      <c r="CN128" s="2" t="str">
        <f>IF(COUNTIFS(Raw_data_01!A:A,$A128,Raw_data_01!E:E,11)&gt;0,AVERAGEIFS(Raw_data_01!I:I,Raw_data_01!A:A,$A128,Raw_data_01!E:E,11), "")</f>
        <v/>
      </c>
      <c r="CO128" s="2" t="str">
        <f>IF(COUNTIFS(Raw_data_01!A:A,$A128,Raw_data_01!E:E,11)&gt;0,SUMIFS(Raw_data_01!J:J,Raw_data_01!A:A,$A128,Raw_data_01!E:E,11), "")</f>
        <v/>
      </c>
      <c r="CQ128">
        <v>3</v>
      </c>
      <c r="CR128">
        <v>15</v>
      </c>
      <c r="CS128" s="2" t="str">
        <f>IF(COUNTIFS(Raw_data_01!A:A,$A128,Raw_data_01!E:E,15)&gt;0,SUMIFS(Raw_data_01!F:F,Raw_data_01!A:A,$A128,Raw_data_01!E:E,15), "")</f>
        <v/>
      </c>
      <c r="CT128" t="str">
        <f>IF(COUNTIFS(Raw_data_01!A:A,$A128,Raw_data_01!E:E,15)&gt;0,SUMIFS(Raw_data_01!G:G,Raw_data_01!A:A,$A128,Raw_data_01!E:E,15), "")</f>
        <v/>
      </c>
      <c r="CU128" s="2" t="str">
        <f>IF(COUNTIFS(Raw_data_01!A:A,$A128,Raw_data_01!E:E,15)&gt;0,AVERAGEIFS(Raw_data_01!I:I,Raw_data_01!A:A,$A128,Raw_data_01!E:E,15), "")</f>
        <v/>
      </c>
      <c r="CV128" s="2" t="str">
        <f>IF(COUNTIFS(Raw_data_01!A:A,$A128,Raw_data_01!E:E,15)&gt;0,SUMIFS(Raw_data_01!J:J,Raw_data_01!A:A,$A128,Raw_data_01!E:E,15), "")</f>
        <v/>
      </c>
      <c r="CX128">
        <v>3</v>
      </c>
      <c r="CY128">
        <v>12</v>
      </c>
      <c r="CZ128" t="str">
        <f>IF(COUNTIFS(Raw_data_01!A:A,$A128,Raw_data_01!E:E,12)&gt;0,SUMIFS(Raw_data_01!G:G,Raw_data_01!A:A,$A128,Raw_data_01!E:E,12),"")</f>
        <v/>
      </c>
      <c r="DA128" s="2" t="str">
        <f>IF(COUNTIFS(Raw_data_01!A:A,$A128,Raw_data_01!E:E,12)&gt;0,AVERAGEIFS(Raw_data_01!I:I,Raw_data_01!A:A,$A128,Raw_data_01!E:E,12),"")</f>
        <v/>
      </c>
      <c r="DB128" t="str">
        <f>IF(COUNTIFS(Raw_data_01!A:A,$A128,Raw_data_01!E:E,12)&gt;0,SUMIFS(Raw_data_01!J:J,Raw_data_01!A:A,$A128,Raw_data_01!E:E,12),"")</f>
        <v/>
      </c>
      <c r="DD128">
        <v>4</v>
      </c>
      <c r="DE128">
        <v>16</v>
      </c>
      <c r="DF128" s="2" t="str">
        <f>IF(COUNTIFS(Raw_data_01!A:A,$A128,Raw_data_01!E:E,16)&gt;0,SUMIFS(Raw_data_01!F:F,Raw_data_01!A:A,$A128,Raw_data_01!E:E,16), "")</f>
        <v/>
      </c>
      <c r="DG128" t="str">
        <f>IF(COUNTIFS(Raw_data_01!A:A,$A128,Raw_data_01!E:E,16)&gt;0,SUMIFS(Raw_data_01!G:G,Raw_data_01!A:A,$A128,Raw_data_01!E:E,16), "")</f>
        <v/>
      </c>
      <c r="DH128" s="2" t="str">
        <f>IF(COUNTIFS(Raw_data_01!A:A,$A128,Raw_data_01!E:E,16)&gt;0,AVERAGEIFS(Raw_data_01!I:I,Raw_data_01!A:A,$A128,Raw_data_01!E:E,16), "")</f>
        <v/>
      </c>
      <c r="DI128" s="2" t="str">
        <f>IF(COUNTIFS(Raw_data_01!A:A,$A128,Raw_data_01!E:E,16)&gt;0,SUMIFS(Raw_data_01!J:J,Raw_data_01!A:A,$A128,Raw_data_01!E:E,16), "")</f>
        <v/>
      </c>
      <c r="DK128">
        <v>4</v>
      </c>
      <c r="DL128">
        <v>17</v>
      </c>
      <c r="DM128" s="2" t="str">
        <f>IF(COUNTIFS(Raw_data_01!A:A,$A128,Raw_data_01!E:E,17)&gt;0,SUMIFS(Raw_data_01!F:F,Raw_data_01!A:A,$A128,Raw_data_01!E:E,17), "")</f>
        <v/>
      </c>
      <c r="DN128" t="str">
        <f>IF(COUNTIFS(Raw_data_01!A:A,$A128,Raw_data_01!E:E,17)&gt;0,SUMIFS(Raw_data_01!G:G,Raw_data_01!A:A,$A128,Raw_data_01!E:E,17), "")</f>
        <v/>
      </c>
      <c r="DO128" s="2" t="str">
        <f>IF(COUNTIFS(Raw_data_01!A:A,$A128,Raw_data_01!E:E,17)&gt;0,AVERAGEIFS(Raw_data_01!I:I,Raw_data_01!A:A,$A128,Raw_data_01!E:E,17), "")</f>
        <v/>
      </c>
      <c r="DP128" s="2" t="str">
        <f>IF(COUNTIFS(Raw_data_01!A:A,$A128,Raw_data_01!E:E,17)&gt;0,SUMIFS(Raw_data_01!J:J,Raw_data_01!A:A,$A128,Raw_data_01!E:E,17), "")</f>
        <v/>
      </c>
      <c r="DR128">
        <v>5</v>
      </c>
      <c r="DS128">
        <v>18</v>
      </c>
      <c r="DT128" s="2" t="str">
        <f>IF(COUNTIFS(Raw_data_01!A:A,$A128,Raw_data_01!E:E,18)&gt;0,SUMIFS(Raw_data_01!F:F,Raw_data_01!A:A,$A128,Raw_data_01!E:E,18), "")</f>
        <v/>
      </c>
      <c r="DU128" t="str">
        <f>IF(COUNTIFS(Raw_data_01!A:A,$A128,Raw_data_01!E:E,18)&gt;0,SUMIFS(Raw_data_01!G:G,Raw_data_01!A:A,$A128,Raw_data_01!E:E,18), "")</f>
        <v/>
      </c>
      <c r="DV128" s="2" t="str">
        <f>IF(COUNTIFS(Raw_data_01!A:A,$A128,Raw_data_01!E:E,18)&gt;0,AVERAGEIFS(Raw_data_01!I:I,Raw_data_01!A:A,$A128,Raw_data_01!E:E,18), "")</f>
        <v/>
      </c>
      <c r="DW128" s="2" t="str">
        <f>IF(COUNTIFS(Raw_data_01!A:A,$A128,Raw_data_01!E:E,18)&gt;0,SUMIFS(Raw_data_01!J:J,Raw_data_01!A:A,$A128,Raw_data_01!E:E,18), "")</f>
        <v/>
      </c>
      <c r="DY128">
        <v>5</v>
      </c>
      <c r="DZ128">
        <v>19</v>
      </c>
      <c r="EA128" t="str">
        <f>IF(COUNTIFS(Raw_data_01!A:A,$A128,Raw_data_01!E:E,19)&gt;0,SUMIFS(Raw_data_01!G:G,Raw_data_01!A:A,$A128,Raw_data_01!E:E,19),"")</f>
        <v/>
      </c>
      <c r="EB128" s="2" t="str">
        <f>IF(COUNTIFS(Raw_data_01!A:A,$A128,Raw_data_01!E:E,19)&gt;0,AVERAGEIFS(Raw_data_01!I:I,Raw_data_01!A:A,$A128,Raw_data_01!E:E,19),"")</f>
        <v/>
      </c>
      <c r="EC128" s="2" t="str">
        <f>IF(COUNTIFS(Raw_data_01!A:A,$A128,Raw_data_01!E:E,19)&gt;0,SUMIFS(Raw_data_01!J:J,Raw_data_01!A:A,$A128,Raw_data_01!E:E,19),"")</f>
        <v/>
      </c>
      <c r="EE128">
        <v>5</v>
      </c>
      <c r="EF128">
        <v>20</v>
      </c>
      <c r="EG128" s="2" t="str">
        <f>IF(COUNTIFS(Raw_data_01!A:A,$A128,Raw_data_01!E:E,20)&gt;0,SUMIFS(Raw_data_01!F:F,Raw_data_01!A:A,$A128,Raw_data_01!E:E,20), "")</f>
        <v/>
      </c>
      <c r="EH128" t="str">
        <f>IF(COUNTIFS(Raw_data_01!A:A,$A128,Raw_data_01!E:E,20)&gt;0,SUMIFS(Raw_data_01!G:G,Raw_data_01!A:A,$A128,Raw_data_01!E:E,20), "")</f>
        <v/>
      </c>
      <c r="EI128" s="2" t="str">
        <f>IF(COUNTIFS(Raw_data_01!A:A,$A128,Raw_data_01!E:E,20)&gt;0,AVERAGEIFS(Raw_data_01!I:I,Raw_data_01!A:A,$A128,Raw_data_01!E:E,20), "")</f>
        <v/>
      </c>
      <c r="EJ128" s="2" t="str">
        <f>IF(COUNTIFS(Raw_data_01!A:A,$A128,Raw_data_01!E:E,20)&gt;0,SUMIFS(Raw_data_01!J:J,Raw_data_01!A:A,$A128,Raw_data_01!E:E,20), "")</f>
        <v/>
      </c>
      <c r="EL128">
        <v>5</v>
      </c>
      <c r="EM128">
        <v>21</v>
      </c>
      <c r="EN128" s="2" t="str">
        <f>IF(COUNTIFS(Raw_data_01!A:A,$A128,Raw_data_01!E:E,21)&gt;0,SUMIFS(Raw_data_01!F:F,Raw_data_01!A:A,$A128,Raw_data_01!E:E,21), "")</f>
        <v/>
      </c>
      <c r="EO128" t="str">
        <f>IF(COUNTIFS(Raw_data_01!A:A,$A128,Raw_data_01!E:E,21)&gt;0,SUMIFS(Raw_data_01!G:G,Raw_data_01!A:A,$A128,Raw_data_01!E:E,21), "")</f>
        <v/>
      </c>
      <c r="EP128" s="2" t="str">
        <f>IF(COUNTIFS(Raw_data_01!A:A,$A128,Raw_data_01!E:E,21)&gt;0,AVERAGEIFS(Raw_data_01!I:I,Raw_data_01!A:A,$A128,Raw_data_01!E:E,21), "")</f>
        <v/>
      </c>
      <c r="EQ128" s="2" t="str">
        <f>IF(COUNTIFS(Raw_data_01!A:A,$A128,Raw_data_01!E:E,21)&gt;0,SUMIFS(Raw_data_01!J:J,Raw_data_01!A:A,$A128,Raw_data_01!E:E,21), "")</f>
        <v/>
      </c>
      <c r="ES128">
        <v>6</v>
      </c>
      <c r="ET128">
        <v>22</v>
      </c>
      <c r="EU128" t="str">
        <f>IF(COUNTIFS(Raw_data_01!A:A,$A128,Raw_data_01!E:E,22)&gt;0,SUMIFS(Raw_data_01!G:G,Raw_data_01!A:A,$A128,Raw_data_01!E:E,22),"")</f>
        <v/>
      </c>
      <c r="EV128" s="2" t="str">
        <f>IF(COUNTIFS(Raw_data_01!A:A,$A128,Raw_data_01!E:E,22)&gt;0,AVERAGEIFS(Raw_data_01!I:I,Raw_data_01!A:A,$A128,Raw_data_01!E:E,22),"")</f>
        <v/>
      </c>
      <c r="EW128" s="2" t="str">
        <f>IF(COUNTIFS(Raw_data_01!A:A,$A128,Raw_data_01!E:E,22)&gt;0,SUMIFS(Raw_data_01!J:J,Raw_data_01!A:A,$A128,Raw_data_01!E:E,22),"")</f>
        <v/>
      </c>
      <c r="EY128">
        <v>6</v>
      </c>
      <c r="EZ128">
        <v>23</v>
      </c>
      <c r="FA128" t="str">
        <f>IF(COUNTIFS(Raw_data_01!A:A,$A128,Raw_data_01!E:E,23)&gt;0,SUMIFS(Raw_data_01!G:G,Raw_data_01!A:A,$A128,Raw_data_01!E:E,23),"")</f>
        <v/>
      </c>
      <c r="FB128" s="2" t="str">
        <f>IF(COUNTIFS(Raw_data_01!A:A,$A128,Raw_data_01!E:E,23)&gt;0,AVERAGEIFS(Raw_data_01!I:I,Raw_data_01!A:A,$A128,Raw_data_01!E:E,23),"")</f>
        <v/>
      </c>
      <c r="FC128" s="2" t="str">
        <f>IF(COUNTIFS(Raw_data_01!A:A,$A128,Raw_data_01!E:E,23)&gt;0,SUMIFS(Raw_data_01!J:J,Raw_data_01!A:A,$A128,Raw_data_01!E:E,23),"")</f>
        <v/>
      </c>
      <c r="FE128">
        <v>6</v>
      </c>
      <c r="FF128">
        <v>24</v>
      </c>
      <c r="FG128" t="str">
        <f>IF(COUNTIFS(Raw_data_01!A:A,$A128,Raw_data_01!E:E,24)&gt;0,SUMIFS(Raw_data_01!G:G,Raw_data_01!A:A,$A128,Raw_data_01!E:E,24),"")</f>
        <v/>
      </c>
      <c r="FH128" s="2" t="str">
        <f>IF(COUNTIFS(Raw_data_01!A:A,$A128,Raw_data_01!E:E,24)&gt;0,AVERAGEIFS(Raw_data_01!I:I,Raw_data_01!A:A,$A128,Raw_data_01!E:E,24),"")</f>
        <v/>
      </c>
      <c r="FI128" s="2" t="str">
        <f>IF(COUNTIFS(Raw_data_01!A:A,$A128,Raw_data_01!E:E,24)&gt;0,SUMIFS(Raw_data_01!J:J,Raw_data_01!A:A,$A128,Raw_data_01!E:E,24),"")</f>
        <v/>
      </c>
      <c r="FK128">
        <v>7</v>
      </c>
      <c r="FL128">
        <v>25</v>
      </c>
      <c r="FM128" t="str">
        <f>IF(COUNTIFS(Raw_data_01!A:A,$A128,Raw_data_01!E:E,25)&gt;0,SUMIFS(Raw_data_01!G:G,Raw_data_01!A:A,$A128,Raw_data_01!E:E,25),"")</f>
        <v/>
      </c>
      <c r="FN128" s="2" t="str">
        <f>IF(COUNTIFS(Raw_data_01!A:A,$A128,Raw_data_01!E:E,25)&gt;0,AVERAGEIFS(Raw_data_01!I:I,Raw_data_01!A:A,$A128,Raw_data_01!E:E,25),"")</f>
        <v/>
      </c>
      <c r="FO128" s="2" t="str">
        <f>IF(COUNTIFS(Raw_data_01!A:A,$A128,Raw_data_01!E:E,25)&gt;0,SUMIFS(Raw_data_01!J:J,Raw_data_01!A:A,$A128,Raw_data_01!E:E,25),"")</f>
        <v/>
      </c>
      <c r="FQ128">
        <v>7</v>
      </c>
      <c r="FR128">
        <v>26</v>
      </c>
      <c r="FS128" t="str">
        <f>IF(COUNTIFS(Raw_data_01!A:A,$A128,Raw_data_01!E:E,26)&gt;0,SUMIFS(Raw_data_01!G:G,Raw_data_01!A:A,$A128,Raw_data_01!E:E,26),"")</f>
        <v/>
      </c>
      <c r="FT128" s="2" t="str">
        <f>IF(COUNTIFS(Raw_data_01!A:A,$A128,Raw_data_01!E:E,26)&gt;0,AVERAGEIFS(Raw_data_01!I:I,Raw_data_01!A:A,$A128,Raw_data_01!E:E,26),"")</f>
        <v/>
      </c>
      <c r="FU128" s="2" t="str">
        <f>IF(COUNTIFS(Raw_data_01!A:A,$A128,Raw_data_01!E:E,26)&gt;0,SUMIFS(Raw_data_01!J:J,Raw_data_01!A:A,$A128,Raw_data_01!E:E,26),"")</f>
        <v/>
      </c>
      <c r="FW128">
        <v>7</v>
      </c>
      <c r="FX128">
        <v>27</v>
      </c>
      <c r="FY128" t="str">
        <f>IF(COUNTIFS(Raw_data_01!A:A,$A128,Raw_data_01!E:E,27)&gt;0,SUMIFS(Raw_data_01!G:G,Raw_data_01!A:A,$A128,Raw_data_01!E:E,27),"")</f>
        <v/>
      </c>
      <c r="FZ128" s="2" t="str">
        <f>IF(COUNTIFS(Raw_data_01!A:A,$A128,Raw_data_01!E:E,27)&gt;0,AVERAGEIFS(Raw_data_01!I:I,Raw_data_01!A:A,$A128,Raw_data_01!E:E,27),"")</f>
        <v/>
      </c>
      <c r="GA128" s="2" t="str">
        <f>IF(COUNTIFS(Raw_data_01!A:A,$A128,Raw_data_01!E:E,27)&gt;0,SUMIFS(Raw_data_01!J:J,Raw_data_01!A:A,$A128,Raw_data_01!E:E,27),"")</f>
        <v/>
      </c>
      <c r="GC128">
        <v>7</v>
      </c>
      <c r="GD128">
        <v>28</v>
      </c>
      <c r="GE128" t="str">
        <f>IF(COUNTIFS(Raw_data_01!A:A,$A128,Raw_data_01!E:E,28)&gt;0,SUMIFS(Raw_data_01!G:G,Raw_data_01!A:A,$A128,Raw_data_01!E:E,28),"")</f>
        <v/>
      </c>
      <c r="GF128" s="2" t="str">
        <f>IF(COUNTIFS(Raw_data_01!A:A,$A128,Raw_data_01!E:E,28)&gt;0,AVERAGEIFS(Raw_data_01!I:I,Raw_data_01!A:A,$A128,Raw_data_01!E:E,28),"")</f>
        <v/>
      </c>
      <c r="GG128" s="2" t="str">
        <f>IF(COUNTIFS(Raw_data_01!A:A,$A128,Raw_data_01!E:E,28)&gt;0,SUMIFS(Raw_data_01!J:J,Raw_data_01!A:A,$A128,Raw_data_01!E:E,28),"")</f>
        <v/>
      </c>
    </row>
    <row r="129" spans="1:189" x14ac:dyDescent="0.25">
      <c r="A129" t="s">
        <v>171</v>
      </c>
      <c r="B129" s="2">
        <f>IF(D128&lt;&gt;0, D128, IFERROR(INDEX(D3:D$128, MATCH(1, D3:D$128&lt;&gt;0, 0)), LOOKUP(2, 1/(D3:D$128&lt;&gt;0), D3:D$128)))</f>
        <v>540</v>
      </c>
      <c r="C129" s="2"/>
      <c r="D129" s="2">
        <f t="shared" si="1"/>
        <v>540</v>
      </c>
      <c r="F129">
        <v>1</v>
      </c>
      <c r="G129">
        <v>1</v>
      </c>
      <c r="H129" s="2" t="str">
        <f>IF(COUNTIFS(Raw_data_01!A:A,$A129,Raw_data_01!E:E,1)&gt;0,SUMIFS(Raw_data_01!F:F,Raw_data_01!A:A,$A129,Raw_data_01!E:E,1), "")</f>
        <v/>
      </c>
      <c r="I129" t="str">
        <f>IF(COUNTIFS(Raw_data_01!A:A,$A129,Raw_data_01!E:E,1)&gt;0,SUMIFS(Raw_data_01!G:G,Raw_data_01!A:A,$A129,Raw_data_01!E:E,1), "")</f>
        <v/>
      </c>
      <c r="J129" s="2" t="str">
        <f>IF(COUNTIFS(Raw_data_01!A:A,$A129,Raw_data_01!E:E,1)&gt;0,AVERAGEIFS(Raw_data_01!I:I,Raw_data_01!A:A,$A129,Raw_data_01!E:E,1), "")</f>
        <v/>
      </c>
      <c r="K129" s="2" t="str">
        <f>IF(COUNTIFS(Raw_data_01!A:A,$A129,Raw_data_01!E:E,1)&gt;0,SUMIFS(Raw_data_01!J:J,Raw_data_01!A:A,$A129,Raw_data_01!E:E,1), "")</f>
        <v/>
      </c>
      <c r="M129">
        <v>1</v>
      </c>
      <c r="N129">
        <v>2</v>
      </c>
      <c r="O129" s="2" t="str">
        <f>IF(COUNTIFS(Raw_data_01!A:A,$A129,Raw_data_01!E:E,2)&gt;0,SUMIFS(Raw_data_01!F:F,Raw_data_01!A:A,$A129,Raw_data_01!E:E,2), "")</f>
        <v/>
      </c>
      <c r="P129" t="str">
        <f>IF(COUNTIFS(Raw_data_01!A:A,$A129,Raw_data_01!E:E,2)&gt;0,SUMIFS(Raw_data_01!G:G,Raw_data_01!A:A,$A129,Raw_data_01!E:E,2), "")</f>
        <v/>
      </c>
      <c r="Q129" s="2" t="str">
        <f>IF(COUNTIFS(Raw_data_01!A:A,$A129,Raw_data_01!E:E,2)&gt;0,AVERAGEIFS(Raw_data_01!I:I,Raw_data_01!A:A,$A129,Raw_data_01!E:E,2), "")</f>
        <v/>
      </c>
      <c r="R129" s="2" t="str">
        <f>IF(COUNTIFS(Raw_data_01!A:A,$A129,Raw_data_01!E:E,2)&gt;0,SUMIFS(Raw_data_01!J:J,Raw_data_01!A:A,$A129,Raw_data_01!E:E,2), "")</f>
        <v/>
      </c>
      <c r="T129">
        <v>1</v>
      </c>
      <c r="U129">
        <v>3</v>
      </c>
      <c r="V129" s="2" t="str">
        <f>IF(COUNTIFS(Raw_data_01!A:A,$A129,Raw_data_01!E:E,3)&gt;0,SUMIFS(Raw_data_01!F:F,Raw_data_01!A:A,$A129,Raw_data_01!E:E,3), "")</f>
        <v/>
      </c>
      <c r="W129" t="str">
        <f>IF(COUNTIFS(Raw_data_01!A:A,$A129,Raw_data_01!E:E,3)&gt;0,SUMIFS(Raw_data_01!G:G,Raw_data_01!A:A,$A129,Raw_data_01!E:E,3), "")</f>
        <v/>
      </c>
      <c r="X129" s="2" t="str">
        <f>IF(COUNTIFS(Raw_data_01!A:A,$A129,Raw_data_01!E:E,3)&gt;0,AVERAGEIFS(Raw_data_01!I:I,Raw_data_01!A:A,$A129,Raw_data_01!E:E,3), "")</f>
        <v/>
      </c>
      <c r="Y129" s="2" t="str">
        <f>IF(COUNTIFS(Raw_data_01!A:A,$A129,Raw_data_01!E:E,3)&gt;0,SUMIFS(Raw_data_01!J:J,Raw_data_01!A:A,$A129,Raw_data_01!E:E,3), "")</f>
        <v/>
      </c>
      <c r="AA129">
        <v>1</v>
      </c>
      <c r="AB129">
        <v>8</v>
      </c>
      <c r="AC129" s="2" t="str">
        <f>IF(COUNTIFS(Raw_data_01!A:A,$A129,Raw_data_01!E:E,8)&gt;0,SUMIFS(Raw_data_01!F:F,Raw_data_01!A:A,$A129,Raw_data_01!E:E,8), "")</f>
        <v/>
      </c>
      <c r="AD129" t="str">
        <f>IF(COUNTIFS(Raw_data_01!A:A,$A129,Raw_data_01!E:E,8)&gt;0,SUMIFS(Raw_data_01!G:G,Raw_data_01!A:A,$A129,Raw_data_01!E:E,8), "")</f>
        <v/>
      </c>
      <c r="AE129" s="2" t="str">
        <f>IF(COUNTIFS(Raw_data_01!A:A,$A129,Raw_data_01!E:E,8)&gt;0,AVERAGEIFS(Raw_data_01!I:I,Raw_data_01!A:A,$A129,Raw_data_01!E:E,8), "")</f>
        <v/>
      </c>
      <c r="AF129" s="2" t="str">
        <f>IF(COUNTIFS(Raw_data_01!A:A,$A129,Raw_data_01!E:E,8)&gt;0,SUMIFS(Raw_data_01!J:J,Raw_data_01!A:A,$A129,Raw_data_01!E:E,8), "")</f>
        <v/>
      </c>
      <c r="AH129">
        <v>1</v>
      </c>
      <c r="AI129">
        <v>6</v>
      </c>
      <c r="AJ129" s="2" t="str">
        <f>IF(COUNTIFS(Raw_data_01!A:A,$A129,Raw_data_01!E:E,6)&gt;0,SUMIFS(Raw_data_01!F:F,Raw_data_01!A:A,$A129,Raw_data_01!E:E,6), "")</f>
        <v/>
      </c>
      <c r="AK129" t="str">
        <f>IF(COUNTIFS(Raw_data_01!A:A,$A129,Raw_data_01!E:E,6)&gt;0,SUMIFS(Raw_data_01!G:G,Raw_data_01!A:A,$A129,Raw_data_01!E:E,6), "")</f>
        <v/>
      </c>
      <c r="AL129" s="2" t="str">
        <f>IF(COUNTIFS(Raw_data_01!A:A,$A129,Raw_data_01!E:E,6)&gt;0,AVERAGEIFS(Raw_data_01!I:I,Raw_data_01!A:A,$A129,Raw_data_01!E:E,6), "")</f>
        <v/>
      </c>
      <c r="AM129" s="2" t="str">
        <f>IF(COUNTIFS(Raw_data_01!A:A,$A129,Raw_data_01!E:E,6)&gt;0,SUMIFS(Raw_data_01!J:J,Raw_data_01!A:A,$A129,Raw_data_01!E:E,6), "")</f>
        <v/>
      </c>
      <c r="AO129">
        <v>1</v>
      </c>
      <c r="AP129">
        <v>7</v>
      </c>
      <c r="AQ129" s="2" t="str">
        <f>IF(COUNTIFS(Raw_data_01!A:A,$A129,Raw_data_01!E:E,7)&gt;0,SUMIFS(Raw_data_01!F:F,Raw_data_01!A:A,$A129,Raw_data_01!E:E,7), "")</f>
        <v/>
      </c>
      <c r="AR129" t="str">
        <f>IF(COUNTIFS(Raw_data_01!A:A,$A129,Raw_data_01!E:E,7)&gt;0,SUMIFS(Raw_data_01!G:G,Raw_data_01!A:A,$A129,Raw_data_01!E:E,7), "")</f>
        <v/>
      </c>
      <c r="AS129" s="2" t="str">
        <f>IF(COUNTIFS(Raw_data_01!A:A,$A129,Raw_data_01!E:E,7)&gt;0,AVERAGEIFS(Raw_data_01!I:I,Raw_data_01!A:A,$A129,Raw_data_01!E:E,7), "")</f>
        <v/>
      </c>
      <c r="AT129" s="2" t="str">
        <f>IF(COUNTIFS(Raw_data_01!A:A,$A129,Raw_data_01!E:E,7)&gt;0,SUMIFS(Raw_data_01!J:J,Raw_data_01!A:A,$A129,Raw_data_01!E:E,7), "")</f>
        <v/>
      </c>
      <c r="AV129">
        <v>2</v>
      </c>
      <c r="AW129">
        <v>4</v>
      </c>
      <c r="AX129" t="str">
        <f>IF(COUNTIFS(Raw_data_01!A:A,$A129,Raw_data_01!E:E,4)&gt;0,SUMIFS(Raw_data_01!G:G,Raw_data_01!A:A,$A129,Raw_data_01!E:E,4),"")</f>
        <v/>
      </c>
      <c r="AY129" s="2" t="str">
        <f>IF(COUNTIFS(Raw_data_01!A:A,$A129,Raw_data_01!E:E,4)&gt;0,AVERAGEIFS(Raw_data_01!I:I,Raw_data_01!A:A,$A129,Raw_data_01!E:E,4),"")</f>
        <v/>
      </c>
      <c r="AZ129" s="2" t="str">
        <f>IF(COUNTIFS(Raw_data_01!A:A,$A129,Raw_data_01!E:E,4)&gt;0,SUMIFS(Raw_data_01!J:J,Raw_data_01!A:A,$A129,Raw_data_01!E:E,4),"")</f>
        <v/>
      </c>
      <c r="BB129">
        <v>2</v>
      </c>
      <c r="BC129">
        <v>5</v>
      </c>
      <c r="BD129" t="str">
        <f>IF(COUNTIFS(Raw_data_01!A:A,$A129,Raw_data_01!E:E,5)&gt;0,SUMIFS(Raw_data_01!G:G,Raw_data_01!A:A,$A129,Raw_data_01!E:E,5),"")</f>
        <v/>
      </c>
      <c r="BE129" s="2" t="str">
        <f>IF(COUNTIFS(Raw_data_01!A:A,$A129,Raw_data_01!E:E,5)&gt;0,AVERAGEIFS(Raw_data_01!I:I,Raw_data_01!A:A,$A129,Raw_data_01!E:E,5),"")</f>
        <v/>
      </c>
      <c r="BF129" s="2" t="str">
        <f>IF(COUNTIFS(Raw_data_01!A:A,$A129,Raw_data_01!E:E,5)&gt;0,SUMIFS(Raw_data_01!J:J,Raw_data_01!A:A,$A129,Raw_data_01!E:E,5),"")</f>
        <v/>
      </c>
      <c r="BH129">
        <v>3</v>
      </c>
      <c r="BI129">
        <v>9</v>
      </c>
      <c r="BJ129" s="2" t="str">
        <f>IF(COUNTIFS(Raw_data_01!A:A,$A129,Raw_data_01!E:E,9)&gt;0,SUMIFS(Raw_data_01!F:F,Raw_data_01!A:A,$A129,Raw_data_01!E:E,9), "")</f>
        <v/>
      </c>
      <c r="BK129" t="str">
        <f>IF(COUNTIFS(Raw_data_01!A:A,$A129,Raw_data_01!E:E,9)&gt;0,SUMIFS(Raw_data_01!G:G,Raw_data_01!A:A,$A129,Raw_data_01!E:E,9), "")</f>
        <v/>
      </c>
      <c r="BL129" s="2" t="str">
        <f>IF(COUNTIFS(Raw_data_01!A:A,$A129,Raw_data_01!E:E,9)&gt;0,AVERAGEIFS(Raw_data_01!I:I,Raw_data_01!A:A,$A129,Raw_data_01!E:E,9), "")</f>
        <v/>
      </c>
      <c r="BM129" s="2" t="str">
        <f>IF(COUNTIFS(Raw_data_01!A:A,$A129,Raw_data_01!E:E,9)&gt;0,SUMIFS(Raw_data_01!J:J,Raw_data_01!A:A,$A129,Raw_data_01!E:E,9), "")</f>
        <v/>
      </c>
      <c r="BO129">
        <v>3</v>
      </c>
      <c r="BP129">
        <v>10</v>
      </c>
      <c r="BQ129" s="2" t="str">
        <f>IF(COUNTIFS(Raw_data_01!A:A,$A129,Raw_data_01!E:E,10)&gt;0,SUMIFS(Raw_data_01!F:F,Raw_data_01!A:A,$A129,Raw_data_01!E:E,10), "")</f>
        <v/>
      </c>
      <c r="BR129" t="str">
        <f>IF(COUNTIFS(Raw_data_01!A:A,$A129,Raw_data_01!E:E,10)&gt;0,SUMIFS(Raw_data_01!G:G,Raw_data_01!A:A,$A129,Raw_data_01!E:E,10), "")</f>
        <v/>
      </c>
      <c r="BS129" s="2" t="str">
        <f>IF(COUNTIFS(Raw_data_01!A:A,$A129,Raw_data_01!E:E,10)&gt;0,AVERAGEIFS(Raw_data_01!I:I,Raw_data_01!A:A,$A129,Raw_data_01!E:E,10), "")</f>
        <v/>
      </c>
      <c r="BT129" s="2" t="str">
        <f>IF(COUNTIFS(Raw_data_01!A:A,$A129,Raw_data_01!E:E,10)&gt;0,SUMIFS(Raw_data_01!J:J,Raw_data_01!A:A,$A129,Raw_data_01!E:E,10), "")</f>
        <v/>
      </c>
      <c r="BV129">
        <v>3</v>
      </c>
      <c r="BW129">
        <v>14</v>
      </c>
      <c r="BX129" s="2" t="str">
        <f>IF(COUNTIFS(Raw_data_01!A:A,$A129,Raw_data_01!E:E,14)&gt;0,SUMIFS(Raw_data_01!F:F,Raw_data_01!A:A,$A129,Raw_data_01!E:E,14), "")</f>
        <v/>
      </c>
      <c r="BY129" t="str">
        <f>IF(COUNTIFS(Raw_data_01!A:A,$A129,Raw_data_01!E:E,14)&gt;0,SUMIFS(Raw_data_01!G:G,Raw_data_01!A:A,$A129,Raw_data_01!E:E,14), "")</f>
        <v/>
      </c>
      <c r="BZ129" s="2" t="str">
        <f>IF(COUNTIFS(Raw_data_01!A:A,$A129,Raw_data_01!E:E,14)&gt;0,AVERAGEIFS(Raw_data_01!I:I,Raw_data_01!A:A,$A129,Raw_data_01!E:E,14), "")</f>
        <v/>
      </c>
      <c r="CA129" s="2" t="str">
        <f>IF(COUNTIFS(Raw_data_01!A:A,$A129,Raw_data_01!E:E,14)&gt;0,SUMIFS(Raw_data_01!J:J,Raw_data_01!A:A,$A129,Raw_data_01!E:E,14), "")</f>
        <v/>
      </c>
      <c r="CC129">
        <v>3</v>
      </c>
      <c r="CD129">
        <v>13</v>
      </c>
      <c r="CE129" s="2" t="str">
        <f>IF(COUNTIFS(Raw_data_01!A:A,$A129,Raw_data_01!E:E,13)&gt;0,SUMIFS(Raw_data_01!F:F,Raw_data_01!A:A,$A129,Raw_data_01!E:E,13), "")</f>
        <v/>
      </c>
      <c r="CF129" t="str">
        <f>IF(COUNTIFS(Raw_data_01!A:A,$A129,Raw_data_01!E:E,13)&gt;0,SUMIFS(Raw_data_01!G:G,Raw_data_01!A:A,$A129,Raw_data_01!E:E,13), "")</f>
        <v/>
      </c>
      <c r="CG129" s="2" t="str">
        <f>IF(COUNTIFS(Raw_data_01!A:A,$A129,Raw_data_01!E:E,13)&gt;0,AVERAGEIFS(Raw_data_01!I:I,Raw_data_01!A:A,$A129,Raw_data_01!E:E,13), "")</f>
        <v/>
      </c>
      <c r="CH129" s="2" t="str">
        <f>IF(COUNTIFS(Raw_data_01!A:A,$A129,Raw_data_01!E:E,13)&gt;0,SUMIFS(Raw_data_01!J:J,Raw_data_01!A:A,$A129,Raw_data_01!E:E,13), "")</f>
        <v/>
      </c>
      <c r="CJ129">
        <v>3</v>
      </c>
      <c r="CK129">
        <v>11</v>
      </c>
      <c r="CL129" s="2" t="str">
        <f>IF(COUNTIFS(Raw_data_01!A:A,$A129,Raw_data_01!E:E,11)&gt;0,SUMIFS(Raw_data_01!F:F,Raw_data_01!A:A,$A129,Raw_data_01!E:E,11), "")</f>
        <v/>
      </c>
      <c r="CM129" t="str">
        <f>IF(COUNTIFS(Raw_data_01!A:A,$A129,Raw_data_01!E:E,11)&gt;0,SUMIFS(Raw_data_01!G:G,Raw_data_01!A:A,$A129,Raw_data_01!E:E,11), "")</f>
        <v/>
      </c>
      <c r="CN129" s="2" t="str">
        <f>IF(COUNTIFS(Raw_data_01!A:A,$A129,Raw_data_01!E:E,11)&gt;0,AVERAGEIFS(Raw_data_01!I:I,Raw_data_01!A:A,$A129,Raw_data_01!E:E,11), "")</f>
        <v/>
      </c>
      <c r="CO129" s="2" t="str">
        <f>IF(COUNTIFS(Raw_data_01!A:A,$A129,Raw_data_01!E:E,11)&gt;0,SUMIFS(Raw_data_01!J:J,Raw_data_01!A:A,$A129,Raw_data_01!E:E,11), "")</f>
        <v/>
      </c>
      <c r="CQ129">
        <v>3</v>
      </c>
      <c r="CR129">
        <v>15</v>
      </c>
      <c r="CS129" s="2" t="str">
        <f>IF(COUNTIFS(Raw_data_01!A:A,$A129,Raw_data_01!E:E,15)&gt;0,SUMIFS(Raw_data_01!F:F,Raw_data_01!A:A,$A129,Raw_data_01!E:E,15), "")</f>
        <v/>
      </c>
      <c r="CT129" t="str">
        <f>IF(COUNTIFS(Raw_data_01!A:A,$A129,Raw_data_01!E:E,15)&gt;0,SUMIFS(Raw_data_01!G:G,Raw_data_01!A:A,$A129,Raw_data_01!E:E,15), "")</f>
        <v/>
      </c>
      <c r="CU129" s="2" t="str">
        <f>IF(COUNTIFS(Raw_data_01!A:A,$A129,Raw_data_01!E:E,15)&gt;0,AVERAGEIFS(Raw_data_01!I:I,Raw_data_01!A:A,$A129,Raw_data_01!E:E,15), "")</f>
        <v/>
      </c>
      <c r="CV129" s="2" t="str">
        <f>IF(COUNTIFS(Raw_data_01!A:A,$A129,Raw_data_01!E:E,15)&gt;0,SUMIFS(Raw_data_01!J:J,Raw_data_01!A:A,$A129,Raw_data_01!E:E,15), "")</f>
        <v/>
      </c>
      <c r="CX129">
        <v>3</v>
      </c>
      <c r="CY129">
        <v>12</v>
      </c>
      <c r="CZ129" t="str">
        <f>IF(COUNTIFS(Raw_data_01!A:A,$A129,Raw_data_01!E:E,12)&gt;0,SUMIFS(Raw_data_01!G:G,Raw_data_01!A:A,$A129,Raw_data_01!E:E,12),"")</f>
        <v/>
      </c>
      <c r="DA129" s="2" t="str">
        <f>IF(COUNTIFS(Raw_data_01!A:A,$A129,Raw_data_01!E:E,12)&gt;0,AVERAGEIFS(Raw_data_01!I:I,Raw_data_01!A:A,$A129,Raw_data_01!E:E,12),"")</f>
        <v/>
      </c>
      <c r="DB129" t="str">
        <f>IF(COUNTIFS(Raw_data_01!A:A,$A129,Raw_data_01!E:E,12)&gt;0,SUMIFS(Raw_data_01!J:J,Raw_data_01!A:A,$A129,Raw_data_01!E:E,12),"")</f>
        <v/>
      </c>
      <c r="DD129">
        <v>4</v>
      </c>
      <c r="DE129">
        <v>16</v>
      </c>
      <c r="DF129" s="2" t="str">
        <f>IF(COUNTIFS(Raw_data_01!A:A,$A129,Raw_data_01!E:E,16)&gt;0,SUMIFS(Raw_data_01!F:F,Raw_data_01!A:A,$A129,Raw_data_01!E:E,16), "")</f>
        <v/>
      </c>
      <c r="DG129" t="str">
        <f>IF(COUNTIFS(Raw_data_01!A:A,$A129,Raw_data_01!E:E,16)&gt;0,SUMIFS(Raw_data_01!G:G,Raw_data_01!A:A,$A129,Raw_data_01!E:E,16), "")</f>
        <v/>
      </c>
      <c r="DH129" s="2" t="str">
        <f>IF(COUNTIFS(Raw_data_01!A:A,$A129,Raw_data_01!E:E,16)&gt;0,AVERAGEIFS(Raw_data_01!I:I,Raw_data_01!A:A,$A129,Raw_data_01!E:E,16), "")</f>
        <v/>
      </c>
      <c r="DI129" s="2" t="str">
        <f>IF(COUNTIFS(Raw_data_01!A:A,$A129,Raw_data_01!E:E,16)&gt;0,SUMIFS(Raw_data_01!J:J,Raw_data_01!A:A,$A129,Raw_data_01!E:E,16), "")</f>
        <v/>
      </c>
      <c r="DK129">
        <v>4</v>
      </c>
      <c r="DL129">
        <v>17</v>
      </c>
      <c r="DM129" s="2" t="str">
        <f>IF(COUNTIFS(Raw_data_01!A:A,$A129,Raw_data_01!E:E,17)&gt;0,SUMIFS(Raw_data_01!F:F,Raw_data_01!A:A,$A129,Raw_data_01!E:E,17), "")</f>
        <v/>
      </c>
      <c r="DN129" t="str">
        <f>IF(COUNTIFS(Raw_data_01!A:A,$A129,Raw_data_01!E:E,17)&gt;0,SUMIFS(Raw_data_01!G:G,Raw_data_01!A:A,$A129,Raw_data_01!E:E,17), "")</f>
        <v/>
      </c>
      <c r="DO129" s="2" t="str">
        <f>IF(COUNTIFS(Raw_data_01!A:A,$A129,Raw_data_01!E:E,17)&gt;0,AVERAGEIFS(Raw_data_01!I:I,Raw_data_01!A:A,$A129,Raw_data_01!E:E,17), "")</f>
        <v/>
      </c>
      <c r="DP129" s="2" t="str">
        <f>IF(COUNTIFS(Raw_data_01!A:A,$A129,Raw_data_01!E:E,17)&gt;0,SUMIFS(Raw_data_01!J:J,Raw_data_01!A:A,$A129,Raw_data_01!E:E,17), "")</f>
        <v/>
      </c>
      <c r="DR129">
        <v>5</v>
      </c>
      <c r="DS129">
        <v>18</v>
      </c>
      <c r="DT129" s="2" t="str">
        <f>IF(COUNTIFS(Raw_data_01!A:A,$A129,Raw_data_01!E:E,18)&gt;0,SUMIFS(Raw_data_01!F:F,Raw_data_01!A:A,$A129,Raw_data_01!E:E,18), "")</f>
        <v/>
      </c>
      <c r="DU129" t="str">
        <f>IF(COUNTIFS(Raw_data_01!A:A,$A129,Raw_data_01!E:E,18)&gt;0,SUMIFS(Raw_data_01!G:G,Raw_data_01!A:A,$A129,Raw_data_01!E:E,18), "")</f>
        <v/>
      </c>
      <c r="DV129" s="2" t="str">
        <f>IF(COUNTIFS(Raw_data_01!A:A,$A129,Raw_data_01!E:E,18)&gt;0,AVERAGEIFS(Raw_data_01!I:I,Raw_data_01!A:A,$A129,Raw_data_01!E:E,18), "")</f>
        <v/>
      </c>
      <c r="DW129" s="2" t="str">
        <f>IF(COUNTIFS(Raw_data_01!A:A,$A129,Raw_data_01!E:E,18)&gt;0,SUMIFS(Raw_data_01!J:J,Raw_data_01!A:A,$A129,Raw_data_01!E:E,18), "")</f>
        <v/>
      </c>
      <c r="DY129">
        <v>5</v>
      </c>
      <c r="DZ129">
        <v>19</v>
      </c>
      <c r="EA129" t="str">
        <f>IF(COUNTIFS(Raw_data_01!A:A,$A129,Raw_data_01!E:E,19)&gt;0,SUMIFS(Raw_data_01!G:G,Raw_data_01!A:A,$A129,Raw_data_01!E:E,19),"")</f>
        <v/>
      </c>
      <c r="EB129" s="2" t="str">
        <f>IF(COUNTIFS(Raw_data_01!A:A,$A129,Raw_data_01!E:E,19)&gt;0,AVERAGEIFS(Raw_data_01!I:I,Raw_data_01!A:A,$A129,Raw_data_01!E:E,19),"")</f>
        <v/>
      </c>
      <c r="EC129" s="2" t="str">
        <f>IF(COUNTIFS(Raw_data_01!A:A,$A129,Raw_data_01!E:E,19)&gt;0,SUMIFS(Raw_data_01!J:J,Raw_data_01!A:A,$A129,Raw_data_01!E:E,19),"")</f>
        <v/>
      </c>
      <c r="EE129">
        <v>5</v>
      </c>
      <c r="EF129">
        <v>20</v>
      </c>
      <c r="EG129" s="2" t="str">
        <f>IF(COUNTIFS(Raw_data_01!A:A,$A129,Raw_data_01!E:E,20)&gt;0,SUMIFS(Raw_data_01!F:F,Raw_data_01!A:A,$A129,Raw_data_01!E:E,20), "")</f>
        <v/>
      </c>
      <c r="EH129" t="str">
        <f>IF(COUNTIFS(Raw_data_01!A:A,$A129,Raw_data_01!E:E,20)&gt;0,SUMIFS(Raw_data_01!G:G,Raw_data_01!A:A,$A129,Raw_data_01!E:E,20), "")</f>
        <v/>
      </c>
      <c r="EI129" s="2" t="str">
        <f>IF(COUNTIFS(Raw_data_01!A:A,$A129,Raw_data_01!E:E,20)&gt;0,AVERAGEIFS(Raw_data_01!I:I,Raw_data_01!A:A,$A129,Raw_data_01!E:E,20), "")</f>
        <v/>
      </c>
      <c r="EJ129" s="2" t="str">
        <f>IF(COUNTIFS(Raw_data_01!A:A,$A129,Raw_data_01!E:E,20)&gt;0,SUMIFS(Raw_data_01!J:J,Raw_data_01!A:A,$A129,Raw_data_01!E:E,20), "")</f>
        <v/>
      </c>
      <c r="EL129">
        <v>5</v>
      </c>
      <c r="EM129">
        <v>21</v>
      </c>
      <c r="EN129" s="2" t="str">
        <f>IF(COUNTIFS(Raw_data_01!A:A,$A129,Raw_data_01!E:E,21)&gt;0,SUMIFS(Raw_data_01!F:F,Raw_data_01!A:A,$A129,Raw_data_01!E:E,21), "")</f>
        <v/>
      </c>
      <c r="EO129" t="str">
        <f>IF(COUNTIFS(Raw_data_01!A:A,$A129,Raw_data_01!E:E,21)&gt;0,SUMIFS(Raw_data_01!G:G,Raw_data_01!A:A,$A129,Raw_data_01!E:E,21), "")</f>
        <v/>
      </c>
      <c r="EP129" s="2" t="str">
        <f>IF(COUNTIFS(Raw_data_01!A:A,$A129,Raw_data_01!E:E,21)&gt;0,AVERAGEIFS(Raw_data_01!I:I,Raw_data_01!A:A,$A129,Raw_data_01!E:E,21), "")</f>
        <v/>
      </c>
      <c r="EQ129" s="2" t="str">
        <f>IF(COUNTIFS(Raw_data_01!A:A,$A129,Raw_data_01!E:E,21)&gt;0,SUMIFS(Raw_data_01!J:J,Raw_data_01!A:A,$A129,Raw_data_01!E:E,21), "")</f>
        <v/>
      </c>
      <c r="ES129">
        <v>6</v>
      </c>
      <c r="ET129">
        <v>22</v>
      </c>
      <c r="EU129" t="str">
        <f>IF(COUNTIFS(Raw_data_01!A:A,$A129,Raw_data_01!E:E,22)&gt;0,SUMIFS(Raw_data_01!G:G,Raw_data_01!A:A,$A129,Raw_data_01!E:E,22),"")</f>
        <v/>
      </c>
      <c r="EV129" s="2" t="str">
        <f>IF(COUNTIFS(Raw_data_01!A:A,$A129,Raw_data_01!E:E,22)&gt;0,AVERAGEIFS(Raw_data_01!I:I,Raw_data_01!A:A,$A129,Raw_data_01!E:E,22),"")</f>
        <v/>
      </c>
      <c r="EW129" s="2" t="str">
        <f>IF(COUNTIFS(Raw_data_01!A:A,$A129,Raw_data_01!E:E,22)&gt;0,SUMIFS(Raw_data_01!J:J,Raw_data_01!A:A,$A129,Raw_data_01!E:E,22),"")</f>
        <v/>
      </c>
      <c r="EY129">
        <v>6</v>
      </c>
      <c r="EZ129">
        <v>23</v>
      </c>
      <c r="FA129" t="str">
        <f>IF(COUNTIFS(Raw_data_01!A:A,$A129,Raw_data_01!E:E,23)&gt;0,SUMIFS(Raw_data_01!G:G,Raw_data_01!A:A,$A129,Raw_data_01!E:E,23),"")</f>
        <v/>
      </c>
      <c r="FB129" s="2" t="str">
        <f>IF(COUNTIFS(Raw_data_01!A:A,$A129,Raw_data_01!E:E,23)&gt;0,AVERAGEIFS(Raw_data_01!I:I,Raw_data_01!A:A,$A129,Raw_data_01!E:E,23),"")</f>
        <v/>
      </c>
      <c r="FC129" s="2" t="str">
        <f>IF(COUNTIFS(Raw_data_01!A:A,$A129,Raw_data_01!E:E,23)&gt;0,SUMIFS(Raw_data_01!J:J,Raw_data_01!A:A,$A129,Raw_data_01!E:E,23),"")</f>
        <v/>
      </c>
      <c r="FE129">
        <v>6</v>
      </c>
      <c r="FF129">
        <v>24</v>
      </c>
      <c r="FG129" t="str">
        <f>IF(COUNTIFS(Raw_data_01!A:A,$A129,Raw_data_01!E:E,24)&gt;0,SUMIFS(Raw_data_01!G:G,Raw_data_01!A:A,$A129,Raw_data_01!E:E,24),"")</f>
        <v/>
      </c>
      <c r="FH129" s="2" t="str">
        <f>IF(COUNTIFS(Raw_data_01!A:A,$A129,Raw_data_01!E:E,24)&gt;0,AVERAGEIFS(Raw_data_01!I:I,Raw_data_01!A:A,$A129,Raw_data_01!E:E,24),"")</f>
        <v/>
      </c>
      <c r="FI129" s="2" t="str">
        <f>IF(COUNTIFS(Raw_data_01!A:A,$A129,Raw_data_01!E:E,24)&gt;0,SUMIFS(Raw_data_01!J:J,Raw_data_01!A:A,$A129,Raw_data_01!E:E,24),"")</f>
        <v/>
      </c>
      <c r="FK129">
        <v>7</v>
      </c>
      <c r="FL129">
        <v>25</v>
      </c>
      <c r="FM129" t="str">
        <f>IF(COUNTIFS(Raw_data_01!A:A,$A129,Raw_data_01!E:E,25)&gt;0,SUMIFS(Raw_data_01!G:G,Raw_data_01!A:A,$A129,Raw_data_01!E:E,25),"")</f>
        <v/>
      </c>
      <c r="FN129" s="2" t="str">
        <f>IF(COUNTIFS(Raw_data_01!A:A,$A129,Raw_data_01!E:E,25)&gt;0,AVERAGEIFS(Raw_data_01!I:I,Raw_data_01!A:A,$A129,Raw_data_01!E:E,25),"")</f>
        <v/>
      </c>
      <c r="FO129" s="2" t="str">
        <f>IF(COUNTIFS(Raw_data_01!A:A,$A129,Raw_data_01!E:E,25)&gt;0,SUMIFS(Raw_data_01!J:J,Raw_data_01!A:A,$A129,Raw_data_01!E:E,25),"")</f>
        <v/>
      </c>
      <c r="FQ129">
        <v>7</v>
      </c>
      <c r="FR129">
        <v>26</v>
      </c>
      <c r="FS129" t="str">
        <f>IF(COUNTIFS(Raw_data_01!A:A,$A129,Raw_data_01!E:E,26)&gt;0,SUMIFS(Raw_data_01!G:G,Raw_data_01!A:A,$A129,Raw_data_01!E:E,26),"")</f>
        <v/>
      </c>
      <c r="FT129" s="2" t="str">
        <f>IF(COUNTIFS(Raw_data_01!A:A,$A129,Raw_data_01!E:E,26)&gt;0,AVERAGEIFS(Raw_data_01!I:I,Raw_data_01!A:A,$A129,Raw_data_01!E:E,26),"")</f>
        <v/>
      </c>
      <c r="FU129" s="2" t="str">
        <f>IF(COUNTIFS(Raw_data_01!A:A,$A129,Raw_data_01!E:E,26)&gt;0,SUMIFS(Raw_data_01!J:J,Raw_data_01!A:A,$A129,Raw_data_01!E:E,26),"")</f>
        <v/>
      </c>
      <c r="FW129">
        <v>7</v>
      </c>
      <c r="FX129">
        <v>27</v>
      </c>
      <c r="FY129" t="str">
        <f>IF(COUNTIFS(Raw_data_01!A:A,$A129,Raw_data_01!E:E,27)&gt;0,SUMIFS(Raw_data_01!G:G,Raw_data_01!A:A,$A129,Raw_data_01!E:E,27),"")</f>
        <v/>
      </c>
      <c r="FZ129" s="2" t="str">
        <f>IF(COUNTIFS(Raw_data_01!A:A,$A129,Raw_data_01!E:E,27)&gt;0,AVERAGEIFS(Raw_data_01!I:I,Raw_data_01!A:A,$A129,Raw_data_01!E:E,27),"")</f>
        <v/>
      </c>
      <c r="GA129" s="2" t="str">
        <f>IF(COUNTIFS(Raw_data_01!A:A,$A129,Raw_data_01!E:E,27)&gt;0,SUMIFS(Raw_data_01!J:J,Raw_data_01!A:A,$A129,Raw_data_01!E:E,27),"")</f>
        <v/>
      </c>
      <c r="GC129">
        <v>7</v>
      </c>
      <c r="GD129">
        <v>28</v>
      </c>
      <c r="GE129" t="str">
        <f>IF(COUNTIFS(Raw_data_01!A:A,$A129,Raw_data_01!E:E,28)&gt;0,SUMIFS(Raw_data_01!G:G,Raw_data_01!A:A,$A129,Raw_data_01!E:E,28),"")</f>
        <v/>
      </c>
      <c r="GF129" s="2" t="str">
        <f>IF(COUNTIFS(Raw_data_01!A:A,$A129,Raw_data_01!E:E,28)&gt;0,AVERAGEIFS(Raw_data_01!I:I,Raw_data_01!A:A,$A129,Raw_data_01!E:E,28),"")</f>
        <v/>
      </c>
      <c r="GG129" s="2" t="str">
        <f>IF(COUNTIFS(Raw_data_01!A:A,$A129,Raw_data_01!E:E,28)&gt;0,SUMIFS(Raw_data_01!J:J,Raw_data_01!A:A,$A129,Raw_data_01!E:E,28),"")</f>
        <v/>
      </c>
    </row>
    <row r="130" spans="1:189" x14ac:dyDescent="0.25">
      <c r="A130" t="s">
        <v>172</v>
      </c>
      <c r="B130" s="2">
        <f>IF(D129&lt;&gt;0, D129, IFERROR(INDEX(D3:D$129, MATCH(1, D3:D$129&lt;&gt;0, 0)), LOOKUP(2, 1/(D3:D$129&lt;&gt;0), D3:D$129)))</f>
        <v>540</v>
      </c>
      <c r="C130" s="2"/>
      <c r="D130" s="2">
        <f t="shared" si="1"/>
        <v>540</v>
      </c>
      <c r="F130">
        <v>1</v>
      </c>
      <c r="G130">
        <v>1</v>
      </c>
      <c r="H130" s="2" t="str">
        <f>IF(COUNTIFS(Raw_data_01!A:A,$A130,Raw_data_01!E:E,1)&gt;0,SUMIFS(Raw_data_01!F:F,Raw_data_01!A:A,$A130,Raw_data_01!E:E,1), "")</f>
        <v/>
      </c>
      <c r="I130" t="str">
        <f>IF(COUNTIFS(Raw_data_01!A:A,$A130,Raw_data_01!E:E,1)&gt;0,SUMIFS(Raw_data_01!G:G,Raw_data_01!A:A,$A130,Raw_data_01!E:E,1), "")</f>
        <v/>
      </c>
      <c r="J130" s="2" t="str">
        <f>IF(COUNTIFS(Raw_data_01!A:A,$A130,Raw_data_01!E:E,1)&gt;0,AVERAGEIFS(Raw_data_01!I:I,Raw_data_01!A:A,$A130,Raw_data_01!E:E,1), "")</f>
        <v/>
      </c>
      <c r="K130" s="2" t="str">
        <f>IF(COUNTIFS(Raw_data_01!A:A,$A130,Raw_data_01!E:E,1)&gt;0,SUMIFS(Raw_data_01!J:J,Raw_data_01!A:A,$A130,Raw_data_01!E:E,1), "")</f>
        <v/>
      </c>
      <c r="M130">
        <v>1</v>
      </c>
      <c r="N130">
        <v>2</v>
      </c>
      <c r="O130" s="2" t="str">
        <f>IF(COUNTIFS(Raw_data_01!A:A,$A130,Raw_data_01!E:E,2)&gt;0,SUMIFS(Raw_data_01!F:F,Raw_data_01!A:A,$A130,Raw_data_01!E:E,2), "")</f>
        <v/>
      </c>
      <c r="P130" t="str">
        <f>IF(COUNTIFS(Raw_data_01!A:A,$A130,Raw_data_01!E:E,2)&gt;0,SUMIFS(Raw_data_01!G:G,Raw_data_01!A:A,$A130,Raw_data_01!E:E,2), "")</f>
        <v/>
      </c>
      <c r="Q130" s="2" t="str">
        <f>IF(COUNTIFS(Raw_data_01!A:A,$A130,Raw_data_01!E:E,2)&gt;0,AVERAGEIFS(Raw_data_01!I:I,Raw_data_01!A:A,$A130,Raw_data_01!E:E,2), "")</f>
        <v/>
      </c>
      <c r="R130" s="2" t="str">
        <f>IF(COUNTIFS(Raw_data_01!A:A,$A130,Raw_data_01!E:E,2)&gt;0,SUMIFS(Raw_data_01!J:J,Raw_data_01!A:A,$A130,Raw_data_01!E:E,2), "")</f>
        <v/>
      </c>
      <c r="T130">
        <v>1</v>
      </c>
      <c r="U130">
        <v>3</v>
      </c>
      <c r="V130" s="2" t="str">
        <f>IF(COUNTIFS(Raw_data_01!A:A,$A130,Raw_data_01!E:E,3)&gt;0,SUMIFS(Raw_data_01!F:F,Raw_data_01!A:A,$A130,Raw_data_01!E:E,3), "")</f>
        <v/>
      </c>
      <c r="W130" t="str">
        <f>IF(COUNTIFS(Raw_data_01!A:A,$A130,Raw_data_01!E:E,3)&gt;0,SUMIFS(Raw_data_01!G:G,Raw_data_01!A:A,$A130,Raw_data_01!E:E,3), "")</f>
        <v/>
      </c>
      <c r="X130" s="2" t="str">
        <f>IF(COUNTIFS(Raw_data_01!A:A,$A130,Raw_data_01!E:E,3)&gt;0,AVERAGEIFS(Raw_data_01!I:I,Raw_data_01!A:A,$A130,Raw_data_01!E:E,3), "")</f>
        <v/>
      </c>
      <c r="Y130" s="2" t="str">
        <f>IF(COUNTIFS(Raw_data_01!A:A,$A130,Raw_data_01!E:E,3)&gt;0,SUMIFS(Raw_data_01!J:J,Raw_data_01!A:A,$A130,Raw_data_01!E:E,3), "")</f>
        <v/>
      </c>
      <c r="AA130">
        <v>1</v>
      </c>
      <c r="AB130">
        <v>8</v>
      </c>
      <c r="AC130" s="2" t="str">
        <f>IF(COUNTIFS(Raw_data_01!A:A,$A130,Raw_data_01!E:E,8)&gt;0,SUMIFS(Raw_data_01!F:F,Raw_data_01!A:A,$A130,Raw_data_01!E:E,8), "")</f>
        <v/>
      </c>
      <c r="AD130" t="str">
        <f>IF(COUNTIFS(Raw_data_01!A:A,$A130,Raw_data_01!E:E,8)&gt;0,SUMIFS(Raw_data_01!G:G,Raw_data_01!A:A,$A130,Raw_data_01!E:E,8), "")</f>
        <v/>
      </c>
      <c r="AE130" s="2" t="str">
        <f>IF(COUNTIFS(Raw_data_01!A:A,$A130,Raw_data_01!E:E,8)&gt;0,AVERAGEIFS(Raw_data_01!I:I,Raw_data_01!A:A,$A130,Raw_data_01!E:E,8), "")</f>
        <v/>
      </c>
      <c r="AF130" s="2" t="str">
        <f>IF(COUNTIFS(Raw_data_01!A:A,$A130,Raw_data_01!E:E,8)&gt;0,SUMIFS(Raw_data_01!J:J,Raw_data_01!A:A,$A130,Raw_data_01!E:E,8), "")</f>
        <v/>
      </c>
      <c r="AH130">
        <v>1</v>
      </c>
      <c r="AI130">
        <v>6</v>
      </c>
      <c r="AJ130" s="2" t="str">
        <f>IF(COUNTIFS(Raw_data_01!A:A,$A130,Raw_data_01!E:E,6)&gt;0,SUMIFS(Raw_data_01!F:F,Raw_data_01!A:A,$A130,Raw_data_01!E:E,6), "")</f>
        <v/>
      </c>
      <c r="AK130" t="str">
        <f>IF(COUNTIFS(Raw_data_01!A:A,$A130,Raw_data_01!E:E,6)&gt;0,SUMIFS(Raw_data_01!G:G,Raw_data_01!A:A,$A130,Raw_data_01!E:E,6), "")</f>
        <v/>
      </c>
      <c r="AL130" s="2" t="str">
        <f>IF(COUNTIFS(Raw_data_01!A:A,$A130,Raw_data_01!E:E,6)&gt;0,AVERAGEIFS(Raw_data_01!I:I,Raw_data_01!A:A,$A130,Raw_data_01!E:E,6), "")</f>
        <v/>
      </c>
      <c r="AM130" s="2" t="str">
        <f>IF(COUNTIFS(Raw_data_01!A:A,$A130,Raw_data_01!E:E,6)&gt;0,SUMIFS(Raw_data_01!J:J,Raw_data_01!A:A,$A130,Raw_data_01!E:E,6), "")</f>
        <v/>
      </c>
      <c r="AO130">
        <v>1</v>
      </c>
      <c r="AP130">
        <v>7</v>
      </c>
      <c r="AQ130" s="2" t="str">
        <f>IF(COUNTIFS(Raw_data_01!A:A,$A130,Raw_data_01!E:E,7)&gt;0,SUMIFS(Raw_data_01!F:F,Raw_data_01!A:A,$A130,Raw_data_01!E:E,7), "")</f>
        <v/>
      </c>
      <c r="AR130" t="str">
        <f>IF(COUNTIFS(Raw_data_01!A:A,$A130,Raw_data_01!E:E,7)&gt;0,SUMIFS(Raw_data_01!G:G,Raw_data_01!A:A,$A130,Raw_data_01!E:E,7), "")</f>
        <v/>
      </c>
      <c r="AS130" s="2" t="str">
        <f>IF(COUNTIFS(Raw_data_01!A:A,$A130,Raw_data_01!E:E,7)&gt;0,AVERAGEIFS(Raw_data_01!I:I,Raw_data_01!A:A,$A130,Raw_data_01!E:E,7), "")</f>
        <v/>
      </c>
      <c r="AT130" s="2" t="str">
        <f>IF(COUNTIFS(Raw_data_01!A:A,$A130,Raw_data_01!E:E,7)&gt;0,SUMIFS(Raw_data_01!J:J,Raw_data_01!A:A,$A130,Raw_data_01!E:E,7), "")</f>
        <v/>
      </c>
      <c r="AV130">
        <v>2</v>
      </c>
      <c r="AW130">
        <v>4</v>
      </c>
      <c r="AX130" t="str">
        <f>IF(COUNTIFS(Raw_data_01!A:A,$A130,Raw_data_01!E:E,4)&gt;0,SUMIFS(Raw_data_01!G:G,Raw_data_01!A:A,$A130,Raw_data_01!E:E,4),"")</f>
        <v/>
      </c>
      <c r="AY130" s="2" t="str">
        <f>IF(COUNTIFS(Raw_data_01!A:A,$A130,Raw_data_01!E:E,4)&gt;0,AVERAGEIFS(Raw_data_01!I:I,Raw_data_01!A:A,$A130,Raw_data_01!E:E,4),"")</f>
        <v/>
      </c>
      <c r="AZ130" s="2" t="str">
        <f>IF(COUNTIFS(Raw_data_01!A:A,$A130,Raw_data_01!E:E,4)&gt;0,SUMIFS(Raw_data_01!J:J,Raw_data_01!A:A,$A130,Raw_data_01!E:E,4),"")</f>
        <v/>
      </c>
      <c r="BB130">
        <v>2</v>
      </c>
      <c r="BC130">
        <v>5</v>
      </c>
      <c r="BD130" t="str">
        <f>IF(COUNTIFS(Raw_data_01!A:A,$A130,Raw_data_01!E:E,5)&gt;0,SUMIFS(Raw_data_01!G:G,Raw_data_01!A:A,$A130,Raw_data_01!E:E,5),"")</f>
        <v/>
      </c>
      <c r="BE130" s="2" t="str">
        <f>IF(COUNTIFS(Raw_data_01!A:A,$A130,Raw_data_01!E:E,5)&gt;0,AVERAGEIFS(Raw_data_01!I:I,Raw_data_01!A:A,$A130,Raw_data_01!E:E,5),"")</f>
        <v/>
      </c>
      <c r="BF130" s="2" t="str">
        <f>IF(COUNTIFS(Raw_data_01!A:A,$A130,Raw_data_01!E:E,5)&gt;0,SUMIFS(Raw_data_01!J:J,Raw_data_01!A:A,$A130,Raw_data_01!E:E,5),"")</f>
        <v/>
      </c>
      <c r="BH130">
        <v>3</v>
      </c>
      <c r="BI130">
        <v>9</v>
      </c>
      <c r="BJ130" s="2" t="str">
        <f>IF(COUNTIFS(Raw_data_01!A:A,$A130,Raw_data_01!E:E,9)&gt;0,SUMIFS(Raw_data_01!F:F,Raw_data_01!A:A,$A130,Raw_data_01!E:E,9), "")</f>
        <v/>
      </c>
      <c r="BK130" t="str">
        <f>IF(COUNTIFS(Raw_data_01!A:A,$A130,Raw_data_01!E:E,9)&gt;0,SUMIFS(Raw_data_01!G:G,Raw_data_01!A:A,$A130,Raw_data_01!E:E,9), "")</f>
        <v/>
      </c>
      <c r="BL130" s="2" t="str">
        <f>IF(COUNTIFS(Raw_data_01!A:A,$A130,Raw_data_01!E:E,9)&gt;0,AVERAGEIFS(Raw_data_01!I:I,Raw_data_01!A:A,$A130,Raw_data_01!E:E,9), "")</f>
        <v/>
      </c>
      <c r="BM130" s="2" t="str">
        <f>IF(COUNTIFS(Raw_data_01!A:A,$A130,Raw_data_01!E:E,9)&gt;0,SUMIFS(Raw_data_01!J:J,Raw_data_01!A:A,$A130,Raw_data_01!E:E,9), "")</f>
        <v/>
      </c>
      <c r="BO130">
        <v>3</v>
      </c>
      <c r="BP130">
        <v>10</v>
      </c>
      <c r="BQ130" s="2" t="str">
        <f>IF(COUNTIFS(Raw_data_01!A:A,$A130,Raw_data_01!E:E,10)&gt;0,SUMIFS(Raw_data_01!F:F,Raw_data_01!A:A,$A130,Raw_data_01!E:E,10), "")</f>
        <v/>
      </c>
      <c r="BR130" t="str">
        <f>IF(COUNTIFS(Raw_data_01!A:A,$A130,Raw_data_01!E:E,10)&gt;0,SUMIFS(Raw_data_01!G:G,Raw_data_01!A:A,$A130,Raw_data_01!E:E,10), "")</f>
        <v/>
      </c>
      <c r="BS130" s="2" t="str">
        <f>IF(COUNTIFS(Raw_data_01!A:A,$A130,Raw_data_01!E:E,10)&gt;0,AVERAGEIFS(Raw_data_01!I:I,Raw_data_01!A:A,$A130,Raw_data_01!E:E,10), "")</f>
        <v/>
      </c>
      <c r="BT130" s="2" t="str">
        <f>IF(COUNTIFS(Raw_data_01!A:A,$A130,Raw_data_01!E:E,10)&gt;0,SUMIFS(Raw_data_01!J:J,Raw_data_01!A:A,$A130,Raw_data_01!E:E,10), "")</f>
        <v/>
      </c>
      <c r="BV130">
        <v>3</v>
      </c>
      <c r="BW130">
        <v>14</v>
      </c>
      <c r="BX130" s="2" t="str">
        <f>IF(COUNTIFS(Raw_data_01!A:A,$A130,Raw_data_01!E:E,14)&gt;0,SUMIFS(Raw_data_01!F:F,Raw_data_01!A:A,$A130,Raw_data_01!E:E,14), "")</f>
        <v/>
      </c>
      <c r="BY130" t="str">
        <f>IF(COUNTIFS(Raw_data_01!A:A,$A130,Raw_data_01!E:E,14)&gt;0,SUMIFS(Raw_data_01!G:G,Raw_data_01!A:A,$A130,Raw_data_01!E:E,14), "")</f>
        <v/>
      </c>
      <c r="BZ130" s="2" t="str">
        <f>IF(COUNTIFS(Raw_data_01!A:A,$A130,Raw_data_01!E:E,14)&gt;0,AVERAGEIFS(Raw_data_01!I:I,Raw_data_01!A:A,$A130,Raw_data_01!E:E,14), "")</f>
        <v/>
      </c>
      <c r="CA130" s="2" t="str">
        <f>IF(COUNTIFS(Raw_data_01!A:A,$A130,Raw_data_01!E:E,14)&gt;0,SUMIFS(Raw_data_01!J:J,Raw_data_01!A:A,$A130,Raw_data_01!E:E,14), "")</f>
        <v/>
      </c>
      <c r="CC130">
        <v>3</v>
      </c>
      <c r="CD130">
        <v>13</v>
      </c>
      <c r="CE130" s="2" t="str">
        <f>IF(COUNTIFS(Raw_data_01!A:A,$A130,Raw_data_01!E:E,13)&gt;0,SUMIFS(Raw_data_01!F:F,Raw_data_01!A:A,$A130,Raw_data_01!E:E,13), "")</f>
        <v/>
      </c>
      <c r="CF130" t="str">
        <f>IF(COUNTIFS(Raw_data_01!A:A,$A130,Raw_data_01!E:E,13)&gt;0,SUMIFS(Raw_data_01!G:G,Raw_data_01!A:A,$A130,Raw_data_01!E:E,13), "")</f>
        <v/>
      </c>
      <c r="CG130" s="2" t="str">
        <f>IF(COUNTIFS(Raw_data_01!A:A,$A130,Raw_data_01!E:E,13)&gt;0,AVERAGEIFS(Raw_data_01!I:I,Raw_data_01!A:A,$A130,Raw_data_01!E:E,13), "")</f>
        <v/>
      </c>
      <c r="CH130" s="2" t="str">
        <f>IF(COUNTIFS(Raw_data_01!A:A,$A130,Raw_data_01!E:E,13)&gt;0,SUMIFS(Raw_data_01!J:J,Raw_data_01!A:A,$A130,Raw_data_01!E:E,13), "")</f>
        <v/>
      </c>
      <c r="CJ130">
        <v>3</v>
      </c>
      <c r="CK130">
        <v>11</v>
      </c>
      <c r="CL130" s="2" t="str">
        <f>IF(COUNTIFS(Raw_data_01!A:A,$A130,Raw_data_01!E:E,11)&gt;0,SUMIFS(Raw_data_01!F:F,Raw_data_01!A:A,$A130,Raw_data_01!E:E,11), "")</f>
        <v/>
      </c>
      <c r="CM130" t="str">
        <f>IF(COUNTIFS(Raw_data_01!A:A,$A130,Raw_data_01!E:E,11)&gt;0,SUMIFS(Raw_data_01!G:G,Raw_data_01!A:A,$A130,Raw_data_01!E:E,11), "")</f>
        <v/>
      </c>
      <c r="CN130" s="2" t="str">
        <f>IF(COUNTIFS(Raw_data_01!A:A,$A130,Raw_data_01!E:E,11)&gt;0,AVERAGEIFS(Raw_data_01!I:I,Raw_data_01!A:A,$A130,Raw_data_01!E:E,11), "")</f>
        <v/>
      </c>
      <c r="CO130" s="2" t="str">
        <f>IF(COUNTIFS(Raw_data_01!A:A,$A130,Raw_data_01!E:E,11)&gt;0,SUMIFS(Raw_data_01!J:J,Raw_data_01!A:A,$A130,Raw_data_01!E:E,11), "")</f>
        <v/>
      </c>
      <c r="CQ130">
        <v>3</v>
      </c>
      <c r="CR130">
        <v>15</v>
      </c>
      <c r="CS130" s="2" t="str">
        <f>IF(COUNTIFS(Raw_data_01!A:A,$A130,Raw_data_01!E:E,15)&gt;0,SUMIFS(Raw_data_01!F:F,Raw_data_01!A:A,$A130,Raw_data_01!E:E,15), "")</f>
        <v/>
      </c>
      <c r="CT130" t="str">
        <f>IF(COUNTIFS(Raw_data_01!A:A,$A130,Raw_data_01!E:E,15)&gt;0,SUMIFS(Raw_data_01!G:G,Raw_data_01!A:A,$A130,Raw_data_01!E:E,15), "")</f>
        <v/>
      </c>
      <c r="CU130" s="2" t="str">
        <f>IF(COUNTIFS(Raw_data_01!A:A,$A130,Raw_data_01!E:E,15)&gt;0,AVERAGEIFS(Raw_data_01!I:I,Raw_data_01!A:A,$A130,Raw_data_01!E:E,15), "")</f>
        <v/>
      </c>
      <c r="CV130" s="2" t="str">
        <f>IF(COUNTIFS(Raw_data_01!A:A,$A130,Raw_data_01!E:E,15)&gt;0,SUMIFS(Raw_data_01!J:J,Raw_data_01!A:A,$A130,Raw_data_01!E:E,15), "")</f>
        <v/>
      </c>
      <c r="CX130">
        <v>3</v>
      </c>
      <c r="CY130">
        <v>12</v>
      </c>
      <c r="CZ130" t="str">
        <f>IF(COUNTIFS(Raw_data_01!A:A,$A130,Raw_data_01!E:E,12)&gt;0,SUMIFS(Raw_data_01!G:G,Raw_data_01!A:A,$A130,Raw_data_01!E:E,12),"")</f>
        <v/>
      </c>
      <c r="DA130" s="2" t="str">
        <f>IF(COUNTIFS(Raw_data_01!A:A,$A130,Raw_data_01!E:E,12)&gt;0,AVERAGEIFS(Raw_data_01!I:I,Raw_data_01!A:A,$A130,Raw_data_01!E:E,12),"")</f>
        <v/>
      </c>
      <c r="DB130" t="str">
        <f>IF(COUNTIFS(Raw_data_01!A:A,$A130,Raw_data_01!E:E,12)&gt;0,SUMIFS(Raw_data_01!J:J,Raw_data_01!A:A,$A130,Raw_data_01!E:E,12),"")</f>
        <v/>
      </c>
      <c r="DD130">
        <v>4</v>
      </c>
      <c r="DE130">
        <v>16</v>
      </c>
      <c r="DF130" s="2" t="str">
        <f>IF(COUNTIFS(Raw_data_01!A:A,$A130,Raw_data_01!E:E,16)&gt;0,SUMIFS(Raw_data_01!F:F,Raw_data_01!A:A,$A130,Raw_data_01!E:E,16), "")</f>
        <v/>
      </c>
      <c r="DG130" t="str">
        <f>IF(COUNTIFS(Raw_data_01!A:A,$A130,Raw_data_01!E:E,16)&gt;0,SUMIFS(Raw_data_01!G:G,Raw_data_01!A:A,$A130,Raw_data_01!E:E,16), "")</f>
        <v/>
      </c>
      <c r="DH130" s="2" t="str">
        <f>IF(COUNTIFS(Raw_data_01!A:A,$A130,Raw_data_01!E:E,16)&gt;0,AVERAGEIFS(Raw_data_01!I:I,Raw_data_01!A:A,$A130,Raw_data_01!E:E,16), "")</f>
        <v/>
      </c>
      <c r="DI130" s="2" t="str">
        <f>IF(COUNTIFS(Raw_data_01!A:A,$A130,Raw_data_01!E:E,16)&gt;0,SUMIFS(Raw_data_01!J:J,Raw_data_01!A:A,$A130,Raw_data_01!E:E,16), "")</f>
        <v/>
      </c>
      <c r="DK130">
        <v>4</v>
      </c>
      <c r="DL130">
        <v>17</v>
      </c>
      <c r="DM130" s="2" t="str">
        <f>IF(COUNTIFS(Raw_data_01!A:A,$A130,Raw_data_01!E:E,17)&gt;0,SUMIFS(Raw_data_01!F:F,Raw_data_01!A:A,$A130,Raw_data_01!E:E,17), "")</f>
        <v/>
      </c>
      <c r="DN130" t="str">
        <f>IF(COUNTIFS(Raw_data_01!A:A,$A130,Raw_data_01!E:E,17)&gt;0,SUMIFS(Raw_data_01!G:G,Raw_data_01!A:A,$A130,Raw_data_01!E:E,17), "")</f>
        <v/>
      </c>
      <c r="DO130" s="2" t="str">
        <f>IF(COUNTIFS(Raw_data_01!A:A,$A130,Raw_data_01!E:E,17)&gt;0,AVERAGEIFS(Raw_data_01!I:I,Raw_data_01!A:A,$A130,Raw_data_01!E:E,17), "")</f>
        <v/>
      </c>
      <c r="DP130" s="2" t="str">
        <f>IF(COUNTIFS(Raw_data_01!A:A,$A130,Raw_data_01!E:E,17)&gt;0,SUMIFS(Raw_data_01!J:J,Raw_data_01!A:A,$A130,Raw_data_01!E:E,17), "")</f>
        <v/>
      </c>
      <c r="DR130">
        <v>5</v>
      </c>
      <c r="DS130">
        <v>18</v>
      </c>
      <c r="DT130" s="2" t="str">
        <f>IF(COUNTIFS(Raw_data_01!A:A,$A130,Raw_data_01!E:E,18)&gt;0,SUMIFS(Raw_data_01!F:F,Raw_data_01!A:A,$A130,Raw_data_01!E:E,18), "")</f>
        <v/>
      </c>
      <c r="DU130" t="str">
        <f>IF(COUNTIFS(Raw_data_01!A:A,$A130,Raw_data_01!E:E,18)&gt;0,SUMIFS(Raw_data_01!G:G,Raw_data_01!A:A,$A130,Raw_data_01!E:E,18), "")</f>
        <v/>
      </c>
      <c r="DV130" s="2" t="str">
        <f>IF(COUNTIFS(Raw_data_01!A:A,$A130,Raw_data_01!E:E,18)&gt;0,AVERAGEIFS(Raw_data_01!I:I,Raw_data_01!A:A,$A130,Raw_data_01!E:E,18), "")</f>
        <v/>
      </c>
      <c r="DW130" s="2" t="str">
        <f>IF(COUNTIFS(Raw_data_01!A:A,$A130,Raw_data_01!E:E,18)&gt;0,SUMIFS(Raw_data_01!J:J,Raw_data_01!A:A,$A130,Raw_data_01!E:E,18), "")</f>
        <v/>
      </c>
      <c r="DY130">
        <v>5</v>
      </c>
      <c r="DZ130">
        <v>19</v>
      </c>
      <c r="EA130" t="str">
        <f>IF(COUNTIFS(Raw_data_01!A:A,$A130,Raw_data_01!E:E,19)&gt;0,SUMIFS(Raw_data_01!G:G,Raw_data_01!A:A,$A130,Raw_data_01!E:E,19),"")</f>
        <v/>
      </c>
      <c r="EB130" s="2" t="str">
        <f>IF(COUNTIFS(Raw_data_01!A:A,$A130,Raw_data_01!E:E,19)&gt;0,AVERAGEIFS(Raw_data_01!I:I,Raw_data_01!A:A,$A130,Raw_data_01!E:E,19),"")</f>
        <v/>
      </c>
      <c r="EC130" s="2" t="str">
        <f>IF(COUNTIFS(Raw_data_01!A:A,$A130,Raw_data_01!E:E,19)&gt;0,SUMIFS(Raw_data_01!J:J,Raw_data_01!A:A,$A130,Raw_data_01!E:E,19),"")</f>
        <v/>
      </c>
      <c r="EE130">
        <v>5</v>
      </c>
      <c r="EF130">
        <v>20</v>
      </c>
      <c r="EG130" s="2" t="str">
        <f>IF(COUNTIFS(Raw_data_01!A:A,$A130,Raw_data_01!E:E,20)&gt;0,SUMIFS(Raw_data_01!F:F,Raw_data_01!A:A,$A130,Raw_data_01!E:E,20), "")</f>
        <v/>
      </c>
      <c r="EH130" t="str">
        <f>IF(COUNTIFS(Raw_data_01!A:A,$A130,Raw_data_01!E:E,20)&gt;0,SUMIFS(Raw_data_01!G:G,Raw_data_01!A:A,$A130,Raw_data_01!E:E,20), "")</f>
        <v/>
      </c>
      <c r="EI130" s="2" t="str">
        <f>IF(COUNTIFS(Raw_data_01!A:A,$A130,Raw_data_01!E:E,20)&gt;0,AVERAGEIFS(Raw_data_01!I:I,Raw_data_01!A:A,$A130,Raw_data_01!E:E,20), "")</f>
        <v/>
      </c>
      <c r="EJ130" s="2" t="str">
        <f>IF(COUNTIFS(Raw_data_01!A:A,$A130,Raw_data_01!E:E,20)&gt;0,SUMIFS(Raw_data_01!J:J,Raw_data_01!A:A,$A130,Raw_data_01!E:E,20), "")</f>
        <v/>
      </c>
      <c r="EL130">
        <v>5</v>
      </c>
      <c r="EM130">
        <v>21</v>
      </c>
      <c r="EN130" s="2" t="str">
        <f>IF(COUNTIFS(Raw_data_01!A:A,$A130,Raw_data_01!E:E,21)&gt;0,SUMIFS(Raw_data_01!F:F,Raw_data_01!A:A,$A130,Raw_data_01!E:E,21), "")</f>
        <v/>
      </c>
      <c r="EO130" t="str">
        <f>IF(COUNTIFS(Raw_data_01!A:A,$A130,Raw_data_01!E:E,21)&gt;0,SUMIFS(Raw_data_01!G:G,Raw_data_01!A:A,$A130,Raw_data_01!E:E,21), "")</f>
        <v/>
      </c>
      <c r="EP130" s="2" t="str">
        <f>IF(COUNTIFS(Raw_data_01!A:A,$A130,Raw_data_01!E:E,21)&gt;0,AVERAGEIFS(Raw_data_01!I:I,Raw_data_01!A:A,$A130,Raw_data_01!E:E,21), "")</f>
        <v/>
      </c>
      <c r="EQ130" s="2" t="str">
        <f>IF(COUNTIFS(Raw_data_01!A:A,$A130,Raw_data_01!E:E,21)&gt;0,SUMIFS(Raw_data_01!J:J,Raw_data_01!A:A,$A130,Raw_data_01!E:E,21), "")</f>
        <v/>
      </c>
      <c r="ES130">
        <v>6</v>
      </c>
      <c r="ET130">
        <v>22</v>
      </c>
      <c r="EU130" t="str">
        <f>IF(COUNTIFS(Raw_data_01!A:A,$A130,Raw_data_01!E:E,22)&gt;0,SUMIFS(Raw_data_01!G:G,Raw_data_01!A:A,$A130,Raw_data_01!E:E,22),"")</f>
        <v/>
      </c>
      <c r="EV130" s="2" t="str">
        <f>IF(COUNTIFS(Raw_data_01!A:A,$A130,Raw_data_01!E:E,22)&gt;0,AVERAGEIFS(Raw_data_01!I:I,Raw_data_01!A:A,$A130,Raw_data_01!E:E,22),"")</f>
        <v/>
      </c>
      <c r="EW130" s="2" t="str">
        <f>IF(COUNTIFS(Raw_data_01!A:A,$A130,Raw_data_01!E:E,22)&gt;0,SUMIFS(Raw_data_01!J:J,Raw_data_01!A:A,$A130,Raw_data_01!E:E,22),"")</f>
        <v/>
      </c>
      <c r="EY130">
        <v>6</v>
      </c>
      <c r="EZ130">
        <v>23</v>
      </c>
      <c r="FA130" t="str">
        <f>IF(COUNTIFS(Raw_data_01!A:A,$A130,Raw_data_01!E:E,23)&gt;0,SUMIFS(Raw_data_01!G:G,Raw_data_01!A:A,$A130,Raw_data_01!E:E,23),"")</f>
        <v/>
      </c>
      <c r="FB130" s="2" t="str">
        <f>IF(COUNTIFS(Raw_data_01!A:A,$A130,Raw_data_01!E:E,23)&gt;0,AVERAGEIFS(Raw_data_01!I:I,Raw_data_01!A:A,$A130,Raw_data_01!E:E,23),"")</f>
        <v/>
      </c>
      <c r="FC130" s="2" t="str">
        <f>IF(COUNTIFS(Raw_data_01!A:A,$A130,Raw_data_01!E:E,23)&gt;0,SUMIFS(Raw_data_01!J:J,Raw_data_01!A:A,$A130,Raw_data_01!E:E,23),"")</f>
        <v/>
      </c>
      <c r="FE130">
        <v>6</v>
      </c>
      <c r="FF130">
        <v>24</v>
      </c>
      <c r="FG130" t="str">
        <f>IF(COUNTIFS(Raw_data_01!A:A,$A130,Raw_data_01!E:E,24)&gt;0,SUMIFS(Raw_data_01!G:G,Raw_data_01!A:A,$A130,Raw_data_01!E:E,24),"")</f>
        <v/>
      </c>
      <c r="FH130" s="2" t="str">
        <f>IF(COUNTIFS(Raw_data_01!A:A,$A130,Raw_data_01!E:E,24)&gt;0,AVERAGEIFS(Raw_data_01!I:I,Raw_data_01!A:A,$A130,Raw_data_01!E:E,24),"")</f>
        <v/>
      </c>
      <c r="FI130" s="2" t="str">
        <f>IF(COUNTIFS(Raw_data_01!A:A,$A130,Raw_data_01!E:E,24)&gt;0,SUMIFS(Raw_data_01!J:J,Raw_data_01!A:A,$A130,Raw_data_01!E:E,24),"")</f>
        <v/>
      </c>
      <c r="FK130">
        <v>7</v>
      </c>
      <c r="FL130">
        <v>25</v>
      </c>
      <c r="FM130" t="str">
        <f>IF(COUNTIFS(Raw_data_01!A:A,$A130,Raw_data_01!E:E,25)&gt;0,SUMIFS(Raw_data_01!G:G,Raw_data_01!A:A,$A130,Raw_data_01!E:E,25),"")</f>
        <v/>
      </c>
      <c r="FN130" s="2" t="str">
        <f>IF(COUNTIFS(Raw_data_01!A:A,$A130,Raw_data_01!E:E,25)&gt;0,AVERAGEIFS(Raw_data_01!I:I,Raw_data_01!A:A,$A130,Raw_data_01!E:E,25),"")</f>
        <v/>
      </c>
      <c r="FO130" s="2" t="str">
        <f>IF(COUNTIFS(Raw_data_01!A:A,$A130,Raw_data_01!E:E,25)&gt;0,SUMIFS(Raw_data_01!J:J,Raw_data_01!A:A,$A130,Raw_data_01!E:E,25),"")</f>
        <v/>
      </c>
      <c r="FQ130">
        <v>7</v>
      </c>
      <c r="FR130">
        <v>26</v>
      </c>
      <c r="FS130" t="str">
        <f>IF(COUNTIFS(Raw_data_01!A:A,$A130,Raw_data_01!E:E,26)&gt;0,SUMIFS(Raw_data_01!G:G,Raw_data_01!A:A,$A130,Raw_data_01!E:E,26),"")</f>
        <v/>
      </c>
      <c r="FT130" s="2" t="str">
        <f>IF(COUNTIFS(Raw_data_01!A:A,$A130,Raw_data_01!E:E,26)&gt;0,AVERAGEIFS(Raw_data_01!I:I,Raw_data_01!A:A,$A130,Raw_data_01!E:E,26),"")</f>
        <v/>
      </c>
      <c r="FU130" s="2" t="str">
        <f>IF(COUNTIFS(Raw_data_01!A:A,$A130,Raw_data_01!E:E,26)&gt;0,SUMIFS(Raw_data_01!J:J,Raw_data_01!A:A,$A130,Raw_data_01!E:E,26),"")</f>
        <v/>
      </c>
      <c r="FW130">
        <v>7</v>
      </c>
      <c r="FX130">
        <v>27</v>
      </c>
      <c r="FY130" t="str">
        <f>IF(COUNTIFS(Raw_data_01!A:A,$A130,Raw_data_01!E:E,27)&gt;0,SUMIFS(Raw_data_01!G:G,Raw_data_01!A:A,$A130,Raw_data_01!E:E,27),"")</f>
        <v/>
      </c>
      <c r="FZ130" s="2" t="str">
        <f>IF(COUNTIFS(Raw_data_01!A:A,$A130,Raw_data_01!E:E,27)&gt;0,AVERAGEIFS(Raw_data_01!I:I,Raw_data_01!A:A,$A130,Raw_data_01!E:E,27),"")</f>
        <v/>
      </c>
      <c r="GA130" s="2" t="str">
        <f>IF(COUNTIFS(Raw_data_01!A:A,$A130,Raw_data_01!E:E,27)&gt;0,SUMIFS(Raw_data_01!J:J,Raw_data_01!A:A,$A130,Raw_data_01!E:E,27),"")</f>
        <v/>
      </c>
      <c r="GC130">
        <v>7</v>
      </c>
      <c r="GD130">
        <v>28</v>
      </c>
      <c r="GE130" t="str">
        <f>IF(COUNTIFS(Raw_data_01!A:A,$A130,Raw_data_01!E:E,28)&gt;0,SUMIFS(Raw_data_01!G:G,Raw_data_01!A:A,$A130,Raw_data_01!E:E,28),"")</f>
        <v/>
      </c>
      <c r="GF130" s="2" t="str">
        <f>IF(COUNTIFS(Raw_data_01!A:A,$A130,Raw_data_01!E:E,28)&gt;0,AVERAGEIFS(Raw_data_01!I:I,Raw_data_01!A:A,$A130,Raw_data_01!E:E,28),"")</f>
        <v/>
      </c>
      <c r="GG130" s="2" t="str">
        <f>IF(COUNTIFS(Raw_data_01!A:A,$A130,Raw_data_01!E:E,28)&gt;0,SUMIFS(Raw_data_01!J:J,Raw_data_01!A:A,$A130,Raw_data_01!E:E,28),"")</f>
        <v/>
      </c>
    </row>
    <row r="131" spans="1:189" x14ac:dyDescent="0.25">
      <c r="A131" t="s">
        <v>173</v>
      </c>
      <c r="B131" s="2">
        <f>IF(D130&lt;&gt;0, D130, IFERROR(INDEX(D3:D$130, MATCH(1, D3:D$130&lt;&gt;0, 0)), LOOKUP(2, 1/(D3:D$130&lt;&gt;0), D3:D$130)))</f>
        <v>540</v>
      </c>
      <c r="C131" s="2"/>
      <c r="D131" s="2">
        <f t="shared" ref="D131:D194" si="2">SUM(B131,K131,R131,Y131,AF131,AM131,AT131,BM131,BT131,CA131,CH131,CO131,CV131,DI131,DP131,DW131,EJ131,EQ131,AZ131,BF131,DB131,EC131,EW131,FC131,FI131,FO131,FU131,GA131,GG131) - C131</f>
        <v>540</v>
      </c>
      <c r="F131">
        <v>1</v>
      </c>
      <c r="G131">
        <v>1</v>
      </c>
      <c r="H131" s="2" t="str">
        <f>IF(COUNTIFS(Raw_data_01!A:A,$A131,Raw_data_01!E:E,1)&gt;0,SUMIFS(Raw_data_01!F:F,Raw_data_01!A:A,$A131,Raw_data_01!E:E,1), "")</f>
        <v/>
      </c>
      <c r="I131" t="str">
        <f>IF(COUNTIFS(Raw_data_01!A:A,$A131,Raw_data_01!E:E,1)&gt;0,SUMIFS(Raw_data_01!G:G,Raw_data_01!A:A,$A131,Raw_data_01!E:E,1), "")</f>
        <v/>
      </c>
      <c r="J131" s="2" t="str">
        <f>IF(COUNTIFS(Raw_data_01!A:A,$A131,Raw_data_01!E:E,1)&gt;0,AVERAGEIFS(Raw_data_01!I:I,Raw_data_01!A:A,$A131,Raw_data_01!E:E,1), "")</f>
        <v/>
      </c>
      <c r="K131" s="2" t="str">
        <f>IF(COUNTIFS(Raw_data_01!A:A,$A131,Raw_data_01!E:E,1)&gt;0,SUMIFS(Raw_data_01!J:J,Raw_data_01!A:A,$A131,Raw_data_01!E:E,1), "")</f>
        <v/>
      </c>
      <c r="M131">
        <v>1</v>
      </c>
      <c r="N131">
        <v>2</v>
      </c>
      <c r="O131" s="2" t="str">
        <f>IF(COUNTIFS(Raw_data_01!A:A,$A131,Raw_data_01!E:E,2)&gt;0,SUMIFS(Raw_data_01!F:F,Raw_data_01!A:A,$A131,Raw_data_01!E:E,2), "")</f>
        <v/>
      </c>
      <c r="P131" t="str">
        <f>IF(COUNTIFS(Raw_data_01!A:A,$A131,Raw_data_01!E:E,2)&gt;0,SUMIFS(Raw_data_01!G:G,Raw_data_01!A:A,$A131,Raw_data_01!E:E,2), "")</f>
        <v/>
      </c>
      <c r="Q131" s="2" t="str">
        <f>IF(COUNTIFS(Raw_data_01!A:A,$A131,Raw_data_01!E:E,2)&gt;0,AVERAGEIFS(Raw_data_01!I:I,Raw_data_01!A:A,$A131,Raw_data_01!E:E,2), "")</f>
        <v/>
      </c>
      <c r="R131" s="2" t="str">
        <f>IF(COUNTIFS(Raw_data_01!A:A,$A131,Raw_data_01!E:E,2)&gt;0,SUMIFS(Raw_data_01!J:J,Raw_data_01!A:A,$A131,Raw_data_01!E:E,2), "")</f>
        <v/>
      </c>
      <c r="T131">
        <v>1</v>
      </c>
      <c r="U131">
        <v>3</v>
      </c>
      <c r="V131" s="2" t="str">
        <f>IF(COUNTIFS(Raw_data_01!A:A,$A131,Raw_data_01!E:E,3)&gt;0,SUMIFS(Raw_data_01!F:F,Raw_data_01!A:A,$A131,Raw_data_01!E:E,3), "")</f>
        <v/>
      </c>
      <c r="W131" t="str">
        <f>IF(COUNTIFS(Raw_data_01!A:A,$A131,Raw_data_01!E:E,3)&gt;0,SUMIFS(Raw_data_01!G:G,Raw_data_01!A:A,$A131,Raw_data_01!E:E,3), "")</f>
        <v/>
      </c>
      <c r="X131" s="2" t="str">
        <f>IF(COUNTIFS(Raw_data_01!A:A,$A131,Raw_data_01!E:E,3)&gt;0,AVERAGEIFS(Raw_data_01!I:I,Raw_data_01!A:A,$A131,Raw_data_01!E:E,3), "")</f>
        <v/>
      </c>
      <c r="Y131" s="2" t="str">
        <f>IF(COUNTIFS(Raw_data_01!A:A,$A131,Raw_data_01!E:E,3)&gt;0,SUMIFS(Raw_data_01!J:J,Raw_data_01!A:A,$A131,Raw_data_01!E:E,3), "")</f>
        <v/>
      </c>
      <c r="AA131">
        <v>1</v>
      </c>
      <c r="AB131">
        <v>8</v>
      </c>
      <c r="AC131" s="2" t="str">
        <f>IF(COUNTIFS(Raw_data_01!A:A,$A131,Raw_data_01!E:E,8)&gt;0,SUMIFS(Raw_data_01!F:F,Raw_data_01!A:A,$A131,Raw_data_01!E:E,8), "")</f>
        <v/>
      </c>
      <c r="AD131" t="str">
        <f>IF(COUNTIFS(Raw_data_01!A:A,$A131,Raw_data_01!E:E,8)&gt;0,SUMIFS(Raw_data_01!G:G,Raw_data_01!A:A,$A131,Raw_data_01!E:E,8), "")</f>
        <v/>
      </c>
      <c r="AE131" s="2" t="str">
        <f>IF(COUNTIFS(Raw_data_01!A:A,$A131,Raw_data_01!E:E,8)&gt;0,AVERAGEIFS(Raw_data_01!I:I,Raw_data_01!A:A,$A131,Raw_data_01!E:E,8), "")</f>
        <v/>
      </c>
      <c r="AF131" s="2" t="str">
        <f>IF(COUNTIFS(Raw_data_01!A:A,$A131,Raw_data_01!E:E,8)&gt;0,SUMIFS(Raw_data_01!J:J,Raw_data_01!A:A,$A131,Raw_data_01!E:E,8), "")</f>
        <v/>
      </c>
      <c r="AH131">
        <v>1</v>
      </c>
      <c r="AI131">
        <v>6</v>
      </c>
      <c r="AJ131" s="2" t="str">
        <f>IF(COUNTIFS(Raw_data_01!A:A,$A131,Raw_data_01!E:E,6)&gt;0,SUMIFS(Raw_data_01!F:F,Raw_data_01!A:A,$A131,Raw_data_01!E:E,6), "")</f>
        <v/>
      </c>
      <c r="AK131" t="str">
        <f>IF(COUNTIFS(Raw_data_01!A:A,$A131,Raw_data_01!E:E,6)&gt;0,SUMIFS(Raw_data_01!G:G,Raw_data_01!A:A,$A131,Raw_data_01!E:E,6), "")</f>
        <v/>
      </c>
      <c r="AL131" s="2" t="str">
        <f>IF(COUNTIFS(Raw_data_01!A:A,$A131,Raw_data_01!E:E,6)&gt;0,AVERAGEIFS(Raw_data_01!I:I,Raw_data_01!A:A,$A131,Raw_data_01!E:E,6), "")</f>
        <v/>
      </c>
      <c r="AM131" s="2" t="str">
        <f>IF(COUNTIFS(Raw_data_01!A:A,$A131,Raw_data_01!E:E,6)&gt;0,SUMIFS(Raw_data_01!J:J,Raw_data_01!A:A,$A131,Raw_data_01!E:E,6), "")</f>
        <v/>
      </c>
      <c r="AO131">
        <v>1</v>
      </c>
      <c r="AP131">
        <v>7</v>
      </c>
      <c r="AQ131" s="2" t="str">
        <f>IF(COUNTIFS(Raw_data_01!A:A,$A131,Raw_data_01!E:E,7)&gt;0,SUMIFS(Raw_data_01!F:F,Raw_data_01!A:A,$A131,Raw_data_01!E:E,7), "")</f>
        <v/>
      </c>
      <c r="AR131" t="str">
        <f>IF(COUNTIFS(Raw_data_01!A:A,$A131,Raw_data_01!E:E,7)&gt;0,SUMIFS(Raw_data_01!G:G,Raw_data_01!A:A,$A131,Raw_data_01!E:E,7), "")</f>
        <v/>
      </c>
      <c r="AS131" s="2" t="str">
        <f>IF(COUNTIFS(Raw_data_01!A:A,$A131,Raw_data_01!E:E,7)&gt;0,AVERAGEIFS(Raw_data_01!I:I,Raw_data_01!A:A,$A131,Raw_data_01!E:E,7), "")</f>
        <v/>
      </c>
      <c r="AT131" s="2" t="str">
        <f>IF(COUNTIFS(Raw_data_01!A:A,$A131,Raw_data_01!E:E,7)&gt;0,SUMIFS(Raw_data_01!J:J,Raw_data_01!A:A,$A131,Raw_data_01!E:E,7), "")</f>
        <v/>
      </c>
      <c r="AV131">
        <v>2</v>
      </c>
      <c r="AW131">
        <v>4</v>
      </c>
      <c r="AX131" t="str">
        <f>IF(COUNTIFS(Raw_data_01!A:A,$A131,Raw_data_01!E:E,4)&gt;0,SUMIFS(Raw_data_01!G:G,Raw_data_01!A:A,$A131,Raw_data_01!E:E,4),"")</f>
        <v/>
      </c>
      <c r="AY131" s="2" t="str">
        <f>IF(COUNTIFS(Raw_data_01!A:A,$A131,Raw_data_01!E:E,4)&gt;0,AVERAGEIFS(Raw_data_01!I:I,Raw_data_01!A:A,$A131,Raw_data_01!E:E,4),"")</f>
        <v/>
      </c>
      <c r="AZ131" s="2" t="str">
        <f>IF(COUNTIFS(Raw_data_01!A:A,$A131,Raw_data_01!E:E,4)&gt;0,SUMIFS(Raw_data_01!J:J,Raw_data_01!A:A,$A131,Raw_data_01!E:E,4),"")</f>
        <v/>
      </c>
      <c r="BB131">
        <v>2</v>
      </c>
      <c r="BC131">
        <v>5</v>
      </c>
      <c r="BD131" t="str">
        <f>IF(COUNTIFS(Raw_data_01!A:A,$A131,Raw_data_01!E:E,5)&gt;0,SUMIFS(Raw_data_01!G:G,Raw_data_01!A:A,$A131,Raw_data_01!E:E,5),"")</f>
        <v/>
      </c>
      <c r="BE131" s="2" t="str">
        <f>IF(COUNTIFS(Raw_data_01!A:A,$A131,Raw_data_01!E:E,5)&gt;0,AVERAGEIFS(Raw_data_01!I:I,Raw_data_01!A:A,$A131,Raw_data_01!E:E,5),"")</f>
        <v/>
      </c>
      <c r="BF131" s="2" t="str">
        <f>IF(COUNTIFS(Raw_data_01!A:A,$A131,Raw_data_01!E:E,5)&gt;0,SUMIFS(Raw_data_01!J:J,Raw_data_01!A:A,$A131,Raw_data_01!E:E,5),"")</f>
        <v/>
      </c>
      <c r="BH131">
        <v>3</v>
      </c>
      <c r="BI131">
        <v>9</v>
      </c>
      <c r="BJ131" s="2" t="str">
        <f>IF(COUNTIFS(Raw_data_01!A:A,$A131,Raw_data_01!E:E,9)&gt;0,SUMIFS(Raw_data_01!F:F,Raw_data_01!A:A,$A131,Raw_data_01!E:E,9), "")</f>
        <v/>
      </c>
      <c r="BK131" t="str">
        <f>IF(COUNTIFS(Raw_data_01!A:A,$A131,Raw_data_01!E:E,9)&gt;0,SUMIFS(Raw_data_01!G:G,Raw_data_01!A:A,$A131,Raw_data_01!E:E,9), "")</f>
        <v/>
      </c>
      <c r="BL131" s="2" t="str">
        <f>IF(COUNTIFS(Raw_data_01!A:A,$A131,Raw_data_01!E:E,9)&gt;0,AVERAGEIFS(Raw_data_01!I:I,Raw_data_01!A:A,$A131,Raw_data_01!E:E,9), "")</f>
        <v/>
      </c>
      <c r="BM131" s="2" t="str">
        <f>IF(COUNTIFS(Raw_data_01!A:A,$A131,Raw_data_01!E:E,9)&gt;0,SUMIFS(Raw_data_01!J:J,Raw_data_01!A:A,$A131,Raw_data_01!E:E,9), "")</f>
        <v/>
      </c>
      <c r="BO131">
        <v>3</v>
      </c>
      <c r="BP131">
        <v>10</v>
      </c>
      <c r="BQ131" s="2" t="str">
        <f>IF(COUNTIFS(Raw_data_01!A:A,$A131,Raw_data_01!E:E,10)&gt;0,SUMIFS(Raw_data_01!F:F,Raw_data_01!A:A,$A131,Raw_data_01!E:E,10), "")</f>
        <v/>
      </c>
      <c r="BR131" t="str">
        <f>IF(COUNTIFS(Raw_data_01!A:A,$A131,Raw_data_01!E:E,10)&gt;0,SUMIFS(Raw_data_01!G:G,Raw_data_01!A:A,$A131,Raw_data_01!E:E,10), "")</f>
        <v/>
      </c>
      <c r="BS131" s="2" t="str">
        <f>IF(COUNTIFS(Raw_data_01!A:A,$A131,Raw_data_01!E:E,10)&gt;0,AVERAGEIFS(Raw_data_01!I:I,Raw_data_01!A:A,$A131,Raw_data_01!E:E,10), "")</f>
        <v/>
      </c>
      <c r="BT131" s="2" t="str">
        <f>IF(COUNTIFS(Raw_data_01!A:A,$A131,Raw_data_01!E:E,10)&gt;0,SUMIFS(Raw_data_01!J:J,Raw_data_01!A:A,$A131,Raw_data_01!E:E,10), "")</f>
        <v/>
      </c>
      <c r="BV131">
        <v>3</v>
      </c>
      <c r="BW131">
        <v>14</v>
      </c>
      <c r="BX131" s="2" t="str">
        <f>IF(COUNTIFS(Raw_data_01!A:A,$A131,Raw_data_01!E:E,14)&gt;0,SUMIFS(Raw_data_01!F:F,Raw_data_01!A:A,$A131,Raw_data_01!E:E,14), "")</f>
        <v/>
      </c>
      <c r="BY131" t="str">
        <f>IF(COUNTIFS(Raw_data_01!A:A,$A131,Raw_data_01!E:E,14)&gt;0,SUMIFS(Raw_data_01!G:G,Raw_data_01!A:A,$A131,Raw_data_01!E:E,14), "")</f>
        <v/>
      </c>
      <c r="BZ131" s="2" t="str">
        <f>IF(COUNTIFS(Raw_data_01!A:A,$A131,Raw_data_01!E:E,14)&gt;0,AVERAGEIFS(Raw_data_01!I:I,Raw_data_01!A:A,$A131,Raw_data_01!E:E,14), "")</f>
        <v/>
      </c>
      <c r="CA131" s="2" t="str">
        <f>IF(COUNTIFS(Raw_data_01!A:A,$A131,Raw_data_01!E:E,14)&gt;0,SUMIFS(Raw_data_01!J:J,Raw_data_01!A:A,$A131,Raw_data_01!E:E,14), "")</f>
        <v/>
      </c>
      <c r="CC131">
        <v>3</v>
      </c>
      <c r="CD131">
        <v>13</v>
      </c>
      <c r="CE131" s="2" t="str">
        <f>IF(COUNTIFS(Raw_data_01!A:A,$A131,Raw_data_01!E:E,13)&gt;0,SUMIFS(Raw_data_01!F:F,Raw_data_01!A:A,$A131,Raw_data_01!E:E,13), "")</f>
        <v/>
      </c>
      <c r="CF131" t="str">
        <f>IF(COUNTIFS(Raw_data_01!A:A,$A131,Raw_data_01!E:E,13)&gt;0,SUMIFS(Raw_data_01!G:G,Raw_data_01!A:A,$A131,Raw_data_01!E:E,13), "")</f>
        <v/>
      </c>
      <c r="CG131" s="2" t="str">
        <f>IF(COUNTIFS(Raw_data_01!A:A,$A131,Raw_data_01!E:E,13)&gt;0,AVERAGEIFS(Raw_data_01!I:I,Raw_data_01!A:A,$A131,Raw_data_01!E:E,13), "")</f>
        <v/>
      </c>
      <c r="CH131" s="2" t="str">
        <f>IF(COUNTIFS(Raw_data_01!A:A,$A131,Raw_data_01!E:E,13)&gt;0,SUMIFS(Raw_data_01!J:J,Raw_data_01!A:A,$A131,Raw_data_01!E:E,13), "")</f>
        <v/>
      </c>
      <c r="CJ131">
        <v>3</v>
      </c>
      <c r="CK131">
        <v>11</v>
      </c>
      <c r="CL131" s="2" t="str">
        <f>IF(COUNTIFS(Raw_data_01!A:A,$A131,Raw_data_01!E:E,11)&gt;0,SUMIFS(Raw_data_01!F:F,Raw_data_01!A:A,$A131,Raw_data_01!E:E,11), "")</f>
        <v/>
      </c>
      <c r="CM131" t="str">
        <f>IF(COUNTIFS(Raw_data_01!A:A,$A131,Raw_data_01!E:E,11)&gt;0,SUMIFS(Raw_data_01!G:G,Raw_data_01!A:A,$A131,Raw_data_01!E:E,11), "")</f>
        <v/>
      </c>
      <c r="CN131" s="2" t="str">
        <f>IF(COUNTIFS(Raw_data_01!A:A,$A131,Raw_data_01!E:E,11)&gt;0,AVERAGEIFS(Raw_data_01!I:I,Raw_data_01!A:A,$A131,Raw_data_01!E:E,11), "")</f>
        <v/>
      </c>
      <c r="CO131" s="2" t="str">
        <f>IF(COUNTIFS(Raw_data_01!A:A,$A131,Raw_data_01!E:E,11)&gt;0,SUMIFS(Raw_data_01!J:J,Raw_data_01!A:A,$A131,Raw_data_01!E:E,11), "")</f>
        <v/>
      </c>
      <c r="CQ131">
        <v>3</v>
      </c>
      <c r="CR131">
        <v>15</v>
      </c>
      <c r="CS131" s="2" t="str">
        <f>IF(COUNTIFS(Raw_data_01!A:A,$A131,Raw_data_01!E:E,15)&gt;0,SUMIFS(Raw_data_01!F:F,Raw_data_01!A:A,$A131,Raw_data_01!E:E,15), "")</f>
        <v/>
      </c>
      <c r="CT131" t="str">
        <f>IF(COUNTIFS(Raw_data_01!A:A,$A131,Raw_data_01!E:E,15)&gt;0,SUMIFS(Raw_data_01!G:G,Raw_data_01!A:A,$A131,Raw_data_01!E:E,15), "")</f>
        <v/>
      </c>
      <c r="CU131" s="2" t="str">
        <f>IF(COUNTIFS(Raw_data_01!A:A,$A131,Raw_data_01!E:E,15)&gt;0,AVERAGEIFS(Raw_data_01!I:I,Raw_data_01!A:A,$A131,Raw_data_01!E:E,15), "")</f>
        <v/>
      </c>
      <c r="CV131" s="2" t="str">
        <f>IF(COUNTIFS(Raw_data_01!A:A,$A131,Raw_data_01!E:E,15)&gt;0,SUMIFS(Raw_data_01!J:J,Raw_data_01!A:A,$A131,Raw_data_01!E:E,15), "")</f>
        <v/>
      </c>
      <c r="CX131">
        <v>3</v>
      </c>
      <c r="CY131">
        <v>12</v>
      </c>
      <c r="CZ131" t="str">
        <f>IF(COUNTIFS(Raw_data_01!A:A,$A131,Raw_data_01!E:E,12)&gt;0,SUMIFS(Raw_data_01!G:G,Raw_data_01!A:A,$A131,Raw_data_01!E:E,12),"")</f>
        <v/>
      </c>
      <c r="DA131" s="2" t="str">
        <f>IF(COUNTIFS(Raw_data_01!A:A,$A131,Raw_data_01!E:E,12)&gt;0,AVERAGEIFS(Raw_data_01!I:I,Raw_data_01!A:A,$A131,Raw_data_01!E:E,12),"")</f>
        <v/>
      </c>
      <c r="DB131" t="str">
        <f>IF(COUNTIFS(Raw_data_01!A:A,$A131,Raw_data_01!E:E,12)&gt;0,SUMIFS(Raw_data_01!J:J,Raw_data_01!A:A,$A131,Raw_data_01!E:E,12),"")</f>
        <v/>
      </c>
      <c r="DD131">
        <v>4</v>
      </c>
      <c r="DE131">
        <v>16</v>
      </c>
      <c r="DF131" s="2" t="str">
        <f>IF(COUNTIFS(Raw_data_01!A:A,$A131,Raw_data_01!E:E,16)&gt;0,SUMIFS(Raw_data_01!F:F,Raw_data_01!A:A,$A131,Raw_data_01!E:E,16), "")</f>
        <v/>
      </c>
      <c r="DG131" t="str">
        <f>IF(COUNTIFS(Raw_data_01!A:A,$A131,Raw_data_01!E:E,16)&gt;0,SUMIFS(Raw_data_01!G:G,Raw_data_01!A:A,$A131,Raw_data_01!E:E,16), "")</f>
        <v/>
      </c>
      <c r="DH131" s="2" t="str">
        <f>IF(COUNTIFS(Raw_data_01!A:A,$A131,Raw_data_01!E:E,16)&gt;0,AVERAGEIFS(Raw_data_01!I:I,Raw_data_01!A:A,$A131,Raw_data_01!E:E,16), "")</f>
        <v/>
      </c>
      <c r="DI131" s="2" t="str">
        <f>IF(COUNTIFS(Raw_data_01!A:A,$A131,Raw_data_01!E:E,16)&gt;0,SUMIFS(Raw_data_01!J:J,Raw_data_01!A:A,$A131,Raw_data_01!E:E,16), "")</f>
        <v/>
      </c>
      <c r="DK131">
        <v>4</v>
      </c>
      <c r="DL131">
        <v>17</v>
      </c>
      <c r="DM131" s="2" t="str">
        <f>IF(COUNTIFS(Raw_data_01!A:A,$A131,Raw_data_01!E:E,17)&gt;0,SUMIFS(Raw_data_01!F:F,Raw_data_01!A:A,$A131,Raw_data_01!E:E,17), "")</f>
        <v/>
      </c>
      <c r="DN131" t="str">
        <f>IF(COUNTIFS(Raw_data_01!A:A,$A131,Raw_data_01!E:E,17)&gt;0,SUMIFS(Raw_data_01!G:G,Raw_data_01!A:A,$A131,Raw_data_01!E:E,17), "")</f>
        <v/>
      </c>
      <c r="DO131" s="2" t="str">
        <f>IF(COUNTIFS(Raw_data_01!A:A,$A131,Raw_data_01!E:E,17)&gt;0,AVERAGEIFS(Raw_data_01!I:I,Raw_data_01!A:A,$A131,Raw_data_01!E:E,17), "")</f>
        <v/>
      </c>
      <c r="DP131" s="2" t="str">
        <f>IF(COUNTIFS(Raw_data_01!A:A,$A131,Raw_data_01!E:E,17)&gt;0,SUMIFS(Raw_data_01!J:J,Raw_data_01!A:A,$A131,Raw_data_01!E:E,17), "")</f>
        <v/>
      </c>
      <c r="DR131">
        <v>5</v>
      </c>
      <c r="DS131">
        <v>18</v>
      </c>
      <c r="DT131" s="2" t="str">
        <f>IF(COUNTIFS(Raw_data_01!A:A,$A131,Raw_data_01!E:E,18)&gt;0,SUMIFS(Raw_data_01!F:F,Raw_data_01!A:A,$A131,Raw_data_01!E:E,18), "")</f>
        <v/>
      </c>
      <c r="DU131" t="str">
        <f>IF(COUNTIFS(Raw_data_01!A:A,$A131,Raw_data_01!E:E,18)&gt;0,SUMIFS(Raw_data_01!G:G,Raw_data_01!A:A,$A131,Raw_data_01!E:E,18), "")</f>
        <v/>
      </c>
      <c r="DV131" s="2" t="str">
        <f>IF(COUNTIFS(Raw_data_01!A:A,$A131,Raw_data_01!E:E,18)&gt;0,AVERAGEIFS(Raw_data_01!I:I,Raw_data_01!A:A,$A131,Raw_data_01!E:E,18), "")</f>
        <v/>
      </c>
      <c r="DW131" s="2" t="str">
        <f>IF(COUNTIFS(Raw_data_01!A:A,$A131,Raw_data_01!E:E,18)&gt;0,SUMIFS(Raw_data_01!J:J,Raw_data_01!A:A,$A131,Raw_data_01!E:E,18), "")</f>
        <v/>
      </c>
      <c r="DY131">
        <v>5</v>
      </c>
      <c r="DZ131">
        <v>19</v>
      </c>
      <c r="EA131" t="str">
        <f>IF(COUNTIFS(Raw_data_01!A:A,$A131,Raw_data_01!E:E,19)&gt;0,SUMIFS(Raw_data_01!G:G,Raw_data_01!A:A,$A131,Raw_data_01!E:E,19),"")</f>
        <v/>
      </c>
      <c r="EB131" s="2" t="str">
        <f>IF(COUNTIFS(Raw_data_01!A:A,$A131,Raw_data_01!E:E,19)&gt;0,AVERAGEIFS(Raw_data_01!I:I,Raw_data_01!A:A,$A131,Raw_data_01!E:E,19),"")</f>
        <v/>
      </c>
      <c r="EC131" s="2" t="str">
        <f>IF(COUNTIFS(Raw_data_01!A:A,$A131,Raw_data_01!E:E,19)&gt;0,SUMIFS(Raw_data_01!J:J,Raw_data_01!A:A,$A131,Raw_data_01!E:E,19),"")</f>
        <v/>
      </c>
      <c r="EE131">
        <v>5</v>
      </c>
      <c r="EF131">
        <v>20</v>
      </c>
      <c r="EG131" s="2" t="str">
        <f>IF(COUNTIFS(Raw_data_01!A:A,$A131,Raw_data_01!E:E,20)&gt;0,SUMIFS(Raw_data_01!F:F,Raw_data_01!A:A,$A131,Raw_data_01!E:E,20), "")</f>
        <v/>
      </c>
      <c r="EH131" t="str">
        <f>IF(COUNTIFS(Raw_data_01!A:A,$A131,Raw_data_01!E:E,20)&gt;0,SUMIFS(Raw_data_01!G:G,Raw_data_01!A:A,$A131,Raw_data_01!E:E,20), "")</f>
        <v/>
      </c>
      <c r="EI131" s="2" t="str">
        <f>IF(COUNTIFS(Raw_data_01!A:A,$A131,Raw_data_01!E:E,20)&gt;0,AVERAGEIFS(Raw_data_01!I:I,Raw_data_01!A:A,$A131,Raw_data_01!E:E,20), "")</f>
        <v/>
      </c>
      <c r="EJ131" s="2" t="str">
        <f>IF(COUNTIFS(Raw_data_01!A:A,$A131,Raw_data_01!E:E,20)&gt;0,SUMIFS(Raw_data_01!J:J,Raw_data_01!A:A,$A131,Raw_data_01!E:E,20), "")</f>
        <v/>
      </c>
      <c r="EL131">
        <v>5</v>
      </c>
      <c r="EM131">
        <v>21</v>
      </c>
      <c r="EN131" s="2" t="str">
        <f>IF(COUNTIFS(Raw_data_01!A:A,$A131,Raw_data_01!E:E,21)&gt;0,SUMIFS(Raw_data_01!F:F,Raw_data_01!A:A,$A131,Raw_data_01!E:E,21), "")</f>
        <v/>
      </c>
      <c r="EO131" t="str">
        <f>IF(COUNTIFS(Raw_data_01!A:A,$A131,Raw_data_01!E:E,21)&gt;0,SUMIFS(Raw_data_01!G:G,Raw_data_01!A:A,$A131,Raw_data_01!E:E,21), "")</f>
        <v/>
      </c>
      <c r="EP131" s="2" t="str">
        <f>IF(COUNTIFS(Raw_data_01!A:A,$A131,Raw_data_01!E:E,21)&gt;0,AVERAGEIFS(Raw_data_01!I:I,Raw_data_01!A:A,$A131,Raw_data_01!E:E,21), "")</f>
        <v/>
      </c>
      <c r="EQ131" s="2" t="str">
        <f>IF(COUNTIFS(Raw_data_01!A:A,$A131,Raw_data_01!E:E,21)&gt;0,SUMIFS(Raw_data_01!J:J,Raw_data_01!A:A,$A131,Raw_data_01!E:E,21), "")</f>
        <v/>
      </c>
      <c r="ES131">
        <v>6</v>
      </c>
      <c r="ET131">
        <v>22</v>
      </c>
      <c r="EU131" t="str">
        <f>IF(COUNTIFS(Raw_data_01!A:A,$A131,Raw_data_01!E:E,22)&gt;0,SUMIFS(Raw_data_01!G:G,Raw_data_01!A:A,$A131,Raw_data_01!E:E,22),"")</f>
        <v/>
      </c>
      <c r="EV131" s="2" t="str">
        <f>IF(COUNTIFS(Raw_data_01!A:A,$A131,Raw_data_01!E:E,22)&gt;0,AVERAGEIFS(Raw_data_01!I:I,Raw_data_01!A:A,$A131,Raw_data_01!E:E,22),"")</f>
        <v/>
      </c>
      <c r="EW131" s="2" t="str">
        <f>IF(COUNTIFS(Raw_data_01!A:A,$A131,Raw_data_01!E:E,22)&gt;0,SUMIFS(Raw_data_01!J:J,Raw_data_01!A:A,$A131,Raw_data_01!E:E,22),"")</f>
        <v/>
      </c>
      <c r="EY131">
        <v>6</v>
      </c>
      <c r="EZ131">
        <v>23</v>
      </c>
      <c r="FA131" t="str">
        <f>IF(COUNTIFS(Raw_data_01!A:A,$A131,Raw_data_01!E:E,23)&gt;0,SUMIFS(Raw_data_01!G:G,Raw_data_01!A:A,$A131,Raw_data_01!E:E,23),"")</f>
        <v/>
      </c>
      <c r="FB131" s="2" t="str">
        <f>IF(COUNTIFS(Raw_data_01!A:A,$A131,Raw_data_01!E:E,23)&gt;0,AVERAGEIFS(Raw_data_01!I:I,Raw_data_01!A:A,$A131,Raw_data_01!E:E,23),"")</f>
        <v/>
      </c>
      <c r="FC131" s="2" t="str">
        <f>IF(COUNTIFS(Raw_data_01!A:A,$A131,Raw_data_01!E:E,23)&gt;0,SUMIFS(Raw_data_01!J:J,Raw_data_01!A:A,$A131,Raw_data_01!E:E,23),"")</f>
        <v/>
      </c>
      <c r="FE131">
        <v>6</v>
      </c>
      <c r="FF131">
        <v>24</v>
      </c>
      <c r="FG131" t="str">
        <f>IF(COUNTIFS(Raw_data_01!A:A,$A131,Raw_data_01!E:E,24)&gt;0,SUMIFS(Raw_data_01!G:G,Raw_data_01!A:A,$A131,Raw_data_01!E:E,24),"")</f>
        <v/>
      </c>
      <c r="FH131" s="2" t="str">
        <f>IF(COUNTIFS(Raw_data_01!A:A,$A131,Raw_data_01!E:E,24)&gt;0,AVERAGEIFS(Raw_data_01!I:I,Raw_data_01!A:A,$A131,Raw_data_01!E:E,24),"")</f>
        <v/>
      </c>
      <c r="FI131" s="2" t="str">
        <f>IF(COUNTIFS(Raw_data_01!A:A,$A131,Raw_data_01!E:E,24)&gt;0,SUMIFS(Raw_data_01!J:J,Raw_data_01!A:A,$A131,Raw_data_01!E:E,24),"")</f>
        <v/>
      </c>
      <c r="FK131">
        <v>7</v>
      </c>
      <c r="FL131">
        <v>25</v>
      </c>
      <c r="FM131" t="str">
        <f>IF(COUNTIFS(Raw_data_01!A:A,$A131,Raw_data_01!E:E,25)&gt;0,SUMIFS(Raw_data_01!G:G,Raw_data_01!A:A,$A131,Raw_data_01!E:E,25),"")</f>
        <v/>
      </c>
      <c r="FN131" s="2" t="str">
        <f>IF(COUNTIFS(Raw_data_01!A:A,$A131,Raw_data_01!E:E,25)&gt;0,AVERAGEIFS(Raw_data_01!I:I,Raw_data_01!A:A,$A131,Raw_data_01!E:E,25),"")</f>
        <v/>
      </c>
      <c r="FO131" s="2" t="str">
        <f>IF(COUNTIFS(Raw_data_01!A:A,$A131,Raw_data_01!E:E,25)&gt;0,SUMIFS(Raw_data_01!J:J,Raw_data_01!A:A,$A131,Raw_data_01!E:E,25),"")</f>
        <v/>
      </c>
      <c r="FQ131">
        <v>7</v>
      </c>
      <c r="FR131">
        <v>26</v>
      </c>
      <c r="FS131" t="str">
        <f>IF(COUNTIFS(Raw_data_01!A:A,$A131,Raw_data_01!E:E,26)&gt;0,SUMIFS(Raw_data_01!G:G,Raw_data_01!A:A,$A131,Raw_data_01!E:E,26),"")</f>
        <v/>
      </c>
      <c r="FT131" s="2" t="str">
        <f>IF(COUNTIFS(Raw_data_01!A:A,$A131,Raw_data_01!E:E,26)&gt;0,AVERAGEIFS(Raw_data_01!I:I,Raw_data_01!A:A,$A131,Raw_data_01!E:E,26),"")</f>
        <v/>
      </c>
      <c r="FU131" s="2" t="str">
        <f>IF(COUNTIFS(Raw_data_01!A:A,$A131,Raw_data_01!E:E,26)&gt;0,SUMIFS(Raw_data_01!J:J,Raw_data_01!A:A,$A131,Raw_data_01!E:E,26),"")</f>
        <v/>
      </c>
      <c r="FW131">
        <v>7</v>
      </c>
      <c r="FX131">
        <v>27</v>
      </c>
      <c r="FY131" t="str">
        <f>IF(COUNTIFS(Raw_data_01!A:A,$A131,Raw_data_01!E:E,27)&gt;0,SUMIFS(Raw_data_01!G:G,Raw_data_01!A:A,$A131,Raw_data_01!E:E,27),"")</f>
        <v/>
      </c>
      <c r="FZ131" s="2" t="str">
        <f>IF(COUNTIFS(Raw_data_01!A:A,$A131,Raw_data_01!E:E,27)&gt;0,AVERAGEIFS(Raw_data_01!I:I,Raw_data_01!A:A,$A131,Raw_data_01!E:E,27),"")</f>
        <v/>
      </c>
      <c r="GA131" s="2" t="str">
        <f>IF(COUNTIFS(Raw_data_01!A:A,$A131,Raw_data_01!E:E,27)&gt;0,SUMIFS(Raw_data_01!J:J,Raw_data_01!A:A,$A131,Raw_data_01!E:E,27),"")</f>
        <v/>
      </c>
      <c r="GC131">
        <v>7</v>
      </c>
      <c r="GD131">
        <v>28</v>
      </c>
      <c r="GE131" t="str">
        <f>IF(COUNTIFS(Raw_data_01!A:A,$A131,Raw_data_01!E:E,28)&gt;0,SUMIFS(Raw_data_01!G:G,Raw_data_01!A:A,$A131,Raw_data_01!E:E,28),"")</f>
        <v/>
      </c>
      <c r="GF131" s="2" t="str">
        <f>IF(COUNTIFS(Raw_data_01!A:A,$A131,Raw_data_01!E:E,28)&gt;0,AVERAGEIFS(Raw_data_01!I:I,Raw_data_01!A:A,$A131,Raw_data_01!E:E,28),"")</f>
        <v/>
      </c>
      <c r="GG131" s="2" t="str">
        <f>IF(COUNTIFS(Raw_data_01!A:A,$A131,Raw_data_01!E:E,28)&gt;0,SUMIFS(Raw_data_01!J:J,Raw_data_01!A:A,$A131,Raw_data_01!E:E,28),"")</f>
        <v/>
      </c>
    </row>
    <row r="132" spans="1:189" x14ac:dyDescent="0.25">
      <c r="A132" t="s">
        <v>174</v>
      </c>
      <c r="B132" s="2">
        <f>IF(D131&lt;&gt;0, D131, IFERROR(INDEX(D3:D$131, MATCH(1, D3:D$131&lt;&gt;0, 0)), LOOKUP(2, 1/(D3:D$131&lt;&gt;0), D3:D$131)))</f>
        <v>540</v>
      </c>
      <c r="C132" s="2"/>
      <c r="D132" s="2">
        <f t="shared" si="2"/>
        <v>540</v>
      </c>
      <c r="F132">
        <v>1</v>
      </c>
      <c r="G132">
        <v>1</v>
      </c>
      <c r="H132" s="2" t="str">
        <f>IF(COUNTIFS(Raw_data_01!A:A,$A132,Raw_data_01!E:E,1)&gt;0,SUMIFS(Raw_data_01!F:F,Raw_data_01!A:A,$A132,Raw_data_01!E:E,1), "")</f>
        <v/>
      </c>
      <c r="I132" t="str">
        <f>IF(COUNTIFS(Raw_data_01!A:A,$A132,Raw_data_01!E:E,1)&gt;0,SUMIFS(Raw_data_01!G:G,Raw_data_01!A:A,$A132,Raw_data_01!E:E,1), "")</f>
        <v/>
      </c>
      <c r="J132" s="2" t="str">
        <f>IF(COUNTIFS(Raw_data_01!A:A,$A132,Raw_data_01!E:E,1)&gt;0,AVERAGEIFS(Raw_data_01!I:I,Raw_data_01!A:A,$A132,Raw_data_01!E:E,1), "")</f>
        <v/>
      </c>
      <c r="K132" s="2" t="str">
        <f>IF(COUNTIFS(Raw_data_01!A:A,$A132,Raw_data_01!E:E,1)&gt;0,SUMIFS(Raw_data_01!J:J,Raw_data_01!A:A,$A132,Raw_data_01!E:E,1), "")</f>
        <v/>
      </c>
      <c r="M132">
        <v>1</v>
      </c>
      <c r="N132">
        <v>2</v>
      </c>
      <c r="O132" s="2" t="str">
        <f>IF(COUNTIFS(Raw_data_01!A:A,$A132,Raw_data_01!E:E,2)&gt;0,SUMIFS(Raw_data_01!F:F,Raw_data_01!A:A,$A132,Raw_data_01!E:E,2), "")</f>
        <v/>
      </c>
      <c r="P132" t="str">
        <f>IF(COUNTIFS(Raw_data_01!A:A,$A132,Raw_data_01!E:E,2)&gt;0,SUMIFS(Raw_data_01!G:G,Raw_data_01!A:A,$A132,Raw_data_01!E:E,2), "")</f>
        <v/>
      </c>
      <c r="Q132" s="2" t="str">
        <f>IF(COUNTIFS(Raw_data_01!A:A,$A132,Raw_data_01!E:E,2)&gt;0,AVERAGEIFS(Raw_data_01!I:I,Raw_data_01!A:A,$A132,Raw_data_01!E:E,2), "")</f>
        <v/>
      </c>
      <c r="R132" s="2" t="str">
        <f>IF(COUNTIFS(Raw_data_01!A:A,$A132,Raw_data_01!E:E,2)&gt;0,SUMIFS(Raw_data_01!J:J,Raw_data_01!A:A,$A132,Raw_data_01!E:E,2), "")</f>
        <v/>
      </c>
      <c r="T132">
        <v>1</v>
      </c>
      <c r="U132">
        <v>3</v>
      </c>
      <c r="V132" s="2" t="str">
        <f>IF(COUNTIFS(Raw_data_01!A:A,$A132,Raw_data_01!E:E,3)&gt;0,SUMIFS(Raw_data_01!F:F,Raw_data_01!A:A,$A132,Raw_data_01!E:E,3), "")</f>
        <v/>
      </c>
      <c r="W132" t="str">
        <f>IF(COUNTIFS(Raw_data_01!A:A,$A132,Raw_data_01!E:E,3)&gt;0,SUMIFS(Raw_data_01!G:G,Raw_data_01!A:A,$A132,Raw_data_01!E:E,3), "")</f>
        <v/>
      </c>
      <c r="X132" s="2" t="str">
        <f>IF(COUNTIFS(Raw_data_01!A:A,$A132,Raw_data_01!E:E,3)&gt;0,AVERAGEIFS(Raw_data_01!I:I,Raw_data_01!A:A,$A132,Raw_data_01!E:E,3), "")</f>
        <v/>
      </c>
      <c r="Y132" s="2" t="str">
        <f>IF(COUNTIFS(Raw_data_01!A:A,$A132,Raw_data_01!E:E,3)&gt;0,SUMIFS(Raw_data_01!J:J,Raw_data_01!A:A,$A132,Raw_data_01!E:E,3), "")</f>
        <v/>
      </c>
      <c r="AA132">
        <v>1</v>
      </c>
      <c r="AB132">
        <v>8</v>
      </c>
      <c r="AC132" s="2" t="str">
        <f>IF(COUNTIFS(Raw_data_01!A:A,$A132,Raw_data_01!E:E,8)&gt;0,SUMIFS(Raw_data_01!F:F,Raw_data_01!A:A,$A132,Raw_data_01!E:E,8), "")</f>
        <v/>
      </c>
      <c r="AD132" t="str">
        <f>IF(COUNTIFS(Raw_data_01!A:A,$A132,Raw_data_01!E:E,8)&gt;0,SUMIFS(Raw_data_01!G:G,Raw_data_01!A:A,$A132,Raw_data_01!E:E,8), "")</f>
        <v/>
      </c>
      <c r="AE132" s="2" t="str">
        <f>IF(COUNTIFS(Raw_data_01!A:A,$A132,Raw_data_01!E:E,8)&gt;0,AVERAGEIFS(Raw_data_01!I:I,Raw_data_01!A:A,$A132,Raw_data_01!E:E,8), "")</f>
        <v/>
      </c>
      <c r="AF132" s="2" t="str">
        <f>IF(COUNTIFS(Raw_data_01!A:A,$A132,Raw_data_01!E:E,8)&gt;0,SUMIFS(Raw_data_01!J:J,Raw_data_01!A:A,$A132,Raw_data_01!E:E,8), "")</f>
        <v/>
      </c>
      <c r="AH132">
        <v>1</v>
      </c>
      <c r="AI132">
        <v>6</v>
      </c>
      <c r="AJ132" s="2" t="str">
        <f>IF(COUNTIFS(Raw_data_01!A:A,$A132,Raw_data_01!E:E,6)&gt;0,SUMIFS(Raw_data_01!F:F,Raw_data_01!A:A,$A132,Raw_data_01!E:E,6), "")</f>
        <v/>
      </c>
      <c r="AK132" t="str">
        <f>IF(COUNTIFS(Raw_data_01!A:A,$A132,Raw_data_01!E:E,6)&gt;0,SUMIFS(Raw_data_01!G:G,Raw_data_01!A:A,$A132,Raw_data_01!E:E,6), "")</f>
        <v/>
      </c>
      <c r="AL132" s="2" t="str">
        <f>IF(COUNTIFS(Raw_data_01!A:A,$A132,Raw_data_01!E:E,6)&gt;0,AVERAGEIFS(Raw_data_01!I:I,Raw_data_01!A:A,$A132,Raw_data_01!E:E,6), "")</f>
        <v/>
      </c>
      <c r="AM132" s="2" t="str">
        <f>IF(COUNTIFS(Raw_data_01!A:A,$A132,Raw_data_01!E:E,6)&gt;0,SUMIFS(Raw_data_01!J:J,Raw_data_01!A:A,$A132,Raw_data_01!E:E,6), "")</f>
        <v/>
      </c>
      <c r="AO132">
        <v>1</v>
      </c>
      <c r="AP132">
        <v>7</v>
      </c>
      <c r="AQ132" s="2" t="str">
        <f>IF(COUNTIFS(Raw_data_01!A:A,$A132,Raw_data_01!E:E,7)&gt;0,SUMIFS(Raw_data_01!F:F,Raw_data_01!A:A,$A132,Raw_data_01!E:E,7), "")</f>
        <v/>
      </c>
      <c r="AR132" t="str">
        <f>IF(COUNTIFS(Raw_data_01!A:A,$A132,Raw_data_01!E:E,7)&gt;0,SUMIFS(Raw_data_01!G:G,Raw_data_01!A:A,$A132,Raw_data_01!E:E,7), "")</f>
        <v/>
      </c>
      <c r="AS132" s="2" t="str">
        <f>IF(COUNTIFS(Raw_data_01!A:A,$A132,Raw_data_01!E:E,7)&gt;0,AVERAGEIFS(Raw_data_01!I:I,Raw_data_01!A:A,$A132,Raw_data_01!E:E,7), "")</f>
        <v/>
      </c>
      <c r="AT132" s="2" t="str">
        <f>IF(COUNTIFS(Raw_data_01!A:A,$A132,Raw_data_01!E:E,7)&gt;0,SUMIFS(Raw_data_01!J:J,Raw_data_01!A:A,$A132,Raw_data_01!E:E,7), "")</f>
        <v/>
      </c>
      <c r="AV132">
        <v>2</v>
      </c>
      <c r="AW132">
        <v>4</v>
      </c>
      <c r="AX132" t="str">
        <f>IF(COUNTIFS(Raw_data_01!A:A,$A132,Raw_data_01!E:E,4)&gt;0,SUMIFS(Raw_data_01!G:G,Raw_data_01!A:A,$A132,Raw_data_01!E:E,4),"")</f>
        <v/>
      </c>
      <c r="AY132" s="2" t="str">
        <f>IF(COUNTIFS(Raw_data_01!A:A,$A132,Raw_data_01!E:E,4)&gt;0,AVERAGEIFS(Raw_data_01!I:I,Raw_data_01!A:A,$A132,Raw_data_01!E:E,4),"")</f>
        <v/>
      </c>
      <c r="AZ132" s="2" t="str">
        <f>IF(COUNTIFS(Raw_data_01!A:A,$A132,Raw_data_01!E:E,4)&gt;0,SUMIFS(Raw_data_01!J:J,Raw_data_01!A:A,$A132,Raw_data_01!E:E,4),"")</f>
        <v/>
      </c>
      <c r="BB132">
        <v>2</v>
      </c>
      <c r="BC132">
        <v>5</v>
      </c>
      <c r="BD132" t="str">
        <f>IF(COUNTIFS(Raw_data_01!A:A,$A132,Raw_data_01!E:E,5)&gt;0,SUMIFS(Raw_data_01!G:G,Raw_data_01!A:A,$A132,Raw_data_01!E:E,5),"")</f>
        <v/>
      </c>
      <c r="BE132" s="2" t="str">
        <f>IF(COUNTIFS(Raw_data_01!A:A,$A132,Raw_data_01!E:E,5)&gt;0,AVERAGEIFS(Raw_data_01!I:I,Raw_data_01!A:A,$A132,Raw_data_01!E:E,5),"")</f>
        <v/>
      </c>
      <c r="BF132" s="2" t="str">
        <f>IF(COUNTIFS(Raw_data_01!A:A,$A132,Raw_data_01!E:E,5)&gt;0,SUMIFS(Raw_data_01!J:J,Raw_data_01!A:A,$A132,Raw_data_01!E:E,5),"")</f>
        <v/>
      </c>
      <c r="BH132">
        <v>3</v>
      </c>
      <c r="BI132">
        <v>9</v>
      </c>
      <c r="BJ132" s="2" t="str">
        <f>IF(COUNTIFS(Raw_data_01!A:A,$A132,Raw_data_01!E:E,9)&gt;0,SUMIFS(Raw_data_01!F:F,Raw_data_01!A:A,$A132,Raw_data_01!E:E,9), "")</f>
        <v/>
      </c>
      <c r="BK132" t="str">
        <f>IF(COUNTIFS(Raw_data_01!A:A,$A132,Raw_data_01!E:E,9)&gt;0,SUMIFS(Raw_data_01!G:G,Raw_data_01!A:A,$A132,Raw_data_01!E:E,9), "")</f>
        <v/>
      </c>
      <c r="BL132" s="2" t="str">
        <f>IF(COUNTIFS(Raw_data_01!A:A,$A132,Raw_data_01!E:E,9)&gt;0,AVERAGEIFS(Raw_data_01!I:I,Raw_data_01!A:A,$A132,Raw_data_01!E:E,9), "")</f>
        <v/>
      </c>
      <c r="BM132" s="2" t="str">
        <f>IF(COUNTIFS(Raw_data_01!A:A,$A132,Raw_data_01!E:E,9)&gt;0,SUMIFS(Raw_data_01!J:J,Raw_data_01!A:A,$A132,Raw_data_01!E:E,9), "")</f>
        <v/>
      </c>
      <c r="BO132">
        <v>3</v>
      </c>
      <c r="BP132">
        <v>10</v>
      </c>
      <c r="BQ132" s="2" t="str">
        <f>IF(COUNTIFS(Raw_data_01!A:A,$A132,Raw_data_01!E:E,10)&gt;0,SUMIFS(Raw_data_01!F:F,Raw_data_01!A:A,$A132,Raw_data_01!E:E,10), "")</f>
        <v/>
      </c>
      <c r="BR132" t="str">
        <f>IF(COUNTIFS(Raw_data_01!A:A,$A132,Raw_data_01!E:E,10)&gt;0,SUMIFS(Raw_data_01!G:G,Raw_data_01!A:A,$A132,Raw_data_01!E:E,10), "")</f>
        <v/>
      </c>
      <c r="BS132" s="2" t="str">
        <f>IF(COUNTIFS(Raw_data_01!A:A,$A132,Raw_data_01!E:E,10)&gt;0,AVERAGEIFS(Raw_data_01!I:I,Raw_data_01!A:A,$A132,Raw_data_01!E:E,10), "")</f>
        <v/>
      </c>
      <c r="BT132" s="2" t="str">
        <f>IF(COUNTIFS(Raw_data_01!A:A,$A132,Raw_data_01!E:E,10)&gt;0,SUMIFS(Raw_data_01!J:J,Raw_data_01!A:A,$A132,Raw_data_01!E:E,10), "")</f>
        <v/>
      </c>
      <c r="BV132">
        <v>3</v>
      </c>
      <c r="BW132">
        <v>14</v>
      </c>
      <c r="BX132" s="2" t="str">
        <f>IF(COUNTIFS(Raw_data_01!A:A,$A132,Raw_data_01!E:E,14)&gt;0,SUMIFS(Raw_data_01!F:F,Raw_data_01!A:A,$A132,Raw_data_01!E:E,14), "")</f>
        <v/>
      </c>
      <c r="BY132" t="str">
        <f>IF(COUNTIFS(Raw_data_01!A:A,$A132,Raw_data_01!E:E,14)&gt;0,SUMIFS(Raw_data_01!G:G,Raw_data_01!A:A,$A132,Raw_data_01!E:E,14), "")</f>
        <v/>
      </c>
      <c r="BZ132" s="2" t="str">
        <f>IF(COUNTIFS(Raw_data_01!A:A,$A132,Raw_data_01!E:E,14)&gt;0,AVERAGEIFS(Raw_data_01!I:I,Raw_data_01!A:A,$A132,Raw_data_01!E:E,14), "")</f>
        <v/>
      </c>
      <c r="CA132" s="2" t="str">
        <f>IF(COUNTIFS(Raw_data_01!A:A,$A132,Raw_data_01!E:E,14)&gt;0,SUMIFS(Raw_data_01!J:J,Raw_data_01!A:A,$A132,Raw_data_01!E:E,14), "")</f>
        <v/>
      </c>
      <c r="CC132">
        <v>3</v>
      </c>
      <c r="CD132">
        <v>13</v>
      </c>
      <c r="CE132" s="2" t="str">
        <f>IF(COUNTIFS(Raw_data_01!A:A,$A132,Raw_data_01!E:E,13)&gt;0,SUMIFS(Raw_data_01!F:F,Raw_data_01!A:A,$A132,Raw_data_01!E:E,13), "")</f>
        <v/>
      </c>
      <c r="CF132" t="str">
        <f>IF(COUNTIFS(Raw_data_01!A:A,$A132,Raw_data_01!E:E,13)&gt;0,SUMIFS(Raw_data_01!G:G,Raw_data_01!A:A,$A132,Raw_data_01!E:E,13), "")</f>
        <v/>
      </c>
      <c r="CG132" s="2" t="str">
        <f>IF(COUNTIFS(Raw_data_01!A:A,$A132,Raw_data_01!E:E,13)&gt;0,AVERAGEIFS(Raw_data_01!I:I,Raw_data_01!A:A,$A132,Raw_data_01!E:E,13), "")</f>
        <v/>
      </c>
      <c r="CH132" s="2" t="str">
        <f>IF(COUNTIFS(Raw_data_01!A:A,$A132,Raw_data_01!E:E,13)&gt;0,SUMIFS(Raw_data_01!J:J,Raw_data_01!A:A,$A132,Raw_data_01!E:E,13), "")</f>
        <v/>
      </c>
      <c r="CJ132">
        <v>3</v>
      </c>
      <c r="CK132">
        <v>11</v>
      </c>
      <c r="CL132" s="2" t="str">
        <f>IF(COUNTIFS(Raw_data_01!A:A,$A132,Raw_data_01!E:E,11)&gt;0,SUMIFS(Raw_data_01!F:F,Raw_data_01!A:A,$A132,Raw_data_01!E:E,11), "")</f>
        <v/>
      </c>
      <c r="CM132" t="str">
        <f>IF(COUNTIFS(Raw_data_01!A:A,$A132,Raw_data_01!E:E,11)&gt;0,SUMIFS(Raw_data_01!G:G,Raw_data_01!A:A,$A132,Raw_data_01!E:E,11), "")</f>
        <v/>
      </c>
      <c r="CN132" s="2" t="str">
        <f>IF(COUNTIFS(Raw_data_01!A:A,$A132,Raw_data_01!E:E,11)&gt;0,AVERAGEIFS(Raw_data_01!I:I,Raw_data_01!A:A,$A132,Raw_data_01!E:E,11), "")</f>
        <v/>
      </c>
      <c r="CO132" s="2" t="str">
        <f>IF(COUNTIFS(Raw_data_01!A:A,$A132,Raw_data_01!E:E,11)&gt;0,SUMIFS(Raw_data_01!J:J,Raw_data_01!A:A,$A132,Raw_data_01!E:E,11), "")</f>
        <v/>
      </c>
      <c r="CQ132">
        <v>3</v>
      </c>
      <c r="CR132">
        <v>15</v>
      </c>
      <c r="CS132" s="2" t="str">
        <f>IF(COUNTIFS(Raw_data_01!A:A,$A132,Raw_data_01!E:E,15)&gt;0,SUMIFS(Raw_data_01!F:F,Raw_data_01!A:A,$A132,Raw_data_01!E:E,15), "")</f>
        <v/>
      </c>
      <c r="CT132" t="str">
        <f>IF(COUNTIFS(Raw_data_01!A:A,$A132,Raw_data_01!E:E,15)&gt;0,SUMIFS(Raw_data_01!G:G,Raw_data_01!A:A,$A132,Raw_data_01!E:E,15), "")</f>
        <v/>
      </c>
      <c r="CU132" s="2" t="str">
        <f>IF(COUNTIFS(Raw_data_01!A:A,$A132,Raw_data_01!E:E,15)&gt;0,AVERAGEIFS(Raw_data_01!I:I,Raw_data_01!A:A,$A132,Raw_data_01!E:E,15), "")</f>
        <v/>
      </c>
      <c r="CV132" s="2" t="str">
        <f>IF(COUNTIFS(Raw_data_01!A:A,$A132,Raw_data_01!E:E,15)&gt;0,SUMIFS(Raw_data_01!J:J,Raw_data_01!A:A,$A132,Raw_data_01!E:E,15), "")</f>
        <v/>
      </c>
      <c r="CX132">
        <v>3</v>
      </c>
      <c r="CY132">
        <v>12</v>
      </c>
      <c r="CZ132" t="str">
        <f>IF(COUNTIFS(Raw_data_01!A:A,$A132,Raw_data_01!E:E,12)&gt;0,SUMIFS(Raw_data_01!G:G,Raw_data_01!A:A,$A132,Raw_data_01!E:E,12),"")</f>
        <v/>
      </c>
      <c r="DA132" s="2" t="str">
        <f>IF(COUNTIFS(Raw_data_01!A:A,$A132,Raw_data_01!E:E,12)&gt;0,AVERAGEIFS(Raw_data_01!I:I,Raw_data_01!A:A,$A132,Raw_data_01!E:E,12),"")</f>
        <v/>
      </c>
      <c r="DB132" t="str">
        <f>IF(COUNTIFS(Raw_data_01!A:A,$A132,Raw_data_01!E:E,12)&gt;0,SUMIFS(Raw_data_01!J:J,Raw_data_01!A:A,$A132,Raw_data_01!E:E,12),"")</f>
        <v/>
      </c>
      <c r="DD132">
        <v>4</v>
      </c>
      <c r="DE132">
        <v>16</v>
      </c>
      <c r="DF132" s="2" t="str">
        <f>IF(COUNTIFS(Raw_data_01!A:A,$A132,Raw_data_01!E:E,16)&gt;0,SUMIFS(Raw_data_01!F:F,Raw_data_01!A:A,$A132,Raw_data_01!E:E,16), "")</f>
        <v/>
      </c>
      <c r="DG132" t="str">
        <f>IF(COUNTIFS(Raw_data_01!A:A,$A132,Raw_data_01!E:E,16)&gt;0,SUMIFS(Raw_data_01!G:G,Raw_data_01!A:A,$A132,Raw_data_01!E:E,16), "")</f>
        <v/>
      </c>
      <c r="DH132" s="2" t="str">
        <f>IF(COUNTIFS(Raw_data_01!A:A,$A132,Raw_data_01!E:E,16)&gt;0,AVERAGEIFS(Raw_data_01!I:I,Raw_data_01!A:A,$A132,Raw_data_01!E:E,16), "")</f>
        <v/>
      </c>
      <c r="DI132" s="2" t="str">
        <f>IF(COUNTIFS(Raw_data_01!A:A,$A132,Raw_data_01!E:E,16)&gt;0,SUMIFS(Raw_data_01!J:J,Raw_data_01!A:A,$A132,Raw_data_01!E:E,16), "")</f>
        <v/>
      </c>
      <c r="DK132">
        <v>4</v>
      </c>
      <c r="DL132">
        <v>17</v>
      </c>
      <c r="DM132" s="2" t="str">
        <f>IF(COUNTIFS(Raw_data_01!A:A,$A132,Raw_data_01!E:E,17)&gt;0,SUMIFS(Raw_data_01!F:F,Raw_data_01!A:A,$A132,Raw_data_01!E:E,17), "")</f>
        <v/>
      </c>
      <c r="DN132" t="str">
        <f>IF(COUNTIFS(Raw_data_01!A:A,$A132,Raw_data_01!E:E,17)&gt;0,SUMIFS(Raw_data_01!G:G,Raw_data_01!A:A,$A132,Raw_data_01!E:E,17), "")</f>
        <v/>
      </c>
      <c r="DO132" s="2" t="str">
        <f>IF(COUNTIFS(Raw_data_01!A:A,$A132,Raw_data_01!E:E,17)&gt;0,AVERAGEIFS(Raw_data_01!I:I,Raw_data_01!A:A,$A132,Raw_data_01!E:E,17), "")</f>
        <v/>
      </c>
      <c r="DP132" s="2" t="str">
        <f>IF(COUNTIFS(Raw_data_01!A:A,$A132,Raw_data_01!E:E,17)&gt;0,SUMIFS(Raw_data_01!J:J,Raw_data_01!A:A,$A132,Raw_data_01!E:E,17), "")</f>
        <v/>
      </c>
      <c r="DR132">
        <v>5</v>
      </c>
      <c r="DS132">
        <v>18</v>
      </c>
      <c r="DT132" s="2" t="str">
        <f>IF(COUNTIFS(Raw_data_01!A:A,$A132,Raw_data_01!E:E,18)&gt;0,SUMIFS(Raw_data_01!F:F,Raw_data_01!A:A,$A132,Raw_data_01!E:E,18), "")</f>
        <v/>
      </c>
      <c r="DU132" t="str">
        <f>IF(COUNTIFS(Raw_data_01!A:A,$A132,Raw_data_01!E:E,18)&gt;0,SUMIFS(Raw_data_01!G:G,Raw_data_01!A:A,$A132,Raw_data_01!E:E,18), "")</f>
        <v/>
      </c>
      <c r="DV132" s="2" t="str">
        <f>IF(COUNTIFS(Raw_data_01!A:A,$A132,Raw_data_01!E:E,18)&gt;0,AVERAGEIFS(Raw_data_01!I:I,Raw_data_01!A:A,$A132,Raw_data_01!E:E,18), "")</f>
        <v/>
      </c>
      <c r="DW132" s="2" t="str">
        <f>IF(COUNTIFS(Raw_data_01!A:A,$A132,Raw_data_01!E:E,18)&gt;0,SUMIFS(Raw_data_01!J:J,Raw_data_01!A:A,$A132,Raw_data_01!E:E,18), "")</f>
        <v/>
      </c>
      <c r="DY132">
        <v>5</v>
      </c>
      <c r="DZ132">
        <v>19</v>
      </c>
      <c r="EA132" t="str">
        <f>IF(COUNTIFS(Raw_data_01!A:A,$A132,Raw_data_01!E:E,19)&gt;0,SUMIFS(Raw_data_01!G:G,Raw_data_01!A:A,$A132,Raw_data_01!E:E,19),"")</f>
        <v/>
      </c>
      <c r="EB132" s="2" t="str">
        <f>IF(COUNTIFS(Raw_data_01!A:A,$A132,Raw_data_01!E:E,19)&gt;0,AVERAGEIFS(Raw_data_01!I:I,Raw_data_01!A:A,$A132,Raw_data_01!E:E,19),"")</f>
        <v/>
      </c>
      <c r="EC132" s="2" t="str">
        <f>IF(COUNTIFS(Raw_data_01!A:A,$A132,Raw_data_01!E:E,19)&gt;0,SUMIFS(Raw_data_01!J:J,Raw_data_01!A:A,$A132,Raw_data_01!E:E,19),"")</f>
        <v/>
      </c>
      <c r="EE132">
        <v>5</v>
      </c>
      <c r="EF132">
        <v>20</v>
      </c>
      <c r="EG132" s="2" t="str">
        <f>IF(COUNTIFS(Raw_data_01!A:A,$A132,Raw_data_01!E:E,20)&gt;0,SUMIFS(Raw_data_01!F:F,Raw_data_01!A:A,$A132,Raw_data_01!E:E,20), "")</f>
        <v/>
      </c>
      <c r="EH132" t="str">
        <f>IF(COUNTIFS(Raw_data_01!A:A,$A132,Raw_data_01!E:E,20)&gt;0,SUMIFS(Raw_data_01!G:G,Raw_data_01!A:A,$A132,Raw_data_01!E:E,20), "")</f>
        <v/>
      </c>
      <c r="EI132" s="2" t="str">
        <f>IF(COUNTIFS(Raw_data_01!A:A,$A132,Raw_data_01!E:E,20)&gt;0,AVERAGEIFS(Raw_data_01!I:I,Raw_data_01!A:A,$A132,Raw_data_01!E:E,20), "")</f>
        <v/>
      </c>
      <c r="EJ132" s="2" t="str">
        <f>IF(COUNTIFS(Raw_data_01!A:A,$A132,Raw_data_01!E:E,20)&gt;0,SUMIFS(Raw_data_01!J:J,Raw_data_01!A:A,$A132,Raw_data_01!E:E,20), "")</f>
        <v/>
      </c>
      <c r="EL132">
        <v>5</v>
      </c>
      <c r="EM132">
        <v>21</v>
      </c>
      <c r="EN132" s="2" t="str">
        <f>IF(COUNTIFS(Raw_data_01!A:A,$A132,Raw_data_01!E:E,21)&gt;0,SUMIFS(Raw_data_01!F:F,Raw_data_01!A:A,$A132,Raw_data_01!E:E,21), "")</f>
        <v/>
      </c>
      <c r="EO132" t="str">
        <f>IF(COUNTIFS(Raw_data_01!A:A,$A132,Raw_data_01!E:E,21)&gt;0,SUMIFS(Raw_data_01!G:G,Raw_data_01!A:A,$A132,Raw_data_01!E:E,21), "")</f>
        <v/>
      </c>
      <c r="EP132" s="2" t="str">
        <f>IF(COUNTIFS(Raw_data_01!A:A,$A132,Raw_data_01!E:E,21)&gt;0,AVERAGEIFS(Raw_data_01!I:I,Raw_data_01!A:A,$A132,Raw_data_01!E:E,21), "")</f>
        <v/>
      </c>
      <c r="EQ132" s="2" t="str">
        <f>IF(COUNTIFS(Raw_data_01!A:A,$A132,Raw_data_01!E:E,21)&gt;0,SUMIFS(Raw_data_01!J:J,Raw_data_01!A:A,$A132,Raw_data_01!E:E,21), "")</f>
        <v/>
      </c>
      <c r="ES132">
        <v>6</v>
      </c>
      <c r="ET132">
        <v>22</v>
      </c>
      <c r="EU132" t="str">
        <f>IF(COUNTIFS(Raw_data_01!A:A,$A132,Raw_data_01!E:E,22)&gt;0,SUMIFS(Raw_data_01!G:G,Raw_data_01!A:A,$A132,Raw_data_01!E:E,22),"")</f>
        <v/>
      </c>
      <c r="EV132" s="2" t="str">
        <f>IF(COUNTIFS(Raw_data_01!A:A,$A132,Raw_data_01!E:E,22)&gt;0,AVERAGEIFS(Raw_data_01!I:I,Raw_data_01!A:A,$A132,Raw_data_01!E:E,22),"")</f>
        <v/>
      </c>
      <c r="EW132" s="2" t="str">
        <f>IF(COUNTIFS(Raw_data_01!A:A,$A132,Raw_data_01!E:E,22)&gt;0,SUMIFS(Raw_data_01!J:J,Raw_data_01!A:A,$A132,Raw_data_01!E:E,22),"")</f>
        <v/>
      </c>
      <c r="EY132">
        <v>6</v>
      </c>
      <c r="EZ132">
        <v>23</v>
      </c>
      <c r="FA132" t="str">
        <f>IF(COUNTIFS(Raw_data_01!A:A,$A132,Raw_data_01!E:E,23)&gt;0,SUMIFS(Raw_data_01!G:G,Raw_data_01!A:A,$A132,Raw_data_01!E:E,23),"")</f>
        <v/>
      </c>
      <c r="FB132" s="2" t="str">
        <f>IF(COUNTIFS(Raw_data_01!A:A,$A132,Raw_data_01!E:E,23)&gt;0,AVERAGEIFS(Raw_data_01!I:I,Raw_data_01!A:A,$A132,Raw_data_01!E:E,23),"")</f>
        <v/>
      </c>
      <c r="FC132" s="2" t="str">
        <f>IF(COUNTIFS(Raw_data_01!A:A,$A132,Raw_data_01!E:E,23)&gt;0,SUMIFS(Raw_data_01!J:J,Raw_data_01!A:A,$A132,Raw_data_01!E:E,23),"")</f>
        <v/>
      </c>
      <c r="FE132">
        <v>6</v>
      </c>
      <c r="FF132">
        <v>24</v>
      </c>
      <c r="FG132" t="str">
        <f>IF(COUNTIFS(Raw_data_01!A:A,$A132,Raw_data_01!E:E,24)&gt;0,SUMIFS(Raw_data_01!G:G,Raw_data_01!A:A,$A132,Raw_data_01!E:E,24),"")</f>
        <v/>
      </c>
      <c r="FH132" s="2" t="str">
        <f>IF(COUNTIFS(Raw_data_01!A:A,$A132,Raw_data_01!E:E,24)&gt;0,AVERAGEIFS(Raw_data_01!I:I,Raw_data_01!A:A,$A132,Raw_data_01!E:E,24),"")</f>
        <v/>
      </c>
      <c r="FI132" s="2" t="str">
        <f>IF(COUNTIFS(Raw_data_01!A:A,$A132,Raw_data_01!E:E,24)&gt;0,SUMIFS(Raw_data_01!J:J,Raw_data_01!A:A,$A132,Raw_data_01!E:E,24),"")</f>
        <v/>
      </c>
      <c r="FK132">
        <v>7</v>
      </c>
      <c r="FL132">
        <v>25</v>
      </c>
      <c r="FM132" t="str">
        <f>IF(COUNTIFS(Raw_data_01!A:A,$A132,Raw_data_01!E:E,25)&gt;0,SUMIFS(Raw_data_01!G:G,Raw_data_01!A:A,$A132,Raw_data_01!E:E,25),"")</f>
        <v/>
      </c>
      <c r="FN132" s="2" t="str">
        <f>IF(COUNTIFS(Raw_data_01!A:A,$A132,Raw_data_01!E:E,25)&gt;0,AVERAGEIFS(Raw_data_01!I:I,Raw_data_01!A:A,$A132,Raw_data_01!E:E,25),"")</f>
        <v/>
      </c>
      <c r="FO132" s="2" t="str">
        <f>IF(COUNTIFS(Raw_data_01!A:A,$A132,Raw_data_01!E:E,25)&gt;0,SUMIFS(Raw_data_01!J:J,Raw_data_01!A:A,$A132,Raw_data_01!E:E,25),"")</f>
        <v/>
      </c>
      <c r="FQ132">
        <v>7</v>
      </c>
      <c r="FR132">
        <v>26</v>
      </c>
      <c r="FS132" t="str">
        <f>IF(COUNTIFS(Raw_data_01!A:A,$A132,Raw_data_01!E:E,26)&gt;0,SUMIFS(Raw_data_01!G:G,Raw_data_01!A:A,$A132,Raw_data_01!E:E,26),"")</f>
        <v/>
      </c>
      <c r="FT132" s="2" t="str">
        <f>IF(COUNTIFS(Raw_data_01!A:A,$A132,Raw_data_01!E:E,26)&gt;0,AVERAGEIFS(Raw_data_01!I:I,Raw_data_01!A:A,$A132,Raw_data_01!E:E,26),"")</f>
        <v/>
      </c>
      <c r="FU132" s="2" t="str">
        <f>IF(COUNTIFS(Raw_data_01!A:A,$A132,Raw_data_01!E:E,26)&gt;0,SUMIFS(Raw_data_01!J:J,Raw_data_01!A:A,$A132,Raw_data_01!E:E,26),"")</f>
        <v/>
      </c>
      <c r="FW132">
        <v>7</v>
      </c>
      <c r="FX132">
        <v>27</v>
      </c>
      <c r="FY132" t="str">
        <f>IF(COUNTIFS(Raw_data_01!A:A,$A132,Raw_data_01!E:E,27)&gt;0,SUMIFS(Raw_data_01!G:G,Raw_data_01!A:A,$A132,Raw_data_01!E:E,27),"")</f>
        <v/>
      </c>
      <c r="FZ132" s="2" t="str">
        <f>IF(COUNTIFS(Raw_data_01!A:A,$A132,Raw_data_01!E:E,27)&gt;0,AVERAGEIFS(Raw_data_01!I:I,Raw_data_01!A:A,$A132,Raw_data_01!E:E,27),"")</f>
        <v/>
      </c>
      <c r="GA132" s="2" t="str">
        <f>IF(COUNTIFS(Raw_data_01!A:A,$A132,Raw_data_01!E:E,27)&gt;0,SUMIFS(Raw_data_01!J:J,Raw_data_01!A:A,$A132,Raw_data_01!E:E,27),"")</f>
        <v/>
      </c>
      <c r="GC132">
        <v>7</v>
      </c>
      <c r="GD132">
        <v>28</v>
      </c>
      <c r="GE132" t="str">
        <f>IF(COUNTIFS(Raw_data_01!A:A,$A132,Raw_data_01!E:E,28)&gt;0,SUMIFS(Raw_data_01!G:G,Raw_data_01!A:A,$A132,Raw_data_01!E:E,28),"")</f>
        <v/>
      </c>
      <c r="GF132" s="2" t="str">
        <f>IF(COUNTIFS(Raw_data_01!A:A,$A132,Raw_data_01!E:E,28)&gt;0,AVERAGEIFS(Raw_data_01!I:I,Raw_data_01!A:A,$A132,Raw_data_01!E:E,28),"")</f>
        <v/>
      </c>
      <c r="GG132" s="2" t="str">
        <f>IF(COUNTIFS(Raw_data_01!A:A,$A132,Raw_data_01!E:E,28)&gt;0,SUMIFS(Raw_data_01!J:J,Raw_data_01!A:A,$A132,Raw_data_01!E:E,28),"")</f>
        <v/>
      </c>
    </row>
    <row r="133" spans="1:189" x14ac:dyDescent="0.25">
      <c r="A133" t="s">
        <v>175</v>
      </c>
      <c r="B133" s="2">
        <f>IF(D132&lt;&gt;0, D132, IFERROR(INDEX(D3:D$132, MATCH(1, D3:D$132&lt;&gt;0, 0)), LOOKUP(2, 1/(D3:D$132&lt;&gt;0), D3:D$132)))</f>
        <v>540</v>
      </c>
      <c r="C133" s="2"/>
      <c r="D133" s="2">
        <f t="shared" si="2"/>
        <v>540</v>
      </c>
      <c r="F133">
        <v>1</v>
      </c>
      <c r="G133">
        <v>1</v>
      </c>
      <c r="H133" s="2" t="str">
        <f>IF(COUNTIFS(Raw_data_01!A:A,$A133,Raw_data_01!E:E,1)&gt;0,SUMIFS(Raw_data_01!F:F,Raw_data_01!A:A,$A133,Raw_data_01!E:E,1), "")</f>
        <v/>
      </c>
      <c r="I133" t="str">
        <f>IF(COUNTIFS(Raw_data_01!A:A,$A133,Raw_data_01!E:E,1)&gt;0,SUMIFS(Raw_data_01!G:G,Raw_data_01!A:A,$A133,Raw_data_01!E:E,1), "")</f>
        <v/>
      </c>
      <c r="J133" s="2" t="str">
        <f>IF(COUNTIFS(Raw_data_01!A:A,$A133,Raw_data_01!E:E,1)&gt;0,AVERAGEIFS(Raw_data_01!I:I,Raw_data_01!A:A,$A133,Raw_data_01!E:E,1), "")</f>
        <v/>
      </c>
      <c r="K133" s="2" t="str">
        <f>IF(COUNTIFS(Raw_data_01!A:A,$A133,Raw_data_01!E:E,1)&gt;0,SUMIFS(Raw_data_01!J:J,Raw_data_01!A:A,$A133,Raw_data_01!E:E,1), "")</f>
        <v/>
      </c>
      <c r="M133">
        <v>1</v>
      </c>
      <c r="N133">
        <v>2</v>
      </c>
      <c r="O133" s="2" t="str">
        <f>IF(COUNTIFS(Raw_data_01!A:A,$A133,Raw_data_01!E:E,2)&gt;0,SUMIFS(Raw_data_01!F:F,Raw_data_01!A:A,$A133,Raw_data_01!E:E,2), "")</f>
        <v/>
      </c>
      <c r="P133" t="str">
        <f>IF(COUNTIFS(Raw_data_01!A:A,$A133,Raw_data_01!E:E,2)&gt;0,SUMIFS(Raw_data_01!G:G,Raw_data_01!A:A,$A133,Raw_data_01!E:E,2), "")</f>
        <v/>
      </c>
      <c r="Q133" s="2" t="str">
        <f>IF(COUNTIFS(Raw_data_01!A:A,$A133,Raw_data_01!E:E,2)&gt;0,AVERAGEIFS(Raw_data_01!I:I,Raw_data_01!A:A,$A133,Raw_data_01!E:E,2), "")</f>
        <v/>
      </c>
      <c r="R133" s="2" t="str">
        <f>IF(COUNTIFS(Raw_data_01!A:A,$A133,Raw_data_01!E:E,2)&gt;0,SUMIFS(Raw_data_01!J:J,Raw_data_01!A:A,$A133,Raw_data_01!E:E,2), "")</f>
        <v/>
      </c>
      <c r="T133">
        <v>1</v>
      </c>
      <c r="U133">
        <v>3</v>
      </c>
      <c r="V133" s="2" t="str">
        <f>IF(COUNTIFS(Raw_data_01!A:A,$A133,Raw_data_01!E:E,3)&gt;0,SUMIFS(Raw_data_01!F:F,Raw_data_01!A:A,$A133,Raw_data_01!E:E,3), "")</f>
        <v/>
      </c>
      <c r="W133" t="str">
        <f>IF(COUNTIFS(Raw_data_01!A:A,$A133,Raw_data_01!E:E,3)&gt;0,SUMIFS(Raw_data_01!G:G,Raw_data_01!A:A,$A133,Raw_data_01!E:E,3), "")</f>
        <v/>
      </c>
      <c r="X133" s="2" t="str">
        <f>IF(COUNTIFS(Raw_data_01!A:A,$A133,Raw_data_01!E:E,3)&gt;0,AVERAGEIFS(Raw_data_01!I:I,Raw_data_01!A:A,$A133,Raw_data_01!E:E,3), "")</f>
        <v/>
      </c>
      <c r="Y133" s="2" t="str">
        <f>IF(COUNTIFS(Raw_data_01!A:A,$A133,Raw_data_01!E:E,3)&gt;0,SUMIFS(Raw_data_01!J:J,Raw_data_01!A:A,$A133,Raw_data_01!E:E,3), "")</f>
        <v/>
      </c>
      <c r="AA133">
        <v>1</v>
      </c>
      <c r="AB133">
        <v>8</v>
      </c>
      <c r="AC133" s="2" t="str">
        <f>IF(COUNTIFS(Raw_data_01!A:A,$A133,Raw_data_01!E:E,8)&gt;0,SUMIFS(Raw_data_01!F:F,Raw_data_01!A:A,$A133,Raw_data_01!E:E,8), "")</f>
        <v/>
      </c>
      <c r="AD133" t="str">
        <f>IF(COUNTIFS(Raw_data_01!A:A,$A133,Raw_data_01!E:E,8)&gt;0,SUMIFS(Raw_data_01!G:G,Raw_data_01!A:A,$A133,Raw_data_01!E:E,8), "")</f>
        <v/>
      </c>
      <c r="AE133" s="2" t="str">
        <f>IF(COUNTIFS(Raw_data_01!A:A,$A133,Raw_data_01!E:E,8)&gt;0,AVERAGEIFS(Raw_data_01!I:I,Raw_data_01!A:A,$A133,Raw_data_01!E:E,8), "")</f>
        <v/>
      </c>
      <c r="AF133" s="2" t="str">
        <f>IF(COUNTIFS(Raw_data_01!A:A,$A133,Raw_data_01!E:E,8)&gt;0,SUMIFS(Raw_data_01!J:J,Raw_data_01!A:A,$A133,Raw_data_01!E:E,8), "")</f>
        <v/>
      </c>
      <c r="AH133">
        <v>1</v>
      </c>
      <c r="AI133">
        <v>6</v>
      </c>
      <c r="AJ133" s="2" t="str">
        <f>IF(COUNTIFS(Raw_data_01!A:A,$A133,Raw_data_01!E:E,6)&gt;0,SUMIFS(Raw_data_01!F:F,Raw_data_01!A:A,$A133,Raw_data_01!E:E,6), "")</f>
        <v/>
      </c>
      <c r="AK133" t="str">
        <f>IF(COUNTIFS(Raw_data_01!A:A,$A133,Raw_data_01!E:E,6)&gt;0,SUMIFS(Raw_data_01!G:G,Raw_data_01!A:A,$A133,Raw_data_01!E:E,6), "")</f>
        <v/>
      </c>
      <c r="AL133" s="2" t="str">
        <f>IF(COUNTIFS(Raw_data_01!A:A,$A133,Raw_data_01!E:E,6)&gt;0,AVERAGEIFS(Raw_data_01!I:I,Raw_data_01!A:A,$A133,Raw_data_01!E:E,6), "")</f>
        <v/>
      </c>
      <c r="AM133" s="2" t="str">
        <f>IF(COUNTIFS(Raw_data_01!A:A,$A133,Raw_data_01!E:E,6)&gt;0,SUMIFS(Raw_data_01!J:J,Raw_data_01!A:A,$A133,Raw_data_01!E:E,6), "")</f>
        <v/>
      </c>
      <c r="AO133">
        <v>1</v>
      </c>
      <c r="AP133">
        <v>7</v>
      </c>
      <c r="AQ133" s="2" t="str">
        <f>IF(COUNTIFS(Raw_data_01!A:A,$A133,Raw_data_01!E:E,7)&gt;0,SUMIFS(Raw_data_01!F:F,Raw_data_01!A:A,$A133,Raw_data_01!E:E,7), "")</f>
        <v/>
      </c>
      <c r="AR133" t="str">
        <f>IF(COUNTIFS(Raw_data_01!A:A,$A133,Raw_data_01!E:E,7)&gt;0,SUMIFS(Raw_data_01!G:G,Raw_data_01!A:A,$A133,Raw_data_01!E:E,7), "")</f>
        <v/>
      </c>
      <c r="AS133" s="2" t="str">
        <f>IF(COUNTIFS(Raw_data_01!A:A,$A133,Raw_data_01!E:E,7)&gt;0,AVERAGEIFS(Raw_data_01!I:I,Raw_data_01!A:A,$A133,Raw_data_01!E:E,7), "")</f>
        <v/>
      </c>
      <c r="AT133" s="2" t="str">
        <f>IF(COUNTIFS(Raw_data_01!A:A,$A133,Raw_data_01!E:E,7)&gt;0,SUMIFS(Raw_data_01!J:J,Raw_data_01!A:A,$A133,Raw_data_01!E:E,7), "")</f>
        <v/>
      </c>
      <c r="AV133">
        <v>2</v>
      </c>
      <c r="AW133">
        <v>4</v>
      </c>
      <c r="AX133" t="str">
        <f>IF(COUNTIFS(Raw_data_01!A:A,$A133,Raw_data_01!E:E,4)&gt;0,SUMIFS(Raw_data_01!G:G,Raw_data_01!A:A,$A133,Raw_data_01!E:E,4),"")</f>
        <v/>
      </c>
      <c r="AY133" s="2" t="str">
        <f>IF(COUNTIFS(Raw_data_01!A:A,$A133,Raw_data_01!E:E,4)&gt;0,AVERAGEIFS(Raw_data_01!I:I,Raw_data_01!A:A,$A133,Raw_data_01!E:E,4),"")</f>
        <v/>
      </c>
      <c r="AZ133" s="2" t="str">
        <f>IF(COUNTIFS(Raw_data_01!A:A,$A133,Raw_data_01!E:E,4)&gt;0,SUMIFS(Raw_data_01!J:J,Raw_data_01!A:A,$A133,Raw_data_01!E:E,4),"")</f>
        <v/>
      </c>
      <c r="BB133">
        <v>2</v>
      </c>
      <c r="BC133">
        <v>5</v>
      </c>
      <c r="BD133" t="str">
        <f>IF(COUNTIFS(Raw_data_01!A:A,$A133,Raw_data_01!E:E,5)&gt;0,SUMIFS(Raw_data_01!G:G,Raw_data_01!A:A,$A133,Raw_data_01!E:E,5),"")</f>
        <v/>
      </c>
      <c r="BE133" s="2" t="str">
        <f>IF(COUNTIFS(Raw_data_01!A:A,$A133,Raw_data_01!E:E,5)&gt;0,AVERAGEIFS(Raw_data_01!I:I,Raw_data_01!A:A,$A133,Raw_data_01!E:E,5),"")</f>
        <v/>
      </c>
      <c r="BF133" s="2" t="str">
        <f>IF(COUNTIFS(Raw_data_01!A:A,$A133,Raw_data_01!E:E,5)&gt;0,SUMIFS(Raw_data_01!J:J,Raw_data_01!A:A,$A133,Raw_data_01!E:E,5),"")</f>
        <v/>
      </c>
      <c r="BH133">
        <v>3</v>
      </c>
      <c r="BI133">
        <v>9</v>
      </c>
      <c r="BJ133" s="2" t="str">
        <f>IF(COUNTIFS(Raw_data_01!A:A,$A133,Raw_data_01!E:E,9)&gt;0,SUMIFS(Raw_data_01!F:F,Raw_data_01!A:A,$A133,Raw_data_01!E:E,9), "")</f>
        <v/>
      </c>
      <c r="BK133" t="str">
        <f>IF(COUNTIFS(Raw_data_01!A:A,$A133,Raw_data_01!E:E,9)&gt;0,SUMIFS(Raw_data_01!G:G,Raw_data_01!A:A,$A133,Raw_data_01!E:E,9), "")</f>
        <v/>
      </c>
      <c r="BL133" s="2" t="str">
        <f>IF(COUNTIFS(Raw_data_01!A:A,$A133,Raw_data_01!E:E,9)&gt;0,AVERAGEIFS(Raw_data_01!I:I,Raw_data_01!A:A,$A133,Raw_data_01!E:E,9), "")</f>
        <v/>
      </c>
      <c r="BM133" s="2" t="str">
        <f>IF(COUNTIFS(Raw_data_01!A:A,$A133,Raw_data_01!E:E,9)&gt;0,SUMIFS(Raw_data_01!J:J,Raw_data_01!A:A,$A133,Raw_data_01!E:E,9), "")</f>
        <v/>
      </c>
      <c r="BO133">
        <v>3</v>
      </c>
      <c r="BP133">
        <v>10</v>
      </c>
      <c r="BQ133" s="2" t="str">
        <f>IF(COUNTIFS(Raw_data_01!A:A,$A133,Raw_data_01!E:E,10)&gt;0,SUMIFS(Raw_data_01!F:F,Raw_data_01!A:A,$A133,Raw_data_01!E:E,10), "")</f>
        <v/>
      </c>
      <c r="BR133" t="str">
        <f>IF(COUNTIFS(Raw_data_01!A:A,$A133,Raw_data_01!E:E,10)&gt;0,SUMIFS(Raw_data_01!G:G,Raw_data_01!A:A,$A133,Raw_data_01!E:E,10), "")</f>
        <v/>
      </c>
      <c r="BS133" s="2" t="str">
        <f>IF(COUNTIFS(Raw_data_01!A:A,$A133,Raw_data_01!E:E,10)&gt;0,AVERAGEIFS(Raw_data_01!I:I,Raw_data_01!A:A,$A133,Raw_data_01!E:E,10), "")</f>
        <v/>
      </c>
      <c r="BT133" s="2" t="str">
        <f>IF(COUNTIFS(Raw_data_01!A:A,$A133,Raw_data_01!E:E,10)&gt;0,SUMIFS(Raw_data_01!J:J,Raw_data_01!A:A,$A133,Raw_data_01!E:E,10), "")</f>
        <v/>
      </c>
      <c r="BV133">
        <v>3</v>
      </c>
      <c r="BW133">
        <v>14</v>
      </c>
      <c r="BX133" s="2" t="str">
        <f>IF(COUNTIFS(Raw_data_01!A:A,$A133,Raw_data_01!E:E,14)&gt;0,SUMIFS(Raw_data_01!F:F,Raw_data_01!A:A,$A133,Raw_data_01!E:E,14), "")</f>
        <v/>
      </c>
      <c r="BY133" t="str">
        <f>IF(COUNTIFS(Raw_data_01!A:A,$A133,Raw_data_01!E:E,14)&gt;0,SUMIFS(Raw_data_01!G:G,Raw_data_01!A:A,$A133,Raw_data_01!E:E,14), "")</f>
        <v/>
      </c>
      <c r="BZ133" s="2" t="str">
        <f>IF(COUNTIFS(Raw_data_01!A:A,$A133,Raw_data_01!E:E,14)&gt;0,AVERAGEIFS(Raw_data_01!I:I,Raw_data_01!A:A,$A133,Raw_data_01!E:E,14), "")</f>
        <v/>
      </c>
      <c r="CA133" s="2" t="str">
        <f>IF(COUNTIFS(Raw_data_01!A:A,$A133,Raw_data_01!E:E,14)&gt;0,SUMIFS(Raw_data_01!J:J,Raw_data_01!A:A,$A133,Raw_data_01!E:E,14), "")</f>
        <v/>
      </c>
      <c r="CC133">
        <v>3</v>
      </c>
      <c r="CD133">
        <v>13</v>
      </c>
      <c r="CE133" s="2" t="str">
        <f>IF(COUNTIFS(Raw_data_01!A:A,$A133,Raw_data_01!E:E,13)&gt;0,SUMIFS(Raw_data_01!F:F,Raw_data_01!A:A,$A133,Raw_data_01!E:E,13), "")</f>
        <v/>
      </c>
      <c r="CF133" t="str">
        <f>IF(COUNTIFS(Raw_data_01!A:A,$A133,Raw_data_01!E:E,13)&gt;0,SUMIFS(Raw_data_01!G:G,Raw_data_01!A:A,$A133,Raw_data_01!E:E,13), "")</f>
        <v/>
      </c>
      <c r="CG133" s="2" t="str">
        <f>IF(COUNTIFS(Raw_data_01!A:A,$A133,Raw_data_01!E:E,13)&gt;0,AVERAGEIFS(Raw_data_01!I:I,Raw_data_01!A:A,$A133,Raw_data_01!E:E,13), "")</f>
        <v/>
      </c>
      <c r="CH133" s="2" t="str">
        <f>IF(COUNTIFS(Raw_data_01!A:A,$A133,Raw_data_01!E:E,13)&gt;0,SUMIFS(Raw_data_01!J:J,Raw_data_01!A:A,$A133,Raw_data_01!E:E,13), "")</f>
        <v/>
      </c>
      <c r="CJ133">
        <v>3</v>
      </c>
      <c r="CK133">
        <v>11</v>
      </c>
      <c r="CL133" s="2" t="str">
        <f>IF(COUNTIFS(Raw_data_01!A:A,$A133,Raw_data_01!E:E,11)&gt;0,SUMIFS(Raw_data_01!F:F,Raw_data_01!A:A,$A133,Raw_data_01!E:E,11), "")</f>
        <v/>
      </c>
      <c r="CM133" t="str">
        <f>IF(COUNTIFS(Raw_data_01!A:A,$A133,Raw_data_01!E:E,11)&gt;0,SUMIFS(Raw_data_01!G:G,Raw_data_01!A:A,$A133,Raw_data_01!E:E,11), "")</f>
        <v/>
      </c>
      <c r="CN133" s="2" t="str">
        <f>IF(COUNTIFS(Raw_data_01!A:A,$A133,Raw_data_01!E:E,11)&gt;0,AVERAGEIFS(Raw_data_01!I:I,Raw_data_01!A:A,$A133,Raw_data_01!E:E,11), "")</f>
        <v/>
      </c>
      <c r="CO133" s="2" t="str">
        <f>IF(COUNTIFS(Raw_data_01!A:A,$A133,Raw_data_01!E:E,11)&gt;0,SUMIFS(Raw_data_01!J:J,Raw_data_01!A:A,$A133,Raw_data_01!E:E,11), "")</f>
        <v/>
      </c>
      <c r="CQ133">
        <v>3</v>
      </c>
      <c r="CR133">
        <v>15</v>
      </c>
      <c r="CS133" s="2" t="str">
        <f>IF(COUNTIFS(Raw_data_01!A:A,$A133,Raw_data_01!E:E,15)&gt;0,SUMIFS(Raw_data_01!F:F,Raw_data_01!A:A,$A133,Raw_data_01!E:E,15), "")</f>
        <v/>
      </c>
      <c r="CT133" t="str">
        <f>IF(COUNTIFS(Raw_data_01!A:A,$A133,Raw_data_01!E:E,15)&gt;0,SUMIFS(Raw_data_01!G:G,Raw_data_01!A:A,$A133,Raw_data_01!E:E,15), "")</f>
        <v/>
      </c>
      <c r="CU133" s="2" t="str">
        <f>IF(COUNTIFS(Raw_data_01!A:A,$A133,Raw_data_01!E:E,15)&gt;0,AVERAGEIFS(Raw_data_01!I:I,Raw_data_01!A:A,$A133,Raw_data_01!E:E,15), "")</f>
        <v/>
      </c>
      <c r="CV133" s="2" t="str">
        <f>IF(COUNTIFS(Raw_data_01!A:A,$A133,Raw_data_01!E:E,15)&gt;0,SUMIFS(Raw_data_01!J:J,Raw_data_01!A:A,$A133,Raw_data_01!E:E,15), "")</f>
        <v/>
      </c>
      <c r="CX133">
        <v>3</v>
      </c>
      <c r="CY133">
        <v>12</v>
      </c>
      <c r="CZ133" t="str">
        <f>IF(COUNTIFS(Raw_data_01!A:A,$A133,Raw_data_01!E:E,12)&gt;0,SUMIFS(Raw_data_01!G:G,Raw_data_01!A:A,$A133,Raw_data_01!E:E,12),"")</f>
        <v/>
      </c>
      <c r="DA133" s="2" t="str">
        <f>IF(COUNTIFS(Raw_data_01!A:A,$A133,Raw_data_01!E:E,12)&gt;0,AVERAGEIFS(Raw_data_01!I:I,Raw_data_01!A:A,$A133,Raw_data_01!E:E,12),"")</f>
        <v/>
      </c>
      <c r="DB133" t="str">
        <f>IF(COUNTIFS(Raw_data_01!A:A,$A133,Raw_data_01!E:E,12)&gt;0,SUMIFS(Raw_data_01!J:J,Raw_data_01!A:A,$A133,Raw_data_01!E:E,12),"")</f>
        <v/>
      </c>
      <c r="DD133">
        <v>4</v>
      </c>
      <c r="DE133">
        <v>16</v>
      </c>
      <c r="DF133" s="2" t="str">
        <f>IF(COUNTIFS(Raw_data_01!A:A,$A133,Raw_data_01!E:E,16)&gt;0,SUMIFS(Raw_data_01!F:F,Raw_data_01!A:A,$A133,Raw_data_01!E:E,16), "")</f>
        <v/>
      </c>
      <c r="DG133" t="str">
        <f>IF(COUNTIFS(Raw_data_01!A:A,$A133,Raw_data_01!E:E,16)&gt;0,SUMIFS(Raw_data_01!G:G,Raw_data_01!A:A,$A133,Raw_data_01!E:E,16), "")</f>
        <v/>
      </c>
      <c r="DH133" s="2" t="str">
        <f>IF(COUNTIFS(Raw_data_01!A:A,$A133,Raw_data_01!E:E,16)&gt;0,AVERAGEIFS(Raw_data_01!I:I,Raw_data_01!A:A,$A133,Raw_data_01!E:E,16), "")</f>
        <v/>
      </c>
      <c r="DI133" s="2" t="str">
        <f>IF(COUNTIFS(Raw_data_01!A:A,$A133,Raw_data_01!E:E,16)&gt;0,SUMIFS(Raw_data_01!J:J,Raw_data_01!A:A,$A133,Raw_data_01!E:E,16), "")</f>
        <v/>
      </c>
      <c r="DK133">
        <v>4</v>
      </c>
      <c r="DL133">
        <v>17</v>
      </c>
      <c r="DM133" s="2" t="str">
        <f>IF(COUNTIFS(Raw_data_01!A:A,$A133,Raw_data_01!E:E,17)&gt;0,SUMIFS(Raw_data_01!F:F,Raw_data_01!A:A,$A133,Raw_data_01!E:E,17), "")</f>
        <v/>
      </c>
      <c r="DN133" t="str">
        <f>IF(COUNTIFS(Raw_data_01!A:A,$A133,Raw_data_01!E:E,17)&gt;0,SUMIFS(Raw_data_01!G:G,Raw_data_01!A:A,$A133,Raw_data_01!E:E,17), "")</f>
        <v/>
      </c>
      <c r="DO133" s="2" t="str">
        <f>IF(COUNTIFS(Raw_data_01!A:A,$A133,Raw_data_01!E:E,17)&gt;0,AVERAGEIFS(Raw_data_01!I:I,Raw_data_01!A:A,$A133,Raw_data_01!E:E,17), "")</f>
        <v/>
      </c>
      <c r="DP133" s="2" t="str">
        <f>IF(COUNTIFS(Raw_data_01!A:A,$A133,Raw_data_01!E:E,17)&gt;0,SUMIFS(Raw_data_01!J:J,Raw_data_01!A:A,$A133,Raw_data_01!E:E,17), "")</f>
        <v/>
      </c>
      <c r="DR133">
        <v>5</v>
      </c>
      <c r="DS133">
        <v>18</v>
      </c>
      <c r="DT133" s="2" t="str">
        <f>IF(COUNTIFS(Raw_data_01!A:A,$A133,Raw_data_01!E:E,18)&gt;0,SUMIFS(Raw_data_01!F:F,Raw_data_01!A:A,$A133,Raw_data_01!E:E,18), "")</f>
        <v/>
      </c>
      <c r="DU133" t="str">
        <f>IF(COUNTIFS(Raw_data_01!A:A,$A133,Raw_data_01!E:E,18)&gt;0,SUMIFS(Raw_data_01!G:G,Raw_data_01!A:A,$A133,Raw_data_01!E:E,18), "")</f>
        <v/>
      </c>
      <c r="DV133" s="2" t="str">
        <f>IF(COUNTIFS(Raw_data_01!A:A,$A133,Raw_data_01!E:E,18)&gt;0,AVERAGEIFS(Raw_data_01!I:I,Raw_data_01!A:A,$A133,Raw_data_01!E:E,18), "")</f>
        <v/>
      </c>
      <c r="DW133" s="2" t="str">
        <f>IF(COUNTIFS(Raw_data_01!A:A,$A133,Raw_data_01!E:E,18)&gt;0,SUMIFS(Raw_data_01!J:J,Raw_data_01!A:A,$A133,Raw_data_01!E:E,18), "")</f>
        <v/>
      </c>
      <c r="DY133">
        <v>5</v>
      </c>
      <c r="DZ133">
        <v>19</v>
      </c>
      <c r="EA133" t="str">
        <f>IF(COUNTIFS(Raw_data_01!A:A,$A133,Raw_data_01!E:E,19)&gt;0,SUMIFS(Raw_data_01!G:G,Raw_data_01!A:A,$A133,Raw_data_01!E:E,19),"")</f>
        <v/>
      </c>
      <c r="EB133" s="2" t="str">
        <f>IF(COUNTIFS(Raw_data_01!A:A,$A133,Raw_data_01!E:E,19)&gt;0,AVERAGEIFS(Raw_data_01!I:I,Raw_data_01!A:A,$A133,Raw_data_01!E:E,19),"")</f>
        <v/>
      </c>
      <c r="EC133" s="2" t="str">
        <f>IF(COUNTIFS(Raw_data_01!A:A,$A133,Raw_data_01!E:E,19)&gt;0,SUMIFS(Raw_data_01!J:J,Raw_data_01!A:A,$A133,Raw_data_01!E:E,19),"")</f>
        <v/>
      </c>
      <c r="EE133">
        <v>5</v>
      </c>
      <c r="EF133">
        <v>20</v>
      </c>
      <c r="EG133" s="2" t="str">
        <f>IF(COUNTIFS(Raw_data_01!A:A,$A133,Raw_data_01!E:E,20)&gt;0,SUMIFS(Raw_data_01!F:F,Raw_data_01!A:A,$A133,Raw_data_01!E:E,20), "")</f>
        <v/>
      </c>
      <c r="EH133" t="str">
        <f>IF(COUNTIFS(Raw_data_01!A:A,$A133,Raw_data_01!E:E,20)&gt;0,SUMIFS(Raw_data_01!G:G,Raw_data_01!A:A,$A133,Raw_data_01!E:E,20), "")</f>
        <v/>
      </c>
      <c r="EI133" s="2" t="str">
        <f>IF(COUNTIFS(Raw_data_01!A:A,$A133,Raw_data_01!E:E,20)&gt;0,AVERAGEIFS(Raw_data_01!I:I,Raw_data_01!A:A,$A133,Raw_data_01!E:E,20), "")</f>
        <v/>
      </c>
      <c r="EJ133" s="2" t="str">
        <f>IF(COUNTIFS(Raw_data_01!A:A,$A133,Raw_data_01!E:E,20)&gt;0,SUMIFS(Raw_data_01!J:J,Raw_data_01!A:A,$A133,Raw_data_01!E:E,20), "")</f>
        <v/>
      </c>
      <c r="EL133">
        <v>5</v>
      </c>
      <c r="EM133">
        <v>21</v>
      </c>
      <c r="EN133" s="2" t="str">
        <f>IF(COUNTIFS(Raw_data_01!A:A,$A133,Raw_data_01!E:E,21)&gt;0,SUMIFS(Raw_data_01!F:F,Raw_data_01!A:A,$A133,Raw_data_01!E:E,21), "")</f>
        <v/>
      </c>
      <c r="EO133" t="str">
        <f>IF(COUNTIFS(Raw_data_01!A:A,$A133,Raw_data_01!E:E,21)&gt;0,SUMIFS(Raw_data_01!G:G,Raw_data_01!A:A,$A133,Raw_data_01!E:E,21), "")</f>
        <v/>
      </c>
      <c r="EP133" s="2" t="str">
        <f>IF(COUNTIFS(Raw_data_01!A:A,$A133,Raw_data_01!E:E,21)&gt;0,AVERAGEIFS(Raw_data_01!I:I,Raw_data_01!A:A,$A133,Raw_data_01!E:E,21), "")</f>
        <v/>
      </c>
      <c r="EQ133" s="2" t="str">
        <f>IF(COUNTIFS(Raw_data_01!A:A,$A133,Raw_data_01!E:E,21)&gt;0,SUMIFS(Raw_data_01!J:J,Raw_data_01!A:A,$A133,Raw_data_01!E:E,21), "")</f>
        <v/>
      </c>
      <c r="ES133">
        <v>6</v>
      </c>
      <c r="ET133">
        <v>22</v>
      </c>
      <c r="EU133" t="str">
        <f>IF(COUNTIFS(Raw_data_01!A:A,$A133,Raw_data_01!E:E,22)&gt;0,SUMIFS(Raw_data_01!G:G,Raw_data_01!A:A,$A133,Raw_data_01!E:E,22),"")</f>
        <v/>
      </c>
      <c r="EV133" s="2" t="str">
        <f>IF(COUNTIFS(Raw_data_01!A:A,$A133,Raw_data_01!E:E,22)&gt;0,AVERAGEIFS(Raw_data_01!I:I,Raw_data_01!A:A,$A133,Raw_data_01!E:E,22),"")</f>
        <v/>
      </c>
      <c r="EW133" s="2" t="str">
        <f>IF(COUNTIFS(Raw_data_01!A:A,$A133,Raw_data_01!E:E,22)&gt;0,SUMIFS(Raw_data_01!J:J,Raw_data_01!A:A,$A133,Raw_data_01!E:E,22),"")</f>
        <v/>
      </c>
      <c r="EY133">
        <v>6</v>
      </c>
      <c r="EZ133">
        <v>23</v>
      </c>
      <c r="FA133" t="str">
        <f>IF(COUNTIFS(Raw_data_01!A:A,$A133,Raw_data_01!E:E,23)&gt;0,SUMIFS(Raw_data_01!G:G,Raw_data_01!A:A,$A133,Raw_data_01!E:E,23),"")</f>
        <v/>
      </c>
      <c r="FB133" s="2" t="str">
        <f>IF(COUNTIFS(Raw_data_01!A:A,$A133,Raw_data_01!E:E,23)&gt;0,AVERAGEIFS(Raw_data_01!I:I,Raw_data_01!A:A,$A133,Raw_data_01!E:E,23),"")</f>
        <v/>
      </c>
      <c r="FC133" s="2" t="str">
        <f>IF(COUNTIFS(Raw_data_01!A:A,$A133,Raw_data_01!E:E,23)&gt;0,SUMIFS(Raw_data_01!J:J,Raw_data_01!A:A,$A133,Raw_data_01!E:E,23),"")</f>
        <v/>
      </c>
      <c r="FE133">
        <v>6</v>
      </c>
      <c r="FF133">
        <v>24</v>
      </c>
      <c r="FG133" t="str">
        <f>IF(COUNTIFS(Raw_data_01!A:A,$A133,Raw_data_01!E:E,24)&gt;0,SUMIFS(Raw_data_01!G:G,Raw_data_01!A:A,$A133,Raw_data_01!E:E,24),"")</f>
        <v/>
      </c>
      <c r="FH133" s="2" t="str">
        <f>IF(COUNTIFS(Raw_data_01!A:A,$A133,Raw_data_01!E:E,24)&gt;0,AVERAGEIFS(Raw_data_01!I:I,Raw_data_01!A:A,$A133,Raw_data_01!E:E,24),"")</f>
        <v/>
      </c>
      <c r="FI133" s="2" t="str">
        <f>IF(COUNTIFS(Raw_data_01!A:A,$A133,Raw_data_01!E:E,24)&gt;0,SUMIFS(Raw_data_01!J:J,Raw_data_01!A:A,$A133,Raw_data_01!E:E,24),"")</f>
        <v/>
      </c>
      <c r="FK133">
        <v>7</v>
      </c>
      <c r="FL133">
        <v>25</v>
      </c>
      <c r="FM133" t="str">
        <f>IF(COUNTIFS(Raw_data_01!A:A,$A133,Raw_data_01!E:E,25)&gt;0,SUMIFS(Raw_data_01!G:G,Raw_data_01!A:A,$A133,Raw_data_01!E:E,25),"")</f>
        <v/>
      </c>
      <c r="FN133" s="2" t="str">
        <f>IF(COUNTIFS(Raw_data_01!A:A,$A133,Raw_data_01!E:E,25)&gt;0,AVERAGEIFS(Raw_data_01!I:I,Raw_data_01!A:A,$A133,Raw_data_01!E:E,25),"")</f>
        <v/>
      </c>
      <c r="FO133" s="2" t="str">
        <f>IF(COUNTIFS(Raw_data_01!A:A,$A133,Raw_data_01!E:E,25)&gt;0,SUMIFS(Raw_data_01!J:J,Raw_data_01!A:A,$A133,Raw_data_01!E:E,25),"")</f>
        <v/>
      </c>
      <c r="FQ133">
        <v>7</v>
      </c>
      <c r="FR133">
        <v>26</v>
      </c>
      <c r="FS133" t="str">
        <f>IF(COUNTIFS(Raw_data_01!A:A,$A133,Raw_data_01!E:E,26)&gt;0,SUMIFS(Raw_data_01!G:G,Raw_data_01!A:A,$A133,Raw_data_01!E:E,26),"")</f>
        <v/>
      </c>
      <c r="FT133" s="2" t="str">
        <f>IF(COUNTIFS(Raw_data_01!A:A,$A133,Raw_data_01!E:E,26)&gt;0,AVERAGEIFS(Raw_data_01!I:I,Raw_data_01!A:A,$A133,Raw_data_01!E:E,26),"")</f>
        <v/>
      </c>
      <c r="FU133" s="2" t="str">
        <f>IF(COUNTIFS(Raw_data_01!A:A,$A133,Raw_data_01!E:E,26)&gt;0,SUMIFS(Raw_data_01!J:J,Raw_data_01!A:A,$A133,Raw_data_01!E:E,26),"")</f>
        <v/>
      </c>
      <c r="FW133">
        <v>7</v>
      </c>
      <c r="FX133">
        <v>27</v>
      </c>
      <c r="FY133" t="str">
        <f>IF(COUNTIFS(Raw_data_01!A:A,$A133,Raw_data_01!E:E,27)&gt;0,SUMIFS(Raw_data_01!G:G,Raw_data_01!A:A,$A133,Raw_data_01!E:E,27),"")</f>
        <v/>
      </c>
      <c r="FZ133" s="2" t="str">
        <f>IF(COUNTIFS(Raw_data_01!A:A,$A133,Raw_data_01!E:E,27)&gt;0,AVERAGEIFS(Raw_data_01!I:I,Raw_data_01!A:A,$A133,Raw_data_01!E:E,27),"")</f>
        <v/>
      </c>
      <c r="GA133" s="2" t="str">
        <f>IF(COUNTIFS(Raw_data_01!A:A,$A133,Raw_data_01!E:E,27)&gt;0,SUMIFS(Raw_data_01!J:J,Raw_data_01!A:A,$A133,Raw_data_01!E:E,27),"")</f>
        <v/>
      </c>
      <c r="GC133">
        <v>7</v>
      </c>
      <c r="GD133">
        <v>28</v>
      </c>
      <c r="GE133" t="str">
        <f>IF(COUNTIFS(Raw_data_01!A:A,$A133,Raw_data_01!E:E,28)&gt;0,SUMIFS(Raw_data_01!G:G,Raw_data_01!A:A,$A133,Raw_data_01!E:E,28),"")</f>
        <v/>
      </c>
      <c r="GF133" s="2" t="str">
        <f>IF(COUNTIFS(Raw_data_01!A:A,$A133,Raw_data_01!E:E,28)&gt;0,AVERAGEIFS(Raw_data_01!I:I,Raw_data_01!A:A,$A133,Raw_data_01!E:E,28),"")</f>
        <v/>
      </c>
      <c r="GG133" s="2" t="str">
        <f>IF(COUNTIFS(Raw_data_01!A:A,$A133,Raw_data_01!E:E,28)&gt;0,SUMIFS(Raw_data_01!J:J,Raw_data_01!A:A,$A133,Raw_data_01!E:E,28),"")</f>
        <v/>
      </c>
    </row>
    <row r="134" spans="1:189" x14ac:dyDescent="0.25">
      <c r="A134" t="s">
        <v>176</v>
      </c>
      <c r="B134" s="2">
        <f>IF(D133&lt;&gt;0, D133, IFERROR(INDEX(D3:D$133, MATCH(1, D3:D$133&lt;&gt;0, 0)), LOOKUP(2, 1/(D3:D$133&lt;&gt;0), D3:D$133)))</f>
        <v>540</v>
      </c>
      <c r="C134" s="2"/>
      <c r="D134" s="2">
        <f t="shared" si="2"/>
        <v>540</v>
      </c>
      <c r="F134">
        <v>1</v>
      </c>
      <c r="G134">
        <v>1</v>
      </c>
      <c r="H134" s="2" t="str">
        <f>IF(COUNTIFS(Raw_data_01!A:A,$A134,Raw_data_01!E:E,1)&gt;0,SUMIFS(Raw_data_01!F:F,Raw_data_01!A:A,$A134,Raw_data_01!E:E,1), "")</f>
        <v/>
      </c>
      <c r="I134" t="str">
        <f>IF(COUNTIFS(Raw_data_01!A:A,$A134,Raw_data_01!E:E,1)&gt;0,SUMIFS(Raw_data_01!G:G,Raw_data_01!A:A,$A134,Raw_data_01!E:E,1), "")</f>
        <v/>
      </c>
      <c r="J134" s="2" t="str">
        <f>IF(COUNTIFS(Raw_data_01!A:A,$A134,Raw_data_01!E:E,1)&gt;0,AVERAGEIFS(Raw_data_01!I:I,Raw_data_01!A:A,$A134,Raw_data_01!E:E,1), "")</f>
        <v/>
      </c>
      <c r="K134" s="2" t="str">
        <f>IF(COUNTIFS(Raw_data_01!A:A,$A134,Raw_data_01!E:E,1)&gt;0,SUMIFS(Raw_data_01!J:J,Raw_data_01!A:A,$A134,Raw_data_01!E:E,1), "")</f>
        <v/>
      </c>
      <c r="M134">
        <v>1</v>
      </c>
      <c r="N134">
        <v>2</v>
      </c>
      <c r="O134" s="2" t="str">
        <f>IF(COUNTIFS(Raw_data_01!A:A,$A134,Raw_data_01!E:E,2)&gt;0,SUMIFS(Raw_data_01!F:F,Raw_data_01!A:A,$A134,Raw_data_01!E:E,2), "")</f>
        <v/>
      </c>
      <c r="P134" t="str">
        <f>IF(COUNTIFS(Raw_data_01!A:A,$A134,Raw_data_01!E:E,2)&gt;0,SUMIFS(Raw_data_01!G:G,Raw_data_01!A:A,$A134,Raw_data_01!E:E,2), "")</f>
        <v/>
      </c>
      <c r="Q134" s="2" t="str">
        <f>IF(COUNTIFS(Raw_data_01!A:A,$A134,Raw_data_01!E:E,2)&gt;0,AVERAGEIFS(Raw_data_01!I:I,Raw_data_01!A:A,$A134,Raw_data_01!E:E,2), "")</f>
        <v/>
      </c>
      <c r="R134" s="2" t="str">
        <f>IF(COUNTIFS(Raw_data_01!A:A,$A134,Raw_data_01!E:E,2)&gt;0,SUMIFS(Raw_data_01!J:J,Raw_data_01!A:A,$A134,Raw_data_01!E:E,2), "")</f>
        <v/>
      </c>
      <c r="T134">
        <v>1</v>
      </c>
      <c r="U134">
        <v>3</v>
      </c>
      <c r="V134" s="2" t="str">
        <f>IF(COUNTIFS(Raw_data_01!A:A,$A134,Raw_data_01!E:E,3)&gt;0,SUMIFS(Raw_data_01!F:F,Raw_data_01!A:A,$A134,Raw_data_01!E:E,3), "")</f>
        <v/>
      </c>
      <c r="W134" t="str">
        <f>IF(COUNTIFS(Raw_data_01!A:A,$A134,Raw_data_01!E:E,3)&gt;0,SUMIFS(Raw_data_01!G:G,Raw_data_01!A:A,$A134,Raw_data_01!E:E,3), "")</f>
        <v/>
      </c>
      <c r="X134" s="2" t="str">
        <f>IF(COUNTIFS(Raw_data_01!A:A,$A134,Raw_data_01!E:E,3)&gt;0,AVERAGEIFS(Raw_data_01!I:I,Raw_data_01!A:A,$A134,Raw_data_01!E:E,3), "")</f>
        <v/>
      </c>
      <c r="Y134" s="2" t="str">
        <f>IF(COUNTIFS(Raw_data_01!A:A,$A134,Raw_data_01!E:E,3)&gt;0,SUMIFS(Raw_data_01!J:J,Raw_data_01!A:A,$A134,Raw_data_01!E:E,3), "")</f>
        <v/>
      </c>
      <c r="AA134">
        <v>1</v>
      </c>
      <c r="AB134">
        <v>8</v>
      </c>
      <c r="AC134" s="2" t="str">
        <f>IF(COUNTIFS(Raw_data_01!A:A,$A134,Raw_data_01!E:E,8)&gt;0,SUMIFS(Raw_data_01!F:F,Raw_data_01!A:A,$A134,Raw_data_01!E:E,8), "")</f>
        <v/>
      </c>
      <c r="AD134" t="str">
        <f>IF(COUNTIFS(Raw_data_01!A:A,$A134,Raw_data_01!E:E,8)&gt;0,SUMIFS(Raw_data_01!G:G,Raw_data_01!A:A,$A134,Raw_data_01!E:E,8), "")</f>
        <v/>
      </c>
      <c r="AE134" s="2" t="str">
        <f>IF(COUNTIFS(Raw_data_01!A:A,$A134,Raw_data_01!E:E,8)&gt;0,AVERAGEIFS(Raw_data_01!I:I,Raw_data_01!A:A,$A134,Raw_data_01!E:E,8), "")</f>
        <v/>
      </c>
      <c r="AF134" s="2" t="str">
        <f>IF(COUNTIFS(Raw_data_01!A:A,$A134,Raw_data_01!E:E,8)&gt;0,SUMIFS(Raw_data_01!J:J,Raw_data_01!A:A,$A134,Raw_data_01!E:E,8), "")</f>
        <v/>
      </c>
      <c r="AH134">
        <v>1</v>
      </c>
      <c r="AI134">
        <v>6</v>
      </c>
      <c r="AJ134" s="2" t="str">
        <f>IF(COUNTIFS(Raw_data_01!A:A,$A134,Raw_data_01!E:E,6)&gt;0,SUMIFS(Raw_data_01!F:F,Raw_data_01!A:A,$A134,Raw_data_01!E:E,6), "")</f>
        <v/>
      </c>
      <c r="AK134" t="str">
        <f>IF(COUNTIFS(Raw_data_01!A:A,$A134,Raw_data_01!E:E,6)&gt;0,SUMIFS(Raw_data_01!G:G,Raw_data_01!A:A,$A134,Raw_data_01!E:E,6), "")</f>
        <v/>
      </c>
      <c r="AL134" s="2" t="str">
        <f>IF(COUNTIFS(Raw_data_01!A:A,$A134,Raw_data_01!E:E,6)&gt;0,AVERAGEIFS(Raw_data_01!I:I,Raw_data_01!A:A,$A134,Raw_data_01!E:E,6), "")</f>
        <v/>
      </c>
      <c r="AM134" s="2" t="str">
        <f>IF(COUNTIFS(Raw_data_01!A:A,$A134,Raw_data_01!E:E,6)&gt;0,SUMIFS(Raw_data_01!J:J,Raw_data_01!A:A,$A134,Raw_data_01!E:E,6), "")</f>
        <v/>
      </c>
      <c r="AO134">
        <v>1</v>
      </c>
      <c r="AP134">
        <v>7</v>
      </c>
      <c r="AQ134" s="2" t="str">
        <f>IF(COUNTIFS(Raw_data_01!A:A,$A134,Raw_data_01!E:E,7)&gt;0,SUMIFS(Raw_data_01!F:F,Raw_data_01!A:A,$A134,Raw_data_01!E:E,7), "")</f>
        <v/>
      </c>
      <c r="AR134" t="str">
        <f>IF(COUNTIFS(Raw_data_01!A:A,$A134,Raw_data_01!E:E,7)&gt;0,SUMIFS(Raw_data_01!G:G,Raw_data_01!A:A,$A134,Raw_data_01!E:E,7), "")</f>
        <v/>
      </c>
      <c r="AS134" s="2" t="str">
        <f>IF(COUNTIFS(Raw_data_01!A:A,$A134,Raw_data_01!E:E,7)&gt;0,AVERAGEIFS(Raw_data_01!I:I,Raw_data_01!A:A,$A134,Raw_data_01!E:E,7), "")</f>
        <v/>
      </c>
      <c r="AT134" s="2" t="str">
        <f>IF(COUNTIFS(Raw_data_01!A:A,$A134,Raw_data_01!E:E,7)&gt;0,SUMIFS(Raw_data_01!J:J,Raw_data_01!A:A,$A134,Raw_data_01!E:E,7), "")</f>
        <v/>
      </c>
      <c r="AV134">
        <v>2</v>
      </c>
      <c r="AW134">
        <v>4</v>
      </c>
      <c r="AX134" t="str">
        <f>IF(COUNTIFS(Raw_data_01!A:A,$A134,Raw_data_01!E:E,4)&gt;0,SUMIFS(Raw_data_01!G:G,Raw_data_01!A:A,$A134,Raw_data_01!E:E,4),"")</f>
        <v/>
      </c>
      <c r="AY134" s="2" t="str">
        <f>IF(COUNTIFS(Raw_data_01!A:A,$A134,Raw_data_01!E:E,4)&gt;0,AVERAGEIFS(Raw_data_01!I:I,Raw_data_01!A:A,$A134,Raw_data_01!E:E,4),"")</f>
        <v/>
      </c>
      <c r="AZ134" s="2" t="str">
        <f>IF(COUNTIFS(Raw_data_01!A:A,$A134,Raw_data_01!E:E,4)&gt;0,SUMIFS(Raw_data_01!J:J,Raw_data_01!A:A,$A134,Raw_data_01!E:E,4),"")</f>
        <v/>
      </c>
      <c r="BB134">
        <v>2</v>
      </c>
      <c r="BC134">
        <v>5</v>
      </c>
      <c r="BD134" t="str">
        <f>IF(COUNTIFS(Raw_data_01!A:A,$A134,Raw_data_01!E:E,5)&gt;0,SUMIFS(Raw_data_01!G:G,Raw_data_01!A:A,$A134,Raw_data_01!E:E,5),"")</f>
        <v/>
      </c>
      <c r="BE134" s="2" t="str">
        <f>IF(COUNTIFS(Raw_data_01!A:A,$A134,Raw_data_01!E:E,5)&gt;0,AVERAGEIFS(Raw_data_01!I:I,Raw_data_01!A:A,$A134,Raw_data_01!E:E,5),"")</f>
        <v/>
      </c>
      <c r="BF134" s="2" t="str">
        <f>IF(COUNTIFS(Raw_data_01!A:A,$A134,Raw_data_01!E:E,5)&gt;0,SUMIFS(Raw_data_01!J:J,Raw_data_01!A:A,$A134,Raw_data_01!E:E,5),"")</f>
        <v/>
      </c>
      <c r="BH134">
        <v>3</v>
      </c>
      <c r="BI134">
        <v>9</v>
      </c>
      <c r="BJ134" s="2" t="str">
        <f>IF(COUNTIFS(Raw_data_01!A:A,$A134,Raw_data_01!E:E,9)&gt;0,SUMIFS(Raw_data_01!F:F,Raw_data_01!A:A,$A134,Raw_data_01!E:E,9), "")</f>
        <v/>
      </c>
      <c r="BK134" t="str">
        <f>IF(COUNTIFS(Raw_data_01!A:A,$A134,Raw_data_01!E:E,9)&gt;0,SUMIFS(Raw_data_01!G:G,Raw_data_01!A:A,$A134,Raw_data_01!E:E,9), "")</f>
        <v/>
      </c>
      <c r="BL134" s="2" t="str">
        <f>IF(COUNTIFS(Raw_data_01!A:A,$A134,Raw_data_01!E:E,9)&gt;0,AVERAGEIFS(Raw_data_01!I:I,Raw_data_01!A:A,$A134,Raw_data_01!E:E,9), "")</f>
        <v/>
      </c>
      <c r="BM134" s="2" t="str">
        <f>IF(COUNTIFS(Raw_data_01!A:A,$A134,Raw_data_01!E:E,9)&gt;0,SUMIFS(Raw_data_01!J:J,Raw_data_01!A:A,$A134,Raw_data_01!E:E,9), "")</f>
        <v/>
      </c>
      <c r="BO134">
        <v>3</v>
      </c>
      <c r="BP134">
        <v>10</v>
      </c>
      <c r="BQ134" s="2" t="str">
        <f>IF(COUNTIFS(Raw_data_01!A:A,$A134,Raw_data_01!E:E,10)&gt;0,SUMIFS(Raw_data_01!F:F,Raw_data_01!A:A,$A134,Raw_data_01!E:E,10), "")</f>
        <v/>
      </c>
      <c r="BR134" t="str">
        <f>IF(COUNTIFS(Raw_data_01!A:A,$A134,Raw_data_01!E:E,10)&gt;0,SUMIFS(Raw_data_01!G:G,Raw_data_01!A:A,$A134,Raw_data_01!E:E,10), "")</f>
        <v/>
      </c>
      <c r="BS134" s="2" t="str">
        <f>IF(COUNTIFS(Raw_data_01!A:A,$A134,Raw_data_01!E:E,10)&gt;0,AVERAGEIFS(Raw_data_01!I:I,Raw_data_01!A:A,$A134,Raw_data_01!E:E,10), "")</f>
        <v/>
      </c>
      <c r="BT134" s="2" t="str">
        <f>IF(COUNTIFS(Raw_data_01!A:A,$A134,Raw_data_01!E:E,10)&gt;0,SUMIFS(Raw_data_01!J:J,Raw_data_01!A:A,$A134,Raw_data_01!E:E,10), "")</f>
        <v/>
      </c>
      <c r="BV134">
        <v>3</v>
      </c>
      <c r="BW134">
        <v>14</v>
      </c>
      <c r="BX134" s="2" t="str">
        <f>IF(COUNTIFS(Raw_data_01!A:A,$A134,Raw_data_01!E:E,14)&gt;0,SUMIFS(Raw_data_01!F:F,Raw_data_01!A:A,$A134,Raw_data_01!E:E,14), "")</f>
        <v/>
      </c>
      <c r="BY134" t="str">
        <f>IF(COUNTIFS(Raw_data_01!A:A,$A134,Raw_data_01!E:E,14)&gt;0,SUMIFS(Raw_data_01!G:G,Raw_data_01!A:A,$A134,Raw_data_01!E:E,14), "")</f>
        <v/>
      </c>
      <c r="BZ134" s="2" t="str">
        <f>IF(COUNTIFS(Raw_data_01!A:A,$A134,Raw_data_01!E:E,14)&gt;0,AVERAGEIFS(Raw_data_01!I:I,Raw_data_01!A:A,$A134,Raw_data_01!E:E,14), "")</f>
        <v/>
      </c>
      <c r="CA134" s="2" t="str">
        <f>IF(COUNTIFS(Raw_data_01!A:A,$A134,Raw_data_01!E:E,14)&gt;0,SUMIFS(Raw_data_01!J:J,Raw_data_01!A:A,$A134,Raw_data_01!E:E,14), "")</f>
        <v/>
      </c>
      <c r="CC134">
        <v>3</v>
      </c>
      <c r="CD134">
        <v>13</v>
      </c>
      <c r="CE134" s="2" t="str">
        <f>IF(COUNTIFS(Raw_data_01!A:A,$A134,Raw_data_01!E:E,13)&gt;0,SUMIFS(Raw_data_01!F:F,Raw_data_01!A:A,$A134,Raw_data_01!E:E,13), "")</f>
        <v/>
      </c>
      <c r="CF134" t="str">
        <f>IF(COUNTIFS(Raw_data_01!A:A,$A134,Raw_data_01!E:E,13)&gt;0,SUMIFS(Raw_data_01!G:G,Raw_data_01!A:A,$A134,Raw_data_01!E:E,13), "")</f>
        <v/>
      </c>
      <c r="CG134" s="2" t="str">
        <f>IF(COUNTIFS(Raw_data_01!A:A,$A134,Raw_data_01!E:E,13)&gt;0,AVERAGEIFS(Raw_data_01!I:I,Raw_data_01!A:A,$A134,Raw_data_01!E:E,13), "")</f>
        <v/>
      </c>
      <c r="CH134" s="2" t="str">
        <f>IF(COUNTIFS(Raw_data_01!A:A,$A134,Raw_data_01!E:E,13)&gt;0,SUMIFS(Raw_data_01!J:J,Raw_data_01!A:A,$A134,Raw_data_01!E:E,13), "")</f>
        <v/>
      </c>
      <c r="CJ134">
        <v>3</v>
      </c>
      <c r="CK134">
        <v>11</v>
      </c>
      <c r="CL134" s="2" t="str">
        <f>IF(COUNTIFS(Raw_data_01!A:A,$A134,Raw_data_01!E:E,11)&gt;0,SUMIFS(Raw_data_01!F:F,Raw_data_01!A:A,$A134,Raw_data_01!E:E,11), "")</f>
        <v/>
      </c>
      <c r="CM134" t="str">
        <f>IF(COUNTIFS(Raw_data_01!A:A,$A134,Raw_data_01!E:E,11)&gt;0,SUMIFS(Raw_data_01!G:G,Raw_data_01!A:A,$A134,Raw_data_01!E:E,11), "")</f>
        <v/>
      </c>
      <c r="CN134" s="2" t="str">
        <f>IF(COUNTIFS(Raw_data_01!A:A,$A134,Raw_data_01!E:E,11)&gt;0,AVERAGEIFS(Raw_data_01!I:I,Raw_data_01!A:A,$A134,Raw_data_01!E:E,11), "")</f>
        <v/>
      </c>
      <c r="CO134" s="2" t="str">
        <f>IF(COUNTIFS(Raw_data_01!A:A,$A134,Raw_data_01!E:E,11)&gt;0,SUMIFS(Raw_data_01!J:J,Raw_data_01!A:A,$A134,Raw_data_01!E:E,11), "")</f>
        <v/>
      </c>
      <c r="CQ134">
        <v>3</v>
      </c>
      <c r="CR134">
        <v>15</v>
      </c>
      <c r="CS134" s="2" t="str">
        <f>IF(COUNTIFS(Raw_data_01!A:A,$A134,Raw_data_01!E:E,15)&gt;0,SUMIFS(Raw_data_01!F:F,Raw_data_01!A:A,$A134,Raw_data_01!E:E,15), "")</f>
        <v/>
      </c>
      <c r="CT134" t="str">
        <f>IF(COUNTIFS(Raw_data_01!A:A,$A134,Raw_data_01!E:E,15)&gt;0,SUMIFS(Raw_data_01!G:G,Raw_data_01!A:A,$A134,Raw_data_01!E:E,15), "")</f>
        <v/>
      </c>
      <c r="CU134" s="2" t="str">
        <f>IF(COUNTIFS(Raw_data_01!A:A,$A134,Raw_data_01!E:E,15)&gt;0,AVERAGEIFS(Raw_data_01!I:I,Raw_data_01!A:A,$A134,Raw_data_01!E:E,15), "")</f>
        <v/>
      </c>
      <c r="CV134" s="2" t="str">
        <f>IF(COUNTIFS(Raw_data_01!A:A,$A134,Raw_data_01!E:E,15)&gt;0,SUMIFS(Raw_data_01!J:J,Raw_data_01!A:A,$A134,Raw_data_01!E:E,15), "")</f>
        <v/>
      </c>
      <c r="CX134">
        <v>3</v>
      </c>
      <c r="CY134">
        <v>12</v>
      </c>
      <c r="CZ134" t="str">
        <f>IF(COUNTIFS(Raw_data_01!A:A,$A134,Raw_data_01!E:E,12)&gt;0,SUMIFS(Raw_data_01!G:G,Raw_data_01!A:A,$A134,Raw_data_01!E:E,12),"")</f>
        <v/>
      </c>
      <c r="DA134" s="2" t="str">
        <f>IF(COUNTIFS(Raw_data_01!A:A,$A134,Raw_data_01!E:E,12)&gt;0,AVERAGEIFS(Raw_data_01!I:I,Raw_data_01!A:A,$A134,Raw_data_01!E:E,12),"")</f>
        <v/>
      </c>
      <c r="DB134" t="str">
        <f>IF(COUNTIFS(Raw_data_01!A:A,$A134,Raw_data_01!E:E,12)&gt;0,SUMIFS(Raw_data_01!J:J,Raw_data_01!A:A,$A134,Raw_data_01!E:E,12),"")</f>
        <v/>
      </c>
      <c r="DD134">
        <v>4</v>
      </c>
      <c r="DE134">
        <v>16</v>
      </c>
      <c r="DF134" s="2" t="str">
        <f>IF(COUNTIFS(Raw_data_01!A:A,$A134,Raw_data_01!E:E,16)&gt;0,SUMIFS(Raw_data_01!F:F,Raw_data_01!A:A,$A134,Raw_data_01!E:E,16), "")</f>
        <v/>
      </c>
      <c r="DG134" t="str">
        <f>IF(COUNTIFS(Raw_data_01!A:A,$A134,Raw_data_01!E:E,16)&gt;0,SUMIFS(Raw_data_01!G:G,Raw_data_01!A:A,$A134,Raw_data_01!E:E,16), "")</f>
        <v/>
      </c>
      <c r="DH134" s="2" t="str">
        <f>IF(COUNTIFS(Raw_data_01!A:A,$A134,Raw_data_01!E:E,16)&gt;0,AVERAGEIFS(Raw_data_01!I:I,Raw_data_01!A:A,$A134,Raw_data_01!E:E,16), "")</f>
        <v/>
      </c>
      <c r="DI134" s="2" t="str">
        <f>IF(COUNTIFS(Raw_data_01!A:A,$A134,Raw_data_01!E:E,16)&gt;0,SUMIFS(Raw_data_01!J:J,Raw_data_01!A:A,$A134,Raw_data_01!E:E,16), "")</f>
        <v/>
      </c>
      <c r="DK134">
        <v>4</v>
      </c>
      <c r="DL134">
        <v>17</v>
      </c>
      <c r="DM134" s="2" t="str">
        <f>IF(COUNTIFS(Raw_data_01!A:A,$A134,Raw_data_01!E:E,17)&gt;0,SUMIFS(Raw_data_01!F:F,Raw_data_01!A:A,$A134,Raw_data_01!E:E,17), "")</f>
        <v/>
      </c>
      <c r="DN134" t="str">
        <f>IF(COUNTIFS(Raw_data_01!A:A,$A134,Raw_data_01!E:E,17)&gt;0,SUMIFS(Raw_data_01!G:G,Raw_data_01!A:A,$A134,Raw_data_01!E:E,17), "")</f>
        <v/>
      </c>
      <c r="DO134" s="2" t="str">
        <f>IF(COUNTIFS(Raw_data_01!A:A,$A134,Raw_data_01!E:E,17)&gt;0,AVERAGEIFS(Raw_data_01!I:I,Raw_data_01!A:A,$A134,Raw_data_01!E:E,17), "")</f>
        <v/>
      </c>
      <c r="DP134" s="2" t="str">
        <f>IF(COUNTIFS(Raw_data_01!A:A,$A134,Raw_data_01!E:E,17)&gt;0,SUMIFS(Raw_data_01!J:J,Raw_data_01!A:A,$A134,Raw_data_01!E:E,17), "")</f>
        <v/>
      </c>
      <c r="DR134">
        <v>5</v>
      </c>
      <c r="DS134">
        <v>18</v>
      </c>
      <c r="DT134" s="2" t="str">
        <f>IF(COUNTIFS(Raw_data_01!A:A,$A134,Raw_data_01!E:E,18)&gt;0,SUMIFS(Raw_data_01!F:F,Raw_data_01!A:A,$A134,Raw_data_01!E:E,18), "")</f>
        <v/>
      </c>
      <c r="DU134" t="str">
        <f>IF(COUNTIFS(Raw_data_01!A:A,$A134,Raw_data_01!E:E,18)&gt;0,SUMIFS(Raw_data_01!G:G,Raw_data_01!A:A,$A134,Raw_data_01!E:E,18), "")</f>
        <v/>
      </c>
      <c r="DV134" s="2" t="str">
        <f>IF(COUNTIFS(Raw_data_01!A:A,$A134,Raw_data_01!E:E,18)&gt;0,AVERAGEIFS(Raw_data_01!I:I,Raw_data_01!A:A,$A134,Raw_data_01!E:E,18), "")</f>
        <v/>
      </c>
      <c r="DW134" s="2" t="str">
        <f>IF(COUNTIFS(Raw_data_01!A:A,$A134,Raw_data_01!E:E,18)&gt;0,SUMIFS(Raw_data_01!J:J,Raw_data_01!A:A,$A134,Raw_data_01!E:E,18), "")</f>
        <v/>
      </c>
      <c r="DY134">
        <v>5</v>
      </c>
      <c r="DZ134">
        <v>19</v>
      </c>
      <c r="EA134" t="str">
        <f>IF(COUNTIFS(Raw_data_01!A:A,$A134,Raw_data_01!E:E,19)&gt;0,SUMIFS(Raw_data_01!G:G,Raw_data_01!A:A,$A134,Raw_data_01!E:E,19),"")</f>
        <v/>
      </c>
      <c r="EB134" s="2" t="str">
        <f>IF(COUNTIFS(Raw_data_01!A:A,$A134,Raw_data_01!E:E,19)&gt;0,AVERAGEIFS(Raw_data_01!I:I,Raw_data_01!A:A,$A134,Raw_data_01!E:E,19),"")</f>
        <v/>
      </c>
      <c r="EC134" s="2" t="str">
        <f>IF(COUNTIFS(Raw_data_01!A:A,$A134,Raw_data_01!E:E,19)&gt;0,SUMIFS(Raw_data_01!J:J,Raw_data_01!A:A,$A134,Raw_data_01!E:E,19),"")</f>
        <v/>
      </c>
      <c r="EE134">
        <v>5</v>
      </c>
      <c r="EF134">
        <v>20</v>
      </c>
      <c r="EG134" s="2" t="str">
        <f>IF(COUNTIFS(Raw_data_01!A:A,$A134,Raw_data_01!E:E,20)&gt;0,SUMIFS(Raw_data_01!F:F,Raw_data_01!A:A,$A134,Raw_data_01!E:E,20), "")</f>
        <v/>
      </c>
      <c r="EH134" t="str">
        <f>IF(COUNTIFS(Raw_data_01!A:A,$A134,Raw_data_01!E:E,20)&gt;0,SUMIFS(Raw_data_01!G:G,Raw_data_01!A:A,$A134,Raw_data_01!E:E,20), "")</f>
        <v/>
      </c>
      <c r="EI134" s="2" t="str">
        <f>IF(COUNTIFS(Raw_data_01!A:A,$A134,Raw_data_01!E:E,20)&gt;0,AVERAGEIFS(Raw_data_01!I:I,Raw_data_01!A:A,$A134,Raw_data_01!E:E,20), "")</f>
        <v/>
      </c>
      <c r="EJ134" s="2" t="str">
        <f>IF(COUNTIFS(Raw_data_01!A:A,$A134,Raw_data_01!E:E,20)&gt;0,SUMIFS(Raw_data_01!J:J,Raw_data_01!A:A,$A134,Raw_data_01!E:E,20), "")</f>
        <v/>
      </c>
      <c r="EL134">
        <v>5</v>
      </c>
      <c r="EM134">
        <v>21</v>
      </c>
      <c r="EN134" s="2" t="str">
        <f>IF(COUNTIFS(Raw_data_01!A:A,$A134,Raw_data_01!E:E,21)&gt;0,SUMIFS(Raw_data_01!F:F,Raw_data_01!A:A,$A134,Raw_data_01!E:E,21), "")</f>
        <v/>
      </c>
      <c r="EO134" t="str">
        <f>IF(COUNTIFS(Raw_data_01!A:A,$A134,Raw_data_01!E:E,21)&gt;0,SUMIFS(Raw_data_01!G:G,Raw_data_01!A:A,$A134,Raw_data_01!E:E,21), "")</f>
        <v/>
      </c>
      <c r="EP134" s="2" t="str">
        <f>IF(COUNTIFS(Raw_data_01!A:A,$A134,Raw_data_01!E:E,21)&gt;0,AVERAGEIFS(Raw_data_01!I:I,Raw_data_01!A:A,$A134,Raw_data_01!E:E,21), "")</f>
        <v/>
      </c>
      <c r="EQ134" s="2" t="str">
        <f>IF(COUNTIFS(Raw_data_01!A:A,$A134,Raw_data_01!E:E,21)&gt;0,SUMIFS(Raw_data_01!J:J,Raw_data_01!A:A,$A134,Raw_data_01!E:E,21), "")</f>
        <v/>
      </c>
      <c r="ES134">
        <v>6</v>
      </c>
      <c r="ET134">
        <v>22</v>
      </c>
      <c r="EU134" t="str">
        <f>IF(COUNTIFS(Raw_data_01!A:A,$A134,Raw_data_01!E:E,22)&gt;0,SUMIFS(Raw_data_01!G:G,Raw_data_01!A:A,$A134,Raw_data_01!E:E,22),"")</f>
        <v/>
      </c>
      <c r="EV134" s="2" t="str">
        <f>IF(COUNTIFS(Raw_data_01!A:A,$A134,Raw_data_01!E:E,22)&gt;0,AVERAGEIFS(Raw_data_01!I:I,Raw_data_01!A:A,$A134,Raw_data_01!E:E,22),"")</f>
        <v/>
      </c>
      <c r="EW134" s="2" t="str">
        <f>IF(COUNTIFS(Raw_data_01!A:A,$A134,Raw_data_01!E:E,22)&gt;0,SUMIFS(Raw_data_01!J:J,Raw_data_01!A:A,$A134,Raw_data_01!E:E,22),"")</f>
        <v/>
      </c>
      <c r="EY134">
        <v>6</v>
      </c>
      <c r="EZ134">
        <v>23</v>
      </c>
      <c r="FA134" t="str">
        <f>IF(COUNTIFS(Raw_data_01!A:A,$A134,Raw_data_01!E:E,23)&gt;0,SUMIFS(Raw_data_01!G:G,Raw_data_01!A:A,$A134,Raw_data_01!E:E,23),"")</f>
        <v/>
      </c>
      <c r="FB134" s="2" t="str">
        <f>IF(COUNTIFS(Raw_data_01!A:A,$A134,Raw_data_01!E:E,23)&gt;0,AVERAGEIFS(Raw_data_01!I:I,Raw_data_01!A:A,$A134,Raw_data_01!E:E,23),"")</f>
        <v/>
      </c>
      <c r="FC134" s="2" t="str">
        <f>IF(COUNTIFS(Raw_data_01!A:A,$A134,Raw_data_01!E:E,23)&gt;0,SUMIFS(Raw_data_01!J:J,Raw_data_01!A:A,$A134,Raw_data_01!E:E,23),"")</f>
        <v/>
      </c>
      <c r="FE134">
        <v>6</v>
      </c>
      <c r="FF134">
        <v>24</v>
      </c>
      <c r="FG134" t="str">
        <f>IF(COUNTIFS(Raw_data_01!A:A,$A134,Raw_data_01!E:E,24)&gt;0,SUMIFS(Raw_data_01!G:G,Raw_data_01!A:A,$A134,Raw_data_01!E:E,24),"")</f>
        <v/>
      </c>
      <c r="FH134" s="2" t="str">
        <f>IF(COUNTIFS(Raw_data_01!A:A,$A134,Raw_data_01!E:E,24)&gt;0,AVERAGEIFS(Raw_data_01!I:I,Raw_data_01!A:A,$A134,Raw_data_01!E:E,24),"")</f>
        <v/>
      </c>
      <c r="FI134" s="2" t="str">
        <f>IF(COUNTIFS(Raw_data_01!A:A,$A134,Raw_data_01!E:E,24)&gt;0,SUMIFS(Raw_data_01!J:J,Raw_data_01!A:A,$A134,Raw_data_01!E:E,24),"")</f>
        <v/>
      </c>
      <c r="FK134">
        <v>7</v>
      </c>
      <c r="FL134">
        <v>25</v>
      </c>
      <c r="FM134" t="str">
        <f>IF(COUNTIFS(Raw_data_01!A:A,$A134,Raw_data_01!E:E,25)&gt;0,SUMIFS(Raw_data_01!G:G,Raw_data_01!A:A,$A134,Raw_data_01!E:E,25),"")</f>
        <v/>
      </c>
      <c r="FN134" s="2" t="str">
        <f>IF(COUNTIFS(Raw_data_01!A:A,$A134,Raw_data_01!E:E,25)&gt;0,AVERAGEIFS(Raw_data_01!I:I,Raw_data_01!A:A,$A134,Raw_data_01!E:E,25),"")</f>
        <v/>
      </c>
      <c r="FO134" s="2" t="str">
        <f>IF(COUNTIFS(Raw_data_01!A:A,$A134,Raw_data_01!E:E,25)&gt;0,SUMIFS(Raw_data_01!J:J,Raw_data_01!A:A,$A134,Raw_data_01!E:E,25),"")</f>
        <v/>
      </c>
      <c r="FQ134">
        <v>7</v>
      </c>
      <c r="FR134">
        <v>26</v>
      </c>
      <c r="FS134" t="str">
        <f>IF(COUNTIFS(Raw_data_01!A:A,$A134,Raw_data_01!E:E,26)&gt;0,SUMIFS(Raw_data_01!G:G,Raw_data_01!A:A,$A134,Raw_data_01!E:E,26),"")</f>
        <v/>
      </c>
      <c r="FT134" s="2" t="str">
        <f>IF(COUNTIFS(Raw_data_01!A:A,$A134,Raw_data_01!E:E,26)&gt;0,AVERAGEIFS(Raw_data_01!I:I,Raw_data_01!A:A,$A134,Raw_data_01!E:E,26),"")</f>
        <v/>
      </c>
      <c r="FU134" s="2" t="str">
        <f>IF(COUNTIFS(Raw_data_01!A:A,$A134,Raw_data_01!E:E,26)&gt;0,SUMIFS(Raw_data_01!J:J,Raw_data_01!A:A,$A134,Raw_data_01!E:E,26),"")</f>
        <v/>
      </c>
      <c r="FW134">
        <v>7</v>
      </c>
      <c r="FX134">
        <v>27</v>
      </c>
      <c r="FY134" t="str">
        <f>IF(COUNTIFS(Raw_data_01!A:A,$A134,Raw_data_01!E:E,27)&gt;0,SUMIFS(Raw_data_01!G:G,Raw_data_01!A:A,$A134,Raw_data_01!E:E,27),"")</f>
        <v/>
      </c>
      <c r="FZ134" s="2" t="str">
        <f>IF(COUNTIFS(Raw_data_01!A:A,$A134,Raw_data_01!E:E,27)&gt;0,AVERAGEIFS(Raw_data_01!I:I,Raw_data_01!A:A,$A134,Raw_data_01!E:E,27),"")</f>
        <v/>
      </c>
      <c r="GA134" s="2" t="str">
        <f>IF(COUNTIFS(Raw_data_01!A:A,$A134,Raw_data_01!E:E,27)&gt;0,SUMIFS(Raw_data_01!J:J,Raw_data_01!A:A,$A134,Raw_data_01!E:E,27),"")</f>
        <v/>
      </c>
      <c r="GC134">
        <v>7</v>
      </c>
      <c r="GD134">
        <v>28</v>
      </c>
      <c r="GE134" t="str">
        <f>IF(COUNTIFS(Raw_data_01!A:A,$A134,Raw_data_01!E:E,28)&gt;0,SUMIFS(Raw_data_01!G:G,Raw_data_01!A:A,$A134,Raw_data_01!E:E,28),"")</f>
        <v/>
      </c>
      <c r="GF134" s="2" t="str">
        <f>IF(COUNTIFS(Raw_data_01!A:A,$A134,Raw_data_01!E:E,28)&gt;0,AVERAGEIFS(Raw_data_01!I:I,Raw_data_01!A:A,$A134,Raw_data_01!E:E,28),"")</f>
        <v/>
      </c>
      <c r="GG134" s="2" t="str">
        <f>IF(COUNTIFS(Raw_data_01!A:A,$A134,Raw_data_01!E:E,28)&gt;0,SUMIFS(Raw_data_01!J:J,Raw_data_01!A:A,$A134,Raw_data_01!E:E,28),"")</f>
        <v/>
      </c>
    </row>
    <row r="135" spans="1:189" x14ac:dyDescent="0.25">
      <c r="A135" t="s">
        <v>177</v>
      </c>
      <c r="B135" s="2">
        <f>IF(D134&lt;&gt;0, D134, IFERROR(INDEX(D3:D$134, MATCH(1, D3:D$134&lt;&gt;0, 0)), LOOKUP(2, 1/(D3:D$134&lt;&gt;0), D3:D$134)))</f>
        <v>540</v>
      </c>
      <c r="C135" s="2"/>
      <c r="D135" s="2">
        <f t="shared" si="2"/>
        <v>540</v>
      </c>
      <c r="F135">
        <v>1</v>
      </c>
      <c r="G135">
        <v>1</v>
      </c>
      <c r="H135" s="2" t="str">
        <f>IF(COUNTIFS(Raw_data_01!A:A,$A135,Raw_data_01!E:E,1)&gt;0,SUMIFS(Raw_data_01!F:F,Raw_data_01!A:A,$A135,Raw_data_01!E:E,1), "")</f>
        <v/>
      </c>
      <c r="I135" t="str">
        <f>IF(COUNTIFS(Raw_data_01!A:A,$A135,Raw_data_01!E:E,1)&gt;0,SUMIFS(Raw_data_01!G:G,Raw_data_01!A:A,$A135,Raw_data_01!E:E,1), "")</f>
        <v/>
      </c>
      <c r="J135" s="2" t="str">
        <f>IF(COUNTIFS(Raw_data_01!A:A,$A135,Raw_data_01!E:E,1)&gt;0,AVERAGEIFS(Raw_data_01!I:I,Raw_data_01!A:A,$A135,Raw_data_01!E:E,1), "")</f>
        <v/>
      </c>
      <c r="K135" s="2" t="str">
        <f>IF(COUNTIFS(Raw_data_01!A:A,$A135,Raw_data_01!E:E,1)&gt;0,SUMIFS(Raw_data_01!J:J,Raw_data_01!A:A,$A135,Raw_data_01!E:E,1), "")</f>
        <v/>
      </c>
      <c r="M135">
        <v>1</v>
      </c>
      <c r="N135">
        <v>2</v>
      </c>
      <c r="O135" s="2" t="str">
        <f>IF(COUNTIFS(Raw_data_01!A:A,$A135,Raw_data_01!E:E,2)&gt;0,SUMIFS(Raw_data_01!F:F,Raw_data_01!A:A,$A135,Raw_data_01!E:E,2), "")</f>
        <v/>
      </c>
      <c r="P135" t="str">
        <f>IF(COUNTIFS(Raw_data_01!A:A,$A135,Raw_data_01!E:E,2)&gt;0,SUMIFS(Raw_data_01!G:G,Raw_data_01!A:A,$A135,Raw_data_01!E:E,2), "")</f>
        <v/>
      </c>
      <c r="Q135" s="2" t="str">
        <f>IF(COUNTIFS(Raw_data_01!A:A,$A135,Raw_data_01!E:E,2)&gt;0,AVERAGEIFS(Raw_data_01!I:I,Raw_data_01!A:A,$A135,Raw_data_01!E:E,2), "")</f>
        <v/>
      </c>
      <c r="R135" s="2" t="str">
        <f>IF(COUNTIFS(Raw_data_01!A:A,$A135,Raw_data_01!E:E,2)&gt;0,SUMIFS(Raw_data_01!J:J,Raw_data_01!A:A,$A135,Raw_data_01!E:E,2), "")</f>
        <v/>
      </c>
      <c r="T135">
        <v>1</v>
      </c>
      <c r="U135">
        <v>3</v>
      </c>
      <c r="V135" s="2" t="str">
        <f>IF(COUNTIFS(Raw_data_01!A:A,$A135,Raw_data_01!E:E,3)&gt;0,SUMIFS(Raw_data_01!F:F,Raw_data_01!A:A,$A135,Raw_data_01!E:E,3), "")</f>
        <v/>
      </c>
      <c r="W135" t="str">
        <f>IF(COUNTIFS(Raw_data_01!A:A,$A135,Raw_data_01!E:E,3)&gt;0,SUMIFS(Raw_data_01!G:G,Raw_data_01!A:A,$A135,Raw_data_01!E:E,3), "")</f>
        <v/>
      </c>
      <c r="X135" s="2" t="str">
        <f>IF(COUNTIFS(Raw_data_01!A:A,$A135,Raw_data_01!E:E,3)&gt;0,AVERAGEIFS(Raw_data_01!I:I,Raw_data_01!A:A,$A135,Raw_data_01!E:E,3), "")</f>
        <v/>
      </c>
      <c r="Y135" s="2" t="str">
        <f>IF(COUNTIFS(Raw_data_01!A:A,$A135,Raw_data_01!E:E,3)&gt;0,SUMIFS(Raw_data_01!J:J,Raw_data_01!A:A,$A135,Raw_data_01!E:E,3), "")</f>
        <v/>
      </c>
      <c r="AA135">
        <v>1</v>
      </c>
      <c r="AB135">
        <v>8</v>
      </c>
      <c r="AC135" s="2" t="str">
        <f>IF(COUNTIFS(Raw_data_01!A:A,$A135,Raw_data_01!E:E,8)&gt;0,SUMIFS(Raw_data_01!F:F,Raw_data_01!A:A,$A135,Raw_data_01!E:E,8), "")</f>
        <v/>
      </c>
      <c r="AD135" t="str">
        <f>IF(COUNTIFS(Raw_data_01!A:A,$A135,Raw_data_01!E:E,8)&gt;0,SUMIFS(Raw_data_01!G:G,Raw_data_01!A:A,$A135,Raw_data_01!E:E,8), "")</f>
        <v/>
      </c>
      <c r="AE135" s="2" t="str">
        <f>IF(COUNTIFS(Raw_data_01!A:A,$A135,Raw_data_01!E:E,8)&gt;0,AVERAGEIFS(Raw_data_01!I:I,Raw_data_01!A:A,$A135,Raw_data_01!E:E,8), "")</f>
        <v/>
      </c>
      <c r="AF135" s="2" t="str">
        <f>IF(COUNTIFS(Raw_data_01!A:A,$A135,Raw_data_01!E:E,8)&gt;0,SUMIFS(Raw_data_01!J:J,Raw_data_01!A:A,$A135,Raw_data_01!E:E,8), "")</f>
        <v/>
      </c>
      <c r="AH135">
        <v>1</v>
      </c>
      <c r="AI135">
        <v>6</v>
      </c>
      <c r="AJ135" s="2" t="str">
        <f>IF(COUNTIFS(Raw_data_01!A:A,$A135,Raw_data_01!E:E,6)&gt;0,SUMIFS(Raw_data_01!F:F,Raw_data_01!A:A,$A135,Raw_data_01!E:E,6), "")</f>
        <v/>
      </c>
      <c r="AK135" t="str">
        <f>IF(COUNTIFS(Raw_data_01!A:A,$A135,Raw_data_01!E:E,6)&gt;0,SUMIFS(Raw_data_01!G:G,Raw_data_01!A:A,$A135,Raw_data_01!E:E,6), "")</f>
        <v/>
      </c>
      <c r="AL135" s="2" t="str">
        <f>IF(COUNTIFS(Raw_data_01!A:A,$A135,Raw_data_01!E:E,6)&gt;0,AVERAGEIFS(Raw_data_01!I:I,Raw_data_01!A:A,$A135,Raw_data_01!E:E,6), "")</f>
        <v/>
      </c>
      <c r="AM135" s="2" t="str">
        <f>IF(COUNTIFS(Raw_data_01!A:A,$A135,Raw_data_01!E:E,6)&gt;0,SUMIFS(Raw_data_01!J:J,Raw_data_01!A:A,$A135,Raw_data_01!E:E,6), "")</f>
        <v/>
      </c>
      <c r="AO135">
        <v>1</v>
      </c>
      <c r="AP135">
        <v>7</v>
      </c>
      <c r="AQ135" s="2" t="str">
        <f>IF(COUNTIFS(Raw_data_01!A:A,$A135,Raw_data_01!E:E,7)&gt;0,SUMIFS(Raw_data_01!F:F,Raw_data_01!A:A,$A135,Raw_data_01!E:E,7), "")</f>
        <v/>
      </c>
      <c r="AR135" t="str">
        <f>IF(COUNTIFS(Raw_data_01!A:A,$A135,Raw_data_01!E:E,7)&gt;0,SUMIFS(Raw_data_01!G:G,Raw_data_01!A:A,$A135,Raw_data_01!E:E,7), "")</f>
        <v/>
      </c>
      <c r="AS135" s="2" t="str">
        <f>IF(COUNTIFS(Raw_data_01!A:A,$A135,Raw_data_01!E:E,7)&gt;0,AVERAGEIFS(Raw_data_01!I:I,Raw_data_01!A:A,$A135,Raw_data_01!E:E,7), "")</f>
        <v/>
      </c>
      <c r="AT135" s="2" t="str">
        <f>IF(COUNTIFS(Raw_data_01!A:A,$A135,Raw_data_01!E:E,7)&gt;0,SUMIFS(Raw_data_01!J:J,Raw_data_01!A:A,$A135,Raw_data_01!E:E,7), "")</f>
        <v/>
      </c>
      <c r="AV135">
        <v>2</v>
      </c>
      <c r="AW135">
        <v>4</v>
      </c>
      <c r="AX135" t="str">
        <f>IF(COUNTIFS(Raw_data_01!A:A,$A135,Raw_data_01!E:E,4)&gt;0,SUMIFS(Raw_data_01!G:G,Raw_data_01!A:A,$A135,Raw_data_01!E:E,4),"")</f>
        <v/>
      </c>
      <c r="AY135" s="2" t="str">
        <f>IF(COUNTIFS(Raw_data_01!A:A,$A135,Raw_data_01!E:E,4)&gt;0,AVERAGEIFS(Raw_data_01!I:I,Raw_data_01!A:A,$A135,Raw_data_01!E:E,4),"")</f>
        <v/>
      </c>
      <c r="AZ135" s="2" t="str">
        <f>IF(COUNTIFS(Raw_data_01!A:A,$A135,Raw_data_01!E:E,4)&gt;0,SUMIFS(Raw_data_01!J:J,Raw_data_01!A:A,$A135,Raw_data_01!E:E,4),"")</f>
        <v/>
      </c>
      <c r="BB135">
        <v>2</v>
      </c>
      <c r="BC135">
        <v>5</v>
      </c>
      <c r="BD135" t="str">
        <f>IF(COUNTIFS(Raw_data_01!A:A,$A135,Raw_data_01!E:E,5)&gt;0,SUMIFS(Raw_data_01!G:G,Raw_data_01!A:A,$A135,Raw_data_01!E:E,5),"")</f>
        <v/>
      </c>
      <c r="BE135" s="2" t="str">
        <f>IF(COUNTIFS(Raw_data_01!A:A,$A135,Raw_data_01!E:E,5)&gt;0,AVERAGEIFS(Raw_data_01!I:I,Raw_data_01!A:A,$A135,Raw_data_01!E:E,5),"")</f>
        <v/>
      </c>
      <c r="BF135" s="2" t="str">
        <f>IF(COUNTIFS(Raw_data_01!A:A,$A135,Raw_data_01!E:E,5)&gt;0,SUMIFS(Raw_data_01!J:J,Raw_data_01!A:A,$A135,Raw_data_01!E:E,5),"")</f>
        <v/>
      </c>
      <c r="BH135">
        <v>3</v>
      </c>
      <c r="BI135">
        <v>9</v>
      </c>
      <c r="BJ135" s="2" t="str">
        <f>IF(COUNTIFS(Raw_data_01!A:A,$A135,Raw_data_01!E:E,9)&gt;0,SUMIFS(Raw_data_01!F:F,Raw_data_01!A:A,$A135,Raw_data_01!E:E,9), "")</f>
        <v/>
      </c>
      <c r="BK135" t="str">
        <f>IF(COUNTIFS(Raw_data_01!A:A,$A135,Raw_data_01!E:E,9)&gt;0,SUMIFS(Raw_data_01!G:G,Raw_data_01!A:A,$A135,Raw_data_01!E:E,9), "")</f>
        <v/>
      </c>
      <c r="BL135" s="2" t="str">
        <f>IF(COUNTIFS(Raw_data_01!A:A,$A135,Raw_data_01!E:E,9)&gt;0,AVERAGEIFS(Raw_data_01!I:I,Raw_data_01!A:A,$A135,Raw_data_01!E:E,9), "")</f>
        <v/>
      </c>
      <c r="BM135" s="2" t="str">
        <f>IF(COUNTIFS(Raw_data_01!A:A,$A135,Raw_data_01!E:E,9)&gt;0,SUMIFS(Raw_data_01!J:J,Raw_data_01!A:A,$A135,Raw_data_01!E:E,9), "")</f>
        <v/>
      </c>
      <c r="BO135">
        <v>3</v>
      </c>
      <c r="BP135">
        <v>10</v>
      </c>
      <c r="BQ135" s="2" t="str">
        <f>IF(COUNTIFS(Raw_data_01!A:A,$A135,Raw_data_01!E:E,10)&gt;0,SUMIFS(Raw_data_01!F:F,Raw_data_01!A:A,$A135,Raw_data_01!E:E,10), "")</f>
        <v/>
      </c>
      <c r="BR135" t="str">
        <f>IF(COUNTIFS(Raw_data_01!A:A,$A135,Raw_data_01!E:E,10)&gt;0,SUMIFS(Raw_data_01!G:G,Raw_data_01!A:A,$A135,Raw_data_01!E:E,10), "")</f>
        <v/>
      </c>
      <c r="BS135" s="2" t="str">
        <f>IF(COUNTIFS(Raw_data_01!A:A,$A135,Raw_data_01!E:E,10)&gt;0,AVERAGEIFS(Raw_data_01!I:I,Raw_data_01!A:A,$A135,Raw_data_01!E:E,10), "")</f>
        <v/>
      </c>
      <c r="BT135" s="2" t="str">
        <f>IF(COUNTIFS(Raw_data_01!A:A,$A135,Raw_data_01!E:E,10)&gt;0,SUMIFS(Raw_data_01!J:J,Raw_data_01!A:A,$A135,Raw_data_01!E:E,10), "")</f>
        <v/>
      </c>
      <c r="BV135">
        <v>3</v>
      </c>
      <c r="BW135">
        <v>14</v>
      </c>
      <c r="BX135" s="2" t="str">
        <f>IF(COUNTIFS(Raw_data_01!A:A,$A135,Raw_data_01!E:E,14)&gt;0,SUMIFS(Raw_data_01!F:F,Raw_data_01!A:A,$A135,Raw_data_01!E:E,14), "")</f>
        <v/>
      </c>
      <c r="BY135" t="str">
        <f>IF(COUNTIFS(Raw_data_01!A:A,$A135,Raw_data_01!E:E,14)&gt;0,SUMIFS(Raw_data_01!G:G,Raw_data_01!A:A,$A135,Raw_data_01!E:E,14), "")</f>
        <v/>
      </c>
      <c r="BZ135" s="2" t="str">
        <f>IF(COUNTIFS(Raw_data_01!A:A,$A135,Raw_data_01!E:E,14)&gt;0,AVERAGEIFS(Raw_data_01!I:I,Raw_data_01!A:A,$A135,Raw_data_01!E:E,14), "")</f>
        <v/>
      </c>
      <c r="CA135" s="2" t="str">
        <f>IF(COUNTIFS(Raw_data_01!A:A,$A135,Raw_data_01!E:E,14)&gt;0,SUMIFS(Raw_data_01!J:J,Raw_data_01!A:A,$A135,Raw_data_01!E:E,14), "")</f>
        <v/>
      </c>
      <c r="CC135">
        <v>3</v>
      </c>
      <c r="CD135">
        <v>13</v>
      </c>
      <c r="CE135" s="2" t="str">
        <f>IF(COUNTIFS(Raw_data_01!A:A,$A135,Raw_data_01!E:E,13)&gt;0,SUMIFS(Raw_data_01!F:F,Raw_data_01!A:A,$A135,Raw_data_01!E:E,13), "")</f>
        <v/>
      </c>
      <c r="CF135" t="str">
        <f>IF(COUNTIFS(Raw_data_01!A:A,$A135,Raw_data_01!E:E,13)&gt;0,SUMIFS(Raw_data_01!G:G,Raw_data_01!A:A,$A135,Raw_data_01!E:E,13), "")</f>
        <v/>
      </c>
      <c r="CG135" s="2" t="str">
        <f>IF(COUNTIFS(Raw_data_01!A:A,$A135,Raw_data_01!E:E,13)&gt;0,AVERAGEIFS(Raw_data_01!I:I,Raw_data_01!A:A,$A135,Raw_data_01!E:E,13), "")</f>
        <v/>
      </c>
      <c r="CH135" s="2" t="str">
        <f>IF(COUNTIFS(Raw_data_01!A:A,$A135,Raw_data_01!E:E,13)&gt;0,SUMIFS(Raw_data_01!J:J,Raw_data_01!A:A,$A135,Raw_data_01!E:E,13), "")</f>
        <v/>
      </c>
      <c r="CJ135">
        <v>3</v>
      </c>
      <c r="CK135">
        <v>11</v>
      </c>
      <c r="CL135" s="2" t="str">
        <f>IF(COUNTIFS(Raw_data_01!A:A,$A135,Raw_data_01!E:E,11)&gt;0,SUMIFS(Raw_data_01!F:F,Raw_data_01!A:A,$A135,Raw_data_01!E:E,11), "")</f>
        <v/>
      </c>
      <c r="CM135" t="str">
        <f>IF(COUNTIFS(Raw_data_01!A:A,$A135,Raw_data_01!E:E,11)&gt;0,SUMIFS(Raw_data_01!G:G,Raw_data_01!A:A,$A135,Raw_data_01!E:E,11), "")</f>
        <v/>
      </c>
      <c r="CN135" s="2" t="str">
        <f>IF(COUNTIFS(Raw_data_01!A:A,$A135,Raw_data_01!E:E,11)&gt;0,AVERAGEIFS(Raw_data_01!I:I,Raw_data_01!A:A,$A135,Raw_data_01!E:E,11), "")</f>
        <v/>
      </c>
      <c r="CO135" s="2" t="str">
        <f>IF(COUNTIFS(Raw_data_01!A:A,$A135,Raw_data_01!E:E,11)&gt;0,SUMIFS(Raw_data_01!J:J,Raw_data_01!A:A,$A135,Raw_data_01!E:E,11), "")</f>
        <v/>
      </c>
      <c r="CQ135">
        <v>3</v>
      </c>
      <c r="CR135">
        <v>15</v>
      </c>
      <c r="CS135" s="2" t="str">
        <f>IF(COUNTIFS(Raw_data_01!A:A,$A135,Raw_data_01!E:E,15)&gt;0,SUMIFS(Raw_data_01!F:F,Raw_data_01!A:A,$A135,Raw_data_01!E:E,15), "")</f>
        <v/>
      </c>
      <c r="CT135" t="str">
        <f>IF(COUNTIFS(Raw_data_01!A:A,$A135,Raw_data_01!E:E,15)&gt;0,SUMIFS(Raw_data_01!G:G,Raw_data_01!A:A,$A135,Raw_data_01!E:E,15), "")</f>
        <v/>
      </c>
      <c r="CU135" s="2" t="str">
        <f>IF(COUNTIFS(Raw_data_01!A:A,$A135,Raw_data_01!E:E,15)&gt;0,AVERAGEIFS(Raw_data_01!I:I,Raw_data_01!A:A,$A135,Raw_data_01!E:E,15), "")</f>
        <v/>
      </c>
      <c r="CV135" s="2" t="str">
        <f>IF(COUNTIFS(Raw_data_01!A:A,$A135,Raw_data_01!E:E,15)&gt;0,SUMIFS(Raw_data_01!J:J,Raw_data_01!A:A,$A135,Raw_data_01!E:E,15), "")</f>
        <v/>
      </c>
      <c r="CX135">
        <v>3</v>
      </c>
      <c r="CY135">
        <v>12</v>
      </c>
      <c r="CZ135" t="str">
        <f>IF(COUNTIFS(Raw_data_01!A:A,$A135,Raw_data_01!E:E,12)&gt;0,SUMIFS(Raw_data_01!G:G,Raw_data_01!A:A,$A135,Raw_data_01!E:E,12),"")</f>
        <v/>
      </c>
      <c r="DA135" s="2" t="str">
        <f>IF(COUNTIFS(Raw_data_01!A:A,$A135,Raw_data_01!E:E,12)&gt;0,AVERAGEIFS(Raw_data_01!I:I,Raw_data_01!A:A,$A135,Raw_data_01!E:E,12),"")</f>
        <v/>
      </c>
      <c r="DB135" t="str">
        <f>IF(COUNTIFS(Raw_data_01!A:A,$A135,Raw_data_01!E:E,12)&gt;0,SUMIFS(Raw_data_01!J:J,Raw_data_01!A:A,$A135,Raw_data_01!E:E,12),"")</f>
        <v/>
      </c>
      <c r="DD135">
        <v>4</v>
      </c>
      <c r="DE135">
        <v>16</v>
      </c>
      <c r="DF135" s="2" t="str">
        <f>IF(COUNTIFS(Raw_data_01!A:A,$A135,Raw_data_01!E:E,16)&gt;0,SUMIFS(Raw_data_01!F:F,Raw_data_01!A:A,$A135,Raw_data_01!E:E,16), "")</f>
        <v/>
      </c>
      <c r="DG135" t="str">
        <f>IF(COUNTIFS(Raw_data_01!A:A,$A135,Raw_data_01!E:E,16)&gt;0,SUMIFS(Raw_data_01!G:G,Raw_data_01!A:A,$A135,Raw_data_01!E:E,16), "")</f>
        <v/>
      </c>
      <c r="DH135" s="2" t="str">
        <f>IF(COUNTIFS(Raw_data_01!A:A,$A135,Raw_data_01!E:E,16)&gt;0,AVERAGEIFS(Raw_data_01!I:I,Raw_data_01!A:A,$A135,Raw_data_01!E:E,16), "")</f>
        <v/>
      </c>
      <c r="DI135" s="2" t="str">
        <f>IF(COUNTIFS(Raw_data_01!A:A,$A135,Raw_data_01!E:E,16)&gt;0,SUMIFS(Raw_data_01!J:J,Raw_data_01!A:A,$A135,Raw_data_01!E:E,16), "")</f>
        <v/>
      </c>
      <c r="DK135">
        <v>4</v>
      </c>
      <c r="DL135">
        <v>17</v>
      </c>
      <c r="DM135" s="2" t="str">
        <f>IF(COUNTIFS(Raw_data_01!A:A,$A135,Raw_data_01!E:E,17)&gt;0,SUMIFS(Raw_data_01!F:F,Raw_data_01!A:A,$A135,Raw_data_01!E:E,17), "")</f>
        <v/>
      </c>
      <c r="DN135" t="str">
        <f>IF(COUNTIFS(Raw_data_01!A:A,$A135,Raw_data_01!E:E,17)&gt;0,SUMIFS(Raw_data_01!G:G,Raw_data_01!A:A,$A135,Raw_data_01!E:E,17), "")</f>
        <v/>
      </c>
      <c r="DO135" s="2" t="str">
        <f>IF(COUNTIFS(Raw_data_01!A:A,$A135,Raw_data_01!E:E,17)&gt;0,AVERAGEIFS(Raw_data_01!I:I,Raw_data_01!A:A,$A135,Raw_data_01!E:E,17), "")</f>
        <v/>
      </c>
      <c r="DP135" s="2" t="str">
        <f>IF(COUNTIFS(Raw_data_01!A:A,$A135,Raw_data_01!E:E,17)&gt;0,SUMIFS(Raw_data_01!J:J,Raw_data_01!A:A,$A135,Raw_data_01!E:E,17), "")</f>
        <v/>
      </c>
      <c r="DR135">
        <v>5</v>
      </c>
      <c r="DS135">
        <v>18</v>
      </c>
      <c r="DT135" s="2" t="str">
        <f>IF(COUNTIFS(Raw_data_01!A:A,$A135,Raw_data_01!E:E,18)&gt;0,SUMIFS(Raw_data_01!F:F,Raw_data_01!A:A,$A135,Raw_data_01!E:E,18), "")</f>
        <v/>
      </c>
      <c r="DU135" t="str">
        <f>IF(COUNTIFS(Raw_data_01!A:A,$A135,Raw_data_01!E:E,18)&gt;0,SUMIFS(Raw_data_01!G:G,Raw_data_01!A:A,$A135,Raw_data_01!E:E,18), "")</f>
        <v/>
      </c>
      <c r="DV135" s="2" t="str">
        <f>IF(COUNTIFS(Raw_data_01!A:A,$A135,Raw_data_01!E:E,18)&gt;0,AVERAGEIFS(Raw_data_01!I:I,Raw_data_01!A:A,$A135,Raw_data_01!E:E,18), "")</f>
        <v/>
      </c>
      <c r="DW135" s="2" t="str">
        <f>IF(COUNTIFS(Raw_data_01!A:A,$A135,Raw_data_01!E:E,18)&gt;0,SUMIFS(Raw_data_01!J:J,Raw_data_01!A:A,$A135,Raw_data_01!E:E,18), "")</f>
        <v/>
      </c>
      <c r="DY135">
        <v>5</v>
      </c>
      <c r="DZ135">
        <v>19</v>
      </c>
      <c r="EA135" t="str">
        <f>IF(COUNTIFS(Raw_data_01!A:A,$A135,Raw_data_01!E:E,19)&gt;0,SUMIFS(Raw_data_01!G:G,Raw_data_01!A:A,$A135,Raw_data_01!E:E,19),"")</f>
        <v/>
      </c>
      <c r="EB135" s="2" t="str">
        <f>IF(COUNTIFS(Raw_data_01!A:A,$A135,Raw_data_01!E:E,19)&gt;0,AVERAGEIFS(Raw_data_01!I:I,Raw_data_01!A:A,$A135,Raw_data_01!E:E,19),"")</f>
        <v/>
      </c>
      <c r="EC135" s="2" t="str">
        <f>IF(COUNTIFS(Raw_data_01!A:A,$A135,Raw_data_01!E:E,19)&gt;0,SUMIFS(Raw_data_01!J:J,Raw_data_01!A:A,$A135,Raw_data_01!E:E,19),"")</f>
        <v/>
      </c>
      <c r="EE135">
        <v>5</v>
      </c>
      <c r="EF135">
        <v>20</v>
      </c>
      <c r="EG135" s="2" t="str">
        <f>IF(COUNTIFS(Raw_data_01!A:A,$A135,Raw_data_01!E:E,20)&gt;0,SUMIFS(Raw_data_01!F:F,Raw_data_01!A:A,$A135,Raw_data_01!E:E,20), "")</f>
        <v/>
      </c>
      <c r="EH135" t="str">
        <f>IF(COUNTIFS(Raw_data_01!A:A,$A135,Raw_data_01!E:E,20)&gt;0,SUMIFS(Raw_data_01!G:G,Raw_data_01!A:A,$A135,Raw_data_01!E:E,20), "")</f>
        <v/>
      </c>
      <c r="EI135" s="2" t="str">
        <f>IF(COUNTIFS(Raw_data_01!A:A,$A135,Raw_data_01!E:E,20)&gt;0,AVERAGEIFS(Raw_data_01!I:I,Raw_data_01!A:A,$A135,Raw_data_01!E:E,20), "")</f>
        <v/>
      </c>
      <c r="EJ135" s="2" t="str">
        <f>IF(COUNTIFS(Raw_data_01!A:A,$A135,Raw_data_01!E:E,20)&gt;0,SUMIFS(Raw_data_01!J:J,Raw_data_01!A:A,$A135,Raw_data_01!E:E,20), "")</f>
        <v/>
      </c>
      <c r="EL135">
        <v>5</v>
      </c>
      <c r="EM135">
        <v>21</v>
      </c>
      <c r="EN135" s="2" t="str">
        <f>IF(COUNTIFS(Raw_data_01!A:A,$A135,Raw_data_01!E:E,21)&gt;0,SUMIFS(Raw_data_01!F:F,Raw_data_01!A:A,$A135,Raw_data_01!E:E,21), "")</f>
        <v/>
      </c>
      <c r="EO135" t="str">
        <f>IF(COUNTIFS(Raw_data_01!A:A,$A135,Raw_data_01!E:E,21)&gt;0,SUMIFS(Raw_data_01!G:G,Raw_data_01!A:A,$A135,Raw_data_01!E:E,21), "")</f>
        <v/>
      </c>
      <c r="EP135" s="2" t="str">
        <f>IF(COUNTIFS(Raw_data_01!A:A,$A135,Raw_data_01!E:E,21)&gt;0,AVERAGEIFS(Raw_data_01!I:I,Raw_data_01!A:A,$A135,Raw_data_01!E:E,21), "")</f>
        <v/>
      </c>
      <c r="EQ135" s="2" t="str">
        <f>IF(COUNTIFS(Raw_data_01!A:A,$A135,Raw_data_01!E:E,21)&gt;0,SUMIFS(Raw_data_01!J:J,Raw_data_01!A:A,$A135,Raw_data_01!E:E,21), "")</f>
        <v/>
      </c>
      <c r="ES135">
        <v>6</v>
      </c>
      <c r="ET135">
        <v>22</v>
      </c>
      <c r="EU135" t="str">
        <f>IF(COUNTIFS(Raw_data_01!A:A,$A135,Raw_data_01!E:E,22)&gt;0,SUMIFS(Raw_data_01!G:G,Raw_data_01!A:A,$A135,Raw_data_01!E:E,22),"")</f>
        <v/>
      </c>
      <c r="EV135" s="2" t="str">
        <f>IF(COUNTIFS(Raw_data_01!A:A,$A135,Raw_data_01!E:E,22)&gt;0,AVERAGEIFS(Raw_data_01!I:I,Raw_data_01!A:A,$A135,Raw_data_01!E:E,22),"")</f>
        <v/>
      </c>
      <c r="EW135" s="2" t="str">
        <f>IF(COUNTIFS(Raw_data_01!A:A,$A135,Raw_data_01!E:E,22)&gt;0,SUMIFS(Raw_data_01!J:J,Raw_data_01!A:A,$A135,Raw_data_01!E:E,22),"")</f>
        <v/>
      </c>
      <c r="EY135">
        <v>6</v>
      </c>
      <c r="EZ135">
        <v>23</v>
      </c>
      <c r="FA135" t="str">
        <f>IF(COUNTIFS(Raw_data_01!A:A,$A135,Raw_data_01!E:E,23)&gt;0,SUMIFS(Raw_data_01!G:G,Raw_data_01!A:A,$A135,Raw_data_01!E:E,23),"")</f>
        <v/>
      </c>
      <c r="FB135" s="2" t="str">
        <f>IF(COUNTIFS(Raw_data_01!A:A,$A135,Raw_data_01!E:E,23)&gt;0,AVERAGEIFS(Raw_data_01!I:I,Raw_data_01!A:A,$A135,Raw_data_01!E:E,23),"")</f>
        <v/>
      </c>
      <c r="FC135" s="2" t="str">
        <f>IF(COUNTIFS(Raw_data_01!A:A,$A135,Raw_data_01!E:E,23)&gt;0,SUMIFS(Raw_data_01!J:J,Raw_data_01!A:A,$A135,Raw_data_01!E:E,23),"")</f>
        <v/>
      </c>
      <c r="FE135">
        <v>6</v>
      </c>
      <c r="FF135">
        <v>24</v>
      </c>
      <c r="FG135" t="str">
        <f>IF(COUNTIFS(Raw_data_01!A:A,$A135,Raw_data_01!E:E,24)&gt;0,SUMIFS(Raw_data_01!G:G,Raw_data_01!A:A,$A135,Raw_data_01!E:E,24),"")</f>
        <v/>
      </c>
      <c r="FH135" s="2" t="str">
        <f>IF(COUNTIFS(Raw_data_01!A:A,$A135,Raw_data_01!E:E,24)&gt;0,AVERAGEIFS(Raw_data_01!I:I,Raw_data_01!A:A,$A135,Raw_data_01!E:E,24),"")</f>
        <v/>
      </c>
      <c r="FI135" s="2" t="str">
        <f>IF(COUNTIFS(Raw_data_01!A:A,$A135,Raw_data_01!E:E,24)&gt;0,SUMIFS(Raw_data_01!J:J,Raw_data_01!A:A,$A135,Raw_data_01!E:E,24),"")</f>
        <v/>
      </c>
      <c r="FK135">
        <v>7</v>
      </c>
      <c r="FL135">
        <v>25</v>
      </c>
      <c r="FM135" t="str">
        <f>IF(COUNTIFS(Raw_data_01!A:A,$A135,Raw_data_01!E:E,25)&gt;0,SUMIFS(Raw_data_01!G:G,Raw_data_01!A:A,$A135,Raw_data_01!E:E,25),"")</f>
        <v/>
      </c>
      <c r="FN135" s="2" t="str">
        <f>IF(COUNTIFS(Raw_data_01!A:A,$A135,Raw_data_01!E:E,25)&gt;0,AVERAGEIFS(Raw_data_01!I:I,Raw_data_01!A:A,$A135,Raw_data_01!E:E,25),"")</f>
        <v/>
      </c>
      <c r="FO135" s="2" t="str">
        <f>IF(COUNTIFS(Raw_data_01!A:A,$A135,Raw_data_01!E:E,25)&gt;0,SUMIFS(Raw_data_01!J:J,Raw_data_01!A:A,$A135,Raw_data_01!E:E,25),"")</f>
        <v/>
      </c>
      <c r="FQ135">
        <v>7</v>
      </c>
      <c r="FR135">
        <v>26</v>
      </c>
      <c r="FS135" t="str">
        <f>IF(COUNTIFS(Raw_data_01!A:A,$A135,Raw_data_01!E:E,26)&gt;0,SUMIFS(Raw_data_01!G:G,Raw_data_01!A:A,$A135,Raw_data_01!E:E,26),"")</f>
        <v/>
      </c>
      <c r="FT135" s="2" t="str">
        <f>IF(COUNTIFS(Raw_data_01!A:A,$A135,Raw_data_01!E:E,26)&gt;0,AVERAGEIFS(Raw_data_01!I:I,Raw_data_01!A:A,$A135,Raw_data_01!E:E,26),"")</f>
        <v/>
      </c>
      <c r="FU135" s="2" t="str">
        <f>IF(COUNTIFS(Raw_data_01!A:A,$A135,Raw_data_01!E:E,26)&gt;0,SUMIFS(Raw_data_01!J:J,Raw_data_01!A:A,$A135,Raw_data_01!E:E,26),"")</f>
        <v/>
      </c>
      <c r="FW135">
        <v>7</v>
      </c>
      <c r="FX135">
        <v>27</v>
      </c>
      <c r="FY135" t="str">
        <f>IF(COUNTIFS(Raw_data_01!A:A,$A135,Raw_data_01!E:E,27)&gt;0,SUMIFS(Raw_data_01!G:G,Raw_data_01!A:A,$A135,Raw_data_01!E:E,27),"")</f>
        <v/>
      </c>
      <c r="FZ135" s="2" t="str">
        <f>IF(COUNTIFS(Raw_data_01!A:A,$A135,Raw_data_01!E:E,27)&gt;0,AVERAGEIFS(Raw_data_01!I:I,Raw_data_01!A:A,$A135,Raw_data_01!E:E,27),"")</f>
        <v/>
      </c>
      <c r="GA135" s="2" t="str">
        <f>IF(COUNTIFS(Raw_data_01!A:A,$A135,Raw_data_01!E:E,27)&gt;0,SUMIFS(Raw_data_01!J:J,Raw_data_01!A:A,$A135,Raw_data_01!E:E,27),"")</f>
        <v/>
      </c>
      <c r="GC135">
        <v>7</v>
      </c>
      <c r="GD135">
        <v>28</v>
      </c>
      <c r="GE135" t="str">
        <f>IF(COUNTIFS(Raw_data_01!A:A,$A135,Raw_data_01!E:E,28)&gt;0,SUMIFS(Raw_data_01!G:G,Raw_data_01!A:A,$A135,Raw_data_01!E:E,28),"")</f>
        <v/>
      </c>
      <c r="GF135" s="2" t="str">
        <f>IF(COUNTIFS(Raw_data_01!A:A,$A135,Raw_data_01!E:E,28)&gt;0,AVERAGEIFS(Raw_data_01!I:I,Raw_data_01!A:A,$A135,Raw_data_01!E:E,28),"")</f>
        <v/>
      </c>
      <c r="GG135" s="2" t="str">
        <f>IF(COUNTIFS(Raw_data_01!A:A,$A135,Raw_data_01!E:E,28)&gt;0,SUMIFS(Raw_data_01!J:J,Raw_data_01!A:A,$A135,Raw_data_01!E:E,28),"")</f>
        <v/>
      </c>
    </row>
    <row r="136" spans="1:189" x14ac:dyDescent="0.25">
      <c r="A136" t="s">
        <v>178</v>
      </c>
      <c r="B136" s="2">
        <f>IF(D135&lt;&gt;0, D135, IFERROR(INDEX(D3:D$135, MATCH(1, D3:D$135&lt;&gt;0, 0)), LOOKUP(2, 1/(D3:D$135&lt;&gt;0), D3:D$135)))</f>
        <v>540</v>
      </c>
      <c r="C136" s="2"/>
      <c r="D136" s="2">
        <f t="shared" si="2"/>
        <v>540</v>
      </c>
      <c r="F136">
        <v>1</v>
      </c>
      <c r="G136">
        <v>1</v>
      </c>
      <c r="H136" s="2" t="str">
        <f>IF(COUNTIFS(Raw_data_01!A:A,$A136,Raw_data_01!E:E,1)&gt;0,SUMIFS(Raw_data_01!F:F,Raw_data_01!A:A,$A136,Raw_data_01!E:E,1), "")</f>
        <v/>
      </c>
      <c r="I136" t="str">
        <f>IF(COUNTIFS(Raw_data_01!A:A,$A136,Raw_data_01!E:E,1)&gt;0,SUMIFS(Raw_data_01!G:G,Raw_data_01!A:A,$A136,Raw_data_01!E:E,1), "")</f>
        <v/>
      </c>
      <c r="J136" s="2" t="str">
        <f>IF(COUNTIFS(Raw_data_01!A:A,$A136,Raw_data_01!E:E,1)&gt;0,AVERAGEIFS(Raw_data_01!I:I,Raw_data_01!A:A,$A136,Raw_data_01!E:E,1), "")</f>
        <v/>
      </c>
      <c r="K136" s="2" t="str">
        <f>IF(COUNTIFS(Raw_data_01!A:A,$A136,Raw_data_01!E:E,1)&gt;0,SUMIFS(Raw_data_01!J:J,Raw_data_01!A:A,$A136,Raw_data_01!E:E,1), "")</f>
        <v/>
      </c>
      <c r="M136">
        <v>1</v>
      </c>
      <c r="N136">
        <v>2</v>
      </c>
      <c r="O136" s="2" t="str">
        <f>IF(COUNTIFS(Raw_data_01!A:A,$A136,Raw_data_01!E:E,2)&gt;0,SUMIFS(Raw_data_01!F:F,Raw_data_01!A:A,$A136,Raw_data_01!E:E,2), "")</f>
        <v/>
      </c>
      <c r="P136" t="str">
        <f>IF(COUNTIFS(Raw_data_01!A:A,$A136,Raw_data_01!E:E,2)&gt;0,SUMIFS(Raw_data_01!G:G,Raw_data_01!A:A,$A136,Raw_data_01!E:E,2), "")</f>
        <v/>
      </c>
      <c r="Q136" s="2" t="str">
        <f>IF(COUNTIFS(Raw_data_01!A:A,$A136,Raw_data_01!E:E,2)&gt;0,AVERAGEIFS(Raw_data_01!I:I,Raw_data_01!A:A,$A136,Raw_data_01!E:E,2), "")</f>
        <v/>
      </c>
      <c r="R136" s="2" t="str">
        <f>IF(COUNTIFS(Raw_data_01!A:A,$A136,Raw_data_01!E:E,2)&gt;0,SUMIFS(Raw_data_01!J:J,Raw_data_01!A:A,$A136,Raw_data_01!E:E,2), "")</f>
        <v/>
      </c>
      <c r="T136">
        <v>1</v>
      </c>
      <c r="U136">
        <v>3</v>
      </c>
      <c r="V136" s="2" t="str">
        <f>IF(COUNTIFS(Raw_data_01!A:A,$A136,Raw_data_01!E:E,3)&gt;0,SUMIFS(Raw_data_01!F:F,Raw_data_01!A:A,$A136,Raw_data_01!E:E,3), "")</f>
        <v/>
      </c>
      <c r="W136" t="str">
        <f>IF(COUNTIFS(Raw_data_01!A:A,$A136,Raw_data_01!E:E,3)&gt;0,SUMIFS(Raw_data_01!G:G,Raw_data_01!A:A,$A136,Raw_data_01!E:E,3), "")</f>
        <v/>
      </c>
      <c r="X136" s="2" t="str">
        <f>IF(COUNTIFS(Raw_data_01!A:A,$A136,Raw_data_01!E:E,3)&gt;0,AVERAGEIFS(Raw_data_01!I:I,Raw_data_01!A:A,$A136,Raw_data_01!E:E,3), "")</f>
        <v/>
      </c>
      <c r="Y136" s="2" t="str">
        <f>IF(COUNTIFS(Raw_data_01!A:A,$A136,Raw_data_01!E:E,3)&gt;0,SUMIFS(Raw_data_01!J:J,Raw_data_01!A:A,$A136,Raw_data_01!E:E,3), "")</f>
        <v/>
      </c>
      <c r="AA136">
        <v>1</v>
      </c>
      <c r="AB136">
        <v>8</v>
      </c>
      <c r="AC136" s="2" t="str">
        <f>IF(COUNTIFS(Raw_data_01!A:A,$A136,Raw_data_01!E:E,8)&gt;0,SUMIFS(Raw_data_01!F:F,Raw_data_01!A:A,$A136,Raw_data_01!E:E,8), "")</f>
        <v/>
      </c>
      <c r="AD136" t="str">
        <f>IF(COUNTIFS(Raw_data_01!A:A,$A136,Raw_data_01!E:E,8)&gt;0,SUMIFS(Raw_data_01!G:G,Raw_data_01!A:A,$A136,Raw_data_01!E:E,8), "")</f>
        <v/>
      </c>
      <c r="AE136" s="2" t="str">
        <f>IF(COUNTIFS(Raw_data_01!A:A,$A136,Raw_data_01!E:E,8)&gt;0,AVERAGEIFS(Raw_data_01!I:I,Raw_data_01!A:A,$A136,Raw_data_01!E:E,8), "")</f>
        <v/>
      </c>
      <c r="AF136" s="2" t="str">
        <f>IF(COUNTIFS(Raw_data_01!A:A,$A136,Raw_data_01!E:E,8)&gt;0,SUMIFS(Raw_data_01!J:J,Raw_data_01!A:A,$A136,Raw_data_01!E:E,8), "")</f>
        <v/>
      </c>
      <c r="AH136">
        <v>1</v>
      </c>
      <c r="AI136">
        <v>6</v>
      </c>
      <c r="AJ136" s="2" t="str">
        <f>IF(COUNTIFS(Raw_data_01!A:A,$A136,Raw_data_01!E:E,6)&gt;0,SUMIFS(Raw_data_01!F:F,Raw_data_01!A:A,$A136,Raw_data_01!E:E,6), "")</f>
        <v/>
      </c>
      <c r="AK136" t="str">
        <f>IF(COUNTIFS(Raw_data_01!A:A,$A136,Raw_data_01!E:E,6)&gt;0,SUMIFS(Raw_data_01!G:G,Raw_data_01!A:A,$A136,Raw_data_01!E:E,6), "")</f>
        <v/>
      </c>
      <c r="AL136" s="2" t="str">
        <f>IF(COUNTIFS(Raw_data_01!A:A,$A136,Raw_data_01!E:E,6)&gt;0,AVERAGEIFS(Raw_data_01!I:I,Raw_data_01!A:A,$A136,Raw_data_01!E:E,6), "")</f>
        <v/>
      </c>
      <c r="AM136" s="2" t="str">
        <f>IF(COUNTIFS(Raw_data_01!A:A,$A136,Raw_data_01!E:E,6)&gt;0,SUMIFS(Raw_data_01!J:J,Raw_data_01!A:A,$A136,Raw_data_01!E:E,6), "")</f>
        <v/>
      </c>
      <c r="AO136">
        <v>1</v>
      </c>
      <c r="AP136">
        <v>7</v>
      </c>
      <c r="AQ136" s="2" t="str">
        <f>IF(COUNTIFS(Raw_data_01!A:A,$A136,Raw_data_01!E:E,7)&gt;0,SUMIFS(Raw_data_01!F:F,Raw_data_01!A:A,$A136,Raw_data_01!E:E,7), "")</f>
        <v/>
      </c>
      <c r="AR136" t="str">
        <f>IF(COUNTIFS(Raw_data_01!A:A,$A136,Raw_data_01!E:E,7)&gt;0,SUMIFS(Raw_data_01!G:G,Raw_data_01!A:A,$A136,Raw_data_01!E:E,7), "")</f>
        <v/>
      </c>
      <c r="AS136" s="2" t="str">
        <f>IF(COUNTIFS(Raw_data_01!A:A,$A136,Raw_data_01!E:E,7)&gt;0,AVERAGEIFS(Raw_data_01!I:I,Raw_data_01!A:A,$A136,Raw_data_01!E:E,7), "")</f>
        <v/>
      </c>
      <c r="AT136" s="2" t="str">
        <f>IF(COUNTIFS(Raw_data_01!A:A,$A136,Raw_data_01!E:E,7)&gt;0,SUMIFS(Raw_data_01!J:J,Raw_data_01!A:A,$A136,Raw_data_01!E:E,7), "")</f>
        <v/>
      </c>
      <c r="AV136">
        <v>2</v>
      </c>
      <c r="AW136">
        <v>4</v>
      </c>
      <c r="AX136" t="str">
        <f>IF(COUNTIFS(Raw_data_01!A:A,$A136,Raw_data_01!E:E,4)&gt;0,SUMIFS(Raw_data_01!G:G,Raw_data_01!A:A,$A136,Raw_data_01!E:E,4),"")</f>
        <v/>
      </c>
      <c r="AY136" s="2" t="str">
        <f>IF(COUNTIFS(Raw_data_01!A:A,$A136,Raw_data_01!E:E,4)&gt;0,AVERAGEIFS(Raw_data_01!I:I,Raw_data_01!A:A,$A136,Raw_data_01!E:E,4),"")</f>
        <v/>
      </c>
      <c r="AZ136" s="2" t="str">
        <f>IF(COUNTIFS(Raw_data_01!A:A,$A136,Raw_data_01!E:E,4)&gt;0,SUMIFS(Raw_data_01!J:J,Raw_data_01!A:A,$A136,Raw_data_01!E:E,4),"")</f>
        <v/>
      </c>
      <c r="BB136">
        <v>2</v>
      </c>
      <c r="BC136">
        <v>5</v>
      </c>
      <c r="BD136" t="str">
        <f>IF(COUNTIFS(Raw_data_01!A:A,$A136,Raw_data_01!E:E,5)&gt;0,SUMIFS(Raw_data_01!G:G,Raw_data_01!A:A,$A136,Raw_data_01!E:E,5),"")</f>
        <v/>
      </c>
      <c r="BE136" s="2" t="str">
        <f>IF(COUNTIFS(Raw_data_01!A:A,$A136,Raw_data_01!E:E,5)&gt;0,AVERAGEIFS(Raw_data_01!I:I,Raw_data_01!A:A,$A136,Raw_data_01!E:E,5),"")</f>
        <v/>
      </c>
      <c r="BF136" s="2" t="str">
        <f>IF(COUNTIFS(Raw_data_01!A:A,$A136,Raw_data_01!E:E,5)&gt;0,SUMIFS(Raw_data_01!J:J,Raw_data_01!A:A,$A136,Raw_data_01!E:E,5),"")</f>
        <v/>
      </c>
      <c r="BH136">
        <v>3</v>
      </c>
      <c r="BI136">
        <v>9</v>
      </c>
      <c r="BJ136" s="2" t="str">
        <f>IF(COUNTIFS(Raw_data_01!A:A,$A136,Raw_data_01!E:E,9)&gt;0,SUMIFS(Raw_data_01!F:F,Raw_data_01!A:A,$A136,Raw_data_01!E:E,9), "")</f>
        <v/>
      </c>
      <c r="BK136" t="str">
        <f>IF(COUNTIFS(Raw_data_01!A:A,$A136,Raw_data_01!E:E,9)&gt;0,SUMIFS(Raw_data_01!G:G,Raw_data_01!A:A,$A136,Raw_data_01!E:E,9), "")</f>
        <v/>
      </c>
      <c r="BL136" s="2" t="str">
        <f>IF(COUNTIFS(Raw_data_01!A:A,$A136,Raw_data_01!E:E,9)&gt;0,AVERAGEIFS(Raw_data_01!I:I,Raw_data_01!A:A,$A136,Raw_data_01!E:E,9), "")</f>
        <v/>
      </c>
      <c r="BM136" s="2" t="str">
        <f>IF(COUNTIFS(Raw_data_01!A:A,$A136,Raw_data_01!E:E,9)&gt;0,SUMIFS(Raw_data_01!J:J,Raw_data_01!A:A,$A136,Raw_data_01!E:E,9), "")</f>
        <v/>
      </c>
      <c r="BO136">
        <v>3</v>
      </c>
      <c r="BP136">
        <v>10</v>
      </c>
      <c r="BQ136" s="2" t="str">
        <f>IF(COUNTIFS(Raw_data_01!A:A,$A136,Raw_data_01!E:E,10)&gt;0,SUMIFS(Raw_data_01!F:F,Raw_data_01!A:A,$A136,Raw_data_01!E:E,10), "")</f>
        <v/>
      </c>
      <c r="BR136" t="str">
        <f>IF(COUNTIFS(Raw_data_01!A:A,$A136,Raw_data_01!E:E,10)&gt;0,SUMIFS(Raw_data_01!G:G,Raw_data_01!A:A,$A136,Raw_data_01!E:E,10), "")</f>
        <v/>
      </c>
      <c r="BS136" s="2" t="str">
        <f>IF(COUNTIFS(Raw_data_01!A:A,$A136,Raw_data_01!E:E,10)&gt;0,AVERAGEIFS(Raw_data_01!I:I,Raw_data_01!A:A,$A136,Raw_data_01!E:E,10), "")</f>
        <v/>
      </c>
      <c r="BT136" s="2" t="str">
        <f>IF(COUNTIFS(Raw_data_01!A:A,$A136,Raw_data_01!E:E,10)&gt;0,SUMIFS(Raw_data_01!J:J,Raw_data_01!A:A,$A136,Raw_data_01!E:E,10), "")</f>
        <v/>
      </c>
      <c r="BV136">
        <v>3</v>
      </c>
      <c r="BW136">
        <v>14</v>
      </c>
      <c r="BX136" s="2" t="str">
        <f>IF(COUNTIFS(Raw_data_01!A:A,$A136,Raw_data_01!E:E,14)&gt;0,SUMIFS(Raw_data_01!F:F,Raw_data_01!A:A,$A136,Raw_data_01!E:E,14), "")</f>
        <v/>
      </c>
      <c r="BY136" t="str">
        <f>IF(COUNTIFS(Raw_data_01!A:A,$A136,Raw_data_01!E:E,14)&gt;0,SUMIFS(Raw_data_01!G:G,Raw_data_01!A:A,$A136,Raw_data_01!E:E,14), "")</f>
        <v/>
      </c>
      <c r="BZ136" s="2" t="str">
        <f>IF(COUNTIFS(Raw_data_01!A:A,$A136,Raw_data_01!E:E,14)&gt;0,AVERAGEIFS(Raw_data_01!I:I,Raw_data_01!A:A,$A136,Raw_data_01!E:E,14), "")</f>
        <v/>
      </c>
      <c r="CA136" s="2" t="str">
        <f>IF(COUNTIFS(Raw_data_01!A:A,$A136,Raw_data_01!E:E,14)&gt;0,SUMIFS(Raw_data_01!J:J,Raw_data_01!A:A,$A136,Raw_data_01!E:E,14), "")</f>
        <v/>
      </c>
      <c r="CC136">
        <v>3</v>
      </c>
      <c r="CD136">
        <v>13</v>
      </c>
      <c r="CE136" s="2" t="str">
        <f>IF(COUNTIFS(Raw_data_01!A:A,$A136,Raw_data_01!E:E,13)&gt;0,SUMIFS(Raw_data_01!F:F,Raw_data_01!A:A,$A136,Raw_data_01!E:E,13), "")</f>
        <v/>
      </c>
      <c r="CF136" t="str">
        <f>IF(COUNTIFS(Raw_data_01!A:A,$A136,Raw_data_01!E:E,13)&gt;0,SUMIFS(Raw_data_01!G:G,Raw_data_01!A:A,$A136,Raw_data_01!E:E,13), "")</f>
        <v/>
      </c>
      <c r="CG136" s="2" t="str">
        <f>IF(COUNTIFS(Raw_data_01!A:A,$A136,Raw_data_01!E:E,13)&gt;0,AVERAGEIFS(Raw_data_01!I:I,Raw_data_01!A:A,$A136,Raw_data_01!E:E,13), "")</f>
        <v/>
      </c>
      <c r="CH136" s="2" t="str">
        <f>IF(COUNTIFS(Raw_data_01!A:A,$A136,Raw_data_01!E:E,13)&gt;0,SUMIFS(Raw_data_01!J:J,Raw_data_01!A:A,$A136,Raw_data_01!E:E,13), "")</f>
        <v/>
      </c>
      <c r="CJ136">
        <v>3</v>
      </c>
      <c r="CK136">
        <v>11</v>
      </c>
      <c r="CL136" s="2" t="str">
        <f>IF(COUNTIFS(Raw_data_01!A:A,$A136,Raw_data_01!E:E,11)&gt;0,SUMIFS(Raw_data_01!F:F,Raw_data_01!A:A,$A136,Raw_data_01!E:E,11), "")</f>
        <v/>
      </c>
      <c r="CM136" t="str">
        <f>IF(COUNTIFS(Raw_data_01!A:A,$A136,Raw_data_01!E:E,11)&gt;0,SUMIFS(Raw_data_01!G:G,Raw_data_01!A:A,$A136,Raw_data_01!E:E,11), "")</f>
        <v/>
      </c>
      <c r="CN136" s="2" t="str">
        <f>IF(COUNTIFS(Raw_data_01!A:A,$A136,Raw_data_01!E:E,11)&gt;0,AVERAGEIFS(Raw_data_01!I:I,Raw_data_01!A:A,$A136,Raw_data_01!E:E,11), "")</f>
        <v/>
      </c>
      <c r="CO136" s="2" t="str">
        <f>IF(COUNTIFS(Raw_data_01!A:A,$A136,Raw_data_01!E:E,11)&gt;0,SUMIFS(Raw_data_01!J:J,Raw_data_01!A:A,$A136,Raw_data_01!E:E,11), "")</f>
        <v/>
      </c>
      <c r="CQ136">
        <v>3</v>
      </c>
      <c r="CR136">
        <v>15</v>
      </c>
      <c r="CS136" s="2" t="str">
        <f>IF(COUNTIFS(Raw_data_01!A:A,$A136,Raw_data_01!E:E,15)&gt;0,SUMIFS(Raw_data_01!F:F,Raw_data_01!A:A,$A136,Raw_data_01!E:E,15), "")</f>
        <v/>
      </c>
      <c r="CT136" t="str">
        <f>IF(COUNTIFS(Raw_data_01!A:A,$A136,Raw_data_01!E:E,15)&gt;0,SUMIFS(Raw_data_01!G:G,Raw_data_01!A:A,$A136,Raw_data_01!E:E,15), "")</f>
        <v/>
      </c>
      <c r="CU136" s="2" t="str">
        <f>IF(COUNTIFS(Raw_data_01!A:A,$A136,Raw_data_01!E:E,15)&gt;0,AVERAGEIFS(Raw_data_01!I:I,Raw_data_01!A:A,$A136,Raw_data_01!E:E,15), "")</f>
        <v/>
      </c>
      <c r="CV136" s="2" t="str">
        <f>IF(COUNTIFS(Raw_data_01!A:A,$A136,Raw_data_01!E:E,15)&gt;0,SUMIFS(Raw_data_01!J:J,Raw_data_01!A:A,$A136,Raw_data_01!E:E,15), "")</f>
        <v/>
      </c>
      <c r="CX136">
        <v>3</v>
      </c>
      <c r="CY136">
        <v>12</v>
      </c>
      <c r="CZ136" t="str">
        <f>IF(COUNTIFS(Raw_data_01!A:A,$A136,Raw_data_01!E:E,12)&gt;0,SUMIFS(Raw_data_01!G:G,Raw_data_01!A:A,$A136,Raw_data_01!E:E,12),"")</f>
        <v/>
      </c>
      <c r="DA136" s="2" t="str">
        <f>IF(COUNTIFS(Raw_data_01!A:A,$A136,Raw_data_01!E:E,12)&gt;0,AVERAGEIFS(Raw_data_01!I:I,Raw_data_01!A:A,$A136,Raw_data_01!E:E,12),"")</f>
        <v/>
      </c>
      <c r="DB136" t="str">
        <f>IF(COUNTIFS(Raw_data_01!A:A,$A136,Raw_data_01!E:E,12)&gt;0,SUMIFS(Raw_data_01!J:J,Raw_data_01!A:A,$A136,Raw_data_01!E:E,12),"")</f>
        <v/>
      </c>
      <c r="DD136">
        <v>4</v>
      </c>
      <c r="DE136">
        <v>16</v>
      </c>
      <c r="DF136" s="2" t="str">
        <f>IF(COUNTIFS(Raw_data_01!A:A,$A136,Raw_data_01!E:E,16)&gt;0,SUMIFS(Raw_data_01!F:F,Raw_data_01!A:A,$A136,Raw_data_01!E:E,16), "")</f>
        <v/>
      </c>
      <c r="DG136" t="str">
        <f>IF(COUNTIFS(Raw_data_01!A:A,$A136,Raw_data_01!E:E,16)&gt;0,SUMIFS(Raw_data_01!G:G,Raw_data_01!A:A,$A136,Raw_data_01!E:E,16), "")</f>
        <v/>
      </c>
      <c r="DH136" s="2" t="str">
        <f>IF(COUNTIFS(Raw_data_01!A:A,$A136,Raw_data_01!E:E,16)&gt;0,AVERAGEIFS(Raw_data_01!I:I,Raw_data_01!A:A,$A136,Raw_data_01!E:E,16), "")</f>
        <v/>
      </c>
      <c r="DI136" s="2" t="str">
        <f>IF(COUNTIFS(Raw_data_01!A:A,$A136,Raw_data_01!E:E,16)&gt;0,SUMIFS(Raw_data_01!J:J,Raw_data_01!A:A,$A136,Raw_data_01!E:E,16), "")</f>
        <v/>
      </c>
      <c r="DK136">
        <v>4</v>
      </c>
      <c r="DL136">
        <v>17</v>
      </c>
      <c r="DM136" s="2" t="str">
        <f>IF(COUNTIFS(Raw_data_01!A:A,$A136,Raw_data_01!E:E,17)&gt;0,SUMIFS(Raw_data_01!F:F,Raw_data_01!A:A,$A136,Raw_data_01!E:E,17), "")</f>
        <v/>
      </c>
      <c r="DN136" t="str">
        <f>IF(COUNTIFS(Raw_data_01!A:A,$A136,Raw_data_01!E:E,17)&gt;0,SUMIFS(Raw_data_01!G:G,Raw_data_01!A:A,$A136,Raw_data_01!E:E,17), "")</f>
        <v/>
      </c>
      <c r="DO136" s="2" t="str">
        <f>IF(COUNTIFS(Raw_data_01!A:A,$A136,Raw_data_01!E:E,17)&gt;0,AVERAGEIFS(Raw_data_01!I:I,Raw_data_01!A:A,$A136,Raw_data_01!E:E,17), "")</f>
        <v/>
      </c>
      <c r="DP136" s="2" t="str">
        <f>IF(COUNTIFS(Raw_data_01!A:A,$A136,Raw_data_01!E:E,17)&gt;0,SUMIFS(Raw_data_01!J:J,Raw_data_01!A:A,$A136,Raw_data_01!E:E,17), "")</f>
        <v/>
      </c>
      <c r="DR136">
        <v>5</v>
      </c>
      <c r="DS136">
        <v>18</v>
      </c>
      <c r="DT136" s="2" t="str">
        <f>IF(COUNTIFS(Raw_data_01!A:A,$A136,Raw_data_01!E:E,18)&gt;0,SUMIFS(Raw_data_01!F:F,Raw_data_01!A:A,$A136,Raw_data_01!E:E,18), "")</f>
        <v/>
      </c>
      <c r="DU136" t="str">
        <f>IF(COUNTIFS(Raw_data_01!A:A,$A136,Raw_data_01!E:E,18)&gt;0,SUMIFS(Raw_data_01!G:G,Raw_data_01!A:A,$A136,Raw_data_01!E:E,18), "")</f>
        <v/>
      </c>
      <c r="DV136" s="2" t="str">
        <f>IF(COUNTIFS(Raw_data_01!A:A,$A136,Raw_data_01!E:E,18)&gt;0,AVERAGEIFS(Raw_data_01!I:I,Raw_data_01!A:A,$A136,Raw_data_01!E:E,18), "")</f>
        <v/>
      </c>
      <c r="DW136" s="2" t="str">
        <f>IF(COUNTIFS(Raw_data_01!A:A,$A136,Raw_data_01!E:E,18)&gt;0,SUMIFS(Raw_data_01!J:J,Raw_data_01!A:A,$A136,Raw_data_01!E:E,18), "")</f>
        <v/>
      </c>
      <c r="DY136">
        <v>5</v>
      </c>
      <c r="DZ136">
        <v>19</v>
      </c>
      <c r="EA136" t="str">
        <f>IF(COUNTIFS(Raw_data_01!A:A,$A136,Raw_data_01!E:E,19)&gt;0,SUMIFS(Raw_data_01!G:G,Raw_data_01!A:A,$A136,Raw_data_01!E:E,19),"")</f>
        <v/>
      </c>
      <c r="EB136" s="2" t="str">
        <f>IF(COUNTIFS(Raw_data_01!A:A,$A136,Raw_data_01!E:E,19)&gt;0,AVERAGEIFS(Raw_data_01!I:I,Raw_data_01!A:A,$A136,Raw_data_01!E:E,19),"")</f>
        <v/>
      </c>
      <c r="EC136" s="2" t="str">
        <f>IF(COUNTIFS(Raw_data_01!A:A,$A136,Raw_data_01!E:E,19)&gt;0,SUMIFS(Raw_data_01!J:J,Raw_data_01!A:A,$A136,Raw_data_01!E:E,19),"")</f>
        <v/>
      </c>
      <c r="EE136">
        <v>5</v>
      </c>
      <c r="EF136">
        <v>20</v>
      </c>
      <c r="EG136" s="2" t="str">
        <f>IF(COUNTIFS(Raw_data_01!A:A,$A136,Raw_data_01!E:E,20)&gt;0,SUMIFS(Raw_data_01!F:F,Raw_data_01!A:A,$A136,Raw_data_01!E:E,20), "")</f>
        <v/>
      </c>
      <c r="EH136" t="str">
        <f>IF(COUNTIFS(Raw_data_01!A:A,$A136,Raw_data_01!E:E,20)&gt;0,SUMIFS(Raw_data_01!G:G,Raw_data_01!A:A,$A136,Raw_data_01!E:E,20), "")</f>
        <v/>
      </c>
      <c r="EI136" s="2" t="str">
        <f>IF(COUNTIFS(Raw_data_01!A:A,$A136,Raw_data_01!E:E,20)&gt;0,AVERAGEIFS(Raw_data_01!I:I,Raw_data_01!A:A,$A136,Raw_data_01!E:E,20), "")</f>
        <v/>
      </c>
      <c r="EJ136" s="2" t="str">
        <f>IF(COUNTIFS(Raw_data_01!A:A,$A136,Raw_data_01!E:E,20)&gt;0,SUMIFS(Raw_data_01!J:J,Raw_data_01!A:A,$A136,Raw_data_01!E:E,20), "")</f>
        <v/>
      </c>
      <c r="EL136">
        <v>5</v>
      </c>
      <c r="EM136">
        <v>21</v>
      </c>
      <c r="EN136" s="2" t="str">
        <f>IF(COUNTIFS(Raw_data_01!A:A,$A136,Raw_data_01!E:E,21)&gt;0,SUMIFS(Raw_data_01!F:F,Raw_data_01!A:A,$A136,Raw_data_01!E:E,21), "")</f>
        <v/>
      </c>
      <c r="EO136" t="str">
        <f>IF(COUNTIFS(Raw_data_01!A:A,$A136,Raw_data_01!E:E,21)&gt;0,SUMIFS(Raw_data_01!G:G,Raw_data_01!A:A,$A136,Raw_data_01!E:E,21), "")</f>
        <v/>
      </c>
      <c r="EP136" s="2" t="str">
        <f>IF(COUNTIFS(Raw_data_01!A:A,$A136,Raw_data_01!E:E,21)&gt;0,AVERAGEIFS(Raw_data_01!I:I,Raw_data_01!A:A,$A136,Raw_data_01!E:E,21), "")</f>
        <v/>
      </c>
      <c r="EQ136" s="2" t="str">
        <f>IF(COUNTIFS(Raw_data_01!A:A,$A136,Raw_data_01!E:E,21)&gt;0,SUMIFS(Raw_data_01!J:J,Raw_data_01!A:A,$A136,Raw_data_01!E:E,21), "")</f>
        <v/>
      </c>
      <c r="ES136">
        <v>6</v>
      </c>
      <c r="ET136">
        <v>22</v>
      </c>
      <c r="EU136" t="str">
        <f>IF(COUNTIFS(Raw_data_01!A:A,$A136,Raw_data_01!E:E,22)&gt;0,SUMIFS(Raw_data_01!G:G,Raw_data_01!A:A,$A136,Raw_data_01!E:E,22),"")</f>
        <v/>
      </c>
      <c r="EV136" s="2" t="str">
        <f>IF(COUNTIFS(Raw_data_01!A:A,$A136,Raw_data_01!E:E,22)&gt;0,AVERAGEIFS(Raw_data_01!I:I,Raw_data_01!A:A,$A136,Raw_data_01!E:E,22),"")</f>
        <v/>
      </c>
      <c r="EW136" s="2" t="str">
        <f>IF(COUNTIFS(Raw_data_01!A:A,$A136,Raw_data_01!E:E,22)&gt;0,SUMIFS(Raw_data_01!J:J,Raw_data_01!A:A,$A136,Raw_data_01!E:E,22),"")</f>
        <v/>
      </c>
      <c r="EY136">
        <v>6</v>
      </c>
      <c r="EZ136">
        <v>23</v>
      </c>
      <c r="FA136" t="str">
        <f>IF(COUNTIFS(Raw_data_01!A:A,$A136,Raw_data_01!E:E,23)&gt;0,SUMIFS(Raw_data_01!G:G,Raw_data_01!A:A,$A136,Raw_data_01!E:E,23),"")</f>
        <v/>
      </c>
      <c r="FB136" s="2" t="str">
        <f>IF(COUNTIFS(Raw_data_01!A:A,$A136,Raw_data_01!E:E,23)&gt;0,AVERAGEIFS(Raw_data_01!I:I,Raw_data_01!A:A,$A136,Raw_data_01!E:E,23),"")</f>
        <v/>
      </c>
      <c r="FC136" s="2" t="str">
        <f>IF(COUNTIFS(Raw_data_01!A:A,$A136,Raw_data_01!E:E,23)&gt;0,SUMIFS(Raw_data_01!J:J,Raw_data_01!A:A,$A136,Raw_data_01!E:E,23),"")</f>
        <v/>
      </c>
      <c r="FE136">
        <v>6</v>
      </c>
      <c r="FF136">
        <v>24</v>
      </c>
      <c r="FG136" t="str">
        <f>IF(COUNTIFS(Raw_data_01!A:A,$A136,Raw_data_01!E:E,24)&gt;0,SUMIFS(Raw_data_01!G:G,Raw_data_01!A:A,$A136,Raw_data_01!E:E,24),"")</f>
        <v/>
      </c>
      <c r="FH136" s="2" t="str">
        <f>IF(COUNTIFS(Raw_data_01!A:A,$A136,Raw_data_01!E:E,24)&gt;0,AVERAGEIFS(Raw_data_01!I:I,Raw_data_01!A:A,$A136,Raw_data_01!E:E,24),"")</f>
        <v/>
      </c>
      <c r="FI136" s="2" t="str">
        <f>IF(COUNTIFS(Raw_data_01!A:A,$A136,Raw_data_01!E:E,24)&gt;0,SUMIFS(Raw_data_01!J:J,Raw_data_01!A:A,$A136,Raw_data_01!E:E,24),"")</f>
        <v/>
      </c>
      <c r="FK136">
        <v>7</v>
      </c>
      <c r="FL136">
        <v>25</v>
      </c>
      <c r="FM136" t="str">
        <f>IF(COUNTIFS(Raw_data_01!A:A,$A136,Raw_data_01!E:E,25)&gt;0,SUMIFS(Raw_data_01!G:G,Raw_data_01!A:A,$A136,Raw_data_01!E:E,25),"")</f>
        <v/>
      </c>
      <c r="FN136" s="2" t="str">
        <f>IF(COUNTIFS(Raw_data_01!A:A,$A136,Raw_data_01!E:E,25)&gt;0,AVERAGEIFS(Raw_data_01!I:I,Raw_data_01!A:A,$A136,Raw_data_01!E:E,25),"")</f>
        <v/>
      </c>
      <c r="FO136" s="2" t="str">
        <f>IF(COUNTIFS(Raw_data_01!A:A,$A136,Raw_data_01!E:E,25)&gt;0,SUMIFS(Raw_data_01!J:J,Raw_data_01!A:A,$A136,Raw_data_01!E:E,25),"")</f>
        <v/>
      </c>
      <c r="FQ136">
        <v>7</v>
      </c>
      <c r="FR136">
        <v>26</v>
      </c>
      <c r="FS136" t="str">
        <f>IF(COUNTIFS(Raw_data_01!A:A,$A136,Raw_data_01!E:E,26)&gt;0,SUMIFS(Raw_data_01!G:G,Raw_data_01!A:A,$A136,Raw_data_01!E:E,26),"")</f>
        <v/>
      </c>
      <c r="FT136" s="2" t="str">
        <f>IF(COUNTIFS(Raw_data_01!A:A,$A136,Raw_data_01!E:E,26)&gt;0,AVERAGEIFS(Raw_data_01!I:I,Raw_data_01!A:A,$A136,Raw_data_01!E:E,26),"")</f>
        <v/>
      </c>
      <c r="FU136" s="2" t="str">
        <f>IF(COUNTIFS(Raw_data_01!A:A,$A136,Raw_data_01!E:E,26)&gt;0,SUMIFS(Raw_data_01!J:J,Raw_data_01!A:A,$A136,Raw_data_01!E:E,26),"")</f>
        <v/>
      </c>
      <c r="FW136">
        <v>7</v>
      </c>
      <c r="FX136">
        <v>27</v>
      </c>
      <c r="FY136" t="str">
        <f>IF(COUNTIFS(Raw_data_01!A:A,$A136,Raw_data_01!E:E,27)&gt;0,SUMIFS(Raw_data_01!G:G,Raw_data_01!A:A,$A136,Raw_data_01!E:E,27),"")</f>
        <v/>
      </c>
      <c r="FZ136" s="2" t="str">
        <f>IF(COUNTIFS(Raw_data_01!A:A,$A136,Raw_data_01!E:E,27)&gt;0,AVERAGEIFS(Raw_data_01!I:I,Raw_data_01!A:A,$A136,Raw_data_01!E:E,27),"")</f>
        <v/>
      </c>
      <c r="GA136" s="2" t="str">
        <f>IF(COUNTIFS(Raw_data_01!A:A,$A136,Raw_data_01!E:E,27)&gt;0,SUMIFS(Raw_data_01!J:J,Raw_data_01!A:A,$A136,Raw_data_01!E:E,27),"")</f>
        <v/>
      </c>
      <c r="GC136">
        <v>7</v>
      </c>
      <c r="GD136">
        <v>28</v>
      </c>
      <c r="GE136" t="str">
        <f>IF(COUNTIFS(Raw_data_01!A:A,$A136,Raw_data_01!E:E,28)&gt;0,SUMIFS(Raw_data_01!G:G,Raw_data_01!A:A,$A136,Raw_data_01!E:E,28),"")</f>
        <v/>
      </c>
      <c r="GF136" s="2" t="str">
        <f>IF(COUNTIFS(Raw_data_01!A:A,$A136,Raw_data_01!E:E,28)&gt;0,AVERAGEIFS(Raw_data_01!I:I,Raw_data_01!A:A,$A136,Raw_data_01!E:E,28),"")</f>
        <v/>
      </c>
      <c r="GG136" s="2" t="str">
        <f>IF(COUNTIFS(Raw_data_01!A:A,$A136,Raw_data_01!E:E,28)&gt;0,SUMIFS(Raw_data_01!J:J,Raw_data_01!A:A,$A136,Raw_data_01!E:E,28),"")</f>
        <v/>
      </c>
    </row>
    <row r="137" spans="1:189" x14ac:dyDescent="0.25">
      <c r="A137" t="s">
        <v>179</v>
      </c>
      <c r="B137" s="2">
        <f>IF(D136&lt;&gt;0, D136, IFERROR(INDEX(D3:D$136, MATCH(1, D3:D$136&lt;&gt;0, 0)), LOOKUP(2, 1/(D3:D$136&lt;&gt;0), D3:D$136)))</f>
        <v>540</v>
      </c>
      <c r="C137" s="2"/>
      <c r="D137" s="2">
        <f t="shared" si="2"/>
        <v>540</v>
      </c>
      <c r="F137">
        <v>1</v>
      </c>
      <c r="G137">
        <v>1</v>
      </c>
      <c r="H137" s="2" t="str">
        <f>IF(COUNTIFS(Raw_data_01!A:A,$A137,Raw_data_01!E:E,1)&gt;0,SUMIFS(Raw_data_01!F:F,Raw_data_01!A:A,$A137,Raw_data_01!E:E,1), "")</f>
        <v/>
      </c>
      <c r="I137" t="str">
        <f>IF(COUNTIFS(Raw_data_01!A:A,$A137,Raw_data_01!E:E,1)&gt;0,SUMIFS(Raw_data_01!G:G,Raw_data_01!A:A,$A137,Raw_data_01!E:E,1), "")</f>
        <v/>
      </c>
      <c r="J137" s="2" t="str">
        <f>IF(COUNTIFS(Raw_data_01!A:A,$A137,Raw_data_01!E:E,1)&gt;0,AVERAGEIFS(Raw_data_01!I:I,Raw_data_01!A:A,$A137,Raw_data_01!E:E,1), "")</f>
        <v/>
      </c>
      <c r="K137" s="2" t="str">
        <f>IF(COUNTIFS(Raw_data_01!A:A,$A137,Raw_data_01!E:E,1)&gt;0,SUMIFS(Raw_data_01!J:J,Raw_data_01!A:A,$A137,Raw_data_01!E:E,1), "")</f>
        <v/>
      </c>
      <c r="M137">
        <v>1</v>
      </c>
      <c r="N137">
        <v>2</v>
      </c>
      <c r="O137" s="2" t="str">
        <f>IF(COUNTIFS(Raw_data_01!A:A,$A137,Raw_data_01!E:E,2)&gt;0,SUMIFS(Raw_data_01!F:F,Raw_data_01!A:A,$A137,Raw_data_01!E:E,2), "")</f>
        <v/>
      </c>
      <c r="P137" t="str">
        <f>IF(COUNTIFS(Raw_data_01!A:A,$A137,Raw_data_01!E:E,2)&gt;0,SUMIFS(Raw_data_01!G:G,Raw_data_01!A:A,$A137,Raw_data_01!E:E,2), "")</f>
        <v/>
      </c>
      <c r="Q137" s="2" t="str">
        <f>IF(COUNTIFS(Raw_data_01!A:A,$A137,Raw_data_01!E:E,2)&gt;0,AVERAGEIFS(Raw_data_01!I:I,Raw_data_01!A:A,$A137,Raw_data_01!E:E,2), "")</f>
        <v/>
      </c>
      <c r="R137" s="2" t="str">
        <f>IF(COUNTIFS(Raw_data_01!A:A,$A137,Raw_data_01!E:E,2)&gt;0,SUMIFS(Raw_data_01!J:J,Raw_data_01!A:A,$A137,Raw_data_01!E:E,2), "")</f>
        <v/>
      </c>
      <c r="T137">
        <v>1</v>
      </c>
      <c r="U137">
        <v>3</v>
      </c>
      <c r="V137" s="2" t="str">
        <f>IF(COUNTIFS(Raw_data_01!A:A,$A137,Raw_data_01!E:E,3)&gt;0,SUMIFS(Raw_data_01!F:F,Raw_data_01!A:A,$A137,Raw_data_01!E:E,3), "")</f>
        <v/>
      </c>
      <c r="W137" t="str">
        <f>IF(COUNTIFS(Raw_data_01!A:A,$A137,Raw_data_01!E:E,3)&gt;0,SUMIFS(Raw_data_01!G:G,Raw_data_01!A:A,$A137,Raw_data_01!E:E,3), "")</f>
        <v/>
      </c>
      <c r="X137" s="2" t="str">
        <f>IF(COUNTIFS(Raw_data_01!A:A,$A137,Raw_data_01!E:E,3)&gt;0,AVERAGEIFS(Raw_data_01!I:I,Raw_data_01!A:A,$A137,Raw_data_01!E:E,3), "")</f>
        <v/>
      </c>
      <c r="Y137" s="2" t="str">
        <f>IF(COUNTIFS(Raw_data_01!A:A,$A137,Raw_data_01!E:E,3)&gt;0,SUMIFS(Raw_data_01!J:J,Raw_data_01!A:A,$A137,Raw_data_01!E:E,3), "")</f>
        <v/>
      </c>
      <c r="AA137">
        <v>1</v>
      </c>
      <c r="AB137">
        <v>8</v>
      </c>
      <c r="AC137" s="2" t="str">
        <f>IF(COUNTIFS(Raw_data_01!A:A,$A137,Raw_data_01!E:E,8)&gt;0,SUMIFS(Raw_data_01!F:F,Raw_data_01!A:A,$A137,Raw_data_01!E:E,8), "")</f>
        <v/>
      </c>
      <c r="AD137" t="str">
        <f>IF(COUNTIFS(Raw_data_01!A:A,$A137,Raw_data_01!E:E,8)&gt;0,SUMIFS(Raw_data_01!G:G,Raw_data_01!A:A,$A137,Raw_data_01!E:E,8), "")</f>
        <v/>
      </c>
      <c r="AE137" s="2" t="str">
        <f>IF(COUNTIFS(Raw_data_01!A:A,$A137,Raw_data_01!E:E,8)&gt;0,AVERAGEIFS(Raw_data_01!I:I,Raw_data_01!A:A,$A137,Raw_data_01!E:E,8), "")</f>
        <v/>
      </c>
      <c r="AF137" s="2" t="str">
        <f>IF(COUNTIFS(Raw_data_01!A:A,$A137,Raw_data_01!E:E,8)&gt;0,SUMIFS(Raw_data_01!J:J,Raw_data_01!A:A,$A137,Raw_data_01!E:E,8), "")</f>
        <v/>
      </c>
      <c r="AH137">
        <v>1</v>
      </c>
      <c r="AI137">
        <v>6</v>
      </c>
      <c r="AJ137" s="2" t="str">
        <f>IF(COUNTIFS(Raw_data_01!A:A,$A137,Raw_data_01!E:E,6)&gt;0,SUMIFS(Raw_data_01!F:F,Raw_data_01!A:A,$A137,Raw_data_01!E:E,6), "")</f>
        <v/>
      </c>
      <c r="AK137" t="str">
        <f>IF(COUNTIFS(Raw_data_01!A:A,$A137,Raw_data_01!E:E,6)&gt;0,SUMIFS(Raw_data_01!G:G,Raw_data_01!A:A,$A137,Raw_data_01!E:E,6), "")</f>
        <v/>
      </c>
      <c r="AL137" s="2" t="str">
        <f>IF(COUNTIFS(Raw_data_01!A:A,$A137,Raw_data_01!E:E,6)&gt;0,AVERAGEIFS(Raw_data_01!I:I,Raw_data_01!A:A,$A137,Raw_data_01!E:E,6), "")</f>
        <v/>
      </c>
      <c r="AM137" s="2" t="str">
        <f>IF(COUNTIFS(Raw_data_01!A:A,$A137,Raw_data_01!E:E,6)&gt;0,SUMIFS(Raw_data_01!J:J,Raw_data_01!A:A,$A137,Raw_data_01!E:E,6), "")</f>
        <v/>
      </c>
      <c r="AO137">
        <v>1</v>
      </c>
      <c r="AP137">
        <v>7</v>
      </c>
      <c r="AQ137" s="2" t="str">
        <f>IF(COUNTIFS(Raw_data_01!A:A,$A137,Raw_data_01!E:E,7)&gt;0,SUMIFS(Raw_data_01!F:F,Raw_data_01!A:A,$A137,Raw_data_01!E:E,7), "")</f>
        <v/>
      </c>
      <c r="AR137" t="str">
        <f>IF(COUNTIFS(Raw_data_01!A:A,$A137,Raw_data_01!E:E,7)&gt;0,SUMIFS(Raw_data_01!G:G,Raw_data_01!A:A,$A137,Raw_data_01!E:E,7), "")</f>
        <v/>
      </c>
      <c r="AS137" s="2" t="str">
        <f>IF(COUNTIFS(Raw_data_01!A:A,$A137,Raw_data_01!E:E,7)&gt;0,AVERAGEIFS(Raw_data_01!I:I,Raw_data_01!A:A,$A137,Raw_data_01!E:E,7), "")</f>
        <v/>
      </c>
      <c r="AT137" s="2" t="str">
        <f>IF(COUNTIFS(Raw_data_01!A:A,$A137,Raw_data_01!E:E,7)&gt;0,SUMIFS(Raw_data_01!J:J,Raw_data_01!A:A,$A137,Raw_data_01!E:E,7), "")</f>
        <v/>
      </c>
      <c r="AV137">
        <v>2</v>
      </c>
      <c r="AW137">
        <v>4</v>
      </c>
      <c r="AX137" t="str">
        <f>IF(COUNTIFS(Raw_data_01!A:A,$A137,Raw_data_01!E:E,4)&gt;0,SUMIFS(Raw_data_01!G:G,Raw_data_01!A:A,$A137,Raw_data_01!E:E,4),"")</f>
        <v/>
      </c>
      <c r="AY137" s="2" t="str">
        <f>IF(COUNTIFS(Raw_data_01!A:A,$A137,Raw_data_01!E:E,4)&gt;0,AVERAGEIFS(Raw_data_01!I:I,Raw_data_01!A:A,$A137,Raw_data_01!E:E,4),"")</f>
        <v/>
      </c>
      <c r="AZ137" s="2" t="str">
        <f>IF(COUNTIFS(Raw_data_01!A:A,$A137,Raw_data_01!E:E,4)&gt;0,SUMIFS(Raw_data_01!J:J,Raw_data_01!A:A,$A137,Raw_data_01!E:E,4),"")</f>
        <v/>
      </c>
      <c r="BB137">
        <v>2</v>
      </c>
      <c r="BC137">
        <v>5</v>
      </c>
      <c r="BD137" t="str">
        <f>IF(COUNTIFS(Raw_data_01!A:A,$A137,Raw_data_01!E:E,5)&gt;0,SUMIFS(Raw_data_01!G:G,Raw_data_01!A:A,$A137,Raw_data_01!E:E,5),"")</f>
        <v/>
      </c>
      <c r="BE137" s="2" t="str">
        <f>IF(COUNTIFS(Raw_data_01!A:A,$A137,Raw_data_01!E:E,5)&gt;0,AVERAGEIFS(Raw_data_01!I:I,Raw_data_01!A:A,$A137,Raw_data_01!E:E,5),"")</f>
        <v/>
      </c>
      <c r="BF137" s="2" t="str">
        <f>IF(COUNTIFS(Raw_data_01!A:A,$A137,Raw_data_01!E:E,5)&gt;0,SUMIFS(Raw_data_01!J:J,Raw_data_01!A:A,$A137,Raw_data_01!E:E,5),"")</f>
        <v/>
      </c>
      <c r="BH137">
        <v>3</v>
      </c>
      <c r="BI137">
        <v>9</v>
      </c>
      <c r="BJ137" s="2" t="str">
        <f>IF(COUNTIFS(Raw_data_01!A:A,$A137,Raw_data_01!E:E,9)&gt;0,SUMIFS(Raw_data_01!F:F,Raw_data_01!A:A,$A137,Raw_data_01!E:E,9), "")</f>
        <v/>
      </c>
      <c r="BK137" t="str">
        <f>IF(COUNTIFS(Raw_data_01!A:A,$A137,Raw_data_01!E:E,9)&gt;0,SUMIFS(Raw_data_01!G:G,Raw_data_01!A:A,$A137,Raw_data_01!E:E,9), "")</f>
        <v/>
      </c>
      <c r="BL137" s="2" t="str">
        <f>IF(COUNTIFS(Raw_data_01!A:A,$A137,Raw_data_01!E:E,9)&gt;0,AVERAGEIFS(Raw_data_01!I:I,Raw_data_01!A:A,$A137,Raw_data_01!E:E,9), "")</f>
        <v/>
      </c>
      <c r="BM137" s="2" t="str">
        <f>IF(COUNTIFS(Raw_data_01!A:A,$A137,Raw_data_01!E:E,9)&gt;0,SUMIFS(Raw_data_01!J:J,Raw_data_01!A:A,$A137,Raw_data_01!E:E,9), "")</f>
        <v/>
      </c>
      <c r="BO137">
        <v>3</v>
      </c>
      <c r="BP137">
        <v>10</v>
      </c>
      <c r="BQ137" s="2" t="str">
        <f>IF(COUNTIFS(Raw_data_01!A:A,$A137,Raw_data_01!E:E,10)&gt;0,SUMIFS(Raw_data_01!F:F,Raw_data_01!A:A,$A137,Raw_data_01!E:E,10), "")</f>
        <v/>
      </c>
      <c r="BR137" t="str">
        <f>IF(COUNTIFS(Raw_data_01!A:A,$A137,Raw_data_01!E:E,10)&gt;0,SUMIFS(Raw_data_01!G:G,Raw_data_01!A:A,$A137,Raw_data_01!E:E,10), "")</f>
        <v/>
      </c>
      <c r="BS137" s="2" t="str">
        <f>IF(COUNTIFS(Raw_data_01!A:A,$A137,Raw_data_01!E:E,10)&gt;0,AVERAGEIFS(Raw_data_01!I:I,Raw_data_01!A:A,$A137,Raw_data_01!E:E,10), "")</f>
        <v/>
      </c>
      <c r="BT137" s="2" t="str">
        <f>IF(COUNTIFS(Raw_data_01!A:A,$A137,Raw_data_01!E:E,10)&gt;0,SUMIFS(Raw_data_01!J:J,Raw_data_01!A:A,$A137,Raw_data_01!E:E,10), "")</f>
        <v/>
      </c>
      <c r="BV137">
        <v>3</v>
      </c>
      <c r="BW137">
        <v>14</v>
      </c>
      <c r="BX137" s="2" t="str">
        <f>IF(COUNTIFS(Raw_data_01!A:A,$A137,Raw_data_01!E:E,14)&gt;0,SUMIFS(Raw_data_01!F:F,Raw_data_01!A:A,$A137,Raw_data_01!E:E,14), "")</f>
        <v/>
      </c>
      <c r="BY137" t="str">
        <f>IF(COUNTIFS(Raw_data_01!A:A,$A137,Raw_data_01!E:E,14)&gt;0,SUMIFS(Raw_data_01!G:G,Raw_data_01!A:A,$A137,Raw_data_01!E:E,14), "")</f>
        <v/>
      </c>
      <c r="BZ137" s="2" t="str">
        <f>IF(COUNTIFS(Raw_data_01!A:A,$A137,Raw_data_01!E:E,14)&gt;0,AVERAGEIFS(Raw_data_01!I:I,Raw_data_01!A:A,$A137,Raw_data_01!E:E,14), "")</f>
        <v/>
      </c>
      <c r="CA137" s="2" t="str">
        <f>IF(COUNTIFS(Raw_data_01!A:A,$A137,Raw_data_01!E:E,14)&gt;0,SUMIFS(Raw_data_01!J:J,Raw_data_01!A:A,$A137,Raw_data_01!E:E,14), "")</f>
        <v/>
      </c>
      <c r="CC137">
        <v>3</v>
      </c>
      <c r="CD137">
        <v>13</v>
      </c>
      <c r="CE137" s="2" t="str">
        <f>IF(COUNTIFS(Raw_data_01!A:A,$A137,Raw_data_01!E:E,13)&gt;0,SUMIFS(Raw_data_01!F:F,Raw_data_01!A:A,$A137,Raw_data_01!E:E,13), "")</f>
        <v/>
      </c>
      <c r="CF137" t="str">
        <f>IF(COUNTIFS(Raw_data_01!A:A,$A137,Raw_data_01!E:E,13)&gt;0,SUMIFS(Raw_data_01!G:G,Raw_data_01!A:A,$A137,Raw_data_01!E:E,13), "")</f>
        <v/>
      </c>
      <c r="CG137" s="2" t="str">
        <f>IF(COUNTIFS(Raw_data_01!A:A,$A137,Raw_data_01!E:E,13)&gt;0,AVERAGEIFS(Raw_data_01!I:I,Raw_data_01!A:A,$A137,Raw_data_01!E:E,13), "")</f>
        <v/>
      </c>
      <c r="CH137" s="2" t="str">
        <f>IF(COUNTIFS(Raw_data_01!A:A,$A137,Raw_data_01!E:E,13)&gt;0,SUMIFS(Raw_data_01!J:J,Raw_data_01!A:A,$A137,Raw_data_01!E:E,13), "")</f>
        <v/>
      </c>
      <c r="CJ137">
        <v>3</v>
      </c>
      <c r="CK137">
        <v>11</v>
      </c>
      <c r="CL137" s="2" t="str">
        <f>IF(COUNTIFS(Raw_data_01!A:A,$A137,Raw_data_01!E:E,11)&gt;0,SUMIFS(Raw_data_01!F:F,Raw_data_01!A:A,$A137,Raw_data_01!E:E,11), "")</f>
        <v/>
      </c>
      <c r="CM137" t="str">
        <f>IF(COUNTIFS(Raw_data_01!A:A,$A137,Raw_data_01!E:E,11)&gt;0,SUMIFS(Raw_data_01!G:G,Raw_data_01!A:A,$A137,Raw_data_01!E:E,11), "")</f>
        <v/>
      </c>
      <c r="CN137" s="2" t="str">
        <f>IF(COUNTIFS(Raw_data_01!A:A,$A137,Raw_data_01!E:E,11)&gt;0,AVERAGEIFS(Raw_data_01!I:I,Raw_data_01!A:A,$A137,Raw_data_01!E:E,11), "")</f>
        <v/>
      </c>
      <c r="CO137" s="2" t="str">
        <f>IF(COUNTIFS(Raw_data_01!A:A,$A137,Raw_data_01!E:E,11)&gt;0,SUMIFS(Raw_data_01!J:J,Raw_data_01!A:A,$A137,Raw_data_01!E:E,11), "")</f>
        <v/>
      </c>
      <c r="CQ137">
        <v>3</v>
      </c>
      <c r="CR137">
        <v>15</v>
      </c>
      <c r="CS137" s="2" t="str">
        <f>IF(COUNTIFS(Raw_data_01!A:A,$A137,Raw_data_01!E:E,15)&gt;0,SUMIFS(Raw_data_01!F:F,Raw_data_01!A:A,$A137,Raw_data_01!E:E,15), "")</f>
        <v/>
      </c>
      <c r="CT137" t="str">
        <f>IF(COUNTIFS(Raw_data_01!A:A,$A137,Raw_data_01!E:E,15)&gt;0,SUMIFS(Raw_data_01!G:G,Raw_data_01!A:A,$A137,Raw_data_01!E:E,15), "")</f>
        <v/>
      </c>
      <c r="CU137" s="2" t="str">
        <f>IF(COUNTIFS(Raw_data_01!A:A,$A137,Raw_data_01!E:E,15)&gt;0,AVERAGEIFS(Raw_data_01!I:I,Raw_data_01!A:A,$A137,Raw_data_01!E:E,15), "")</f>
        <v/>
      </c>
      <c r="CV137" s="2" t="str">
        <f>IF(COUNTIFS(Raw_data_01!A:A,$A137,Raw_data_01!E:E,15)&gt;0,SUMIFS(Raw_data_01!J:J,Raw_data_01!A:A,$A137,Raw_data_01!E:E,15), "")</f>
        <v/>
      </c>
      <c r="CX137">
        <v>3</v>
      </c>
      <c r="CY137">
        <v>12</v>
      </c>
      <c r="CZ137" t="str">
        <f>IF(COUNTIFS(Raw_data_01!A:A,$A137,Raw_data_01!E:E,12)&gt;0,SUMIFS(Raw_data_01!G:G,Raw_data_01!A:A,$A137,Raw_data_01!E:E,12),"")</f>
        <v/>
      </c>
      <c r="DA137" s="2" t="str">
        <f>IF(COUNTIFS(Raw_data_01!A:A,$A137,Raw_data_01!E:E,12)&gt;0,AVERAGEIFS(Raw_data_01!I:I,Raw_data_01!A:A,$A137,Raw_data_01!E:E,12),"")</f>
        <v/>
      </c>
      <c r="DB137" t="str">
        <f>IF(COUNTIFS(Raw_data_01!A:A,$A137,Raw_data_01!E:E,12)&gt;0,SUMIFS(Raw_data_01!J:J,Raw_data_01!A:A,$A137,Raw_data_01!E:E,12),"")</f>
        <v/>
      </c>
      <c r="DD137">
        <v>4</v>
      </c>
      <c r="DE137">
        <v>16</v>
      </c>
      <c r="DF137" s="2" t="str">
        <f>IF(COUNTIFS(Raw_data_01!A:A,$A137,Raw_data_01!E:E,16)&gt;0,SUMIFS(Raw_data_01!F:F,Raw_data_01!A:A,$A137,Raw_data_01!E:E,16), "")</f>
        <v/>
      </c>
      <c r="DG137" t="str">
        <f>IF(COUNTIFS(Raw_data_01!A:A,$A137,Raw_data_01!E:E,16)&gt;0,SUMIFS(Raw_data_01!G:G,Raw_data_01!A:A,$A137,Raw_data_01!E:E,16), "")</f>
        <v/>
      </c>
      <c r="DH137" s="2" t="str">
        <f>IF(COUNTIFS(Raw_data_01!A:A,$A137,Raw_data_01!E:E,16)&gt;0,AVERAGEIFS(Raw_data_01!I:I,Raw_data_01!A:A,$A137,Raw_data_01!E:E,16), "")</f>
        <v/>
      </c>
      <c r="DI137" s="2" t="str">
        <f>IF(COUNTIFS(Raw_data_01!A:A,$A137,Raw_data_01!E:E,16)&gt;0,SUMIFS(Raw_data_01!J:J,Raw_data_01!A:A,$A137,Raw_data_01!E:E,16), "")</f>
        <v/>
      </c>
      <c r="DK137">
        <v>4</v>
      </c>
      <c r="DL137">
        <v>17</v>
      </c>
      <c r="DM137" s="2" t="str">
        <f>IF(COUNTIFS(Raw_data_01!A:A,$A137,Raw_data_01!E:E,17)&gt;0,SUMIFS(Raw_data_01!F:F,Raw_data_01!A:A,$A137,Raw_data_01!E:E,17), "")</f>
        <v/>
      </c>
      <c r="DN137" t="str">
        <f>IF(COUNTIFS(Raw_data_01!A:A,$A137,Raw_data_01!E:E,17)&gt;0,SUMIFS(Raw_data_01!G:G,Raw_data_01!A:A,$A137,Raw_data_01!E:E,17), "")</f>
        <v/>
      </c>
      <c r="DO137" s="2" t="str">
        <f>IF(COUNTIFS(Raw_data_01!A:A,$A137,Raw_data_01!E:E,17)&gt;0,AVERAGEIFS(Raw_data_01!I:I,Raw_data_01!A:A,$A137,Raw_data_01!E:E,17), "")</f>
        <v/>
      </c>
      <c r="DP137" s="2" t="str">
        <f>IF(COUNTIFS(Raw_data_01!A:A,$A137,Raw_data_01!E:E,17)&gt;0,SUMIFS(Raw_data_01!J:J,Raw_data_01!A:A,$A137,Raw_data_01!E:E,17), "")</f>
        <v/>
      </c>
      <c r="DR137">
        <v>5</v>
      </c>
      <c r="DS137">
        <v>18</v>
      </c>
      <c r="DT137" s="2" t="str">
        <f>IF(COUNTIFS(Raw_data_01!A:A,$A137,Raw_data_01!E:E,18)&gt;0,SUMIFS(Raw_data_01!F:F,Raw_data_01!A:A,$A137,Raw_data_01!E:E,18), "")</f>
        <v/>
      </c>
      <c r="DU137" t="str">
        <f>IF(COUNTIFS(Raw_data_01!A:A,$A137,Raw_data_01!E:E,18)&gt;0,SUMIFS(Raw_data_01!G:G,Raw_data_01!A:A,$A137,Raw_data_01!E:E,18), "")</f>
        <v/>
      </c>
      <c r="DV137" s="2" t="str">
        <f>IF(COUNTIFS(Raw_data_01!A:A,$A137,Raw_data_01!E:E,18)&gt;0,AVERAGEIFS(Raw_data_01!I:I,Raw_data_01!A:A,$A137,Raw_data_01!E:E,18), "")</f>
        <v/>
      </c>
      <c r="DW137" s="2" t="str">
        <f>IF(COUNTIFS(Raw_data_01!A:A,$A137,Raw_data_01!E:E,18)&gt;0,SUMIFS(Raw_data_01!J:J,Raw_data_01!A:A,$A137,Raw_data_01!E:E,18), "")</f>
        <v/>
      </c>
      <c r="DY137">
        <v>5</v>
      </c>
      <c r="DZ137">
        <v>19</v>
      </c>
      <c r="EA137" t="str">
        <f>IF(COUNTIFS(Raw_data_01!A:A,$A137,Raw_data_01!E:E,19)&gt;0,SUMIFS(Raw_data_01!G:G,Raw_data_01!A:A,$A137,Raw_data_01!E:E,19),"")</f>
        <v/>
      </c>
      <c r="EB137" s="2" t="str">
        <f>IF(COUNTIFS(Raw_data_01!A:A,$A137,Raw_data_01!E:E,19)&gt;0,AVERAGEIFS(Raw_data_01!I:I,Raw_data_01!A:A,$A137,Raw_data_01!E:E,19),"")</f>
        <v/>
      </c>
      <c r="EC137" s="2" t="str">
        <f>IF(COUNTIFS(Raw_data_01!A:A,$A137,Raw_data_01!E:E,19)&gt;0,SUMIFS(Raw_data_01!J:J,Raw_data_01!A:A,$A137,Raw_data_01!E:E,19),"")</f>
        <v/>
      </c>
      <c r="EE137">
        <v>5</v>
      </c>
      <c r="EF137">
        <v>20</v>
      </c>
      <c r="EG137" s="2" t="str">
        <f>IF(COUNTIFS(Raw_data_01!A:A,$A137,Raw_data_01!E:E,20)&gt;0,SUMIFS(Raw_data_01!F:F,Raw_data_01!A:A,$A137,Raw_data_01!E:E,20), "")</f>
        <v/>
      </c>
      <c r="EH137" t="str">
        <f>IF(COUNTIFS(Raw_data_01!A:A,$A137,Raw_data_01!E:E,20)&gt;0,SUMIFS(Raw_data_01!G:G,Raw_data_01!A:A,$A137,Raw_data_01!E:E,20), "")</f>
        <v/>
      </c>
      <c r="EI137" s="2" t="str">
        <f>IF(COUNTIFS(Raw_data_01!A:A,$A137,Raw_data_01!E:E,20)&gt;0,AVERAGEIFS(Raw_data_01!I:I,Raw_data_01!A:A,$A137,Raw_data_01!E:E,20), "")</f>
        <v/>
      </c>
      <c r="EJ137" s="2" t="str">
        <f>IF(COUNTIFS(Raw_data_01!A:A,$A137,Raw_data_01!E:E,20)&gt;0,SUMIFS(Raw_data_01!J:J,Raw_data_01!A:A,$A137,Raw_data_01!E:E,20), "")</f>
        <v/>
      </c>
      <c r="EL137">
        <v>5</v>
      </c>
      <c r="EM137">
        <v>21</v>
      </c>
      <c r="EN137" s="2" t="str">
        <f>IF(COUNTIFS(Raw_data_01!A:A,$A137,Raw_data_01!E:E,21)&gt;0,SUMIFS(Raw_data_01!F:F,Raw_data_01!A:A,$A137,Raw_data_01!E:E,21), "")</f>
        <v/>
      </c>
      <c r="EO137" t="str">
        <f>IF(COUNTIFS(Raw_data_01!A:A,$A137,Raw_data_01!E:E,21)&gt;0,SUMIFS(Raw_data_01!G:G,Raw_data_01!A:A,$A137,Raw_data_01!E:E,21), "")</f>
        <v/>
      </c>
      <c r="EP137" s="2" t="str">
        <f>IF(COUNTIFS(Raw_data_01!A:A,$A137,Raw_data_01!E:E,21)&gt;0,AVERAGEIFS(Raw_data_01!I:I,Raw_data_01!A:A,$A137,Raw_data_01!E:E,21), "")</f>
        <v/>
      </c>
      <c r="EQ137" s="2" t="str">
        <f>IF(COUNTIFS(Raw_data_01!A:A,$A137,Raw_data_01!E:E,21)&gt;0,SUMIFS(Raw_data_01!J:J,Raw_data_01!A:A,$A137,Raw_data_01!E:E,21), "")</f>
        <v/>
      </c>
      <c r="ES137">
        <v>6</v>
      </c>
      <c r="ET137">
        <v>22</v>
      </c>
      <c r="EU137" t="str">
        <f>IF(COUNTIFS(Raw_data_01!A:A,$A137,Raw_data_01!E:E,22)&gt;0,SUMIFS(Raw_data_01!G:G,Raw_data_01!A:A,$A137,Raw_data_01!E:E,22),"")</f>
        <v/>
      </c>
      <c r="EV137" s="2" t="str">
        <f>IF(COUNTIFS(Raw_data_01!A:A,$A137,Raw_data_01!E:E,22)&gt;0,AVERAGEIFS(Raw_data_01!I:I,Raw_data_01!A:A,$A137,Raw_data_01!E:E,22),"")</f>
        <v/>
      </c>
      <c r="EW137" s="2" t="str">
        <f>IF(COUNTIFS(Raw_data_01!A:A,$A137,Raw_data_01!E:E,22)&gt;0,SUMIFS(Raw_data_01!J:J,Raw_data_01!A:A,$A137,Raw_data_01!E:E,22),"")</f>
        <v/>
      </c>
      <c r="EY137">
        <v>6</v>
      </c>
      <c r="EZ137">
        <v>23</v>
      </c>
      <c r="FA137" t="str">
        <f>IF(COUNTIFS(Raw_data_01!A:A,$A137,Raw_data_01!E:E,23)&gt;0,SUMIFS(Raw_data_01!G:G,Raw_data_01!A:A,$A137,Raw_data_01!E:E,23),"")</f>
        <v/>
      </c>
      <c r="FB137" s="2" t="str">
        <f>IF(COUNTIFS(Raw_data_01!A:A,$A137,Raw_data_01!E:E,23)&gt;0,AVERAGEIFS(Raw_data_01!I:I,Raw_data_01!A:A,$A137,Raw_data_01!E:E,23),"")</f>
        <v/>
      </c>
      <c r="FC137" s="2" t="str">
        <f>IF(COUNTIFS(Raw_data_01!A:A,$A137,Raw_data_01!E:E,23)&gt;0,SUMIFS(Raw_data_01!J:J,Raw_data_01!A:A,$A137,Raw_data_01!E:E,23),"")</f>
        <v/>
      </c>
      <c r="FE137">
        <v>6</v>
      </c>
      <c r="FF137">
        <v>24</v>
      </c>
      <c r="FG137" t="str">
        <f>IF(COUNTIFS(Raw_data_01!A:A,$A137,Raw_data_01!E:E,24)&gt;0,SUMIFS(Raw_data_01!G:G,Raw_data_01!A:A,$A137,Raw_data_01!E:E,24),"")</f>
        <v/>
      </c>
      <c r="FH137" s="2" t="str">
        <f>IF(COUNTIFS(Raw_data_01!A:A,$A137,Raw_data_01!E:E,24)&gt;0,AVERAGEIFS(Raw_data_01!I:I,Raw_data_01!A:A,$A137,Raw_data_01!E:E,24),"")</f>
        <v/>
      </c>
      <c r="FI137" s="2" t="str">
        <f>IF(COUNTIFS(Raw_data_01!A:A,$A137,Raw_data_01!E:E,24)&gt;0,SUMIFS(Raw_data_01!J:J,Raw_data_01!A:A,$A137,Raw_data_01!E:E,24),"")</f>
        <v/>
      </c>
      <c r="FK137">
        <v>7</v>
      </c>
      <c r="FL137">
        <v>25</v>
      </c>
      <c r="FM137" t="str">
        <f>IF(COUNTIFS(Raw_data_01!A:A,$A137,Raw_data_01!E:E,25)&gt;0,SUMIFS(Raw_data_01!G:G,Raw_data_01!A:A,$A137,Raw_data_01!E:E,25),"")</f>
        <v/>
      </c>
      <c r="FN137" s="2" t="str">
        <f>IF(COUNTIFS(Raw_data_01!A:A,$A137,Raw_data_01!E:E,25)&gt;0,AVERAGEIFS(Raw_data_01!I:I,Raw_data_01!A:A,$A137,Raw_data_01!E:E,25),"")</f>
        <v/>
      </c>
      <c r="FO137" s="2" t="str">
        <f>IF(COUNTIFS(Raw_data_01!A:A,$A137,Raw_data_01!E:E,25)&gt;0,SUMIFS(Raw_data_01!J:J,Raw_data_01!A:A,$A137,Raw_data_01!E:E,25),"")</f>
        <v/>
      </c>
      <c r="FQ137">
        <v>7</v>
      </c>
      <c r="FR137">
        <v>26</v>
      </c>
      <c r="FS137" t="str">
        <f>IF(COUNTIFS(Raw_data_01!A:A,$A137,Raw_data_01!E:E,26)&gt;0,SUMIFS(Raw_data_01!G:G,Raw_data_01!A:A,$A137,Raw_data_01!E:E,26),"")</f>
        <v/>
      </c>
      <c r="FT137" s="2" t="str">
        <f>IF(COUNTIFS(Raw_data_01!A:A,$A137,Raw_data_01!E:E,26)&gt;0,AVERAGEIFS(Raw_data_01!I:I,Raw_data_01!A:A,$A137,Raw_data_01!E:E,26),"")</f>
        <v/>
      </c>
      <c r="FU137" s="2" t="str">
        <f>IF(COUNTIFS(Raw_data_01!A:A,$A137,Raw_data_01!E:E,26)&gt;0,SUMIFS(Raw_data_01!J:J,Raw_data_01!A:A,$A137,Raw_data_01!E:E,26),"")</f>
        <v/>
      </c>
      <c r="FW137">
        <v>7</v>
      </c>
      <c r="FX137">
        <v>27</v>
      </c>
      <c r="FY137" t="str">
        <f>IF(COUNTIFS(Raw_data_01!A:A,$A137,Raw_data_01!E:E,27)&gt;0,SUMIFS(Raw_data_01!G:G,Raw_data_01!A:A,$A137,Raw_data_01!E:E,27),"")</f>
        <v/>
      </c>
      <c r="FZ137" s="2" t="str">
        <f>IF(COUNTIFS(Raw_data_01!A:A,$A137,Raw_data_01!E:E,27)&gt;0,AVERAGEIFS(Raw_data_01!I:I,Raw_data_01!A:A,$A137,Raw_data_01!E:E,27),"")</f>
        <v/>
      </c>
      <c r="GA137" s="2" t="str">
        <f>IF(COUNTIFS(Raw_data_01!A:A,$A137,Raw_data_01!E:E,27)&gt;0,SUMIFS(Raw_data_01!J:J,Raw_data_01!A:A,$A137,Raw_data_01!E:E,27),"")</f>
        <v/>
      </c>
      <c r="GC137">
        <v>7</v>
      </c>
      <c r="GD137">
        <v>28</v>
      </c>
      <c r="GE137" t="str">
        <f>IF(COUNTIFS(Raw_data_01!A:A,$A137,Raw_data_01!E:E,28)&gt;0,SUMIFS(Raw_data_01!G:G,Raw_data_01!A:A,$A137,Raw_data_01!E:E,28),"")</f>
        <v/>
      </c>
      <c r="GF137" s="2" t="str">
        <f>IF(COUNTIFS(Raw_data_01!A:A,$A137,Raw_data_01!E:E,28)&gt;0,AVERAGEIFS(Raw_data_01!I:I,Raw_data_01!A:A,$A137,Raw_data_01!E:E,28),"")</f>
        <v/>
      </c>
      <c r="GG137" s="2" t="str">
        <f>IF(COUNTIFS(Raw_data_01!A:A,$A137,Raw_data_01!E:E,28)&gt;0,SUMIFS(Raw_data_01!J:J,Raw_data_01!A:A,$A137,Raw_data_01!E:E,28),"")</f>
        <v/>
      </c>
    </row>
    <row r="138" spans="1:189" x14ac:dyDescent="0.25">
      <c r="A138" t="s">
        <v>180</v>
      </c>
      <c r="B138" s="2">
        <f>IF(D137&lt;&gt;0, D137, IFERROR(INDEX(D3:D$137, MATCH(1, D3:D$137&lt;&gt;0, 0)), LOOKUP(2, 1/(D3:D$137&lt;&gt;0), D3:D$137)))</f>
        <v>540</v>
      </c>
      <c r="C138" s="2"/>
      <c r="D138" s="2">
        <f t="shared" si="2"/>
        <v>540</v>
      </c>
      <c r="F138">
        <v>1</v>
      </c>
      <c r="G138">
        <v>1</v>
      </c>
      <c r="H138" s="2" t="str">
        <f>IF(COUNTIFS(Raw_data_01!A:A,$A138,Raw_data_01!E:E,1)&gt;0,SUMIFS(Raw_data_01!F:F,Raw_data_01!A:A,$A138,Raw_data_01!E:E,1), "")</f>
        <v/>
      </c>
      <c r="I138" t="str">
        <f>IF(COUNTIFS(Raw_data_01!A:A,$A138,Raw_data_01!E:E,1)&gt;0,SUMIFS(Raw_data_01!G:G,Raw_data_01!A:A,$A138,Raw_data_01!E:E,1), "")</f>
        <v/>
      </c>
      <c r="J138" s="2" t="str">
        <f>IF(COUNTIFS(Raw_data_01!A:A,$A138,Raw_data_01!E:E,1)&gt;0,AVERAGEIFS(Raw_data_01!I:I,Raw_data_01!A:A,$A138,Raw_data_01!E:E,1), "")</f>
        <v/>
      </c>
      <c r="K138" s="2" t="str">
        <f>IF(COUNTIFS(Raw_data_01!A:A,$A138,Raw_data_01!E:E,1)&gt;0,SUMIFS(Raw_data_01!J:J,Raw_data_01!A:A,$A138,Raw_data_01!E:E,1), "")</f>
        <v/>
      </c>
      <c r="M138">
        <v>1</v>
      </c>
      <c r="N138">
        <v>2</v>
      </c>
      <c r="O138" s="2" t="str">
        <f>IF(COUNTIFS(Raw_data_01!A:A,$A138,Raw_data_01!E:E,2)&gt;0,SUMIFS(Raw_data_01!F:F,Raw_data_01!A:A,$A138,Raw_data_01!E:E,2), "")</f>
        <v/>
      </c>
      <c r="P138" t="str">
        <f>IF(COUNTIFS(Raw_data_01!A:A,$A138,Raw_data_01!E:E,2)&gt;0,SUMIFS(Raw_data_01!G:G,Raw_data_01!A:A,$A138,Raw_data_01!E:E,2), "")</f>
        <v/>
      </c>
      <c r="Q138" s="2" t="str">
        <f>IF(COUNTIFS(Raw_data_01!A:A,$A138,Raw_data_01!E:E,2)&gt;0,AVERAGEIFS(Raw_data_01!I:I,Raw_data_01!A:A,$A138,Raw_data_01!E:E,2), "")</f>
        <v/>
      </c>
      <c r="R138" s="2" t="str">
        <f>IF(COUNTIFS(Raw_data_01!A:A,$A138,Raw_data_01!E:E,2)&gt;0,SUMIFS(Raw_data_01!J:J,Raw_data_01!A:A,$A138,Raw_data_01!E:E,2), "")</f>
        <v/>
      </c>
      <c r="T138">
        <v>1</v>
      </c>
      <c r="U138">
        <v>3</v>
      </c>
      <c r="V138" s="2" t="str">
        <f>IF(COUNTIFS(Raw_data_01!A:A,$A138,Raw_data_01!E:E,3)&gt;0,SUMIFS(Raw_data_01!F:F,Raw_data_01!A:A,$A138,Raw_data_01!E:E,3), "")</f>
        <v/>
      </c>
      <c r="W138" t="str">
        <f>IF(COUNTIFS(Raw_data_01!A:A,$A138,Raw_data_01!E:E,3)&gt;0,SUMIFS(Raw_data_01!G:G,Raw_data_01!A:A,$A138,Raw_data_01!E:E,3), "")</f>
        <v/>
      </c>
      <c r="X138" s="2" t="str">
        <f>IF(COUNTIFS(Raw_data_01!A:A,$A138,Raw_data_01!E:E,3)&gt;0,AVERAGEIFS(Raw_data_01!I:I,Raw_data_01!A:A,$A138,Raw_data_01!E:E,3), "")</f>
        <v/>
      </c>
      <c r="Y138" s="2" t="str">
        <f>IF(COUNTIFS(Raw_data_01!A:A,$A138,Raw_data_01!E:E,3)&gt;0,SUMIFS(Raw_data_01!J:J,Raw_data_01!A:A,$A138,Raw_data_01!E:E,3), "")</f>
        <v/>
      </c>
      <c r="AA138">
        <v>1</v>
      </c>
      <c r="AB138">
        <v>8</v>
      </c>
      <c r="AC138" s="2" t="str">
        <f>IF(COUNTIFS(Raw_data_01!A:A,$A138,Raw_data_01!E:E,8)&gt;0,SUMIFS(Raw_data_01!F:F,Raw_data_01!A:A,$A138,Raw_data_01!E:E,8), "")</f>
        <v/>
      </c>
      <c r="AD138" t="str">
        <f>IF(COUNTIFS(Raw_data_01!A:A,$A138,Raw_data_01!E:E,8)&gt;0,SUMIFS(Raw_data_01!G:G,Raw_data_01!A:A,$A138,Raw_data_01!E:E,8), "")</f>
        <v/>
      </c>
      <c r="AE138" s="2" t="str">
        <f>IF(COUNTIFS(Raw_data_01!A:A,$A138,Raw_data_01!E:E,8)&gt;0,AVERAGEIFS(Raw_data_01!I:I,Raw_data_01!A:A,$A138,Raw_data_01!E:E,8), "")</f>
        <v/>
      </c>
      <c r="AF138" s="2" t="str">
        <f>IF(COUNTIFS(Raw_data_01!A:A,$A138,Raw_data_01!E:E,8)&gt;0,SUMIFS(Raw_data_01!J:J,Raw_data_01!A:A,$A138,Raw_data_01!E:E,8), "")</f>
        <v/>
      </c>
      <c r="AH138">
        <v>1</v>
      </c>
      <c r="AI138">
        <v>6</v>
      </c>
      <c r="AJ138" s="2" t="str">
        <f>IF(COUNTIFS(Raw_data_01!A:A,$A138,Raw_data_01!E:E,6)&gt;0,SUMIFS(Raw_data_01!F:F,Raw_data_01!A:A,$A138,Raw_data_01!E:E,6), "")</f>
        <v/>
      </c>
      <c r="AK138" t="str">
        <f>IF(COUNTIFS(Raw_data_01!A:A,$A138,Raw_data_01!E:E,6)&gt;0,SUMIFS(Raw_data_01!G:G,Raw_data_01!A:A,$A138,Raw_data_01!E:E,6), "")</f>
        <v/>
      </c>
      <c r="AL138" s="2" t="str">
        <f>IF(COUNTIFS(Raw_data_01!A:A,$A138,Raw_data_01!E:E,6)&gt;0,AVERAGEIFS(Raw_data_01!I:I,Raw_data_01!A:A,$A138,Raw_data_01!E:E,6), "")</f>
        <v/>
      </c>
      <c r="AM138" s="2" t="str">
        <f>IF(COUNTIFS(Raw_data_01!A:A,$A138,Raw_data_01!E:E,6)&gt;0,SUMIFS(Raw_data_01!J:J,Raw_data_01!A:A,$A138,Raw_data_01!E:E,6), "")</f>
        <v/>
      </c>
      <c r="AO138">
        <v>1</v>
      </c>
      <c r="AP138">
        <v>7</v>
      </c>
      <c r="AQ138" s="2" t="str">
        <f>IF(COUNTIFS(Raw_data_01!A:A,$A138,Raw_data_01!E:E,7)&gt;0,SUMIFS(Raw_data_01!F:F,Raw_data_01!A:A,$A138,Raw_data_01!E:E,7), "")</f>
        <v/>
      </c>
      <c r="AR138" t="str">
        <f>IF(COUNTIFS(Raw_data_01!A:A,$A138,Raw_data_01!E:E,7)&gt;0,SUMIFS(Raw_data_01!G:G,Raw_data_01!A:A,$A138,Raw_data_01!E:E,7), "")</f>
        <v/>
      </c>
      <c r="AS138" s="2" t="str">
        <f>IF(COUNTIFS(Raw_data_01!A:A,$A138,Raw_data_01!E:E,7)&gt;0,AVERAGEIFS(Raw_data_01!I:I,Raw_data_01!A:A,$A138,Raw_data_01!E:E,7), "")</f>
        <v/>
      </c>
      <c r="AT138" s="2" t="str">
        <f>IF(COUNTIFS(Raw_data_01!A:A,$A138,Raw_data_01!E:E,7)&gt;0,SUMIFS(Raw_data_01!J:J,Raw_data_01!A:A,$A138,Raw_data_01!E:E,7), "")</f>
        <v/>
      </c>
      <c r="AV138">
        <v>2</v>
      </c>
      <c r="AW138">
        <v>4</v>
      </c>
      <c r="AX138" t="str">
        <f>IF(COUNTIFS(Raw_data_01!A:A,$A138,Raw_data_01!E:E,4)&gt;0,SUMIFS(Raw_data_01!G:G,Raw_data_01!A:A,$A138,Raw_data_01!E:E,4),"")</f>
        <v/>
      </c>
      <c r="AY138" s="2" t="str">
        <f>IF(COUNTIFS(Raw_data_01!A:A,$A138,Raw_data_01!E:E,4)&gt;0,AVERAGEIFS(Raw_data_01!I:I,Raw_data_01!A:A,$A138,Raw_data_01!E:E,4),"")</f>
        <v/>
      </c>
      <c r="AZ138" s="2" t="str">
        <f>IF(COUNTIFS(Raw_data_01!A:A,$A138,Raw_data_01!E:E,4)&gt;0,SUMIFS(Raw_data_01!J:J,Raw_data_01!A:A,$A138,Raw_data_01!E:E,4),"")</f>
        <v/>
      </c>
      <c r="BB138">
        <v>2</v>
      </c>
      <c r="BC138">
        <v>5</v>
      </c>
      <c r="BD138" t="str">
        <f>IF(COUNTIFS(Raw_data_01!A:A,$A138,Raw_data_01!E:E,5)&gt;0,SUMIFS(Raw_data_01!G:G,Raw_data_01!A:A,$A138,Raw_data_01!E:E,5),"")</f>
        <v/>
      </c>
      <c r="BE138" s="2" t="str">
        <f>IF(COUNTIFS(Raw_data_01!A:A,$A138,Raw_data_01!E:E,5)&gt;0,AVERAGEIFS(Raw_data_01!I:I,Raw_data_01!A:A,$A138,Raw_data_01!E:E,5),"")</f>
        <v/>
      </c>
      <c r="BF138" s="2" t="str">
        <f>IF(COUNTIFS(Raw_data_01!A:A,$A138,Raw_data_01!E:E,5)&gt;0,SUMIFS(Raw_data_01!J:J,Raw_data_01!A:A,$A138,Raw_data_01!E:E,5),"")</f>
        <v/>
      </c>
      <c r="BH138">
        <v>3</v>
      </c>
      <c r="BI138">
        <v>9</v>
      </c>
      <c r="BJ138" s="2" t="str">
        <f>IF(COUNTIFS(Raw_data_01!A:A,$A138,Raw_data_01!E:E,9)&gt;0,SUMIFS(Raw_data_01!F:F,Raw_data_01!A:A,$A138,Raw_data_01!E:E,9), "")</f>
        <v/>
      </c>
      <c r="BK138" t="str">
        <f>IF(COUNTIFS(Raw_data_01!A:A,$A138,Raw_data_01!E:E,9)&gt;0,SUMIFS(Raw_data_01!G:G,Raw_data_01!A:A,$A138,Raw_data_01!E:E,9), "")</f>
        <v/>
      </c>
      <c r="BL138" s="2" t="str">
        <f>IF(COUNTIFS(Raw_data_01!A:A,$A138,Raw_data_01!E:E,9)&gt;0,AVERAGEIFS(Raw_data_01!I:I,Raw_data_01!A:A,$A138,Raw_data_01!E:E,9), "")</f>
        <v/>
      </c>
      <c r="BM138" s="2" t="str">
        <f>IF(COUNTIFS(Raw_data_01!A:A,$A138,Raw_data_01!E:E,9)&gt;0,SUMIFS(Raw_data_01!J:J,Raw_data_01!A:A,$A138,Raw_data_01!E:E,9), "")</f>
        <v/>
      </c>
      <c r="BO138">
        <v>3</v>
      </c>
      <c r="BP138">
        <v>10</v>
      </c>
      <c r="BQ138" s="2" t="str">
        <f>IF(COUNTIFS(Raw_data_01!A:A,$A138,Raw_data_01!E:E,10)&gt;0,SUMIFS(Raw_data_01!F:F,Raw_data_01!A:A,$A138,Raw_data_01!E:E,10), "")</f>
        <v/>
      </c>
      <c r="BR138" t="str">
        <f>IF(COUNTIFS(Raw_data_01!A:A,$A138,Raw_data_01!E:E,10)&gt;0,SUMIFS(Raw_data_01!G:G,Raw_data_01!A:A,$A138,Raw_data_01!E:E,10), "")</f>
        <v/>
      </c>
      <c r="BS138" s="2" t="str">
        <f>IF(COUNTIFS(Raw_data_01!A:A,$A138,Raw_data_01!E:E,10)&gt;0,AVERAGEIFS(Raw_data_01!I:I,Raw_data_01!A:A,$A138,Raw_data_01!E:E,10), "")</f>
        <v/>
      </c>
      <c r="BT138" s="2" t="str">
        <f>IF(COUNTIFS(Raw_data_01!A:A,$A138,Raw_data_01!E:E,10)&gt;0,SUMIFS(Raw_data_01!J:J,Raw_data_01!A:A,$A138,Raw_data_01!E:E,10), "")</f>
        <v/>
      </c>
      <c r="BV138">
        <v>3</v>
      </c>
      <c r="BW138">
        <v>14</v>
      </c>
      <c r="BX138" s="2" t="str">
        <f>IF(COUNTIFS(Raw_data_01!A:A,$A138,Raw_data_01!E:E,14)&gt;0,SUMIFS(Raw_data_01!F:F,Raw_data_01!A:A,$A138,Raw_data_01!E:E,14), "")</f>
        <v/>
      </c>
      <c r="BY138" t="str">
        <f>IF(COUNTIFS(Raw_data_01!A:A,$A138,Raw_data_01!E:E,14)&gt;0,SUMIFS(Raw_data_01!G:G,Raw_data_01!A:A,$A138,Raw_data_01!E:E,14), "")</f>
        <v/>
      </c>
      <c r="BZ138" s="2" t="str">
        <f>IF(COUNTIFS(Raw_data_01!A:A,$A138,Raw_data_01!E:E,14)&gt;0,AVERAGEIFS(Raw_data_01!I:I,Raw_data_01!A:A,$A138,Raw_data_01!E:E,14), "")</f>
        <v/>
      </c>
      <c r="CA138" s="2" t="str">
        <f>IF(COUNTIFS(Raw_data_01!A:A,$A138,Raw_data_01!E:E,14)&gt;0,SUMIFS(Raw_data_01!J:J,Raw_data_01!A:A,$A138,Raw_data_01!E:E,14), "")</f>
        <v/>
      </c>
      <c r="CC138">
        <v>3</v>
      </c>
      <c r="CD138">
        <v>13</v>
      </c>
      <c r="CE138" s="2" t="str">
        <f>IF(COUNTIFS(Raw_data_01!A:A,$A138,Raw_data_01!E:E,13)&gt;0,SUMIFS(Raw_data_01!F:F,Raw_data_01!A:A,$A138,Raw_data_01!E:E,13), "")</f>
        <v/>
      </c>
      <c r="CF138" t="str">
        <f>IF(COUNTIFS(Raw_data_01!A:A,$A138,Raw_data_01!E:E,13)&gt;0,SUMIFS(Raw_data_01!G:G,Raw_data_01!A:A,$A138,Raw_data_01!E:E,13), "")</f>
        <v/>
      </c>
      <c r="CG138" s="2" t="str">
        <f>IF(COUNTIFS(Raw_data_01!A:A,$A138,Raw_data_01!E:E,13)&gt;0,AVERAGEIFS(Raw_data_01!I:I,Raw_data_01!A:A,$A138,Raw_data_01!E:E,13), "")</f>
        <v/>
      </c>
      <c r="CH138" s="2" t="str">
        <f>IF(COUNTIFS(Raw_data_01!A:A,$A138,Raw_data_01!E:E,13)&gt;0,SUMIFS(Raw_data_01!J:J,Raw_data_01!A:A,$A138,Raw_data_01!E:E,13), "")</f>
        <v/>
      </c>
      <c r="CJ138">
        <v>3</v>
      </c>
      <c r="CK138">
        <v>11</v>
      </c>
      <c r="CL138" s="2" t="str">
        <f>IF(COUNTIFS(Raw_data_01!A:A,$A138,Raw_data_01!E:E,11)&gt;0,SUMIFS(Raw_data_01!F:F,Raw_data_01!A:A,$A138,Raw_data_01!E:E,11), "")</f>
        <v/>
      </c>
      <c r="CM138" t="str">
        <f>IF(COUNTIFS(Raw_data_01!A:A,$A138,Raw_data_01!E:E,11)&gt;0,SUMIFS(Raw_data_01!G:G,Raw_data_01!A:A,$A138,Raw_data_01!E:E,11), "")</f>
        <v/>
      </c>
      <c r="CN138" s="2" t="str">
        <f>IF(COUNTIFS(Raw_data_01!A:A,$A138,Raw_data_01!E:E,11)&gt;0,AVERAGEIFS(Raw_data_01!I:I,Raw_data_01!A:A,$A138,Raw_data_01!E:E,11), "")</f>
        <v/>
      </c>
      <c r="CO138" s="2" t="str">
        <f>IF(COUNTIFS(Raw_data_01!A:A,$A138,Raw_data_01!E:E,11)&gt;0,SUMIFS(Raw_data_01!J:J,Raw_data_01!A:A,$A138,Raw_data_01!E:E,11), "")</f>
        <v/>
      </c>
      <c r="CQ138">
        <v>3</v>
      </c>
      <c r="CR138">
        <v>15</v>
      </c>
      <c r="CS138" s="2" t="str">
        <f>IF(COUNTIFS(Raw_data_01!A:A,$A138,Raw_data_01!E:E,15)&gt;0,SUMIFS(Raw_data_01!F:F,Raw_data_01!A:A,$A138,Raw_data_01!E:E,15), "")</f>
        <v/>
      </c>
      <c r="CT138" t="str">
        <f>IF(COUNTIFS(Raw_data_01!A:A,$A138,Raw_data_01!E:E,15)&gt;0,SUMIFS(Raw_data_01!G:G,Raw_data_01!A:A,$A138,Raw_data_01!E:E,15), "")</f>
        <v/>
      </c>
      <c r="CU138" s="2" t="str">
        <f>IF(COUNTIFS(Raw_data_01!A:A,$A138,Raw_data_01!E:E,15)&gt;0,AVERAGEIFS(Raw_data_01!I:I,Raw_data_01!A:A,$A138,Raw_data_01!E:E,15), "")</f>
        <v/>
      </c>
      <c r="CV138" s="2" t="str">
        <f>IF(COUNTIFS(Raw_data_01!A:A,$A138,Raw_data_01!E:E,15)&gt;0,SUMIFS(Raw_data_01!J:J,Raw_data_01!A:A,$A138,Raw_data_01!E:E,15), "")</f>
        <v/>
      </c>
      <c r="CX138">
        <v>3</v>
      </c>
      <c r="CY138">
        <v>12</v>
      </c>
      <c r="CZ138" t="str">
        <f>IF(COUNTIFS(Raw_data_01!A:A,$A138,Raw_data_01!E:E,12)&gt;0,SUMIFS(Raw_data_01!G:G,Raw_data_01!A:A,$A138,Raw_data_01!E:E,12),"")</f>
        <v/>
      </c>
      <c r="DA138" s="2" t="str">
        <f>IF(COUNTIFS(Raw_data_01!A:A,$A138,Raw_data_01!E:E,12)&gt;0,AVERAGEIFS(Raw_data_01!I:I,Raw_data_01!A:A,$A138,Raw_data_01!E:E,12),"")</f>
        <v/>
      </c>
      <c r="DB138" t="str">
        <f>IF(COUNTIFS(Raw_data_01!A:A,$A138,Raw_data_01!E:E,12)&gt;0,SUMIFS(Raw_data_01!J:J,Raw_data_01!A:A,$A138,Raw_data_01!E:E,12),"")</f>
        <v/>
      </c>
      <c r="DD138">
        <v>4</v>
      </c>
      <c r="DE138">
        <v>16</v>
      </c>
      <c r="DF138" s="2" t="str">
        <f>IF(COUNTIFS(Raw_data_01!A:A,$A138,Raw_data_01!E:E,16)&gt;0,SUMIFS(Raw_data_01!F:F,Raw_data_01!A:A,$A138,Raw_data_01!E:E,16), "")</f>
        <v/>
      </c>
      <c r="DG138" t="str">
        <f>IF(COUNTIFS(Raw_data_01!A:A,$A138,Raw_data_01!E:E,16)&gt;0,SUMIFS(Raw_data_01!G:G,Raw_data_01!A:A,$A138,Raw_data_01!E:E,16), "")</f>
        <v/>
      </c>
      <c r="DH138" s="2" t="str">
        <f>IF(COUNTIFS(Raw_data_01!A:A,$A138,Raw_data_01!E:E,16)&gt;0,AVERAGEIFS(Raw_data_01!I:I,Raw_data_01!A:A,$A138,Raw_data_01!E:E,16), "")</f>
        <v/>
      </c>
      <c r="DI138" s="2" t="str">
        <f>IF(COUNTIFS(Raw_data_01!A:A,$A138,Raw_data_01!E:E,16)&gt;0,SUMIFS(Raw_data_01!J:J,Raw_data_01!A:A,$A138,Raw_data_01!E:E,16), "")</f>
        <v/>
      </c>
      <c r="DK138">
        <v>4</v>
      </c>
      <c r="DL138">
        <v>17</v>
      </c>
      <c r="DM138" s="2" t="str">
        <f>IF(COUNTIFS(Raw_data_01!A:A,$A138,Raw_data_01!E:E,17)&gt;0,SUMIFS(Raw_data_01!F:F,Raw_data_01!A:A,$A138,Raw_data_01!E:E,17), "")</f>
        <v/>
      </c>
      <c r="DN138" t="str">
        <f>IF(COUNTIFS(Raw_data_01!A:A,$A138,Raw_data_01!E:E,17)&gt;0,SUMIFS(Raw_data_01!G:G,Raw_data_01!A:A,$A138,Raw_data_01!E:E,17), "")</f>
        <v/>
      </c>
      <c r="DO138" s="2" t="str">
        <f>IF(COUNTIFS(Raw_data_01!A:A,$A138,Raw_data_01!E:E,17)&gt;0,AVERAGEIFS(Raw_data_01!I:I,Raw_data_01!A:A,$A138,Raw_data_01!E:E,17), "")</f>
        <v/>
      </c>
      <c r="DP138" s="2" t="str">
        <f>IF(COUNTIFS(Raw_data_01!A:A,$A138,Raw_data_01!E:E,17)&gt;0,SUMIFS(Raw_data_01!J:J,Raw_data_01!A:A,$A138,Raw_data_01!E:E,17), "")</f>
        <v/>
      </c>
      <c r="DR138">
        <v>5</v>
      </c>
      <c r="DS138">
        <v>18</v>
      </c>
      <c r="DT138" s="2" t="str">
        <f>IF(COUNTIFS(Raw_data_01!A:A,$A138,Raw_data_01!E:E,18)&gt;0,SUMIFS(Raw_data_01!F:F,Raw_data_01!A:A,$A138,Raw_data_01!E:E,18), "")</f>
        <v/>
      </c>
      <c r="DU138" t="str">
        <f>IF(COUNTIFS(Raw_data_01!A:A,$A138,Raw_data_01!E:E,18)&gt;0,SUMIFS(Raw_data_01!G:G,Raw_data_01!A:A,$A138,Raw_data_01!E:E,18), "")</f>
        <v/>
      </c>
      <c r="DV138" s="2" t="str">
        <f>IF(COUNTIFS(Raw_data_01!A:A,$A138,Raw_data_01!E:E,18)&gt;0,AVERAGEIFS(Raw_data_01!I:I,Raw_data_01!A:A,$A138,Raw_data_01!E:E,18), "")</f>
        <v/>
      </c>
      <c r="DW138" s="2" t="str">
        <f>IF(COUNTIFS(Raw_data_01!A:A,$A138,Raw_data_01!E:E,18)&gt;0,SUMIFS(Raw_data_01!J:J,Raw_data_01!A:A,$A138,Raw_data_01!E:E,18), "")</f>
        <v/>
      </c>
      <c r="DY138">
        <v>5</v>
      </c>
      <c r="DZ138">
        <v>19</v>
      </c>
      <c r="EA138" t="str">
        <f>IF(COUNTIFS(Raw_data_01!A:A,$A138,Raw_data_01!E:E,19)&gt;0,SUMIFS(Raw_data_01!G:G,Raw_data_01!A:A,$A138,Raw_data_01!E:E,19),"")</f>
        <v/>
      </c>
      <c r="EB138" s="2" t="str">
        <f>IF(COUNTIFS(Raw_data_01!A:A,$A138,Raw_data_01!E:E,19)&gt;0,AVERAGEIFS(Raw_data_01!I:I,Raw_data_01!A:A,$A138,Raw_data_01!E:E,19),"")</f>
        <v/>
      </c>
      <c r="EC138" s="2" t="str">
        <f>IF(COUNTIFS(Raw_data_01!A:A,$A138,Raw_data_01!E:E,19)&gt;0,SUMIFS(Raw_data_01!J:J,Raw_data_01!A:A,$A138,Raw_data_01!E:E,19),"")</f>
        <v/>
      </c>
      <c r="EE138">
        <v>5</v>
      </c>
      <c r="EF138">
        <v>20</v>
      </c>
      <c r="EG138" s="2" t="str">
        <f>IF(COUNTIFS(Raw_data_01!A:A,$A138,Raw_data_01!E:E,20)&gt;0,SUMIFS(Raw_data_01!F:F,Raw_data_01!A:A,$A138,Raw_data_01!E:E,20), "")</f>
        <v/>
      </c>
      <c r="EH138" t="str">
        <f>IF(COUNTIFS(Raw_data_01!A:A,$A138,Raw_data_01!E:E,20)&gt;0,SUMIFS(Raw_data_01!G:G,Raw_data_01!A:A,$A138,Raw_data_01!E:E,20), "")</f>
        <v/>
      </c>
      <c r="EI138" s="2" t="str">
        <f>IF(COUNTIFS(Raw_data_01!A:A,$A138,Raw_data_01!E:E,20)&gt;0,AVERAGEIFS(Raw_data_01!I:I,Raw_data_01!A:A,$A138,Raw_data_01!E:E,20), "")</f>
        <v/>
      </c>
      <c r="EJ138" s="2" t="str">
        <f>IF(COUNTIFS(Raw_data_01!A:A,$A138,Raw_data_01!E:E,20)&gt;0,SUMIFS(Raw_data_01!J:J,Raw_data_01!A:A,$A138,Raw_data_01!E:E,20), "")</f>
        <v/>
      </c>
      <c r="EL138">
        <v>5</v>
      </c>
      <c r="EM138">
        <v>21</v>
      </c>
      <c r="EN138" s="2" t="str">
        <f>IF(COUNTIFS(Raw_data_01!A:A,$A138,Raw_data_01!E:E,21)&gt;0,SUMIFS(Raw_data_01!F:F,Raw_data_01!A:A,$A138,Raw_data_01!E:E,21), "")</f>
        <v/>
      </c>
      <c r="EO138" t="str">
        <f>IF(COUNTIFS(Raw_data_01!A:A,$A138,Raw_data_01!E:E,21)&gt;0,SUMIFS(Raw_data_01!G:G,Raw_data_01!A:A,$A138,Raw_data_01!E:E,21), "")</f>
        <v/>
      </c>
      <c r="EP138" s="2" t="str">
        <f>IF(COUNTIFS(Raw_data_01!A:A,$A138,Raw_data_01!E:E,21)&gt;0,AVERAGEIFS(Raw_data_01!I:I,Raw_data_01!A:A,$A138,Raw_data_01!E:E,21), "")</f>
        <v/>
      </c>
      <c r="EQ138" s="2" t="str">
        <f>IF(COUNTIFS(Raw_data_01!A:A,$A138,Raw_data_01!E:E,21)&gt;0,SUMIFS(Raw_data_01!J:J,Raw_data_01!A:A,$A138,Raw_data_01!E:E,21), "")</f>
        <v/>
      </c>
      <c r="ES138">
        <v>6</v>
      </c>
      <c r="ET138">
        <v>22</v>
      </c>
      <c r="EU138" t="str">
        <f>IF(COUNTIFS(Raw_data_01!A:A,$A138,Raw_data_01!E:E,22)&gt;0,SUMIFS(Raw_data_01!G:G,Raw_data_01!A:A,$A138,Raw_data_01!E:E,22),"")</f>
        <v/>
      </c>
      <c r="EV138" s="2" t="str">
        <f>IF(COUNTIFS(Raw_data_01!A:A,$A138,Raw_data_01!E:E,22)&gt;0,AVERAGEIFS(Raw_data_01!I:I,Raw_data_01!A:A,$A138,Raw_data_01!E:E,22),"")</f>
        <v/>
      </c>
      <c r="EW138" s="2" t="str">
        <f>IF(COUNTIFS(Raw_data_01!A:A,$A138,Raw_data_01!E:E,22)&gt;0,SUMIFS(Raw_data_01!J:J,Raw_data_01!A:A,$A138,Raw_data_01!E:E,22),"")</f>
        <v/>
      </c>
      <c r="EY138">
        <v>6</v>
      </c>
      <c r="EZ138">
        <v>23</v>
      </c>
      <c r="FA138" t="str">
        <f>IF(COUNTIFS(Raw_data_01!A:A,$A138,Raw_data_01!E:E,23)&gt;0,SUMIFS(Raw_data_01!G:G,Raw_data_01!A:A,$A138,Raw_data_01!E:E,23),"")</f>
        <v/>
      </c>
      <c r="FB138" s="2" t="str">
        <f>IF(COUNTIFS(Raw_data_01!A:A,$A138,Raw_data_01!E:E,23)&gt;0,AVERAGEIFS(Raw_data_01!I:I,Raw_data_01!A:A,$A138,Raw_data_01!E:E,23),"")</f>
        <v/>
      </c>
      <c r="FC138" s="2" t="str">
        <f>IF(COUNTIFS(Raw_data_01!A:A,$A138,Raw_data_01!E:E,23)&gt;0,SUMIFS(Raw_data_01!J:J,Raw_data_01!A:A,$A138,Raw_data_01!E:E,23),"")</f>
        <v/>
      </c>
      <c r="FE138">
        <v>6</v>
      </c>
      <c r="FF138">
        <v>24</v>
      </c>
      <c r="FG138" t="str">
        <f>IF(COUNTIFS(Raw_data_01!A:A,$A138,Raw_data_01!E:E,24)&gt;0,SUMIFS(Raw_data_01!G:G,Raw_data_01!A:A,$A138,Raw_data_01!E:E,24),"")</f>
        <v/>
      </c>
      <c r="FH138" s="2" t="str">
        <f>IF(COUNTIFS(Raw_data_01!A:A,$A138,Raw_data_01!E:E,24)&gt;0,AVERAGEIFS(Raw_data_01!I:I,Raw_data_01!A:A,$A138,Raw_data_01!E:E,24),"")</f>
        <v/>
      </c>
      <c r="FI138" s="2" t="str">
        <f>IF(COUNTIFS(Raw_data_01!A:A,$A138,Raw_data_01!E:E,24)&gt;0,SUMIFS(Raw_data_01!J:J,Raw_data_01!A:A,$A138,Raw_data_01!E:E,24),"")</f>
        <v/>
      </c>
      <c r="FK138">
        <v>7</v>
      </c>
      <c r="FL138">
        <v>25</v>
      </c>
      <c r="FM138" t="str">
        <f>IF(COUNTIFS(Raw_data_01!A:A,$A138,Raw_data_01!E:E,25)&gt;0,SUMIFS(Raw_data_01!G:G,Raw_data_01!A:A,$A138,Raw_data_01!E:E,25),"")</f>
        <v/>
      </c>
      <c r="FN138" s="2" t="str">
        <f>IF(COUNTIFS(Raw_data_01!A:A,$A138,Raw_data_01!E:E,25)&gt;0,AVERAGEIFS(Raw_data_01!I:I,Raw_data_01!A:A,$A138,Raw_data_01!E:E,25),"")</f>
        <v/>
      </c>
      <c r="FO138" s="2" t="str">
        <f>IF(COUNTIFS(Raw_data_01!A:A,$A138,Raw_data_01!E:E,25)&gt;0,SUMIFS(Raw_data_01!J:J,Raw_data_01!A:A,$A138,Raw_data_01!E:E,25),"")</f>
        <v/>
      </c>
      <c r="FQ138">
        <v>7</v>
      </c>
      <c r="FR138">
        <v>26</v>
      </c>
      <c r="FS138" t="str">
        <f>IF(COUNTIFS(Raw_data_01!A:A,$A138,Raw_data_01!E:E,26)&gt;0,SUMIFS(Raw_data_01!G:G,Raw_data_01!A:A,$A138,Raw_data_01!E:E,26),"")</f>
        <v/>
      </c>
      <c r="FT138" s="2" t="str">
        <f>IF(COUNTIFS(Raw_data_01!A:A,$A138,Raw_data_01!E:E,26)&gt;0,AVERAGEIFS(Raw_data_01!I:I,Raw_data_01!A:A,$A138,Raw_data_01!E:E,26),"")</f>
        <v/>
      </c>
      <c r="FU138" s="2" t="str">
        <f>IF(COUNTIFS(Raw_data_01!A:A,$A138,Raw_data_01!E:E,26)&gt;0,SUMIFS(Raw_data_01!J:J,Raw_data_01!A:A,$A138,Raw_data_01!E:E,26),"")</f>
        <v/>
      </c>
      <c r="FW138">
        <v>7</v>
      </c>
      <c r="FX138">
        <v>27</v>
      </c>
      <c r="FY138" t="str">
        <f>IF(COUNTIFS(Raw_data_01!A:A,$A138,Raw_data_01!E:E,27)&gt;0,SUMIFS(Raw_data_01!G:G,Raw_data_01!A:A,$A138,Raw_data_01!E:E,27),"")</f>
        <v/>
      </c>
      <c r="FZ138" s="2" t="str">
        <f>IF(COUNTIFS(Raw_data_01!A:A,$A138,Raw_data_01!E:E,27)&gt;0,AVERAGEIFS(Raw_data_01!I:I,Raw_data_01!A:A,$A138,Raw_data_01!E:E,27),"")</f>
        <v/>
      </c>
      <c r="GA138" s="2" t="str">
        <f>IF(COUNTIFS(Raw_data_01!A:A,$A138,Raw_data_01!E:E,27)&gt;0,SUMIFS(Raw_data_01!J:J,Raw_data_01!A:A,$A138,Raw_data_01!E:E,27),"")</f>
        <v/>
      </c>
      <c r="GC138">
        <v>7</v>
      </c>
      <c r="GD138">
        <v>28</v>
      </c>
      <c r="GE138" t="str">
        <f>IF(COUNTIFS(Raw_data_01!A:A,$A138,Raw_data_01!E:E,28)&gt;0,SUMIFS(Raw_data_01!G:G,Raw_data_01!A:A,$A138,Raw_data_01!E:E,28),"")</f>
        <v/>
      </c>
      <c r="GF138" s="2" t="str">
        <f>IF(COUNTIFS(Raw_data_01!A:A,$A138,Raw_data_01!E:E,28)&gt;0,AVERAGEIFS(Raw_data_01!I:I,Raw_data_01!A:A,$A138,Raw_data_01!E:E,28),"")</f>
        <v/>
      </c>
      <c r="GG138" s="2" t="str">
        <f>IF(COUNTIFS(Raw_data_01!A:A,$A138,Raw_data_01!E:E,28)&gt;0,SUMIFS(Raw_data_01!J:J,Raw_data_01!A:A,$A138,Raw_data_01!E:E,28),"")</f>
        <v/>
      </c>
    </row>
    <row r="139" spans="1:189" x14ac:dyDescent="0.25">
      <c r="A139" t="s">
        <v>181</v>
      </c>
      <c r="B139" s="2">
        <f>IF(D138&lt;&gt;0, D138, IFERROR(INDEX(D3:D$138, MATCH(1, D3:D$138&lt;&gt;0, 0)), LOOKUP(2, 1/(D3:D$138&lt;&gt;0), D3:D$138)))</f>
        <v>540</v>
      </c>
      <c r="C139" s="2"/>
      <c r="D139" s="2">
        <f t="shared" si="2"/>
        <v>540</v>
      </c>
      <c r="F139">
        <v>1</v>
      </c>
      <c r="G139">
        <v>1</v>
      </c>
      <c r="H139" s="2" t="str">
        <f>IF(COUNTIFS(Raw_data_01!A:A,$A139,Raw_data_01!E:E,1)&gt;0,SUMIFS(Raw_data_01!F:F,Raw_data_01!A:A,$A139,Raw_data_01!E:E,1), "")</f>
        <v/>
      </c>
      <c r="I139" t="str">
        <f>IF(COUNTIFS(Raw_data_01!A:A,$A139,Raw_data_01!E:E,1)&gt;0,SUMIFS(Raw_data_01!G:G,Raw_data_01!A:A,$A139,Raw_data_01!E:E,1), "")</f>
        <v/>
      </c>
      <c r="J139" s="2" t="str">
        <f>IF(COUNTIFS(Raw_data_01!A:A,$A139,Raw_data_01!E:E,1)&gt;0,AVERAGEIFS(Raw_data_01!I:I,Raw_data_01!A:A,$A139,Raw_data_01!E:E,1), "")</f>
        <v/>
      </c>
      <c r="K139" s="2" t="str">
        <f>IF(COUNTIFS(Raw_data_01!A:A,$A139,Raw_data_01!E:E,1)&gt;0,SUMIFS(Raw_data_01!J:J,Raw_data_01!A:A,$A139,Raw_data_01!E:E,1), "")</f>
        <v/>
      </c>
      <c r="M139">
        <v>1</v>
      </c>
      <c r="N139">
        <v>2</v>
      </c>
      <c r="O139" s="2" t="str">
        <f>IF(COUNTIFS(Raw_data_01!A:A,$A139,Raw_data_01!E:E,2)&gt;0,SUMIFS(Raw_data_01!F:F,Raw_data_01!A:A,$A139,Raw_data_01!E:E,2), "")</f>
        <v/>
      </c>
      <c r="P139" t="str">
        <f>IF(COUNTIFS(Raw_data_01!A:A,$A139,Raw_data_01!E:E,2)&gt;0,SUMIFS(Raw_data_01!G:G,Raw_data_01!A:A,$A139,Raw_data_01!E:E,2), "")</f>
        <v/>
      </c>
      <c r="Q139" s="2" t="str">
        <f>IF(COUNTIFS(Raw_data_01!A:A,$A139,Raw_data_01!E:E,2)&gt;0,AVERAGEIFS(Raw_data_01!I:I,Raw_data_01!A:A,$A139,Raw_data_01!E:E,2), "")</f>
        <v/>
      </c>
      <c r="R139" s="2" t="str">
        <f>IF(COUNTIFS(Raw_data_01!A:A,$A139,Raw_data_01!E:E,2)&gt;0,SUMIFS(Raw_data_01!J:J,Raw_data_01!A:A,$A139,Raw_data_01!E:E,2), "")</f>
        <v/>
      </c>
      <c r="T139">
        <v>1</v>
      </c>
      <c r="U139">
        <v>3</v>
      </c>
      <c r="V139" s="2" t="str">
        <f>IF(COUNTIFS(Raw_data_01!A:A,$A139,Raw_data_01!E:E,3)&gt;0,SUMIFS(Raw_data_01!F:F,Raw_data_01!A:A,$A139,Raw_data_01!E:E,3), "")</f>
        <v/>
      </c>
      <c r="W139" t="str">
        <f>IF(COUNTIFS(Raw_data_01!A:A,$A139,Raw_data_01!E:E,3)&gt;0,SUMIFS(Raw_data_01!G:G,Raw_data_01!A:A,$A139,Raw_data_01!E:E,3), "")</f>
        <v/>
      </c>
      <c r="X139" s="2" t="str">
        <f>IF(COUNTIFS(Raw_data_01!A:A,$A139,Raw_data_01!E:E,3)&gt;0,AVERAGEIFS(Raw_data_01!I:I,Raw_data_01!A:A,$A139,Raw_data_01!E:E,3), "")</f>
        <v/>
      </c>
      <c r="Y139" s="2" t="str">
        <f>IF(COUNTIFS(Raw_data_01!A:A,$A139,Raw_data_01!E:E,3)&gt;0,SUMIFS(Raw_data_01!J:J,Raw_data_01!A:A,$A139,Raw_data_01!E:E,3), "")</f>
        <v/>
      </c>
      <c r="AA139">
        <v>1</v>
      </c>
      <c r="AB139">
        <v>8</v>
      </c>
      <c r="AC139" s="2" t="str">
        <f>IF(COUNTIFS(Raw_data_01!A:A,$A139,Raw_data_01!E:E,8)&gt;0,SUMIFS(Raw_data_01!F:F,Raw_data_01!A:A,$A139,Raw_data_01!E:E,8), "")</f>
        <v/>
      </c>
      <c r="AD139" t="str">
        <f>IF(COUNTIFS(Raw_data_01!A:A,$A139,Raw_data_01!E:E,8)&gt;0,SUMIFS(Raw_data_01!G:G,Raw_data_01!A:A,$A139,Raw_data_01!E:E,8), "")</f>
        <v/>
      </c>
      <c r="AE139" s="2" t="str">
        <f>IF(COUNTIFS(Raw_data_01!A:A,$A139,Raw_data_01!E:E,8)&gt;0,AVERAGEIFS(Raw_data_01!I:I,Raw_data_01!A:A,$A139,Raw_data_01!E:E,8), "")</f>
        <v/>
      </c>
      <c r="AF139" s="2" t="str">
        <f>IF(COUNTIFS(Raw_data_01!A:A,$A139,Raw_data_01!E:E,8)&gt;0,SUMIFS(Raw_data_01!J:J,Raw_data_01!A:A,$A139,Raw_data_01!E:E,8), "")</f>
        <v/>
      </c>
      <c r="AH139">
        <v>1</v>
      </c>
      <c r="AI139">
        <v>6</v>
      </c>
      <c r="AJ139" s="2" t="str">
        <f>IF(COUNTIFS(Raw_data_01!A:A,$A139,Raw_data_01!E:E,6)&gt;0,SUMIFS(Raw_data_01!F:F,Raw_data_01!A:A,$A139,Raw_data_01!E:E,6), "")</f>
        <v/>
      </c>
      <c r="AK139" t="str">
        <f>IF(COUNTIFS(Raw_data_01!A:A,$A139,Raw_data_01!E:E,6)&gt;0,SUMIFS(Raw_data_01!G:G,Raw_data_01!A:A,$A139,Raw_data_01!E:E,6), "")</f>
        <v/>
      </c>
      <c r="AL139" s="2" t="str">
        <f>IF(COUNTIFS(Raw_data_01!A:A,$A139,Raw_data_01!E:E,6)&gt;0,AVERAGEIFS(Raw_data_01!I:I,Raw_data_01!A:A,$A139,Raw_data_01!E:E,6), "")</f>
        <v/>
      </c>
      <c r="AM139" s="2" t="str">
        <f>IF(COUNTIFS(Raw_data_01!A:A,$A139,Raw_data_01!E:E,6)&gt;0,SUMIFS(Raw_data_01!J:J,Raw_data_01!A:A,$A139,Raw_data_01!E:E,6), "")</f>
        <v/>
      </c>
      <c r="AO139">
        <v>1</v>
      </c>
      <c r="AP139">
        <v>7</v>
      </c>
      <c r="AQ139" s="2" t="str">
        <f>IF(COUNTIFS(Raw_data_01!A:A,$A139,Raw_data_01!E:E,7)&gt;0,SUMIFS(Raw_data_01!F:F,Raw_data_01!A:A,$A139,Raw_data_01!E:E,7), "")</f>
        <v/>
      </c>
      <c r="AR139" t="str">
        <f>IF(COUNTIFS(Raw_data_01!A:A,$A139,Raw_data_01!E:E,7)&gt;0,SUMIFS(Raw_data_01!G:G,Raw_data_01!A:A,$A139,Raw_data_01!E:E,7), "")</f>
        <v/>
      </c>
      <c r="AS139" s="2" t="str">
        <f>IF(COUNTIFS(Raw_data_01!A:A,$A139,Raw_data_01!E:E,7)&gt;0,AVERAGEIFS(Raw_data_01!I:I,Raw_data_01!A:A,$A139,Raw_data_01!E:E,7), "")</f>
        <v/>
      </c>
      <c r="AT139" s="2" t="str">
        <f>IF(COUNTIFS(Raw_data_01!A:A,$A139,Raw_data_01!E:E,7)&gt;0,SUMIFS(Raw_data_01!J:J,Raw_data_01!A:A,$A139,Raw_data_01!E:E,7), "")</f>
        <v/>
      </c>
      <c r="AV139">
        <v>2</v>
      </c>
      <c r="AW139">
        <v>4</v>
      </c>
      <c r="AX139" t="str">
        <f>IF(COUNTIFS(Raw_data_01!A:A,$A139,Raw_data_01!E:E,4)&gt;0,SUMIFS(Raw_data_01!G:G,Raw_data_01!A:A,$A139,Raw_data_01!E:E,4),"")</f>
        <v/>
      </c>
      <c r="AY139" s="2" t="str">
        <f>IF(COUNTIFS(Raw_data_01!A:A,$A139,Raw_data_01!E:E,4)&gt;0,AVERAGEIFS(Raw_data_01!I:I,Raw_data_01!A:A,$A139,Raw_data_01!E:E,4),"")</f>
        <v/>
      </c>
      <c r="AZ139" s="2" t="str">
        <f>IF(COUNTIFS(Raw_data_01!A:A,$A139,Raw_data_01!E:E,4)&gt;0,SUMIFS(Raw_data_01!J:J,Raw_data_01!A:A,$A139,Raw_data_01!E:E,4),"")</f>
        <v/>
      </c>
      <c r="BB139">
        <v>2</v>
      </c>
      <c r="BC139">
        <v>5</v>
      </c>
      <c r="BD139" t="str">
        <f>IF(COUNTIFS(Raw_data_01!A:A,$A139,Raw_data_01!E:E,5)&gt;0,SUMIFS(Raw_data_01!G:G,Raw_data_01!A:A,$A139,Raw_data_01!E:E,5),"")</f>
        <v/>
      </c>
      <c r="BE139" s="2" t="str">
        <f>IF(COUNTIFS(Raw_data_01!A:A,$A139,Raw_data_01!E:E,5)&gt;0,AVERAGEIFS(Raw_data_01!I:I,Raw_data_01!A:A,$A139,Raw_data_01!E:E,5),"")</f>
        <v/>
      </c>
      <c r="BF139" s="2" t="str">
        <f>IF(COUNTIFS(Raw_data_01!A:A,$A139,Raw_data_01!E:E,5)&gt;0,SUMIFS(Raw_data_01!J:J,Raw_data_01!A:A,$A139,Raw_data_01!E:E,5),"")</f>
        <v/>
      </c>
      <c r="BH139">
        <v>3</v>
      </c>
      <c r="BI139">
        <v>9</v>
      </c>
      <c r="BJ139" s="2" t="str">
        <f>IF(COUNTIFS(Raw_data_01!A:A,$A139,Raw_data_01!E:E,9)&gt;0,SUMIFS(Raw_data_01!F:F,Raw_data_01!A:A,$A139,Raw_data_01!E:E,9), "")</f>
        <v/>
      </c>
      <c r="BK139" t="str">
        <f>IF(COUNTIFS(Raw_data_01!A:A,$A139,Raw_data_01!E:E,9)&gt;0,SUMIFS(Raw_data_01!G:G,Raw_data_01!A:A,$A139,Raw_data_01!E:E,9), "")</f>
        <v/>
      </c>
      <c r="BL139" s="2" t="str">
        <f>IF(COUNTIFS(Raw_data_01!A:A,$A139,Raw_data_01!E:E,9)&gt;0,AVERAGEIFS(Raw_data_01!I:I,Raw_data_01!A:A,$A139,Raw_data_01!E:E,9), "")</f>
        <v/>
      </c>
      <c r="BM139" s="2" t="str">
        <f>IF(COUNTIFS(Raw_data_01!A:A,$A139,Raw_data_01!E:E,9)&gt;0,SUMIFS(Raw_data_01!J:J,Raw_data_01!A:A,$A139,Raw_data_01!E:E,9), "")</f>
        <v/>
      </c>
      <c r="BO139">
        <v>3</v>
      </c>
      <c r="BP139">
        <v>10</v>
      </c>
      <c r="BQ139" s="2" t="str">
        <f>IF(COUNTIFS(Raw_data_01!A:A,$A139,Raw_data_01!E:E,10)&gt;0,SUMIFS(Raw_data_01!F:F,Raw_data_01!A:A,$A139,Raw_data_01!E:E,10), "")</f>
        <v/>
      </c>
      <c r="BR139" t="str">
        <f>IF(COUNTIFS(Raw_data_01!A:A,$A139,Raw_data_01!E:E,10)&gt;0,SUMIFS(Raw_data_01!G:G,Raw_data_01!A:A,$A139,Raw_data_01!E:E,10), "")</f>
        <v/>
      </c>
      <c r="BS139" s="2" t="str">
        <f>IF(COUNTIFS(Raw_data_01!A:A,$A139,Raw_data_01!E:E,10)&gt;0,AVERAGEIFS(Raw_data_01!I:I,Raw_data_01!A:A,$A139,Raw_data_01!E:E,10), "")</f>
        <v/>
      </c>
      <c r="BT139" s="2" t="str">
        <f>IF(COUNTIFS(Raw_data_01!A:A,$A139,Raw_data_01!E:E,10)&gt;0,SUMIFS(Raw_data_01!J:J,Raw_data_01!A:A,$A139,Raw_data_01!E:E,10), "")</f>
        <v/>
      </c>
      <c r="BV139">
        <v>3</v>
      </c>
      <c r="BW139">
        <v>14</v>
      </c>
      <c r="BX139" s="2" t="str">
        <f>IF(COUNTIFS(Raw_data_01!A:A,$A139,Raw_data_01!E:E,14)&gt;0,SUMIFS(Raw_data_01!F:F,Raw_data_01!A:A,$A139,Raw_data_01!E:E,14), "")</f>
        <v/>
      </c>
      <c r="BY139" t="str">
        <f>IF(COUNTIFS(Raw_data_01!A:A,$A139,Raw_data_01!E:E,14)&gt;0,SUMIFS(Raw_data_01!G:G,Raw_data_01!A:A,$A139,Raw_data_01!E:E,14), "")</f>
        <v/>
      </c>
      <c r="BZ139" s="2" t="str">
        <f>IF(COUNTIFS(Raw_data_01!A:A,$A139,Raw_data_01!E:E,14)&gt;0,AVERAGEIFS(Raw_data_01!I:I,Raw_data_01!A:A,$A139,Raw_data_01!E:E,14), "")</f>
        <v/>
      </c>
      <c r="CA139" s="2" t="str">
        <f>IF(COUNTIFS(Raw_data_01!A:A,$A139,Raw_data_01!E:E,14)&gt;0,SUMIFS(Raw_data_01!J:J,Raw_data_01!A:A,$A139,Raw_data_01!E:E,14), "")</f>
        <v/>
      </c>
      <c r="CC139">
        <v>3</v>
      </c>
      <c r="CD139">
        <v>13</v>
      </c>
      <c r="CE139" s="2" t="str">
        <f>IF(COUNTIFS(Raw_data_01!A:A,$A139,Raw_data_01!E:E,13)&gt;0,SUMIFS(Raw_data_01!F:F,Raw_data_01!A:A,$A139,Raw_data_01!E:E,13), "")</f>
        <v/>
      </c>
      <c r="CF139" t="str">
        <f>IF(COUNTIFS(Raw_data_01!A:A,$A139,Raw_data_01!E:E,13)&gt;0,SUMIFS(Raw_data_01!G:G,Raw_data_01!A:A,$A139,Raw_data_01!E:E,13), "")</f>
        <v/>
      </c>
      <c r="CG139" s="2" t="str">
        <f>IF(COUNTIFS(Raw_data_01!A:A,$A139,Raw_data_01!E:E,13)&gt;0,AVERAGEIFS(Raw_data_01!I:I,Raw_data_01!A:A,$A139,Raw_data_01!E:E,13), "")</f>
        <v/>
      </c>
      <c r="CH139" s="2" t="str">
        <f>IF(COUNTIFS(Raw_data_01!A:A,$A139,Raw_data_01!E:E,13)&gt;0,SUMIFS(Raw_data_01!J:J,Raw_data_01!A:A,$A139,Raw_data_01!E:E,13), "")</f>
        <v/>
      </c>
      <c r="CJ139">
        <v>3</v>
      </c>
      <c r="CK139">
        <v>11</v>
      </c>
      <c r="CL139" s="2" t="str">
        <f>IF(COUNTIFS(Raw_data_01!A:A,$A139,Raw_data_01!E:E,11)&gt;0,SUMIFS(Raw_data_01!F:F,Raw_data_01!A:A,$A139,Raw_data_01!E:E,11), "")</f>
        <v/>
      </c>
      <c r="CM139" t="str">
        <f>IF(COUNTIFS(Raw_data_01!A:A,$A139,Raw_data_01!E:E,11)&gt;0,SUMIFS(Raw_data_01!G:G,Raw_data_01!A:A,$A139,Raw_data_01!E:E,11), "")</f>
        <v/>
      </c>
      <c r="CN139" s="2" t="str">
        <f>IF(COUNTIFS(Raw_data_01!A:A,$A139,Raw_data_01!E:E,11)&gt;0,AVERAGEIFS(Raw_data_01!I:I,Raw_data_01!A:A,$A139,Raw_data_01!E:E,11), "")</f>
        <v/>
      </c>
      <c r="CO139" s="2" t="str">
        <f>IF(COUNTIFS(Raw_data_01!A:A,$A139,Raw_data_01!E:E,11)&gt;0,SUMIFS(Raw_data_01!J:J,Raw_data_01!A:A,$A139,Raw_data_01!E:E,11), "")</f>
        <v/>
      </c>
      <c r="CQ139">
        <v>3</v>
      </c>
      <c r="CR139">
        <v>15</v>
      </c>
      <c r="CS139" s="2" t="str">
        <f>IF(COUNTIFS(Raw_data_01!A:A,$A139,Raw_data_01!E:E,15)&gt;0,SUMIFS(Raw_data_01!F:F,Raw_data_01!A:A,$A139,Raw_data_01!E:E,15), "")</f>
        <v/>
      </c>
      <c r="CT139" t="str">
        <f>IF(COUNTIFS(Raw_data_01!A:A,$A139,Raw_data_01!E:E,15)&gt;0,SUMIFS(Raw_data_01!G:G,Raw_data_01!A:A,$A139,Raw_data_01!E:E,15), "")</f>
        <v/>
      </c>
      <c r="CU139" s="2" t="str">
        <f>IF(COUNTIFS(Raw_data_01!A:A,$A139,Raw_data_01!E:E,15)&gt;0,AVERAGEIFS(Raw_data_01!I:I,Raw_data_01!A:A,$A139,Raw_data_01!E:E,15), "")</f>
        <v/>
      </c>
      <c r="CV139" s="2" t="str">
        <f>IF(COUNTIFS(Raw_data_01!A:A,$A139,Raw_data_01!E:E,15)&gt;0,SUMIFS(Raw_data_01!J:J,Raw_data_01!A:A,$A139,Raw_data_01!E:E,15), "")</f>
        <v/>
      </c>
      <c r="CX139">
        <v>3</v>
      </c>
      <c r="CY139">
        <v>12</v>
      </c>
      <c r="CZ139" t="str">
        <f>IF(COUNTIFS(Raw_data_01!A:A,$A139,Raw_data_01!E:E,12)&gt;0,SUMIFS(Raw_data_01!G:G,Raw_data_01!A:A,$A139,Raw_data_01!E:E,12),"")</f>
        <v/>
      </c>
      <c r="DA139" s="2" t="str">
        <f>IF(COUNTIFS(Raw_data_01!A:A,$A139,Raw_data_01!E:E,12)&gt;0,AVERAGEIFS(Raw_data_01!I:I,Raw_data_01!A:A,$A139,Raw_data_01!E:E,12),"")</f>
        <v/>
      </c>
      <c r="DB139" t="str">
        <f>IF(COUNTIFS(Raw_data_01!A:A,$A139,Raw_data_01!E:E,12)&gt;0,SUMIFS(Raw_data_01!J:J,Raw_data_01!A:A,$A139,Raw_data_01!E:E,12),"")</f>
        <v/>
      </c>
      <c r="DD139">
        <v>4</v>
      </c>
      <c r="DE139">
        <v>16</v>
      </c>
      <c r="DF139" s="2" t="str">
        <f>IF(COUNTIFS(Raw_data_01!A:A,$A139,Raw_data_01!E:E,16)&gt;0,SUMIFS(Raw_data_01!F:F,Raw_data_01!A:A,$A139,Raw_data_01!E:E,16), "")</f>
        <v/>
      </c>
      <c r="DG139" t="str">
        <f>IF(COUNTIFS(Raw_data_01!A:A,$A139,Raw_data_01!E:E,16)&gt;0,SUMIFS(Raw_data_01!G:G,Raw_data_01!A:A,$A139,Raw_data_01!E:E,16), "")</f>
        <v/>
      </c>
      <c r="DH139" s="2" t="str">
        <f>IF(COUNTIFS(Raw_data_01!A:A,$A139,Raw_data_01!E:E,16)&gt;0,AVERAGEIFS(Raw_data_01!I:I,Raw_data_01!A:A,$A139,Raw_data_01!E:E,16), "")</f>
        <v/>
      </c>
      <c r="DI139" s="2" t="str">
        <f>IF(COUNTIFS(Raw_data_01!A:A,$A139,Raw_data_01!E:E,16)&gt;0,SUMIFS(Raw_data_01!J:J,Raw_data_01!A:A,$A139,Raw_data_01!E:E,16), "")</f>
        <v/>
      </c>
      <c r="DK139">
        <v>4</v>
      </c>
      <c r="DL139">
        <v>17</v>
      </c>
      <c r="DM139" s="2" t="str">
        <f>IF(COUNTIFS(Raw_data_01!A:A,$A139,Raw_data_01!E:E,17)&gt;0,SUMIFS(Raw_data_01!F:F,Raw_data_01!A:A,$A139,Raw_data_01!E:E,17), "")</f>
        <v/>
      </c>
      <c r="DN139" t="str">
        <f>IF(COUNTIFS(Raw_data_01!A:A,$A139,Raw_data_01!E:E,17)&gt;0,SUMIFS(Raw_data_01!G:G,Raw_data_01!A:A,$A139,Raw_data_01!E:E,17), "")</f>
        <v/>
      </c>
      <c r="DO139" s="2" t="str">
        <f>IF(COUNTIFS(Raw_data_01!A:A,$A139,Raw_data_01!E:E,17)&gt;0,AVERAGEIFS(Raw_data_01!I:I,Raw_data_01!A:A,$A139,Raw_data_01!E:E,17), "")</f>
        <v/>
      </c>
      <c r="DP139" s="2" t="str">
        <f>IF(COUNTIFS(Raw_data_01!A:A,$A139,Raw_data_01!E:E,17)&gt;0,SUMIFS(Raw_data_01!J:J,Raw_data_01!A:A,$A139,Raw_data_01!E:E,17), "")</f>
        <v/>
      </c>
      <c r="DR139">
        <v>5</v>
      </c>
      <c r="DS139">
        <v>18</v>
      </c>
      <c r="DT139" s="2" t="str">
        <f>IF(COUNTIFS(Raw_data_01!A:A,$A139,Raw_data_01!E:E,18)&gt;0,SUMIFS(Raw_data_01!F:F,Raw_data_01!A:A,$A139,Raw_data_01!E:E,18), "")</f>
        <v/>
      </c>
      <c r="DU139" t="str">
        <f>IF(COUNTIFS(Raw_data_01!A:A,$A139,Raw_data_01!E:E,18)&gt;0,SUMIFS(Raw_data_01!G:G,Raw_data_01!A:A,$A139,Raw_data_01!E:E,18), "")</f>
        <v/>
      </c>
      <c r="DV139" s="2" t="str">
        <f>IF(COUNTIFS(Raw_data_01!A:A,$A139,Raw_data_01!E:E,18)&gt;0,AVERAGEIFS(Raw_data_01!I:I,Raw_data_01!A:A,$A139,Raw_data_01!E:E,18), "")</f>
        <v/>
      </c>
      <c r="DW139" s="2" t="str">
        <f>IF(COUNTIFS(Raw_data_01!A:A,$A139,Raw_data_01!E:E,18)&gt;0,SUMIFS(Raw_data_01!J:J,Raw_data_01!A:A,$A139,Raw_data_01!E:E,18), "")</f>
        <v/>
      </c>
      <c r="DY139">
        <v>5</v>
      </c>
      <c r="DZ139">
        <v>19</v>
      </c>
      <c r="EA139" t="str">
        <f>IF(COUNTIFS(Raw_data_01!A:A,$A139,Raw_data_01!E:E,19)&gt;0,SUMIFS(Raw_data_01!G:G,Raw_data_01!A:A,$A139,Raw_data_01!E:E,19),"")</f>
        <v/>
      </c>
      <c r="EB139" s="2" t="str">
        <f>IF(COUNTIFS(Raw_data_01!A:A,$A139,Raw_data_01!E:E,19)&gt;0,AVERAGEIFS(Raw_data_01!I:I,Raw_data_01!A:A,$A139,Raw_data_01!E:E,19),"")</f>
        <v/>
      </c>
      <c r="EC139" s="2" t="str">
        <f>IF(COUNTIFS(Raw_data_01!A:A,$A139,Raw_data_01!E:E,19)&gt;0,SUMIFS(Raw_data_01!J:J,Raw_data_01!A:A,$A139,Raw_data_01!E:E,19),"")</f>
        <v/>
      </c>
      <c r="EE139">
        <v>5</v>
      </c>
      <c r="EF139">
        <v>20</v>
      </c>
      <c r="EG139" s="2" t="str">
        <f>IF(COUNTIFS(Raw_data_01!A:A,$A139,Raw_data_01!E:E,20)&gt;0,SUMIFS(Raw_data_01!F:F,Raw_data_01!A:A,$A139,Raw_data_01!E:E,20), "")</f>
        <v/>
      </c>
      <c r="EH139" t="str">
        <f>IF(COUNTIFS(Raw_data_01!A:A,$A139,Raw_data_01!E:E,20)&gt;0,SUMIFS(Raw_data_01!G:G,Raw_data_01!A:A,$A139,Raw_data_01!E:E,20), "")</f>
        <v/>
      </c>
      <c r="EI139" s="2" t="str">
        <f>IF(COUNTIFS(Raw_data_01!A:A,$A139,Raw_data_01!E:E,20)&gt;0,AVERAGEIFS(Raw_data_01!I:I,Raw_data_01!A:A,$A139,Raw_data_01!E:E,20), "")</f>
        <v/>
      </c>
      <c r="EJ139" s="2" t="str">
        <f>IF(COUNTIFS(Raw_data_01!A:A,$A139,Raw_data_01!E:E,20)&gt;0,SUMIFS(Raw_data_01!J:J,Raw_data_01!A:A,$A139,Raw_data_01!E:E,20), "")</f>
        <v/>
      </c>
      <c r="EL139">
        <v>5</v>
      </c>
      <c r="EM139">
        <v>21</v>
      </c>
      <c r="EN139" s="2" t="str">
        <f>IF(COUNTIFS(Raw_data_01!A:A,$A139,Raw_data_01!E:E,21)&gt;0,SUMIFS(Raw_data_01!F:F,Raw_data_01!A:A,$A139,Raw_data_01!E:E,21), "")</f>
        <v/>
      </c>
      <c r="EO139" t="str">
        <f>IF(COUNTIFS(Raw_data_01!A:A,$A139,Raw_data_01!E:E,21)&gt;0,SUMIFS(Raw_data_01!G:G,Raw_data_01!A:A,$A139,Raw_data_01!E:E,21), "")</f>
        <v/>
      </c>
      <c r="EP139" s="2" t="str">
        <f>IF(COUNTIFS(Raw_data_01!A:A,$A139,Raw_data_01!E:E,21)&gt;0,AVERAGEIFS(Raw_data_01!I:I,Raw_data_01!A:A,$A139,Raw_data_01!E:E,21), "")</f>
        <v/>
      </c>
      <c r="EQ139" s="2" t="str">
        <f>IF(COUNTIFS(Raw_data_01!A:A,$A139,Raw_data_01!E:E,21)&gt;0,SUMIFS(Raw_data_01!J:J,Raw_data_01!A:A,$A139,Raw_data_01!E:E,21), "")</f>
        <v/>
      </c>
      <c r="ES139">
        <v>6</v>
      </c>
      <c r="ET139">
        <v>22</v>
      </c>
      <c r="EU139" t="str">
        <f>IF(COUNTIFS(Raw_data_01!A:A,$A139,Raw_data_01!E:E,22)&gt;0,SUMIFS(Raw_data_01!G:G,Raw_data_01!A:A,$A139,Raw_data_01!E:E,22),"")</f>
        <v/>
      </c>
      <c r="EV139" s="2" t="str">
        <f>IF(COUNTIFS(Raw_data_01!A:A,$A139,Raw_data_01!E:E,22)&gt;0,AVERAGEIFS(Raw_data_01!I:I,Raw_data_01!A:A,$A139,Raw_data_01!E:E,22),"")</f>
        <v/>
      </c>
      <c r="EW139" s="2" t="str">
        <f>IF(COUNTIFS(Raw_data_01!A:A,$A139,Raw_data_01!E:E,22)&gt;0,SUMIFS(Raw_data_01!J:J,Raw_data_01!A:A,$A139,Raw_data_01!E:E,22),"")</f>
        <v/>
      </c>
      <c r="EY139">
        <v>6</v>
      </c>
      <c r="EZ139">
        <v>23</v>
      </c>
      <c r="FA139" t="str">
        <f>IF(COUNTIFS(Raw_data_01!A:A,$A139,Raw_data_01!E:E,23)&gt;0,SUMIFS(Raw_data_01!G:G,Raw_data_01!A:A,$A139,Raw_data_01!E:E,23),"")</f>
        <v/>
      </c>
      <c r="FB139" s="2" t="str">
        <f>IF(COUNTIFS(Raw_data_01!A:A,$A139,Raw_data_01!E:E,23)&gt;0,AVERAGEIFS(Raw_data_01!I:I,Raw_data_01!A:A,$A139,Raw_data_01!E:E,23),"")</f>
        <v/>
      </c>
      <c r="FC139" s="2" t="str">
        <f>IF(COUNTIFS(Raw_data_01!A:A,$A139,Raw_data_01!E:E,23)&gt;0,SUMIFS(Raw_data_01!J:J,Raw_data_01!A:A,$A139,Raw_data_01!E:E,23),"")</f>
        <v/>
      </c>
      <c r="FE139">
        <v>6</v>
      </c>
      <c r="FF139">
        <v>24</v>
      </c>
      <c r="FG139" t="str">
        <f>IF(COUNTIFS(Raw_data_01!A:A,$A139,Raw_data_01!E:E,24)&gt;0,SUMIFS(Raw_data_01!G:G,Raw_data_01!A:A,$A139,Raw_data_01!E:E,24),"")</f>
        <v/>
      </c>
      <c r="FH139" s="2" t="str">
        <f>IF(COUNTIFS(Raw_data_01!A:A,$A139,Raw_data_01!E:E,24)&gt;0,AVERAGEIFS(Raw_data_01!I:I,Raw_data_01!A:A,$A139,Raw_data_01!E:E,24),"")</f>
        <v/>
      </c>
      <c r="FI139" s="2" t="str">
        <f>IF(COUNTIFS(Raw_data_01!A:A,$A139,Raw_data_01!E:E,24)&gt;0,SUMIFS(Raw_data_01!J:J,Raw_data_01!A:A,$A139,Raw_data_01!E:E,24),"")</f>
        <v/>
      </c>
      <c r="FK139">
        <v>7</v>
      </c>
      <c r="FL139">
        <v>25</v>
      </c>
      <c r="FM139" t="str">
        <f>IF(COUNTIFS(Raw_data_01!A:A,$A139,Raw_data_01!E:E,25)&gt;0,SUMIFS(Raw_data_01!G:G,Raw_data_01!A:A,$A139,Raw_data_01!E:E,25),"")</f>
        <v/>
      </c>
      <c r="FN139" s="2" t="str">
        <f>IF(COUNTIFS(Raw_data_01!A:A,$A139,Raw_data_01!E:E,25)&gt;0,AVERAGEIFS(Raw_data_01!I:I,Raw_data_01!A:A,$A139,Raw_data_01!E:E,25),"")</f>
        <v/>
      </c>
      <c r="FO139" s="2" t="str">
        <f>IF(COUNTIFS(Raw_data_01!A:A,$A139,Raw_data_01!E:E,25)&gt;0,SUMIFS(Raw_data_01!J:J,Raw_data_01!A:A,$A139,Raw_data_01!E:E,25),"")</f>
        <v/>
      </c>
      <c r="FQ139">
        <v>7</v>
      </c>
      <c r="FR139">
        <v>26</v>
      </c>
      <c r="FS139" t="str">
        <f>IF(COUNTIFS(Raw_data_01!A:A,$A139,Raw_data_01!E:E,26)&gt;0,SUMIFS(Raw_data_01!G:G,Raw_data_01!A:A,$A139,Raw_data_01!E:E,26),"")</f>
        <v/>
      </c>
      <c r="FT139" s="2" t="str">
        <f>IF(COUNTIFS(Raw_data_01!A:A,$A139,Raw_data_01!E:E,26)&gt;0,AVERAGEIFS(Raw_data_01!I:I,Raw_data_01!A:A,$A139,Raw_data_01!E:E,26),"")</f>
        <v/>
      </c>
      <c r="FU139" s="2" t="str">
        <f>IF(COUNTIFS(Raw_data_01!A:A,$A139,Raw_data_01!E:E,26)&gt;0,SUMIFS(Raw_data_01!J:J,Raw_data_01!A:A,$A139,Raw_data_01!E:E,26),"")</f>
        <v/>
      </c>
      <c r="FW139">
        <v>7</v>
      </c>
      <c r="FX139">
        <v>27</v>
      </c>
      <c r="FY139" t="str">
        <f>IF(COUNTIFS(Raw_data_01!A:A,$A139,Raw_data_01!E:E,27)&gt;0,SUMIFS(Raw_data_01!G:G,Raw_data_01!A:A,$A139,Raw_data_01!E:E,27),"")</f>
        <v/>
      </c>
      <c r="FZ139" s="2" t="str">
        <f>IF(COUNTIFS(Raw_data_01!A:A,$A139,Raw_data_01!E:E,27)&gt;0,AVERAGEIFS(Raw_data_01!I:I,Raw_data_01!A:A,$A139,Raw_data_01!E:E,27),"")</f>
        <v/>
      </c>
      <c r="GA139" s="2" t="str">
        <f>IF(COUNTIFS(Raw_data_01!A:A,$A139,Raw_data_01!E:E,27)&gt;0,SUMIFS(Raw_data_01!J:J,Raw_data_01!A:A,$A139,Raw_data_01!E:E,27),"")</f>
        <v/>
      </c>
      <c r="GC139">
        <v>7</v>
      </c>
      <c r="GD139">
        <v>28</v>
      </c>
      <c r="GE139" t="str">
        <f>IF(COUNTIFS(Raw_data_01!A:A,$A139,Raw_data_01!E:E,28)&gt;0,SUMIFS(Raw_data_01!G:G,Raw_data_01!A:A,$A139,Raw_data_01!E:E,28),"")</f>
        <v/>
      </c>
      <c r="GF139" s="2" t="str">
        <f>IF(COUNTIFS(Raw_data_01!A:A,$A139,Raw_data_01!E:E,28)&gt;0,AVERAGEIFS(Raw_data_01!I:I,Raw_data_01!A:A,$A139,Raw_data_01!E:E,28),"")</f>
        <v/>
      </c>
      <c r="GG139" s="2" t="str">
        <f>IF(COUNTIFS(Raw_data_01!A:A,$A139,Raw_data_01!E:E,28)&gt;0,SUMIFS(Raw_data_01!J:J,Raw_data_01!A:A,$A139,Raw_data_01!E:E,28),"")</f>
        <v/>
      </c>
    </row>
    <row r="140" spans="1:189" x14ac:dyDescent="0.25">
      <c r="A140" t="s">
        <v>182</v>
      </c>
      <c r="B140" s="2">
        <f>IF(D139&lt;&gt;0, D139, IFERROR(INDEX(D3:D$139, MATCH(1, D3:D$139&lt;&gt;0, 0)), LOOKUP(2, 1/(D3:D$139&lt;&gt;0), D3:D$139)))</f>
        <v>540</v>
      </c>
      <c r="C140" s="2"/>
      <c r="D140" s="2">
        <f t="shared" si="2"/>
        <v>540</v>
      </c>
      <c r="F140">
        <v>1</v>
      </c>
      <c r="G140">
        <v>1</v>
      </c>
      <c r="H140" s="2" t="str">
        <f>IF(COUNTIFS(Raw_data_01!A:A,$A140,Raw_data_01!E:E,1)&gt;0,SUMIFS(Raw_data_01!F:F,Raw_data_01!A:A,$A140,Raw_data_01!E:E,1), "")</f>
        <v/>
      </c>
      <c r="I140" t="str">
        <f>IF(COUNTIFS(Raw_data_01!A:A,$A140,Raw_data_01!E:E,1)&gt;0,SUMIFS(Raw_data_01!G:G,Raw_data_01!A:A,$A140,Raw_data_01!E:E,1), "")</f>
        <v/>
      </c>
      <c r="J140" s="2" t="str">
        <f>IF(COUNTIFS(Raw_data_01!A:A,$A140,Raw_data_01!E:E,1)&gt;0,AVERAGEIFS(Raw_data_01!I:I,Raw_data_01!A:A,$A140,Raw_data_01!E:E,1), "")</f>
        <v/>
      </c>
      <c r="K140" s="2" t="str">
        <f>IF(COUNTIFS(Raw_data_01!A:A,$A140,Raw_data_01!E:E,1)&gt;0,SUMIFS(Raw_data_01!J:J,Raw_data_01!A:A,$A140,Raw_data_01!E:E,1), "")</f>
        <v/>
      </c>
      <c r="M140">
        <v>1</v>
      </c>
      <c r="N140">
        <v>2</v>
      </c>
      <c r="O140" s="2" t="str">
        <f>IF(COUNTIFS(Raw_data_01!A:A,$A140,Raw_data_01!E:E,2)&gt;0,SUMIFS(Raw_data_01!F:F,Raw_data_01!A:A,$A140,Raw_data_01!E:E,2), "")</f>
        <v/>
      </c>
      <c r="P140" t="str">
        <f>IF(COUNTIFS(Raw_data_01!A:A,$A140,Raw_data_01!E:E,2)&gt;0,SUMIFS(Raw_data_01!G:G,Raw_data_01!A:A,$A140,Raw_data_01!E:E,2), "")</f>
        <v/>
      </c>
      <c r="Q140" s="2" t="str">
        <f>IF(COUNTIFS(Raw_data_01!A:A,$A140,Raw_data_01!E:E,2)&gt;0,AVERAGEIFS(Raw_data_01!I:I,Raw_data_01!A:A,$A140,Raw_data_01!E:E,2), "")</f>
        <v/>
      </c>
      <c r="R140" s="2" t="str">
        <f>IF(COUNTIFS(Raw_data_01!A:A,$A140,Raw_data_01!E:E,2)&gt;0,SUMIFS(Raw_data_01!J:J,Raw_data_01!A:A,$A140,Raw_data_01!E:E,2), "")</f>
        <v/>
      </c>
      <c r="T140">
        <v>1</v>
      </c>
      <c r="U140">
        <v>3</v>
      </c>
      <c r="V140" s="2" t="str">
        <f>IF(COUNTIFS(Raw_data_01!A:A,$A140,Raw_data_01!E:E,3)&gt;0,SUMIFS(Raw_data_01!F:F,Raw_data_01!A:A,$A140,Raw_data_01!E:E,3), "")</f>
        <v/>
      </c>
      <c r="W140" t="str">
        <f>IF(COUNTIFS(Raw_data_01!A:A,$A140,Raw_data_01!E:E,3)&gt;0,SUMIFS(Raw_data_01!G:G,Raw_data_01!A:A,$A140,Raw_data_01!E:E,3), "")</f>
        <v/>
      </c>
      <c r="X140" s="2" t="str">
        <f>IF(COUNTIFS(Raw_data_01!A:A,$A140,Raw_data_01!E:E,3)&gt;0,AVERAGEIFS(Raw_data_01!I:I,Raw_data_01!A:A,$A140,Raw_data_01!E:E,3), "")</f>
        <v/>
      </c>
      <c r="Y140" s="2" t="str">
        <f>IF(COUNTIFS(Raw_data_01!A:A,$A140,Raw_data_01!E:E,3)&gt;0,SUMIFS(Raw_data_01!J:J,Raw_data_01!A:A,$A140,Raw_data_01!E:E,3), "")</f>
        <v/>
      </c>
      <c r="AA140">
        <v>1</v>
      </c>
      <c r="AB140">
        <v>8</v>
      </c>
      <c r="AC140" s="2" t="str">
        <f>IF(COUNTIFS(Raw_data_01!A:A,$A140,Raw_data_01!E:E,8)&gt;0,SUMIFS(Raw_data_01!F:F,Raw_data_01!A:A,$A140,Raw_data_01!E:E,8), "")</f>
        <v/>
      </c>
      <c r="AD140" t="str">
        <f>IF(COUNTIFS(Raw_data_01!A:A,$A140,Raw_data_01!E:E,8)&gt;0,SUMIFS(Raw_data_01!G:G,Raw_data_01!A:A,$A140,Raw_data_01!E:E,8), "")</f>
        <v/>
      </c>
      <c r="AE140" s="2" t="str">
        <f>IF(COUNTIFS(Raw_data_01!A:A,$A140,Raw_data_01!E:E,8)&gt;0,AVERAGEIFS(Raw_data_01!I:I,Raw_data_01!A:A,$A140,Raw_data_01!E:E,8), "")</f>
        <v/>
      </c>
      <c r="AF140" s="2" t="str">
        <f>IF(COUNTIFS(Raw_data_01!A:A,$A140,Raw_data_01!E:E,8)&gt;0,SUMIFS(Raw_data_01!J:J,Raw_data_01!A:A,$A140,Raw_data_01!E:E,8), "")</f>
        <v/>
      </c>
      <c r="AH140">
        <v>1</v>
      </c>
      <c r="AI140">
        <v>6</v>
      </c>
      <c r="AJ140" s="2" t="str">
        <f>IF(COUNTIFS(Raw_data_01!A:A,$A140,Raw_data_01!E:E,6)&gt;0,SUMIFS(Raw_data_01!F:F,Raw_data_01!A:A,$A140,Raw_data_01!E:E,6), "")</f>
        <v/>
      </c>
      <c r="AK140" t="str">
        <f>IF(COUNTIFS(Raw_data_01!A:A,$A140,Raw_data_01!E:E,6)&gt;0,SUMIFS(Raw_data_01!G:G,Raw_data_01!A:A,$A140,Raw_data_01!E:E,6), "")</f>
        <v/>
      </c>
      <c r="AL140" s="2" t="str">
        <f>IF(COUNTIFS(Raw_data_01!A:A,$A140,Raw_data_01!E:E,6)&gt;0,AVERAGEIFS(Raw_data_01!I:I,Raw_data_01!A:A,$A140,Raw_data_01!E:E,6), "")</f>
        <v/>
      </c>
      <c r="AM140" s="2" t="str">
        <f>IF(COUNTIFS(Raw_data_01!A:A,$A140,Raw_data_01!E:E,6)&gt;0,SUMIFS(Raw_data_01!J:J,Raw_data_01!A:A,$A140,Raw_data_01!E:E,6), "")</f>
        <v/>
      </c>
      <c r="AO140">
        <v>1</v>
      </c>
      <c r="AP140">
        <v>7</v>
      </c>
      <c r="AQ140" s="2" t="str">
        <f>IF(COUNTIFS(Raw_data_01!A:A,$A140,Raw_data_01!E:E,7)&gt;0,SUMIFS(Raw_data_01!F:F,Raw_data_01!A:A,$A140,Raw_data_01!E:E,7), "")</f>
        <v/>
      </c>
      <c r="AR140" t="str">
        <f>IF(COUNTIFS(Raw_data_01!A:A,$A140,Raw_data_01!E:E,7)&gt;0,SUMIFS(Raw_data_01!G:G,Raw_data_01!A:A,$A140,Raw_data_01!E:E,7), "")</f>
        <v/>
      </c>
      <c r="AS140" s="2" t="str">
        <f>IF(COUNTIFS(Raw_data_01!A:A,$A140,Raw_data_01!E:E,7)&gt;0,AVERAGEIFS(Raw_data_01!I:I,Raw_data_01!A:A,$A140,Raw_data_01!E:E,7), "")</f>
        <v/>
      </c>
      <c r="AT140" s="2" t="str">
        <f>IF(COUNTIFS(Raw_data_01!A:A,$A140,Raw_data_01!E:E,7)&gt;0,SUMIFS(Raw_data_01!J:J,Raw_data_01!A:A,$A140,Raw_data_01!E:E,7), "")</f>
        <v/>
      </c>
      <c r="AV140">
        <v>2</v>
      </c>
      <c r="AW140">
        <v>4</v>
      </c>
      <c r="AX140" t="str">
        <f>IF(COUNTIFS(Raw_data_01!A:A,$A140,Raw_data_01!E:E,4)&gt;0,SUMIFS(Raw_data_01!G:G,Raw_data_01!A:A,$A140,Raw_data_01!E:E,4),"")</f>
        <v/>
      </c>
      <c r="AY140" s="2" t="str">
        <f>IF(COUNTIFS(Raw_data_01!A:A,$A140,Raw_data_01!E:E,4)&gt;0,AVERAGEIFS(Raw_data_01!I:I,Raw_data_01!A:A,$A140,Raw_data_01!E:E,4),"")</f>
        <v/>
      </c>
      <c r="AZ140" s="2" t="str">
        <f>IF(COUNTIFS(Raw_data_01!A:A,$A140,Raw_data_01!E:E,4)&gt;0,SUMIFS(Raw_data_01!J:J,Raw_data_01!A:A,$A140,Raw_data_01!E:E,4),"")</f>
        <v/>
      </c>
      <c r="BB140">
        <v>2</v>
      </c>
      <c r="BC140">
        <v>5</v>
      </c>
      <c r="BD140" t="str">
        <f>IF(COUNTIFS(Raw_data_01!A:A,$A140,Raw_data_01!E:E,5)&gt;0,SUMIFS(Raw_data_01!G:G,Raw_data_01!A:A,$A140,Raw_data_01!E:E,5),"")</f>
        <v/>
      </c>
      <c r="BE140" s="2" t="str">
        <f>IF(COUNTIFS(Raw_data_01!A:A,$A140,Raw_data_01!E:E,5)&gt;0,AVERAGEIFS(Raw_data_01!I:I,Raw_data_01!A:A,$A140,Raw_data_01!E:E,5),"")</f>
        <v/>
      </c>
      <c r="BF140" s="2" t="str">
        <f>IF(COUNTIFS(Raw_data_01!A:A,$A140,Raw_data_01!E:E,5)&gt;0,SUMIFS(Raw_data_01!J:J,Raw_data_01!A:A,$A140,Raw_data_01!E:E,5),"")</f>
        <v/>
      </c>
      <c r="BH140">
        <v>3</v>
      </c>
      <c r="BI140">
        <v>9</v>
      </c>
      <c r="BJ140" s="2" t="str">
        <f>IF(COUNTIFS(Raw_data_01!A:A,$A140,Raw_data_01!E:E,9)&gt;0,SUMIFS(Raw_data_01!F:F,Raw_data_01!A:A,$A140,Raw_data_01!E:E,9), "")</f>
        <v/>
      </c>
      <c r="BK140" t="str">
        <f>IF(COUNTIFS(Raw_data_01!A:A,$A140,Raw_data_01!E:E,9)&gt;0,SUMIFS(Raw_data_01!G:G,Raw_data_01!A:A,$A140,Raw_data_01!E:E,9), "")</f>
        <v/>
      </c>
      <c r="BL140" s="2" t="str">
        <f>IF(COUNTIFS(Raw_data_01!A:A,$A140,Raw_data_01!E:E,9)&gt;0,AVERAGEIFS(Raw_data_01!I:I,Raw_data_01!A:A,$A140,Raw_data_01!E:E,9), "")</f>
        <v/>
      </c>
      <c r="BM140" s="2" t="str">
        <f>IF(COUNTIFS(Raw_data_01!A:A,$A140,Raw_data_01!E:E,9)&gt;0,SUMIFS(Raw_data_01!J:J,Raw_data_01!A:A,$A140,Raw_data_01!E:E,9), "")</f>
        <v/>
      </c>
      <c r="BO140">
        <v>3</v>
      </c>
      <c r="BP140">
        <v>10</v>
      </c>
      <c r="BQ140" s="2" t="str">
        <f>IF(COUNTIFS(Raw_data_01!A:A,$A140,Raw_data_01!E:E,10)&gt;0,SUMIFS(Raw_data_01!F:F,Raw_data_01!A:A,$A140,Raw_data_01!E:E,10), "")</f>
        <v/>
      </c>
      <c r="BR140" t="str">
        <f>IF(COUNTIFS(Raw_data_01!A:A,$A140,Raw_data_01!E:E,10)&gt;0,SUMIFS(Raw_data_01!G:G,Raw_data_01!A:A,$A140,Raw_data_01!E:E,10), "")</f>
        <v/>
      </c>
      <c r="BS140" s="2" t="str">
        <f>IF(COUNTIFS(Raw_data_01!A:A,$A140,Raw_data_01!E:E,10)&gt;0,AVERAGEIFS(Raw_data_01!I:I,Raw_data_01!A:A,$A140,Raw_data_01!E:E,10), "")</f>
        <v/>
      </c>
      <c r="BT140" s="2" t="str">
        <f>IF(COUNTIFS(Raw_data_01!A:A,$A140,Raw_data_01!E:E,10)&gt;0,SUMIFS(Raw_data_01!J:J,Raw_data_01!A:A,$A140,Raw_data_01!E:E,10), "")</f>
        <v/>
      </c>
      <c r="BV140">
        <v>3</v>
      </c>
      <c r="BW140">
        <v>14</v>
      </c>
      <c r="BX140" s="2" t="str">
        <f>IF(COUNTIFS(Raw_data_01!A:A,$A140,Raw_data_01!E:E,14)&gt;0,SUMIFS(Raw_data_01!F:F,Raw_data_01!A:A,$A140,Raw_data_01!E:E,14), "")</f>
        <v/>
      </c>
      <c r="BY140" t="str">
        <f>IF(COUNTIFS(Raw_data_01!A:A,$A140,Raw_data_01!E:E,14)&gt;0,SUMIFS(Raw_data_01!G:G,Raw_data_01!A:A,$A140,Raw_data_01!E:E,14), "")</f>
        <v/>
      </c>
      <c r="BZ140" s="2" t="str">
        <f>IF(COUNTIFS(Raw_data_01!A:A,$A140,Raw_data_01!E:E,14)&gt;0,AVERAGEIFS(Raw_data_01!I:I,Raw_data_01!A:A,$A140,Raw_data_01!E:E,14), "")</f>
        <v/>
      </c>
      <c r="CA140" s="2" t="str">
        <f>IF(COUNTIFS(Raw_data_01!A:A,$A140,Raw_data_01!E:E,14)&gt;0,SUMIFS(Raw_data_01!J:J,Raw_data_01!A:A,$A140,Raw_data_01!E:E,14), "")</f>
        <v/>
      </c>
      <c r="CC140">
        <v>3</v>
      </c>
      <c r="CD140">
        <v>13</v>
      </c>
      <c r="CE140" s="2" t="str">
        <f>IF(COUNTIFS(Raw_data_01!A:A,$A140,Raw_data_01!E:E,13)&gt;0,SUMIFS(Raw_data_01!F:F,Raw_data_01!A:A,$A140,Raw_data_01!E:E,13), "")</f>
        <v/>
      </c>
      <c r="CF140" t="str">
        <f>IF(COUNTIFS(Raw_data_01!A:A,$A140,Raw_data_01!E:E,13)&gt;0,SUMIFS(Raw_data_01!G:G,Raw_data_01!A:A,$A140,Raw_data_01!E:E,13), "")</f>
        <v/>
      </c>
      <c r="CG140" s="2" t="str">
        <f>IF(COUNTIFS(Raw_data_01!A:A,$A140,Raw_data_01!E:E,13)&gt;0,AVERAGEIFS(Raw_data_01!I:I,Raw_data_01!A:A,$A140,Raw_data_01!E:E,13), "")</f>
        <v/>
      </c>
      <c r="CH140" s="2" t="str">
        <f>IF(COUNTIFS(Raw_data_01!A:A,$A140,Raw_data_01!E:E,13)&gt;0,SUMIFS(Raw_data_01!J:J,Raw_data_01!A:A,$A140,Raw_data_01!E:E,13), "")</f>
        <v/>
      </c>
      <c r="CJ140">
        <v>3</v>
      </c>
      <c r="CK140">
        <v>11</v>
      </c>
      <c r="CL140" s="2" t="str">
        <f>IF(COUNTIFS(Raw_data_01!A:A,$A140,Raw_data_01!E:E,11)&gt;0,SUMIFS(Raw_data_01!F:F,Raw_data_01!A:A,$A140,Raw_data_01!E:E,11), "")</f>
        <v/>
      </c>
      <c r="CM140" t="str">
        <f>IF(COUNTIFS(Raw_data_01!A:A,$A140,Raw_data_01!E:E,11)&gt;0,SUMIFS(Raw_data_01!G:G,Raw_data_01!A:A,$A140,Raw_data_01!E:E,11), "")</f>
        <v/>
      </c>
      <c r="CN140" s="2" t="str">
        <f>IF(COUNTIFS(Raw_data_01!A:A,$A140,Raw_data_01!E:E,11)&gt;0,AVERAGEIFS(Raw_data_01!I:I,Raw_data_01!A:A,$A140,Raw_data_01!E:E,11), "")</f>
        <v/>
      </c>
      <c r="CO140" s="2" t="str">
        <f>IF(COUNTIFS(Raw_data_01!A:A,$A140,Raw_data_01!E:E,11)&gt;0,SUMIFS(Raw_data_01!J:J,Raw_data_01!A:A,$A140,Raw_data_01!E:E,11), "")</f>
        <v/>
      </c>
      <c r="CQ140">
        <v>3</v>
      </c>
      <c r="CR140">
        <v>15</v>
      </c>
      <c r="CS140" s="2" t="str">
        <f>IF(COUNTIFS(Raw_data_01!A:A,$A140,Raw_data_01!E:E,15)&gt;0,SUMIFS(Raw_data_01!F:F,Raw_data_01!A:A,$A140,Raw_data_01!E:E,15), "")</f>
        <v/>
      </c>
      <c r="CT140" t="str">
        <f>IF(COUNTIFS(Raw_data_01!A:A,$A140,Raw_data_01!E:E,15)&gt;0,SUMIFS(Raw_data_01!G:G,Raw_data_01!A:A,$A140,Raw_data_01!E:E,15), "")</f>
        <v/>
      </c>
      <c r="CU140" s="2" t="str">
        <f>IF(COUNTIFS(Raw_data_01!A:A,$A140,Raw_data_01!E:E,15)&gt;0,AVERAGEIFS(Raw_data_01!I:I,Raw_data_01!A:A,$A140,Raw_data_01!E:E,15), "")</f>
        <v/>
      </c>
      <c r="CV140" s="2" t="str">
        <f>IF(COUNTIFS(Raw_data_01!A:A,$A140,Raw_data_01!E:E,15)&gt;0,SUMIFS(Raw_data_01!J:J,Raw_data_01!A:A,$A140,Raw_data_01!E:E,15), "")</f>
        <v/>
      </c>
      <c r="CX140">
        <v>3</v>
      </c>
      <c r="CY140">
        <v>12</v>
      </c>
      <c r="CZ140" t="str">
        <f>IF(COUNTIFS(Raw_data_01!A:A,$A140,Raw_data_01!E:E,12)&gt;0,SUMIFS(Raw_data_01!G:G,Raw_data_01!A:A,$A140,Raw_data_01!E:E,12),"")</f>
        <v/>
      </c>
      <c r="DA140" s="2" t="str">
        <f>IF(COUNTIFS(Raw_data_01!A:A,$A140,Raw_data_01!E:E,12)&gt;0,AVERAGEIFS(Raw_data_01!I:I,Raw_data_01!A:A,$A140,Raw_data_01!E:E,12),"")</f>
        <v/>
      </c>
      <c r="DB140" t="str">
        <f>IF(COUNTIFS(Raw_data_01!A:A,$A140,Raw_data_01!E:E,12)&gt;0,SUMIFS(Raw_data_01!J:J,Raw_data_01!A:A,$A140,Raw_data_01!E:E,12),"")</f>
        <v/>
      </c>
      <c r="DD140">
        <v>4</v>
      </c>
      <c r="DE140">
        <v>16</v>
      </c>
      <c r="DF140" s="2" t="str">
        <f>IF(COUNTIFS(Raw_data_01!A:A,$A140,Raw_data_01!E:E,16)&gt;0,SUMIFS(Raw_data_01!F:F,Raw_data_01!A:A,$A140,Raw_data_01!E:E,16), "")</f>
        <v/>
      </c>
      <c r="DG140" t="str">
        <f>IF(COUNTIFS(Raw_data_01!A:A,$A140,Raw_data_01!E:E,16)&gt;0,SUMIFS(Raw_data_01!G:G,Raw_data_01!A:A,$A140,Raw_data_01!E:E,16), "")</f>
        <v/>
      </c>
      <c r="DH140" s="2" t="str">
        <f>IF(COUNTIFS(Raw_data_01!A:A,$A140,Raw_data_01!E:E,16)&gt;0,AVERAGEIFS(Raw_data_01!I:I,Raw_data_01!A:A,$A140,Raw_data_01!E:E,16), "")</f>
        <v/>
      </c>
      <c r="DI140" s="2" t="str">
        <f>IF(COUNTIFS(Raw_data_01!A:A,$A140,Raw_data_01!E:E,16)&gt;0,SUMIFS(Raw_data_01!J:J,Raw_data_01!A:A,$A140,Raw_data_01!E:E,16), "")</f>
        <v/>
      </c>
      <c r="DK140">
        <v>4</v>
      </c>
      <c r="DL140">
        <v>17</v>
      </c>
      <c r="DM140" s="2" t="str">
        <f>IF(COUNTIFS(Raw_data_01!A:A,$A140,Raw_data_01!E:E,17)&gt;0,SUMIFS(Raw_data_01!F:F,Raw_data_01!A:A,$A140,Raw_data_01!E:E,17), "")</f>
        <v/>
      </c>
      <c r="DN140" t="str">
        <f>IF(COUNTIFS(Raw_data_01!A:A,$A140,Raw_data_01!E:E,17)&gt;0,SUMIFS(Raw_data_01!G:G,Raw_data_01!A:A,$A140,Raw_data_01!E:E,17), "")</f>
        <v/>
      </c>
      <c r="DO140" s="2" t="str">
        <f>IF(COUNTIFS(Raw_data_01!A:A,$A140,Raw_data_01!E:E,17)&gt;0,AVERAGEIFS(Raw_data_01!I:I,Raw_data_01!A:A,$A140,Raw_data_01!E:E,17), "")</f>
        <v/>
      </c>
      <c r="DP140" s="2" t="str">
        <f>IF(COUNTIFS(Raw_data_01!A:A,$A140,Raw_data_01!E:E,17)&gt;0,SUMIFS(Raw_data_01!J:J,Raw_data_01!A:A,$A140,Raw_data_01!E:E,17), "")</f>
        <v/>
      </c>
      <c r="DR140">
        <v>5</v>
      </c>
      <c r="DS140">
        <v>18</v>
      </c>
      <c r="DT140" s="2" t="str">
        <f>IF(COUNTIFS(Raw_data_01!A:A,$A140,Raw_data_01!E:E,18)&gt;0,SUMIFS(Raw_data_01!F:F,Raw_data_01!A:A,$A140,Raw_data_01!E:E,18), "")</f>
        <v/>
      </c>
      <c r="DU140" t="str">
        <f>IF(COUNTIFS(Raw_data_01!A:A,$A140,Raw_data_01!E:E,18)&gt;0,SUMIFS(Raw_data_01!G:G,Raw_data_01!A:A,$A140,Raw_data_01!E:E,18), "")</f>
        <v/>
      </c>
      <c r="DV140" s="2" t="str">
        <f>IF(COUNTIFS(Raw_data_01!A:A,$A140,Raw_data_01!E:E,18)&gt;0,AVERAGEIFS(Raw_data_01!I:I,Raw_data_01!A:A,$A140,Raw_data_01!E:E,18), "")</f>
        <v/>
      </c>
      <c r="DW140" s="2" t="str">
        <f>IF(COUNTIFS(Raw_data_01!A:A,$A140,Raw_data_01!E:E,18)&gt;0,SUMIFS(Raw_data_01!J:J,Raw_data_01!A:A,$A140,Raw_data_01!E:E,18), "")</f>
        <v/>
      </c>
      <c r="DY140">
        <v>5</v>
      </c>
      <c r="DZ140">
        <v>19</v>
      </c>
      <c r="EA140" t="str">
        <f>IF(COUNTIFS(Raw_data_01!A:A,$A140,Raw_data_01!E:E,19)&gt;0,SUMIFS(Raw_data_01!G:G,Raw_data_01!A:A,$A140,Raw_data_01!E:E,19),"")</f>
        <v/>
      </c>
      <c r="EB140" s="2" t="str">
        <f>IF(COUNTIFS(Raw_data_01!A:A,$A140,Raw_data_01!E:E,19)&gt;0,AVERAGEIFS(Raw_data_01!I:I,Raw_data_01!A:A,$A140,Raw_data_01!E:E,19),"")</f>
        <v/>
      </c>
      <c r="EC140" s="2" t="str">
        <f>IF(COUNTIFS(Raw_data_01!A:A,$A140,Raw_data_01!E:E,19)&gt;0,SUMIFS(Raw_data_01!J:J,Raw_data_01!A:A,$A140,Raw_data_01!E:E,19),"")</f>
        <v/>
      </c>
      <c r="EE140">
        <v>5</v>
      </c>
      <c r="EF140">
        <v>20</v>
      </c>
      <c r="EG140" s="2" t="str">
        <f>IF(COUNTIFS(Raw_data_01!A:A,$A140,Raw_data_01!E:E,20)&gt;0,SUMIFS(Raw_data_01!F:F,Raw_data_01!A:A,$A140,Raw_data_01!E:E,20), "")</f>
        <v/>
      </c>
      <c r="EH140" t="str">
        <f>IF(COUNTIFS(Raw_data_01!A:A,$A140,Raw_data_01!E:E,20)&gt;0,SUMIFS(Raw_data_01!G:G,Raw_data_01!A:A,$A140,Raw_data_01!E:E,20), "")</f>
        <v/>
      </c>
      <c r="EI140" s="2" t="str">
        <f>IF(COUNTIFS(Raw_data_01!A:A,$A140,Raw_data_01!E:E,20)&gt;0,AVERAGEIFS(Raw_data_01!I:I,Raw_data_01!A:A,$A140,Raw_data_01!E:E,20), "")</f>
        <v/>
      </c>
      <c r="EJ140" s="2" t="str">
        <f>IF(COUNTIFS(Raw_data_01!A:A,$A140,Raw_data_01!E:E,20)&gt;0,SUMIFS(Raw_data_01!J:J,Raw_data_01!A:A,$A140,Raw_data_01!E:E,20), "")</f>
        <v/>
      </c>
      <c r="EL140">
        <v>5</v>
      </c>
      <c r="EM140">
        <v>21</v>
      </c>
      <c r="EN140" s="2" t="str">
        <f>IF(COUNTIFS(Raw_data_01!A:A,$A140,Raw_data_01!E:E,21)&gt;0,SUMIFS(Raw_data_01!F:F,Raw_data_01!A:A,$A140,Raw_data_01!E:E,21), "")</f>
        <v/>
      </c>
      <c r="EO140" t="str">
        <f>IF(COUNTIFS(Raw_data_01!A:A,$A140,Raw_data_01!E:E,21)&gt;0,SUMIFS(Raw_data_01!G:G,Raw_data_01!A:A,$A140,Raw_data_01!E:E,21), "")</f>
        <v/>
      </c>
      <c r="EP140" s="2" t="str">
        <f>IF(COUNTIFS(Raw_data_01!A:A,$A140,Raw_data_01!E:E,21)&gt;0,AVERAGEIFS(Raw_data_01!I:I,Raw_data_01!A:A,$A140,Raw_data_01!E:E,21), "")</f>
        <v/>
      </c>
      <c r="EQ140" s="2" t="str">
        <f>IF(COUNTIFS(Raw_data_01!A:A,$A140,Raw_data_01!E:E,21)&gt;0,SUMIFS(Raw_data_01!J:J,Raw_data_01!A:A,$A140,Raw_data_01!E:E,21), "")</f>
        <v/>
      </c>
      <c r="ES140">
        <v>6</v>
      </c>
      <c r="ET140">
        <v>22</v>
      </c>
      <c r="EU140" t="str">
        <f>IF(COUNTIFS(Raw_data_01!A:A,$A140,Raw_data_01!E:E,22)&gt;0,SUMIFS(Raw_data_01!G:G,Raw_data_01!A:A,$A140,Raw_data_01!E:E,22),"")</f>
        <v/>
      </c>
      <c r="EV140" s="2" t="str">
        <f>IF(COUNTIFS(Raw_data_01!A:A,$A140,Raw_data_01!E:E,22)&gt;0,AVERAGEIFS(Raw_data_01!I:I,Raw_data_01!A:A,$A140,Raw_data_01!E:E,22),"")</f>
        <v/>
      </c>
      <c r="EW140" s="2" t="str">
        <f>IF(COUNTIFS(Raw_data_01!A:A,$A140,Raw_data_01!E:E,22)&gt;0,SUMIFS(Raw_data_01!J:J,Raw_data_01!A:A,$A140,Raw_data_01!E:E,22),"")</f>
        <v/>
      </c>
      <c r="EY140">
        <v>6</v>
      </c>
      <c r="EZ140">
        <v>23</v>
      </c>
      <c r="FA140" t="str">
        <f>IF(COUNTIFS(Raw_data_01!A:A,$A140,Raw_data_01!E:E,23)&gt;0,SUMIFS(Raw_data_01!G:G,Raw_data_01!A:A,$A140,Raw_data_01!E:E,23),"")</f>
        <v/>
      </c>
      <c r="FB140" s="2" t="str">
        <f>IF(COUNTIFS(Raw_data_01!A:A,$A140,Raw_data_01!E:E,23)&gt;0,AVERAGEIFS(Raw_data_01!I:I,Raw_data_01!A:A,$A140,Raw_data_01!E:E,23),"")</f>
        <v/>
      </c>
      <c r="FC140" s="2" t="str">
        <f>IF(COUNTIFS(Raw_data_01!A:A,$A140,Raw_data_01!E:E,23)&gt;0,SUMIFS(Raw_data_01!J:J,Raw_data_01!A:A,$A140,Raw_data_01!E:E,23),"")</f>
        <v/>
      </c>
      <c r="FE140">
        <v>6</v>
      </c>
      <c r="FF140">
        <v>24</v>
      </c>
      <c r="FG140" t="str">
        <f>IF(COUNTIFS(Raw_data_01!A:A,$A140,Raw_data_01!E:E,24)&gt;0,SUMIFS(Raw_data_01!G:G,Raw_data_01!A:A,$A140,Raw_data_01!E:E,24),"")</f>
        <v/>
      </c>
      <c r="FH140" s="2" t="str">
        <f>IF(COUNTIFS(Raw_data_01!A:A,$A140,Raw_data_01!E:E,24)&gt;0,AVERAGEIFS(Raw_data_01!I:I,Raw_data_01!A:A,$A140,Raw_data_01!E:E,24),"")</f>
        <v/>
      </c>
      <c r="FI140" s="2" t="str">
        <f>IF(COUNTIFS(Raw_data_01!A:A,$A140,Raw_data_01!E:E,24)&gt;0,SUMIFS(Raw_data_01!J:J,Raw_data_01!A:A,$A140,Raw_data_01!E:E,24),"")</f>
        <v/>
      </c>
      <c r="FK140">
        <v>7</v>
      </c>
      <c r="FL140">
        <v>25</v>
      </c>
      <c r="FM140" t="str">
        <f>IF(COUNTIFS(Raw_data_01!A:A,$A140,Raw_data_01!E:E,25)&gt;0,SUMIFS(Raw_data_01!G:G,Raw_data_01!A:A,$A140,Raw_data_01!E:E,25),"")</f>
        <v/>
      </c>
      <c r="FN140" s="2" t="str">
        <f>IF(COUNTIFS(Raw_data_01!A:A,$A140,Raw_data_01!E:E,25)&gt;0,AVERAGEIFS(Raw_data_01!I:I,Raw_data_01!A:A,$A140,Raw_data_01!E:E,25),"")</f>
        <v/>
      </c>
      <c r="FO140" s="2" t="str">
        <f>IF(COUNTIFS(Raw_data_01!A:A,$A140,Raw_data_01!E:E,25)&gt;0,SUMIFS(Raw_data_01!J:J,Raw_data_01!A:A,$A140,Raw_data_01!E:E,25),"")</f>
        <v/>
      </c>
      <c r="FQ140">
        <v>7</v>
      </c>
      <c r="FR140">
        <v>26</v>
      </c>
      <c r="FS140" t="str">
        <f>IF(COUNTIFS(Raw_data_01!A:A,$A140,Raw_data_01!E:E,26)&gt;0,SUMIFS(Raw_data_01!G:G,Raw_data_01!A:A,$A140,Raw_data_01!E:E,26),"")</f>
        <v/>
      </c>
      <c r="FT140" s="2" t="str">
        <f>IF(COUNTIFS(Raw_data_01!A:A,$A140,Raw_data_01!E:E,26)&gt;0,AVERAGEIFS(Raw_data_01!I:I,Raw_data_01!A:A,$A140,Raw_data_01!E:E,26),"")</f>
        <v/>
      </c>
      <c r="FU140" s="2" t="str">
        <f>IF(COUNTIFS(Raw_data_01!A:A,$A140,Raw_data_01!E:E,26)&gt;0,SUMIFS(Raw_data_01!J:J,Raw_data_01!A:A,$A140,Raw_data_01!E:E,26),"")</f>
        <v/>
      </c>
      <c r="FW140">
        <v>7</v>
      </c>
      <c r="FX140">
        <v>27</v>
      </c>
      <c r="FY140" t="str">
        <f>IF(COUNTIFS(Raw_data_01!A:A,$A140,Raw_data_01!E:E,27)&gt;0,SUMIFS(Raw_data_01!G:G,Raw_data_01!A:A,$A140,Raw_data_01!E:E,27),"")</f>
        <v/>
      </c>
      <c r="FZ140" s="2" t="str">
        <f>IF(COUNTIFS(Raw_data_01!A:A,$A140,Raw_data_01!E:E,27)&gt;0,AVERAGEIFS(Raw_data_01!I:I,Raw_data_01!A:A,$A140,Raw_data_01!E:E,27),"")</f>
        <v/>
      </c>
      <c r="GA140" s="2" t="str">
        <f>IF(COUNTIFS(Raw_data_01!A:A,$A140,Raw_data_01!E:E,27)&gt;0,SUMIFS(Raw_data_01!J:J,Raw_data_01!A:A,$A140,Raw_data_01!E:E,27),"")</f>
        <v/>
      </c>
      <c r="GC140">
        <v>7</v>
      </c>
      <c r="GD140">
        <v>28</v>
      </c>
      <c r="GE140" t="str">
        <f>IF(COUNTIFS(Raw_data_01!A:A,$A140,Raw_data_01!E:E,28)&gt;0,SUMIFS(Raw_data_01!G:G,Raw_data_01!A:A,$A140,Raw_data_01!E:E,28),"")</f>
        <v/>
      </c>
      <c r="GF140" s="2" t="str">
        <f>IF(COUNTIFS(Raw_data_01!A:A,$A140,Raw_data_01!E:E,28)&gt;0,AVERAGEIFS(Raw_data_01!I:I,Raw_data_01!A:A,$A140,Raw_data_01!E:E,28),"")</f>
        <v/>
      </c>
      <c r="GG140" s="2" t="str">
        <f>IF(COUNTIFS(Raw_data_01!A:A,$A140,Raw_data_01!E:E,28)&gt;0,SUMIFS(Raw_data_01!J:J,Raw_data_01!A:A,$A140,Raw_data_01!E:E,28),"")</f>
        <v/>
      </c>
    </row>
    <row r="141" spans="1:189" x14ac:dyDescent="0.25">
      <c r="A141" t="s">
        <v>183</v>
      </c>
      <c r="B141" s="2">
        <f>IF(D140&lt;&gt;0, D140, IFERROR(INDEX(D3:D$140, MATCH(1, D3:D$140&lt;&gt;0, 0)), LOOKUP(2, 1/(D3:D$140&lt;&gt;0), D3:D$140)))</f>
        <v>540</v>
      </c>
      <c r="C141" s="2"/>
      <c r="D141" s="2">
        <f t="shared" si="2"/>
        <v>540</v>
      </c>
      <c r="F141">
        <v>1</v>
      </c>
      <c r="G141">
        <v>1</v>
      </c>
      <c r="H141" s="2" t="str">
        <f>IF(COUNTIFS(Raw_data_01!A:A,$A141,Raw_data_01!E:E,1)&gt;0,SUMIFS(Raw_data_01!F:F,Raw_data_01!A:A,$A141,Raw_data_01!E:E,1), "")</f>
        <v/>
      </c>
      <c r="I141" t="str">
        <f>IF(COUNTIFS(Raw_data_01!A:A,$A141,Raw_data_01!E:E,1)&gt;0,SUMIFS(Raw_data_01!G:G,Raw_data_01!A:A,$A141,Raw_data_01!E:E,1), "")</f>
        <v/>
      </c>
      <c r="J141" s="2" t="str">
        <f>IF(COUNTIFS(Raw_data_01!A:A,$A141,Raw_data_01!E:E,1)&gt;0,AVERAGEIFS(Raw_data_01!I:I,Raw_data_01!A:A,$A141,Raw_data_01!E:E,1), "")</f>
        <v/>
      </c>
      <c r="K141" s="2" t="str">
        <f>IF(COUNTIFS(Raw_data_01!A:A,$A141,Raw_data_01!E:E,1)&gt;0,SUMIFS(Raw_data_01!J:J,Raw_data_01!A:A,$A141,Raw_data_01!E:E,1), "")</f>
        <v/>
      </c>
      <c r="M141">
        <v>1</v>
      </c>
      <c r="N141">
        <v>2</v>
      </c>
      <c r="O141" s="2" t="str">
        <f>IF(COUNTIFS(Raw_data_01!A:A,$A141,Raw_data_01!E:E,2)&gt;0,SUMIFS(Raw_data_01!F:F,Raw_data_01!A:A,$A141,Raw_data_01!E:E,2), "")</f>
        <v/>
      </c>
      <c r="P141" t="str">
        <f>IF(COUNTIFS(Raw_data_01!A:A,$A141,Raw_data_01!E:E,2)&gt;0,SUMIFS(Raw_data_01!G:G,Raw_data_01!A:A,$A141,Raw_data_01!E:E,2), "")</f>
        <v/>
      </c>
      <c r="Q141" s="2" t="str">
        <f>IF(COUNTIFS(Raw_data_01!A:A,$A141,Raw_data_01!E:E,2)&gt;0,AVERAGEIFS(Raw_data_01!I:I,Raw_data_01!A:A,$A141,Raw_data_01!E:E,2), "")</f>
        <v/>
      </c>
      <c r="R141" s="2" t="str">
        <f>IF(COUNTIFS(Raw_data_01!A:A,$A141,Raw_data_01!E:E,2)&gt;0,SUMIFS(Raw_data_01!J:J,Raw_data_01!A:A,$A141,Raw_data_01!E:E,2), "")</f>
        <v/>
      </c>
      <c r="T141">
        <v>1</v>
      </c>
      <c r="U141">
        <v>3</v>
      </c>
      <c r="V141" s="2" t="str">
        <f>IF(COUNTIFS(Raw_data_01!A:A,$A141,Raw_data_01!E:E,3)&gt;0,SUMIFS(Raw_data_01!F:F,Raw_data_01!A:A,$A141,Raw_data_01!E:E,3), "")</f>
        <v/>
      </c>
      <c r="W141" t="str">
        <f>IF(COUNTIFS(Raw_data_01!A:A,$A141,Raw_data_01!E:E,3)&gt;0,SUMIFS(Raw_data_01!G:G,Raw_data_01!A:A,$A141,Raw_data_01!E:E,3), "")</f>
        <v/>
      </c>
      <c r="X141" s="2" t="str">
        <f>IF(COUNTIFS(Raw_data_01!A:A,$A141,Raw_data_01!E:E,3)&gt;0,AVERAGEIFS(Raw_data_01!I:I,Raw_data_01!A:A,$A141,Raw_data_01!E:E,3), "")</f>
        <v/>
      </c>
      <c r="Y141" s="2" t="str">
        <f>IF(COUNTIFS(Raw_data_01!A:A,$A141,Raw_data_01!E:E,3)&gt;0,SUMIFS(Raw_data_01!J:J,Raw_data_01!A:A,$A141,Raw_data_01!E:E,3), "")</f>
        <v/>
      </c>
      <c r="AA141">
        <v>1</v>
      </c>
      <c r="AB141">
        <v>8</v>
      </c>
      <c r="AC141" s="2" t="str">
        <f>IF(COUNTIFS(Raw_data_01!A:A,$A141,Raw_data_01!E:E,8)&gt;0,SUMIFS(Raw_data_01!F:F,Raw_data_01!A:A,$A141,Raw_data_01!E:E,8), "")</f>
        <v/>
      </c>
      <c r="AD141" t="str">
        <f>IF(COUNTIFS(Raw_data_01!A:A,$A141,Raw_data_01!E:E,8)&gt;0,SUMIFS(Raw_data_01!G:G,Raw_data_01!A:A,$A141,Raw_data_01!E:E,8), "")</f>
        <v/>
      </c>
      <c r="AE141" s="2" t="str">
        <f>IF(COUNTIFS(Raw_data_01!A:A,$A141,Raw_data_01!E:E,8)&gt;0,AVERAGEIFS(Raw_data_01!I:I,Raw_data_01!A:A,$A141,Raw_data_01!E:E,8), "")</f>
        <v/>
      </c>
      <c r="AF141" s="2" t="str">
        <f>IF(COUNTIFS(Raw_data_01!A:A,$A141,Raw_data_01!E:E,8)&gt;0,SUMIFS(Raw_data_01!J:J,Raw_data_01!A:A,$A141,Raw_data_01!E:E,8), "")</f>
        <v/>
      </c>
      <c r="AH141">
        <v>1</v>
      </c>
      <c r="AI141">
        <v>6</v>
      </c>
      <c r="AJ141" s="2" t="str">
        <f>IF(COUNTIFS(Raw_data_01!A:A,$A141,Raw_data_01!E:E,6)&gt;0,SUMIFS(Raw_data_01!F:F,Raw_data_01!A:A,$A141,Raw_data_01!E:E,6), "")</f>
        <v/>
      </c>
      <c r="AK141" t="str">
        <f>IF(COUNTIFS(Raw_data_01!A:A,$A141,Raw_data_01!E:E,6)&gt;0,SUMIFS(Raw_data_01!G:G,Raw_data_01!A:A,$A141,Raw_data_01!E:E,6), "")</f>
        <v/>
      </c>
      <c r="AL141" s="2" t="str">
        <f>IF(COUNTIFS(Raw_data_01!A:A,$A141,Raw_data_01!E:E,6)&gt;0,AVERAGEIFS(Raw_data_01!I:I,Raw_data_01!A:A,$A141,Raw_data_01!E:E,6), "")</f>
        <v/>
      </c>
      <c r="AM141" s="2" t="str">
        <f>IF(COUNTIFS(Raw_data_01!A:A,$A141,Raw_data_01!E:E,6)&gt;0,SUMIFS(Raw_data_01!J:J,Raw_data_01!A:A,$A141,Raw_data_01!E:E,6), "")</f>
        <v/>
      </c>
      <c r="AO141">
        <v>1</v>
      </c>
      <c r="AP141">
        <v>7</v>
      </c>
      <c r="AQ141" s="2" t="str">
        <f>IF(COUNTIFS(Raw_data_01!A:A,$A141,Raw_data_01!E:E,7)&gt;0,SUMIFS(Raw_data_01!F:F,Raw_data_01!A:A,$A141,Raw_data_01!E:E,7), "")</f>
        <v/>
      </c>
      <c r="AR141" t="str">
        <f>IF(COUNTIFS(Raw_data_01!A:A,$A141,Raw_data_01!E:E,7)&gt;0,SUMIFS(Raw_data_01!G:G,Raw_data_01!A:A,$A141,Raw_data_01!E:E,7), "")</f>
        <v/>
      </c>
      <c r="AS141" s="2" t="str">
        <f>IF(COUNTIFS(Raw_data_01!A:A,$A141,Raw_data_01!E:E,7)&gt;0,AVERAGEIFS(Raw_data_01!I:I,Raw_data_01!A:A,$A141,Raw_data_01!E:E,7), "")</f>
        <v/>
      </c>
      <c r="AT141" s="2" t="str">
        <f>IF(COUNTIFS(Raw_data_01!A:A,$A141,Raw_data_01!E:E,7)&gt;0,SUMIFS(Raw_data_01!J:J,Raw_data_01!A:A,$A141,Raw_data_01!E:E,7), "")</f>
        <v/>
      </c>
      <c r="AV141">
        <v>2</v>
      </c>
      <c r="AW141">
        <v>4</v>
      </c>
      <c r="AX141" t="str">
        <f>IF(COUNTIFS(Raw_data_01!A:A,$A141,Raw_data_01!E:E,4)&gt;0,SUMIFS(Raw_data_01!G:G,Raw_data_01!A:A,$A141,Raw_data_01!E:E,4),"")</f>
        <v/>
      </c>
      <c r="AY141" s="2" t="str">
        <f>IF(COUNTIFS(Raw_data_01!A:A,$A141,Raw_data_01!E:E,4)&gt;0,AVERAGEIFS(Raw_data_01!I:I,Raw_data_01!A:A,$A141,Raw_data_01!E:E,4),"")</f>
        <v/>
      </c>
      <c r="AZ141" s="2" t="str">
        <f>IF(COUNTIFS(Raw_data_01!A:A,$A141,Raw_data_01!E:E,4)&gt;0,SUMIFS(Raw_data_01!J:J,Raw_data_01!A:A,$A141,Raw_data_01!E:E,4),"")</f>
        <v/>
      </c>
      <c r="BB141">
        <v>2</v>
      </c>
      <c r="BC141">
        <v>5</v>
      </c>
      <c r="BD141" t="str">
        <f>IF(COUNTIFS(Raw_data_01!A:A,$A141,Raw_data_01!E:E,5)&gt;0,SUMIFS(Raw_data_01!G:G,Raw_data_01!A:A,$A141,Raw_data_01!E:E,5),"")</f>
        <v/>
      </c>
      <c r="BE141" s="2" t="str">
        <f>IF(COUNTIFS(Raw_data_01!A:A,$A141,Raw_data_01!E:E,5)&gt;0,AVERAGEIFS(Raw_data_01!I:I,Raw_data_01!A:A,$A141,Raw_data_01!E:E,5),"")</f>
        <v/>
      </c>
      <c r="BF141" s="2" t="str">
        <f>IF(COUNTIFS(Raw_data_01!A:A,$A141,Raw_data_01!E:E,5)&gt;0,SUMIFS(Raw_data_01!J:J,Raw_data_01!A:A,$A141,Raw_data_01!E:E,5),"")</f>
        <v/>
      </c>
      <c r="BH141">
        <v>3</v>
      </c>
      <c r="BI141">
        <v>9</v>
      </c>
      <c r="BJ141" s="2" t="str">
        <f>IF(COUNTIFS(Raw_data_01!A:A,$A141,Raw_data_01!E:E,9)&gt;0,SUMIFS(Raw_data_01!F:F,Raw_data_01!A:A,$A141,Raw_data_01!E:E,9), "")</f>
        <v/>
      </c>
      <c r="BK141" t="str">
        <f>IF(COUNTIFS(Raw_data_01!A:A,$A141,Raw_data_01!E:E,9)&gt;0,SUMIFS(Raw_data_01!G:G,Raw_data_01!A:A,$A141,Raw_data_01!E:E,9), "")</f>
        <v/>
      </c>
      <c r="BL141" s="2" t="str">
        <f>IF(COUNTIFS(Raw_data_01!A:A,$A141,Raw_data_01!E:E,9)&gt;0,AVERAGEIFS(Raw_data_01!I:I,Raw_data_01!A:A,$A141,Raw_data_01!E:E,9), "")</f>
        <v/>
      </c>
      <c r="BM141" s="2" t="str">
        <f>IF(COUNTIFS(Raw_data_01!A:A,$A141,Raw_data_01!E:E,9)&gt;0,SUMIFS(Raw_data_01!J:J,Raw_data_01!A:A,$A141,Raw_data_01!E:E,9), "")</f>
        <v/>
      </c>
      <c r="BO141">
        <v>3</v>
      </c>
      <c r="BP141">
        <v>10</v>
      </c>
      <c r="BQ141" s="2" t="str">
        <f>IF(COUNTIFS(Raw_data_01!A:A,$A141,Raw_data_01!E:E,10)&gt;0,SUMIFS(Raw_data_01!F:F,Raw_data_01!A:A,$A141,Raw_data_01!E:E,10), "")</f>
        <v/>
      </c>
      <c r="BR141" t="str">
        <f>IF(COUNTIFS(Raw_data_01!A:A,$A141,Raw_data_01!E:E,10)&gt;0,SUMIFS(Raw_data_01!G:G,Raw_data_01!A:A,$A141,Raw_data_01!E:E,10), "")</f>
        <v/>
      </c>
      <c r="BS141" s="2" t="str">
        <f>IF(COUNTIFS(Raw_data_01!A:A,$A141,Raw_data_01!E:E,10)&gt;0,AVERAGEIFS(Raw_data_01!I:I,Raw_data_01!A:A,$A141,Raw_data_01!E:E,10), "")</f>
        <v/>
      </c>
      <c r="BT141" s="2" t="str">
        <f>IF(COUNTIFS(Raw_data_01!A:A,$A141,Raw_data_01!E:E,10)&gt;0,SUMIFS(Raw_data_01!J:J,Raw_data_01!A:A,$A141,Raw_data_01!E:E,10), "")</f>
        <v/>
      </c>
      <c r="BV141">
        <v>3</v>
      </c>
      <c r="BW141">
        <v>14</v>
      </c>
      <c r="BX141" s="2" t="str">
        <f>IF(COUNTIFS(Raw_data_01!A:A,$A141,Raw_data_01!E:E,14)&gt;0,SUMIFS(Raw_data_01!F:F,Raw_data_01!A:A,$A141,Raw_data_01!E:E,14), "")</f>
        <v/>
      </c>
      <c r="BY141" t="str">
        <f>IF(COUNTIFS(Raw_data_01!A:A,$A141,Raw_data_01!E:E,14)&gt;0,SUMIFS(Raw_data_01!G:G,Raw_data_01!A:A,$A141,Raw_data_01!E:E,14), "")</f>
        <v/>
      </c>
      <c r="BZ141" s="2" t="str">
        <f>IF(COUNTIFS(Raw_data_01!A:A,$A141,Raw_data_01!E:E,14)&gt;0,AVERAGEIFS(Raw_data_01!I:I,Raw_data_01!A:A,$A141,Raw_data_01!E:E,14), "")</f>
        <v/>
      </c>
      <c r="CA141" s="2" t="str">
        <f>IF(COUNTIFS(Raw_data_01!A:A,$A141,Raw_data_01!E:E,14)&gt;0,SUMIFS(Raw_data_01!J:J,Raw_data_01!A:A,$A141,Raw_data_01!E:E,14), "")</f>
        <v/>
      </c>
      <c r="CC141">
        <v>3</v>
      </c>
      <c r="CD141">
        <v>13</v>
      </c>
      <c r="CE141" s="2" t="str">
        <f>IF(COUNTIFS(Raw_data_01!A:A,$A141,Raw_data_01!E:E,13)&gt;0,SUMIFS(Raw_data_01!F:F,Raw_data_01!A:A,$A141,Raw_data_01!E:E,13), "")</f>
        <v/>
      </c>
      <c r="CF141" t="str">
        <f>IF(COUNTIFS(Raw_data_01!A:A,$A141,Raw_data_01!E:E,13)&gt;0,SUMIFS(Raw_data_01!G:G,Raw_data_01!A:A,$A141,Raw_data_01!E:E,13), "")</f>
        <v/>
      </c>
      <c r="CG141" s="2" t="str">
        <f>IF(COUNTIFS(Raw_data_01!A:A,$A141,Raw_data_01!E:E,13)&gt;0,AVERAGEIFS(Raw_data_01!I:I,Raw_data_01!A:A,$A141,Raw_data_01!E:E,13), "")</f>
        <v/>
      </c>
      <c r="CH141" s="2" t="str">
        <f>IF(COUNTIFS(Raw_data_01!A:A,$A141,Raw_data_01!E:E,13)&gt;0,SUMIFS(Raw_data_01!J:J,Raw_data_01!A:A,$A141,Raw_data_01!E:E,13), "")</f>
        <v/>
      </c>
      <c r="CJ141">
        <v>3</v>
      </c>
      <c r="CK141">
        <v>11</v>
      </c>
      <c r="CL141" s="2" t="str">
        <f>IF(COUNTIFS(Raw_data_01!A:A,$A141,Raw_data_01!E:E,11)&gt;0,SUMIFS(Raw_data_01!F:F,Raw_data_01!A:A,$A141,Raw_data_01!E:E,11), "")</f>
        <v/>
      </c>
      <c r="CM141" t="str">
        <f>IF(COUNTIFS(Raw_data_01!A:A,$A141,Raw_data_01!E:E,11)&gt;0,SUMIFS(Raw_data_01!G:G,Raw_data_01!A:A,$A141,Raw_data_01!E:E,11), "")</f>
        <v/>
      </c>
      <c r="CN141" s="2" t="str">
        <f>IF(COUNTIFS(Raw_data_01!A:A,$A141,Raw_data_01!E:E,11)&gt;0,AVERAGEIFS(Raw_data_01!I:I,Raw_data_01!A:A,$A141,Raw_data_01!E:E,11), "")</f>
        <v/>
      </c>
      <c r="CO141" s="2" t="str">
        <f>IF(COUNTIFS(Raw_data_01!A:A,$A141,Raw_data_01!E:E,11)&gt;0,SUMIFS(Raw_data_01!J:J,Raw_data_01!A:A,$A141,Raw_data_01!E:E,11), "")</f>
        <v/>
      </c>
      <c r="CQ141">
        <v>3</v>
      </c>
      <c r="CR141">
        <v>15</v>
      </c>
      <c r="CS141" s="2" t="str">
        <f>IF(COUNTIFS(Raw_data_01!A:A,$A141,Raw_data_01!E:E,15)&gt;0,SUMIFS(Raw_data_01!F:F,Raw_data_01!A:A,$A141,Raw_data_01!E:E,15), "")</f>
        <v/>
      </c>
      <c r="CT141" t="str">
        <f>IF(COUNTIFS(Raw_data_01!A:A,$A141,Raw_data_01!E:E,15)&gt;0,SUMIFS(Raw_data_01!G:G,Raw_data_01!A:A,$A141,Raw_data_01!E:E,15), "")</f>
        <v/>
      </c>
      <c r="CU141" s="2" t="str">
        <f>IF(COUNTIFS(Raw_data_01!A:A,$A141,Raw_data_01!E:E,15)&gt;0,AVERAGEIFS(Raw_data_01!I:I,Raw_data_01!A:A,$A141,Raw_data_01!E:E,15), "")</f>
        <v/>
      </c>
      <c r="CV141" s="2" t="str">
        <f>IF(COUNTIFS(Raw_data_01!A:A,$A141,Raw_data_01!E:E,15)&gt;0,SUMIFS(Raw_data_01!J:J,Raw_data_01!A:A,$A141,Raw_data_01!E:E,15), "")</f>
        <v/>
      </c>
      <c r="CX141">
        <v>3</v>
      </c>
      <c r="CY141">
        <v>12</v>
      </c>
      <c r="CZ141" t="str">
        <f>IF(COUNTIFS(Raw_data_01!A:A,$A141,Raw_data_01!E:E,12)&gt;0,SUMIFS(Raw_data_01!G:G,Raw_data_01!A:A,$A141,Raw_data_01!E:E,12),"")</f>
        <v/>
      </c>
      <c r="DA141" s="2" t="str">
        <f>IF(COUNTIFS(Raw_data_01!A:A,$A141,Raw_data_01!E:E,12)&gt;0,AVERAGEIFS(Raw_data_01!I:I,Raw_data_01!A:A,$A141,Raw_data_01!E:E,12),"")</f>
        <v/>
      </c>
      <c r="DB141" t="str">
        <f>IF(COUNTIFS(Raw_data_01!A:A,$A141,Raw_data_01!E:E,12)&gt;0,SUMIFS(Raw_data_01!J:J,Raw_data_01!A:A,$A141,Raw_data_01!E:E,12),"")</f>
        <v/>
      </c>
      <c r="DD141">
        <v>4</v>
      </c>
      <c r="DE141">
        <v>16</v>
      </c>
      <c r="DF141" s="2" t="str">
        <f>IF(COUNTIFS(Raw_data_01!A:A,$A141,Raw_data_01!E:E,16)&gt;0,SUMIFS(Raw_data_01!F:F,Raw_data_01!A:A,$A141,Raw_data_01!E:E,16), "")</f>
        <v/>
      </c>
      <c r="DG141" t="str">
        <f>IF(COUNTIFS(Raw_data_01!A:A,$A141,Raw_data_01!E:E,16)&gt;0,SUMIFS(Raw_data_01!G:G,Raw_data_01!A:A,$A141,Raw_data_01!E:E,16), "")</f>
        <v/>
      </c>
      <c r="DH141" s="2" t="str">
        <f>IF(COUNTIFS(Raw_data_01!A:A,$A141,Raw_data_01!E:E,16)&gt;0,AVERAGEIFS(Raw_data_01!I:I,Raw_data_01!A:A,$A141,Raw_data_01!E:E,16), "")</f>
        <v/>
      </c>
      <c r="DI141" s="2" t="str">
        <f>IF(COUNTIFS(Raw_data_01!A:A,$A141,Raw_data_01!E:E,16)&gt;0,SUMIFS(Raw_data_01!J:J,Raw_data_01!A:A,$A141,Raw_data_01!E:E,16), "")</f>
        <v/>
      </c>
      <c r="DK141">
        <v>4</v>
      </c>
      <c r="DL141">
        <v>17</v>
      </c>
      <c r="DM141" s="2" t="str">
        <f>IF(COUNTIFS(Raw_data_01!A:A,$A141,Raw_data_01!E:E,17)&gt;0,SUMIFS(Raw_data_01!F:F,Raw_data_01!A:A,$A141,Raw_data_01!E:E,17), "")</f>
        <v/>
      </c>
      <c r="DN141" t="str">
        <f>IF(COUNTIFS(Raw_data_01!A:A,$A141,Raw_data_01!E:E,17)&gt;0,SUMIFS(Raw_data_01!G:G,Raw_data_01!A:A,$A141,Raw_data_01!E:E,17), "")</f>
        <v/>
      </c>
      <c r="DO141" s="2" t="str">
        <f>IF(COUNTIFS(Raw_data_01!A:A,$A141,Raw_data_01!E:E,17)&gt;0,AVERAGEIFS(Raw_data_01!I:I,Raw_data_01!A:A,$A141,Raw_data_01!E:E,17), "")</f>
        <v/>
      </c>
      <c r="DP141" s="2" t="str">
        <f>IF(COUNTIFS(Raw_data_01!A:A,$A141,Raw_data_01!E:E,17)&gt;0,SUMIFS(Raw_data_01!J:J,Raw_data_01!A:A,$A141,Raw_data_01!E:E,17), "")</f>
        <v/>
      </c>
      <c r="DR141">
        <v>5</v>
      </c>
      <c r="DS141">
        <v>18</v>
      </c>
      <c r="DT141" s="2" t="str">
        <f>IF(COUNTIFS(Raw_data_01!A:A,$A141,Raw_data_01!E:E,18)&gt;0,SUMIFS(Raw_data_01!F:F,Raw_data_01!A:A,$A141,Raw_data_01!E:E,18), "")</f>
        <v/>
      </c>
      <c r="DU141" t="str">
        <f>IF(COUNTIFS(Raw_data_01!A:A,$A141,Raw_data_01!E:E,18)&gt;0,SUMIFS(Raw_data_01!G:G,Raw_data_01!A:A,$A141,Raw_data_01!E:E,18), "")</f>
        <v/>
      </c>
      <c r="DV141" s="2" t="str">
        <f>IF(COUNTIFS(Raw_data_01!A:A,$A141,Raw_data_01!E:E,18)&gt;0,AVERAGEIFS(Raw_data_01!I:I,Raw_data_01!A:A,$A141,Raw_data_01!E:E,18), "")</f>
        <v/>
      </c>
      <c r="DW141" s="2" t="str">
        <f>IF(COUNTIFS(Raw_data_01!A:A,$A141,Raw_data_01!E:E,18)&gt;0,SUMIFS(Raw_data_01!J:J,Raw_data_01!A:A,$A141,Raw_data_01!E:E,18), "")</f>
        <v/>
      </c>
      <c r="DY141">
        <v>5</v>
      </c>
      <c r="DZ141">
        <v>19</v>
      </c>
      <c r="EA141" t="str">
        <f>IF(COUNTIFS(Raw_data_01!A:A,$A141,Raw_data_01!E:E,19)&gt;0,SUMIFS(Raw_data_01!G:G,Raw_data_01!A:A,$A141,Raw_data_01!E:E,19),"")</f>
        <v/>
      </c>
      <c r="EB141" s="2" t="str">
        <f>IF(COUNTIFS(Raw_data_01!A:A,$A141,Raw_data_01!E:E,19)&gt;0,AVERAGEIFS(Raw_data_01!I:I,Raw_data_01!A:A,$A141,Raw_data_01!E:E,19),"")</f>
        <v/>
      </c>
      <c r="EC141" s="2" t="str">
        <f>IF(COUNTIFS(Raw_data_01!A:A,$A141,Raw_data_01!E:E,19)&gt;0,SUMIFS(Raw_data_01!J:J,Raw_data_01!A:A,$A141,Raw_data_01!E:E,19),"")</f>
        <v/>
      </c>
      <c r="EE141">
        <v>5</v>
      </c>
      <c r="EF141">
        <v>20</v>
      </c>
      <c r="EG141" s="2" t="str">
        <f>IF(COUNTIFS(Raw_data_01!A:A,$A141,Raw_data_01!E:E,20)&gt;0,SUMIFS(Raw_data_01!F:F,Raw_data_01!A:A,$A141,Raw_data_01!E:E,20), "")</f>
        <v/>
      </c>
      <c r="EH141" t="str">
        <f>IF(COUNTIFS(Raw_data_01!A:A,$A141,Raw_data_01!E:E,20)&gt;0,SUMIFS(Raw_data_01!G:G,Raw_data_01!A:A,$A141,Raw_data_01!E:E,20), "")</f>
        <v/>
      </c>
      <c r="EI141" s="2" t="str">
        <f>IF(COUNTIFS(Raw_data_01!A:A,$A141,Raw_data_01!E:E,20)&gt;0,AVERAGEIFS(Raw_data_01!I:I,Raw_data_01!A:A,$A141,Raw_data_01!E:E,20), "")</f>
        <v/>
      </c>
      <c r="EJ141" s="2" t="str">
        <f>IF(COUNTIFS(Raw_data_01!A:A,$A141,Raw_data_01!E:E,20)&gt;0,SUMIFS(Raw_data_01!J:J,Raw_data_01!A:A,$A141,Raw_data_01!E:E,20), "")</f>
        <v/>
      </c>
      <c r="EL141">
        <v>5</v>
      </c>
      <c r="EM141">
        <v>21</v>
      </c>
      <c r="EN141" s="2" t="str">
        <f>IF(COUNTIFS(Raw_data_01!A:A,$A141,Raw_data_01!E:E,21)&gt;0,SUMIFS(Raw_data_01!F:F,Raw_data_01!A:A,$A141,Raw_data_01!E:E,21), "")</f>
        <v/>
      </c>
      <c r="EO141" t="str">
        <f>IF(COUNTIFS(Raw_data_01!A:A,$A141,Raw_data_01!E:E,21)&gt;0,SUMIFS(Raw_data_01!G:G,Raw_data_01!A:A,$A141,Raw_data_01!E:E,21), "")</f>
        <v/>
      </c>
      <c r="EP141" s="2" t="str">
        <f>IF(COUNTIFS(Raw_data_01!A:A,$A141,Raw_data_01!E:E,21)&gt;0,AVERAGEIFS(Raw_data_01!I:I,Raw_data_01!A:A,$A141,Raw_data_01!E:E,21), "")</f>
        <v/>
      </c>
      <c r="EQ141" s="2" t="str">
        <f>IF(COUNTIFS(Raw_data_01!A:A,$A141,Raw_data_01!E:E,21)&gt;0,SUMIFS(Raw_data_01!J:J,Raw_data_01!A:A,$A141,Raw_data_01!E:E,21), "")</f>
        <v/>
      </c>
      <c r="ES141">
        <v>6</v>
      </c>
      <c r="ET141">
        <v>22</v>
      </c>
      <c r="EU141" t="str">
        <f>IF(COUNTIFS(Raw_data_01!A:A,$A141,Raw_data_01!E:E,22)&gt;0,SUMIFS(Raw_data_01!G:G,Raw_data_01!A:A,$A141,Raw_data_01!E:E,22),"")</f>
        <v/>
      </c>
      <c r="EV141" s="2" t="str">
        <f>IF(COUNTIFS(Raw_data_01!A:A,$A141,Raw_data_01!E:E,22)&gt;0,AVERAGEIFS(Raw_data_01!I:I,Raw_data_01!A:A,$A141,Raw_data_01!E:E,22),"")</f>
        <v/>
      </c>
      <c r="EW141" s="2" t="str">
        <f>IF(COUNTIFS(Raw_data_01!A:A,$A141,Raw_data_01!E:E,22)&gt;0,SUMIFS(Raw_data_01!J:J,Raw_data_01!A:A,$A141,Raw_data_01!E:E,22),"")</f>
        <v/>
      </c>
      <c r="EY141">
        <v>6</v>
      </c>
      <c r="EZ141">
        <v>23</v>
      </c>
      <c r="FA141" t="str">
        <f>IF(COUNTIFS(Raw_data_01!A:A,$A141,Raw_data_01!E:E,23)&gt;0,SUMIFS(Raw_data_01!G:G,Raw_data_01!A:A,$A141,Raw_data_01!E:E,23),"")</f>
        <v/>
      </c>
      <c r="FB141" s="2" t="str">
        <f>IF(COUNTIFS(Raw_data_01!A:A,$A141,Raw_data_01!E:E,23)&gt;0,AVERAGEIFS(Raw_data_01!I:I,Raw_data_01!A:A,$A141,Raw_data_01!E:E,23),"")</f>
        <v/>
      </c>
      <c r="FC141" s="2" t="str">
        <f>IF(COUNTIFS(Raw_data_01!A:A,$A141,Raw_data_01!E:E,23)&gt;0,SUMIFS(Raw_data_01!J:J,Raw_data_01!A:A,$A141,Raw_data_01!E:E,23),"")</f>
        <v/>
      </c>
      <c r="FE141">
        <v>6</v>
      </c>
      <c r="FF141">
        <v>24</v>
      </c>
      <c r="FG141" t="str">
        <f>IF(COUNTIFS(Raw_data_01!A:A,$A141,Raw_data_01!E:E,24)&gt;0,SUMIFS(Raw_data_01!G:G,Raw_data_01!A:A,$A141,Raw_data_01!E:E,24),"")</f>
        <v/>
      </c>
      <c r="FH141" s="2" t="str">
        <f>IF(COUNTIFS(Raw_data_01!A:A,$A141,Raw_data_01!E:E,24)&gt;0,AVERAGEIFS(Raw_data_01!I:I,Raw_data_01!A:A,$A141,Raw_data_01!E:E,24),"")</f>
        <v/>
      </c>
      <c r="FI141" s="2" t="str">
        <f>IF(COUNTIFS(Raw_data_01!A:A,$A141,Raw_data_01!E:E,24)&gt;0,SUMIFS(Raw_data_01!J:J,Raw_data_01!A:A,$A141,Raw_data_01!E:E,24),"")</f>
        <v/>
      </c>
      <c r="FK141">
        <v>7</v>
      </c>
      <c r="FL141">
        <v>25</v>
      </c>
      <c r="FM141" t="str">
        <f>IF(COUNTIFS(Raw_data_01!A:A,$A141,Raw_data_01!E:E,25)&gt;0,SUMIFS(Raw_data_01!G:G,Raw_data_01!A:A,$A141,Raw_data_01!E:E,25),"")</f>
        <v/>
      </c>
      <c r="FN141" s="2" t="str">
        <f>IF(COUNTIFS(Raw_data_01!A:A,$A141,Raw_data_01!E:E,25)&gt;0,AVERAGEIFS(Raw_data_01!I:I,Raw_data_01!A:A,$A141,Raw_data_01!E:E,25),"")</f>
        <v/>
      </c>
      <c r="FO141" s="2" t="str">
        <f>IF(COUNTIFS(Raw_data_01!A:A,$A141,Raw_data_01!E:E,25)&gt;0,SUMIFS(Raw_data_01!J:J,Raw_data_01!A:A,$A141,Raw_data_01!E:E,25),"")</f>
        <v/>
      </c>
      <c r="FQ141">
        <v>7</v>
      </c>
      <c r="FR141">
        <v>26</v>
      </c>
      <c r="FS141" t="str">
        <f>IF(COUNTIFS(Raw_data_01!A:A,$A141,Raw_data_01!E:E,26)&gt;0,SUMIFS(Raw_data_01!G:G,Raw_data_01!A:A,$A141,Raw_data_01!E:E,26),"")</f>
        <v/>
      </c>
      <c r="FT141" s="2" t="str">
        <f>IF(COUNTIFS(Raw_data_01!A:A,$A141,Raw_data_01!E:E,26)&gt;0,AVERAGEIFS(Raw_data_01!I:I,Raw_data_01!A:A,$A141,Raw_data_01!E:E,26),"")</f>
        <v/>
      </c>
      <c r="FU141" s="2" t="str">
        <f>IF(COUNTIFS(Raw_data_01!A:A,$A141,Raw_data_01!E:E,26)&gt;0,SUMIFS(Raw_data_01!J:J,Raw_data_01!A:A,$A141,Raw_data_01!E:E,26),"")</f>
        <v/>
      </c>
      <c r="FW141">
        <v>7</v>
      </c>
      <c r="FX141">
        <v>27</v>
      </c>
      <c r="FY141" t="str">
        <f>IF(COUNTIFS(Raw_data_01!A:A,$A141,Raw_data_01!E:E,27)&gt;0,SUMIFS(Raw_data_01!G:G,Raw_data_01!A:A,$A141,Raw_data_01!E:E,27),"")</f>
        <v/>
      </c>
      <c r="FZ141" s="2" t="str">
        <f>IF(COUNTIFS(Raw_data_01!A:A,$A141,Raw_data_01!E:E,27)&gt;0,AVERAGEIFS(Raw_data_01!I:I,Raw_data_01!A:A,$A141,Raw_data_01!E:E,27),"")</f>
        <v/>
      </c>
      <c r="GA141" s="2" t="str">
        <f>IF(COUNTIFS(Raw_data_01!A:A,$A141,Raw_data_01!E:E,27)&gt;0,SUMIFS(Raw_data_01!J:J,Raw_data_01!A:A,$A141,Raw_data_01!E:E,27),"")</f>
        <v/>
      </c>
      <c r="GC141">
        <v>7</v>
      </c>
      <c r="GD141">
        <v>28</v>
      </c>
      <c r="GE141" t="str">
        <f>IF(COUNTIFS(Raw_data_01!A:A,$A141,Raw_data_01!E:E,28)&gt;0,SUMIFS(Raw_data_01!G:G,Raw_data_01!A:A,$A141,Raw_data_01!E:E,28),"")</f>
        <v/>
      </c>
      <c r="GF141" s="2" t="str">
        <f>IF(COUNTIFS(Raw_data_01!A:A,$A141,Raw_data_01!E:E,28)&gt;0,AVERAGEIFS(Raw_data_01!I:I,Raw_data_01!A:A,$A141,Raw_data_01!E:E,28),"")</f>
        <v/>
      </c>
      <c r="GG141" s="2" t="str">
        <f>IF(COUNTIFS(Raw_data_01!A:A,$A141,Raw_data_01!E:E,28)&gt;0,SUMIFS(Raw_data_01!J:J,Raw_data_01!A:A,$A141,Raw_data_01!E:E,28),"")</f>
        <v/>
      </c>
    </row>
    <row r="142" spans="1:189" x14ac:dyDescent="0.25">
      <c r="A142" t="s">
        <v>184</v>
      </c>
      <c r="B142" s="2">
        <f>IF(D141&lt;&gt;0, D141, IFERROR(INDEX(D3:D$141, MATCH(1, D3:D$141&lt;&gt;0, 0)), LOOKUP(2, 1/(D3:D$141&lt;&gt;0), D3:D$141)))</f>
        <v>540</v>
      </c>
      <c r="C142" s="2"/>
      <c r="D142" s="2">
        <f t="shared" si="2"/>
        <v>540</v>
      </c>
      <c r="F142">
        <v>1</v>
      </c>
      <c r="G142">
        <v>1</v>
      </c>
      <c r="H142" s="2" t="str">
        <f>IF(COUNTIFS(Raw_data_01!A:A,$A142,Raw_data_01!E:E,1)&gt;0,SUMIFS(Raw_data_01!F:F,Raw_data_01!A:A,$A142,Raw_data_01!E:E,1), "")</f>
        <v/>
      </c>
      <c r="I142" t="str">
        <f>IF(COUNTIFS(Raw_data_01!A:A,$A142,Raw_data_01!E:E,1)&gt;0,SUMIFS(Raw_data_01!G:G,Raw_data_01!A:A,$A142,Raw_data_01!E:E,1), "")</f>
        <v/>
      </c>
      <c r="J142" s="2" t="str">
        <f>IF(COUNTIFS(Raw_data_01!A:A,$A142,Raw_data_01!E:E,1)&gt;0,AVERAGEIFS(Raw_data_01!I:I,Raw_data_01!A:A,$A142,Raw_data_01!E:E,1), "")</f>
        <v/>
      </c>
      <c r="K142" s="2" t="str">
        <f>IF(COUNTIFS(Raw_data_01!A:A,$A142,Raw_data_01!E:E,1)&gt;0,SUMIFS(Raw_data_01!J:J,Raw_data_01!A:A,$A142,Raw_data_01!E:E,1), "")</f>
        <v/>
      </c>
      <c r="M142">
        <v>1</v>
      </c>
      <c r="N142">
        <v>2</v>
      </c>
      <c r="O142" s="2" t="str">
        <f>IF(COUNTIFS(Raw_data_01!A:A,$A142,Raw_data_01!E:E,2)&gt;0,SUMIFS(Raw_data_01!F:F,Raw_data_01!A:A,$A142,Raw_data_01!E:E,2), "")</f>
        <v/>
      </c>
      <c r="P142" t="str">
        <f>IF(COUNTIFS(Raw_data_01!A:A,$A142,Raw_data_01!E:E,2)&gt;0,SUMIFS(Raw_data_01!G:G,Raw_data_01!A:A,$A142,Raw_data_01!E:E,2), "")</f>
        <v/>
      </c>
      <c r="Q142" s="2" t="str">
        <f>IF(COUNTIFS(Raw_data_01!A:A,$A142,Raw_data_01!E:E,2)&gt;0,AVERAGEIFS(Raw_data_01!I:I,Raw_data_01!A:A,$A142,Raw_data_01!E:E,2), "")</f>
        <v/>
      </c>
      <c r="R142" s="2" t="str">
        <f>IF(COUNTIFS(Raw_data_01!A:A,$A142,Raw_data_01!E:E,2)&gt;0,SUMIFS(Raw_data_01!J:J,Raw_data_01!A:A,$A142,Raw_data_01!E:E,2), "")</f>
        <v/>
      </c>
      <c r="T142">
        <v>1</v>
      </c>
      <c r="U142">
        <v>3</v>
      </c>
      <c r="V142" s="2" t="str">
        <f>IF(COUNTIFS(Raw_data_01!A:A,$A142,Raw_data_01!E:E,3)&gt;0,SUMIFS(Raw_data_01!F:F,Raw_data_01!A:A,$A142,Raw_data_01!E:E,3), "")</f>
        <v/>
      </c>
      <c r="W142" t="str">
        <f>IF(COUNTIFS(Raw_data_01!A:A,$A142,Raw_data_01!E:E,3)&gt;0,SUMIFS(Raw_data_01!G:G,Raw_data_01!A:A,$A142,Raw_data_01!E:E,3), "")</f>
        <v/>
      </c>
      <c r="X142" s="2" t="str">
        <f>IF(COUNTIFS(Raw_data_01!A:A,$A142,Raw_data_01!E:E,3)&gt;0,AVERAGEIFS(Raw_data_01!I:I,Raw_data_01!A:A,$A142,Raw_data_01!E:E,3), "")</f>
        <v/>
      </c>
      <c r="Y142" s="2" t="str">
        <f>IF(COUNTIFS(Raw_data_01!A:A,$A142,Raw_data_01!E:E,3)&gt;0,SUMIFS(Raw_data_01!J:J,Raw_data_01!A:A,$A142,Raw_data_01!E:E,3), "")</f>
        <v/>
      </c>
      <c r="AA142">
        <v>1</v>
      </c>
      <c r="AB142">
        <v>8</v>
      </c>
      <c r="AC142" s="2" t="str">
        <f>IF(COUNTIFS(Raw_data_01!A:A,$A142,Raw_data_01!E:E,8)&gt;0,SUMIFS(Raw_data_01!F:F,Raw_data_01!A:A,$A142,Raw_data_01!E:E,8), "")</f>
        <v/>
      </c>
      <c r="AD142" t="str">
        <f>IF(COUNTIFS(Raw_data_01!A:A,$A142,Raw_data_01!E:E,8)&gt;0,SUMIFS(Raw_data_01!G:G,Raw_data_01!A:A,$A142,Raw_data_01!E:E,8), "")</f>
        <v/>
      </c>
      <c r="AE142" s="2" t="str">
        <f>IF(COUNTIFS(Raw_data_01!A:A,$A142,Raw_data_01!E:E,8)&gt;0,AVERAGEIFS(Raw_data_01!I:I,Raw_data_01!A:A,$A142,Raw_data_01!E:E,8), "")</f>
        <v/>
      </c>
      <c r="AF142" s="2" t="str">
        <f>IF(COUNTIFS(Raw_data_01!A:A,$A142,Raw_data_01!E:E,8)&gt;0,SUMIFS(Raw_data_01!J:J,Raw_data_01!A:A,$A142,Raw_data_01!E:E,8), "")</f>
        <v/>
      </c>
      <c r="AH142">
        <v>1</v>
      </c>
      <c r="AI142">
        <v>6</v>
      </c>
      <c r="AJ142" s="2" t="str">
        <f>IF(COUNTIFS(Raw_data_01!A:A,$A142,Raw_data_01!E:E,6)&gt;0,SUMIFS(Raw_data_01!F:F,Raw_data_01!A:A,$A142,Raw_data_01!E:E,6), "")</f>
        <v/>
      </c>
      <c r="AK142" t="str">
        <f>IF(COUNTIFS(Raw_data_01!A:A,$A142,Raw_data_01!E:E,6)&gt;0,SUMIFS(Raw_data_01!G:G,Raw_data_01!A:A,$A142,Raw_data_01!E:E,6), "")</f>
        <v/>
      </c>
      <c r="AL142" s="2" t="str">
        <f>IF(COUNTIFS(Raw_data_01!A:A,$A142,Raw_data_01!E:E,6)&gt;0,AVERAGEIFS(Raw_data_01!I:I,Raw_data_01!A:A,$A142,Raw_data_01!E:E,6), "")</f>
        <v/>
      </c>
      <c r="AM142" s="2" t="str">
        <f>IF(COUNTIFS(Raw_data_01!A:A,$A142,Raw_data_01!E:E,6)&gt;0,SUMIFS(Raw_data_01!J:J,Raw_data_01!A:A,$A142,Raw_data_01!E:E,6), "")</f>
        <v/>
      </c>
      <c r="AO142">
        <v>1</v>
      </c>
      <c r="AP142">
        <v>7</v>
      </c>
      <c r="AQ142" s="2" t="str">
        <f>IF(COUNTIFS(Raw_data_01!A:A,$A142,Raw_data_01!E:E,7)&gt;0,SUMIFS(Raw_data_01!F:F,Raw_data_01!A:A,$A142,Raw_data_01!E:E,7), "")</f>
        <v/>
      </c>
      <c r="AR142" t="str">
        <f>IF(COUNTIFS(Raw_data_01!A:A,$A142,Raw_data_01!E:E,7)&gt;0,SUMIFS(Raw_data_01!G:G,Raw_data_01!A:A,$A142,Raw_data_01!E:E,7), "")</f>
        <v/>
      </c>
      <c r="AS142" s="2" t="str">
        <f>IF(COUNTIFS(Raw_data_01!A:A,$A142,Raw_data_01!E:E,7)&gt;0,AVERAGEIFS(Raw_data_01!I:I,Raw_data_01!A:A,$A142,Raw_data_01!E:E,7), "")</f>
        <v/>
      </c>
      <c r="AT142" s="2" t="str">
        <f>IF(COUNTIFS(Raw_data_01!A:A,$A142,Raw_data_01!E:E,7)&gt;0,SUMIFS(Raw_data_01!J:J,Raw_data_01!A:A,$A142,Raw_data_01!E:E,7), "")</f>
        <v/>
      </c>
      <c r="AV142">
        <v>2</v>
      </c>
      <c r="AW142">
        <v>4</v>
      </c>
      <c r="AX142" t="str">
        <f>IF(COUNTIFS(Raw_data_01!A:A,$A142,Raw_data_01!E:E,4)&gt;0,SUMIFS(Raw_data_01!G:G,Raw_data_01!A:A,$A142,Raw_data_01!E:E,4),"")</f>
        <v/>
      </c>
      <c r="AY142" s="2" t="str">
        <f>IF(COUNTIFS(Raw_data_01!A:A,$A142,Raw_data_01!E:E,4)&gt;0,AVERAGEIFS(Raw_data_01!I:I,Raw_data_01!A:A,$A142,Raw_data_01!E:E,4),"")</f>
        <v/>
      </c>
      <c r="AZ142" s="2" t="str">
        <f>IF(COUNTIFS(Raw_data_01!A:A,$A142,Raw_data_01!E:E,4)&gt;0,SUMIFS(Raw_data_01!J:J,Raw_data_01!A:A,$A142,Raw_data_01!E:E,4),"")</f>
        <v/>
      </c>
      <c r="BB142">
        <v>2</v>
      </c>
      <c r="BC142">
        <v>5</v>
      </c>
      <c r="BD142" t="str">
        <f>IF(COUNTIFS(Raw_data_01!A:A,$A142,Raw_data_01!E:E,5)&gt;0,SUMIFS(Raw_data_01!G:G,Raw_data_01!A:A,$A142,Raw_data_01!E:E,5),"")</f>
        <v/>
      </c>
      <c r="BE142" s="2" t="str">
        <f>IF(COUNTIFS(Raw_data_01!A:A,$A142,Raw_data_01!E:E,5)&gt;0,AVERAGEIFS(Raw_data_01!I:I,Raw_data_01!A:A,$A142,Raw_data_01!E:E,5),"")</f>
        <v/>
      </c>
      <c r="BF142" s="2" t="str">
        <f>IF(COUNTIFS(Raw_data_01!A:A,$A142,Raw_data_01!E:E,5)&gt;0,SUMIFS(Raw_data_01!J:J,Raw_data_01!A:A,$A142,Raw_data_01!E:E,5),"")</f>
        <v/>
      </c>
      <c r="BH142">
        <v>3</v>
      </c>
      <c r="BI142">
        <v>9</v>
      </c>
      <c r="BJ142" s="2" t="str">
        <f>IF(COUNTIFS(Raw_data_01!A:A,$A142,Raw_data_01!E:E,9)&gt;0,SUMIFS(Raw_data_01!F:F,Raw_data_01!A:A,$A142,Raw_data_01!E:E,9), "")</f>
        <v/>
      </c>
      <c r="BK142" t="str">
        <f>IF(COUNTIFS(Raw_data_01!A:A,$A142,Raw_data_01!E:E,9)&gt;0,SUMIFS(Raw_data_01!G:G,Raw_data_01!A:A,$A142,Raw_data_01!E:E,9), "")</f>
        <v/>
      </c>
      <c r="BL142" s="2" t="str">
        <f>IF(COUNTIFS(Raw_data_01!A:A,$A142,Raw_data_01!E:E,9)&gt;0,AVERAGEIFS(Raw_data_01!I:I,Raw_data_01!A:A,$A142,Raw_data_01!E:E,9), "")</f>
        <v/>
      </c>
      <c r="BM142" s="2" t="str">
        <f>IF(COUNTIFS(Raw_data_01!A:A,$A142,Raw_data_01!E:E,9)&gt;0,SUMIFS(Raw_data_01!J:J,Raw_data_01!A:A,$A142,Raw_data_01!E:E,9), "")</f>
        <v/>
      </c>
      <c r="BO142">
        <v>3</v>
      </c>
      <c r="BP142">
        <v>10</v>
      </c>
      <c r="BQ142" s="2" t="str">
        <f>IF(COUNTIFS(Raw_data_01!A:A,$A142,Raw_data_01!E:E,10)&gt;0,SUMIFS(Raw_data_01!F:F,Raw_data_01!A:A,$A142,Raw_data_01!E:E,10), "")</f>
        <v/>
      </c>
      <c r="BR142" t="str">
        <f>IF(COUNTIFS(Raw_data_01!A:A,$A142,Raw_data_01!E:E,10)&gt;0,SUMIFS(Raw_data_01!G:G,Raw_data_01!A:A,$A142,Raw_data_01!E:E,10), "")</f>
        <v/>
      </c>
      <c r="BS142" s="2" t="str">
        <f>IF(COUNTIFS(Raw_data_01!A:A,$A142,Raw_data_01!E:E,10)&gt;0,AVERAGEIFS(Raw_data_01!I:I,Raw_data_01!A:A,$A142,Raw_data_01!E:E,10), "")</f>
        <v/>
      </c>
      <c r="BT142" s="2" t="str">
        <f>IF(COUNTIFS(Raw_data_01!A:A,$A142,Raw_data_01!E:E,10)&gt;0,SUMIFS(Raw_data_01!J:J,Raw_data_01!A:A,$A142,Raw_data_01!E:E,10), "")</f>
        <v/>
      </c>
      <c r="BV142">
        <v>3</v>
      </c>
      <c r="BW142">
        <v>14</v>
      </c>
      <c r="BX142" s="2" t="str">
        <f>IF(COUNTIFS(Raw_data_01!A:A,$A142,Raw_data_01!E:E,14)&gt;0,SUMIFS(Raw_data_01!F:F,Raw_data_01!A:A,$A142,Raw_data_01!E:E,14), "")</f>
        <v/>
      </c>
      <c r="BY142" t="str">
        <f>IF(COUNTIFS(Raw_data_01!A:A,$A142,Raw_data_01!E:E,14)&gt;0,SUMIFS(Raw_data_01!G:G,Raw_data_01!A:A,$A142,Raw_data_01!E:E,14), "")</f>
        <v/>
      </c>
      <c r="BZ142" s="2" t="str">
        <f>IF(COUNTIFS(Raw_data_01!A:A,$A142,Raw_data_01!E:E,14)&gt;0,AVERAGEIFS(Raw_data_01!I:I,Raw_data_01!A:A,$A142,Raw_data_01!E:E,14), "")</f>
        <v/>
      </c>
      <c r="CA142" s="2" t="str">
        <f>IF(COUNTIFS(Raw_data_01!A:A,$A142,Raw_data_01!E:E,14)&gt;0,SUMIFS(Raw_data_01!J:J,Raw_data_01!A:A,$A142,Raw_data_01!E:E,14), "")</f>
        <v/>
      </c>
      <c r="CC142">
        <v>3</v>
      </c>
      <c r="CD142">
        <v>13</v>
      </c>
      <c r="CE142" s="2" t="str">
        <f>IF(COUNTIFS(Raw_data_01!A:A,$A142,Raw_data_01!E:E,13)&gt;0,SUMIFS(Raw_data_01!F:F,Raw_data_01!A:A,$A142,Raw_data_01!E:E,13), "")</f>
        <v/>
      </c>
      <c r="CF142" t="str">
        <f>IF(COUNTIFS(Raw_data_01!A:A,$A142,Raw_data_01!E:E,13)&gt;0,SUMIFS(Raw_data_01!G:G,Raw_data_01!A:A,$A142,Raw_data_01!E:E,13), "")</f>
        <v/>
      </c>
      <c r="CG142" s="2" t="str">
        <f>IF(COUNTIFS(Raw_data_01!A:A,$A142,Raw_data_01!E:E,13)&gt;0,AVERAGEIFS(Raw_data_01!I:I,Raw_data_01!A:A,$A142,Raw_data_01!E:E,13), "")</f>
        <v/>
      </c>
      <c r="CH142" s="2" t="str">
        <f>IF(COUNTIFS(Raw_data_01!A:A,$A142,Raw_data_01!E:E,13)&gt;0,SUMIFS(Raw_data_01!J:J,Raw_data_01!A:A,$A142,Raw_data_01!E:E,13), "")</f>
        <v/>
      </c>
      <c r="CJ142">
        <v>3</v>
      </c>
      <c r="CK142">
        <v>11</v>
      </c>
      <c r="CL142" s="2" t="str">
        <f>IF(COUNTIFS(Raw_data_01!A:A,$A142,Raw_data_01!E:E,11)&gt;0,SUMIFS(Raw_data_01!F:F,Raw_data_01!A:A,$A142,Raw_data_01!E:E,11), "")</f>
        <v/>
      </c>
      <c r="CM142" t="str">
        <f>IF(COUNTIFS(Raw_data_01!A:A,$A142,Raw_data_01!E:E,11)&gt;0,SUMIFS(Raw_data_01!G:G,Raw_data_01!A:A,$A142,Raw_data_01!E:E,11), "")</f>
        <v/>
      </c>
      <c r="CN142" s="2" t="str">
        <f>IF(COUNTIFS(Raw_data_01!A:A,$A142,Raw_data_01!E:E,11)&gt;0,AVERAGEIFS(Raw_data_01!I:I,Raw_data_01!A:A,$A142,Raw_data_01!E:E,11), "")</f>
        <v/>
      </c>
      <c r="CO142" s="2" t="str">
        <f>IF(COUNTIFS(Raw_data_01!A:A,$A142,Raw_data_01!E:E,11)&gt;0,SUMIFS(Raw_data_01!J:J,Raw_data_01!A:A,$A142,Raw_data_01!E:E,11), "")</f>
        <v/>
      </c>
      <c r="CQ142">
        <v>3</v>
      </c>
      <c r="CR142">
        <v>15</v>
      </c>
      <c r="CS142" s="2" t="str">
        <f>IF(COUNTIFS(Raw_data_01!A:A,$A142,Raw_data_01!E:E,15)&gt;0,SUMIFS(Raw_data_01!F:F,Raw_data_01!A:A,$A142,Raw_data_01!E:E,15), "")</f>
        <v/>
      </c>
      <c r="CT142" t="str">
        <f>IF(COUNTIFS(Raw_data_01!A:A,$A142,Raw_data_01!E:E,15)&gt;0,SUMIFS(Raw_data_01!G:G,Raw_data_01!A:A,$A142,Raw_data_01!E:E,15), "")</f>
        <v/>
      </c>
      <c r="CU142" s="2" t="str">
        <f>IF(COUNTIFS(Raw_data_01!A:A,$A142,Raw_data_01!E:E,15)&gt;0,AVERAGEIFS(Raw_data_01!I:I,Raw_data_01!A:A,$A142,Raw_data_01!E:E,15), "")</f>
        <v/>
      </c>
      <c r="CV142" s="2" t="str">
        <f>IF(COUNTIFS(Raw_data_01!A:A,$A142,Raw_data_01!E:E,15)&gt;0,SUMIFS(Raw_data_01!J:J,Raw_data_01!A:A,$A142,Raw_data_01!E:E,15), "")</f>
        <v/>
      </c>
      <c r="CX142">
        <v>3</v>
      </c>
      <c r="CY142">
        <v>12</v>
      </c>
      <c r="CZ142" t="str">
        <f>IF(COUNTIFS(Raw_data_01!A:A,$A142,Raw_data_01!E:E,12)&gt;0,SUMIFS(Raw_data_01!G:G,Raw_data_01!A:A,$A142,Raw_data_01!E:E,12),"")</f>
        <v/>
      </c>
      <c r="DA142" s="2" t="str">
        <f>IF(COUNTIFS(Raw_data_01!A:A,$A142,Raw_data_01!E:E,12)&gt;0,AVERAGEIFS(Raw_data_01!I:I,Raw_data_01!A:A,$A142,Raw_data_01!E:E,12),"")</f>
        <v/>
      </c>
      <c r="DB142" t="str">
        <f>IF(COUNTIFS(Raw_data_01!A:A,$A142,Raw_data_01!E:E,12)&gt;0,SUMIFS(Raw_data_01!J:J,Raw_data_01!A:A,$A142,Raw_data_01!E:E,12),"")</f>
        <v/>
      </c>
      <c r="DD142">
        <v>4</v>
      </c>
      <c r="DE142">
        <v>16</v>
      </c>
      <c r="DF142" s="2" t="str">
        <f>IF(COUNTIFS(Raw_data_01!A:A,$A142,Raw_data_01!E:E,16)&gt;0,SUMIFS(Raw_data_01!F:F,Raw_data_01!A:A,$A142,Raw_data_01!E:E,16), "")</f>
        <v/>
      </c>
      <c r="DG142" t="str">
        <f>IF(COUNTIFS(Raw_data_01!A:A,$A142,Raw_data_01!E:E,16)&gt;0,SUMIFS(Raw_data_01!G:G,Raw_data_01!A:A,$A142,Raw_data_01!E:E,16), "")</f>
        <v/>
      </c>
      <c r="DH142" s="2" t="str">
        <f>IF(COUNTIFS(Raw_data_01!A:A,$A142,Raw_data_01!E:E,16)&gt;0,AVERAGEIFS(Raw_data_01!I:I,Raw_data_01!A:A,$A142,Raw_data_01!E:E,16), "")</f>
        <v/>
      </c>
      <c r="DI142" s="2" t="str">
        <f>IF(COUNTIFS(Raw_data_01!A:A,$A142,Raw_data_01!E:E,16)&gt;0,SUMIFS(Raw_data_01!J:J,Raw_data_01!A:A,$A142,Raw_data_01!E:E,16), "")</f>
        <v/>
      </c>
      <c r="DK142">
        <v>4</v>
      </c>
      <c r="DL142">
        <v>17</v>
      </c>
      <c r="DM142" s="2" t="str">
        <f>IF(COUNTIFS(Raw_data_01!A:A,$A142,Raw_data_01!E:E,17)&gt;0,SUMIFS(Raw_data_01!F:F,Raw_data_01!A:A,$A142,Raw_data_01!E:E,17), "")</f>
        <v/>
      </c>
      <c r="DN142" t="str">
        <f>IF(COUNTIFS(Raw_data_01!A:A,$A142,Raw_data_01!E:E,17)&gt;0,SUMIFS(Raw_data_01!G:G,Raw_data_01!A:A,$A142,Raw_data_01!E:E,17), "")</f>
        <v/>
      </c>
      <c r="DO142" s="2" t="str">
        <f>IF(COUNTIFS(Raw_data_01!A:A,$A142,Raw_data_01!E:E,17)&gt;0,AVERAGEIFS(Raw_data_01!I:I,Raw_data_01!A:A,$A142,Raw_data_01!E:E,17), "")</f>
        <v/>
      </c>
      <c r="DP142" s="2" t="str">
        <f>IF(COUNTIFS(Raw_data_01!A:A,$A142,Raw_data_01!E:E,17)&gt;0,SUMIFS(Raw_data_01!J:J,Raw_data_01!A:A,$A142,Raw_data_01!E:E,17), "")</f>
        <v/>
      </c>
      <c r="DR142">
        <v>5</v>
      </c>
      <c r="DS142">
        <v>18</v>
      </c>
      <c r="DT142" s="2" t="str">
        <f>IF(COUNTIFS(Raw_data_01!A:A,$A142,Raw_data_01!E:E,18)&gt;0,SUMIFS(Raw_data_01!F:F,Raw_data_01!A:A,$A142,Raw_data_01!E:E,18), "")</f>
        <v/>
      </c>
      <c r="DU142" t="str">
        <f>IF(COUNTIFS(Raw_data_01!A:A,$A142,Raw_data_01!E:E,18)&gt;0,SUMIFS(Raw_data_01!G:G,Raw_data_01!A:A,$A142,Raw_data_01!E:E,18), "")</f>
        <v/>
      </c>
      <c r="DV142" s="2" t="str">
        <f>IF(COUNTIFS(Raw_data_01!A:A,$A142,Raw_data_01!E:E,18)&gt;0,AVERAGEIFS(Raw_data_01!I:I,Raw_data_01!A:A,$A142,Raw_data_01!E:E,18), "")</f>
        <v/>
      </c>
      <c r="DW142" s="2" t="str">
        <f>IF(COUNTIFS(Raw_data_01!A:A,$A142,Raw_data_01!E:E,18)&gt;0,SUMIFS(Raw_data_01!J:J,Raw_data_01!A:A,$A142,Raw_data_01!E:E,18), "")</f>
        <v/>
      </c>
      <c r="DY142">
        <v>5</v>
      </c>
      <c r="DZ142">
        <v>19</v>
      </c>
      <c r="EA142" t="str">
        <f>IF(COUNTIFS(Raw_data_01!A:A,$A142,Raw_data_01!E:E,19)&gt;0,SUMIFS(Raw_data_01!G:G,Raw_data_01!A:A,$A142,Raw_data_01!E:E,19),"")</f>
        <v/>
      </c>
      <c r="EB142" s="2" t="str">
        <f>IF(COUNTIFS(Raw_data_01!A:A,$A142,Raw_data_01!E:E,19)&gt;0,AVERAGEIFS(Raw_data_01!I:I,Raw_data_01!A:A,$A142,Raw_data_01!E:E,19),"")</f>
        <v/>
      </c>
      <c r="EC142" s="2" t="str">
        <f>IF(COUNTIFS(Raw_data_01!A:A,$A142,Raw_data_01!E:E,19)&gt;0,SUMIFS(Raw_data_01!J:J,Raw_data_01!A:A,$A142,Raw_data_01!E:E,19),"")</f>
        <v/>
      </c>
      <c r="EE142">
        <v>5</v>
      </c>
      <c r="EF142">
        <v>20</v>
      </c>
      <c r="EG142" s="2" t="str">
        <f>IF(COUNTIFS(Raw_data_01!A:A,$A142,Raw_data_01!E:E,20)&gt;0,SUMIFS(Raw_data_01!F:F,Raw_data_01!A:A,$A142,Raw_data_01!E:E,20), "")</f>
        <v/>
      </c>
      <c r="EH142" t="str">
        <f>IF(COUNTIFS(Raw_data_01!A:A,$A142,Raw_data_01!E:E,20)&gt;0,SUMIFS(Raw_data_01!G:G,Raw_data_01!A:A,$A142,Raw_data_01!E:E,20), "")</f>
        <v/>
      </c>
      <c r="EI142" s="2" t="str">
        <f>IF(COUNTIFS(Raw_data_01!A:A,$A142,Raw_data_01!E:E,20)&gt;0,AVERAGEIFS(Raw_data_01!I:I,Raw_data_01!A:A,$A142,Raw_data_01!E:E,20), "")</f>
        <v/>
      </c>
      <c r="EJ142" s="2" t="str">
        <f>IF(COUNTIFS(Raw_data_01!A:A,$A142,Raw_data_01!E:E,20)&gt;0,SUMIFS(Raw_data_01!J:J,Raw_data_01!A:A,$A142,Raw_data_01!E:E,20), "")</f>
        <v/>
      </c>
      <c r="EL142">
        <v>5</v>
      </c>
      <c r="EM142">
        <v>21</v>
      </c>
      <c r="EN142" s="2" t="str">
        <f>IF(COUNTIFS(Raw_data_01!A:A,$A142,Raw_data_01!E:E,21)&gt;0,SUMIFS(Raw_data_01!F:F,Raw_data_01!A:A,$A142,Raw_data_01!E:E,21), "")</f>
        <v/>
      </c>
      <c r="EO142" t="str">
        <f>IF(COUNTIFS(Raw_data_01!A:A,$A142,Raw_data_01!E:E,21)&gt;0,SUMIFS(Raw_data_01!G:G,Raw_data_01!A:A,$A142,Raw_data_01!E:E,21), "")</f>
        <v/>
      </c>
      <c r="EP142" s="2" t="str">
        <f>IF(COUNTIFS(Raw_data_01!A:A,$A142,Raw_data_01!E:E,21)&gt;0,AVERAGEIFS(Raw_data_01!I:I,Raw_data_01!A:A,$A142,Raw_data_01!E:E,21), "")</f>
        <v/>
      </c>
      <c r="EQ142" s="2" t="str">
        <f>IF(COUNTIFS(Raw_data_01!A:A,$A142,Raw_data_01!E:E,21)&gt;0,SUMIFS(Raw_data_01!J:J,Raw_data_01!A:A,$A142,Raw_data_01!E:E,21), "")</f>
        <v/>
      </c>
      <c r="ES142">
        <v>6</v>
      </c>
      <c r="ET142">
        <v>22</v>
      </c>
      <c r="EU142" t="str">
        <f>IF(COUNTIFS(Raw_data_01!A:A,$A142,Raw_data_01!E:E,22)&gt;0,SUMIFS(Raw_data_01!G:G,Raw_data_01!A:A,$A142,Raw_data_01!E:E,22),"")</f>
        <v/>
      </c>
      <c r="EV142" s="2" t="str">
        <f>IF(COUNTIFS(Raw_data_01!A:A,$A142,Raw_data_01!E:E,22)&gt;0,AVERAGEIFS(Raw_data_01!I:I,Raw_data_01!A:A,$A142,Raw_data_01!E:E,22),"")</f>
        <v/>
      </c>
      <c r="EW142" s="2" t="str">
        <f>IF(COUNTIFS(Raw_data_01!A:A,$A142,Raw_data_01!E:E,22)&gt;0,SUMIFS(Raw_data_01!J:J,Raw_data_01!A:A,$A142,Raw_data_01!E:E,22),"")</f>
        <v/>
      </c>
      <c r="EY142">
        <v>6</v>
      </c>
      <c r="EZ142">
        <v>23</v>
      </c>
      <c r="FA142" t="str">
        <f>IF(COUNTIFS(Raw_data_01!A:A,$A142,Raw_data_01!E:E,23)&gt;0,SUMIFS(Raw_data_01!G:G,Raw_data_01!A:A,$A142,Raw_data_01!E:E,23),"")</f>
        <v/>
      </c>
      <c r="FB142" s="2" t="str">
        <f>IF(COUNTIFS(Raw_data_01!A:A,$A142,Raw_data_01!E:E,23)&gt;0,AVERAGEIFS(Raw_data_01!I:I,Raw_data_01!A:A,$A142,Raw_data_01!E:E,23),"")</f>
        <v/>
      </c>
      <c r="FC142" s="2" t="str">
        <f>IF(COUNTIFS(Raw_data_01!A:A,$A142,Raw_data_01!E:E,23)&gt;0,SUMIFS(Raw_data_01!J:J,Raw_data_01!A:A,$A142,Raw_data_01!E:E,23),"")</f>
        <v/>
      </c>
      <c r="FE142">
        <v>6</v>
      </c>
      <c r="FF142">
        <v>24</v>
      </c>
      <c r="FG142" t="str">
        <f>IF(COUNTIFS(Raw_data_01!A:A,$A142,Raw_data_01!E:E,24)&gt;0,SUMIFS(Raw_data_01!G:G,Raw_data_01!A:A,$A142,Raw_data_01!E:E,24),"")</f>
        <v/>
      </c>
      <c r="FH142" s="2" t="str">
        <f>IF(COUNTIFS(Raw_data_01!A:A,$A142,Raw_data_01!E:E,24)&gt;0,AVERAGEIFS(Raw_data_01!I:I,Raw_data_01!A:A,$A142,Raw_data_01!E:E,24),"")</f>
        <v/>
      </c>
      <c r="FI142" s="2" t="str">
        <f>IF(COUNTIFS(Raw_data_01!A:A,$A142,Raw_data_01!E:E,24)&gt;0,SUMIFS(Raw_data_01!J:J,Raw_data_01!A:A,$A142,Raw_data_01!E:E,24),"")</f>
        <v/>
      </c>
      <c r="FK142">
        <v>7</v>
      </c>
      <c r="FL142">
        <v>25</v>
      </c>
      <c r="FM142" t="str">
        <f>IF(COUNTIFS(Raw_data_01!A:A,$A142,Raw_data_01!E:E,25)&gt;0,SUMIFS(Raw_data_01!G:G,Raw_data_01!A:A,$A142,Raw_data_01!E:E,25),"")</f>
        <v/>
      </c>
      <c r="FN142" s="2" t="str">
        <f>IF(COUNTIFS(Raw_data_01!A:A,$A142,Raw_data_01!E:E,25)&gt;0,AVERAGEIFS(Raw_data_01!I:I,Raw_data_01!A:A,$A142,Raw_data_01!E:E,25),"")</f>
        <v/>
      </c>
      <c r="FO142" s="2" t="str">
        <f>IF(COUNTIFS(Raw_data_01!A:A,$A142,Raw_data_01!E:E,25)&gt;0,SUMIFS(Raw_data_01!J:J,Raw_data_01!A:A,$A142,Raw_data_01!E:E,25),"")</f>
        <v/>
      </c>
      <c r="FQ142">
        <v>7</v>
      </c>
      <c r="FR142">
        <v>26</v>
      </c>
      <c r="FS142" t="str">
        <f>IF(COUNTIFS(Raw_data_01!A:A,$A142,Raw_data_01!E:E,26)&gt;0,SUMIFS(Raw_data_01!G:G,Raw_data_01!A:A,$A142,Raw_data_01!E:E,26),"")</f>
        <v/>
      </c>
      <c r="FT142" s="2" t="str">
        <f>IF(COUNTIFS(Raw_data_01!A:A,$A142,Raw_data_01!E:E,26)&gt;0,AVERAGEIFS(Raw_data_01!I:I,Raw_data_01!A:A,$A142,Raw_data_01!E:E,26),"")</f>
        <v/>
      </c>
      <c r="FU142" s="2" t="str">
        <f>IF(COUNTIFS(Raw_data_01!A:A,$A142,Raw_data_01!E:E,26)&gt;0,SUMIFS(Raw_data_01!J:J,Raw_data_01!A:A,$A142,Raw_data_01!E:E,26),"")</f>
        <v/>
      </c>
      <c r="FW142">
        <v>7</v>
      </c>
      <c r="FX142">
        <v>27</v>
      </c>
      <c r="FY142" t="str">
        <f>IF(COUNTIFS(Raw_data_01!A:A,$A142,Raw_data_01!E:E,27)&gt;0,SUMIFS(Raw_data_01!G:G,Raw_data_01!A:A,$A142,Raw_data_01!E:E,27),"")</f>
        <v/>
      </c>
      <c r="FZ142" s="2" t="str">
        <f>IF(COUNTIFS(Raw_data_01!A:A,$A142,Raw_data_01!E:E,27)&gt;0,AVERAGEIFS(Raw_data_01!I:I,Raw_data_01!A:A,$A142,Raw_data_01!E:E,27),"")</f>
        <v/>
      </c>
      <c r="GA142" s="2" t="str">
        <f>IF(COUNTIFS(Raw_data_01!A:A,$A142,Raw_data_01!E:E,27)&gt;0,SUMIFS(Raw_data_01!J:J,Raw_data_01!A:A,$A142,Raw_data_01!E:E,27),"")</f>
        <v/>
      </c>
      <c r="GC142">
        <v>7</v>
      </c>
      <c r="GD142">
        <v>28</v>
      </c>
      <c r="GE142" t="str">
        <f>IF(COUNTIFS(Raw_data_01!A:A,$A142,Raw_data_01!E:E,28)&gt;0,SUMIFS(Raw_data_01!G:G,Raw_data_01!A:A,$A142,Raw_data_01!E:E,28),"")</f>
        <v/>
      </c>
      <c r="GF142" s="2" t="str">
        <f>IF(COUNTIFS(Raw_data_01!A:A,$A142,Raw_data_01!E:E,28)&gt;0,AVERAGEIFS(Raw_data_01!I:I,Raw_data_01!A:A,$A142,Raw_data_01!E:E,28),"")</f>
        <v/>
      </c>
      <c r="GG142" s="2" t="str">
        <f>IF(COUNTIFS(Raw_data_01!A:A,$A142,Raw_data_01!E:E,28)&gt;0,SUMIFS(Raw_data_01!J:J,Raw_data_01!A:A,$A142,Raw_data_01!E:E,28),"")</f>
        <v/>
      </c>
    </row>
    <row r="143" spans="1:189" x14ac:dyDescent="0.25">
      <c r="A143" t="s">
        <v>185</v>
      </c>
      <c r="B143" s="2">
        <f>IF(D142&lt;&gt;0, D142, IFERROR(INDEX(D3:D$142, MATCH(1, D3:D$142&lt;&gt;0, 0)), LOOKUP(2, 1/(D3:D$142&lt;&gt;0), D3:D$142)))</f>
        <v>540</v>
      </c>
      <c r="C143" s="2"/>
      <c r="D143" s="2">
        <f t="shared" si="2"/>
        <v>540</v>
      </c>
      <c r="F143">
        <v>1</v>
      </c>
      <c r="G143">
        <v>1</v>
      </c>
      <c r="H143" s="2" t="str">
        <f>IF(COUNTIFS(Raw_data_01!A:A,$A143,Raw_data_01!E:E,1)&gt;0,SUMIFS(Raw_data_01!F:F,Raw_data_01!A:A,$A143,Raw_data_01!E:E,1), "")</f>
        <v/>
      </c>
      <c r="I143" t="str">
        <f>IF(COUNTIFS(Raw_data_01!A:A,$A143,Raw_data_01!E:E,1)&gt;0,SUMIFS(Raw_data_01!G:G,Raw_data_01!A:A,$A143,Raw_data_01!E:E,1), "")</f>
        <v/>
      </c>
      <c r="J143" s="2" t="str">
        <f>IF(COUNTIFS(Raw_data_01!A:A,$A143,Raw_data_01!E:E,1)&gt;0,AVERAGEIFS(Raw_data_01!I:I,Raw_data_01!A:A,$A143,Raw_data_01!E:E,1), "")</f>
        <v/>
      </c>
      <c r="K143" s="2" t="str">
        <f>IF(COUNTIFS(Raw_data_01!A:A,$A143,Raw_data_01!E:E,1)&gt;0,SUMIFS(Raw_data_01!J:J,Raw_data_01!A:A,$A143,Raw_data_01!E:E,1), "")</f>
        <v/>
      </c>
      <c r="M143">
        <v>1</v>
      </c>
      <c r="N143">
        <v>2</v>
      </c>
      <c r="O143" s="2" t="str">
        <f>IF(COUNTIFS(Raw_data_01!A:A,$A143,Raw_data_01!E:E,2)&gt;0,SUMIFS(Raw_data_01!F:F,Raw_data_01!A:A,$A143,Raw_data_01!E:E,2), "")</f>
        <v/>
      </c>
      <c r="P143" t="str">
        <f>IF(COUNTIFS(Raw_data_01!A:A,$A143,Raw_data_01!E:E,2)&gt;0,SUMIFS(Raw_data_01!G:G,Raw_data_01!A:A,$A143,Raw_data_01!E:E,2), "")</f>
        <v/>
      </c>
      <c r="Q143" s="2" t="str">
        <f>IF(COUNTIFS(Raw_data_01!A:A,$A143,Raw_data_01!E:E,2)&gt;0,AVERAGEIFS(Raw_data_01!I:I,Raw_data_01!A:A,$A143,Raw_data_01!E:E,2), "")</f>
        <v/>
      </c>
      <c r="R143" s="2" t="str">
        <f>IF(COUNTIFS(Raw_data_01!A:A,$A143,Raw_data_01!E:E,2)&gt;0,SUMIFS(Raw_data_01!J:J,Raw_data_01!A:A,$A143,Raw_data_01!E:E,2), "")</f>
        <v/>
      </c>
      <c r="T143">
        <v>1</v>
      </c>
      <c r="U143">
        <v>3</v>
      </c>
      <c r="V143" s="2" t="str">
        <f>IF(COUNTIFS(Raw_data_01!A:A,$A143,Raw_data_01!E:E,3)&gt;0,SUMIFS(Raw_data_01!F:F,Raw_data_01!A:A,$A143,Raw_data_01!E:E,3), "")</f>
        <v/>
      </c>
      <c r="W143" t="str">
        <f>IF(COUNTIFS(Raw_data_01!A:A,$A143,Raw_data_01!E:E,3)&gt;0,SUMIFS(Raw_data_01!G:G,Raw_data_01!A:A,$A143,Raw_data_01!E:E,3), "")</f>
        <v/>
      </c>
      <c r="X143" s="2" t="str">
        <f>IF(COUNTIFS(Raw_data_01!A:A,$A143,Raw_data_01!E:E,3)&gt;0,AVERAGEIFS(Raw_data_01!I:I,Raw_data_01!A:A,$A143,Raw_data_01!E:E,3), "")</f>
        <v/>
      </c>
      <c r="Y143" s="2" t="str">
        <f>IF(COUNTIFS(Raw_data_01!A:A,$A143,Raw_data_01!E:E,3)&gt;0,SUMIFS(Raw_data_01!J:J,Raw_data_01!A:A,$A143,Raw_data_01!E:E,3), "")</f>
        <v/>
      </c>
      <c r="AA143">
        <v>1</v>
      </c>
      <c r="AB143">
        <v>8</v>
      </c>
      <c r="AC143" s="2" t="str">
        <f>IF(COUNTIFS(Raw_data_01!A:A,$A143,Raw_data_01!E:E,8)&gt;0,SUMIFS(Raw_data_01!F:F,Raw_data_01!A:A,$A143,Raw_data_01!E:E,8), "")</f>
        <v/>
      </c>
      <c r="AD143" t="str">
        <f>IF(COUNTIFS(Raw_data_01!A:A,$A143,Raw_data_01!E:E,8)&gt;0,SUMIFS(Raw_data_01!G:G,Raw_data_01!A:A,$A143,Raw_data_01!E:E,8), "")</f>
        <v/>
      </c>
      <c r="AE143" s="2" t="str">
        <f>IF(COUNTIFS(Raw_data_01!A:A,$A143,Raw_data_01!E:E,8)&gt;0,AVERAGEIFS(Raw_data_01!I:I,Raw_data_01!A:A,$A143,Raw_data_01!E:E,8), "")</f>
        <v/>
      </c>
      <c r="AF143" s="2" t="str">
        <f>IF(COUNTIFS(Raw_data_01!A:A,$A143,Raw_data_01!E:E,8)&gt;0,SUMIFS(Raw_data_01!J:J,Raw_data_01!A:A,$A143,Raw_data_01!E:E,8), "")</f>
        <v/>
      </c>
      <c r="AH143">
        <v>1</v>
      </c>
      <c r="AI143">
        <v>6</v>
      </c>
      <c r="AJ143" s="2" t="str">
        <f>IF(COUNTIFS(Raw_data_01!A:A,$A143,Raw_data_01!E:E,6)&gt;0,SUMIFS(Raw_data_01!F:F,Raw_data_01!A:A,$A143,Raw_data_01!E:E,6), "")</f>
        <v/>
      </c>
      <c r="AK143" t="str">
        <f>IF(COUNTIFS(Raw_data_01!A:A,$A143,Raw_data_01!E:E,6)&gt;0,SUMIFS(Raw_data_01!G:G,Raw_data_01!A:A,$A143,Raw_data_01!E:E,6), "")</f>
        <v/>
      </c>
      <c r="AL143" s="2" t="str">
        <f>IF(COUNTIFS(Raw_data_01!A:A,$A143,Raw_data_01!E:E,6)&gt;0,AVERAGEIFS(Raw_data_01!I:I,Raw_data_01!A:A,$A143,Raw_data_01!E:E,6), "")</f>
        <v/>
      </c>
      <c r="AM143" s="2" t="str">
        <f>IF(COUNTIFS(Raw_data_01!A:A,$A143,Raw_data_01!E:E,6)&gt;0,SUMIFS(Raw_data_01!J:J,Raw_data_01!A:A,$A143,Raw_data_01!E:E,6), "")</f>
        <v/>
      </c>
      <c r="AO143">
        <v>1</v>
      </c>
      <c r="AP143">
        <v>7</v>
      </c>
      <c r="AQ143" s="2" t="str">
        <f>IF(COUNTIFS(Raw_data_01!A:A,$A143,Raw_data_01!E:E,7)&gt;0,SUMIFS(Raw_data_01!F:F,Raw_data_01!A:A,$A143,Raw_data_01!E:E,7), "")</f>
        <v/>
      </c>
      <c r="AR143" t="str">
        <f>IF(COUNTIFS(Raw_data_01!A:A,$A143,Raw_data_01!E:E,7)&gt;0,SUMIFS(Raw_data_01!G:G,Raw_data_01!A:A,$A143,Raw_data_01!E:E,7), "")</f>
        <v/>
      </c>
      <c r="AS143" s="2" t="str">
        <f>IF(COUNTIFS(Raw_data_01!A:A,$A143,Raw_data_01!E:E,7)&gt;0,AVERAGEIFS(Raw_data_01!I:I,Raw_data_01!A:A,$A143,Raw_data_01!E:E,7), "")</f>
        <v/>
      </c>
      <c r="AT143" s="2" t="str">
        <f>IF(COUNTIFS(Raw_data_01!A:A,$A143,Raw_data_01!E:E,7)&gt;0,SUMIFS(Raw_data_01!J:J,Raw_data_01!A:A,$A143,Raw_data_01!E:E,7), "")</f>
        <v/>
      </c>
      <c r="AV143">
        <v>2</v>
      </c>
      <c r="AW143">
        <v>4</v>
      </c>
      <c r="AX143" t="str">
        <f>IF(COUNTIFS(Raw_data_01!A:A,$A143,Raw_data_01!E:E,4)&gt;0,SUMIFS(Raw_data_01!G:G,Raw_data_01!A:A,$A143,Raw_data_01!E:E,4),"")</f>
        <v/>
      </c>
      <c r="AY143" s="2" t="str">
        <f>IF(COUNTIFS(Raw_data_01!A:A,$A143,Raw_data_01!E:E,4)&gt;0,AVERAGEIFS(Raw_data_01!I:I,Raw_data_01!A:A,$A143,Raw_data_01!E:E,4),"")</f>
        <v/>
      </c>
      <c r="AZ143" s="2" t="str">
        <f>IF(COUNTIFS(Raw_data_01!A:A,$A143,Raw_data_01!E:E,4)&gt;0,SUMIFS(Raw_data_01!J:J,Raw_data_01!A:A,$A143,Raw_data_01!E:E,4),"")</f>
        <v/>
      </c>
      <c r="BB143">
        <v>2</v>
      </c>
      <c r="BC143">
        <v>5</v>
      </c>
      <c r="BD143" t="str">
        <f>IF(COUNTIFS(Raw_data_01!A:A,$A143,Raw_data_01!E:E,5)&gt;0,SUMIFS(Raw_data_01!G:G,Raw_data_01!A:A,$A143,Raw_data_01!E:E,5),"")</f>
        <v/>
      </c>
      <c r="BE143" s="2" t="str">
        <f>IF(COUNTIFS(Raw_data_01!A:A,$A143,Raw_data_01!E:E,5)&gt;0,AVERAGEIFS(Raw_data_01!I:I,Raw_data_01!A:A,$A143,Raw_data_01!E:E,5),"")</f>
        <v/>
      </c>
      <c r="BF143" s="2" t="str">
        <f>IF(COUNTIFS(Raw_data_01!A:A,$A143,Raw_data_01!E:E,5)&gt;0,SUMIFS(Raw_data_01!J:J,Raw_data_01!A:A,$A143,Raw_data_01!E:E,5),"")</f>
        <v/>
      </c>
      <c r="BH143">
        <v>3</v>
      </c>
      <c r="BI143">
        <v>9</v>
      </c>
      <c r="BJ143" s="2" t="str">
        <f>IF(COUNTIFS(Raw_data_01!A:A,$A143,Raw_data_01!E:E,9)&gt;0,SUMIFS(Raw_data_01!F:F,Raw_data_01!A:A,$A143,Raw_data_01!E:E,9), "")</f>
        <v/>
      </c>
      <c r="BK143" t="str">
        <f>IF(COUNTIFS(Raw_data_01!A:A,$A143,Raw_data_01!E:E,9)&gt;0,SUMIFS(Raw_data_01!G:G,Raw_data_01!A:A,$A143,Raw_data_01!E:E,9), "")</f>
        <v/>
      </c>
      <c r="BL143" s="2" t="str">
        <f>IF(COUNTIFS(Raw_data_01!A:A,$A143,Raw_data_01!E:E,9)&gt;0,AVERAGEIFS(Raw_data_01!I:I,Raw_data_01!A:A,$A143,Raw_data_01!E:E,9), "")</f>
        <v/>
      </c>
      <c r="BM143" s="2" t="str">
        <f>IF(COUNTIFS(Raw_data_01!A:A,$A143,Raw_data_01!E:E,9)&gt;0,SUMIFS(Raw_data_01!J:J,Raw_data_01!A:A,$A143,Raw_data_01!E:E,9), "")</f>
        <v/>
      </c>
      <c r="BO143">
        <v>3</v>
      </c>
      <c r="BP143">
        <v>10</v>
      </c>
      <c r="BQ143" s="2" t="str">
        <f>IF(COUNTIFS(Raw_data_01!A:A,$A143,Raw_data_01!E:E,10)&gt;0,SUMIFS(Raw_data_01!F:F,Raw_data_01!A:A,$A143,Raw_data_01!E:E,10), "")</f>
        <v/>
      </c>
      <c r="BR143" t="str">
        <f>IF(COUNTIFS(Raw_data_01!A:A,$A143,Raw_data_01!E:E,10)&gt;0,SUMIFS(Raw_data_01!G:G,Raw_data_01!A:A,$A143,Raw_data_01!E:E,10), "")</f>
        <v/>
      </c>
      <c r="BS143" s="2" t="str">
        <f>IF(COUNTIFS(Raw_data_01!A:A,$A143,Raw_data_01!E:E,10)&gt;0,AVERAGEIFS(Raw_data_01!I:I,Raw_data_01!A:A,$A143,Raw_data_01!E:E,10), "")</f>
        <v/>
      </c>
      <c r="BT143" s="2" t="str">
        <f>IF(COUNTIFS(Raw_data_01!A:A,$A143,Raw_data_01!E:E,10)&gt;0,SUMIFS(Raw_data_01!J:J,Raw_data_01!A:A,$A143,Raw_data_01!E:E,10), "")</f>
        <v/>
      </c>
      <c r="BV143">
        <v>3</v>
      </c>
      <c r="BW143">
        <v>14</v>
      </c>
      <c r="BX143" s="2" t="str">
        <f>IF(COUNTIFS(Raw_data_01!A:A,$A143,Raw_data_01!E:E,14)&gt;0,SUMIFS(Raw_data_01!F:F,Raw_data_01!A:A,$A143,Raw_data_01!E:E,14), "")</f>
        <v/>
      </c>
      <c r="BY143" t="str">
        <f>IF(COUNTIFS(Raw_data_01!A:A,$A143,Raw_data_01!E:E,14)&gt;0,SUMIFS(Raw_data_01!G:G,Raw_data_01!A:A,$A143,Raw_data_01!E:E,14), "")</f>
        <v/>
      </c>
      <c r="BZ143" s="2" t="str">
        <f>IF(COUNTIFS(Raw_data_01!A:A,$A143,Raw_data_01!E:E,14)&gt;0,AVERAGEIFS(Raw_data_01!I:I,Raw_data_01!A:A,$A143,Raw_data_01!E:E,14), "")</f>
        <v/>
      </c>
      <c r="CA143" s="2" t="str">
        <f>IF(COUNTIFS(Raw_data_01!A:A,$A143,Raw_data_01!E:E,14)&gt;0,SUMIFS(Raw_data_01!J:J,Raw_data_01!A:A,$A143,Raw_data_01!E:E,14), "")</f>
        <v/>
      </c>
      <c r="CC143">
        <v>3</v>
      </c>
      <c r="CD143">
        <v>13</v>
      </c>
      <c r="CE143" s="2" t="str">
        <f>IF(COUNTIFS(Raw_data_01!A:A,$A143,Raw_data_01!E:E,13)&gt;0,SUMIFS(Raw_data_01!F:F,Raw_data_01!A:A,$A143,Raw_data_01!E:E,13), "")</f>
        <v/>
      </c>
      <c r="CF143" t="str">
        <f>IF(COUNTIFS(Raw_data_01!A:A,$A143,Raw_data_01!E:E,13)&gt;0,SUMIFS(Raw_data_01!G:G,Raw_data_01!A:A,$A143,Raw_data_01!E:E,13), "")</f>
        <v/>
      </c>
      <c r="CG143" s="2" t="str">
        <f>IF(COUNTIFS(Raw_data_01!A:A,$A143,Raw_data_01!E:E,13)&gt;0,AVERAGEIFS(Raw_data_01!I:I,Raw_data_01!A:A,$A143,Raw_data_01!E:E,13), "")</f>
        <v/>
      </c>
      <c r="CH143" s="2" t="str">
        <f>IF(COUNTIFS(Raw_data_01!A:A,$A143,Raw_data_01!E:E,13)&gt;0,SUMIFS(Raw_data_01!J:J,Raw_data_01!A:A,$A143,Raw_data_01!E:E,13), "")</f>
        <v/>
      </c>
      <c r="CJ143">
        <v>3</v>
      </c>
      <c r="CK143">
        <v>11</v>
      </c>
      <c r="CL143" s="2" t="str">
        <f>IF(COUNTIFS(Raw_data_01!A:A,$A143,Raw_data_01!E:E,11)&gt;0,SUMIFS(Raw_data_01!F:F,Raw_data_01!A:A,$A143,Raw_data_01!E:E,11), "")</f>
        <v/>
      </c>
      <c r="CM143" t="str">
        <f>IF(COUNTIFS(Raw_data_01!A:A,$A143,Raw_data_01!E:E,11)&gt;0,SUMIFS(Raw_data_01!G:G,Raw_data_01!A:A,$A143,Raw_data_01!E:E,11), "")</f>
        <v/>
      </c>
      <c r="CN143" s="2" t="str">
        <f>IF(COUNTIFS(Raw_data_01!A:A,$A143,Raw_data_01!E:E,11)&gt;0,AVERAGEIFS(Raw_data_01!I:I,Raw_data_01!A:A,$A143,Raw_data_01!E:E,11), "")</f>
        <v/>
      </c>
      <c r="CO143" s="2" t="str">
        <f>IF(COUNTIFS(Raw_data_01!A:A,$A143,Raw_data_01!E:E,11)&gt;0,SUMIFS(Raw_data_01!J:J,Raw_data_01!A:A,$A143,Raw_data_01!E:E,11), "")</f>
        <v/>
      </c>
      <c r="CQ143">
        <v>3</v>
      </c>
      <c r="CR143">
        <v>15</v>
      </c>
      <c r="CS143" s="2" t="str">
        <f>IF(COUNTIFS(Raw_data_01!A:A,$A143,Raw_data_01!E:E,15)&gt;0,SUMIFS(Raw_data_01!F:F,Raw_data_01!A:A,$A143,Raw_data_01!E:E,15), "")</f>
        <v/>
      </c>
      <c r="CT143" t="str">
        <f>IF(COUNTIFS(Raw_data_01!A:A,$A143,Raw_data_01!E:E,15)&gt;0,SUMIFS(Raw_data_01!G:G,Raw_data_01!A:A,$A143,Raw_data_01!E:E,15), "")</f>
        <v/>
      </c>
      <c r="CU143" s="2" t="str">
        <f>IF(COUNTIFS(Raw_data_01!A:A,$A143,Raw_data_01!E:E,15)&gt;0,AVERAGEIFS(Raw_data_01!I:I,Raw_data_01!A:A,$A143,Raw_data_01!E:E,15), "")</f>
        <v/>
      </c>
      <c r="CV143" s="2" t="str">
        <f>IF(COUNTIFS(Raw_data_01!A:A,$A143,Raw_data_01!E:E,15)&gt;0,SUMIFS(Raw_data_01!J:J,Raw_data_01!A:A,$A143,Raw_data_01!E:E,15), "")</f>
        <v/>
      </c>
      <c r="CX143">
        <v>3</v>
      </c>
      <c r="CY143">
        <v>12</v>
      </c>
      <c r="CZ143" t="str">
        <f>IF(COUNTIFS(Raw_data_01!A:A,$A143,Raw_data_01!E:E,12)&gt;0,SUMIFS(Raw_data_01!G:G,Raw_data_01!A:A,$A143,Raw_data_01!E:E,12),"")</f>
        <v/>
      </c>
      <c r="DA143" s="2" t="str">
        <f>IF(COUNTIFS(Raw_data_01!A:A,$A143,Raw_data_01!E:E,12)&gt;0,AVERAGEIFS(Raw_data_01!I:I,Raw_data_01!A:A,$A143,Raw_data_01!E:E,12),"")</f>
        <v/>
      </c>
      <c r="DB143" t="str">
        <f>IF(COUNTIFS(Raw_data_01!A:A,$A143,Raw_data_01!E:E,12)&gt;0,SUMIFS(Raw_data_01!J:J,Raw_data_01!A:A,$A143,Raw_data_01!E:E,12),"")</f>
        <v/>
      </c>
      <c r="DD143">
        <v>4</v>
      </c>
      <c r="DE143">
        <v>16</v>
      </c>
      <c r="DF143" s="2" t="str">
        <f>IF(COUNTIFS(Raw_data_01!A:A,$A143,Raw_data_01!E:E,16)&gt;0,SUMIFS(Raw_data_01!F:F,Raw_data_01!A:A,$A143,Raw_data_01!E:E,16), "")</f>
        <v/>
      </c>
      <c r="DG143" t="str">
        <f>IF(COUNTIFS(Raw_data_01!A:A,$A143,Raw_data_01!E:E,16)&gt;0,SUMIFS(Raw_data_01!G:G,Raw_data_01!A:A,$A143,Raw_data_01!E:E,16), "")</f>
        <v/>
      </c>
      <c r="DH143" s="2" t="str">
        <f>IF(COUNTIFS(Raw_data_01!A:A,$A143,Raw_data_01!E:E,16)&gt;0,AVERAGEIFS(Raw_data_01!I:I,Raw_data_01!A:A,$A143,Raw_data_01!E:E,16), "")</f>
        <v/>
      </c>
      <c r="DI143" s="2" t="str">
        <f>IF(COUNTIFS(Raw_data_01!A:A,$A143,Raw_data_01!E:E,16)&gt;0,SUMIFS(Raw_data_01!J:J,Raw_data_01!A:A,$A143,Raw_data_01!E:E,16), "")</f>
        <v/>
      </c>
      <c r="DK143">
        <v>4</v>
      </c>
      <c r="DL143">
        <v>17</v>
      </c>
      <c r="DM143" s="2" t="str">
        <f>IF(COUNTIFS(Raw_data_01!A:A,$A143,Raw_data_01!E:E,17)&gt;0,SUMIFS(Raw_data_01!F:F,Raw_data_01!A:A,$A143,Raw_data_01!E:E,17), "")</f>
        <v/>
      </c>
      <c r="DN143" t="str">
        <f>IF(COUNTIFS(Raw_data_01!A:A,$A143,Raw_data_01!E:E,17)&gt;0,SUMIFS(Raw_data_01!G:G,Raw_data_01!A:A,$A143,Raw_data_01!E:E,17), "")</f>
        <v/>
      </c>
      <c r="DO143" s="2" t="str">
        <f>IF(COUNTIFS(Raw_data_01!A:A,$A143,Raw_data_01!E:E,17)&gt;0,AVERAGEIFS(Raw_data_01!I:I,Raw_data_01!A:A,$A143,Raw_data_01!E:E,17), "")</f>
        <v/>
      </c>
      <c r="DP143" s="2" t="str">
        <f>IF(COUNTIFS(Raw_data_01!A:A,$A143,Raw_data_01!E:E,17)&gt;0,SUMIFS(Raw_data_01!J:J,Raw_data_01!A:A,$A143,Raw_data_01!E:E,17), "")</f>
        <v/>
      </c>
      <c r="DR143">
        <v>5</v>
      </c>
      <c r="DS143">
        <v>18</v>
      </c>
      <c r="DT143" s="2" t="str">
        <f>IF(COUNTIFS(Raw_data_01!A:A,$A143,Raw_data_01!E:E,18)&gt;0,SUMIFS(Raw_data_01!F:F,Raw_data_01!A:A,$A143,Raw_data_01!E:E,18), "")</f>
        <v/>
      </c>
      <c r="DU143" t="str">
        <f>IF(COUNTIFS(Raw_data_01!A:A,$A143,Raw_data_01!E:E,18)&gt;0,SUMIFS(Raw_data_01!G:G,Raw_data_01!A:A,$A143,Raw_data_01!E:E,18), "")</f>
        <v/>
      </c>
      <c r="DV143" s="2" t="str">
        <f>IF(COUNTIFS(Raw_data_01!A:A,$A143,Raw_data_01!E:E,18)&gt;0,AVERAGEIFS(Raw_data_01!I:I,Raw_data_01!A:A,$A143,Raw_data_01!E:E,18), "")</f>
        <v/>
      </c>
      <c r="DW143" s="2" t="str">
        <f>IF(COUNTIFS(Raw_data_01!A:A,$A143,Raw_data_01!E:E,18)&gt;0,SUMIFS(Raw_data_01!J:J,Raw_data_01!A:A,$A143,Raw_data_01!E:E,18), "")</f>
        <v/>
      </c>
      <c r="DY143">
        <v>5</v>
      </c>
      <c r="DZ143">
        <v>19</v>
      </c>
      <c r="EA143" t="str">
        <f>IF(COUNTIFS(Raw_data_01!A:A,$A143,Raw_data_01!E:E,19)&gt;0,SUMIFS(Raw_data_01!G:G,Raw_data_01!A:A,$A143,Raw_data_01!E:E,19),"")</f>
        <v/>
      </c>
      <c r="EB143" s="2" t="str">
        <f>IF(COUNTIFS(Raw_data_01!A:A,$A143,Raw_data_01!E:E,19)&gt;0,AVERAGEIFS(Raw_data_01!I:I,Raw_data_01!A:A,$A143,Raw_data_01!E:E,19),"")</f>
        <v/>
      </c>
      <c r="EC143" s="2" t="str">
        <f>IF(COUNTIFS(Raw_data_01!A:A,$A143,Raw_data_01!E:E,19)&gt;0,SUMIFS(Raw_data_01!J:J,Raw_data_01!A:A,$A143,Raw_data_01!E:E,19),"")</f>
        <v/>
      </c>
      <c r="EE143">
        <v>5</v>
      </c>
      <c r="EF143">
        <v>20</v>
      </c>
      <c r="EG143" s="2" t="str">
        <f>IF(COUNTIFS(Raw_data_01!A:A,$A143,Raw_data_01!E:E,20)&gt;0,SUMIFS(Raw_data_01!F:F,Raw_data_01!A:A,$A143,Raw_data_01!E:E,20), "")</f>
        <v/>
      </c>
      <c r="EH143" t="str">
        <f>IF(COUNTIFS(Raw_data_01!A:A,$A143,Raw_data_01!E:E,20)&gt;0,SUMIFS(Raw_data_01!G:G,Raw_data_01!A:A,$A143,Raw_data_01!E:E,20), "")</f>
        <v/>
      </c>
      <c r="EI143" s="2" t="str">
        <f>IF(COUNTIFS(Raw_data_01!A:A,$A143,Raw_data_01!E:E,20)&gt;0,AVERAGEIFS(Raw_data_01!I:I,Raw_data_01!A:A,$A143,Raw_data_01!E:E,20), "")</f>
        <v/>
      </c>
      <c r="EJ143" s="2" t="str">
        <f>IF(COUNTIFS(Raw_data_01!A:A,$A143,Raw_data_01!E:E,20)&gt;0,SUMIFS(Raw_data_01!J:J,Raw_data_01!A:A,$A143,Raw_data_01!E:E,20), "")</f>
        <v/>
      </c>
      <c r="EL143">
        <v>5</v>
      </c>
      <c r="EM143">
        <v>21</v>
      </c>
      <c r="EN143" s="2" t="str">
        <f>IF(COUNTIFS(Raw_data_01!A:A,$A143,Raw_data_01!E:E,21)&gt;0,SUMIFS(Raw_data_01!F:F,Raw_data_01!A:A,$A143,Raw_data_01!E:E,21), "")</f>
        <v/>
      </c>
      <c r="EO143" t="str">
        <f>IF(COUNTIFS(Raw_data_01!A:A,$A143,Raw_data_01!E:E,21)&gt;0,SUMIFS(Raw_data_01!G:G,Raw_data_01!A:A,$A143,Raw_data_01!E:E,21), "")</f>
        <v/>
      </c>
      <c r="EP143" s="2" t="str">
        <f>IF(COUNTIFS(Raw_data_01!A:A,$A143,Raw_data_01!E:E,21)&gt;0,AVERAGEIFS(Raw_data_01!I:I,Raw_data_01!A:A,$A143,Raw_data_01!E:E,21), "")</f>
        <v/>
      </c>
      <c r="EQ143" s="2" t="str">
        <f>IF(COUNTIFS(Raw_data_01!A:A,$A143,Raw_data_01!E:E,21)&gt;0,SUMIFS(Raw_data_01!J:J,Raw_data_01!A:A,$A143,Raw_data_01!E:E,21), "")</f>
        <v/>
      </c>
      <c r="ES143">
        <v>6</v>
      </c>
      <c r="ET143">
        <v>22</v>
      </c>
      <c r="EU143" t="str">
        <f>IF(COUNTIFS(Raw_data_01!A:A,$A143,Raw_data_01!E:E,22)&gt;0,SUMIFS(Raw_data_01!G:G,Raw_data_01!A:A,$A143,Raw_data_01!E:E,22),"")</f>
        <v/>
      </c>
      <c r="EV143" s="2" t="str">
        <f>IF(COUNTIFS(Raw_data_01!A:A,$A143,Raw_data_01!E:E,22)&gt;0,AVERAGEIFS(Raw_data_01!I:I,Raw_data_01!A:A,$A143,Raw_data_01!E:E,22),"")</f>
        <v/>
      </c>
      <c r="EW143" s="2" t="str">
        <f>IF(COUNTIFS(Raw_data_01!A:A,$A143,Raw_data_01!E:E,22)&gt;0,SUMIFS(Raw_data_01!J:J,Raw_data_01!A:A,$A143,Raw_data_01!E:E,22),"")</f>
        <v/>
      </c>
      <c r="EY143">
        <v>6</v>
      </c>
      <c r="EZ143">
        <v>23</v>
      </c>
      <c r="FA143" t="str">
        <f>IF(COUNTIFS(Raw_data_01!A:A,$A143,Raw_data_01!E:E,23)&gt;0,SUMIFS(Raw_data_01!G:G,Raw_data_01!A:A,$A143,Raw_data_01!E:E,23),"")</f>
        <v/>
      </c>
      <c r="FB143" s="2" t="str">
        <f>IF(COUNTIFS(Raw_data_01!A:A,$A143,Raw_data_01!E:E,23)&gt;0,AVERAGEIFS(Raw_data_01!I:I,Raw_data_01!A:A,$A143,Raw_data_01!E:E,23),"")</f>
        <v/>
      </c>
      <c r="FC143" s="2" t="str">
        <f>IF(COUNTIFS(Raw_data_01!A:A,$A143,Raw_data_01!E:E,23)&gt;0,SUMIFS(Raw_data_01!J:J,Raw_data_01!A:A,$A143,Raw_data_01!E:E,23),"")</f>
        <v/>
      </c>
      <c r="FE143">
        <v>6</v>
      </c>
      <c r="FF143">
        <v>24</v>
      </c>
      <c r="FG143" t="str">
        <f>IF(COUNTIFS(Raw_data_01!A:A,$A143,Raw_data_01!E:E,24)&gt;0,SUMIFS(Raw_data_01!G:G,Raw_data_01!A:A,$A143,Raw_data_01!E:E,24),"")</f>
        <v/>
      </c>
      <c r="FH143" s="2" t="str">
        <f>IF(COUNTIFS(Raw_data_01!A:A,$A143,Raw_data_01!E:E,24)&gt;0,AVERAGEIFS(Raw_data_01!I:I,Raw_data_01!A:A,$A143,Raw_data_01!E:E,24),"")</f>
        <v/>
      </c>
      <c r="FI143" s="2" t="str">
        <f>IF(COUNTIFS(Raw_data_01!A:A,$A143,Raw_data_01!E:E,24)&gt;0,SUMIFS(Raw_data_01!J:J,Raw_data_01!A:A,$A143,Raw_data_01!E:E,24),"")</f>
        <v/>
      </c>
      <c r="FK143">
        <v>7</v>
      </c>
      <c r="FL143">
        <v>25</v>
      </c>
      <c r="FM143" t="str">
        <f>IF(COUNTIFS(Raw_data_01!A:A,$A143,Raw_data_01!E:E,25)&gt;0,SUMIFS(Raw_data_01!G:G,Raw_data_01!A:A,$A143,Raw_data_01!E:E,25),"")</f>
        <v/>
      </c>
      <c r="FN143" s="2" t="str">
        <f>IF(COUNTIFS(Raw_data_01!A:A,$A143,Raw_data_01!E:E,25)&gt;0,AVERAGEIFS(Raw_data_01!I:I,Raw_data_01!A:A,$A143,Raw_data_01!E:E,25),"")</f>
        <v/>
      </c>
      <c r="FO143" s="2" t="str">
        <f>IF(COUNTIFS(Raw_data_01!A:A,$A143,Raw_data_01!E:E,25)&gt;0,SUMIFS(Raw_data_01!J:J,Raw_data_01!A:A,$A143,Raw_data_01!E:E,25),"")</f>
        <v/>
      </c>
      <c r="FQ143">
        <v>7</v>
      </c>
      <c r="FR143">
        <v>26</v>
      </c>
      <c r="FS143" t="str">
        <f>IF(COUNTIFS(Raw_data_01!A:A,$A143,Raw_data_01!E:E,26)&gt;0,SUMIFS(Raw_data_01!G:G,Raw_data_01!A:A,$A143,Raw_data_01!E:E,26),"")</f>
        <v/>
      </c>
      <c r="FT143" s="2" t="str">
        <f>IF(COUNTIFS(Raw_data_01!A:A,$A143,Raw_data_01!E:E,26)&gt;0,AVERAGEIFS(Raw_data_01!I:I,Raw_data_01!A:A,$A143,Raw_data_01!E:E,26),"")</f>
        <v/>
      </c>
      <c r="FU143" s="2" t="str">
        <f>IF(COUNTIFS(Raw_data_01!A:A,$A143,Raw_data_01!E:E,26)&gt;0,SUMIFS(Raw_data_01!J:J,Raw_data_01!A:A,$A143,Raw_data_01!E:E,26),"")</f>
        <v/>
      </c>
      <c r="FW143">
        <v>7</v>
      </c>
      <c r="FX143">
        <v>27</v>
      </c>
      <c r="FY143" t="str">
        <f>IF(COUNTIFS(Raw_data_01!A:A,$A143,Raw_data_01!E:E,27)&gt;0,SUMIFS(Raw_data_01!G:G,Raw_data_01!A:A,$A143,Raw_data_01!E:E,27),"")</f>
        <v/>
      </c>
      <c r="FZ143" s="2" t="str">
        <f>IF(COUNTIFS(Raw_data_01!A:A,$A143,Raw_data_01!E:E,27)&gt;0,AVERAGEIFS(Raw_data_01!I:I,Raw_data_01!A:A,$A143,Raw_data_01!E:E,27),"")</f>
        <v/>
      </c>
      <c r="GA143" s="2" t="str">
        <f>IF(COUNTIFS(Raw_data_01!A:A,$A143,Raw_data_01!E:E,27)&gt;0,SUMIFS(Raw_data_01!J:J,Raw_data_01!A:A,$A143,Raw_data_01!E:E,27),"")</f>
        <v/>
      </c>
      <c r="GC143">
        <v>7</v>
      </c>
      <c r="GD143">
        <v>28</v>
      </c>
      <c r="GE143" t="str">
        <f>IF(COUNTIFS(Raw_data_01!A:A,$A143,Raw_data_01!E:E,28)&gt;0,SUMIFS(Raw_data_01!G:G,Raw_data_01!A:A,$A143,Raw_data_01!E:E,28),"")</f>
        <v/>
      </c>
      <c r="GF143" s="2" t="str">
        <f>IF(COUNTIFS(Raw_data_01!A:A,$A143,Raw_data_01!E:E,28)&gt;0,AVERAGEIFS(Raw_data_01!I:I,Raw_data_01!A:A,$A143,Raw_data_01!E:E,28),"")</f>
        <v/>
      </c>
      <c r="GG143" s="2" t="str">
        <f>IF(COUNTIFS(Raw_data_01!A:A,$A143,Raw_data_01!E:E,28)&gt;0,SUMIFS(Raw_data_01!J:J,Raw_data_01!A:A,$A143,Raw_data_01!E:E,28),"")</f>
        <v/>
      </c>
    </row>
    <row r="144" spans="1:189" x14ac:dyDescent="0.25">
      <c r="A144" t="s">
        <v>186</v>
      </c>
      <c r="B144" s="2">
        <f>IF(D143&lt;&gt;0, D143, IFERROR(INDEX(D3:D$143, MATCH(1, D3:D$143&lt;&gt;0, 0)), LOOKUP(2, 1/(D3:D$143&lt;&gt;0), D3:D$143)))</f>
        <v>540</v>
      </c>
      <c r="C144" s="2"/>
      <c r="D144" s="2">
        <f t="shared" si="2"/>
        <v>540</v>
      </c>
      <c r="F144">
        <v>1</v>
      </c>
      <c r="G144">
        <v>1</v>
      </c>
      <c r="H144" s="2" t="str">
        <f>IF(COUNTIFS(Raw_data_01!A:A,$A144,Raw_data_01!E:E,1)&gt;0,SUMIFS(Raw_data_01!F:F,Raw_data_01!A:A,$A144,Raw_data_01!E:E,1), "")</f>
        <v/>
      </c>
      <c r="I144" t="str">
        <f>IF(COUNTIFS(Raw_data_01!A:A,$A144,Raw_data_01!E:E,1)&gt;0,SUMIFS(Raw_data_01!G:G,Raw_data_01!A:A,$A144,Raw_data_01!E:E,1), "")</f>
        <v/>
      </c>
      <c r="J144" s="2" t="str">
        <f>IF(COUNTIFS(Raw_data_01!A:A,$A144,Raw_data_01!E:E,1)&gt;0,AVERAGEIFS(Raw_data_01!I:I,Raw_data_01!A:A,$A144,Raw_data_01!E:E,1), "")</f>
        <v/>
      </c>
      <c r="K144" s="2" t="str">
        <f>IF(COUNTIFS(Raw_data_01!A:A,$A144,Raw_data_01!E:E,1)&gt;0,SUMIFS(Raw_data_01!J:J,Raw_data_01!A:A,$A144,Raw_data_01!E:E,1), "")</f>
        <v/>
      </c>
      <c r="M144">
        <v>1</v>
      </c>
      <c r="N144">
        <v>2</v>
      </c>
      <c r="O144" s="2" t="str">
        <f>IF(COUNTIFS(Raw_data_01!A:A,$A144,Raw_data_01!E:E,2)&gt;0,SUMIFS(Raw_data_01!F:F,Raw_data_01!A:A,$A144,Raw_data_01!E:E,2), "")</f>
        <v/>
      </c>
      <c r="P144" t="str">
        <f>IF(COUNTIFS(Raw_data_01!A:A,$A144,Raw_data_01!E:E,2)&gt;0,SUMIFS(Raw_data_01!G:G,Raw_data_01!A:A,$A144,Raw_data_01!E:E,2), "")</f>
        <v/>
      </c>
      <c r="Q144" s="2" t="str">
        <f>IF(COUNTIFS(Raw_data_01!A:A,$A144,Raw_data_01!E:E,2)&gt;0,AVERAGEIFS(Raw_data_01!I:I,Raw_data_01!A:A,$A144,Raw_data_01!E:E,2), "")</f>
        <v/>
      </c>
      <c r="R144" s="2" t="str">
        <f>IF(COUNTIFS(Raw_data_01!A:A,$A144,Raw_data_01!E:E,2)&gt;0,SUMIFS(Raw_data_01!J:J,Raw_data_01!A:A,$A144,Raw_data_01!E:E,2), "")</f>
        <v/>
      </c>
      <c r="T144">
        <v>1</v>
      </c>
      <c r="U144">
        <v>3</v>
      </c>
      <c r="V144" s="2" t="str">
        <f>IF(COUNTIFS(Raw_data_01!A:A,$A144,Raw_data_01!E:E,3)&gt;0,SUMIFS(Raw_data_01!F:F,Raw_data_01!A:A,$A144,Raw_data_01!E:E,3), "")</f>
        <v/>
      </c>
      <c r="W144" t="str">
        <f>IF(COUNTIFS(Raw_data_01!A:A,$A144,Raw_data_01!E:E,3)&gt;0,SUMIFS(Raw_data_01!G:G,Raw_data_01!A:A,$A144,Raw_data_01!E:E,3), "")</f>
        <v/>
      </c>
      <c r="X144" s="2" t="str">
        <f>IF(COUNTIFS(Raw_data_01!A:A,$A144,Raw_data_01!E:E,3)&gt;0,AVERAGEIFS(Raw_data_01!I:I,Raw_data_01!A:A,$A144,Raw_data_01!E:E,3), "")</f>
        <v/>
      </c>
      <c r="Y144" s="2" t="str">
        <f>IF(COUNTIFS(Raw_data_01!A:A,$A144,Raw_data_01!E:E,3)&gt;0,SUMIFS(Raw_data_01!J:J,Raw_data_01!A:A,$A144,Raw_data_01!E:E,3), "")</f>
        <v/>
      </c>
      <c r="AA144">
        <v>1</v>
      </c>
      <c r="AB144">
        <v>8</v>
      </c>
      <c r="AC144" s="2" t="str">
        <f>IF(COUNTIFS(Raw_data_01!A:A,$A144,Raw_data_01!E:E,8)&gt;0,SUMIFS(Raw_data_01!F:F,Raw_data_01!A:A,$A144,Raw_data_01!E:E,8), "")</f>
        <v/>
      </c>
      <c r="AD144" t="str">
        <f>IF(COUNTIFS(Raw_data_01!A:A,$A144,Raw_data_01!E:E,8)&gt;0,SUMIFS(Raw_data_01!G:G,Raw_data_01!A:A,$A144,Raw_data_01!E:E,8), "")</f>
        <v/>
      </c>
      <c r="AE144" s="2" t="str">
        <f>IF(COUNTIFS(Raw_data_01!A:A,$A144,Raw_data_01!E:E,8)&gt;0,AVERAGEIFS(Raw_data_01!I:I,Raw_data_01!A:A,$A144,Raw_data_01!E:E,8), "")</f>
        <v/>
      </c>
      <c r="AF144" s="2" t="str">
        <f>IF(COUNTIFS(Raw_data_01!A:A,$A144,Raw_data_01!E:E,8)&gt;0,SUMIFS(Raw_data_01!J:J,Raw_data_01!A:A,$A144,Raw_data_01!E:E,8), "")</f>
        <v/>
      </c>
      <c r="AH144">
        <v>1</v>
      </c>
      <c r="AI144">
        <v>6</v>
      </c>
      <c r="AJ144" s="2" t="str">
        <f>IF(COUNTIFS(Raw_data_01!A:A,$A144,Raw_data_01!E:E,6)&gt;0,SUMIFS(Raw_data_01!F:F,Raw_data_01!A:A,$A144,Raw_data_01!E:E,6), "")</f>
        <v/>
      </c>
      <c r="AK144" t="str">
        <f>IF(COUNTIFS(Raw_data_01!A:A,$A144,Raw_data_01!E:E,6)&gt;0,SUMIFS(Raw_data_01!G:G,Raw_data_01!A:A,$A144,Raw_data_01!E:E,6), "")</f>
        <v/>
      </c>
      <c r="AL144" s="2" t="str">
        <f>IF(COUNTIFS(Raw_data_01!A:A,$A144,Raw_data_01!E:E,6)&gt;0,AVERAGEIFS(Raw_data_01!I:I,Raw_data_01!A:A,$A144,Raw_data_01!E:E,6), "")</f>
        <v/>
      </c>
      <c r="AM144" s="2" t="str">
        <f>IF(COUNTIFS(Raw_data_01!A:A,$A144,Raw_data_01!E:E,6)&gt;0,SUMIFS(Raw_data_01!J:J,Raw_data_01!A:A,$A144,Raw_data_01!E:E,6), "")</f>
        <v/>
      </c>
      <c r="AO144">
        <v>1</v>
      </c>
      <c r="AP144">
        <v>7</v>
      </c>
      <c r="AQ144" s="2" t="str">
        <f>IF(COUNTIFS(Raw_data_01!A:A,$A144,Raw_data_01!E:E,7)&gt;0,SUMIFS(Raw_data_01!F:F,Raw_data_01!A:A,$A144,Raw_data_01!E:E,7), "")</f>
        <v/>
      </c>
      <c r="AR144" t="str">
        <f>IF(COUNTIFS(Raw_data_01!A:A,$A144,Raw_data_01!E:E,7)&gt;0,SUMIFS(Raw_data_01!G:G,Raw_data_01!A:A,$A144,Raw_data_01!E:E,7), "")</f>
        <v/>
      </c>
      <c r="AS144" s="2" t="str">
        <f>IF(COUNTIFS(Raw_data_01!A:A,$A144,Raw_data_01!E:E,7)&gt;0,AVERAGEIFS(Raw_data_01!I:I,Raw_data_01!A:A,$A144,Raw_data_01!E:E,7), "")</f>
        <v/>
      </c>
      <c r="AT144" s="2" t="str">
        <f>IF(COUNTIFS(Raw_data_01!A:A,$A144,Raw_data_01!E:E,7)&gt;0,SUMIFS(Raw_data_01!J:J,Raw_data_01!A:A,$A144,Raw_data_01!E:E,7), "")</f>
        <v/>
      </c>
      <c r="AV144">
        <v>2</v>
      </c>
      <c r="AW144">
        <v>4</v>
      </c>
      <c r="AX144" t="str">
        <f>IF(COUNTIFS(Raw_data_01!A:A,$A144,Raw_data_01!E:E,4)&gt;0,SUMIFS(Raw_data_01!G:G,Raw_data_01!A:A,$A144,Raw_data_01!E:E,4),"")</f>
        <v/>
      </c>
      <c r="AY144" s="2" t="str">
        <f>IF(COUNTIFS(Raw_data_01!A:A,$A144,Raw_data_01!E:E,4)&gt;0,AVERAGEIFS(Raw_data_01!I:I,Raw_data_01!A:A,$A144,Raw_data_01!E:E,4),"")</f>
        <v/>
      </c>
      <c r="AZ144" s="2" t="str">
        <f>IF(COUNTIFS(Raw_data_01!A:A,$A144,Raw_data_01!E:E,4)&gt;0,SUMIFS(Raw_data_01!J:J,Raw_data_01!A:A,$A144,Raw_data_01!E:E,4),"")</f>
        <v/>
      </c>
      <c r="BB144">
        <v>2</v>
      </c>
      <c r="BC144">
        <v>5</v>
      </c>
      <c r="BD144" t="str">
        <f>IF(COUNTIFS(Raw_data_01!A:A,$A144,Raw_data_01!E:E,5)&gt;0,SUMIFS(Raw_data_01!G:G,Raw_data_01!A:A,$A144,Raw_data_01!E:E,5),"")</f>
        <v/>
      </c>
      <c r="BE144" s="2" t="str">
        <f>IF(COUNTIFS(Raw_data_01!A:A,$A144,Raw_data_01!E:E,5)&gt;0,AVERAGEIFS(Raw_data_01!I:I,Raw_data_01!A:A,$A144,Raw_data_01!E:E,5),"")</f>
        <v/>
      </c>
      <c r="BF144" s="2" t="str">
        <f>IF(COUNTIFS(Raw_data_01!A:A,$A144,Raw_data_01!E:E,5)&gt;0,SUMIFS(Raw_data_01!J:J,Raw_data_01!A:A,$A144,Raw_data_01!E:E,5),"")</f>
        <v/>
      </c>
      <c r="BH144">
        <v>3</v>
      </c>
      <c r="BI144">
        <v>9</v>
      </c>
      <c r="BJ144" s="2" t="str">
        <f>IF(COUNTIFS(Raw_data_01!A:A,$A144,Raw_data_01!E:E,9)&gt;0,SUMIFS(Raw_data_01!F:F,Raw_data_01!A:A,$A144,Raw_data_01!E:E,9), "")</f>
        <v/>
      </c>
      <c r="BK144" t="str">
        <f>IF(COUNTIFS(Raw_data_01!A:A,$A144,Raw_data_01!E:E,9)&gt;0,SUMIFS(Raw_data_01!G:G,Raw_data_01!A:A,$A144,Raw_data_01!E:E,9), "")</f>
        <v/>
      </c>
      <c r="BL144" s="2" t="str">
        <f>IF(COUNTIFS(Raw_data_01!A:A,$A144,Raw_data_01!E:E,9)&gt;0,AVERAGEIFS(Raw_data_01!I:I,Raw_data_01!A:A,$A144,Raw_data_01!E:E,9), "")</f>
        <v/>
      </c>
      <c r="BM144" s="2" t="str">
        <f>IF(COUNTIFS(Raw_data_01!A:A,$A144,Raw_data_01!E:E,9)&gt;0,SUMIFS(Raw_data_01!J:J,Raw_data_01!A:A,$A144,Raw_data_01!E:E,9), "")</f>
        <v/>
      </c>
      <c r="BO144">
        <v>3</v>
      </c>
      <c r="BP144">
        <v>10</v>
      </c>
      <c r="BQ144" s="2" t="str">
        <f>IF(COUNTIFS(Raw_data_01!A:A,$A144,Raw_data_01!E:E,10)&gt;0,SUMIFS(Raw_data_01!F:F,Raw_data_01!A:A,$A144,Raw_data_01!E:E,10), "")</f>
        <v/>
      </c>
      <c r="BR144" t="str">
        <f>IF(COUNTIFS(Raw_data_01!A:A,$A144,Raw_data_01!E:E,10)&gt;0,SUMIFS(Raw_data_01!G:G,Raw_data_01!A:A,$A144,Raw_data_01!E:E,10), "")</f>
        <v/>
      </c>
      <c r="BS144" s="2" t="str">
        <f>IF(COUNTIFS(Raw_data_01!A:A,$A144,Raw_data_01!E:E,10)&gt;0,AVERAGEIFS(Raw_data_01!I:I,Raw_data_01!A:A,$A144,Raw_data_01!E:E,10), "")</f>
        <v/>
      </c>
      <c r="BT144" s="2" t="str">
        <f>IF(COUNTIFS(Raw_data_01!A:A,$A144,Raw_data_01!E:E,10)&gt;0,SUMIFS(Raw_data_01!J:J,Raw_data_01!A:A,$A144,Raw_data_01!E:E,10), "")</f>
        <v/>
      </c>
      <c r="BV144">
        <v>3</v>
      </c>
      <c r="BW144">
        <v>14</v>
      </c>
      <c r="BX144" s="2" t="str">
        <f>IF(COUNTIFS(Raw_data_01!A:A,$A144,Raw_data_01!E:E,14)&gt;0,SUMIFS(Raw_data_01!F:F,Raw_data_01!A:A,$A144,Raw_data_01!E:E,14), "")</f>
        <v/>
      </c>
      <c r="BY144" t="str">
        <f>IF(COUNTIFS(Raw_data_01!A:A,$A144,Raw_data_01!E:E,14)&gt;0,SUMIFS(Raw_data_01!G:G,Raw_data_01!A:A,$A144,Raw_data_01!E:E,14), "")</f>
        <v/>
      </c>
      <c r="BZ144" s="2" t="str">
        <f>IF(COUNTIFS(Raw_data_01!A:A,$A144,Raw_data_01!E:E,14)&gt;0,AVERAGEIFS(Raw_data_01!I:I,Raw_data_01!A:A,$A144,Raw_data_01!E:E,14), "")</f>
        <v/>
      </c>
      <c r="CA144" s="2" t="str">
        <f>IF(COUNTIFS(Raw_data_01!A:A,$A144,Raw_data_01!E:E,14)&gt;0,SUMIFS(Raw_data_01!J:J,Raw_data_01!A:A,$A144,Raw_data_01!E:E,14), "")</f>
        <v/>
      </c>
      <c r="CC144">
        <v>3</v>
      </c>
      <c r="CD144">
        <v>13</v>
      </c>
      <c r="CE144" s="2" t="str">
        <f>IF(COUNTIFS(Raw_data_01!A:A,$A144,Raw_data_01!E:E,13)&gt;0,SUMIFS(Raw_data_01!F:F,Raw_data_01!A:A,$A144,Raw_data_01!E:E,13), "")</f>
        <v/>
      </c>
      <c r="CF144" t="str">
        <f>IF(COUNTIFS(Raw_data_01!A:A,$A144,Raw_data_01!E:E,13)&gt;0,SUMIFS(Raw_data_01!G:G,Raw_data_01!A:A,$A144,Raw_data_01!E:E,13), "")</f>
        <v/>
      </c>
      <c r="CG144" s="2" t="str">
        <f>IF(COUNTIFS(Raw_data_01!A:A,$A144,Raw_data_01!E:E,13)&gt;0,AVERAGEIFS(Raw_data_01!I:I,Raw_data_01!A:A,$A144,Raw_data_01!E:E,13), "")</f>
        <v/>
      </c>
      <c r="CH144" s="2" t="str">
        <f>IF(COUNTIFS(Raw_data_01!A:A,$A144,Raw_data_01!E:E,13)&gt;0,SUMIFS(Raw_data_01!J:J,Raw_data_01!A:A,$A144,Raw_data_01!E:E,13), "")</f>
        <v/>
      </c>
      <c r="CJ144">
        <v>3</v>
      </c>
      <c r="CK144">
        <v>11</v>
      </c>
      <c r="CL144" s="2" t="str">
        <f>IF(COUNTIFS(Raw_data_01!A:A,$A144,Raw_data_01!E:E,11)&gt;0,SUMIFS(Raw_data_01!F:F,Raw_data_01!A:A,$A144,Raw_data_01!E:E,11), "")</f>
        <v/>
      </c>
      <c r="CM144" t="str">
        <f>IF(COUNTIFS(Raw_data_01!A:A,$A144,Raw_data_01!E:E,11)&gt;0,SUMIFS(Raw_data_01!G:G,Raw_data_01!A:A,$A144,Raw_data_01!E:E,11), "")</f>
        <v/>
      </c>
      <c r="CN144" s="2" t="str">
        <f>IF(COUNTIFS(Raw_data_01!A:A,$A144,Raw_data_01!E:E,11)&gt;0,AVERAGEIFS(Raw_data_01!I:I,Raw_data_01!A:A,$A144,Raw_data_01!E:E,11), "")</f>
        <v/>
      </c>
      <c r="CO144" s="2" t="str">
        <f>IF(COUNTIFS(Raw_data_01!A:A,$A144,Raw_data_01!E:E,11)&gt;0,SUMIFS(Raw_data_01!J:J,Raw_data_01!A:A,$A144,Raw_data_01!E:E,11), "")</f>
        <v/>
      </c>
      <c r="CQ144">
        <v>3</v>
      </c>
      <c r="CR144">
        <v>15</v>
      </c>
      <c r="CS144" s="2" t="str">
        <f>IF(COUNTIFS(Raw_data_01!A:A,$A144,Raw_data_01!E:E,15)&gt;0,SUMIFS(Raw_data_01!F:F,Raw_data_01!A:A,$A144,Raw_data_01!E:E,15), "")</f>
        <v/>
      </c>
      <c r="CT144" t="str">
        <f>IF(COUNTIFS(Raw_data_01!A:A,$A144,Raw_data_01!E:E,15)&gt;0,SUMIFS(Raw_data_01!G:G,Raw_data_01!A:A,$A144,Raw_data_01!E:E,15), "")</f>
        <v/>
      </c>
      <c r="CU144" s="2" t="str">
        <f>IF(COUNTIFS(Raw_data_01!A:A,$A144,Raw_data_01!E:E,15)&gt;0,AVERAGEIFS(Raw_data_01!I:I,Raw_data_01!A:A,$A144,Raw_data_01!E:E,15), "")</f>
        <v/>
      </c>
      <c r="CV144" s="2" t="str">
        <f>IF(COUNTIFS(Raw_data_01!A:A,$A144,Raw_data_01!E:E,15)&gt;0,SUMIFS(Raw_data_01!J:J,Raw_data_01!A:A,$A144,Raw_data_01!E:E,15), "")</f>
        <v/>
      </c>
      <c r="CX144">
        <v>3</v>
      </c>
      <c r="CY144">
        <v>12</v>
      </c>
      <c r="CZ144" t="str">
        <f>IF(COUNTIFS(Raw_data_01!A:A,$A144,Raw_data_01!E:E,12)&gt;0,SUMIFS(Raw_data_01!G:G,Raw_data_01!A:A,$A144,Raw_data_01!E:E,12),"")</f>
        <v/>
      </c>
      <c r="DA144" s="2" t="str">
        <f>IF(COUNTIFS(Raw_data_01!A:A,$A144,Raw_data_01!E:E,12)&gt;0,AVERAGEIFS(Raw_data_01!I:I,Raw_data_01!A:A,$A144,Raw_data_01!E:E,12),"")</f>
        <v/>
      </c>
      <c r="DB144" t="str">
        <f>IF(COUNTIFS(Raw_data_01!A:A,$A144,Raw_data_01!E:E,12)&gt;0,SUMIFS(Raw_data_01!J:J,Raw_data_01!A:A,$A144,Raw_data_01!E:E,12),"")</f>
        <v/>
      </c>
      <c r="DD144">
        <v>4</v>
      </c>
      <c r="DE144">
        <v>16</v>
      </c>
      <c r="DF144" s="2" t="str">
        <f>IF(COUNTIFS(Raw_data_01!A:A,$A144,Raw_data_01!E:E,16)&gt;0,SUMIFS(Raw_data_01!F:F,Raw_data_01!A:A,$A144,Raw_data_01!E:E,16), "")</f>
        <v/>
      </c>
      <c r="DG144" t="str">
        <f>IF(COUNTIFS(Raw_data_01!A:A,$A144,Raw_data_01!E:E,16)&gt;0,SUMIFS(Raw_data_01!G:G,Raw_data_01!A:A,$A144,Raw_data_01!E:E,16), "")</f>
        <v/>
      </c>
      <c r="DH144" s="2" t="str">
        <f>IF(COUNTIFS(Raw_data_01!A:A,$A144,Raw_data_01!E:E,16)&gt;0,AVERAGEIFS(Raw_data_01!I:I,Raw_data_01!A:A,$A144,Raw_data_01!E:E,16), "")</f>
        <v/>
      </c>
      <c r="DI144" s="2" t="str">
        <f>IF(COUNTIFS(Raw_data_01!A:A,$A144,Raw_data_01!E:E,16)&gt;0,SUMIFS(Raw_data_01!J:J,Raw_data_01!A:A,$A144,Raw_data_01!E:E,16), "")</f>
        <v/>
      </c>
      <c r="DK144">
        <v>4</v>
      </c>
      <c r="DL144">
        <v>17</v>
      </c>
      <c r="DM144" s="2" t="str">
        <f>IF(COUNTIFS(Raw_data_01!A:A,$A144,Raw_data_01!E:E,17)&gt;0,SUMIFS(Raw_data_01!F:F,Raw_data_01!A:A,$A144,Raw_data_01!E:E,17), "")</f>
        <v/>
      </c>
      <c r="DN144" t="str">
        <f>IF(COUNTIFS(Raw_data_01!A:A,$A144,Raw_data_01!E:E,17)&gt;0,SUMIFS(Raw_data_01!G:G,Raw_data_01!A:A,$A144,Raw_data_01!E:E,17), "")</f>
        <v/>
      </c>
      <c r="DO144" s="2" t="str">
        <f>IF(COUNTIFS(Raw_data_01!A:A,$A144,Raw_data_01!E:E,17)&gt;0,AVERAGEIFS(Raw_data_01!I:I,Raw_data_01!A:A,$A144,Raw_data_01!E:E,17), "")</f>
        <v/>
      </c>
      <c r="DP144" s="2" t="str">
        <f>IF(COUNTIFS(Raw_data_01!A:A,$A144,Raw_data_01!E:E,17)&gt;0,SUMIFS(Raw_data_01!J:J,Raw_data_01!A:A,$A144,Raw_data_01!E:E,17), "")</f>
        <v/>
      </c>
      <c r="DR144">
        <v>5</v>
      </c>
      <c r="DS144">
        <v>18</v>
      </c>
      <c r="DT144" s="2" t="str">
        <f>IF(COUNTIFS(Raw_data_01!A:A,$A144,Raw_data_01!E:E,18)&gt;0,SUMIFS(Raw_data_01!F:F,Raw_data_01!A:A,$A144,Raw_data_01!E:E,18), "")</f>
        <v/>
      </c>
      <c r="DU144" t="str">
        <f>IF(COUNTIFS(Raw_data_01!A:A,$A144,Raw_data_01!E:E,18)&gt;0,SUMIFS(Raw_data_01!G:G,Raw_data_01!A:A,$A144,Raw_data_01!E:E,18), "")</f>
        <v/>
      </c>
      <c r="DV144" s="2" t="str">
        <f>IF(COUNTIFS(Raw_data_01!A:A,$A144,Raw_data_01!E:E,18)&gt;0,AVERAGEIFS(Raw_data_01!I:I,Raw_data_01!A:A,$A144,Raw_data_01!E:E,18), "")</f>
        <v/>
      </c>
      <c r="DW144" s="2" t="str">
        <f>IF(COUNTIFS(Raw_data_01!A:A,$A144,Raw_data_01!E:E,18)&gt;0,SUMIFS(Raw_data_01!J:J,Raw_data_01!A:A,$A144,Raw_data_01!E:E,18), "")</f>
        <v/>
      </c>
      <c r="DY144">
        <v>5</v>
      </c>
      <c r="DZ144">
        <v>19</v>
      </c>
      <c r="EA144" t="str">
        <f>IF(COUNTIFS(Raw_data_01!A:A,$A144,Raw_data_01!E:E,19)&gt;0,SUMIFS(Raw_data_01!G:G,Raw_data_01!A:A,$A144,Raw_data_01!E:E,19),"")</f>
        <v/>
      </c>
      <c r="EB144" s="2" t="str">
        <f>IF(COUNTIFS(Raw_data_01!A:A,$A144,Raw_data_01!E:E,19)&gt;0,AVERAGEIFS(Raw_data_01!I:I,Raw_data_01!A:A,$A144,Raw_data_01!E:E,19),"")</f>
        <v/>
      </c>
      <c r="EC144" s="2" t="str">
        <f>IF(COUNTIFS(Raw_data_01!A:A,$A144,Raw_data_01!E:E,19)&gt;0,SUMIFS(Raw_data_01!J:J,Raw_data_01!A:A,$A144,Raw_data_01!E:E,19),"")</f>
        <v/>
      </c>
      <c r="EE144">
        <v>5</v>
      </c>
      <c r="EF144">
        <v>20</v>
      </c>
      <c r="EG144" s="2" t="str">
        <f>IF(COUNTIFS(Raw_data_01!A:A,$A144,Raw_data_01!E:E,20)&gt;0,SUMIFS(Raw_data_01!F:F,Raw_data_01!A:A,$A144,Raw_data_01!E:E,20), "")</f>
        <v/>
      </c>
      <c r="EH144" t="str">
        <f>IF(COUNTIFS(Raw_data_01!A:A,$A144,Raw_data_01!E:E,20)&gt;0,SUMIFS(Raw_data_01!G:G,Raw_data_01!A:A,$A144,Raw_data_01!E:E,20), "")</f>
        <v/>
      </c>
      <c r="EI144" s="2" t="str">
        <f>IF(COUNTIFS(Raw_data_01!A:A,$A144,Raw_data_01!E:E,20)&gt;0,AVERAGEIFS(Raw_data_01!I:I,Raw_data_01!A:A,$A144,Raw_data_01!E:E,20), "")</f>
        <v/>
      </c>
      <c r="EJ144" s="2" t="str">
        <f>IF(COUNTIFS(Raw_data_01!A:A,$A144,Raw_data_01!E:E,20)&gt;0,SUMIFS(Raw_data_01!J:J,Raw_data_01!A:A,$A144,Raw_data_01!E:E,20), "")</f>
        <v/>
      </c>
      <c r="EL144">
        <v>5</v>
      </c>
      <c r="EM144">
        <v>21</v>
      </c>
      <c r="EN144" s="2" t="str">
        <f>IF(COUNTIFS(Raw_data_01!A:A,$A144,Raw_data_01!E:E,21)&gt;0,SUMIFS(Raw_data_01!F:F,Raw_data_01!A:A,$A144,Raw_data_01!E:E,21), "")</f>
        <v/>
      </c>
      <c r="EO144" t="str">
        <f>IF(COUNTIFS(Raw_data_01!A:A,$A144,Raw_data_01!E:E,21)&gt;0,SUMIFS(Raw_data_01!G:G,Raw_data_01!A:A,$A144,Raw_data_01!E:E,21), "")</f>
        <v/>
      </c>
      <c r="EP144" s="2" t="str">
        <f>IF(COUNTIFS(Raw_data_01!A:A,$A144,Raw_data_01!E:E,21)&gt;0,AVERAGEIFS(Raw_data_01!I:I,Raw_data_01!A:A,$A144,Raw_data_01!E:E,21), "")</f>
        <v/>
      </c>
      <c r="EQ144" s="2" t="str">
        <f>IF(COUNTIFS(Raw_data_01!A:A,$A144,Raw_data_01!E:E,21)&gt;0,SUMIFS(Raw_data_01!J:J,Raw_data_01!A:A,$A144,Raw_data_01!E:E,21), "")</f>
        <v/>
      </c>
      <c r="ES144">
        <v>6</v>
      </c>
      <c r="ET144">
        <v>22</v>
      </c>
      <c r="EU144" t="str">
        <f>IF(COUNTIFS(Raw_data_01!A:A,$A144,Raw_data_01!E:E,22)&gt;0,SUMIFS(Raw_data_01!G:G,Raw_data_01!A:A,$A144,Raw_data_01!E:E,22),"")</f>
        <v/>
      </c>
      <c r="EV144" s="2" t="str">
        <f>IF(COUNTIFS(Raw_data_01!A:A,$A144,Raw_data_01!E:E,22)&gt;0,AVERAGEIFS(Raw_data_01!I:I,Raw_data_01!A:A,$A144,Raw_data_01!E:E,22),"")</f>
        <v/>
      </c>
      <c r="EW144" s="2" t="str">
        <f>IF(COUNTIFS(Raw_data_01!A:A,$A144,Raw_data_01!E:E,22)&gt;0,SUMIFS(Raw_data_01!J:J,Raw_data_01!A:A,$A144,Raw_data_01!E:E,22),"")</f>
        <v/>
      </c>
      <c r="EY144">
        <v>6</v>
      </c>
      <c r="EZ144">
        <v>23</v>
      </c>
      <c r="FA144" t="str">
        <f>IF(COUNTIFS(Raw_data_01!A:A,$A144,Raw_data_01!E:E,23)&gt;0,SUMIFS(Raw_data_01!G:G,Raw_data_01!A:A,$A144,Raw_data_01!E:E,23),"")</f>
        <v/>
      </c>
      <c r="FB144" s="2" t="str">
        <f>IF(COUNTIFS(Raw_data_01!A:A,$A144,Raw_data_01!E:E,23)&gt;0,AVERAGEIFS(Raw_data_01!I:I,Raw_data_01!A:A,$A144,Raw_data_01!E:E,23),"")</f>
        <v/>
      </c>
      <c r="FC144" s="2" t="str">
        <f>IF(COUNTIFS(Raw_data_01!A:A,$A144,Raw_data_01!E:E,23)&gt;0,SUMIFS(Raw_data_01!J:J,Raw_data_01!A:A,$A144,Raw_data_01!E:E,23),"")</f>
        <v/>
      </c>
      <c r="FE144">
        <v>6</v>
      </c>
      <c r="FF144">
        <v>24</v>
      </c>
      <c r="FG144" t="str">
        <f>IF(COUNTIFS(Raw_data_01!A:A,$A144,Raw_data_01!E:E,24)&gt;0,SUMIFS(Raw_data_01!G:G,Raw_data_01!A:A,$A144,Raw_data_01!E:E,24),"")</f>
        <v/>
      </c>
      <c r="FH144" s="2" t="str">
        <f>IF(COUNTIFS(Raw_data_01!A:A,$A144,Raw_data_01!E:E,24)&gt;0,AVERAGEIFS(Raw_data_01!I:I,Raw_data_01!A:A,$A144,Raw_data_01!E:E,24),"")</f>
        <v/>
      </c>
      <c r="FI144" s="2" t="str">
        <f>IF(COUNTIFS(Raw_data_01!A:A,$A144,Raw_data_01!E:E,24)&gt;0,SUMIFS(Raw_data_01!J:J,Raw_data_01!A:A,$A144,Raw_data_01!E:E,24),"")</f>
        <v/>
      </c>
      <c r="FK144">
        <v>7</v>
      </c>
      <c r="FL144">
        <v>25</v>
      </c>
      <c r="FM144" t="str">
        <f>IF(COUNTIFS(Raw_data_01!A:A,$A144,Raw_data_01!E:E,25)&gt;0,SUMIFS(Raw_data_01!G:G,Raw_data_01!A:A,$A144,Raw_data_01!E:E,25),"")</f>
        <v/>
      </c>
      <c r="FN144" s="2" t="str">
        <f>IF(COUNTIFS(Raw_data_01!A:A,$A144,Raw_data_01!E:E,25)&gt;0,AVERAGEIFS(Raw_data_01!I:I,Raw_data_01!A:A,$A144,Raw_data_01!E:E,25),"")</f>
        <v/>
      </c>
      <c r="FO144" s="2" t="str">
        <f>IF(COUNTIFS(Raw_data_01!A:A,$A144,Raw_data_01!E:E,25)&gt;0,SUMIFS(Raw_data_01!J:J,Raw_data_01!A:A,$A144,Raw_data_01!E:E,25),"")</f>
        <v/>
      </c>
      <c r="FQ144">
        <v>7</v>
      </c>
      <c r="FR144">
        <v>26</v>
      </c>
      <c r="FS144" t="str">
        <f>IF(COUNTIFS(Raw_data_01!A:A,$A144,Raw_data_01!E:E,26)&gt;0,SUMIFS(Raw_data_01!G:G,Raw_data_01!A:A,$A144,Raw_data_01!E:E,26),"")</f>
        <v/>
      </c>
      <c r="FT144" s="2" t="str">
        <f>IF(COUNTIFS(Raw_data_01!A:A,$A144,Raw_data_01!E:E,26)&gt;0,AVERAGEIFS(Raw_data_01!I:I,Raw_data_01!A:A,$A144,Raw_data_01!E:E,26),"")</f>
        <v/>
      </c>
      <c r="FU144" s="2" t="str">
        <f>IF(COUNTIFS(Raw_data_01!A:A,$A144,Raw_data_01!E:E,26)&gt;0,SUMIFS(Raw_data_01!J:J,Raw_data_01!A:A,$A144,Raw_data_01!E:E,26),"")</f>
        <v/>
      </c>
      <c r="FW144">
        <v>7</v>
      </c>
      <c r="FX144">
        <v>27</v>
      </c>
      <c r="FY144" t="str">
        <f>IF(COUNTIFS(Raw_data_01!A:A,$A144,Raw_data_01!E:E,27)&gt;0,SUMIFS(Raw_data_01!G:G,Raw_data_01!A:A,$A144,Raw_data_01!E:E,27),"")</f>
        <v/>
      </c>
      <c r="FZ144" s="2" t="str">
        <f>IF(COUNTIFS(Raw_data_01!A:A,$A144,Raw_data_01!E:E,27)&gt;0,AVERAGEIFS(Raw_data_01!I:I,Raw_data_01!A:A,$A144,Raw_data_01!E:E,27),"")</f>
        <v/>
      </c>
      <c r="GA144" s="2" t="str">
        <f>IF(COUNTIFS(Raw_data_01!A:A,$A144,Raw_data_01!E:E,27)&gt;0,SUMIFS(Raw_data_01!J:J,Raw_data_01!A:A,$A144,Raw_data_01!E:E,27),"")</f>
        <v/>
      </c>
      <c r="GC144">
        <v>7</v>
      </c>
      <c r="GD144">
        <v>28</v>
      </c>
      <c r="GE144" t="str">
        <f>IF(COUNTIFS(Raw_data_01!A:A,$A144,Raw_data_01!E:E,28)&gt;0,SUMIFS(Raw_data_01!G:G,Raw_data_01!A:A,$A144,Raw_data_01!E:E,28),"")</f>
        <v/>
      </c>
      <c r="GF144" s="2" t="str">
        <f>IF(COUNTIFS(Raw_data_01!A:A,$A144,Raw_data_01!E:E,28)&gt;0,AVERAGEIFS(Raw_data_01!I:I,Raw_data_01!A:A,$A144,Raw_data_01!E:E,28),"")</f>
        <v/>
      </c>
      <c r="GG144" s="2" t="str">
        <f>IF(COUNTIFS(Raw_data_01!A:A,$A144,Raw_data_01!E:E,28)&gt;0,SUMIFS(Raw_data_01!J:J,Raw_data_01!A:A,$A144,Raw_data_01!E:E,28),"")</f>
        <v/>
      </c>
    </row>
    <row r="145" spans="1:189" x14ac:dyDescent="0.25">
      <c r="A145" t="s">
        <v>187</v>
      </c>
      <c r="B145" s="2">
        <f>IF(D144&lt;&gt;0, D144, IFERROR(INDEX(D3:D$144, MATCH(1, D3:D$144&lt;&gt;0, 0)), LOOKUP(2, 1/(D3:D$144&lt;&gt;0), D3:D$144)))</f>
        <v>540</v>
      </c>
      <c r="C145" s="2"/>
      <c r="D145" s="2">
        <f t="shared" si="2"/>
        <v>540</v>
      </c>
      <c r="F145">
        <v>1</v>
      </c>
      <c r="G145">
        <v>1</v>
      </c>
      <c r="H145" s="2" t="str">
        <f>IF(COUNTIFS(Raw_data_01!A:A,$A145,Raw_data_01!E:E,1)&gt;0,SUMIFS(Raw_data_01!F:F,Raw_data_01!A:A,$A145,Raw_data_01!E:E,1), "")</f>
        <v/>
      </c>
      <c r="I145" t="str">
        <f>IF(COUNTIFS(Raw_data_01!A:A,$A145,Raw_data_01!E:E,1)&gt;0,SUMIFS(Raw_data_01!G:G,Raw_data_01!A:A,$A145,Raw_data_01!E:E,1), "")</f>
        <v/>
      </c>
      <c r="J145" s="2" t="str">
        <f>IF(COUNTIFS(Raw_data_01!A:A,$A145,Raw_data_01!E:E,1)&gt;0,AVERAGEIFS(Raw_data_01!I:I,Raw_data_01!A:A,$A145,Raw_data_01!E:E,1), "")</f>
        <v/>
      </c>
      <c r="K145" s="2" t="str">
        <f>IF(COUNTIFS(Raw_data_01!A:A,$A145,Raw_data_01!E:E,1)&gt;0,SUMIFS(Raw_data_01!J:J,Raw_data_01!A:A,$A145,Raw_data_01!E:E,1), "")</f>
        <v/>
      </c>
      <c r="M145">
        <v>1</v>
      </c>
      <c r="N145">
        <v>2</v>
      </c>
      <c r="O145" s="2" t="str">
        <f>IF(COUNTIFS(Raw_data_01!A:A,$A145,Raw_data_01!E:E,2)&gt;0,SUMIFS(Raw_data_01!F:F,Raw_data_01!A:A,$A145,Raw_data_01!E:E,2), "")</f>
        <v/>
      </c>
      <c r="P145" t="str">
        <f>IF(COUNTIFS(Raw_data_01!A:A,$A145,Raw_data_01!E:E,2)&gt;0,SUMIFS(Raw_data_01!G:G,Raw_data_01!A:A,$A145,Raw_data_01!E:E,2), "")</f>
        <v/>
      </c>
      <c r="Q145" s="2" t="str">
        <f>IF(COUNTIFS(Raw_data_01!A:A,$A145,Raw_data_01!E:E,2)&gt;0,AVERAGEIFS(Raw_data_01!I:I,Raw_data_01!A:A,$A145,Raw_data_01!E:E,2), "")</f>
        <v/>
      </c>
      <c r="R145" s="2" t="str">
        <f>IF(COUNTIFS(Raw_data_01!A:A,$A145,Raw_data_01!E:E,2)&gt;0,SUMIFS(Raw_data_01!J:J,Raw_data_01!A:A,$A145,Raw_data_01!E:E,2), "")</f>
        <v/>
      </c>
      <c r="T145">
        <v>1</v>
      </c>
      <c r="U145">
        <v>3</v>
      </c>
      <c r="V145" s="2" t="str">
        <f>IF(COUNTIFS(Raw_data_01!A:A,$A145,Raw_data_01!E:E,3)&gt;0,SUMIFS(Raw_data_01!F:F,Raw_data_01!A:A,$A145,Raw_data_01!E:E,3), "")</f>
        <v/>
      </c>
      <c r="W145" t="str">
        <f>IF(COUNTIFS(Raw_data_01!A:A,$A145,Raw_data_01!E:E,3)&gt;0,SUMIFS(Raw_data_01!G:G,Raw_data_01!A:A,$A145,Raw_data_01!E:E,3), "")</f>
        <v/>
      </c>
      <c r="X145" s="2" t="str">
        <f>IF(COUNTIFS(Raw_data_01!A:A,$A145,Raw_data_01!E:E,3)&gt;0,AVERAGEIFS(Raw_data_01!I:I,Raw_data_01!A:A,$A145,Raw_data_01!E:E,3), "")</f>
        <v/>
      </c>
      <c r="Y145" s="2" t="str">
        <f>IF(COUNTIFS(Raw_data_01!A:A,$A145,Raw_data_01!E:E,3)&gt;0,SUMIFS(Raw_data_01!J:J,Raw_data_01!A:A,$A145,Raw_data_01!E:E,3), "")</f>
        <v/>
      </c>
      <c r="AA145">
        <v>1</v>
      </c>
      <c r="AB145">
        <v>8</v>
      </c>
      <c r="AC145" s="2" t="str">
        <f>IF(COUNTIFS(Raw_data_01!A:A,$A145,Raw_data_01!E:E,8)&gt;0,SUMIFS(Raw_data_01!F:F,Raw_data_01!A:A,$A145,Raw_data_01!E:E,8), "")</f>
        <v/>
      </c>
      <c r="AD145" t="str">
        <f>IF(COUNTIFS(Raw_data_01!A:A,$A145,Raw_data_01!E:E,8)&gt;0,SUMIFS(Raw_data_01!G:G,Raw_data_01!A:A,$A145,Raw_data_01!E:E,8), "")</f>
        <v/>
      </c>
      <c r="AE145" s="2" t="str">
        <f>IF(COUNTIFS(Raw_data_01!A:A,$A145,Raw_data_01!E:E,8)&gt;0,AVERAGEIFS(Raw_data_01!I:I,Raw_data_01!A:A,$A145,Raw_data_01!E:E,8), "")</f>
        <v/>
      </c>
      <c r="AF145" s="2" t="str">
        <f>IF(COUNTIFS(Raw_data_01!A:A,$A145,Raw_data_01!E:E,8)&gt;0,SUMIFS(Raw_data_01!J:J,Raw_data_01!A:A,$A145,Raw_data_01!E:E,8), "")</f>
        <v/>
      </c>
      <c r="AH145">
        <v>1</v>
      </c>
      <c r="AI145">
        <v>6</v>
      </c>
      <c r="AJ145" s="2" t="str">
        <f>IF(COUNTIFS(Raw_data_01!A:A,$A145,Raw_data_01!E:E,6)&gt;0,SUMIFS(Raw_data_01!F:F,Raw_data_01!A:A,$A145,Raw_data_01!E:E,6), "")</f>
        <v/>
      </c>
      <c r="AK145" t="str">
        <f>IF(COUNTIFS(Raw_data_01!A:A,$A145,Raw_data_01!E:E,6)&gt;0,SUMIFS(Raw_data_01!G:G,Raw_data_01!A:A,$A145,Raw_data_01!E:E,6), "")</f>
        <v/>
      </c>
      <c r="AL145" s="2" t="str">
        <f>IF(COUNTIFS(Raw_data_01!A:A,$A145,Raw_data_01!E:E,6)&gt;0,AVERAGEIFS(Raw_data_01!I:I,Raw_data_01!A:A,$A145,Raw_data_01!E:E,6), "")</f>
        <v/>
      </c>
      <c r="AM145" s="2" t="str">
        <f>IF(COUNTIFS(Raw_data_01!A:A,$A145,Raw_data_01!E:E,6)&gt;0,SUMIFS(Raw_data_01!J:J,Raw_data_01!A:A,$A145,Raw_data_01!E:E,6), "")</f>
        <v/>
      </c>
      <c r="AO145">
        <v>1</v>
      </c>
      <c r="AP145">
        <v>7</v>
      </c>
      <c r="AQ145" s="2" t="str">
        <f>IF(COUNTIFS(Raw_data_01!A:A,$A145,Raw_data_01!E:E,7)&gt;0,SUMIFS(Raw_data_01!F:F,Raw_data_01!A:A,$A145,Raw_data_01!E:E,7), "")</f>
        <v/>
      </c>
      <c r="AR145" t="str">
        <f>IF(COUNTIFS(Raw_data_01!A:A,$A145,Raw_data_01!E:E,7)&gt;0,SUMIFS(Raw_data_01!G:G,Raw_data_01!A:A,$A145,Raw_data_01!E:E,7), "")</f>
        <v/>
      </c>
      <c r="AS145" s="2" t="str">
        <f>IF(COUNTIFS(Raw_data_01!A:A,$A145,Raw_data_01!E:E,7)&gt;0,AVERAGEIFS(Raw_data_01!I:I,Raw_data_01!A:A,$A145,Raw_data_01!E:E,7), "")</f>
        <v/>
      </c>
      <c r="AT145" s="2" t="str">
        <f>IF(COUNTIFS(Raw_data_01!A:A,$A145,Raw_data_01!E:E,7)&gt;0,SUMIFS(Raw_data_01!J:J,Raw_data_01!A:A,$A145,Raw_data_01!E:E,7), "")</f>
        <v/>
      </c>
      <c r="AV145">
        <v>2</v>
      </c>
      <c r="AW145">
        <v>4</v>
      </c>
      <c r="AX145" t="str">
        <f>IF(COUNTIFS(Raw_data_01!A:A,$A145,Raw_data_01!E:E,4)&gt;0,SUMIFS(Raw_data_01!G:G,Raw_data_01!A:A,$A145,Raw_data_01!E:E,4),"")</f>
        <v/>
      </c>
      <c r="AY145" s="2" t="str">
        <f>IF(COUNTIFS(Raw_data_01!A:A,$A145,Raw_data_01!E:E,4)&gt;0,AVERAGEIFS(Raw_data_01!I:I,Raw_data_01!A:A,$A145,Raw_data_01!E:E,4),"")</f>
        <v/>
      </c>
      <c r="AZ145" s="2" t="str">
        <f>IF(COUNTIFS(Raw_data_01!A:A,$A145,Raw_data_01!E:E,4)&gt;0,SUMIFS(Raw_data_01!J:J,Raw_data_01!A:A,$A145,Raw_data_01!E:E,4),"")</f>
        <v/>
      </c>
      <c r="BB145">
        <v>2</v>
      </c>
      <c r="BC145">
        <v>5</v>
      </c>
      <c r="BD145" t="str">
        <f>IF(COUNTIFS(Raw_data_01!A:A,$A145,Raw_data_01!E:E,5)&gt;0,SUMIFS(Raw_data_01!G:G,Raw_data_01!A:A,$A145,Raw_data_01!E:E,5),"")</f>
        <v/>
      </c>
      <c r="BE145" s="2" t="str">
        <f>IF(COUNTIFS(Raw_data_01!A:A,$A145,Raw_data_01!E:E,5)&gt;0,AVERAGEIFS(Raw_data_01!I:I,Raw_data_01!A:A,$A145,Raw_data_01!E:E,5),"")</f>
        <v/>
      </c>
      <c r="BF145" s="2" t="str">
        <f>IF(COUNTIFS(Raw_data_01!A:A,$A145,Raw_data_01!E:E,5)&gt;0,SUMIFS(Raw_data_01!J:J,Raw_data_01!A:A,$A145,Raw_data_01!E:E,5),"")</f>
        <v/>
      </c>
      <c r="BH145">
        <v>3</v>
      </c>
      <c r="BI145">
        <v>9</v>
      </c>
      <c r="BJ145" s="2" t="str">
        <f>IF(COUNTIFS(Raw_data_01!A:A,$A145,Raw_data_01!E:E,9)&gt;0,SUMIFS(Raw_data_01!F:F,Raw_data_01!A:A,$A145,Raw_data_01!E:E,9), "")</f>
        <v/>
      </c>
      <c r="BK145" t="str">
        <f>IF(COUNTIFS(Raw_data_01!A:A,$A145,Raw_data_01!E:E,9)&gt;0,SUMIFS(Raw_data_01!G:G,Raw_data_01!A:A,$A145,Raw_data_01!E:E,9), "")</f>
        <v/>
      </c>
      <c r="BL145" s="2" t="str">
        <f>IF(COUNTIFS(Raw_data_01!A:A,$A145,Raw_data_01!E:E,9)&gt;0,AVERAGEIFS(Raw_data_01!I:I,Raw_data_01!A:A,$A145,Raw_data_01!E:E,9), "")</f>
        <v/>
      </c>
      <c r="BM145" s="2" t="str">
        <f>IF(COUNTIFS(Raw_data_01!A:A,$A145,Raw_data_01!E:E,9)&gt;0,SUMIFS(Raw_data_01!J:J,Raw_data_01!A:A,$A145,Raw_data_01!E:E,9), "")</f>
        <v/>
      </c>
      <c r="BO145">
        <v>3</v>
      </c>
      <c r="BP145">
        <v>10</v>
      </c>
      <c r="BQ145" s="2" t="str">
        <f>IF(COUNTIFS(Raw_data_01!A:A,$A145,Raw_data_01!E:E,10)&gt;0,SUMIFS(Raw_data_01!F:F,Raw_data_01!A:A,$A145,Raw_data_01!E:E,10), "")</f>
        <v/>
      </c>
      <c r="BR145" t="str">
        <f>IF(COUNTIFS(Raw_data_01!A:A,$A145,Raw_data_01!E:E,10)&gt;0,SUMIFS(Raw_data_01!G:G,Raw_data_01!A:A,$A145,Raw_data_01!E:E,10), "")</f>
        <v/>
      </c>
      <c r="BS145" s="2" t="str">
        <f>IF(COUNTIFS(Raw_data_01!A:A,$A145,Raw_data_01!E:E,10)&gt;0,AVERAGEIFS(Raw_data_01!I:I,Raw_data_01!A:A,$A145,Raw_data_01!E:E,10), "")</f>
        <v/>
      </c>
      <c r="BT145" s="2" t="str">
        <f>IF(COUNTIFS(Raw_data_01!A:A,$A145,Raw_data_01!E:E,10)&gt;0,SUMIFS(Raw_data_01!J:J,Raw_data_01!A:A,$A145,Raw_data_01!E:E,10), "")</f>
        <v/>
      </c>
      <c r="BV145">
        <v>3</v>
      </c>
      <c r="BW145">
        <v>14</v>
      </c>
      <c r="BX145" s="2" t="str">
        <f>IF(COUNTIFS(Raw_data_01!A:A,$A145,Raw_data_01!E:E,14)&gt;0,SUMIFS(Raw_data_01!F:F,Raw_data_01!A:A,$A145,Raw_data_01!E:E,14), "")</f>
        <v/>
      </c>
      <c r="BY145" t="str">
        <f>IF(COUNTIFS(Raw_data_01!A:A,$A145,Raw_data_01!E:E,14)&gt;0,SUMIFS(Raw_data_01!G:G,Raw_data_01!A:A,$A145,Raw_data_01!E:E,14), "")</f>
        <v/>
      </c>
      <c r="BZ145" s="2" t="str">
        <f>IF(COUNTIFS(Raw_data_01!A:A,$A145,Raw_data_01!E:E,14)&gt;0,AVERAGEIFS(Raw_data_01!I:I,Raw_data_01!A:A,$A145,Raw_data_01!E:E,14), "")</f>
        <v/>
      </c>
      <c r="CA145" s="2" t="str">
        <f>IF(COUNTIFS(Raw_data_01!A:A,$A145,Raw_data_01!E:E,14)&gt;0,SUMIFS(Raw_data_01!J:J,Raw_data_01!A:A,$A145,Raw_data_01!E:E,14), "")</f>
        <v/>
      </c>
      <c r="CC145">
        <v>3</v>
      </c>
      <c r="CD145">
        <v>13</v>
      </c>
      <c r="CE145" s="2" t="str">
        <f>IF(COUNTIFS(Raw_data_01!A:A,$A145,Raw_data_01!E:E,13)&gt;0,SUMIFS(Raw_data_01!F:F,Raw_data_01!A:A,$A145,Raw_data_01!E:E,13), "")</f>
        <v/>
      </c>
      <c r="CF145" t="str">
        <f>IF(COUNTIFS(Raw_data_01!A:A,$A145,Raw_data_01!E:E,13)&gt;0,SUMIFS(Raw_data_01!G:G,Raw_data_01!A:A,$A145,Raw_data_01!E:E,13), "")</f>
        <v/>
      </c>
      <c r="CG145" s="2" t="str">
        <f>IF(COUNTIFS(Raw_data_01!A:A,$A145,Raw_data_01!E:E,13)&gt;0,AVERAGEIFS(Raw_data_01!I:I,Raw_data_01!A:A,$A145,Raw_data_01!E:E,13), "")</f>
        <v/>
      </c>
      <c r="CH145" s="2" t="str">
        <f>IF(COUNTIFS(Raw_data_01!A:A,$A145,Raw_data_01!E:E,13)&gt;0,SUMIFS(Raw_data_01!J:J,Raw_data_01!A:A,$A145,Raw_data_01!E:E,13), "")</f>
        <v/>
      </c>
      <c r="CJ145">
        <v>3</v>
      </c>
      <c r="CK145">
        <v>11</v>
      </c>
      <c r="CL145" s="2" t="str">
        <f>IF(COUNTIFS(Raw_data_01!A:A,$A145,Raw_data_01!E:E,11)&gt;0,SUMIFS(Raw_data_01!F:F,Raw_data_01!A:A,$A145,Raw_data_01!E:E,11), "")</f>
        <v/>
      </c>
      <c r="CM145" t="str">
        <f>IF(COUNTIFS(Raw_data_01!A:A,$A145,Raw_data_01!E:E,11)&gt;0,SUMIFS(Raw_data_01!G:G,Raw_data_01!A:A,$A145,Raw_data_01!E:E,11), "")</f>
        <v/>
      </c>
      <c r="CN145" s="2" t="str">
        <f>IF(COUNTIFS(Raw_data_01!A:A,$A145,Raw_data_01!E:E,11)&gt;0,AVERAGEIFS(Raw_data_01!I:I,Raw_data_01!A:A,$A145,Raw_data_01!E:E,11), "")</f>
        <v/>
      </c>
      <c r="CO145" s="2" t="str">
        <f>IF(COUNTIFS(Raw_data_01!A:A,$A145,Raw_data_01!E:E,11)&gt;0,SUMIFS(Raw_data_01!J:J,Raw_data_01!A:A,$A145,Raw_data_01!E:E,11), "")</f>
        <v/>
      </c>
      <c r="CQ145">
        <v>3</v>
      </c>
      <c r="CR145">
        <v>15</v>
      </c>
      <c r="CS145" s="2" t="str">
        <f>IF(COUNTIFS(Raw_data_01!A:A,$A145,Raw_data_01!E:E,15)&gt;0,SUMIFS(Raw_data_01!F:F,Raw_data_01!A:A,$A145,Raw_data_01!E:E,15), "")</f>
        <v/>
      </c>
      <c r="CT145" t="str">
        <f>IF(COUNTIFS(Raw_data_01!A:A,$A145,Raw_data_01!E:E,15)&gt;0,SUMIFS(Raw_data_01!G:G,Raw_data_01!A:A,$A145,Raw_data_01!E:E,15), "")</f>
        <v/>
      </c>
      <c r="CU145" s="2" t="str">
        <f>IF(COUNTIFS(Raw_data_01!A:A,$A145,Raw_data_01!E:E,15)&gt;0,AVERAGEIFS(Raw_data_01!I:I,Raw_data_01!A:A,$A145,Raw_data_01!E:E,15), "")</f>
        <v/>
      </c>
      <c r="CV145" s="2" t="str">
        <f>IF(COUNTIFS(Raw_data_01!A:A,$A145,Raw_data_01!E:E,15)&gt;0,SUMIFS(Raw_data_01!J:J,Raw_data_01!A:A,$A145,Raw_data_01!E:E,15), "")</f>
        <v/>
      </c>
      <c r="CX145">
        <v>3</v>
      </c>
      <c r="CY145">
        <v>12</v>
      </c>
      <c r="CZ145" t="str">
        <f>IF(COUNTIFS(Raw_data_01!A:A,$A145,Raw_data_01!E:E,12)&gt;0,SUMIFS(Raw_data_01!G:G,Raw_data_01!A:A,$A145,Raw_data_01!E:E,12),"")</f>
        <v/>
      </c>
      <c r="DA145" s="2" t="str">
        <f>IF(COUNTIFS(Raw_data_01!A:A,$A145,Raw_data_01!E:E,12)&gt;0,AVERAGEIFS(Raw_data_01!I:I,Raw_data_01!A:A,$A145,Raw_data_01!E:E,12),"")</f>
        <v/>
      </c>
      <c r="DB145" t="str">
        <f>IF(COUNTIFS(Raw_data_01!A:A,$A145,Raw_data_01!E:E,12)&gt;0,SUMIFS(Raw_data_01!J:J,Raw_data_01!A:A,$A145,Raw_data_01!E:E,12),"")</f>
        <v/>
      </c>
      <c r="DD145">
        <v>4</v>
      </c>
      <c r="DE145">
        <v>16</v>
      </c>
      <c r="DF145" s="2" t="str">
        <f>IF(COUNTIFS(Raw_data_01!A:A,$A145,Raw_data_01!E:E,16)&gt;0,SUMIFS(Raw_data_01!F:F,Raw_data_01!A:A,$A145,Raw_data_01!E:E,16), "")</f>
        <v/>
      </c>
      <c r="DG145" t="str">
        <f>IF(COUNTIFS(Raw_data_01!A:A,$A145,Raw_data_01!E:E,16)&gt;0,SUMIFS(Raw_data_01!G:G,Raw_data_01!A:A,$A145,Raw_data_01!E:E,16), "")</f>
        <v/>
      </c>
      <c r="DH145" s="2" t="str">
        <f>IF(COUNTIFS(Raw_data_01!A:A,$A145,Raw_data_01!E:E,16)&gt;0,AVERAGEIFS(Raw_data_01!I:I,Raw_data_01!A:A,$A145,Raw_data_01!E:E,16), "")</f>
        <v/>
      </c>
      <c r="DI145" s="2" t="str">
        <f>IF(COUNTIFS(Raw_data_01!A:A,$A145,Raw_data_01!E:E,16)&gt;0,SUMIFS(Raw_data_01!J:J,Raw_data_01!A:A,$A145,Raw_data_01!E:E,16), "")</f>
        <v/>
      </c>
      <c r="DK145">
        <v>4</v>
      </c>
      <c r="DL145">
        <v>17</v>
      </c>
      <c r="DM145" s="2" t="str">
        <f>IF(COUNTIFS(Raw_data_01!A:A,$A145,Raw_data_01!E:E,17)&gt;0,SUMIFS(Raw_data_01!F:F,Raw_data_01!A:A,$A145,Raw_data_01!E:E,17), "")</f>
        <v/>
      </c>
      <c r="DN145" t="str">
        <f>IF(COUNTIFS(Raw_data_01!A:A,$A145,Raw_data_01!E:E,17)&gt;0,SUMIFS(Raw_data_01!G:G,Raw_data_01!A:A,$A145,Raw_data_01!E:E,17), "")</f>
        <v/>
      </c>
      <c r="DO145" s="2" t="str">
        <f>IF(COUNTIFS(Raw_data_01!A:A,$A145,Raw_data_01!E:E,17)&gt;0,AVERAGEIFS(Raw_data_01!I:I,Raw_data_01!A:A,$A145,Raw_data_01!E:E,17), "")</f>
        <v/>
      </c>
      <c r="DP145" s="2" t="str">
        <f>IF(COUNTIFS(Raw_data_01!A:A,$A145,Raw_data_01!E:E,17)&gt;0,SUMIFS(Raw_data_01!J:J,Raw_data_01!A:A,$A145,Raw_data_01!E:E,17), "")</f>
        <v/>
      </c>
      <c r="DR145">
        <v>5</v>
      </c>
      <c r="DS145">
        <v>18</v>
      </c>
      <c r="DT145" s="2" t="str">
        <f>IF(COUNTIFS(Raw_data_01!A:A,$A145,Raw_data_01!E:E,18)&gt;0,SUMIFS(Raw_data_01!F:F,Raw_data_01!A:A,$A145,Raw_data_01!E:E,18), "")</f>
        <v/>
      </c>
      <c r="DU145" t="str">
        <f>IF(COUNTIFS(Raw_data_01!A:A,$A145,Raw_data_01!E:E,18)&gt;0,SUMIFS(Raw_data_01!G:G,Raw_data_01!A:A,$A145,Raw_data_01!E:E,18), "")</f>
        <v/>
      </c>
      <c r="DV145" s="2" t="str">
        <f>IF(COUNTIFS(Raw_data_01!A:A,$A145,Raw_data_01!E:E,18)&gt;0,AVERAGEIFS(Raw_data_01!I:I,Raw_data_01!A:A,$A145,Raw_data_01!E:E,18), "")</f>
        <v/>
      </c>
      <c r="DW145" s="2" t="str">
        <f>IF(COUNTIFS(Raw_data_01!A:A,$A145,Raw_data_01!E:E,18)&gt;0,SUMIFS(Raw_data_01!J:J,Raw_data_01!A:A,$A145,Raw_data_01!E:E,18), "")</f>
        <v/>
      </c>
      <c r="DY145">
        <v>5</v>
      </c>
      <c r="DZ145">
        <v>19</v>
      </c>
      <c r="EA145" t="str">
        <f>IF(COUNTIFS(Raw_data_01!A:A,$A145,Raw_data_01!E:E,19)&gt;0,SUMIFS(Raw_data_01!G:G,Raw_data_01!A:A,$A145,Raw_data_01!E:E,19),"")</f>
        <v/>
      </c>
      <c r="EB145" s="2" t="str">
        <f>IF(COUNTIFS(Raw_data_01!A:A,$A145,Raw_data_01!E:E,19)&gt;0,AVERAGEIFS(Raw_data_01!I:I,Raw_data_01!A:A,$A145,Raw_data_01!E:E,19),"")</f>
        <v/>
      </c>
      <c r="EC145" s="2" t="str">
        <f>IF(COUNTIFS(Raw_data_01!A:A,$A145,Raw_data_01!E:E,19)&gt;0,SUMIFS(Raw_data_01!J:J,Raw_data_01!A:A,$A145,Raw_data_01!E:E,19),"")</f>
        <v/>
      </c>
      <c r="EE145">
        <v>5</v>
      </c>
      <c r="EF145">
        <v>20</v>
      </c>
      <c r="EG145" s="2" t="str">
        <f>IF(COUNTIFS(Raw_data_01!A:A,$A145,Raw_data_01!E:E,20)&gt;0,SUMIFS(Raw_data_01!F:F,Raw_data_01!A:A,$A145,Raw_data_01!E:E,20), "")</f>
        <v/>
      </c>
      <c r="EH145" t="str">
        <f>IF(COUNTIFS(Raw_data_01!A:A,$A145,Raw_data_01!E:E,20)&gt;0,SUMIFS(Raw_data_01!G:G,Raw_data_01!A:A,$A145,Raw_data_01!E:E,20), "")</f>
        <v/>
      </c>
      <c r="EI145" s="2" t="str">
        <f>IF(COUNTIFS(Raw_data_01!A:A,$A145,Raw_data_01!E:E,20)&gt;0,AVERAGEIFS(Raw_data_01!I:I,Raw_data_01!A:A,$A145,Raw_data_01!E:E,20), "")</f>
        <v/>
      </c>
      <c r="EJ145" s="2" t="str">
        <f>IF(COUNTIFS(Raw_data_01!A:A,$A145,Raw_data_01!E:E,20)&gt;0,SUMIFS(Raw_data_01!J:J,Raw_data_01!A:A,$A145,Raw_data_01!E:E,20), "")</f>
        <v/>
      </c>
      <c r="EL145">
        <v>5</v>
      </c>
      <c r="EM145">
        <v>21</v>
      </c>
      <c r="EN145" s="2" t="str">
        <f>IF(COUNTIFS(Raw_data_01!A:A,$A145,Raw_data_01!E:E,21)&gt;0,SUMIFS(Raw_data_01!F:F,Raw_data_01!A:A,$A145,Raw_data_01!E:E,21), "")</f>
        <v/>
      </c>
      <c r="EO145" t="str">
        <f>IF(COUNTIFS(Raw_data_01!A:A,$A145,Raw_data_01!E:E,21)&gt;0,SUMIFS(Raw_data_01!G:G,Raw_data_01!A:A,$A145,Raw_data_01!E:E,21), "")</f>
        <v/>
      </c>
      <c r="EP145" s="2" t="str">
        <f>IF(COUNTIFS(Raw_data_01!A:A,$A145,Raw_data_01!E:E,21)&gt;0,AVERAGEIFS(Raw_data_01!I:I,Raw_data_01!A:A,$A145,Raw_data_01!E:E,21), "")</f>
        <v/>
      </c>
      <c r="EQ145" s="2" t="str">
        <f>IF(COUNTIFS(Raw_data_01!A:A,$A145,Raw_data_01!E:E,21)&gt;0,SUMIFS(Raw_data_01!J:J,Raw_data_01!A:A,$A145,Raw_data_01!E:E,21), "")</f>
        <v/>
      </c>
      <c r="ES145">
        <v>6</v>
      </c>
      <c r="ET145">
        <v>22</v>
      </c>
      <c r="EU145" t="str">
        <f>IF(COUNTIFS(Raw_data_01!A:A,$A145,Raw_data_01!E:E,22)&gt;0,SUMIFS(Raw_data_01!G:G,Raw_data_01!A:A,$A145,Raw_data_01!E:E,22),"")</f>
        <v/>
      </c>
      <c r="EV145" s="2" t="str">
        <f>IF(COUNTIFS(Raw_data_01!A:A,$A145,Raw_data_01!E:E,22)&gt;0,AVERAGEIFS(Raw_data_01!I:I,Raw_data_01!A:A,$A145,Raw_data_01!E:E,22),"")</f>
        <v/>
      </c>
      <c r="EW145" s="2" t="str">
        <f>IF(COUNTIFS(Raw_data_01!A:A,$A145,Raw_data_01!E:E,22)&gt;0,SUMIFS(Raw_data_01!J:J,Raw_data_01!A:A,$A145,Raw_data_01!E:E,22),"")</f>
        <v/>
      </c>
      <c r="EY145">
        <v>6</v>
      </c>
      <c r="EZ145">
        <v>23</v>
      </c>
      <c r="FA145" t="str">
        <f>IF(COUNTIFS(Raw_data_01!A:A,$A145,Raw_data_01!E:E,23)&gt;0,SUMIFS(Raw_data_01!G:G,Raw_data_01!A:A,$A145,Raw_data_01!E:E,23),"")</f>
        <v/>
      </c>
      <c r="FB145" s="2" t="str">
        <f>IF(COUNTIFS(Raw_data_01!A:A,$A145,Raw_data_01!E:E,23)&gt;0,AVERAGEIFS(Raw_data_01!I:I,Raw_data_01!A:A,$A145,Raw_data_01!E:E,23),"")</f>
        <v/>
      </c>
      <c r="FC145" s="2" t="str">
        <f>IF(COUNTIFS(Raw_data_01!A:A,$A145,Raw_data_01!E:E,23)&gt;0,SUMIFS(Raw_data_01!J:J,Raw_data_01!A:A,$A145,Raw_data_01!E:E,23),"")</f>
        <v/>
      </c>
      <c r="FE145">
        <v>6</v>
      </c>
      <c r="FF145">
        <v>24</v>
      </c>
      <c r="FG145" t="str">
        <f>IF(COUNTIFS(Raw_data_01!A:A,$A145,Raw_data_01!E:E,24)&gt;0,SUMIFS(Raw_data_01!G:G,Raw_data_01!A:A,$A145,Raw_data_01!E:E,24),"")</f>
        <v/>
      </c>
      <c r="FH145" s="2" t="str">
        <f>IF(COUNTIFS(Raw_data_01!A:A,$A145,Raw_data_01!E:E,24)&gt;0,AVERAGEIFS(Raw_data_01!I:I,Raw_data_01!A:A,$A145,Raw_data_01!E:E,24),"")</f>
        <v/>
      </c>
      <c r="FI145" s="2" t="str">
        <f>IF(COUNTIFS(Raw_data_01!A:A,$A145,Raw_data_01!E:E,24)&gt;0,SUMIFS(Raw_data_01!J:J,Raw_data_01!A:A,$A145,Raw_data_01!E:E,24),"")</f>
        <v/>
      </c>
      <c r="FK145">
        <v>7</v>
      </c>
      <c r="FL145">
        <v>25</v>
      </c>
      <c r="FM145" t="str">
        <f>IF(COUNTIFS(Raw_data_01!A:A,$A145,Raw_data_01!E:E,25)&gt;0,SUMIFS(Raw_data_01!G:G,Raw_data_01!A:A,$A145,Raw_data_01!E:E,25),"")</f>
        <v/>
      </c>
      <c r="FN145" s="2" t="str">
        <f>IF(COUNTIFS(Raw_data_01!A:A,$A145,Raw_data_01!E:E,25)&gt;0,AVERAGEIFS(Raw_data_01!I:I,Raw_data_01!A:A,$A145,Raw_data_01!E:E,25),"")</f>
        <v/>
      </c>
      <c r="FO145" s="2" t="str">
        <f>IF(COUNTIFS(Raw_data_01!A:A,$A145,Raw_data_01!E:E,25)&gt;0,SUMIFS(Raw_data_01!J:J,Raw_data_01!A:A,$A145,Raw_data_01!E:E,25),"")</f>
        <v/>
      </c>
      <c r="FQ145">
        <v>7</v>
      </c>
      <c r="FR145">
        <v>26</v>
      </c>
      <c r="FS145" t="str">
        <f>IF(COUNTIFS(Raw_data_01!A:A,$A145,Raw_data_01!E:E,26)&gt;0,SUMIFS(Raw_data_01!G:G,Raw_data_01!A:A,$A145,Raw_data_01!E:E,26),"")</f>
        <v/>
      </c>
      <c r="FT145" s="2" t="str">
        <f>IF(COUNTIFS(Raw_data_01!A:A,$A145,Raw_data_01!E:E,26)&gt;0,AVERAGEIFS(Raw_data_01!I:I,Raw_data_01!A:A,$A145,Raw_data_01!E:E,26),"")</f>
        <v/>
      </c>
      <c r="FU145" s="2" t="str">
        <f>IF(COUNTIFS(Raw_data_01!A:A,$A145,Raw_data_01!E:E,26)&gt;0,SUMIFS(Raw_data_01!J:J,Raw_data_01!A:A,$A145,Raw_data_01!E:E,26),"")</f>
        <v/>
      </c>
      <c r="FW145">
        <v>7</v>
      </c>
      <c r="FX145">
        <v>27</v>
      </c>
      <c r="FY145" t="str">
        <f>IF(COUNTIFS(Raw_data_01!A:A,$A145,Raw_data_01!E:E,27)&gt;0,SUMIFS(Raw_data_01!G:G,Raw_data_01!A:A,$A145,Raw_data_01!E:E,27),"")</f>
        <v/>
      </c>
      <c r="FZ145" s="2" t="str">
        <f>IF(COUNTIFS(Raw_data_01!A:A,$A145,Raw_data_01!E:E,27)&gt;0,AVERAGEIFS(Raw_data_01!I:I,Raw_data_01!A:A,$A145,Raw_data_01!E:E,27),"")</f>
        <v/>
      </c>
      <c r="GA145" s="2" t="str">
        <f>IF(COUNTIFS(Raw_data_01!A:A,$A145,Raw_data_01!E:E,27)&gt;0,SUMIFS(Raw_data_01!J:J,Raw_data_01!A:A,$A145,Raw_data_01!E:E,27),"")</f>
        <v/>
      </c>
      <c r="GC145">
        <v>7</v>
      </c>
      <c r="GD145">
        <v>28</v>
      </c>
      <c r="GE145" t="str">
        <f>IF(COUNTIFS(Raw_data_01!A:A,$A145,Raw_data_01!E:E,28)&gt;0,SUMIFS(Raw_data_01!G:G,Raw_data_01!A:A,$A145,Raw_data_01!E:E,28),"")</f>
        <v/>
      </c>
      <c r="GF145" s="2" t="str">
        <f>IF(COUNTIFS(Raw_data_01!A:A,$A145,Raw_data_01!E:E,28)&gt;0,AVERAGEIFS(Raw_data_01!I:I,Raw_data_01!A:A,$A145,Raw_data_01!E:E,28),"")</f>
        <v/>
      </c>
      <c r="GG145" s="2" t="str">
        <f>IF(COUNTIFS(Raw_data_01!A:A,$A145,Raw_data_01!E:E,28)&gt;0,SUMIFS(Raw_data_01!J:J,Raw_data_01!A:A,$A145,Raw_data_01!E:E,28),"")</f>
        <v/>
      </c>
    </row>
    <row r="146" spans="1:189" x14ac:dyDescent="0.25">
      <c r="A146" t="s">
        <v>188</v>
      </c>
      <c r="B146" s="2">
        <f>IF(D145&lt;&gt;0, D145, IFERROR(INDEX(D3:D$145, MATCH(1, D3:D$145&lt;&gt;0, 0)), LOOKUP(2, 1/(D3:D$145&lt;&gt;0), D3:D$145)))</f>
        <v>540</v>
      </c>
      <c r="C146" s="2"/>
      <c r="D146" s="2">
        <f t="shared" si="2"/>
        <v>540</v>
      </c>
      <c r="F146">
        <v>1</v>
      </c>
      <c r="G146">
        <v>1</v>
      </c>
      <c r="H146" s="2" t="str">
        <f>IF(COUNTIFS(Raw_data_01!A:A,$A146,Raw_data_01!E:E,1)&gt;0,SUMIFS(Raw_data_01!F:F,Raw_data_01!A:A,$A146,Raw_data_01!E:E,1), "")</f>
        <v/>
      </c>
      <c r="I146" t="str">
        <f>IF(COUNTIFS(Raw_data_01!A:A,$A146,Raw_data_01!E:E,1)&gt;0,SUMIFS(Raw_data_01!G:G,Raw_data_01!A:A,$A146,Raw_data_01!E:E,1), "")</f>
        <v/>
      </c>
      <c r="J146" s="2" t="str">
        <f>IF(COUNTIFS(Raw_data_01!A:A,$A146,Raw_data_01!E:E,1)&gt;0,AVERAGEIFS(Raw_data_01!I:I,Raw_data_01!A:A,$A146,Raw_data_01!E:E,1), "")</f>
        <v/>
      </c>
      <c r="K146" s="2" t="str">
        <f>IF(COUNTIFS(Raw_data_01!A:A,$A146,Raw_data_01!E:E,1)&gt;0,SUMIFS(Raw_data_01!J:J,Raw_data_01!A:A,$A146,Raw_data_01!E:E,1), "")</f>
        <v/>
      </c>
      <c r="M146">
        <v>1</v>
      </c>
      <c r="N146">
        <v>2</v>
      </c>
      <c r="O146" s="2" t="str">
        <f>IF(COUNTIFS(Raw_data_01!A:A,$A146,Raw_data_01!E:E,2)&gt;0,SUMIFS(Raw_data_01!F:F,Raw_data_01!A:A,$A146,Raw_data_01!E:E,2), "")</f>
        <v/>
      </c>
      <c r="P146" t="str">
        <f>IF(COUNTIFS(Raw_data_01!A:A,$A146,Raw_data_01!E:E,2)&gt;0,SUMIFS(Raw_data_01!G:G,Raw_data_01!A:A,$A146,Raw_data_01!E:E,2), "")</f>
        <v/>
      </c>
      <c r="Q146" s="2" t="str">
        <f>IF(COUNTIFS(Raw_data_01!A:A,$A146,Raw_data_01!E:E,2)&gt;0,AVERAGEIFS(Raw_data_01!I:I,Raw_data_01!A:A,$A146,Raw_data_01!E:E,2), "")</f>
        <v/>
      </c>
      <c r="R146" s="2" t="str">
        <f>IF(COUNTIFS(Raw_data_01!A:A,$A146,Raw_data_01!E:E,2)&gt;0,SUMIFS(Raw_data_01!J:J,Raw_data_01!A:A,$A146,Raw_data_01!E:E,2), "")</f>
        <v/>
      </c>
      <c r="T146">
        <v>1</v>
      </c>
      <c r="U146">
        <v>3</v>
      </c>
      <c r="V146" s="2" t="str">
        <f>IF(COUNTIFS(Raw_data_01!A:A,$A146,Raw_data_01!E:E,3)&gt;0,SUMIFS(Raw_data_01!F:F,Raw_data_01!A:A,$A146,Raw_data_01!E:E,3), "")</f>
        <v/>
      </c>
      <c r="W146" t="str">
        <f>IF(COUNTIFS(Raw_data_01!A:A,$A146,Raw_data_01!E:E,3)&gt;0,SUMIFS(Raw_data_01!G:G,Raw_data_01!A:A,$A146,Raw_data_01!E:E,3), "")</f>
        <v/>
      </c>
      <c r="X146" s="2" t="str">
        <f>IF(COUNTIFS(Raw_data_01!A:A,$A146,Raw_data_01!E:E,3)&gt;0,AVERAGEIFS(Raw_data_01!I:I,Raw_data_01!A:A,$A146,Raw_data_01!E:E,3), "")</f>
        <v/>
      </c>
      <c r="Y146" s="2" t="str">
        <f>IF(COUNTIFS(Raw_data_01!A:A,$A146,Raw_data_01!E:E,3)&gt;0,SUMIFS(Raw_data_01!J:J,Raw_data_01!A:A,$A146,Raw_data_01!E:E,3), "")</f>
        <v/>
      </c>
      <c r="AA146">
        <v>1</v>
      </c>
      <c r="AB146">
        <v>8</v>
      </c>
      <c r="AC146" s="2" t="str">
        <f>IF(COUNTIFS(Raw_data_01!A:A,$A146,Raw_data_01!E:E,8)&gt;0,SUMIFS(Raw_data_01!F:F,Raw_data_01!A:A,$A146,Raw_data_01!E:E,8), "")</f>
        <v/>
      </c>
      <c r="AD146" t="str">
        <f>IF(COUNTIFS(Raw_data_01!A:A,$A146,Raw_data_01!E:E,8)&gt;0,SUMIFS(Raw_data_01!G:G,Raw_data_01!A:A,$A146,Raw_data_01!E:E,8), "")</f>
        <v/>
      </c>
      <c r="AE146" s="2" t="str">
        <f>IF(COUNTIFS(Raw_data_01!A:A,$A146,Raw_data_01!E:E,8)&gt;0,AVERAGEIFS(Raw_data_01!I:I,Raw_data_01!A:A,$A146,Raw_data_01!E:E,8), "")</f>
        <v/>
      </c>
      <c r="AF146" s="2" t="str">
        <f>IF(COUNTIFS(Raw_data_01!A:A,$A146,Raw_data_01!E:E,8)&gt;0,SUMIFS(Raw_data_01!J:J,Raw_data_01!A:A,$A146,Raw_data_01!E:E,8), "")</f>
        <v/>
      </c>
      <c r="AH146">
        <v>1</v>
      </c>
      <c r="AI146">
        <v>6</v>
      </c>
      <c r="AJ146" s="2" t="str">
        <f>IF(COUNTIFS(Raw_data_01!A:A,$A146,Raw_data_01!E:E,6)&gt;0,SUMIFS(Raw_data_01!F:F,Raw_data_01!A:A,$A146,Raw_data_01!E:E,6), "")</f>
        <v/>
      </c>
      <c r="AK146" t="str">
        <f>IF(COUNTIFS(Raw_data_01!A:A,$A146,Raw_data_01!E:E,6)&gt;0,SUMIFS(Raw_data_01!G:G,Raw_data_01!A:A,$A146,Raw_data_01!E:E,6), "")</f>
        <v/>
      </c>
      <c r="AL146" s="2" t="str">
        <f>IF(COUNTIFS(Raw_data_01!A:A,$A146,Raw_data_01!E:E,6)&gt;0,AVERAGEIFS(Raw_data_01!I:I,Raw_data_01!A:A,$A146,Raw_data_01!E:E,6), "")</f>
        <v/>
      </c>
      <c r="AM146" s="2" t="str">
        <f>IF(COUNTIFS(Raw_data_01!A:A,$A146,Raw_data_01!E:E,6)&gt;0,SUMIFS(Raw_data_01!J:J,Raw_data_01!A:A,$A146,Raw_data_01!E:E,6), "")</f>
        <v/>
      </c>
      <c r="AO146">
        <v>1</v>
      </c>
      <c r="AP146">
        <v>7</v>
      </c>
      <c r="AQ146" s="2" t="str">
        <f>IF(COUNTIFS(Raw_data_01!A:A,$A146,Raw_data_01!E:E,7)&gt;0,SUMIFS(Raw_data_01!F:F,Raw_data_01!A:A,$A146,Raw_data_01!E:E,7), "")</f>
        <v/>
      </c>
      <c r="AR146" t="str">
        <f>IF(COUNTIFS(Raw_data_01!A:A,$A146,Raw_data_01!E:E,7)&gt;0,SUMIFS(Raw_data_01!G:G,Raw_data_01!A:A,$A146,Raw_data_01!E:E,7), "")</f>
        <v/>
      </c>
      <c r="AS146" s="2" t="str">
        <f>IF(COUNTIFS(Raw_data_01!A:A,$A146,Raw_data_01!E:E,7)&gt;0,AVERAGEIFS(Raw_data_01!I:I,Raw_data_01!A:A,$A146,Raw_data_01!E:E,7), "")</f>
        <v/>
      </c>
      <c r="AT146" s="2" t="str">
        <f>IF(COUNTIFS(Raw_data_01!A:A,$A146,Raw_data_01!E:E,7)&gt;0,SUMIFS(Raw_data_01!J:J,Raw_data_01!A:A,$A146,Raw_data_01!E:E,7), "")</f>
        <v/>
      </c>
      <c r="AV146">
        <v>2</v>
      </c>
      <c r="AW146">
        <v>4</v>
      </c>
      <c r="AX146" t="str">
        <f>IF(COUNTIFS(Raw_data_01!A:A,$A146,Raw_data_01!E:E,4)&gt;0,SUMIFS(Raw_data_01!G:G,Raw_data_01!A:A,$A146,Raw_data_01!E:E,4),"")</f>
        <v/>
      </c>
      <c r="AY146" s="2" t="str">
        <f>IF(COUNTIFS(Raw_data_01!A:A,$A146,Raw_data_01!E:E,4)&gt;0,AVERAGEIFS(Raw_data_01!I:I,Raw_data_01!A:A,$A146,Raw_data_01!E:E,4),"")</f>
        <v/>
      </c>
      <c r="AZ146" s="2" t="str">
        <f>IF(COUNTIFS(Raw_data_01!A:A,$A146,Raw_data_01!E:E,4)&gt;0,SUMIFS(Raw_data_01!J:J,Raw_data_01!A:A,$A146,Raw_data_01!E:E,4),"")</f>
        <v/>
      </c>
      <c r="BB146">
        <v>2</v>
      </c>
      <c r="BC146">
        <v>5</v>
      </c>
      <c r="BD146" t="str">
        <f>IF(COUNTIFS(Raw_data_01!A:A,$A146,Raw_data_01!E:E,5)&gt;0,SUMIFS(Raw_data_01!G:G,Raw_data_01!A:A,$A146,Raw_data_01!E:E,5),"")</f>
        <v/>
      </c>
      <c r="BE146" s="2" t="str">
        <f>IF(COUNTIFS(Raw_data_01!A:A,$A146,Raw_data_01!E:E,5)&gt;0,AVERAGEIFS(Raw_data_01!I:I,Raw_data_01!A:A,$A146,Raw_data_01!E:E,5),"")</f>
        <v/>
      </c>
      <c r="BF146" s="2" t="str">
        <f>IF(COUNTIFS(Raw_data_01!A:A,$A146,Raw_data_01!E:E,5)&gt;0,SUMIFS(Raw_data_01!J:J,Raw_data_01!A:A,$A146,Raw_data_01!E:E,5),"")</f>
        <v/>
      </c>
      <c r="BH146">
        <v>3</v>
      </c>
      <c r="BI146">
        <v>9</v>
      </c>
      <c r="BJ146" s="2" t="str">
        <f>IF(COUNTIFS(Raw_data_01!A:A,$A146,Raw_data_01!E:E,9)&gt;0,SUMIFS(Raw_data_01!F:F,Raw_data_01!A:A,$A146,Raw_data_01!E:E,9), "")</f>
        <v/>
      </c>
      <c r="BK146" t="str">
        <f>IF(COUNTIFS(Raw_data_01!A:A,$A146,Raw_data_01!E:E,9)&gt;0,SUMIFS(Raw_data_01!G:G,Raw_data_01!A:A,$A146,Raw_data_01!E:E,9), "")</f>
        <v/>
      </c>
      <c r="BL146" s="2" t="str">
        <f>IF(COUNTIFS(Raw_data_01!A:A,$A146,Raw_data_01!E:E,9)&gt;0,AVERAGEIFS(Raw_data_01!I:I,Raw_data_01!A:A,$A146,Raw_data_01!E:E,9), "")</f>
        <v/>
      </c>
      <c r="BM146" s="2" t="str">
        <f>IF(COUNTIFS(Raw_data_01!A:A,$A146,Raw_data_01!E:E,9)&gt;0,SUMIFS(Raw_data_01!J:J,Raw_data_01!A:A,$A146,Raw_data_01!E:E,9), "")</f>
        <v/>
      </c>
      <c r="BO146">
        <v>3</v>
      </c>
      <c r="BP146">
        <v>10</v>
      </c>
      <c r="BQ146" s="2" t="str">
        <f>IF(COUNTIFS(Raw_data_01!A:A,$A146,Raw_data_01!E:E,10)&gt;0,SUMIFS(Raw_data_01!F:F,Raw_data_01!A:A,$A146,Raw_data_01!E:E,10), "")</f>
        <v/>
      </c>
      <c r="BR146" t="str">
        <f>IF(COUNTIFS(Raw_data_01!A:A,$A146,Raw_data_01!E:E,10)&gt;0,SUMIFS(Raw_data_01!G:G,Raw_data_01!A:A,$A146,Raw_data_01!E:E,10), "")</f>
        <v/>
      </c>
      <c r="BS146" s="2" t="str">
        <f>IF(COUNTIFS(Raw_data_01!A:A,$A146,Raw_data_01!E:E,10)&gt;0,AVERAGEIFS(Raw_data_01!I:I,Raw_data_01!A:A,$A146,Raw_data_01!E:E,10), "")</f>
        <v/>
      </c>
      <c r="BT146" s="2" t="str">
        <f>IF(COUNTIFS(Raw_data_01!A:A,$A146,Raw_data_01!E:E,10)&gt;0,SUMIFS(Raw_data_01!J:J,Raw_data_01!A:A,$A146,Raw_data_01!E:E,10), "")</f>
        <v/>
      </c>
      <c r="BV146">
        <v>3</v>
      </c>
      <c r="BW146">
        <v>14</v>
      </c>
      <c r="BX146" s="2" t="str">
        <f>IF(COUNTIFS(Raw_data_01!A:A,$A146,Raw_data_01!E:E,14)&gt;0,SUMIFS(Raw_data_01!F:F,Raw_data_01!A:A,$A146,Raw_data_01!E:E,14), "")</f>
        <v/>
      </c>
      <c r="BY146" t="str">
        <f>IF(COUNTIFS(Raw_data_01!A:A,$A146,Raw_data_01!E:E,14)&gt;0,SUMIFS(Raw_data_01!G:G,Raw_data_01!A:A,$A146,Raw_data_01!E:E,14), "")</f>
        <v/>
      </c>
      <c r="BZ146" s="2" t="str">
        <f>IF(COUNTIFS(Raw_data_01!A:A,$A146,Raw_data_01!E:E,14)&gt;0,AVERAGEIFS(Raw_data_01!I:I,Raw_data_01!A:A,$A146,Raw_data_01!E:E,14), "")</f>
        <v/>
      </c>
      <c r="CA146" s="2" t="str">
        <f>IF(COUNTIFS(Raw_data_01!A:A,$A146,Raw_data_01!E:E,14)&gt;0,SUMIFS(Raw_data_01!J:J,Raw_data_01!A:A,$A146,Raw_data_01!E:E,14), "")</f>
        <v/>
      </c>
      <c r="CC146">
        <v>3</v>
      </c>
      <c r="CD146">
        <v>13</v>
      </c>
      <c r="CE146" s="2" t="str">
        <f>IF(COUNTIFS(Raw_data_01!A:A,$A146,Raw_data_01!E:E,13)&gt;0,SUMIFS(Raw_data_01!F:F,Raw_data_01!A:A,$A146,Raw_data_01!E:E,13), "")</f>
        <v/>
      </c>
      <c r="CF146" t="str">
        <f>IF(COUNTIFS(Raw_data_01!A:A,$A146,Raw_data_01!E:E,13)&gt;0,SUMIFS(Raw_data_01!G:G,Raw_data_01!A:A,$A146,Raw_data_01!E:E,13), "")</f>
        <v/>
      </c>
      <c r="CG146" s="2" t="str">
        <f>IF(COUNTIFS(Raw_data_01!A:A,$A146,Raw_data_01!E:E,13)&gt;0,AVERAGEIFS(Raw_data_01!I:I,Raw_data_01!A:A,$A146,Raw_data_01!E:E,13), "")</f>
        <v/>
      </c>
      <c r="CH146" s="2" t="str">
        <f>IF(COUNTIFS(Raw_data_01!A:A,$A146,Raw_data_01!E:E,13)&gt;0,SUMIFS(Raw_data_01!J:J,Raw_data_01!A:A,$A146,Raw_data_01!E:E,13), "")</f>
        <v/>
      </c>
      <c r="CJ146">
        <v>3</v>
      </c>
      <c r="CK146">
        <v>11</v>
      </c>
      <c r="CL146" s="2" t="str">
        <f>IF(COUNTIFS(Raw_data_01!A:A,$A146,Raw_data_01!E:E,11)&gt;0,SUMIFS(Raw_data_01!F:F,Raw_data_01!A:A,$A146,Raw_data_01!E:E,11), "")</f>
        <v/>
      </c>
      <c r="CM146" t="str">
        <f>IF(COUNTIFS(Raw_data_01!A:A,$A146,Raw_data_01!E:E,11)&gt;0,SUMIFS(Raw_data_01!G:G,Raw_data_01!A:A,$A146,Raw_data_01!E:E,11), "")</f>
        <v/>
      </c>
      <c r="CN146" s="2" t="str">
        <f>IF(COUNTIFS(Raw_data_01!A:A,$A146,Raw_data_01!E:E,11)&gt;0,AVERAGEIFS(Raw_data_01!I:I,Raw_data_01!A:A,$A146,Raw_data_01!E:E,11), "")</f>
        <v/>
      </c>
      <c r="CO146" s="2" t="str">
        <f>IF(COUNTIFS(Raw_data_01!A:A,$A146,Raw_data_01!E:E,11)&gt;0,SUMIFS(Raw_data_01!J:J,Raw_data_01!A:A,$A146,Raw_data_01!E:E,11), "")</f>
        <v/>
      </c>
      <c r="CQ146">
        <v>3</v>
      </c>
      <c r="CR146">
        <v>15</v>
      </c>
      <c r="CS146" s="2" t="str">
        <f>IF(COUNTIFS(Raw_data_01!A:A,$A146,Raw_data_01!E:E,15)&gt;0,SUMIFS(Raw_data_01!F:F,Raw_data_01!A:A,$A146,Raw_data_01!E:E,15), "")</f>
        <v/>
      </c>
      <c r="CT146" t="str">
        <f>IF(COUNTIFS(Raw_data_01!A:A,$A146,Raw_data_01!E:E,15)&gt;0,SUMIFS(Raw_data_01!G:G,Raw_data_01!A:A,$A146,Raw_data_01!E:E,15), "")</f>
        <v/>
      </c>
      <c r="CU146" s="2" t="str">
        <f>IF(COUNTIFS(Raw_data_01!A:A,$A146,Raw_data_01!E:E,15)&gt;0,AVERAGEIFS(Raw_data_01!I:I,Raw_data_01!A:A,$A146,Raw_data_01!E:E,15), "")</f>
        <v/>
      </c>
      <c r="CV146" s="2" t="str">
        <f>IF(COUNTIFS(Raw_data_01!A:A,$A146,Raw_data_01!E:E,15)&gt;0,SUMIFS(Raw_data_01!J:J,Raw_data_01!A:A,$A146,Raw_data_01!E:E,15), "")</f>
        <v/>
      </c>
      <c r="CX146">
        <v>3</v>
      </c>
      <c r="CY146">
        <v>12</v>
      </c>
      <c r="CZ146" t="str">
        <f>IF(COUNTIFS(Raw_data_01!A:A,$A146,Raw_data_01!E:E,12)&gt;0,SUMIFS(Raw_data_01!G:G,Raw_data_01!A:A,$A146,Raw_data_01!E:E,12),"")</f>
        <v/>
      </c>
      <c r="DA146" s="2" t="str">
        <f>IF(COUNTIFS(Raw_data_01!A:A,$A146,Raw_data_01!E:E,12)&gt;0,AVERAGEIFS(Raw_data_01!I:I,Raw_data_01!A:A,$A146,Raw_data_01!E:E,12),"")</f>
        <v/>
      </c>
      <c r="DB146" t="str">
        <f>IF(COUNTIFS(Raw_data_01!A:A,$A146,Raw_data_01!E:E,12)&gt;0,SUMIFS(Raw_data_01!J:J,Raw_data_01!A:A,$A146,Raw_data_01!E:E,12),"")</f>
        <v/>
      </c>
      <c r="DD146">
        <v>4</v>
      </c>
      <c r="DE146">
        <v>16</v>
      </c>
      <c r="DF146" s="2" t="str">
        <f>IF(COUNTIFS(Raw_data_01!A:A,$A146,Raw_data_01!E:E,16)&gt;0,SUMIFS(Raw_data_01!F:F,Raw_data_01!A:A,$A146,Raw_data_01!E:E,16), "")</f>
        <v/>
      </c>
      <c r="DG146" t="str">
        <f>IF(COUNTIFS(Raw_data_01!A:A,$A146,Raw_data_01!E:E,16)&gt;0,SUMIFS(Raw_data_01!G:G,Raw_data_01!A:A,$A146,Raw_data_01!E:E,16), "")</f>
        <v/>
      </c>
      <c r="DH146" s="2" t="str">
        <f>IF(COUNTIFS(Raw_data_01!A:A,$A146,Raw_data_01!E:E,16)&gt;0,AVERAGEIFS(Raw_data_01!I:I,Raw_data_01!A:A,$A146,Raw_data_01!E:E,16), "")</f>
        <v/>
      </c>
      <c r="DI146" s="2" t="str">
        <f>IF(COUNTIFS(Raw_data_01!A:A,$A146,Raw_data_01!E:E,16)&gt;0,SUMIFS(Raw_data_01!J:J,Raw_data_01!A:A,$A146,Raw_data_01!E:E,16), "")</f>
        <v/>
      </c>
      <c r="DK146">
        <v>4</v>
      </c>
      <c r="DL146">
        <v>17</v>
      </c>
      <c r="DM146" s="2" t="str">
        <f>IF(COUNTIFS(Raw_data_01!A:A,$A146,Raw_data_01!E:E,17)&gt;0,SUMIFS(Raw_data_01!F:F,Raw_data_01!A:A,$A146,Raw_data_01!E:E,17), "")</f>
        <v/>
      </c>
      <c r="DN146" t="str">
        <f>IF(COUNTIFS(Raw_data_01!A:A,$A146,Raw_data_01!E:E,17)&gt;0,SUMIFS(Raw_data_01!G:G,Raw_data_01!A:A,$A146,Raw_data_01!E:E,17), "")</f>
        <v/>
      </c>
      <c r="DO146" s="2" t="str">
        <f>IF(COUNTIFS(Raw_data_01!A:A,$A146,Raw_data_01!E:E,17)&gt;0,AVERAGEIFS(Raw_data_01!I:I,Raw_data_01!A:A,$A146,Raw_data_01!E:E,17), "")</f>
        <v/>
      </c>
      <c r="DP146" s="2" t="str">
        <f>IF(COUNTIFS(Raw_data_01!A:A,$A146,Raw_data_01!E:E,17)&gt;0,SUMIFS(Raw_data_01!J:J,Raw_data_01!A:A,$A146,Raw_data_01!E:E,17), "")</f>
        <v/>
      </c>
      <c r="DR146">
        <v>5</v>
      </c>
      <c r="DS146">
        <v>18</v>
      </c>
      <c r="DT146" s="2" t="str">
        <f>IF(COUNTIFS(Raw_data_01!A:A,$A146,Raw_data_01!E:E,18)&gt;0,SUMIFS(Raw_data_01!F:F,Raw_data_01!A:A,$A146,Raw_data_01!E:E,18), "")</f>
        <v/>
      </c>
      <c r="DU146" t="str">
        <f>IF(COUNTIFS(Raw_data_01!A:A,$A146,Raw_data_01!E:E,18)&gt;0,SUMIFS(Raw_data_01!G:G,Raw_data_01!A:A,$A146,Raw_data_01!E:E,18), "")</f>
        <v/>
      </c>
      <c r="DV146" s="2" t="str">
        <f>IF(COUNTIFS(Raw_data_01!A:A,$A146,Raw_data_01!E:E,18)&gt;0,AVERAGEIFS(Raw_data_01!I:I,Raw_data_01!A:A,$A146,Raw_data_01!E:E,18), "")</f>
        <v/>
      </c>
      <c r="DW146" s="2" t="str">
        <f>IF(COUNTIFS(Raw_data_01!A:A,$A146,Raw_data_01!E:E,18)&gt;0,SUMIFS(Raw_data_01!J:J,Raw_data_01!A:A,$A146,Raw_data_01!E:E,18), "")</f>
        <v/>
      </c>
      <c r="DY146">
        <v>5</v>
      </c>
      <c r="DZ146">
        <v>19</v>
      </c>
      <c r="EA146" t="str">
        <f>IF(COUNTIFS(Raw_data_01!A:A,$A146,Raw_data_01!E:E,19)&gt;0,SUMIFS(Raw_data_01!G:G,Raw_data_01!A:A,$A146,Raw_data_01!E:E,19),"")</f>
        <v/>
      </c>
      <c r="EB146" s="2" t="str">
        <f>IF(COUNTIFS(Raw_data_01!A:A,$A146,Raw_data_01!E:E,19)&gt;0,AVERAGEIFS(Raw_data_01!I:I,Raw_data_01!A:A,$A146,Raw_data_01!E:E,19),"")</f>
        <v/>
      </c>
      <c r="EC146" s="2" t="str">
        <f>IF(COUNTIFS(Raw_data_01!A:A,$A146,Raw_data_01!E:E,19)&gt;0,SUMIFS(Raw_data_01!J:J,Raw_data_01!A:A,$A146,Raw_data_01!E:E,19),"")</f>
        <v/>
      </c>
      <c r="EE146">
        <v>5</v>
      </c>
      <c r="EF146">
        <v>20</v>
      </c>
      <c r="EG146" s="2" t="str">
        <f>IF(COUNTIFS(Raw_data_01!A:A,$A146,Raw_data_01!E:E,20)&gt;0,SUMIFS(Raw_data_01!F:F,Raw_data_01!A:A,$A146,Raw_data_01!E:E,20), "")</f>
        <v/>
      </c>
      <c r="EH146" t="str">
        <f>IF(COUNTIFS(Raw_data_01!A:A,$A146,Raw_data_01!E:E,20)&gt;0,SUMIFS(Raw_data_01!G:G,Raw_data_01!A:A,$A146,Raw_data_01!E:E,20), "")</f>
        <v/>
      </c>
      <c r="EI146" s="2" t="str">
        <f>IF(COUNTIFS(Raw_data_01!A:A,$A146,Raw_data_01!E:E,20)&gt;0,AVERAGEIFS(Raw_data_01!I:I,Raw_data_01!A:A,$A146,Raw_data_01!E:E,20), "")</f>
        <v/>
      </c>
      <c r="EJ146" s="2" t="str">
        <f>IF(COUNTIFS(Raw_data_01!A:A,$A146,Raw_data_01!E:E,20)&gt;0,SUMIFS(Raw_data_01!J:J,Raw_data_01!A:A,$A146,Raw_data_01!E:E,20), "")</f>
        <v/>
      </c>
      <c r="EL146">
        <v>5</v>
      </c>
      <c r="EM146">
        <v>21</v>
      </c>
      <c r="EN146" s="2" t="str">
        <f>IF(COUNTIFS(Raw_data_01!A:A,$A146,Raw_data_01!E:E,21)&gt;0,SUMIFS(Raw_data_01!F:F,Raw_data_01!A:A,$A146,Raw_data_01!E:E,21), "")</f>
        <v/>
      </c>
      <c r="EO146" t="str">
        <f>IF(COUNTIFS(Raw_data_01!A:A,$A146,Raw_data_01!E:E,21)&gt;0,SUMIFS(Raw_data_01!G:G,Raw_data_01!A:A,$A146,Raw_data_01!E:E,21), "")</f>
        <v/>
      </c>
      <c r="EP146" s="2" t="str">
        <f>IF(COUNTIFS(Raw_data_01!A:A,$A146,Raw_data_01!E:E,21)&gt;0,AVERAGEIFS(Raw_data_01!I:I,Raw_data_01!A:A,$A146,Raw_data_01!E:E,21), "")</f>
        <v/>
      </c>
      <c r="EQ146" s="2" t="str">
        <f>IF(COUNTIFS(Raw_data_01!A:A,$A146,Raw_data_01!E:E,21)&gt;0,SUMIFS(Raw_data_01!J:J,Raw_data_01!A:A,$A146,Raw_data_01!E:E,21), "")</f>
        <v/>
      </c>
      <c r="ES146">
        <v>6</v>
      </c>
      <c r="ET146">
        <v>22</v>
      </c>
      <c r="EU146" t="str">
        <f>IF(COUNTIFS(Raw_data_01!A:A,$A146,Raw_data_01!E:E,22)&gt;0,SUMIFS(Raw_data_01!G:G,Raw_data_01!A:A,$A146,Raw_data_01!E:E,22),"")</f>
        <v/>
      </c>
      <c r="EV146" s="2" t="str">
        <f>IF(COUNTIFS(Raw_data_01!A:A,$A146,Raw_data_01!E:E,22)&gt;0,AVERAGEIFS(Raw_data_01!I:I,Raw_data_01!A:A,$A146,Raw_data_01!E:E,22),"")</f>
        <v/>
      </c>
      <c r="EW146" s="2" t="str">
        <f>IF(COUNTIFS(Raw_data_01!A:A,$A146,Raw_data_01!E:E,22)&gt;0,SUMIFS(Raw_data_01!J:J,Raw_data_01!A:A,$A146,Raw_data_01!E:E,22),"")</f>
        <v/>
      </c>
      <c r="EY146">
        <v>6</v>
      </c>
      <c r="EZ146">
        <v>23</v>
      </c>
      <c r="FA146" t="str">
        <f>IF(COUNTIFS(Raw_data_01!A:A,$A146,Raw_data_01!E:E,23)&gt;0,SUMIFS(Raw_data_01!G:G,Raw_data_01!A:A,$A146,Raw_data_01!E:E,23),"")</f>
        <v/>
      </c>
      <c r="FB146" s="2" t="str">
        <f>IF(COUNTIFS(Raw_data_01!A:A,$A146,Raw_data_01!E:E,23)&gt;0,AVERAGEIFS(Raw_data_01!I:I,Raw_data_01!A:A,$A146,Raw_data_01!E:E,23),"")</f>
        <v/>
      </c>
      <c r="FC146" s="2" t="str">
        <f>IF(COUNTIFS(Raw_data_01!A:A,$A146,Raw_data_01!E:E,23)&gt;0,SUMIFS(Raw_data_01!J:J,Raw_data_01!A:A,$A146,Raw_data_01!E:E,23),"")</f>
        <v/>
      </c>
      <c r="FE146">
        <v>6</v>
      </c>
      <c r="FF146">
        <v>24</v>
      </c>
      <c r="FG146" t="str">
        <f>IF(COUNTIFS(Raw_data_01!A:A,$A146,Raw_data_01!E:E,24)&gt;0,SUMIFS(Raw_data_01!G:G,Raw_data_01!A:A,$A146,Raw_data_01!E:E,24),"")</f>
        <v/>
      </c>
      <c r="FH146" s="2" t="str">
        <f>IF(COUNTIFS(Raw_data_01!A:A,$A146,Raw_data_01!E:E,24)&gt;0,AVERAGEIFS(Raw_data_01!I:I,Raw_data_01!A:A,$A146,Raw_data_01!E:E,24),"")</f>
        <v/>
      </c>
      <c r="FI146" s="2" t="str">
        <f>IF(COUNTIFS(Raw_data_01!A:A,$A146,Raw_data_01!E:E,24)&gt;0,SUMIFS(Raw_data_01!J:J,Raw_data_01!A:A,$A146,Raw_data_01!E:E,24),"")</f>
        <v/>
      </c>
      <c r="FK146">
        <v>7</v>
      </c>
      <c r="FL146">
        <v>25</v>
      </c>
      <c r="FM146" t="str">
        <f>IF(COUNTIFS(Raw_data_01!A:A,$A146,Raw_data_01!E:E,25)&gt;0,SUMIFS(Raw_data_01!G:G,Raw_data_01!A:A,$A146,Raw_data_01!E:E,25),"")</f>
        <v/>
      </c>
      <c r="FN146" s="2" t="str">
        <f>IF(COUNTIFS(Raw_data_01!A:A,$A146,Raw_data_01!E:E,25)&gt;0,AVERAGEIFS(Raw_data_01!I:I,Raw_data_01!A:A,$A146,Raw_data_01!E:E,25),"")</f>
        <v/>
      </c>
      <c r="FO146" s="2" t="str">
        <f>IF(COUNTIFS(Raw_data_01!A:A,$A146,Raw_data_01!E:E,25)&gt;0,SUMIFS(Raw_data_01!J:J,Raw_data_01!A:A,$A146,Raw_data_01!E:E,25),"")</f>
        <v/>
      </c>
      <c r="FQ146">
        <v>7</v>
      </c>
      <c r="FR146">
        <v>26</v>
      </c>
      <c r="FS146" t="str">
        <f>IF(COUNTIFS(Raw_data_01!A:A,$A146,Raw_data_01!E:E,26)&gt;0,SUMIFS(Raw_data_01!G:G,Raw_data_01!A:A,$A146,Raw_data_01!E:E,26),"")</f>
        <v/>
      </c>
      <c r="FT146" s="2" t="str">
        <f>IF(COUNTIFS(Raw_data_01!A:A,$A146,Raw_data_01!E:E,26)&gt;0,AVERAGEIFS(Raw_data_01!I:I,Raw_data_01!A:A,$A146,Raw_data_01!E:E,26),"")</f>
        <v/>
      </c>
      <c r="FU146" s="2" t="str">
        <f>IF(COUNTIFS(Raw_data_01!A:A,$A146,Raw_data_01!E:E,26)&gt;0,SUMIFS(Raw_data_01!J:J,Raw_data_01!A:A,$A146,Raw_data_01!E:E,26),"")</f>
        <v/>
      </c>
      <c r="FW146">
        <v>7</v>
      </c>
      <c r="FX146">
        <v>27</v>
      </c>
      <c r="FY146" t="str">
        <f>IF(COUNTIFS(Raw_data_01!A:A,$A146,Raw_data_01!E:E,27)&gt;0,SUMIFS(Raw_data_01!G:G,Raw_data_01!A:A,$A146,Raw_data_01!E:E,27),"")</f>
        <v/>
      </c>
      <c r="FZ146" s="2" t="str">
        <f>IF(COUNTIFS(Raw_data_01!A:A,$A146,Raw_data_01!E:E,27)&gt;0,AVERAGEIFS(Raw_data_01!I:I,Raw_data_01!A:A,$A146,Raw_data_01!E:E,27),"")</f>
        <v/>
      </c>
      <c r="GA146" s="2" t="str">
        <f>IF(COUNTIFS(Raw_data_01!A:A,$A146,Raw_data_01!E:E,27)&gt;0,SUMIFS(Raw_data_01!J:J,Raw_data_01!A:A,$A146,Raw_data_01!E:E,27),"")</f>
        <v/>
      </c>
      <c r="GC146">
        <v>7</v>
      </c>
      <c r="GD146">
        <v>28</v>
      </c>
      <c r="GE146" t="str">
        <f>IF(COUNTIFS(Raw_data_01!A:A,$A146,Raw_data_01!E:E,28)&gt;0,SUMIFS(Raw_data_01!G:G,Raw_data_01!A:A,$A146,Raw_data_01!E:E,28),"")</f>
        <v/>
      </c>
      <c r="GF146" s="2" t="str">
        <f>IF(COUNTIFS(Raw_data_01!A:A,$A146,Raw_data_01!E:E,28)&gt;0,AVERAGEIFS(Raw_data_01!I:I,Raw_data_01!A:A,$A146,Raw_data_01!E:E,28),"")</f>
        <v/>
      </c>
      <c r="GG146" s="2" t="str">
        <f>IF(COUNTIFS(Raw_data_01!A:A,$A146,Raw_data_01!E:E,28)&gt;0,SUMIFS(Raw_data_01!J:J,Raw_data_01!A:A,$A146,Raw_data_01!E:E,28),"")</f>
        <v/>
      </c>
    </row>
    <row r="147" spans="1:189" x14ac:dyDescent="0.25">
      <c r="A147" t="s">
        <v>189</v>
      </c>
      <c r="B147" s="2">
        <f>IF(D146&lt;&gt;0, D146, IFERROR(INDEX(D3:D$146, MATCH(1, D3:D$146&lt;&gt;0, 0)), LOOKUP(2, 1/(D3:D$146&lt;&gt;0), D3:D$146)))</f>
        <v>540</v>
      </c>
      <c r="C147" s="2"/>
      <c r="D147" s="2">
        <f t="shared" si="2"/>
        <v>540</v>
      </c>
      <c r="F147">
        <v>1</v>
      </c>
      <c r="G147">
        <v>1</v>
      </c>
      <c r="H147" s="2" t="str">
        <f>IF(COUNTIFS(Raw_data_01!A:A,$A147,Raw_data_01!E:E,1)&gt;0,SUMIFS(Raw_data_01!F:F,Raw_data_01!A:A,$A147,Raw_data_01!E:E,1), "")</f>
        <v/>
      </c>
      <c r="I147" t="str">
        <f>IF(COUNTIFS(Raw_data_01!A:A,$A147,Raw_data_01!E:E,1)&gt;0,SUMIFS(Raw_data_01!G:G,Raw_data_01!A:A,$A147,Raw_data_01!E:E,1), "")</f>
        <v/>
      </c>
      <c r="J147" s="2" t="str">
        <f>IF(COUNTIFS(Raw_data_01!A:A,$A147,Raw_data_01!E:E,1)&gt;0,AVERAGEIFS(Raw_data_01!I:I,Raw_data_01!A:A,$A147,Raw_data_01!E:E,1), "")</f>
        <v/>
      </c>
      <c r="K147" s="2" t="str">
        <f>IF(COUNTIFS(Raw_data_01!A:A,$A147,Raw_data_01!E:E,1)&gt;0,SUMIFS(Raw_data_01!J:J,Raw_data_01!A:A,$A147,Raw_data_01!E:E,1), "")</f>
        <v/>
      </c>
      <c r="M147">
        <v>1</v>
      </c>
      <c r="N147">
        <v>2</v>
      </c>
      <c r="O147" s="2" t="str">
        <f>IF(COUNTIFS(Raw_data_01!A:A,$A147,Raw_data_01!E:E,2)&gt;0,SUMIFS(Raw_data_01!F:F,Raw_data_01!A:A,$A147,Raw_data_01!E:E,2), "")</f>
        <v/>
      </c>
      <c r="P147" t="str">
        <f>IF(COUNTIFS(Raw_data_01!A:A,$A147,Raw_data_01!E:E,2)&gt;0,SUMIFS(Raw_data_01!G:G,Raw_data_01!A:A,$A147,Raw_data_01!E:E,2), "")</f>
        <v/>
      </c>
      <c r="Q147" s="2" t="str">
        <f>IF(COUNTIFS(Raw_data_01!A:A,$A147,Raw_data_01!E:E,2)&gt;0,AVERAGEIFS(Raw_data_01!I:I,Raw_data_01!A:A,$A147,Raw_data_01!E:E,2), "")</f>
        <v/>
      </c>
      <c r="R147" s="2" t="str">
        <f>IF(COUNTIFS(Raw_data_01!A:A,$A147,Raw_data_01!E:E,2)&gt;0,SUMIFS(Raw_data_01!J:J,Raw_data_01!A:A,$A147,Raw_data_01!E:E,2), "")</f>
        <v/>
      </c>
      <c r="T147">
        <v>1</v>
      </c>
      <c r="U147">
        <v>3</v>
      </c>
      <c r="V147" s="2" t="str">
        <f>IF(COUNTIFS(Raw_data_01!A:A,$A147,Raw_data_01!E:E,3)&gt;0,SUMIFS(Raw_data_01!F:F,Raw_data_01!A:A,$A147,Raw_data_01!E:E,3), "")</f>
        <v/>
      </c>
      <c r="W147" t="str">
        <f>IF(COUNTIFS(Raw_data_01!A:A,$A147,Raw_data_01!E:E,3)&gt;0,SUMIFS(Raw_data_01!G:G,Raw_data_01!A:A,$A147,Raw_data_01!E:E,3), "")</f>
        <v/>
      </c>
      <c r="X147" s="2" t="str">
        <f>IF(COUNTIFS(Raw_data_01!A:A,$A147,Raw_data_01!E:E,3)&gt;0,AVERAGEIFS(Raw_data_01!I:I,Raw_data_01!A:A,$A147,Raw_data_01!E:E,3), "")</f>
        <v/>
      </c>
      <c r="Y147" s="2" t="str">
        <f>IF(COUNTIFS(Raw_data_01!A:A,$A147,Raw_data_01!E:E,3)&gt;0,SUMIFS(Raw_data_01!J:J,Raw_data_01!A:A,$A147,Raw_data_01!E:E,3), "")</f>
        <v/>
      </c>
      <c r="AA147">
        <v>1</v>
      </c>
      <c r="AB147">
        <v>8</v>
      </c>
      <c r="AC147" s="2" t="str">
        <f>IF(COUNTIFS(Raw_data_01!A:A,$A147,Raw_data_01!E:E,8)&gt;0,SUMIFS(Raw_data_01!F:F,Raw_data_01!A:A,$A147,Raw_data_01!E:E,8), "")</f>
        <v/>
      </c>
      <c r="AD147" t="str">
        <f>IF(COUNTIFS(Raw_data_01!A:A,$A147,Raw_data_01!E:E,8)&gt;0,SUMIFS(Raw_data_01!G:G,Raw_data_01!A:A,$A147,Raw_data_01!E:E,8), "")</f>
        <v/>
      </c>
      <c r="AE147" s="2" t="str">
        <f>IF(COUNTIFS(Raw_data_01!A:A,$A147,Raw_data_01!E:E,8)&gt;0,AVERAGEIFS(Raw_data_01!I:I,Raw_data_01!A:A,$A147,Raw_data_01!E:E,8), "")</f>
        <v/>
      </c>
      <c r="AF147" s="2" t="str">
        <f>IF(COUNTIFS(Raw_data_01!A:A,$A147,Raw_data_01!E:E,8)&gt;0,SUMIFS(Raw_data_01!J:J,Raw_data_01!A:A,$A147,Raw_data_01!E:E,8), "")</f>
        <v/>
      </c>
      <c r="AH147">
        <v>1</v>
      </c>
      <c r="AI147">
        <v>6</v>
      </c>
      <c r="AJ147" s="2" t="str">
        <f>IF(COUNTIFS(Raw_data_01!A:A,$A147,Raw_data_01!E:E,6)&gt;0,SUMIFS(Raw_data_01!F:F,Raw_data_01!A:A,$A147,Raw_data_01!E:E,6), "")</f>
        <v/>
      </c>
      <c r="AK147" t="str">
        <f>IF(COUNTIFS(Raw_data_01!A:A,$A147,Raw_data_01!E:E,6)&gt;0,SUMIFS(Raw_data_01!G:G,Raw_data_01!A:A,$A147,Raw_data_01!E:E,6), "")</f>
        <v/>
      </c>
      <c r="AL147" s="2" t="str">
        <f>IF(COUNTIFS(Raw_data_01!A:A,$A147,Raw_data_01!E:E,6)&gt;0,AVERAGEIFS(Raw_data_01!I:I,Raw_data_01!A:A,$A147,Raw_data_01!E:E,6), "")</f>
        <v/>
      </c>
      <c r="AM147" s="2" t="str">
        <f>IF(COUNTIFS(Raw_data_01!A:A,$A147,Raw_data_01!E:E,6)&gt;0,SUMIFS(Raw_data_01!J:J,Raw_data_01!A:A,$A147,Raw_data_01!E:E,6), "")</f>
        <v/>
      </c>
      <c r="AO147">
        <v>1</v>
      </c>
      <c r="AP147">
        <v>7</v>
      </c>
      <c r="AQ147" s="2" t="str">
        <f>IF(COUNTIFS(Raw_data_01!A:A,$A147,Raw_data_01!E:E,7)&gt;0,SUMIFS(Raw_data_01!F:F,Raw_data_01!A:A,$A147,Raw_data_01!E:E,7), "")</f>
        <v/>
      </c>
      <c r="AR147" t="str">
        <f>IF(COUNTIFS(Raw_data_01!A:A,$A147,Raw_data_01!E:E,7)&gt;0,SUMIFS(Raw_data_01!G:G,Raw_data_01!A:A,$A147,Raw_data_01!E:E,7), "")</f>
        <v/>
      </c>
      <c r="AS147" s="2" t="str">
        <f>IF(COUNTIFS(Raw_data_01!A:A,$A147,Raw_data_01!E:E,7)&gt;0,AVERAGEIFS(Raw_data_01!I:I,Raw_data_01!A:A,$A147,Raw_data_01!E:E,7), "")</f>
        <v/>
      </c>
      <c r="AT147" s="2" t="str">
        <f>IF(COUNTIFS(Raw_data_01!A:A,$A147,Raw_data_01!E:E,7)&gt;0,SUMIFS(Raw_data_01!J:J,Raw_data_01!A:A,$A147,Raw_data_01!E:E,7), "")</f>
        <v/>
      </c>
      <c r="AV147">
        <v>2</v>
      </c>
      <c r="AW147">
        <v>4</v>
      </c>
      <c r="AX147" t="str">
        <f>IF(COUNTIFS(Raw_data_01!A:A,$A147,Raw_data_01!E:E,4)&gt;0,SUMIFS(Raw_data_01!G:G,Raw_data_01!A:A,$A147,Raw_data_01!E:E,4),"")</f>
        <v/>
      </c>
      <c r="AY147" s="2" t="str">
        <f>IF(COUNTIFS(Raw_data_01!A:A,$A147,Raw_data_01!E:E,4)&gt;0,AVERAGEIFS(Raw_data_01!I:I,Raw_data_01!A:A,$A147,Raw_data_01!E:E,4),"")</f>
        <v/>
      </c>
      <c r="AZ147" s="2" t="str">
        <f>IF(COUNTIFS(Raw_data_01!A:A,$A147,Raw_data_01!E:E,4)&gt;0,SUMIFS(Raw_data_01!J:J,Raw_data_01!A:A,$A147,Raw_data_01!E:E,4),"")</f>
        <v/>
      </c>
      <c r="BB147">
        <v>2</v>
      </c>
      <c r="BC147">
        <v>5</v>
      </c>
      <c r="BD147" t="str">
        <f>IF(COUNTIFS(Raw_data_01!A:A,$A147,Raw_data_01!E:E,5)&gt;0,SUMIFS(Raw_data_01!G:G,Raw_data_01!A:A,$A147,Raw_data_01!E:E,5),"")</f>
        <v/>
      </c>
      <c r="BE147" s="2" t="str">
        <f>IF(COUNTIFS(Raw_data_01!A:A,$A147,Raw_data_01!E:E,5)&gt;0,AVERAGEIFS(Raw_data_01!I:I,Raw_data_01!A:A,$A147,Raw_data_01!E:E,5),"")</f>
        <v/>
      </c>
      <c r="BF147" s="2" t="str">
        <f>IF(COUNTIFS(Raw_data_01!A:A,$A147,Raw_data_01!E:E,5)&gt;0,SUMIFS(Raw_data_01!J:J,Raw_data_01!A:A,$A147,Raw_data_01!E:E,5),"")</f>
        <v/>
      </c>
      <c r="BH147">
        <v>3</v>
      </c>
      <c r="BI147">
        <v>9</v>
      </c>
      <c r="BJ147" s="2" t="str">
        <f>IF(COUNTIFS(Raw_data_01!A:A,$A147,Raw_data_01!E:E,9)&gt;0,SUMIFS(Raw_data_01!F:F,Raw_data_01!A:A,$A147,Raw_data_01!E:E,9), "")</f>
        <v/>
      </c>
      <c r="BK147" t="str">
        <f>IF(COUNTIFS(Raw_data_01!A:A,$A147,Raw_data_01!E:E,9)&gt;0,SUMIFS(Raw_data_01!G:G,Raw_data_01!A:A,$A147,Raw_data_01!E:E,9), "")</f>
        <v/>
      </c>
      <c r="BL147" s="2" t="str">
        <f>IF(COUNTIFS(Raw_data_01!A:A,$A147,Raw_data_01!E:E,9)&gt;0,AVERAGEIFS(Raw_data_01!I:I,Raw_data_01!A:A,$A147,Raw_data_01!E:E,9), "")</f>
        <v/>
      </c>
      <c r="BM147" s="2" t="str">
        <f>IF(COUNTIFS(Raw_data_01!A:A,$A147,Raw_data_01!E:E,9)&gt;0,SUMIFS(Raw_data_01!J:J,Raw_data_01!A:A,$A147,Raw_data_01!E:E,9), "")</f>
        <v/>
      </c>
      <c r="BO147">
        <v>3</v>
      </c>
      <c r="BP147">
        <v>10</v>
      </c>
      <c r="BQ147" s="2" t="str">
        <f>IF(COUNTIFS(Raw_data_01!A:A,$A147,Raw_data_01!E:E,10)&gt;0,SUMIFS(Raw_data_01!F:F,Raw_data_01!A:A,$A147,Raw_data_01!E:E,10), "")</f>
        <v/>
      </c>
      <c r="BR147" t="str">
        <f>IF(COUNTIFS(Raw_data_01!A:A,$A147,Raw_data_01!E:E,10)&gt;0,SUMIFS(Raw_data_01!G:G,Raw_data_01!A:A,$A147,Raw_data_01!E:E,10), "")</f>
        <v/>
      </c>
      <c r="BS147" s="2" t="str">
        <f>IF(COUNTIFS(Raw_data_01!A:A,$A147,Raw_data_01!E:E,10)&gt;0,AVERAGEIFS(Raw_data_01!I:I,Raw_data_01!A:A,$A147,Raw_data_01!E:E,10), "")</f>
        <v/>
      </c>
      <c r="BT147" s="2" t="str">
        <f>IF(COUNTIFS(Raw_data_01!A:A,$A147,Raw_data_01!E:E,10)&gt;0,SUMIFS(Raw_data_01!J:J,Raw_data_01!A:A,$A147,Raw_data_01!E:E,10), "")</f>
        <v/>
      </c>
      <c r="BV147">
        <v>3</v>
      </c>
      <c r="BW147">
        <v>14</v>
      </c>
      <c r="BX147" s="2" t="str">
        <f>IF(COUNTIFS(Raw_data_01!A:A,$A147,Raw_data_01!E:E,14)&gt;0,SUMIFS(Raw_data_01!F:F,Raw_data_01!A:A,$A147,Raw_data_01!E:E,14), "")</f>
        <v/>
      </c>
      <c r="BY147" t="str">
        <f>IF(COUNTIFS(Raw_data_01!A:A,$A147,Raw_data_01!E:E,14)&gt;0,SUMIFS(Raw_data_01!G:G,Raw_data_01!A:A,$A147,Raw_data_01!E:E,14), "")</f>
        <v/>
      </c>
      <c r="BZ147" s="2" t="str">
        <f>IF(COUNTIFS(Raw_data_01!A:A,$A147,Raw_data_01!E:E,14)&gt;0,AVERAGEIFS(Raw_data_01!I:I,Raw_data_01!A:A,$A147,Raw_data_01!E:E,14), "")</f>
        <v/>
      </c>
      <c r="CA147" s="2" t="str">
        <f>IF(COUNTIFS(Raw_data_01!A:A,$A147,Raw_data_01!E:E,14)&gt;0,SUMIFS(Raw_data_01!J:J,Raw_data_01!A:A,$A147,Raw_data_01!E:E,14), "")</f>
        <v/>
      </c>
      <c r="CC147">
        <v>3</v>
      </c>
      <c r="CD147">
        <v>13</v>
      </c>
      <c r="CE147" s="2" t="str">
        <f>IF(COUNTIFS(Raw_data_01!A:A,$A147,Raw_data_01!E:E,13)&gt;0,SUMIFS(Raw_data_01!F:F,Raw_data_01!A:A,$A147,Raw_data_01!E:E,13), "")</f>
        <v/>
      </c>
      <c r="CF147" t="str">
        <f>IF(COUNTIFS(Raw_data_01!A:A,$A147,Raw_data_01!E:E,13)&gt;0,SUMIFS(Raw_data_01!G:G,Raw_data_01!A:A,$A147,Raw_data_01!E:E,13), "")</f>
        <v/>
      </c>
      <c r="CG147" s="2" t="str">
        <f>IF(COUNTIFS(Raw_data_01!A:A,$A147,Raw_data_01!E:E,13)&gt;0,AVERAGEIFS(Raw_data_01!I:I,Raw_data_01!A:A,$A147,Raw_data_01!E:E,13), "")</f>
        <v/>
      </c>
      <c r="CH147" s="2" t="str">
        <f>IF(COUNTIFS(Raw_data_01!A:A,$A147,Raw_data_01!E:E,13)&gt;0,SUMIFS(Raw_data_01!J:J,Raw_data_01!A:A,$A147,Raw_data_01!E:E,13), "")</f>
        <v/>
      </c>
      <c r="CJ147">
        <v>3</v>
      </c>
      <c r="CK147">
        <v>11</v>
      </c>
      <c r="CL147" s="2" t="str">
        <f>IF(COUNTIFS(Raw_data_01!A:A,$A147,Raw_data_01!E:E,11)&gt;0,SUMIFS(Raw_data_01!F:F,Raw_data_01!A:A,$A147,Raw_data_01!E:E,11), "")</f>
        <v/>
      </c>
      <c r="CM147" t="str">
        <f>IF(COUNTIFS(Raw_data_01!A:A,$A147,Raw_data_01!E:E,11)&gt;0,SUMIFS(Raw_data_01!G:G,Raw_data_01!A:A,$A147,Raw_data_01!E:E,11), "")</f>
        <v/>
      </c>
      <c r="CN147" s="2" t="str">
        <f>IF(COUNTIFS(Raw_data_01!A:A,$A147,Raw_data_01!E:E,11)&gt;0,AVERAGEIFS(Raw_data_01!I:I,Raw_data_01!A:A,$A147,Raw_data_01!E:E,11), "")</f>
        <v/>
      </c>
      <c r="CO147" s="2" t="str">
        <f>IF(COUNTIFS(Raw_data_01!A:A,$A147,Raw_data_01!E:E,11)&gt;0,SUMIFS(Raw_data_01!J:J,Raw_data_01!A:A,$A147,Raw_data_01!E:E,11), "")</f>
        <v/>
      </c>
      <c r="CQ147">
        <v>3</v>
      </c>
      <c r="CR147">
        <v>15</v>
      </c>
      <c r="CS147" s="2" t="str">
        <f>IF(COUNTIFS(Raw_data_01!A:A,$A147,Raw_data_01!E:E,15)&gt;0,SUMIFS(Raw_data_01!F:F,Raw_data_01!A:A,$A147,Raw_data_01!E:E,15), "")</f>
        <v/>
      </c>
      <c r="CT147" t="str">
        <f>IF(COUNTIFS(Raw_data_01!A:A,$A147,Raw_data_01!E:E,15)&gt;0,SUMIFS(Raw_data_01!G:G,Raw_data_01!A:A,$A147,Raw_data_01!E:E,15), "")</f>
        <v/>
      </c>
      <c r="CU147" s="2" t="str">
        <f>IF(COUNTIFS(Raw_data_01!A:A,$A147,Raw_data_01!E:E,15)&gt;0,AVERAGEIFS(Raw_data_01!I:I,Raw_data_01!A:A,$A147,Raw_data_01!E:E,15), "")</f>
        <v/>
      </c>
      <c r="CV147" s="2" t="str">
        <f>IF(COUNTIFS(Raw_data_01!A:A,$A147,Raw_data_01!E:E,15)&gt;0,SUMIFS(Raw_data_01!J:J,Raw_data_01!A:A,$A147,Raw_data_01!E:E,15), "")</f>
        <v/>
      </c>
      <c r="CX147">
        <v>3</v>
      </c>
      <c r="CY147">
        <v>12</v>
      </c>
      <c r="CZ147" t="str">
        <f>IF(COUNTIFS(Raw_data_01!A:A,$A147,Raw_data_01!E:E,12)&gt;0,SUMIFS(Raw_data_01!G:G,Raw_data_01!A:A,$A147,Raw_data_01!E:E,12),"")</f>
        <v/>
      </c>
      <c r="DA147" s="2" t="str">
        <f>IF(COUNTIFS(Raw_data_01!A:A,$A147,Raw_data_01!E:E,12)&gt;0,AVERAGEIFS(Raw_data_01!I:I,Raw_data_01!A:A,$A147,Raw_data_01!E:E,12),"")</f>
        <v/>
      </c>
      <c r="DB147" t="str">
        <f>IF(COUNTIFS(Raw_data_01!A:A,$A147,Raw_data_01!E:E,12)&gt;0,SUMIFS(Raw_data_01!J:J,Raw_data_01!A:A,$A147,Raw_data_01!E:E,12),"")</f>
        <v/>
      </c>
      <c r="DD147">
        <v>4</v>
      </c>
      <c r="DE147">
        <v>16</v>
      </c>
      <c r="DF147" s="2" t="str">
        <f>IF(COUNTIFS(Raw_data_01!A:A,$A147,Raw_data_01!E:E,16)&gt;0,SUMIFS(Raw_data_01!F:F,Raw_data_01!A:A,$A147,Raw_data_01!E:E,16), "")</f>
        <v/>
      </c>
      <c r="DG147" t="str">
        <f>IF(COUNTIFS(Raw_data_01!A:A,$A147,Raw_data_01!E:E,16)&gt;0,SUMIFS(Raw_data_01!G:G,Raw_data_01!A:A,$A147,Raw_data_01!E:E,16), "")</f>
        <v/>
      </c>
      <c r="DH147" s="2" t="str">
        <f>IF(COUNTIFS(Raw_data_01!A:A,$A147,Raw_data_01!E:E,16)&gt;0,AVERAGEIFS(Raw_data_01!I:I,Raw_data_01!A:A,$A147,Raw_data_01!E:E,16), "")</f>
        <v/>
      </c>
      <c r="DI147" s="2" t="str">
        <f>IF(COUNTIFS(Raw_data_01!A:A,$A147,Raw_data_01!E:E,16)&gt;0,SUMIFS(Raw_data_01!J:J,Raw_data_01!A:A,$A147,Raw_data_01!E:E,16), "")</f>
        <v/>
      </c>
      <c r="DK147">
        <v>4</v>
      </c>
      <c r="DL147">
        <v>17</v>
      </c>
      <c r="DM147" s="2" t="str">
        <f>IF(COUNTIFS(Raw_data_01!A:A,$A147,Raw_data_01!E:E,17)&gt;0,SUMIFS(Raw_data_01!F:F,Raw_data_01!A:A,$A147,Raw_data_01!E:E,17), "")</f>
        <v/>
      </c>
      <c r="DN147" t="str">
        <f>IF(COUNTIFS(Raw_data_01!A:A,$A147,Raw_data_01!E:E,17)&gt;0,SUMIFS(Raw_data_01!G:G,Raw_data_01!A:A,$A147,Raw_data_01!E:E,17), "")</f>
        <v/>
      </c>
      <c r="DO147" s="2" t="str">
        <f>IF(COUNTIFS(Raw_data_01!A:A,$A147,Raw_data_01!E:E,17)&gt;0,AVERAGEIFS(Raw_data_01!I:I,Raw_data_01!A:A,$A147,Raw_data_01!E:E,17), "")</f>
        <v/>
      </c>
      <c r="DP147" s="2" t="str">
        <f>IF(COUNTIFS(Raw_data_01!A:A,$A147,Raw_data_01!E:E,17)&gt;0,SUMIFS(Raw_data_01!J:J,Raw_data_01!A:A,$A147,Raw_data_01!E:E,17), "")</f>
        <v/>
      </c>
      <c r="DR147">
        <v>5</v>
      </c>
      <c r="DS147">
        <v>18</v>
      </c>
      <c r="DT147" s="2" t="str">
        <f>IF(COUNTIFS(Raw_data_01!A:A,$A147,Raw_data_01!E:E,18)&gt;0,SUMIFS(Raw_data_01!F:F,Raw_data_01!A:A,$A147,Raw_data_01!E:E,18), "")</f>
        <v/>
      </c>
      <c r="DU147" t="str">
        <f>IF(COUNTIFS(Raw_data_01!A:A,$A147,Raw_data_01!E:E,18)&gt;0,SUMIFS(Raw_data_01!G:G,Raw_data_01!A:A,$A147,Raw_data_01!E:E,18), "")</f>
        <v/>
      </c>
      <c r="DV147" s="2" t="str">
        <f>IF(COUNTIFS(Raw_data_01!A:A,$A147,Raw_data_01!E:E,18)&gt;0,AVERAGEIFS(Raw_data_01!I:I,Raw_data_01!A:A,$A147,Raw_data_01!E:E,18), "")</f>
        <v/>
      </c>
      <c r="DW147" s="2" t="str">
        <f>IF(COUNTIFS(Raw_data_01!A:A,$A147,Raw_data_01!E:E,18)&gt;0,SUMIFS(Raw_data_01!J:J,Raw_data_01!A:A,$A147,Raw_data_01!E:E,18), "")</f>
        <v/>
      </c>
      <c r="DY147">
        <v>5</v>
      </c>
      <c r="DZ147">
        <v>19</v>
      </c>
      <c r="EA147" t="str">
        <f>IF(COUNTIFS(Raw_data_01!A:A,$A147,Raw_data_01!E:E,19)&gt;0,SUMIFS(Raw_data_01!G:G,Raw_data_01!A:A,$A147,Raw_data_01!E:E,19),"")</f>
        <v/>
      </c>
      <c r="EB147" s="2" t="str">
        <f>IF(COUNTIFS(Raw_data_01!A:A,$A147,Raw_data_01!E:E,19)&gt;0,AVERAGEIFS(Raw_data_01!I:I,Raw_data_01!A:A,$A147,Raw_data_01!E:E,19),"")</f>
        <v/>
      </c>
      <c r="EC147" s="2" t="str">
        <f>IF(COUNTIFS(Raw_data_01!A:A,$A147,Raw_data_01!E:E,19)&gt;0,SUMIFS(Raw_data_01!J:J,Raw_data_01!A:A,$A147,Raw_data_01!E:E,19),"")</f>
        <v/>
      </c>
      <c r="EE147">
        <v>5</v>
      </c>
      <c r="EF147">
        <v>20</v>
      </c>
      <c r="EG147" s="2" t="str">
        <f>IF(COUNTIFS(Raw_data_01!A:A,$A147,Raw_data_01!E:E,20)&gt;0,SUMIFS(Raw_data_01!F:F,Raw_data_01!A:A,$A147,Raw_data_01!E:E,20), "")</f>
        <v/>
      </c>
      <c r="EH147" t="str">
        <f>IF(COUNTIFS(Raw_data_01!A:A,$A147,Raw_data_01!E:E,20)&gt;0,SUMIFS(Raw_data_01!G:G,Raw_data_01!A:A,$A147,Raw_data_01!E:E,20), "")</f>
        <v/>
      </c>
      <c r="EI147" s="2" t="str">
        <f>IF(COUNTIFS(Raw_data_01!A:A,$A147,Raw_data_01!E:E,20)&gt;0,AVERAGEIFS(Raw_data_01!I:I,Raw_data_01!A:A,$A147,Raw_data_01!E:E,20), "")</f>
        <v/>
      </c>
      <c r="EJ147" s="2" t="str">
        <f>IF(COUNTIFS(Raw_data_01!A:A,$A147,Raw_data_01!E:E,20)&gt;0,SUMIFS(Raw_data_01!J:J,Raw_data_01!A:A,$A147,Raw_data_01!E:E,20), "")</f>
        <v/>
      </c>
      <c r="EL147">
        <v>5</v>
      </c>
      <c r="EM147">
        <v>21</v>
      </c>
      <c r="EN147" s="2" t="str">
        <f>IF(COUNTIFS(Raw_data_01!A:A,$A147,Raw_data_01!E:E,21)&gt;0,SUMIFS(Raw_data_01!F:F,Raw_data_01!A:A,$A147,Raw_data_01!E:E,21), "")</f>
        <v/>
      </c>
      <c r="EO147" t="str">
        <f>IF(COUNTIFS(Raw_data_01!A:A,$A147,Raw_data_01!E:E,21)&gt;0,SUMIFS(Raw_data_01!G:G,Raw_data_01!A:A,$A147,Raw_data_01!E:E,21), "")</f>
        <v/>
      </c>
      <c r="EP147" s="2" t="str">
        <f>IF(COUNTIFS(Raw_data_01!A:A,$A147,Raw_data_01!E:E,21)&gt;0,AVERAGEIFS(Raw_data_01!I:I,Raw_data_01!A:A,$A147,Raw_data_01!E:E,21), "")</f>
        <v/>
      </c>
      <c r="EQ147" s="2" t="str">
        <f>IF(COUNTIFS(Raw_data_01!A:A,$A147,Raw_data_01!E:E,21)&gt;0,SUMIFS(Raw_data_01!J:J,Raw_data_01!A:A,$A147,Raw_data_01!E:E,21), "")</f>
        <v/>
      </c>
      <c r="ES147">
        <v>6</v>
      </c>
      <c r="ET147">
        <v>22</v>
      </c>
      <c r="EU147" t="str">
        <f>IF(COUNTIFS(Raw_data_01!A:A,$A147,Raw_data_01!E:E,22)&gt;0,SUMIFS(Raw_data_01!G:G,Raw_data_01!A:A,$A147,Raw_data_01!E:E,22),"")</f>
        <v/>
      </c>
      <c r="EV147" s="2" t="str">
        <f>IF(COUNTIFS(Raw_data_01!A:A,$A147,Raw_data_01!E:E,22)&gt;0,AVERAGEIFS(Raw_data_01!I:I,Raw_data_01!A:A,$A147,Raw_data_01!E:E,22),"")</f>
        <v/>
      </c>
      <c r="EW147" s="2" t="str">
        <f>IF(COUNTIFS(Raw_data_01!A:A,$A147,Raw_data_01!E:E,22)&gt;0,SUMIFS(Raw_data_01!J:J,Raw_data_01!A:A,$A147,Raw_data_01!E:E,22),"")</f>
        <v/>
      </c>
      <c r="EY147">
        <v>6</v>
      </c>
      <c r="EZ147">
        <v>23</v>
      </c>
      <c r="FA147" t="str">
        <f>IF(COUNTIFS(Raw_data_01!A:A,$A147,Raw_data_01!E:E,23)&gt;0,SUMIFS(Raw_data_01!G:G,Raw_data_01!A:A,$A147,Raw_data_01!E:E,23),"")</f>
        <v/>
      </c>
      <c r="FB147" s="2" t="str">
        <f>IF(COUNTIFS(Raw_data_01!A:A,$A147,Raw_data_01!E:E,23)&gt;0,AVERAGEIFS(Raw_data_01!I:I,Raw_data_01!A:A,$A147,Raw_data_01!E:E,23),"")</f>
        <v/>
      </c>
      <c r="FC147" s="2" t="str">
        <f>IF(COUNTIFS(Raw_data_01!A:A,$A147,Raw_data_01!E:E,23)&gt;0,SUMIFS(Raw_data_01!J:J,Raw_data_01!A:A,$A147,Raw_data_01!E:E,23),"")</f>
        <v/>
      </c>
      <c r="FE147">
        <v>6</v>
      </c>
      <c r="FF147">
        <v>24</v>
      </c>
      <c r="FG147" t="str">
        <f>IF(COUNTIFS(Raw_data_01!A:A,$A147,Raw_data_01!E:E,24)&gt;0,SUMIFS(Raw_data_01!G:G,Raw_data_01!A:A,$A147,Raw_data_01!E:E,24),"")</f>
        <v/>
      </c>
      <c r="FH147" s="2" t="str">
        <f>IF(COUNTIFS(Raw_data_01!A:A,$A147,Raw_data_01!E:E,24)&gt;0,AVERAGEIFS(Raw_data_01!I:I,Raw_data_01!A:A,$A147,Raw_data_01!E:E,24),"")</f>
        <v/>
      </c>
      <c r="FI147" s="2" t="str">
        <f>IF(COUNTIFS(Raw_data_01!A:A,$A147,Raw_data_01!E:E,24)&gt;0,SUMIFS(Raw_data_01!J:J,Raw_data_01!A:A,$A147,Raw_data_01!E:E,24),"")</f>
        <v/>
      </c>
      <c r="FK147">
        <v>7</v>
      </c>
      <c r="FL147">
        <v>25</v>
      </c>
      <c r="FM147" t="str">
        <f>IF(COUNTIFS(Raw_data_01!A:A,$A147,Raw_data_01!E:E,25)&gt;0,SUMIFS(Raw_data_01!G:G,Raw_data_01!A:A,$A147,Raw_data_01!E:E,25),"")</f>
        <v/>
      </c>
      <c r="FN147" s="2" t="str">
        <f>IF(COUNTIFS(Raw_data_01!A:A,$A147,Raw_data_01!E:E,25)&gt;0,AVERAGEIFS(Raw_data_01!I:I,Raw_data_01!A:A,$A147,Raw_data_01!E:E,25),"")</f>
        <v/>
      </c>
      <c r="FO147" s="2" t="str">
        <f>IF(COUNTIFS(Raw_data_01!A:A,$A147,Raw_data_01!E:E,25)&gt;0,SUMIFS(Raw_data_01!J:J,Raw_data_01!A:A,$A147,Raw_data_01!E:E,25),"")</f>
        <v/>
      </c>
      <c r="FQ147">
        <v>7</v>
      </c>
      <c r="FR147">
        <v>26</v>
      </c>
      <c r="FS147" t="str">
        <f>IF(COUNTIFS(Raw_data_01!A:A,$A147,Raw_data_01!E:E,26)&gt;0,SUMIFS(Raw_data_01!G:G,Raw_data_01!A:A,$A147,Raw_data_01!E:E,26),"")</f>
        <v/>
      </c>
      <c r="FT147" s="2" t="str">
        <f>IF(COUNTIFS(Raw_data_01!A:A,$A147,Raw_data_01!E:E,26)&gt;0,AVERAGEIFS(Raw_data_01!I:I,Raw_data_01!A:A,$A147,Raw_data_01!E:E,26),"")</f>
        <v/>
      </c>
      <c r="FU147" s="2" t="str">
        <f>IF(COUNTIFS(Raw_data_01!A:A,$A147,Raw_data_01!E:E,26)&gt;0,SUMIFS(Raw_data_01!J:J,Raw_data_01!A:A,$A147,Raw_data_01!E:E,26),"")</f>
        <v/>
      </c>
      <c r="FW147">
        <v>7</v>
      </c>
      <c r="FX147">
        <v>27</v>
      </c>
      <c r="FY147" t="str">
        <f>IF(COUNTIFS(Raw_data_01!A:A,$A147,Raw_data_01!E:E,27)&gt;0,SUMIFS(Raw_data_01!G:G,Raw_data_01!A:A,$A147,Raw_data_01!E:E,27),"")</f>
        <v/>
      </c>
      <c r="FZ147" s="2" t="str">
        <f>IF(COUNTIFS(Raw_data_01!A:A,$A147,Raw_data_01!E:E,27)&gt;0,AVERAGEIFS(Raw_data_01!I:I,Raw_data_01!A:A,$A147,Raw_data_01!E:E,27),"")</f>
        <v/>
      </c>
      <c r="GA147" s="2" t="str">
        <f>IF(COUNTIFS(Raw_data_01!A:A,$A147,Raw_data_01!E:E,27)&gt;0,SUMIFS(Raw_data_01!J:J,Raw_data_01!A:A,$A147,Raw_data_01!E:E,27),"")</f>
        <v/>
      </c>
      <c r="GC147">
        <v>7</v>
      </c>
      <c r="GD147">
        <v>28</v>
      </c>
      <c r="GE147" t="str">
        <f>IF(COUNTIFS(Raw_data_01!A:A,$A147,Raw_data_01!E:E,28)&gt;0,SUMIFS(Raw_data_01!G:G,Raw_data_01!A:A,$A147,Raw_data_01!E:E,28),"")</f>
        <v/>
      </c>
      <c r="GF147" s="2" t="str">
        <f>IF(COUNTIFS(Raw_data_01!A:A,$A147,Raw_data_01!E:E,28)&gt;0,AVERAGEIFS(Raw_data_01!I:I,Raw_data_01!A:A,$A147,Raw_data_01!E:E,28),"")</f>
        <v/>
      </c>
      <c r="GG147" s="2" t="str">
        <f>IF(COUNTIFS(Raw_data_01!A:A,$A147,Raw_data_01!E:E,28)&gt;0,SUMIFS(Raw_data_01!J:J,Raw_data_01!A:A,$A147,Raw_data_01!E:E,28),"")</f>
        <v/>
      </c>
    </row>
    <row r="148" spans="1:189" x14ac:dyDescent="0.25">
      <c r="A148" t="s">
        <v>190</v>
      </c>
      <c r="B148" s="2">
        <f>IF(D147&lt;&gt;0, D147, IFERROR(INDEX(D3:D$147, MATCH(1, D3:D$147&lt;&gt;0, 0)), LOOKUP(2, 1/(D3:D$147&lt;&gt;0), D3:D$147)))</f>
        <v>540</v>
      </c>
      <c r="C148" s="2"/>
      <c r="D148" s="2">
        <f t="shared" si="2"/>
        <v>540</v>
      </c>
      <c r="F148">
        <v>1</v>
      </c>
      <c r="G148">
        <v>1</v>
      </c>
      <c r="H148" s="2" t="str">
        <f>IF(COUNTIFS(Raw_data_01!A:A,$A148,Raw_data_01!E:E,1)&gt;0,SUMIFS(Raw_data_01!F:F,Raw_data_01!A:A,$A148,Raw_data_01!E:E,1), "")</f>
        <v/>
      </c>
      <c r="I148" t="str">
        <f>IF(COUNTIFS(Raw_data_01!A:A,$A148,Raw_data_01!E:E,1)&gt;0,SUMIFS(Raw_data_01!G:G,Raw_data_01!A:A,$A148,Raw_data_01!E:E,1), "")</f>
        <v/>
      </c>
      <c r="J148" s="2" t="str">
        <f>IF(COUNTIFS(Raw_data_01!A:A,$A148,Raw_data_01!E:E,1)&gt;0,AVERAGEIFS(Raw_data_01!I:I,Raw_data_01!A:A,$A148,Raw_data_01!E:E,1), "")</f>
        <v/>
      </c>
      <c r="K148" s="2" t="str">
        <f>IF(COUNTIFS(Raw_data_01!A:A,$A148,Raw_data_01!E:E,1)&gt;0,SUMIFS(Raw_data_01!J:J,Raw_data_01!A:A,$A148,Raw_data_01!E:E,1), "")</f>
        <v/>
      </c>
      <c r="M148">
        <v>1</v>
      </c>
      <c r="N148">
        <v>2</v>
      </c>
      <c r="O148" s="2" t="str">
        <f>IF(COUNTIFS(Raw_data_01!A:A,$A148,Raw_data_01!E:E,2)&gt;0,SUMIFS(Raw_data_01!F:F,Raw_data_01!A:A,$A148,Raw_data_01!E:E,2), "")</f>
        <v/>
      </c>
      <c r="P148" t="str">
        <f>IF(COUNTIFS(Raw_data_01!A:A,$A148,Raw_data_01!E:E,2)&gt;0,SUMIFS(Raw_data_01!G:G,Raw_data_01!A:A,$A148,Raw_data_01!E:E,2), "")</f>
        <v/>
      </c>
      <c r="Q148" s="2" t="str">
        <f>IF(COUNTIFS(Raw_data_01!A:A,$A148,Raw_data_01!E:E,2)&gt;0,AVERAGEIFS(Raw_data_01!I:I,Raw_data_01!A:A,$A148,Raw_data_01!E:E,2), "")</f>
        <v/>
      </c>
      <c r="R148" s="2" t="str">
        <f>IF(COUNTIFS(Raw_data_01!A:A,$A148,Raw_data_01!E:E,2)&gt;0,SUMIFS(Raw_data_01!J:J,Raw_data_01!A:A,$A148,Raw_data_01!E:E,2), "")</f>
        <v/>
      </c>
      <c r="T148">
        <v>1</v>
      </c>
      <c r="U148">
        <v>3</v>
      </c>
      <c r="V148" s="2" t="str">
        <f>IF(COUNTIFS(Raw_data_01!A:A,$A148,Raw_data_01!E:E,3)&gt;0,SUMIFS(Raw_data_01!F:F,Raw_data_01!A:A,$A148,Raw_data_01!E:E,3), "")</f>
        <v/>
      </c>
      <c r="W148" t="str">
        <f>IF(COUNTIFS(Raw_data_01!A:A,$A148,Raw_data_01!E:E,3)&gt;0,SUMIFS(Raw_data_01!G:G,Raw_data_01!A:A,$A148,Raw_data_01!E:E,3), "")</f>
        <v/>
      </c>
      <c r="X148" s="2" t="str">
        <f>IF(COUNTIFS(Raw_data_01!A:A,$A148,Raw_data_01!E:E,3)&gt;0,AVERAGEIFS(Raw_data_01!I:I,Raw_data_01!A:A,$A148,Raw_data_01!E:E,3), "")</f>
        <v/>
      </c>
      <c r="Y148" s="2" t="str">
        <f>IF(COUNTIFS(Raw_data_01!A:A,$A148,Raw_data_01!E:E,3)&gt;0,SUMIFS(Raw_data_01!J:J,Raw_data_01!A:A,$A148,Raw_data_01!E:E,3), "")</f>
        <v/>
      </c>
      <c r="AA148">
        <v>1</v>
      </c>
      <c r="AB148">
        <v>8</v>
      </c>
      <c r="AC148" s="2" t="str">
        <f>IF(COUNTIFS(Raw_data_01!A:A,$A148,Raw_data_01!E:E,8)&gt;0,SUMIFS(Raw_data_01!F:F,Raw_data_01!A:A,$A148,Raw_data_01!E:E,8), "")</f>
        <v/>
      </c>
      <c r="AD148" t="str">
        <f>IF(COUNTIFS(Raw_data_01!A:A,$A148,Raw_data_01!E:E,8)&gt;0,SUMIFS(Raw_data_01!G:G,Raw_data_01!A:A,$A148,Raw_data_01!E:E,8), "")</f>
        <v/>
      </c>
      <c r="AE148" s="2" t="str">
        <f>IF(COUNTIFS(Raw_data_01!A:A,$A148,Raw_data_01!E:E,8)&gt;0,AVERAGEIFS(Raw_data_01!I:I,Raw_data_01!A:A,$A148,Raw_data_01!E:E,8), "")</f>
        <v/>
      </c>
      <c r="AF148" s="2" t="str">
        <f>IF(COUNTIFS(Raw_data_01!A:A,$A148,Raw_data_01!E:E,8)&gt;0,SUMIFS(Raw_data_01!J:J,Raw_data_01!A:A,$A148,Raw_data_01!E:E,8), "")</f>
        <v/>
      </c>
      <c r="AH148">
        <v>1</v>
      </c>
      <c r="AI148">
        <v>6</v>
      </c>
      <c r="AJ148" s="2" t="str">
        <f>IF(COUNTIFS(Raw_data_01!A:A,$A148,Raw_data_01!E:E,6)&gt;0,SUMIFS(Raw_data_01!F:F,Raw_data_01!A:A,$A148,Raw_data_01!E:E,6), "")</f>
        <v/>
      </c>
      <c r="AK148" t="str">
        <f>IF(COUNTIFS(Raw_data_01!A:A,$A148,Raw_data_01!E:E,6)&gt;0,SUMIFS(Raw_data_01!G:G,Raw_data_01!A:A,$A148,Raw_data_01!E:E,6), "")</f>
        <v/>
      </c>
      <c r="AL148" s="2" t="str">
        <f>IF(COUNTIFS(Raw_data_01!A:A,$A148,Raw_data_01!E:E,6)&gt;0,AVERAGEIFS(Raw_data_01!I:I,Raw_data_01!A:A,$A148,Raw_data_01!E:E,6), "")</f>
        <v/>
      </c>
      <c r="AM148" s="2" t="str">
        <f>IF(COUNTIFS(Raw_data_01!A:A,$A148,Raw_data_01!E:E,6)&gt;0,SUMIFS(Raw_data_01!J:J,Raw_data_01!A:A,$A148,Raw_data_01!E:E,6), "")</f>
        <v/>
      </c>
      <c r="AO148">
        <v>1</v>
      </c>
      <c r="AP148">
        <v>7</v>
      </c>
      <c r="AQ148" s="2" t="str">
        <f>IF(COUNTIFS(Raw_data_01!A:A,$A148,Raw_data_01!E:E,7)&gt;0,SUMIFS(Raw_data_01!F:F,Raw_data_01!A:A,$A148,Raw_data_01!E:E,7), "")</f>
        <v/>
      </c>
      <c r="AR148" t="str">
        <f>IF(COUNTIFS(Raw_data_01!A:A,$A148,Raw_data_01!E:E,7)&gt;0,SUMIFS(Raw_data_01!G:G,Raw_data_01!A:A,$A148,Raw_data_01!E:E,7), "")</f>
        <v/>
      </c>
      <c r="AS148" s="2" t="str">
        <f>IF(COUNTIFS(Raw_data_01!A:A,$A148,Raw_data_01!E:E,7)&gt;0,AVERAGEIFS(Raw_data_01!I:I,Raw_data_01!A:A,$A148,Raw_data_01!E:E,7), "")</f>
        <v/>
      </c>
      <c r="AT148" s="2" t="str">
        <f>IF(COUNTIFS(Raw_data_01!A:A,$A148,Raw_data_01!E:E,7)&gt;0,SUMIFS(Raw_data_01!J:J,Raw_data_01!A:A,$A148,Raw_data_01!E:E,7), "")</f>
        <v/>
      </c>
      <c r="AV148">
        <v>2</v>
      </c>
      <c r="AW148">
        <v>4</v>
      </c>
      <c r="AX148" t="str">
        <f>IF(COUNTIFS(Raw_data_01!A:A,$A148,Raw_data_01!E:E,4)&gt;0,SUMIFS(Raw_data_01!G:G,Raw_data_01!A:A,$A148,Raw_data_01!E:E,4),"")</f>
        <v/>
      </c>
      <c r="AY148" s="2" t="str">
        <f>IF(COUNTIFS(Raw_data_01!A:A,$A148,Raw_data_01!E:E,4)&gt;0,AVERAGEIFS(Raw_data_01!I:I,Raw_data_01!A:A,$A148,Raw_data_01!E:E,4),"")</f>
        <v/>
      </c>
      <c r="AZ148" s="2" t="str">
        <f>IF(COUNTIFS(Raw_data_01!A:A,$A148,Raw_data_01!E:E,4)&gt;0,SUMIFS(Raw_data_01!J:J,Raw_data_01!A:A,$A148,Raw_data_01!E:E,4),"")</f>
        <v/>
      </c>
      <c r="BB148">
        <v>2</v>
      </c>
      <c r="BC148">
        <v>5</v>
      </c>
      <c r="BD148" t="str">
        <f>IF(COUNTIFS(Raw_data_01!A:A,$A148,Raw_data_01!E:E,5)&gt;0,SUMIFS(Raw_data_01!G:G,Raw_data_01!A:A,$A148,Raw_data_01!E:E,5),"")</f>
        <v/>
      </c>
      <c r="BE148" s="2" t="str">
        <f>IF(COUNTIFS(Raw_data_01!A:A,$A148,Raw_data_01!E:E,5)&gt;0,AVERAGEIFS(Raw_data_01!I:I,Raw_data_01!A:A,$A148,Raw_data_01!E:E,5),"")</f>
        <v/>
      </c>
      <c r="BF148" s="2" t="str">
        <f>IF(COUNTIFS(Raw_data_01!A:A,$A148,Raw_data_01!E:E,5)&gt;0,SUMIFS(Raw_data_01!J:J,Raw_data_01!A:A,$A148,Raw_data_01!E:E,5),"")</f>
        <v/>
      </c>
      <c r="BH148">
        <v>3</v>
      </c>
      <c r="BI148">
        <v>9</v>
      </c>
      <c r="BJ148" s="2" t="str">
        <f>IF(COUNTIFS(Raw_data_01!A:A,$A148,Raw_data_01!E:E,9)&gt;0,SUMIFS(Raw_data_01!F:F,Raw_data_01!A:A,$A148,Raw_data_01!E:E,9), "")</f>
        <v/>
      </c>
      <c r="BK148" t="str">
        <f>IF(COUNTIFS(Raw_data_01!A:A,$A148,Raw_data_01!E:E,9)&gt;0,SUMIFS(Raw_data_01!G:G,Raw_data_01!A:A,$A148,Raw_data_01!E:E,9), "")</f>
        <v/>
      </c>
      <c r="BL148" s="2" t="str">
        <f>IF(COUNTIFS(Raw_data_01!A:A,$A148,Raw_data_01!E:E,9)&gt;0,AVERAGEIFS(Raw_data_01!I:I,Raw_data_01!A:A,$A148,Raw_data_01!E:E,9), "")</f>
        <v/>
      </c>
      <c r="BM148" s="2" t="str">
        <f>IF(COUNTIFS(Raw_data_01!A:A,$A148,Raw_data_01!E:E,9)&gt;0,SUMIFS(Raw_data_01!J:J,Raw_data_01!A:A,$A148,Raw_data_01!E:E,9), "")</f>
        <v/>
      </c>
      <c r="BO148">
        <v>3</v>
      </c>
      <c r="BP148">
        <v>10</v>
      </c>
      <c r="BQ148" s="2" t="str">
        <f>IF(COUNTIFS(Raw_data_01!A:A,$A148,Raw_data_01!E:E,10)&gt;0,SUMIFS(Raw_data_01!F:F,Raw_data_01!A:A,$A148,Raw_data_01!E:E,10), "")</f>
        <v/>
      </c>
      <c r="BR148" t="str">
        <f>IF(COUNTIFS(Raw_data_01!A:A,$A148,Raw_data_01!E:E,10)&gt;0,SUMIFS(Raw_data_01!G:G,Raw_data_01!A:A,$A148,Raw_data_01!E:E,10), "")</f>
        <v/>
      </c>
      <c r="BS148" s="2" t="str">
        <f>IF(COUNTIFS(Raw_data_01!A:A,$A148,Raw_data_01!E:E,10)&gt;0,AVERAGEIFS(Raw_data_01!I:I,Raw_data_01!A:A,$A148,Raw_data_01!E:E,10), "")</f>
        <v/>
      </c>
      <c r="BT148" s="2" t="str">
        <f>IF(COUNTIFS(Raw_data_01!A:A,$A148,Raw_data_01!E:E,10)&gt;0,SUMIFS(Raw_data_01!J:J,Raw_data_01!A:A,$A148,Raw_data_01!E:E,10), "")</f>
        <v/>
      </c>
      <c r="BV148">
        <v>3</v>
      </c>
      <c r="BW148">
        <v>14</v>
      </c>
      <c r="BX148" s="2" t="str">
        <f>IF(COUNTIFS(Raw_data_01!A:A,$A148,Raw_data_01!E:E,14)&gt;0,SUMIFS(Raw_data_01!F:F,Raw_data_01!A:A,$A148,Raw_data_01!E:E,14), "")</f>
        <v/>
      </c>
      <c r="BY148" t="str">
        <f>IF(COUNTIFS(Raw_data_01!A:A,$A148,Raw_data_01!E:E,14)&gt;0,SUMIFS(Raw_data_01!G:G,Raw_data_01!A:A,$A148,Raw_data_01!E:E,14), "")</f>
        <v/>
      </c>
      <c r="BZ148" s="2" t="str">
        <f>IF(COUNTIFS(Raw_data_01!A:A,$A148,Raw_data_01!E:E,14)&gt;0,AVERAGEIFS(Raw_data_01!I:I,Raw_data_01!A:A,$A148,Raw_data_01!E:E,14), "")</f>
        <v/>
      </c>
      <c r="CA148" s="2" t="str">
        <f>IF(COUNTIFS(Raw_data_01!A:A,$A148,Raw_data_01!E:E,14)&gt;0,SUMIFS(Raw_data_01!J:J,Raw_data_01!A:A,$A148,Raw_data_01!E:E,14), "")</f>
        <v/>
      </c>
      <c r="CC148">
        <v>3</v>
      </c>
      <c r="CD148">
        <v>13</v>
      </c>
      <c r="CE148" s="2" t="str">
        <f>IF(COUNTIFS(Raw_data_01!A:A,$A148,Raw_data_01!E:E,13)&gt;0,SUMIFS(Raw_data_01!F:F,Raw_data_01!A:A,$A148,Raw_data_01!E:E,13), "")</f>
        <v/>
      </c>
      <c r="CF148" t="str">
        <f>IF(COUNTIFS(Raw_data_01!A:A,$A148,Raw_data_01!E:E,13)&gt;0,SUMIFS(Raw_data_01!G:G,Raw_data_01!A:A,$A148,Raw_data_01!E:E,13), "")</f>
        <v/>
      </c>
      <c r="CG148" s="2" t="str">
        <f>IF(COUNTIFS(Raw_data_01!A:A,$A148,Raw_data_01!E:E,13)&gt;0,AVERAGEIFS(Raw_data_01!I:I,Raw_data_01!A:A,$A148,Raw_data_01!E:E,13), "")</f>
        <v/>
      </c>
      <c r="CH148" s="2" t="str">
        <f>IF(COUNTIFS(Raw_data_01!A:A,$A148,Raw_data_01!E:E,13)&gt;0,SUMIFS(Raw_data_01!J:J,Raw_data_01!A:A,$A148,Raw_data_01!E:E,13), "")</f>
        <v/>
      </c>
      <c r="CJ148">
        <v>3</v>
      </c>
      <c r="CK148">
        <v>11</v>
      </c>
      <c r="CL148" s="2" t="str">
        <f>IF(COUNTIFS(Raw_data_01!A:A,$A148,Raw_data_01!E:E,11)&gt;0,SUMIFS(Raw_data_01!F:F,Raw_data_01!A:A,$A148,Raw_data_01!E:E,11), "")</f>
        <v/>
      </c>
      <c r="CM148" t="str">
        <f>IF(COUNTIFS(Raw_data_01!A:A,$A148,Raw_data_01!E:E,11)&gt;0,SUMIFS(Raw_data_01!G:G,Raw_data_01!A:A,$A148,Raw_data_01!E:E,11), "")</f>
        <v/>
      </c>
      <c r="CN148" s="2" t="str">
        <f>IF(COUNTIFS(Raw_data_01!A:A,$A148,Raw_data_01!E:E,11)&gt;0,AVERAGEIFS(Raw_data_01!I:I,Raw_data_01!A:A,$A148,Raw_data_01!E:E,11), "")</f>
        <v/>
      </c>
      <c r="CO148" s="2" t="str">
        <f>IF(COUNTIFS(Raw_data_01!A:A,$A148,Raw_data_01!E:E,11)&gt;0,SUMIFS(Raw_data_01!J:J,Raw_data_01!A:A,$A148,Raw_data_01!E:E,11), "")</f>
        <v/>
      </c>
      <c r="CQ148">
        <v>3</v>
      </c>
      <c r="CR148">
        <v>15</v>
      </c>
      <c r="CS148" s="2" t="str">
        <f>IF(COUNTIFS(Raw_data_01!A:A,$A148,Raw_data_01!E:E,15)&gt;0,SUMIFS(Raw_data_01!F:F,Raw_data_01!A:A,$A148,Raw_data_01!E:E,15), "")</f>
        <v/>
      </c>
      <c r="CT148" t="str">
        <f>IF(COUNTIFS(Raw_data_01!A:A,$A148,Raw_data_01!E:E,15)&gt;0,SUMIFS(Raw_data_01!G:G,Raw_data_01!A:A,$A148,Raw_data_01!E:E,15), "")</f>
        <v/>
      </c>
      <c r="CU148" s="2" t="str">
        <f>IF(COUNTIFS(Raw_data_01!A:A,$A148,Raw_data_01!E:E,15)&gt;0,AVERAGEIFS(Raw_data_01!I:I,Raw_data_01!A:A,$A148,Raw_data_01!E:E,15), "")</f>
        <v/>
      </c>
      <c r="CV148" s="2" t="str">
        <f>IF(COUNTIFS(Raw_data_01!A:A,$A148,Raw_data_01!E:E,15)&gt;0,SUMIFS(Raw_data_01!J:J,Raw_data_01!A:A,$A148,Raw_data_01!E:E,15), "")</f>
        <v/>
      </c>
      <c r="CX148">
        <v>3</v>
      </c>
      <c r="CY148">
        <v>12</v>
      </c>
      <c r="CZ148" t="str">
        <f>IF(COUNTIFS(Raw_data_01!A:A,$A148,Raw_data_01!E:E,12)&gt;0,SUMIFS(Raw_data_01!G:G,Raw_data_01!A:A,$A148,Raw_data_01!E:E,12),"")</f>
        <v/>
      </c>
      <c r="DA148" s="2" t="str">
        <f>IF(COUNTIFS(Raw_data_01!A:A,$A148,Raw_data_01!E:E,12)&gt;0,AVERAGEIFS(Raw_data_01!I:I,Raw_data_01!A:A,$A148,Raw_data_01!E:E,12),"")</f>
        <v/>
      </c>
      <c r="DB148" t="str">
        <f>IF(COUNTIFS(Raw_data_01!A:A,$A148,Raw_data_01!E:E,12)&gt;0,SUMIFS(Raw_data_01!J:J,Raw_data_01!A:A,$A148,Raw_data_01!E:E,12),"")</f>
        <v/>
      </c>
      <c r="DD148">
        <v>4</v>
      </c>
      <c r="DE148">
        <v>16</v>
      </c>
      <c r="DF148" s="2" t="str">
        <f>IF(COUNTIFS(Raw_data_01!A:A,$A148,Raw_data_01!E:E,16)&gt;0,SUMIFS(Raw_data_01!F:F,Raw_data_01!A:A,$A148,Raw_data_01!E:E,16), "")</f>
        <v/>
      </c>
      <c r="DG148" t="str">
        <f>IF(COUNTIFS(Raw_data_01!A:A,$A148,Raw_data_01!E:E,16)&gt;0,SUMIFS(Raw_data_01!G:G,Raw_data_01!A:A,$A148,Raw_data_01!E:E,16), "")</f>
        <v/>
      </c>
      <c r="DH148" s="2" t="str">
        <f>IF(COUNTIFS(Raw_data_01!A:A,$A148,Raw_data_01!E:E,16)&gt;0,AVERAGEIFS(Raw_data_01!I:I,Raw_data_01!A:A,$A148,Raw_data_01!E:E,16), "")</f>
        <v/>
      </c>
      <c r="DI148" s="2" t="str">
        <f>IF(COUNTIFS(Raw_data_01!A:A,$A148,Raw_data_01!E:E,16)&gt;0,SUMIFS(Raw_data_01!J:J,Raw_data_01!A:A,$A148,Raw_data_01!E:E,16), "")</f>
        <v/>
      </c>
      <c r="DK148">
        <v>4</v>
      </c>
      <c r="DL148">
        <v>17</v>
      </c>
      <c r="DM148" s="2" t="str">
        <f>IF(COUNTIFS(Raw_data_01!A:A,$A148,Raw_data_01!E:E,17)&gt;0,SUMIFS(Raw_data_01!F:F,Raw_data_01!A:A,$A148,Raw_data_01!E:E,17), "")</f>
        <v/>
      </c>
      <c r="DN148" t="str">
        <f>IF(COUNTIFS(Raw_data_01!A:A,$A148,Raw_data_01!E:E,17)&gt;0,SUMIFS(Raw_data_01!G:G,Raw_data_01!A:A,$A148,Raw_data_01!E:E,17), "")</f>
        <v/>
      </c>
      <c r="DO148" s="2" t="str">
        <f>IF(COUNTIFS(Raw_data_01!A:A,$A148,Raw_data_01!E:E,17)&gt;0,AVERAGEIFS(Raw_data_01!I:I,Raw_data_01!A:A,$A148,Raw_data_01!E:E,17), "")</f>
        <v/>
      </c>
      <c r="DP148" s="2" t="str">
        <f>IF(COUNTIFS(Raw_data_01!A:A,$A148,Raw_data_01!E:E,17)&gt;0,SUMIFS(Raw_data_01!J:J,Raw_data_01!A:A,$A148,Raw_data_01!E:E,17), "")</f>
        <v/>
      </c>
      <c r="DR148">
        <v>5</v>
      </c>
      <c r="DS148">
        <v>18</v>
      </c>
      <c r="DT148" s="2" t="str">
        <f>IF(COUNTIFS(Raw_data_01!A:A,$A148,Raw_data_01!E:E,18)&gt;0,SUMIFS(Raw_data_01!F:F,Raw_data_01!A:A,$A148,Raw_data_01!E:E,18), "")</f>
        <v/>
      </c>
      <c r="DU148" t="str">
        <f>IF(COUNTIFS(Raw_data_01!A:A,$A148,Raw_data_01!E:E,18)&gt;0,SUMIFS(Raw_data_01!G:G,Raw_data_01!A:A,$A148,Raw_data_01!E:E,18), "")</f>
        <v/>
      </c>
      <c r="DV148" s="2" t="str">
        <f>IF(COUNTIFS(Raw_data_01!A:A,$A148,Raw_data_01!E:E,18)&gt;0,AVERAGEIFS(Raw_data_01!I:I,Raw_data_01!A:A,$A148,Raw_data_01!E:E,18), "")</f>
        <v/>
      </c>
      <c r="DW148" s="2" t="str">
        <f>IF(COUNTIFS(Raw_data_01!A:A,$A148,Raw_data_01!E:E,18)&gt;0,SUMIFS(Raw_data_01!J:J,Raw_data_01!A:A,$A148,Raw_data_01!E:E,18), "")</f>
        <v/>
      </c>
      <c r="DY148">
        <v>5</v>
      </c>
      <c r="DZ148">
        <v>19</v>
      </c>
      <c r="EA148" t="str">
        <f>IF(COUNTIFS(Raw_data_01!A:A,$A148,Raw_data_01!E:E,19)&gt;0,SUMIFS(Raw_data_01!G:G,Raw_data_01!A:A,$A148,Raw_data_01!E:E,19),"")</f>
        <v/>
      </c>
      <c r="EB148" s="2" t="str">
        <f>IF(COUNTIFS(Raw_data_01!A:A,$A148,Raw_data_01!E:E,19)&gt;0,AVERAGEIFS(Raw_data_01!I:I,Raw_data_01!A:A,$A148,Raw_data_01!E:E,19),"")</f>
        <v/>
      </c>
      <c r="EC148" s="2" t="str">
        <f>IF(COUNTIFS(Raw_data_01!A:A,$A148,Raw_data_01!E:E,19)&gt;0,SUMIFS(Raw_data_01!J:J,Raw_data_01!A:A,$A148,Raw_data_01!E:E,19),"")</f>
        <v/>
      </c>
      <c r="EE148">
        <v>5</v>
      </c>
      <c r="EF148">
        <v>20</v>
      </c>
      <c r="EG148" s="2" t="str">
        <f>IF(COUNTIFS(Raw_data_01!A:A,$A148,Raw_data_01!E:E,20)&gt;0,SUMIFS(Raw_data_01!F:F,Raw_data_01!A:A,$A148,Raw_data_01!E:E,20), "")</f>
        <v/>
      </c>
      <c r="EH148" t="str">
        <f>IF(COUNTIFS(Raw_data_01!A:A,$A148,Raw_data_01!E:E,20)&gt;0,SUMIFS(Raw_data_01!G:G,Raw_data_01!A:A,$A148,Raw_data_01!E:E,20), "")</f>
        <v/>
      </c>
      <c r="EI148" s="2" t="str">
        <f>IF(COUNTIFS(Raw_data_01!A:A,$A148,Raw_data_01!E:E,20)&gt;0,AVERAGEIFS(Raw_data_01!I:I,Raw_data_01!A:A,$A148,Raw_data_01!E:E,20), "")</f>
        <v/>
      </c>
      <c r="EJ148" s="2" t="str">
        <f>IF(COUNTIFS(Raw_data_01!A:A,$A148,Raw_data_01!E:E,20)&gt;0,SUMIFS(Raw_data_01!J:J,Raw_data_01!A:A,$A148,Raw_data_01!E:E,20), "")</f>
        <v/>
      </c>
      <c r="EL148">
        <v>5</v>
      </c>
      <c r="EM148">
        <v>21</v>
      </c>
      <c r="EN148" s="2" t="str">
        <f>IF(COUNTIFS(Raw_data_01!A:A,$A148,Raw_data_01!E:E,21)&gt;0,SUMIFS(Raw_data_01!F:F,Raw_data_01!A:A,$A148,Raw_data_01!E:E,21), "")</f>
        <v/>
      </c>
      <c r="EO148" t="str">
        <f>IF(COUNTIFS(Raw_data_01!A:A,$A148,Raw_data_01!E:E,21)&gt;0,SUMIFS(Raw_data_01!G:G,Raw_data_01!A:A,$A148,Raw_data_01!E:E,21), "")</f>
        <v/>
      </c>
      <c r="EP148" s="2" t="str">
        <f>IF(COUNTIFS(Raw_data_01!A:A,$A148,Raw_data_01!E:E,21)&gt;0,AVERAGEIFS(Raw_data_01!I:I,Raw_data_01!A:A,$A148,Raw_data_01!E:E,21), "")</f>
        <v/>
      </c>
      <c r="EQ148" s="2" t="str">
        <f>IF(COUNTIFS(Raw_data_01!A:A,$A148,Raw_data_01!E:E,21)&gt;0,SUMIFS(Raw_data_01!J:J,Raw_data_01!A:A,$A148,Raw_data_01!E:E,21), "")</f>
        <v/>
      </c>
      <c r="ES148">
        <v>6</v>
      </c>
      <c r="ET148">
        <v>22</v>
      </c>
      <c r="EU148" t="str">
        <f>IF(COUNTIFS(Raw_data_01!A:A,$A148,Raw_data_01!E:E,22)&gt;0,SUMIFS(Raw_data_01!G:G,Raw_data_01!A:A,$A148,Raw_data_01!E:E,22),"")</f>
        <v/>
      </c>
      <c r="EV148" s="2" t="str">
        <f>IF(COUNTIFS(Raw_data_01!A:A,$A148,Raw_data_01!E:E,22)&gt;0,AVERAGEIFS(Raw_data_01!I:I,Raw_data_01!A:A,$A148,Raw_data_01!E:E,22),"")</f>
        <v/>
      </c>
      <c r="EW148" s="2" t="str">
        <f>IF(COUNTIFS(Raw_data_01!A:A,$A148,Raw_data_01!E:E,22)&gt;0,SUMIFS(Raw_data_01!J:J,Raw_data_01!A:A,$A148,Raw_data_01!E:E,22),"")</f>
        <v/>
      </c>
      <c r="EY148">
        <v>6</v>
      </c>
      <c r="EZ148">
        <v>23</v>
      </c>
      <c r="FA148" t="str">
        <f>IF(COUNTIFS(Raw_data_01!A:A,$A148,Raw_data_01!E:E,23)&gt;0,SUMIFS(Raw_data_01!G:G,Raw_data_01!A:A,$A148,Raw_data_01!E:E,23),"")</f>
        <v/>
      </c>
      <c r="FB148" s="2" t="str">
        <f>IF(COUNTIFS(Raw_data_01!A:A,$A148,Raw_data_01!E:E,23)&gt;0,AVERAGEIFS(Raw_data_01!I:I,Raw_data_01!A:A,$A148,Raw_data_01!E:E,23),"")</f>
        <v/>
      </c>
      <c r="FC148" s="2" t="str">
        <f>IF(COUNTIFS(Raw_data_01!A:A,$A148,Raw_data_01!E:E,23)&gt;0,SUMIFS(Raw_data_01!J:J,Raw_data_01!A:A,$A148,Raw_data_01!E:E,23),"")</f>
        <v/>
      </c>
      <c r="FE148">
        <v>6</v>
      </c>
      <c r="FF148">
        <v>24</v>
      </c>
      <c r="FG148" t="str">
        <f>IF(COUNTIFS(Raw_data_01!A:A,$A148,Raw_data_01!E:E,24)&gt;0,SUMIFS(Raw_data_01!G:G,Raw_data_01!A:A,$A148,Raw_data_01!E:E,24),"")</f>
        <v/>
      </c>
      <c r="FH148" s="2" t="str">
        <f>IF(COUNTIFS(Raw_data_01!A:A,$A148,Raw_data_01!E:E,24)&gt;0,AVERAGEIFS(Raw_data_01!I:I,Raw_data_01!A:A,$A148,Raw_data_01!E:E,24),"")</f>
        <v/>
      </c>
      <c r="FI148" s="2" t="str">
        <f>IF(COUNTIFS(Raw_data_01!A:A,$A148,Raw_data_01!E:E,24)&gt;0,SUMIFS(Raw_data_01!J:J,Raw_data_01!A:A,$A148,Raw_data_01!E:E,24),"")</f>
        <v/>
      </c>
      <c r="FK148">
        <v>7</v>
      </c>
      <c r="FL148">
        <v>25</v>
      </c>
      <c r="FM148" t="str">
        <f>IF(COUNTIFS(Raw_data_01!A:A,$A148,Raw_data_01!E:E,25)&gt;0,SUMIFS(Raw_data_01!G:G,Raw_data_01!A:A,$A148,Raw_data_01!E:E,25),"")</f>
        <v/>
      </c>
      <c r="FN148" s="2" t="str">
        <f>IF(COUNTIFS(Raw_data_01!A:A,$A148,Raw_data_01!E:E,25)&gt;0,AVERAGEIFS(Raw_data_01!I:I,Raw_data_01!A:A,$A148,Raw_data_01!E:E,25),"")</f>
        <v/>
      </c>
      <c r="FO148" s="2" t="str">
        <f>IF(COUNTIFS(Raw_data_01!A:A,$A148,Raw_data_01!E:E,25)&gt;0,SUMIFS(Raw_data_01!J:J,Raw_data_01!A:A,$A148,Raw_data_01!E:E,25),"")</f>
        <v/>
      </c>
      <c r="FQ148">
        <v>7</v>
      </c>
      <c r="FR148">
        <v>26</v>
      </c>
      <c r="FS148" t="str">
        <f>IF(COUNTIFS(Raw_data_01!A:A,$A148,Raw_data_01!E:E,26)&gt;0,SUMIFS(Raw_data_01!G:G,Raw_data_01!A:A,$A148,Raw_data_01!E:E,26),"")</f>
        <v/>
      </c>
      <c r="FT148" s="2" t="str">
        <f>IF(COUNTIFS(Raw_data_01!A:A,$A148,Raw_data_01!E:E,26)&gt;0,AVERAGEIFS(Raw_data_01!I:I,Raw_data_01!A:A,$A148,Raw_data_01!E:E,26),"")</f>
        <v/>
      </c>
      <c r="FU148" s="2" t="str">
        <f>IF(COUNTIFS(Raw_data_01!A:A,$A148,Raw_data_01!E:E,26)&gt;0,SUMIFS(Raw_data_01!J:J,Raw_data_01!A:A,$A148,Raw_data_01!E:E,26),"")</f>
        <v/>
      </c>
      <c r="FW148">
        <v>7</v>
      </c>
      <c r="FX148">
        <v>27</v>
      </c>
      <c r="FY148" t="str">
        <f>IF(COUNTIFS(Raw_data_01!A:A,$A148,Raw_data_01!E:E,27)&gt;0,SUMIFS(Raw_data_01!G:G,Raw_data_01!A:A,$A148,Raw_data_01!E:E,27),"")</f>
        <v/>
      </c>
      <c r="FZ148" s="2" t="str">
        <f>IF(COUNTIFS(Raw_data_01!A:A,$A148,Raw_data_01!E:E,27)&gt;0,AVERAGEIFS(Raw_data_01!I:I,Raw_data_01!A:A,$A148,Raw_data_01!E:E,27),"")</f>
        <v/>
      </c>
      <c r="GA148" s="2" t="str">
        <f>IF(COUNTIFS(Raw_data_01!A:A,$A148,Raw_data_01!E:E,27)&gt;0,SUMIFS(Raw_data_01!J:J,Raw_data_01!A:A,$A148,Raw_data_01!E:E,27),"")</f>
        <v/>
      </c>
      <c r="GC148">
        <v>7</v>
      </c>
      <c r="GD148">
        <v>28</v>
      </c>
      <c r="GE148" t="str">
        <f>IF(COUNTIFS(Raw_data_01!A:A,$A148,Raw_data_01!E:E,28)&gt;0,SUMIFS(Raw_data_01!G:G,Raw_data_01!A:A,$A148,Raw_data_01!E:E,28),"")</f>
        <v/>
      </c>
      <c r="GF148" s="2" t="str">
        <f>IF(COUNTIFS(Raw_data_01!A:A,$A148,Raw_data_01!E:E,28)&gt;0,AVERAGEIFS(Raw_data_01!I:I,Raw_data_01!A:A,$A148,Raw_data_01!E:E,28),"")</f>
        <v/>
      </c>
      <c r="GG148" s="2" t="str">
        <f>IF(COUNTIFS(Raw_data_01!A:A,$A148,Raw_data_01!E:E,28)&gt;0,SUMIFS(Raw_data_01!J:J,Raw_data_01!A:A,$A148,Raw_data_01!E:E,28),"")</f>
        <v/>
      </c>
    </row>
    <row r="149" spans="1:189" x14ac:dyDescent="0.25">
      <c r="A149" t="s">
        <v>191</v>
      </c>
      <c r="B149" s="2">
        <f>IF(D148&lt;&gt;0, D148, IFERROR(INDEX(D3:D$148, MATCH(1, D3:D$148&lt;&gt;0, 0)), LOOKUP(2, 1/(D3:D$148&lt;&gt;0), D3:D$148)))</f>
        <v>540</v>
      </c>
      <c r="C149" s="2"/>
      <c r="D149" s="2">
        <f t="shared" si="2"/>
        <v>540</v>
      </c>
      <c r="F149">
        <v>1</v>
      </c>
      <c r="G149">
        <v>1</v>
      </c>
      <c r="H149" s="2" t="str">
        <f>IF(COUNTIFS(Raw_data_01!A:A,$A149,Raw_data_01!E:E,1)&gt;0,SUMIFS(Raw_data_01!F:F,Raw_data_01!A:A,$A149,Raw_data_01!E:E,1), "")</f>
        <v/>
      </c>
      <c r="I149" t="str">
        <f>IF(COUNTIFS(Raw_data_01!A:A,$A149,Raw_data_01!E:E,1)&gt;0,SUMIFS(Raw_data_01!G:G,Raw_data_01!A:A,$A149,Raw_data_01!E:E,1), "")</f>
        <v/>
      </c>
      <c r="J149" s="2" t="str">
        <f>IF(COUNTIFS(Raw_data_01!A:A,$A149,Raw_data_01!E:E,1)&gt;0,AVERAGEIFS(Raw_data_01!I:I,Raw_data_01!A:A,$A149,Raw_data_01!E:E,1), "")</f>
        <v/>
      </c>
      <c r="K149" s="2" t="str">
        <f>IF(COUNTIFS(Raw_data_01!A:A,$A149,Raw_data_01!E:E,1)&gt;0,SUMIFS(Raw_data_01!J:J,Raw_data_01!A:A,$A149,Raw_data_01!E:E,1), "")</f>
        <v/>
      </c>
      <c r="M149">
        <v>1</v>
      </c>
      <c r="N149">
        <v>2</v>
      </c>
      <c r="O149" s="2" t="str">
        <f>IF(COUNTIFS(Raw_data_01!A:A,$A149,Raw_data_01!E:E,2)&gt;0,SUMIFS(Raw_data_01!F:F,Raw_data_01!A:A,$A149,Raw_data_01!E:E,2), "")</f>
        <v/>
      </c>
      <c r="P149" t="str">
        <f>IF(COUNTIFS(Raw_data_01!A:A,$A149,Raw_data_01!E:E,2)&gt;0,SUMIFS(Raw_data_01!G:G,Raw_data_01!A:A,$A149,Raw_data_01!E:E,2), "")</f>
        <v/>
      </c>
      <c r="Q149" s="2" t="str">
        <f>IF(COUNTIFS(Raw_data_01!A:A,$A149,Raw_data_01!E:E,2)&gt;0,AVERAGEIFS(Raw_data_01!I:I,Raw_data_01!A:A,$A149,Raw_data_01!E:E,2), "")</f>
        <v/>
      </c>
      <c r="R149" s="2" t="str">
        <f>IF(COUNTIFS(Raw_data_01!A:A,$A149,Raw_data_01!E:E,2)&gt;0,SUMIFS(Raw_data_01!J:J,Raw_data_01!A:A,$A149,Raw_data_01!E:E,2), "")</f>
        <v/>
      </c>
      <c r="T149">
        <v>1</v>
      </c>
      <c r="U149">
        <v>3</v>
      </c>
      <c r="V149" s="2" t="str">
        <f>IF(COUNTIFS(Raw_data_01!A:A,$A149,Raw_data_01!E:E,3)&gt;0,SUMIFS(Raw_data_01!F:F,Raw_data_01!A:A,$A149,Raw_data_01!E:E,3), "")</f>
        <v/>
      </c>
      <c r="W149" t="str">
        <f>IF(COUNTIFS(Raw_data_01!A:A,$A149,Raw_data_01!E:E,3)&gt;0,SUMIFS(Raw_data_01!G:G,Raw_data_01!A:A,$A149,Raw_data_01!E:E,3), "")</f>
        <v/>
      </c>
      <c r="X149" s="2" t="str">
        <f>IF(COUNTIFS(Raw_data_01!A:A,$A149,Raw_data_01!E:E,3)&gt;0,AVERAGEIFS(Raw_data_01!I:I,Raw_data_01!A:A,$A149,Raw_data_01!E:E,3), "")</f>
        <v/>
      </c>
      <c r="Y149" s="2" t="str">
        <f>IF(COUNTIFS(Raw_data_01!A:A,$A149,Raw_data_01!E:E,3)&gt;0,SUMIFS(Raw_data_01!J:J,Raw_data_01!A:A,$A149,Raw_data_01!E:E,3), "")</f>
        <v/>
      </c>
      <c r="AA149">
        <v>1</v>
      </c>
      <c r="AB149">
        <v>8</v>
      </c>
      <c r="AC149" s="2" t="str">
        <f>IF(COUNTIFS(Raw_data_01!A:A,$A149,Raw_data_01!E:E,8)&gt;0,SUMIFS(Raw_data_01!F:F,Raw_data_01!A:A,$A149,Raw_data_01!E:E,8), "")</f>
        <v/>
      </c>
      <c r="AD149" t="str">
        <f>IF(COUNTIFS(Raw_data_01!A:A,$A149,Raw_data_01!E:E,8)&gt;0,SUMIFS(Raw_data_01!G:G,Raw_data_01!A:A,$A149,Raw_data_01!E:E,8), "")</f>
        <v/>
      </c>
      <c r="AE149" s="2" t="str">
        <f>IF(COUNTIFS(Raw_data_01!A:A,$A149,Raw_data_01!E:E,8)&gt;0,AVERAGEIFS(Raw_data_01!I:I,Raw_data_01!A:A,$A149,Raw_data_01!E:E,8), "")</f>
        <v/>
      </c>
      <c r="AF149" s="2" t="str">
        <f>IF(COUNTIFS(Raw_data_01!A:A,$A149,Raw_data_01!E:E,8)&gt;0,SUMIFS(Raw_data_01!J:J,Raw_data_01!A:A,$A149,Raw_data_01!E:E,8), "")</f>
        <v/>
      </c>
      <c r="AH149">
        <v>1</v>
      </c>
      <c r="AI149">
        <v>6</v>
      </c>
      <c r="AJ149" s="2" t="str">
        <f>IF(COUNTIFS(Raw_data_01!A:A,$A149,Raw_data_01!E:E,6)&gt;0,SUMIFS(Raw_data_01!F:F,Raw_data_01!A:A,$A149,Raw_data_01!E:E,6), "")</f>
        <v/>
      </c>
      <c r="AK149" t="str">
        <f>IF(COUNTIFS(Raw_data_01!A:A,$A149,Raw_data_01!E:E,6)&gt;0,SUMIFS(Raw_data_01!G:G,Raw_data_01!A:A,$A149,Raw_data_01!E:E,6), "")</f>
        <v/>
      </c>
      <c r="AL149" s="2" t="str">
        <f>IF(COUNTIFS(Raw_data_01!A:A,$A149,Raw_data_01!E:E,6)&gt;0,AVERAGEIFS(Raw_data_01!I:I,Raw_data_01!A:A,$A149,Raw_data_01!E:E,6), "")</f>
        <v/>
      </c>
      <c r="AM149" s="2" t="str">
        <f>IF(COUNTIFS(Raw_data_01!A:A,$A149,Raw_data_01!E:E,6)&gt;0,SUMIFS(Raw_data_01!J:J,Raw_data_01!A:A,$A149,Raw_data_01!E:E,6), "")</f>
        <v/>
      </c>
      <c r="AO149">
        <v>1</v>
      </c>
      <c r="AP149">
        <v>7</v>
      </c>
      <c r="AQ149" s="2" t="str">
        <f>IF(COUNTIFS(Raw_data_01!A:A,$A149,Raw_data_01!E:E,7)&gt;0,SUMIFS(Raw_data_01!F:F,Raw_data_01!A:A,$A149,Raw_data_01!E:E,7), "")</f>
        <v/>
      </c>
      <c r="AR149" t="str">
        <f>IF(COUNTIFS(Raw_data_01!A:A,$A149,Raw_data_01!E:E,7)&gt;0,SUMIFS(Raw_data_01!G:G,Raw_data_01!A:A,$A149,Raw_data_01!E:E,7), "")</f>
        <v/>
      </c>
      <c r="AS149" s="2" t="str">
        <f>IF(COUNTIFS(Raw_data_01!A:A,$A149,Raw_data_01!E:E,7)&gt;0,AVERAGEIFS(Raw_data_01!I:I,Raw_data_01!A:A,$A149,Raw_data_01!E:E,7), "")</f>
        <v/>
      </c>
      <c r="AT149" s="2" t="str">
        <f>IF(COUNTIFS(Raw_data_01!A:A,$A149,Raw_data_01!E:E,7)&gt;0,SUMIFS(Raw_data_01!J:J,Raw_data_01!A:A,$A149,Raw_data_01!E:E,7), "")</f>
        <v/>
      </c>
      <c r="AV149">
        <v>2</v>
      </c>
      <c r="AW149">
        <v>4</v>
      </c>
      <c r="AX149" t="str">
        <f>IF(COUNTIFS(Raw_data_01!A:A,$A149,Raw_data_01!E:E,4)&gt;0,SUMIFS(Raw_data_01!G:G,Raw_data_01!A:A,$A149,Raw_data_01!E:E,4),"")</f>
        <v/>
      </c>
      <c r="AY149" s="2" t="str">
        <f>IF(COUNTIFS(Raw_data_01!A:A,$A149,Raw_data_01!E:E,4)&gt;0,AVERAGEIFS(Raw_data_01!I:I,Raw_data_01!A:A,$A149,Raw_data_01!E:E,4),"")</f>
        <v/>
      </c>
      <c r="AZ149" s="2" t="str">
        <f>IF(COUNTIFS(Raw_data_01!A:A,$A149,Raw_data_01!E:E,4)&gt;0,SUMIFS(Raw_data_01!J:J,Raw_data_01!A:A,$A149,Raw_data_01!E:E,4),"")</f>
        <v/>
      </c>
      <c r="BB149">
        <v>2</v>
      </c>
      <c r="BC149">
        <v>5</v>
      </c>
      <c r="BD149" t="str">
        <f>IF(COUNTIFS(Raw_data_01!A:A,$A149,Raw_data_01!E:E,5)&gt;0,SUMIFS(Raw_data_01!G:G,Raw_data_01!A:A,$A149,Raw_data_01!E:E,5),"")</f>
        <v/>
      </c>
      <c r="BE149" s="2" t="str">
        <f>IF(COUNTIFS(Raw_data_01!A:A,$A149,Raw_data_01!E:E,5)&gt;0,AVERAGEIFS(Raw_data_01!I:I,Raw_data_01!A:A,$A149,Raw_data_01!E:E,5),"")</f>
        <v/>
      </c>
      <c r="BF149" s="2" t="str">
        <f>IF(COUNTIFS(Raw_data_01!A:A,$A149,Raw_data_01!E:E,5)&gt;0,SUMIFS(Raw_data_01!J:J,Raw_data_01!A:A,$A149,Raw_data_01!E:E,5),"")</f>
        <v/>
      </c>
      <c r="BH149">
        <v>3</v>
      </c>
      <c r="BI149">
        <v>9</v>
      </c>
      <c r="BJ149" s="2" t="str">
        <f>IF(COUNTIFS(Raw_data_01!A:A,$A149,Raw_data_01!E:E,9)&gt;0,SUMIFS(Raw_data_01!F:F,Raw_data_01!A:A,$A149,Raw_data_01!E:E,9), "")</f>
        <v/>
      </c>
      <c r="BK149" t="str">
        <f>IF(COUNTIFS(Raw_data_01!A:A,$A149,Raw_data_01!E:E,9)&gt;0,SUMIFS(Raw_data_01!G:G,Raw_data_01!A:A,$A149,Raw_data_01!E:E,9), "")</f>
        <v/>
      </c>
      <c r="BL149" s="2" t="str">
        <f>IF(COUNTIFS(Raw_data_01!A:A,$A149,Raw_data_01!E:E,9)&gt;0,AVERAGEIFS(Raw_data_01!I:I,Raw_data_01!A:A,$A149,Raw_data_01!E:E,9), "")</f>
        <v/>
      </c>
      <c r="BM149" s="2" t="str">
        <f>IF(COUNTIFS(Raw_data_01!A:A,$A149,Raw_data_01!E:E,9)&gt;0,SUMIFS(Raw_data_01!J:J,Raw_data_01!A:A,$A149,Raw_data_01!E:E,9), "")</f>
        <v/>
      </c>
      <c r="BO149">
        <v>3</v>
      </c>
      <c r="BP149">
        <v>10</v>
      </c>
      <c r="BQ149" s="2" t="str">
        <f>IF(COUNTIFS(Raw_data_01!A:A,$A149,Raw_data_01!E:E,10)&gt;0,SUMIFS(Raw_data_01!F:F,Raw_data_01!A:A,$A149,Raw_data_01!E:E,10), "")</f>
        <v/>
      </c>
      <c r="BR149" t="str">
        <f>IF(COUNTIFS(Raw_data_01!A:A,$A149,Raw_data_01!E:E,10)&gt;0,SUMIFS(Raw_data_01!G:G,Raw_data_01!A:A,$A149,Raw_data_01!E:E,10), "")</f>
        <v/>
      </c>
      <c r="BS149" s="2" t="str">
        <f>IF(COUNTIFS(Raw_data_01!A:A,$A149,Raw_data_01!E:E,10)&gt;0,AVERAGEIFS(Raw_data_01!I:I,Raw_data_01!A:A,$A149,Raw_data_01!E:E,10), "")</f>
        <v/>
      </c>
      <c r="BT149" s="2" t="str">
        <f>IF(COUNTIFS(Raw_data_01!A:A,$A149,Raw_data_01!E:E,10)&gt;0,SUMIFS(Raw_data_01!J:J,Raw_data_01!A:A,$A149,Raw_data_01!E:E,10), "")</f>
        <v/>
      </c>
      <c r="BV149">
        <v>3</v>
      </c>
      <c r="BW149">
        <v>14</v>
      </c>
      <c r="BX149" s="2" t="str">
        <f>IF(COUNTIFS(Raw_data_01!A:A,$A149,Raw_data_01!E:E,14)&gt;0,SUMIFS(Raw_data_01!F:F,Raw_data_01!A:A,$A149,Raw_data_01!E:E,14), "")</f>
        <v/>
      </c>
      <c r="BY149" t="str">
        <f>IF(COUNTIFS(Raw_data_01!A:A,$A149,Raw_data_01!E:E,14)&gt;0,SUMIFS(Raw_data_01!G:G,Raw_data_01!A:A,$A149,Raw_data_01!E:E,14), "")</f>
        <v/>
      </c>
      <c r="BZ149" s="2" t="str">
        <f>IF(COUNTIFS(Raw_data_01!A:A,$A149,Raw_data_01!E:E,14)&gt;0,AVERAGEIFS(Raw_data_01!I:I,Raw_data_01!A:A,$A149,Raw_data_01!E:E,14), "")</f>
        <v/>
      </c>
      <c r="CA149" s="2" t="str">
        <f>IF(COUNTIFS(Raw_data_01!A:A,$A149,Raw_data_01!E:E,14)&gt;0,SUMIFS(Raw_data_01!J:J,Raw_data_01!A:A,$A149,Raw_data_01!E:E,14), "")</f>
        <v/>
      </c>
      <c r="CC149">
        <v>3</v>
      </c>
      <c r="CD149">
        <v>13</v>
      </c>
      <c r="CE149" s="2" t="str">
        <f>IF(COUNTIFS(Raw_data_01!A:A,$A149,Raw_data_01!E:E,13)&gt;0,SUMIFS(Raw_data_01!F:F,Raw_data_01!A:A,$A149,Raw_data_01!E:E,13), "")</f>
        <v/>
      </c>
      <c r="CF149" t="str">
        <f>IF(COUNTIFS(Raw_data_01!A:A,$A149,Raw_data_01!E:E,13)&gt;0,SUMIFS(Raw_data_01!G:G,Raw_data_01!A:A,$A149,Raw_data_01!E:E,13), "")</f>
        <v/>
      </c>
      <c r="CG149" s="2" t="str">
        <f>IF(COUNTIFS(Raw_data_01!A:A,$A149,Raw_data_01!E:E,13)&gt;0,AVERAGEIFS(Raw_data_01!I:I,Raw_data_01!A:A,$A149,Raw_data_01!E:E,13), "")</f>
        <v/>
      </c>
      <c r="CH149" s="2" t="str">
        <f>IF(COUNTIFS(Raw_data_01!A:A,$A149,Raw_data_01!E:E,13)&gt;0,SUMIFS(Raw_data_01!J:J,Raw_data_01!A:A,$A149,Raw_data_01!E:E,13), "")</f>
        <v/>
      </c>
      <c r="CJ149">
        <v>3</v>
      </c>
      <c r="CK149">
        <v>11</v>
      </c>
      <c r="CL149" s="2" t="str">
        <f>IF(COUNTIFS(Raw_data_01!A:A,$A149,Raw_data_01!E:E,11)&gt;0,SUMIFS(Raw_data_01!F:F,Raw_data_01!A:A,$A149,Raw_data_01!E:E,11), "")</f>
        <v/>
      </c>
      <c r="CM149" t="str">
        <f>IF(COUNTIFS(Raw_data_01!A:A,$A149,Raw_data_01!E:E,11)&gt;0,SUMIFS(Raw_data_01!G:G,Raw_data_01!A:A,$A149,Raw_data_01!E:E,11), "")</f>
        <v/>
      </c>
      <c r="CN149" s="2" t="str">
        <f>IF(COUNTIFS(Raw_data_01!A:A,$A149,Raw_data_01!E:E,11)&gt;0,AVERAGEIFS(Raw_data_01!I:I,Raw_data_01!A:A,$A149,Raw_data_01!E:E,11), "")</f>
        <v/>
      </c>
      <c r="CO149" s="2" t="str">
        <f>IF(COUNTIFS(Raw_data_01!A:A,$A149,Raw_data_01!E:E,11)&gt;0,SUMIFS(Raw_data_01!J:J,Raw_data_01!A:A,$A149,Raw_data_01!E:E,11), "")</f>
        <v/>
      </c>
      <c r="CQ149">
        <v>3</v>
      </c>
      <c r="CR149">
        <v>15</v>
      </c>
      <c r="CS149" s="2" t="str">
        <f>IF(COUNTIFS(Raw_data_01!A:A,$A149,Raw_data_01!E:E,15)&gt;0,SUMIFS(Raw_data_01!F:F,Raw_data_01!A:A,$A149,Raw_data_01!E:E,15), "")</f>
        <v/>
      </c>
      <c r="CT149" t="str">
        <f>IF(COUNTIFS(Raw_data_01!A:A,$A149,Raw_data_01!E:E,15)&gt;0,SUMIFS(Raw_data_01!G:G,Raw_data_01!A:A,$A149,Raw_data_01!E:E,15), "")</f>
        <v/>
      </c>
      <c r="CU149" s="2" t="str">
        <f>IF(COUNTIFS(Raw_data_01!A:A,$A149,Raw_data_01!E:E,15)&gt;0,AVERAGEIFS(Raw_data_01!I:I,Raw_data_01!A:A,$A149,Raw_data_01!E:E,15), "")</f>
        <v/>
      </c>
      <c r="CV149" s="2" t="str">
        <f>IF(COUNTIFS(Raw_data_01!A:A,$A149,Raw_data_01!E:E,15)&gt;0,SUMIFS(Raw_data_01!J:J,Raw_data_01!A:A,$A149,Raw_data_01!E:E,15), "")</f>
        <v/>
      </c>
      <c r="CX149">
        <v>3</v>
      </c>
      <c r="CY149">
        <v>12</v>
      </c>
      <c r="CZ149" t="str">
        <f>IF(COUNTIFS(Raw_data_01!A:A,$A149,Raw_data_01!E:E,12)&gt;0,SUMIFS(Raw_data_01!G:G,Raw_data_01!A:A,$A149,Raw_data_01!E:E,12),"")</f>
        <v/>
      </c>
      <c r="DA149" s="2" t="str">
        <f>IF(COUNTIFS(Raw_data_01!A:A,$A149,Raw_data_01!E:E,12)&gt;0,AVERAGEIFS(Raw_data_01!I:I,Raw_data_01!A:A,$A149,Raw_data_01!E:E,12),"")</f>
        <v/>
      </c>
      <c r="DB149" t="str">
        <f>IF(COUNTIFS(Raw_data_01!A:A,$A149,Raw_data_01!E:E,12)&gt;0,SUMIFS(Raw_data_01!J:J,Raw_data_01!A:A,$A149,Raw_data_01!E:E,12),"")</f>
        <v/>
      </c>
      <c r="DD149">
        <v>4</v>
      </c>
      <c r="DE149">
        <v>16</v>
      </c>
      <c r="DF149" s="2" t="str">
        <f>IF(COUNTIFS(Raw_data_01!A:A,$A149,Raw_data_01!E:E,16)&gt;0,SUMIFS(Raw_data_01!F:F,Raw_data_01!A:A,$A149,Raw_data_01!E:E,16), "")</f>
        <v/>
      </c>
      <c r="DG149" t="str">
        <f>IF(COUNTIFS(Raw_data_01!A:A,$A149,Raw_data_01!E:E,16)&gt;0,SUMIFS(Raw_data_01!G:G,Raw_data_01!A:A,$A149,Raw_data_01!E:E,16), "")</f>
        <v/>
      </c>
      <c r="DH149" s="2" t="str">
        <f>IF(COUNTIFS(Raw_data_01!A:A,$A149,Raw_data_01!E:E,16)&gt;0,AVERAGEIFS(Raw_data_01!I:I,Raw_data_01!A:A,$A149,Raw_data_01!E:E,16), "")</f>
        <v/>
      </c>
      <c r="DI149" s="2" t="str">
        <f>IF(COUNTIFS(Raw_data_01!A:A,$A149,Raw_data_01!E:E,16)&gt;0,SUMIFS(Raw_data_01!J:J,Raw_data_01!A:A,$A149,Raw_data_01!E:E,16), "")</f>
        <v/>
      </c>
      <c r="DK149">
        <v>4</v>
      </c>
      <c r="DL149">
        <v>17</v>
      </c>
      <c r="DM149" s="2" t="str">
        <f>IF(COUNTIFS(Raw_data_01!A:A,$A149,Raw_data_01!E:E,17)&gt;0,SUMIFS(Raw_data_01!F:F,Raw_data_01!A:A,$A149,Raw_data_01!E:E,17), "")</f>
        <v/>
      </c>
      <c r="DN149" t="str">
        <f>IF(COUNTIFS(Raw_data_01!A:A,$A149,Raw_data_01!E:E,17)&gt;0,SUMIFS(Raw_data_01!G:G,Raw_data_01!A:A,$A149,Raw_data_01!E:E,17), "")</f>
        <v/>
      </c>
      <c r="DO149" s="2" t="str">
        <f>IF(COUNTIFS(Raw_data_01!A:A,$A149,Raw_data_01!E:E,17)&gt;0,AVERAGEIFS(Raw_data_01!I:I,Raw_data_01!A:A,$A149,Raw_data_01!E:E,17), "")</f>
        <v/>
      </c>
      <c r="DP149" s="2" t="str">
        <f>IF(COUNTIFS(Raw_data_01!A:A,$A149,Raw_data_01!E:E,17)&gt;0,SUMIFS(Raw_data_01!J:J,Raw_data_01!A:A,$A149,Raw_data_01!E:E,17), "")</f>
        <v/>
      </c>
      <c r="DR149">
        <v>5</v>
      </c>
      <c r="DS149">
        <v>18</v>
      </c>
      <c r="DT149" s="2" t="str">
        <f>IF(COUNTIFS(Raw_data_01!A:A,$A149,Raw_data_01!E:E,18)&gt;0,SUMIFS(Raw_data_01!F:F,Raw_data_01!A:A,$A149,Raw_data_01!E:E,18), "")</f>
        <v/>
      </c>
      <c r="DU149" t="str">
        <f>IF(COUNTIFS(Raw_data_01!A:A,$A149,Raw_data_01!E:E,18)&gt;0,SUMIFS(Raw_data_01!G:G,Raw_data_01!A:A,$A149,Raw_data_01!E:E,18), "")</f>
        <v/>
      </c>
      <c r="DV149" s="2" t="str">
        <f>IF(COUNTIFS(Raw_data_01!A:A,$A149,Raw_data_01!E:E,18)&gt;0,AVERAGEIFS(Raw_data_01!I:I,Raw_data_01!A:A,$A149,Raw_data_01!E:E,18), "")</f>
        <v/>
      </c>
      <c r="DW149" s="2" t="str">
        <f>IF(COUNTIFS(Raw_data_01!A:A,$A149,Raw_data_01!E:E,18)&gt;0,SUMIFS(Raw_data_01!J:J,Raw_data_01!A:A,$A149,Raw_data_01!E:E,18), "")</f>
        <v/>
      </c>
      <c r="DY149">
        <v>5</v>
      </c>
      <c r="DZ149">
        <v>19</v>
      </c>
      <c r="EA149" t="str">
        <f>IF(COUNTIFS(Raw_data_01!A:A,$A149,Raw_data_01!E:E,19)&gt;0,SUMIFS(Raw_data_01!G:G,Raw_data_01!A:A,$A149,Raw_data_01!E:E,19),"")</f>
        <v/>
      </c>
      <c r="EB149" s="2" t="str">
        <f>IF(COUNTIFS(Raw_data_01!A:A,$A149,Raw_data_01!E:E,19)&gt;0,AVERAGEIFS(Raw_data_01!I:I,Raw_data_01!A:A,$A149,Raw_data_01!E:E,19),"")</f>
        <v/>
      </c>
      <c r="EC149" s="2" t="str">
        <f>IF(COUNTIFS(Raw_data_01!A:A,$A149,Raw_data_01!E:E,19)&gt;0,SUMIFS(Raw_data_01!J:J,Raw_data_01!A:A,$A149,Raw_data_01!E:E,19),"")</f>
        <v/>
      </c>
      <c r="EE149">
        <v>5</v>
      </c>
      <c r="EF149">
        <v>20</v>
      </c>
      <c r="EG149" s="2" t="str">
        <f>IF(COUNTIFS(Raw_data_01!A:A,$A149,Raw_data_01!E:E,20)&gt;0,SUMIFS(Raw_data_01!F:F,Raw_data_01!A:A,$A149,Raw_data_01!E:E,20), "")</f>
        <v/>
      </c>
      <c r="EH149" t="str">
        <f>IF(COUNTIFS(Raw_data_01!A:A,$A149,Raw_data_01!E:E,20)&gt;0,SUMIFS(Raw_data_01!G:G,Raw_data_01!A:A,$A149,Raw_data_01!E:E,20), "")</f>
        <v/>
      </c>
      <c r="EI149" s="2" t="str">
        <f>IF(COUNTIFS(Raw_data_01!A:A,$A149,Raw_data_01!E:E,20)&gt;0,AVERAGEIFS(Raw_data_01!I:I,Raw_data_01!A:A,$A149,Raw_data_01!E:E,20), "")</f>
        <v/>
      </c>
      <c r="EJ149" s="2" t="str">
        <f>IF(COUNTIFS(Raw_data_01!A:A,$A149,Raw_data_01!E:E,20)&gt;0,SUMIFS(Raw_data_01!J:J,Raw_data_01!A:A,$A149,Raw_data_01!E:E,20), "")</f>
        <v/>
      </c>
      <c r="EL149">
        <v>5</v>
      </c>
      <c r="EM149">
        <v>21</v>
      </c>
      <c r="EN149" s="2" t="str">
        <f>IF(COUNTIFS(Raw_data_01!A:A,$A149,Raw_data_01!E:E,21)&gt;0,SUMIFS(Raw_data_01!F:F,Raw_data_01!A:A,$A149,Raw_data_01!E:E,21), "")</f>
        <v/>
      </c>
      <c r="EO149" t="str">
        <f>IF(COUNTIFS(Raw_data_01!A:A,$A149,Raw_data_01!E:E,21)&gt;0,SUMIFS(Raw_data_01!G:G,Raw_data_01!A:A,$A149,Raw_data_01!E:E,21), "")</f>
        <v/>
      </c>
      <c r="EP149" s="2" t="str">
        <f>IF(COUNTIFS(Raw_data_01!A:A,$A149,Raw_data_01!E:E,21)&gt;0,AVERAGEIFS(Raw_data_01!I:I,Raw_data_01!A:A,$A149,Raw_data_01!E:E,21), "")</f>
        <v/>
      </c>
      <c r="EQ149" s="2" t="str">
        <f>IF(COUNTIFS(Raw_data_01!A:A,$A149,Raw_data_01!E:E,21)&gt;0,SUMIFS(Raw_data_01!J:J,Raw_data_01!A:A,$A149,Raw_data_01!E:E,21), "")</f>
        <v/>
      </c>
      <c r="ES149">
        <v>6</v>
      </c>
      <c r="ET149">
        <v>22</v>
      </c>
      <c r="EU149" t="str">
        <f>IF(COUNTIFS(Raw_data_01!A:A,$A149,Raw_data_01!E:E,22)&gt;0,SUMIFS(Raw_data_01!G:G,Raw_data_01!A:A,$A149,Raw_data_01!E:E,22),"")</f>
        <v/>
      </c>
      <c r="EV149" s="2" t="str">
        <f>IF(COUNTIFS(Raw_data_01!A:A,$A149,Raw_data_01!E:E,22)&gt;0,AVERAGEIFS(Raw_data_01!I:I,Raw_data_01!A:A,$A149,Raw_data_01!E:E,22),"")</f>
        <v/>
      </c>
      <c r="EW149" s="2" t="str">
        <f>IF(COUNTIFS(Raw_data_01!A:A,$A149,Raw_data_01!E:E,22)&gt;0,SUMIFS(Raw_data_01!J:J,Raw_data_01!A:A,$A149,Raw_data_01!E:E,22),"")</f>
        <v/>
      </c>
      <c r="EY149">
        <v>6</v>
      </c>
      <c r="EZ149">
        <v>23</v>
      </c>
      <c r="FA149" t="str">
        <f>IF(COUNTIFS(Raw_data_01!A:A,$A149,Raw_data_01!E:E,23)&gt;0,SUMIFS(Raw_data_01!G:G,Raw_data_01!A:A,$A149,Raw_data_01!E:E,23),"")</f>
        <v/>
      </c>
      <c r="FB149" s="2" t="str">
        <f>IF(COUNTIFS(Raw_data_01!A:A,$A149,Raw_data_01!E:E,23)&gt;0,AVERAGEIFS(Raw_data_01!I:I,Raw_data_01!A:A,$A149,Raw_data_01!E:E,23),"")</f>
        <v/>
      </c>
      <c r="FC149" s="2" t="str">
        <f>IF(COUNTIFS(Raw_data_01!A:A,$A149,Raw_data_01!E:E,23)&gt;0,SUMIFS(Raw_data_01!J:J,Raw_data_01!A:A,$A149,Raw_data_01!E:E,23),"")</f>
        <v/>
      </c>
      <c r="FE149">
        <v>6</v>
      </c>
      <c r="FF149">
        <v>24</v>
      </c>
      <c r="FG149" t="str">
        <f>IF(COUNTIFS(Raw_data_01!A:A,$A149,Raw_data_01!E:E,24)&gt;0,SUMIFS(Raw_data_01!G:G,Raw_data_01!A:A,$A149,Raw_data_01!E:E,24),"")</f>
        <v/>
      </c>
      <c r="FH149" s="2" t="str">
        <f>IF(COUNTIFS(Raw_data_01!A:A,$A149,Raw_data_01!E:E,24)&gt;0,AVERAGEIFS(Raw_data_01!I:I,Raw_data_01!A:A,$A149,Raw_data_01!E:E,24),"")</f>
        <v/>
      </c>
      <c r="FI149" s="2" t="str">
        <f>IF(COUNTIFS(Raw_data_01!A:A,$A149,Raw_data_01!E:E,24)&gt;0,SUMIFS(Raw_data_01!J:J,Raw_data_01!A:A,$A149,Raw_data_01!E:E,24),"")</f>
        <v/>
      </c>
      <c r="FK149">
        <v>7</v>
      </c>
      <c r="FL149">
        <v>25</v>
      </c>
      <c r="FM149" t="str">
        <f>IF(COUNTIFS(Raw_data_01!A:A,$A149,Raw_data_01!E:E,25)&gt;0,SUMIFS(Raw_data_01!G:G,Raw_data_01!A:A,$A149,Raw_data_01!E:E,25),"")</f>
        <v/>
      </c>
      <c r="FN149" s="2" t="str">
        <f>IF(COUNTIFS(Raw_data_01!A:A,$A149,Raw_data_01!E:E,25)&gt;0,AVERAGEIFS(Raw_data_01!I:I,Raw_data_01!A:A,$A149,Raw_data_01!E:E,25),"")</f>
        <v/>
      </c>
      <c r="FO149" s="2" t="str">
        <f>IF(COUNTIFS(Raw_data_01!A:A,$A149,Raw_data_01!E:E,25)&gt;0,SUMIFS(Raw_data_01!J:J,Raw_data_01!A:A,$A149,Raw_data_01!E:E,25),"")</f>
        <v/>
      </c>
      <c r="FQ149">
        <v>7</v>
      </c>
      <c r="FR149">
        <v>26</v>
      </c>
      <c r="FS149" t="str">
        <f>IF(COUNTIFS(Raw_data_01!A:A,$A149,Raw_data_01!E:E,26)&gt;0,SUMIFS(Raw_data_01!G:G,Raw_data_01!A:A,$A149,Raw_data_01!E:E,26),"")</f>
        <v/>
      </c>
      <c r="FT149" s="2" t="str">
        <f>IF(COUNTIFS(Raw_data_01!A:A,$A149,Raw_data_01!E:E,26)&gt;0,AVERAGEIFS(Raw_data_01!I:I,Raw_data_01!A:A,$A149,Raw_data_01!E:E,26),"")</f>
        <v/>
      </c>
      <c r="FU149" s="2" t="str">
        <f>IF(COUNTIFS(Raw_data_01!A:A,$A149,Raw_data_01!E:E,26)&gt;0,SUMIFS(Raw_data_01!J:J,Raw_data_01!A:A,$A149,Raw_data_01!E:E,26),"")</f>
        <v/>
      </c>
      <c r="FW149">
        <v>7</v>
      </c>
      <c r="FX149">
        <v>27</v>
      </c>
      <c r="FY149" t="str">
        <f>IF(COUNTIFS(Raw_data_01!A:A,$A149,Raw_data_01!E:E,27)&gt;0,SUMIFS(Raw_data_01!G:G,Raw_data_01!A:A,$A149,Raw_data_01!E:E,27),"")</f>
        <v/>
      </c>
      <c r="FZ149" s="2" t="str">
        <f>IF(COUNTIFS(Raw_data_01!A:A,$A149,Raw_data_01!E:E,27)&gt;0,AVERAGEIFS(Raw_data_01!I:I,Raw_data_01!A:A,$A149,Raw_data_01!E:E,27),"")</f>
        <v/>
      </c>
      <c r="GA149" s="2" t="str">
        <f>IF(COUNTIFS(Raw_data_01!A:A,$A149,Raw_data_01!E:E,27)&gt;0,SUMIFS(Raw_data_01!J:J,Raw_data_01!A:A,$A149,Raw_data_01!E:E,27),"")</f>
        <v/>
      </c>
      <c r="GC149">
        <v>7</v>
      </c>
      <c r="GD149">
        <v>28</v>
      </c>
      <c r="GE149" t="str">
        <f>IF(COUNTIFS(Raw_data_01!A:A,$A149,Raw_data_01!E:E,28)&gt;0,SUMIFS(Raw_data_01!G:G,Raw_data_01!A:A,$A149,Raw_data_01!E:E,28),"")</f>
        <v/>
      </c>
      <c r="GF149" s="2" t="str">
        <f>IF(COUNTIFS(Raw_data_01!A:A,$A149,Raw_data_01!E:E,28)&gt;0,AVERAGEIFS(Raw_data_01!I:I,Raw_data_01!A:A,$A149,Raw_data_01!E:E,28),"")</f>
        <v/>
      </c>
      <c r="GG149" s="2" t="str">
        <f>IF(COUNTIFS(Raw_data_01!A:A,$A149,Raw_data_01!E:E,28)&gt;0,SUMIFS(Raw_data_01!J:J,Raw_data_01!A:A,$A149,Raw_data_01!E:E,28),"")</f>
        <v/>
      </c>
    </row>
    <row r="150" spans="1:189" x14ac:dyDescent="0.25">
      <c r="A150" t="s">
        <v>192</v>
      </c>
      <c r="B150" s="2">
        <f>IF(D149&lt;&gt;0, D149, IFERROR(INDEX(D3:D$149, MATCH(1, D3:D$149&lt;&gt;0, 0)), LOOKUP(2, 1/(D3:D$149&lt;&gt;0), D3:D$149)))</f>
        <v>540</v>
      </c>
      <c r="C150" s="2"/>
      <c r="D150" s="2">
        <f t="shared" si="2"/>
        <v>540</v>
      </c>
      <c r="F150">
        <v>1</v>
      </c>
      <c r="G150">
        <v>1</v>
      </c>
      <c r="H150" s="2" t="str">
        <f>IF(COUNTIFS(Raw_data_01!A:A,$A150,Raw_data_01!E:E,1)&gt;0,SUMIFS(Raw_data_01!F:F,Raw_data_01!A:A,$A150,Raw_data_01!E:E,1), "")</f>
        <v/>
      </c>
      <c r="I150" t="str">
        <f>IF(COUNTIFS(Raw_data_01!A:A,$A150,Raw_data_01!E:E,1)&gt;0,SUMIFS(Raw_data_01!G:G,Raw_data_01!A:A,$A150,Raw_data_01!E:E,1), "")</f>
        <v/>
      </c>
      <c r="J150" s="2" t="str">
        <f>IF(COUNTIFS(Raw_data_01!A:A,$A150,Raw_data_01!E:E,1)&gt;0,AVERAGEIFS(Raw_data_01!I:I,Raw_data_01!A:A,$A150,Raw_data_01!E:E,1), "")</f>
        <v/>
      </c>
      <c r="K150" s="2" t="str">
        <f>IF(COUNTIFS(Raw_data_01!A:A,$A150,Raw_data_01!E:E,1)&gt;0,SUMIFS(Raw_data_01!J:J,Raw_data_01!A:A,$A150,Raw_data_01!E:E,1), "")</f>
        <v/>
      </c>
      <c r="M150">
        <v>1</v>
      </c>
      <c r="N150">
        <v>2</v>
      </c>
      <c r="O150" s="2" t="str">
        <f>IF(COUNTIFS(Raw_data_01!A:A,$A150,Raw_data_01!E:E,2)&gt;0,SUMIFS(Raw_data_01!F:F,Raw_data_01!A:A,$A150,Raw_data_01!E:E,2), "")</f>
        <v/>
      </c>
      <c r="P150" t="str">
        <f>IF(COUNTIFS(Raw_data_01!A:A,$A150,Raw_data_01!E:E,2)&gt;0,SUMIFS(Raw_data_01!G:G,Raw_data_01!A:A,$A150,Raw_data_01!E:E,2), "")</f>
        <v/>
      </c>
      <c r="Q150" s="2" t="str">
        <f>IF(COUNTIFS(Raw_data_01!A:A,$A150,Raw_data_01!E:E,2)&gt;0,AVERAGEIFS(Raw_data_01!I:I,Raw_data_01!A:A,$A150,Raw_data_01!E:E,2), "")</f>
        <v/>
      </c>
      <c r="R150" s="2" t="str">
        <f>IF(COUNTIFS(Raw_data_01!A:A,$A150,Raw_data_01!E:E,2)&gt;0,SUMIFS(Raw_data_01!J:J,Raw_data_01!A:A,$A150,Raw_data_01!E:E,2), "")</f>
        <v/>
      </c>
      <c r="T150">
        <v>1</v>
      </c>
      <c r="U150">
        <v>3</v>
      </c>
      <c r="V150" s="2" t="str">
        <f>IF(COUNTIFS(Raw_data_01!A:A,$A150,Raw_data_01!E:E,3)&gt;0,SUMIFS(Raw_data_01!F:F,Raw_data_01!A:A,$A150,Raw_data_01!E:E,3), "")</f>
        <v/>
      </c>
      <c r="W150" t="str">
        <f>IF(COUNTIFS(Raw_data_01!A:A,$A150,Raw_data_01!E:E,3)&gt;0,SUMIFS(Raw_data_01!G:G,Raw_data_01!A:A,$A150,Raw_data_01!E:E,3), "")</f>
        <v/>
      </c>
      <c r="X150" s="2" t="str">
        <f>IF(COUNTIFS(Raw_data_01!A:A,$A150,Raw_data_01!E:E,3)&gt;0,AVERAGEIFS(Raw_data_01!I:I,Raw_data_01!A:A,$A150,Raw_data_01!E:E,3), "")</f>
        <v/>
      </c>
      <c r="Y150" s="2" t="str">
        <f>IF(COUNTIFS(Raw_data_01!A:A,$A150,Raw_data_01!E:E,3)&gt;0,SUMIFS(Raw_data_01!J:J,Raw_data_01!A:A,$A150,Raw_data_01!E:E,3), "")</f>
        <v/>
      </c>
      <c r="AA150">
        <v>1</v>
      </c>
      <c r="AB150">
        <v>8</v>
      </c>
      <c r="AC150" s="2" t="str">
        <f>IF(COUNTIFS(Raw_data_01!A:A,$A150,Raw_data_01!E:E,8)&gt;0,SUMIFS(Raw_data_01!F:F,Raw_data_01!A:A,$A150,Raw_data_01!E:E,8), "")</f>
        <v/>
      </c>
      <c r="AD150" t="str">
        <f>IF(COUNTIFS(Raw_data_01!A:A,$A150,Raw_data_01!E:E,8)&gt;0,SUMIFS(Raw_data_01!G:G,Raw_data_01!A:A,$A150,Raw_data_01!E:E,8), "")</f>
        <v/>
      </c>
      <c r="AE150" s="2" t="str">
        <f>IF(COUNTIFS(Raw_data_01!A:A,$A150,Raw_data_01!E:E,8)&gt;0,AVERAGEIFS(Raw_data_01!I:I,Raw_data_01!A:A,$A150,Raw_data_01!E:E,8), "")</f>
        <v/>
      </c>
      <c r="AF150" s="2" t="str">
        <f>IF(COUNTIFS(Raw_data_01!A:A,$A150,Raw_data_01!E:E,8)&gt;0,SUMIFS(Raw_data_01!J:J,Raw_data_01!A:A,$A150,Raw_data_01!E:E,8), "")</f>
        <v/>
      </c>
      <c r="AH150">
        <v>1</v>
      </c>
      <c r="AI150">
        <v>6</v>
      </c>
      <c r="AJ150" s="2" t="str">
        <f>IF(COUNTIFS(Raw_data_01!A:A,$A150,Raw_data_01!E:E,6)&gt;0,SUMIFS(Raw_data_01!F:F,Raw_data_01!A:A,$A150,Raw_data_01!E:E,6), "")</f>
        <v/>
      </c>
      <c r="AK150" t="str">
        <f>IF(COUNTIFS(Raw_data_01!A:A,$A150,Raw_data_01!E:E,6)&gt;0,SUMIFS(Raw_data_01!G:G,Raw_data_01!A:A,$A150,Raw_data_01!E:E,6), "")</f>
        <v/>
      </c>
      <c r="AL150" s="2" t="str">
        <f>IF(COUNTIFS(Raw_data_01!A:A,$A150,Raw_data_01!E:E,6)&gt;0,AVERAGEIFS(Raw_data_01!I:I,Raw_data_01!A:A,$A150,Raw_data_01!E:E,6), "")</f>
        <v/>
      </c>
      <c r="AM150" s="2" t="str">
        <f>IF(COUNTIFS(Raw_data_01!A:A,$A150,Raw_data_01!E:E,6)&gt;0,SUMIFS(Raw_data_01!J:J,Raw_data_01!A:A,$A150,Raw_data_01!E:E,6), "")</f>
        <v/>
      </c>
      <c r="AO150">
        <v>1</v>
      </c>
      <c r="AP150">
        <v>7</v>
      </c>
      <c r="AQ150" s="2" t="str">
        <f>IF(COUNTIFS(Raw_data_01!A:A,$A150,Raw_data_01!E:E,7)&gt;0,SUMIFS(Raw_data_01!F:F,Raw_data_01!A:A,$A150,Raw_data_01!E:E,7), "")</f>
        <v/>
      </c>
      <c r="AR150" t="str">
        <f>IF(COUNTIFS(Raw_data_01!A:A,$A150,Raw_data_01!E:E,7)&gt;0,SUMIFS(Raw_data_01!G:G,Raw_data_01!A:A,$A150,Raw_data_01!E:E,7), "")</f>
        <v/>
      </c>
      <c r="AS150" s="2" t="str">
        <f>IF(COUNTIFS(Raw_data_01!A:A,$A150,Raw_data_01!E:E,7)&gt;0,AVERAGEIFS(Raw_data_01!I:I,Raw_data_01!A:A,$A150,Raw_data_01!E:E,7), "")</f>
        <v/>
      </c>
      <c r="AT150" s="2" t="str">
        <f>IF(COUNTIFS(Raw_data_01!A:A,$A150,Raw_data_01!E:E,7)&gt;0,SUMIFS(Raw_data_01!J:J,Raw_data_01!A:A,$A150,Raw_data_01!E:E,7), "")</f>
        <v/>
      </c>
      <c r="AV150">
        <v>2</v>
      </c>
      <c r="AW150">
        <v>4</v>
      </c>
      <c r="AX150" t="str">
        <f>IF(COUNTIFS(Raw_data_01!A:A,$A150,Raw_data_01!E:E,4)&gt;0,SUMIFS(Raw_data_01!G:G,Raw_data_01!A:A,$A150,Raw_data_01!E:E,4),"")</f>
        <v/>
      </c>
      <c r="AY150" s="2" t="str">
        <f>IF(COUNTIFS(Raw_data_01!A:A,$A150,Raw_data_01!E:E,4)&gt;0,AVERAGEIFS(Raw_data_01!I:I,Raw_data_01!A:A,$A150,Raw_data_01!E:E,4),"")</f>
        <v/>
      </c>
      <c r="AZ150" s="2" t="str">
        <f>IF(COUNTIFS(Raw_data_01!A:A,$A150,Raw_data_01!E:E,4)&gt;0,SUMIFS(Raw_data_01!J:J,Raw_data_01!A:A,$A150,Raw_data_01!E:E,4),"")</f>
        <v/>
      </c>
      <c r="BB150">
        <v>2</v>
      </c>
      <c r="BC150">
        <v>5</v>
      </c>
      <c r="BD150" t="str">
        <f>IF(COUNTIFS(Raw_data_01!A:A,$A150,Raw_data_01!E:E,5)&gt;0,SUMIFS(Raw_data_01!G:G,Raw_data_01!A:A,$A150,Raw_data_01!E:E,5),"")</f>
        <v/>
      </c>
      <c r="BE150" s="2" t="str">
        <f>IF(COUNTIFS(Raw_data_01!A:A,$A150,Raw_data_01!E:E,5)&gt;0,AVERAGEIFS(Raw_data_01!I:I,Raw_data_01!A:A,$A150,Raw_data_01!E:E,5),"")</f>
        <v/>
      </c>
      <c r="BF150" s="2" t="str">
        <f>IF(COUNTIFS(Raw_data_01!A:A,$A150,Raw_data_01!E:E,5)&gt;0,SUMIFS(Raw_data_01!J:J,Raw_data_01!A:A,$A150,Raw_data_01!E:E,5),"")</f>
        <v/>
      </c>
      <c r="BH150">
        <v>3</v>
      </c>
      <c r="BI150">
        <v>9</v>
      </c>
      <c r="BJ150" s="2" t="str">
        <f>IF(COUNTIFS(Raw_data_01!A:A,$A150,Raw_data_01!E:E,9)&gt;0,SUMIFS(Raw_data_01!F:F,Raw_data_01!A:A,$A150,Raw_data_01!E:E,9), "")</f>
        <v/>
      </c>
      <c r="BK150" t="str">
        <f>IF(COUNTIFS(Raw_data_01!A:A,$A150,Raw_data_01!E:E,9)&gt;0,SUMIFS(Raw_data_01!G:G,Raw_data_01!A:A,$A150,Raw_data_01!E:E,9), "")</f>
        <v/>
      </c>
      <c r="BL150" s="2" t="str">
        <f>IF(COUNTIFS(Raw_data_01!A:A,$A150,Raw_data_01!E:E,9)&gt;0,AVERAGEIFS(Raw_data_01!I:I,Raw_data_01!A:A,$A150,Raw_data_01!E:E,9), "")</f>
        <v/>
      </c>
      <c r="BM150" s="2" t="str">
        <f>IF(COUNTIFS(Raw_data_01!A:A,$A150,Raw_data_01!E:E,9)&gt;0,SUMIFS(Raw_data_01!J:J,Raw_data_01!A:A,$A150,Raw_data_01!E:E,9), "")</f>
        <v/>
      </c>
      <c r="BO150">
        <v>3</v>
      </c>
      <c r="BP150">
        <v>10</v>
      </c>
      <c r="BQ150" s="2" t="str">
        <f>IF(COUNTIFS(Raw_data_01!A:A,$A150,Raw_data_01!E:E,10)&gt;0,SUMIFS(Raw_data_01!F:F,Raw_data_01!A:A,$A150,Raw_data_01!E:E,10), "")</f>
        <v/>
      </c>
      <c r="BR150" t="str">
        <f>IF(COUNTIFS(Raw_data_01!A:A,$A150,Raw_data_01!E:E,10)&gt;0,SUMIFS(Raw_data_01!G:G,Raw_data_01!A:A,$A150,Raw_data_01!E:E,10), "")</f>
        <v/>
      </c>
      <c r="BS150" s="2" t="str">
        <f>IF(COUNTIFS(Raw_data_01!A:A,$A150,Raw_data_01!E:E,10)&gt;0,AVERAGEIFS(Raw_data_01!I:I,Raw_data_01!A:A,$A150,Raw_data_01!E:E,10), "")</f>
        <v/>
      </c>
      <c r="BT150" s="2" t="str">
        <f>IF(COUNTIFS(Raw_data_01!A:A,$A150,Raw_data_01!E:E,10)&gt;0,SUMIFS(Raw_data_01!J:J,Raw_data_01!A:A,$A150,Raw_data_01!E:E,10), "")</f>
        <v/>
      </c>
      <c r="BV150">
        <v>3</v>
      </c>
      <c r="BW150">
        <v>14</v>
      </c>
      <c r="BX150" s="2" t="str">
        <f>IF(COUNTIFS(Raw_data_01!A:A,$A150,Raw_data_01!E:E,14)&gt;0,SUMIFS(Raw_data_01!F:F,Raw_data_01!A:A,$A150,Raw_data_01!E:E,14), "")</f>
        <v/>
      </c>
      <c r="BY150" t="str">
        <f>IF(COUNTIFS(Raw_data_01!A:A,$A150,Raw_data_01!E:E,14)&gt;0,SUMIFS(Raw_data_01!G:G,Raw_data_01!A:A,$A150,Raw_data_01!E:E,14), "")</f>
        <v/>
      </c>
      <c r="BZ150" s="2" t="str">
        <f>IF(COUNTIFS(Raw_data_01!A:A,$A150,Raw_data_01!E:E,14)&gt;0,AVERAGEIFS(Raw_data_01!I:I,Raw_data_01!A:A,$A150,Raw_data_01!E:E,14), "")</f>
        <v/>
      </c>
      <c r="CA150" s="2" t="str">
        <f>IF(COUNTIFS(Raw_data_01!A:A,$A150,Raw_data_01!E:E,14)&gt;0,SUMIFS(Raw_data_01!J:J,Raw_data_01!A:A,$A150,Raw_data_01!E:E,14), "")</f>
        <v/>
      </c>
      <c r="CC150">
        <v>3</v>
      </c>
      <c r="CD150">
        <v>13</v>
      </c>
      <c r="CE150" s="2" t="str">
        <f>IF(COUNTIFS(Raw_data_01!A:A,$A150,Raw_data_01!E:E,13)&gt;0,SUMIFS(Raw_data_01!F:F,Raw_data_01!A:A,$A150,Raw_data_01!E:E,13), "")</f>
        <v/>
      </c>
      <c r="CF150" t="str">
        <f>IF(COUNTIFS(Raw_data_01!A:A,$A150,Raw_data_01!E:E,13)&gt;0,SUMIFS(Raw_data_01!G:G,Raw_data_01!A:A,$A150,Raw_data_01!E:E,13), "")</f>
        <v/>
      </c>
      <c r="CG150" s="2" t="str">
        <f>IF(COUNTIFS(Raw_data_01!A:A,$A150,Raw_data_01!E:E,13)&gt;0,AVERAGEIFS(Raw_data_01!I:I,Raw_data_01!A:A,$A150,Raw_data_01!E:E,13), "")</f>
        <v/>
      </c>
      <c r="CH150" s="2" t="str">
        <f>IF(COUNTIFS(Raw_data_01!A:A,$A150,Raw_data_01!E:E,13)&gt;0,SUMIFS(Raw_data_01!J:J,Raw_data_01!A:A,$A150,Raw_data_01!E:E,13), "")</f>
        <v/>
      </c>
      <c r="CJ150">
        <v>3</v>
      </c>
      <c r="CK150">
        <v>11</v>
      </c>
      <c r="CL150" s="2" t="str">
        <f>IF(COUNTIFS(Raw_data_01!A:A,$A150,Raw_data_01!E:E,11)&gt;0,SUMIFS(Raw_data_01!F:F,Raw_data_01!A:A,$A150,Raw_data_01!E:E,11), "")</f>
        <v/>
      </c>
      <c r="CM150" t="str">
        <f>IF(COUNTIFS(Raw_data_01!A:A,$A150,Raw_data_01!E:E,11)&gt;0,SUMIFS(Raw_data_01!G:G,Raw_data_01!A:A,$A150,Raw_data_01!E:E,11), "")</f>
        <v/>
      </c>
      <c r="CN150" s="2" t="str">
        <f>IF(COUNTIFS(Raw_data_01!A:A,$A150,Raw_data_01!E:E,11)&gt;0,AVERAGEIFS(Raw_data_01!I:I,Raw_data_01!A:A,$A150,Raw_data_01!E:E,11), "")</f>
        <v/>
      </c>
      <c r="CO150" s="2" t="str">
        <f>IF(COUNTIFS(Raw_data_01!A:A,$A150,Raw_data_01!E:E,11)&gt;0,SUMIFS(Raw_data_01!J:J,Raw_data_01!A:A,$A150,Raw_data_01!E:E,11), "")</f>
        <v/>
      </c>
      <c r="CQ150">
        <v>3</v>
      </c>
      <c r="CR150">
        <v>15</v>
      </c>
      <c r="CS150" s="2" t="str">
        <f>IF(COUNTIFS(Raw_data_01!A:A,$A150,Raw_data_01!E:E,15)&gt;0,SUMIFS(Raw_data_01!F:F,Raw_data_01!A:A,$A150,Raw_data_01!E:E,15), "")</f>
        <v/>
      </c>
      <c r="CT150" t="str">
        <f>IF(COUNTIFS(Raw_data_01!A:A,$A150,Raw_data_01!E:E,15)&gt;0,SUMIFS(Raw_data_01!G:G,Raw_data_01!A:A,$A150,Raw_data_01!E:E,15), "")</f>
        <v/>
      </c>
      <c r="CU150" s="2" t="str">
        <f>IF(COUNTIFS(Raw_data_01!A:A,$A150,Raw_data_01!E:E,15)&gt;0,AVERAGEIFS(Raw_data_01!I:I,Raw_data_01!A:A,$A150,Raw_data_01!E:E,15), "")</f>
        <v/>
      </c>
      <c r="CV150" s="2" t="str">
        <f>IF(COUNTIFS(Raw_data_01!A:A,$A150,Raw_data_01!E:E,15)&gt;0,SUMIFS(Raw_data_01!J:J,Raw_data_01!A:A,$A150,Raw_data_01!E:E,15), "")</f>
        <v/>
      </c>
      <c r="CX150">
        <v>3</v>
      </c>
      <c r="CY150">
        <v>12</v>
      </c>
      <c r="CZ150" t="str">
        <f>IF(COUNTIFS(Raw_data_01!A:A,$A150,Raw_data_01!E:E,12)&gt;0,SUMIFS(Raw_data_01!G:G,Raw_data_01!A:A,$A150,Raw_data_01!E:E,12),"")</f>
        <v/>
      </c>
      <c r="DA150" s="2" t="str">
        <f>IF(COUNTIFS(Raw_data_01!A:A,$A150,Raw_data_01!E:E,12)&gt;0,AVERAGEIFS(Raw_data_01!I:I,Raw_data_01!A:A,$A150,Raw_data_01!E:E,12),"")</f>
        <v/>
      </c>
      <c r="DB150" t="str">
        <f>IF(COUNTIFS(Raw_data_01!A:A,$A150,Raw_data_01!E:E,12)&gt;0,SUMIFS(Raw_data_01!J:J,Raw_data_01!A:A,$A150,Raw_data_01!E:E,12),"")</f>
        <v/>
      </c>
      <c r="DD150">
        <v>4</v>
      </c>
      <c r="DE150">
        <v>16</v>
      </c>
      <c r="DF150" s="2" t="str">
        <f>IF(COUNTIFS(Raw_data_01!A:A,$A150,Raw_data_01!E:E,16)&gt;0,SUMIFS(Raw_data_01!F:F,Raw_data_01!A:A,$A150,Raw_data_01!E:E,16), "")</f>
        <v/>
      </c>
      <c r="DG150" t="str">
        <f>IF(COUNTIFS(Raw_data_01!A:A,$A150,Raw_data_01!E:E,16)&gt;0,SUMIFS(Raw_data_01!G:G,Raw_data_01!A:A,$A150,Raw_data_01!E:E,16), "")</f>
        <v/>
      </c>
      <c r="DH150" s="2" t="str">
        <f>IF(COUNTIFS(Raw_data_01!A:A,$A150,Raw_data_01!E:E,16)&gt;0,AVERAGEIFS(Raw_data_01!I:I,Raw_data_01!A:A,$A150,Raw_data_01!E:E,16), "")</f>
        <v/>
      </c>
      <c r="DI150" s="2" t="str">
        <f>IF(COUNTIFS(Raw_data_01!A:A,$A150,Raw_data_01!E:E,16)&gt;0,SUMIFS(Raw_data_01!J:J,Raw_data_01!A:A,$A150,Raw_data_01!E:E,16), "")</f>
        <v/>
      </c>
      <c r="DK150">
        <v>4</v>
      </c>
      <c r="DL150">
        <v>17</v>
      </c>
      <c r="DM150" s="2" t="str">
        <f>IF(COUNTIFS(Raw_data_01!A:A,$A150,Raw_data_01!E:E,17)&gt;0,SUMIFS(Raw_data_01!F:F,Raw_data_01!A:A,$A150,Raw_data_01!E:E,17), "")</f>
        <v/>
      </c>
      <c r="DN150" t="str">
        <f>IF(COUNTIFS(Raw_data_01!A:A,$A150,Raw_data_01!E:E,17)&gt;0,SUMIFS(Raw_data_01!G:G,Raw_data_01!A:A,$A150,Raw_data_01!E:E,17), "")</f>
        <v/>
      </c>
      <c r="DO150" s="2" t="str">
        <f>IF(COUNTIFS(Raw_data_01!A:A,$A150,Raw_data_01!E:E,17)&gt;0,AVERAGEIFS(Raw_data_01!I:I,Raw_data_01!A:A,$A150,Raw_data_01!E:E,17), "")</f>
        <v/>
      </c>
      <c r="DP150" s="2" t="str">
        <f>IF(COUNTIFS(Raw_data_01!A:A,$A150,Raw_data_01!E:E,17)&gt;0,SUMIFS(Raw_data_01!J:J,Raw_data_01!A:A,$A150,Raw_data_01!E:E,17), "")</f>
        <v/>
      </c>
      <c r="DR150">
        <v>5</v>
      </c>
      <c r="DS150">
        <v>18</v>
      </c>
      <c r="DT150" s="2" t="str">
        <f>IF(COUNTIFS(Raw_data_01!A:A,$A150,Raw_data_01!E:E,18)&gt;0,SUMIFS(Raw_data_01!F:F,Raw_data_01!A:A,$A150,Raw_data_01!E:E,18), "")</f>
        <v/>
      </c>
      <c r="DU150" t="str">
        <f>IF(COUNTIFS(Raw_data_01!A:A,$A150,Raw_data_01!E:E,18)&gt;0,SUMIFS(Raw_data_01!G:G,Raw_data_01!A:A,$A150,Raw_data_01!E:E,18), "")</f>
        <v/>
      </c>
      <c r="DV150" s="2" t="str">
        <f>IF(COUNTIFS(Raw_data_01!A:A,$A150,Raw_data_01!E:E,18)&gt;0,AVERAGEIFS(Raw_data_01!I:I,Raw_data_01!A:A,$A150,Raw_data_01!E:E,18), "")</f>
        <v/>
      </c>
      <c r="DW150" s="2" t="str">
        <f>IF(COUNTIFS(Raw_data_01!A:A,$A150,Raw_data_01!E:E,18)&gt;0,SUMIFS(Raw_data_01!J:J,Raw_data_01!A:A,$A150,Raw_data_01!E:E,18), "")</f>
        <v/>
      </c>
      <c r="DY150">
        <v>5</v>
      </c>
      <c r="DZ150">
        <v>19</v>
      </c>
      <c r="EA150" t="str">
        <f>IF(COUNTIFS(Raw_data_01!A:A,$A150,Raw_data_01!E:E,19)&gt;0,SUMIFS(Raw_data_01!G:G,Raw_data_01!A:A,$A150,Raw_data_01!E:E,19),"")</f>
        <v/>
      </c>
      <c r="EB150" s="2" t="str">
        <f>IF(COUNTIFS(Raw_data_01!A:A,$A150,Raw_data_01!E:E,19)&gt;0,AVERAGEIFS(Raw_data_01!I:I,Raw_data_01!A:A,$A150,Raw_data_01!E:E,19),"")</f>
        <v/>
      </c>
      <c r="EC150" s="2" t="str">
        <f>IF(COUNTIFS(Raw_data_01!A:A,$A150,Raw_data_01!E:E,19)&gt;0,SUMIFS(Raw_data_01!J:J,Raw_data_01!A:A,$A150,Raw_data_01!E:E,19),"")</f>
        <v/>
      </c>
      <c r="EE150">
        <v>5</v>
      </c>
      <c r="EF150">
        <v>20</v>
      </c>
      <c r="EG150" s="2" t="str">
        <f>IF(COUNTIFS(Raw_data_01!A:A,$A150,Raw_data_01!E:E,20)&gt;0,SUMIFS(Raw_data_01!F:F,Raw_data_01!A:A,$A150,Raw_data_01!E:E,20), "")</f>
        <v/>
      </c>
      <c r="EH150" t="str">
        <f>IF(COUNTIFS(Raw_data_01!A:A,$A150,Raw_data_01!E:E,20)&gt;0,SUMIFS(Raw_data_01!G:G,Raw_data_01!A:A,$A150,Raw_data_01!E:E,20), "")</f>
        <v/>
      </c>
      <c r="EI150" s="2" t="str">
        <f>IF(COUNTIFS(Raw_data_01!A:A,$A150,Raw_data_01!E:E,20)&gt;0,AVERAGEIFS(Raw_data_01!I:I,Raw_data_01!A:A,$A150,Raw_data_01!E:E,20), "")</f>
        <v/>
      </c>
      <c r="EJ150" s="2" t="str">
        <f>IF(COUNTIFS(Raw_data_01!A:A,$A150,Raw_data_01!E:E,20)&gt;0,SUMIFS(Raw_data_01!J:J,Raw_data_01!A:A,$A150,Raw_data_01!E:E,20), "")</f>
        <v/>
      </c>
      <c r="EL150">
        <v>5</v>
      </c>
      <c r="EM150">
        <v>21</v>
      </c>
      <c r="EN150" s="2" t="str">
        <f>IF(COUNTIFS(Raw_data_01!A:A,$A150,Raw_data_01!E:E,21)&gt;0,SUMIFS(Raw_data_01!F:F,Raw_data_01!A:A,$A150,Raw_data_01!E:E,21), "")</f>
        <v/>
      </c>
      <c r="EO150" t="str">
        <f>IF(COUNTIFS(Raw_data_01!A:A,$A150,Raw_data_01!E:E,21)&gt;0,SUMIFS(Raw_data_01!G:G,Raw_data_01!A:A,$A150,Raw_data_01!E:E,21), "")</f>
        <v/>
      </c>
      <c r="EP150" s="2" t="str">
        <f>IF(COUNTIFS(Raw_data_01!A:A,$A150,Raw_data_01!E:E,21)&gt;0,AVERAGEIFS(Raw_data_01!I:I,Raw_data_01!A:A,$A150,Raw_data_01!E:E,21), "")</f>
        <v/>
      </c>
      <c r="EQ150" s="2" t="str">
        <f>IF(COUNTIFS(Raw_data_01!A:A,$A150,Raw_data_01!E:E,21)&gt;0,SUMIFS(Raw_data_01!J:J,Raw_data_01!A:A,$A150,Raw_data_01!E:E,21), "")</f>
        <v/>
      </c>
      <c r="ES150">
        <v>6</v>
      </c>
      <c r="ET150">
        <v>22</v>
      </c>
      <c r="EU150" t="str">
        <f>IF(COUNTIFS(Raw_data_01!A:A,$A150,Raw_data_01!E:E,22)&gt;0,SUMIFS(Raw_data_01!G:G,Raw_data_01!A:A,$A150,Raw_data_01!E:E,22),"")</f>
        <v/>
      </c>
      <c r="EV150" s="2" t="str">
        <f>IF(COUNTIFS(Raw_data_01!A:A,$A150,Raw_data_01!E:E,22)&gt;0,AVERAGEIFS(Raw_data_01!I:I,Raw_data_01!A:A,$A150,Raw_data_01!E:E,22),"")</f>
        <v/>
      </c>
      <c r="EW150" s="2" t="str">
        <f>IF(COUNTIFS(Raw_data_01!A:A,$A150,Raw_data_01!E:E,22)&gt;0,SUMIFS(Raw_data_01!J:J,Raw_data_01!A:A,$A150,Raw_data_01!E:E,22),"")</f>
        <v/>
      </c>
      <c r="EY150">
        <v>6</v>
      </c>
      <c r="EZ150">
        <v>23</v>
      </c>
      <c r="FA150" t="str">
        <f>IF(COUNTIFS(Raw_data_01!A:A,$A150,Raw_data_01!E:E,23)&gt;0,SUMIFS(Raw_data_01!G:G,Raw_data_01!A:A,$A150,Raw_data_01!E:E,23),"")</f>
        <v/>
      </c>
      <c r="FB150" s="2" t="str">
        <f>IF(COUNTIFS(Raw_data_01!A:A,$A150,Raw_data_01!E:E,23)&gt;0,AVERAGEIFS(Raw_data_01!I:I,Raw_data_01!A:A,$A150,Raw_data_01!E:E,23),"")</f>
        <v/>
      </c>
      <c r="FC150" s="2" t="str">
        <f>IF(COUNTIFS(Raw_data_01!A:A,$A150,Raw_data_01!E:E,23)&gt;0,SUMIFS(Raw_data_01!J:J,Raw_data_01!A:A,$A150,Raw_data_01!E:E,23),"")</f>
        <v/>
      </c>
      <c r="FE150">
        <v>6</v>
      </c>
      <c r="FF150">
        <v>24</v>
      </c>
      <c r="FG150" t="str">
        <f>IF(COUNTIFS(Raw_data_01!A:A,$A150,Raw_data_01!E:E,24)&gt;0,SUMIFS(Raw_data_01!G:G,Raw_data_01!A:A,$A150,Raw_data_01!E:E,24),"")</f>
        <v/>
      </c>
      <c r="FH150" s="2" t="str">
        <f>IF(COUNTIFS(Raw_data_01!A:A,$A150,Raw_data_01!E:E,24)&gt;0,AVERAGEIFS(Raw_data_01!I:I,Raw_data_01!A:A,$A150,Raw_data_01!E:E,24),"")</f>
        <v/>
      </c>
      <c r="FI150" s="2" t="str">
        <f>IF(COUNTIFS(Raw_data_01!A:A,$A150,Raw_data_01!E:E,24)&gt;0,SUMIFS(Raw_data_01!J:J,Raw_data_01!A:A,$A150,Raw_data_01!E:E,24),"")</f>
        <v/>
      </c>
      <c r="FK150">
        <v>7</v>
      </c>
      <c r="FL150">
        <v>25</v>
      </c>
      <c r="FM150" t="str">
        <f>IF(COUNTIFS(Raw_data_01!A:A,$A150,Raw_data_01!E:E,25)&gt;0,SUMIFS(Raw_data_01!G:G,Raw_data_01!A:A,$A150,Raw_data_01!E:E,25),"")</f>
        <v/>
      </c>
      <c r="FN150" s="2" t="str">
        <f>IF(COUNTIFS(Raw_data_01!A:A,$A150,Raw_data_01!E:E,25)&gt;0,AVERAGEIFS(Raw_data_01!I:I,Raw_data_01!A:A,$A150,Raw_data_01!E:E,25),"")</f>
        <v/>
      </c>
      <c r="FO150" s="2" t="str">
        <f>IF(COUNTIFS(Raw_data_01!A:A,$A150,Raw_data_01!E:E,25)&gt;0,SUMIFS(Raw_data_01!J:J,Raw_data_01!A:A,$A150,Raw_data_01!E:E,25),"")</f>
        <v/>
      </c>
      <c r="FQ150">
        <v>7</v>
      </c>
      <c r="FR150">
        <v>26</v>
      </c>
      <c r="FS150" t="str">
        <f>IF(COUNTIFS(Raw_data_01!A:A,$A150,Raw_data_01!E:E,26)&gt;0,SUMIFS(Raw_data_01!G:G,Raw_data_01!A:A,$A150,Raw_data_01!E:E,26),"")</f>
        <v/>
      </c>
      <c r="FT150" s="2" t="str">
        <f>IF(COUNTIFS(Raw_data_01!A:A,$A150,Raw_data_01!E:E,26)&gt;0,AVERAGEIFS(Raw_data_01!I:I,Raw_data_01!A:A,$A150,Raw_data_01!E:E,26),"")</f>
        <v/>
      </c>
      <c r="FU150" s="2" t="str">
        <f>IF(COUNTIFS(Raw_data_01!A:A,$A150,Raw_data_01!E:E,26)&gt;0,SUMIFS(Raw_data_01!J:J,Raw_data_01!A:A,$A150,Raw_data_01!E:E,26),"")</f>
        <v/>
      </c>
      <c r="FW150">
        <v>7</v>
      </c>
      <c r="FX150">
        <v>27</v>
      </c>
      <c r="FY150" t="str">
        <f>IF(COUNTIFS(Raw_data_01!A:A,$A150,Raw_data_01!E:E,27)&gt;0,SUMIFS(Raw_data_01!G:G,Raw_data_01!A:A,$A150,Raw_data_01!E:E,27),"")</f>
        <v/>
      </c>
      <c r="FZ150" s="2" t="str">
        <f>IF(COUNTIFS(Raw_data_01!A:A,$A150,Raw_data_01!E:E,27)&gt;0,AVERAGEIFS(Raw_data_01!I:I,Raw_data_01!A:A,$A150,Raw_data_01!E:E,27),"")</f>
        <v/>
      </c>
      <c r="GA150" s="2" t="str">
        <f>IF(COUNTIFS(Raw_data_01!A:A,$A150,Raw_data_01!E:E,27)&gt;0,SUMIFS(Raw_data_01!J:J,Raw_data_01!A:A,$A150,Raw_data_01!E:E,27),"")</f>
        <v/>
      </c>
      <c r="GC150">
        <v>7</v>
      </c>
      <c r="GD150">
        <v>28</v>
      </c>
      <c r="GE150" t="str">
        <f>IF(COUNTIFS(Raw_data_01!A:A,$A150,Raw_data_01!E:E,28)&gt;0,SUMIFS(Raw_data_01!G:G,Raw_data_01!A:A,$A150,Raw_data_01!E:E,28),"")</f>
        <v/>
      </c>
      <c r="GF150" s="2" t="str">
        <f>IF(COUNTIFS(Raw_data_01!A:A,$A150,Raw_data_01!E:E,28)&gt;0,AVERAGEIFS(Raw_data_01!I:I,Raw_data_01!A:A,$A150,Raw_data_01!E:E,28),"")</f>
        <v/>
      </c>
      <c r="GG150" s="2" t="str">
        <f>IF(COUNTIFS(Raw_data_01!A:A,$A150,Raw_data_01!E:E,28)&gt;0,SUMIFS(Raw_data_01!J:J,Raw_data_01!A:A,$A150,Raw_data_01!E:E,28),"")</f>
        <v/>
      </c>
    </row>
    <row r="151" spans="1:189" x14ac:dyDescent="0.25">
      <c r="A151" t="s">
        <v>193</v>
      </c>
      <c r="B151" s="2">
        <f>IF(D150&lt;&gt;0, D150, IFERROR(INDEX(D3:D$150, MATCH(1, D3:D$150&lt;&gt;0, 0)), LOOKUP(2, 1/(D3:D$150&lt;&gt;0), D3:D$150)))</f>
        <v>540</v>
      </c>
      <c r="C151" s="2"/>
      <c r="D151" s="2">
        <f t="shared" si="2"/>
        <v>540</v>
      </c>
      <c r="F151">
        <v>1</v>
      </c>
      <c r="G151">
        <v>1</v>
      </c>
      <c r="H151" s="2" t="str">
        <f>IF(COUNTIFS(Raw_data_01!A:A,$A151,Raw_data_01!E:E,1)&gt;0,SUMIFS(Raw_data_01!F:F,Raw_data_01!A:A,$A151,Raw_data_01!E:E,1), "")</f>
        <v/>
      </c>
      <c r="I151" t="str">
        <f>IF(COUNTIFS(Raw_data_01!A:A,$A151,Raw_data_01!E:E,1)&gt;0,SUMIFS(Raw_data_01!G:G,Raw_data_01!A:A,$A151,Raw_data_01!E:E,1), "")</f>
        <v/>
      </c>
      <c r="J151" s="2" t="str">
        <f>IF(COUNTIFS(Raw_data_01!A:A,$A151,Raw_data_01!E:E,1)&gt;0,AVERAGEIFS(Raw_data_01!I:I,Raw_data_01!A:A,$A151,Raw_data_01!E:E,1), "")</f>
        <v/>
      </c>
      <c r="K151" s="2" t="str">
        <f>IF(COUNTIFS(Raw_data_01!A:A,$A151,Raw_data_01!E:E,1)&gt;0,SUMIFS(Raw_data_01!J:J,Raw_data_01!A:A,$A151,Raw_data_01!E:E,1), "")</f>
        <v/>
      </c>
      <c r="M151">
        <v>1</v>
      </c>
      <c r="N151">
        <v>2</v>
      </c>
      <c r="O151" s="2" t="str">
        <f>IF(COUNTIFS(Raw_data_01!A:A,$A151,Raw_data_01!E:E,2)&gt;0,SUMIFS(Raw_data_01!F:F,Raw_data_01!A:A,$A151,Raw_data_01!E:E,2), "")</f>
        <v/>
      </c>
      <c r="P151" t="str">
        <f>IF(COUNTIFS(Raw_data_01!A:A,$A151,Raw_data_01!E:E,2)&gt;0,SUMIFS(Raw_data_01!G:G,Raw_data_01!A:A,$A151,Raw_data_01!E:E,2), "")</f>
        <v/>
      </c>
      <c r="Q151" s="2" t="str">
        <f>IF(COUNTIFS(Raw_data_01!A:A,$A151,Raw_data_01!E:E,2)&gt;0,AVERAGEIFS(Raw_data_01!I:I,Raw_data_01!A:A,$A151,Raw_data_01!E:E,2), "")</f>
        <v/>
      </c>
      <c r="R151" s="2" t="str">
        <f>IF(COUNTIFS(Raw_data_01!A:A,$A151,Raw_data_01!E:E,2)&gt;0,SUMIFS(Raw_data_01!J:J,Raw_data_01!A:A,$A151,Raw_data_01!E:E,2), "")</f>
        <v/>
      </c>
      <c r="T151">
        <v>1</v>
      </c>
      <c r="U151">
        <v>3</v>
      </c>
      <c r="V151" s="2" t="str">
        <f>IF(COUNTIFS(Raw_data_01!A:A,$A151,Raw_data_01!E:E,3)&gt;0,SUMIFS(Raw_data_01!F:F,Raw_data_01!A:A,$A151,Raw_data_01!E:E,3), "")</f>
        <v/>
      </c>
      <c r="W151" t="str">
        <f>IF(COUNTIFS(Raw_data_01!A:A,$A151,Raw_data_01!E:E,3)&gt;0,SUMIFS(Raw_data_01!G:G,Raw_data_01!A:A,$A151,Raw_data_01!E:E,3), "")</f>
        <v/>
      </c>
      <c r="X151" s="2" t="str">
        <f>IF(COUNTIFS(Raw_data_01!A:A,$A151,Raw_data_01!E:E,3)&gt;0,AVERAGEIFS(Raw_data_01!I:I,Raw_data_01!A:A,$A151,Raw_data_01!E:E,3), "")</f>
        <v/>
      </c>
      <c r="Y151" s="2" t="str">
        <f>IF(COUNTIFS(Raw_data_01!A:A,$A151,Raw_data_01!E:E,3)&gt;0,SUMIFS(Raw_data_01!J:J,Raw_data_01!A:A,$A151,Raw_data_01!E:E,3), "")</f>
        <v/>
      </c>
      <c r="AA151">
        <v>1</v>
      </c>
      <c r="AB151">
        <v>8</v>
      </c>
      <c r="AC151" s="2" t="str">
        <f>IF(COUNTIFS(Raw_data_01!A:A,$A151,Raw_data_01!E:E,8)&gt;0,SUMIFS(Raw_data_01!F:F,Raw_data_01!A:A,$A151,Raw_data_01!E:E,8), "")</f>
        <v/>
      </c>
      <c r="AD151" t="str">
        <f>IF(COUNTIFS(Raw_data_01!A:A,$A151,Raw_data_01!E:E,8)&gt;0,SUMIFS(Raw_data_01!G:G,Raw_data_01!A:A,$A151,Raw_data_01!E:E,8), "")</f>
        <v/>
      </c>
      <c r="AE151" s="2" t="str">
        <f>IF(COUNTIFS(Raw_data_01!A:A,$A151,Raw_data_01!E:E,8)&gt;0,AVERAGEIFS(Raw_data_01!I:I,Raw_data_01!A:A,$A151,Raw_data_01!E:E,8), "")</f>
        <v/>
      </c>
      <c r="AF151" s="2" t="str">
        <f>IF(COUNTIFS(Raw_data_01!A:A,$A151,Raw_data_01!E:E,8)&gt;0,SUMIFS(Raw_data_01!J:J,Raw_data_01!A:A,$A151,Raw_data_01!E:E,8), "")</f>
        <v/>
      </c>
      <c r="AH151">
        <v>1</v>
      </c>
      <c r="AI151">
        <v>6</v>
      </c>
      <c r="AJ151" s="2" t="str">
        <f>IF(COUNTIFS(Raw_data_01!A:A,$A151,Raw_data_01!E:E,6)&gt;0,SUMIFS(Raw_data_01!F:F,Raw_data_01!A:A,$A151,Raw_data_01!E:E,6), "")</f>
        <v/>
      </c>
      <c r="AK151" t="str">
        <f>IF(COUNTIFS(Raw_data_01!A:A,$A151,Raw_data_01!E:E,6)&gt;0,SUMIFS(Raw_data_01!G:G,Raw_data_01!A:A,$A151,Raw_data_01!E:E,6), "")</f>
        <v/>
      </c>
      <c r="AL151" s="2" t="str">
        <f>IF(COUNTIFS(Raw_data_01!A:A,$A151,Raw_data_01!E:E,6)&gt;0,AVERAGEIFS(Raw_data_01!I:I,Raw_data_01!A:A,$A151,Raw_data_01!E:E,6), "")</f>
        <v/>
      </c>
      <c r="AM151" s="2" t="str">
        <f>IF(COUNTIFS(Raw_data_01!A:A,$A151,Raw_data_01!E:E,6)&gt;0,SUMIFS(Raw_data_01!J:J,Raw_data_01!A:A,$A151,Raw_data_01!E:E,6), "")</f>
        <v/>
      </c>
      <c r="AO151">
        <v>1</v>
      </c>
      <c r="AP151">
        <v>7</v>
      </c>
      <c r="AQ151" s="2" t="str">
        <f>IF(COUNTIFS(Raw_data_01!A:A,$A151,Raw_data_01!E:E,7)&gt;0,SUMIFS(Raw_data_01!F:F,Raw_data_01!A:A,$A151,Raw_data_01!E:E,7), "")</f>
        <v/>
      </c>
      <c r="AR151" t="str">
        <f>IF(COUNTIFS(Raw_data_01!A:A,$A151,Raw_data_01!E:E,7)&gt;0,SUMIFS(Raw_data_01!G:G,Raw_data_01!A:A,$A151,Raw_data_01!E:E,7), "")</f>
        <v/>
      </c>
      <c r="AS151" s="2" t="str">
        <f>IF(COUNTIFS(Raw_data_01!A:A,$A151,Raw_data_01!E:E,7)&gt;0,AVERAGEIFS(Raw_data_01!I:I,Raw_data_01!A:A,$A151,Raw_data_01!E:E,7), "")</f>
        <v/>
      </c>
      <c r="AT151" s="2" t="str">
        <f>IF(COUNTIFS(Raw_data_01!A:A,$A151,Raw_data_01!E:E,7)&gt;0,SUMIFS(Raw_data_01!J:J,Raw_data_01!A:A,$A151,Raw_data_01!E:E,7), "")</f>
        <v/>
      </c>
      <c r="AV151">
        <v>2</v>
      </c>
      <c r="AW151">
        <v>4</v>
      </c>
      <c r="AX151" t="str">
        <f>IF(COUNTIFS(Raw_data_01!A:A,$A151,Raw_data_01!E:E,4)&gt;0,SUMIFS(Raw_data_01!G:G,Raw_data_01!A:A,$A151,Raw_data_01!E:E,4),"")</f>
        <v/>
      </c>
      <c r="AY151" s="2" t="str">
        <f>IF(COUNTIFS(Raw_data_01!A:A,$A151,Raw_data_01!E:E,4)&gt;0,AVERAGEIFS(Raw_data_01!I:I,Raw_data_01!A:A,$A151,Raw_data_01!E:E,4),"")</f>
        <v/>
      </c>
      <c r="AZ151" s="2" t="str">
        <f>IF(COUNTIFS(Raw_data_01!A:A,$A151,Raw_data_01!E:E,4)&gt;0,SUMIFS(Raw_data_01!J:J,Raw_data_01!A:A,$A151,Raw_data_01!E:E,4),"")</f>
        <v/>
      </c>
      <c r="BB151">
        <v>2</v>
      </c>
      <c r="BC151">
        <v>5</v>
      </c>
      <c r="BD151" t="str">
        <f>IF(COUNTIFS(Raw_data_01!A:A,$A151,Raw_data_01!E:E,5)&gt;0,SUMIFS(Raw_data_01!G:G,Raw_data_01!A:A,$A151,Raw_data_01!E:E,5),"")</f>
        <v/>
      </c>
      <c r="BE151" s="2" t="str">
        <f>IF(COUNTIFS(Raw_data_01!A:A,$A151,Raw_data_01!E:E,5)&gt;0,AVERAGEIFS(Raw_data_01!I:I,Raw_data_01!A:A,$A151,Raw_data_01!E:E,5),"")</f>
        <v/>
      </c>
      <c r="BF151" s="2" t="str">
        <f>IF(COUNTIFS(Raw_data_01!A:A,$A151,Raw_data_01!E:E,5)&gt;0,SUMIFS(Raw_data_01!J:J,Raw_data_01!A:A,$A151,Raw_data_01!E:E,5),"")</f>
        <v/>
      </c>
      <c r="BH151">
        <v>3</v>
      </c>
      <c r="BI151">
        <v>9</v>
      </c>
      <c r="BJ151" s="2" t="str">
        <f>IF(COUNTIFS(Raw_data_01!A:A,$A151,Raw_data_01!E:E,9)&gt;0,SUMIFS(Raw_data_01!F:F,Raw_data_01!A:A,$A151,Raw_data_01!E:E,9), "")</f>
        <v/>
      </c>
      <c r="BK151" t="str">
        <f>IF(COUNTIFS(Raw_data_01!A:A,$A151,Raw_data_01!E:E,9)&gt;0,SUMIFS(Raw_data_01!G:G,Raw_data_01!A:A,$A151,Raw_data_01!E:E,9), "")</f>
        <v/>
      </c>
      <c r="BL151" s="2" t="str">
        <f>IF(COUNTIFS(Raw_data_01!A:A,$A151,Raw_data_01!E:E,9)&gt;0,AVERAGEIFS(Raw_data_01!I:I,Raw_data_01!A:A,$A151,Raw_data_01!E:E,9), "")</f>
        <v/>
      </c>
      <c r="BM151" s="2" t="str">
        <f>IF(COUNTIFS(Raw_data_01!A:A,$A151,Raw_data_01!E:E,9)&gt;0,SUMIFS(Raw_data_01!J:J,Raw_data_01!A:A,$A151,Raw_data_01!E:E,9), "")</f>
        <v/>
      </c>
      <c r="BO151">
        <v>3</v>
      </c>
      <c r="BP151">
        <v>10</v>
      </c>
      <c r="BQ151" s="2" t="str">
        <f>IF(COUNTIFS(Raw_data_01!A:A,$A151,Raw_data_01!E:E,10)&gt;0,SUMIFS(Raw_data_01!F:F,Raw_data_01!A:A,$A151,Raw_data_01!E:E,10), "")</f>
        <v/>
      </c>
      <c r="BR151" t="str">
        <f>IF(COUNTIFS(Raw_data_01!A:A,$A151,Raw_data_01!E:E,10)&gt;0,SUMIFS(Raw_data_01!G:G,Raw_data_01!A:A,$A151,Raw_data_01!E:E,10), "")</f>
        <v/>
      </c>
      <c r="BS151" s="2" t="str">
        <f>IF(COUNTIFS(Raw_data_01!A:A,$A151,Raw_data_01!E:E,10)&gt;0,AVERAGEIFS(Raw_data_01!I:I,Raw_data_01!A:A,$A151,Raw_data_01!E:E,10), "")</f>
        <v/>
      </c>
      <c r="BT151" s="2" t="str">
        <f>IF(COUNTIFS(Raw_data_01!A:A,$A151,Raw_data_01!E:E,10)&gt;0,SUMIFS(Raw_data_01!J:J,Raw_data_01!A:A,$A151,Raw_data_01!E:E,10), "")</f>
        <v/>
      </c>
      <c r="BV151">
        <v>3</v>
      </c>
      <c r="BW151">
        <v>14</v>
      </c>
      <c r="BX151" s="2" t="str">
        <f>IF(COUNTIFS(Raw_data_01!A:A,$A151,Raw_data_01!E:E,14)&gt;0,SUMIFS(Raw_data_01!F:F,Raw_data_01!A:A,$A151,Raw_data_01!E:E,14), "")</f>
        <v/>
      </c>
      <c r="BY151" t="str">
        <f>IF(COUNTIFS(Raw_data_01!A:A,$A151,Raw_data_01!E:E,14)&gt;0,SUMIFS(Raw_data_01!G:G,Raw_data_01!A:A,$A151,Raw_data_01!E:E,14), "")</f>
        <v/>
      </c>
      <c r="BZ151" s="2" t="str">
        <f>IF(COUNTIFS(Raw_data_01!A:A,$A151,Raw_data_01!E:E,14)&gt;0,AVERAGEIFS(Raw_data_01!I:I,Raw_data_01!A:A,$A151,Raw_data_01!E:E,14), "")</f>
        <v/>
      </c>
      <c r="CA151" s="2" t="str">
        <f>IF(COUNTIFS(Raw_data_01!A:A,$A151,Raw_data_01!E:E,14)&gt;0,SUMIFS(Raw_data_01!J:J,Raw_data_01!A:A,$A151,Raw_data_01!E:E,14), "")</f>
        <v/>
      </c>
      <c r="CC151">
        <v>3</v>
      </c>
      <c r="CD151">
        <v>13</v>
      </c>
      <c r="CE151" s="2" t="str">
        <f>IF(COUNTIFS(Raw_data_01!A:A,$A151,Raw_data_01!E:E,13)&gt;0,SUMIFS(Raw_data_01!F:F,Raw_data_01!A:A,$A151,Raw_data_01!E:E,13), "")</f>
        <v/>
      </c>
      <c r="CF151" t="str">
        <f>IF(COUNTIFS(Raw_data_01!A:A,$A151,Raw_data_01!E:E,13)&gt;0,SUMIFS(Raw_data_01!G:G,Raw_data_01!A:A,$A151,Raw_data_01!E:E,13), "")</f>
        <v/>
      </c>
      <c r="CG151" s="2" t="str">
        <f>IF(COUNTIFS(Raw_data_01!A:A,$A151,Raw_data_01!E:E,13)&gt;0,AVERAGEIFS(Raw_data_01!I:I,Raw_data_01!A:A,$A151,Raw_data_01!E:E,13), "")</f>
        <v/>
      </c>
      <c r="CH151" s="2" t="str">
        <f>IF(COUNTIFS(Raw_data_01!A:A,$A151,Raw_data_01!E:E,13)&gt;0,SUMIFS(Raw_data_01!J:J,Raw_data_01!A:A,$A151,Raw_data_01!E:E,13), "")</f>
        <v/>
      </c>
      <c r="CJ151">
        <v>3</v>
      </c>
      <c r="CK151">
        <v>11</v>
      </c>
      <c r="CL151" s="2" t="str">
        <f>IF(COUNTIFS(Raw_data_01!A:A,$A151,Raw_data_01!E:E,11)&gt;0,SUMIFS(Raw_data_01!F:F,Raw_data_01!A:A,$A151,Raw_data_01!E:E,11), "")</f>
        <v/>
      </c>
      <c r="CM151" t="str">
        <f>IF(COUNTIFS(Raw_data_01!A:A,$A151,Raw_data_01!E:E,11)&gt;0,SUMIFS(Raw_data_01!G:G,Raw_data_01!A:A,$A151,Raw_data_01!E:E,11), "")</f>
        <v/>
      </c>
      <c r="CN151" s="2" t="str">
        <f>IF(COUNTIFS(Raw_data_01!A:A,$A151,Raw_data_01!E:E,11)&gt;0,AVERAGEIFS(Raw_data_01!I:I,Raw_data_01!A:A,$A151,Raw_data_01!E:E,11), "")</f>
        <v/>
      </c>
      <c r="CO151" s="2" t="str">
        <f>IF(COUNTIFS(Raw_data_01!A:A,$A151,Raw_data_01!E:E,11)&gt;0,SUMIFS(Raw_data_01!J:J,Raw_data_01!A:A,$A151,Raw_data_01!E:E,11), "")</f>
        <v/>
      </c>
      <c r="CQ151">
        <v>3</v>
      </c>
      <c r="CR151">
        <v>15</v>
      </c>
      <c r="CS151" s="2" t="str">
        <f>IF(COUNTIFS(Raw_data_01!A:A,$A151,Raw_data_01!E:E,15)&gt;0,SUMIFS(Raw_data_01!F:F,Raw_data_01!A:A,$A151,Raw_data_01!E:E,15), "")</f>
        <v/>
      </c>
      <c r="CT151" t="str">
        <f>IF(COUNTIFS(Raw_data_01!A:A,$A151,Raw_data_01!E:E,15)&gt;0,SUMIFS(Raw_data_01!G:G,Raw_data_01!A:A,$A151,Raw_data_01!E:E,15), "")</f>
        <v/>
      </c>
      <c r="CU151" s="2" t="str">
        <f>IF(COUNTIFS(Raw_data_01!A:A,$A151,Raw_data_01!E:E,15)&gt;0,AVERAGEIFS(Raw_data_01!I:I,Raw_data_01!A:A,$A151,Raw_data_01!E:E,15), "")</f>
        <v/>
      </c>
      <c r="CV151" s="2" t="str">
        <f>IF(COUNTIFS(Raw_data_01!A:A,$A151,Raw_data_01!E:E,15)&gt;0,SUMIFS(Raw_data_01!J:J,Raw_data_01!A:A,$A151,Raw_data_01!E:E,15), "")</f>
        <v/>
      </c>
      <c r="CX151">
        <v>3</v>
      </c>
      <c r="CY151">
        <v>12</v>
      </c>
      <c r="CZ151" t="str">
        <f>IF(COUNTIFS(Raw_data_01!A:A,$A151,Raw_data_01!E:E,12)&gt;0,SUMIFS(Raw_data_01!G:G,Raw_data_01!A:A,$A151,Raw_data_01!E:E,12),"")</f>
        <v/>
      </c>
      <c r="DA151" s="2" t="str">
        <f>IF(COUNTIFS(Raw_data_01!A:A,$A151,Raw_data_01!E:E,12)&gt;0,AVERAGEIFS(Raw_data_01!I:I,Raw_data_01!A:A,$A151,Raw_data_01!E:E,12),"")</f>
        <v/>
      </c>
      <c r="DB151" t="str">
        <f>IF(COUNTIFS(Raw_data_01!A:A,$A151,Raw_data_01!E:E,12)&gt;0,SUMIFS(Raw_data_01!J:J,Raw_data_01!A:A,$A151,Raw_data_01!E:E,12),"")</f>
        <v/>
      </c>
      <c r="DD151">
        <v>4</v>
      </c>
      <c r="DE151">
        <v>16</v>
      </c>
      <c r="DF151" s="2" t="str">
        <f>IF(COUNTIFS(Raw_data_01!A:A,$A151,Raw_data_01!E:E,16)&gt;0,SUMIFS(Raw_data_01!F:F,Raw_data_01!A:A,$A151,Raw_data_01!E:E,16), "")</f>
        <v/>
      </c>
      <c r="DG151" t="str">
        <f>IF(COUNTIFS(Raw_data_01!A:A,$A151,Raw_data_01!E:E,16)&gt;0,SUMIFS(Raw_data_01!G:G,Raw_data_01!A:A,$A151,Raw_data_01!E:E,16), "")</f>
        <v/>
      </c>
      <c r="DH151" s="2" t="str">
        <f>IF(COUNTIFS(Raw_data_01!A:A,$A151,Raw_data_01!E:E,16)&gt;0,AVERAGEIFS(Raw_data_01!I:I,Raw_data_01!A:A,$A151,Raw_data_01!E:E,16), "")</f>
        <v/>
      </c>
      <c r="DI151" s="2" t="str">
        <f>IF(COUNTIFS(Raw_data_01!A:A,$A151,Raw_data_01!E:E,16)&gt;0,SUMIFS(Raw_data_01!J:J,Raw_data_01!A:A,$A151,Raw_data_01!E:E,16), "")</f>
        <v/>
      </c>
      <c r="DK151">
        <v>4</v>
      </c>
      <c r="DL151">
        <v>17</v>
      </c>
      <c r="DM151" s="2" t="str">
        <f>IF(COUNTIFS(Raw_data_01!A:A,$A151,Raw_data_01!E:E,17)&gt;0,SUMIFS(Raw_data_01!F:F,Raw_data_01!A:A,$A151,Raw_data_01!E:E,17), "")</f>
        <v/>
      </c>
      <c r="DN151" t="str">
        <f>IF(COUNTIFS(Raw_data_01!A:A,$A151,Raw_data_01!E:E,17)&gt;0,SUMIFS(Raw_data_01!G:G,Raw_data_01!A:A,$A151,Raw_data_01!E:E,17), "")</f>
        <v/>
      </c>
      <c r="DO151" s="2" t="str">
        <f>IF(COUNTIFS(Raw_data_01!A:A,$A151,Raw_data_01!E:E,17)&gt;0,AVERAGEIFS(Raw_data_01!I:I,Raw_data_01!A:A,$A151,Raw_data_01!E:E,17), "")</f>
        <v/>
      </c>
      <c r="DP151" s="2" t="str">
        <f>IF(COUNTIFS(Raw_data_01!A:A,$A151,Raw_data_01!E:E,17)&gt;0,SUMIFS(Raw_data_01!J:J,Raw_data_01!A:A,$A151,Raw_data_01!E:E,17), "")</f>
        <v/>
      </c>
      <c r="DR151">
        <v>5</v>
      </c>
      <c r="DS151">
        <v>18</v>
      </c>
      <c r="DT151" s="2" t="str">
        <f>IF(COUNTIFS(Raw_data_01!A:A,$A151,Raw_data_01!E:E,18)&gt;0,SUMIFS(Raw_data_01!F:F,Raw_data_01!A:A,$A151,Raw_data_01!E:E,18), "")</f>
        <v/>
      </c>
      <c r="DU151" t="str">
        <f>IF(COUNTIFS(Raw_data_01!A:A,$A151,Raw_data_01!E:E,18)&gt;0,SUMIFS(Raw_data_01!G:G,Raw_data_01!A:A,$A151,Raw_data_01!E:E,18), "")</f>
        <v/>
      </c>
      <c r="DV151" s="2" t="str">
        <f>IF(COUNTIFS(Raw_data_01!A:A,$A151,Raw_data_01!E:E,18)&gt;0,AVERAGEIFS(Raw_data_01!I:I,Raw_data_01!A:A,$A151,Raw_data_01!E:E,18), "")</f>
        <v/>
      </c>
      <c r="DW151" s="2" t="str">
        <f>IF(COUNTIFS(Raw_data_01!A:A,$A151,Raw_data_01!E:E,18)&gt;0,SUMIFS(Raw_data_01!J:J,Raw_data_01!A:A,$A151,Raw_data_01!E:E,18), "")</f>
        <v/>
      </c>
      <c r="DY151">
        <v>5</v>
      </c>
      <c r="DZ151">
        <v>19</v>
      </c>
      <c r="EA151" t="str">
        <f>IF(COUNTIFS(Raw_data_01!A:A,$A151,Raw_data_01!E:E,19)&gt;0,SUMIFS(Raw_data_01!G:G,Raw_data_01!A:A,$A151,Raw_data_01!E:E,19),"")</f>
        <v/>
      </c>
      <c r="EB151" s="2" t="str">
        <f>IF(COUNTIFS(Raw_data_01!A:A,$A151,Raw_data_01!E:E,19)&gt;0,AVERAGEIFS(Raw_data_01!I:I,Raw_data_01!A:A,$A151,Raw_data_01!E:E,19),"")</f>
        <v/>
      </c>
      <c r="EC151" s="2" t="str">
        <f>IF(COUNTIFS(Raw_data_01!A:A,$A151,Raw_data_01!E:E,19)&gt;0,SUMIFS(Raw_data_01!J:J,Raw_data_01!A:A,$A151,Raw_data_01!E:E,19),"")</f>
        <v/>
      </c>
      <c r="EE151">
        <v>5</v>
      </c>
      <c r="EF151">
        <v>20</v>
      </c>
      <c r="EG151" s="2" t="str">
        <f>IF(COUNTIFS(Raw_data_01!A:A,$A151,Raw_data_01!E:E,20)&gt;0,SUMIFS(Raw_data_01!F:F,Raw_data_01!A:A,$A151,Raw_data_01!E:E,20), "")</f>
        <v/>
      </c>
      <c r="EH151" t="str">
        <f>IF(COUNTIFS(Raw_data_01!A:A,$A151,Raw_data_01!E:E,20)&gt;0,SUMIFS(Raw_data_01!G:G,Raw_data_01!A:A,$A151,Raw_data_01!E:E,20), "")</f>
        <v/>
      </c>
      <c r="EI151" s="2" t="str">
        <f>IF(COUNTIFS(Raw_data_01!A:A,$A151,Raw_data_01!E:E,20)&gt;0,AVERAGEIFS(Raw_data_01!I:I,Raw_data_01!A:A,$A151,Raw_data_01!E:E,20), "")</f>
        <v/>
      </c>
      <c r="EJ151" s="2" t="str">
        <f>IF(COUNTIFS(Raw_data_01!A:A,$A151,Raw_data_01!E:E,20)&gt;0,SUMIFS(Raw_data_01!J:J,Raw_data_01!A:A,$A151,Raw_data_01!E:E,20), "")</f>
        <v/>
      </c>
      <c r="EL151">
        <v>5</v>
      </c>
      <c r="EM151">
        <v>21</v>
      </c>
      <c r="EN151" s="2" t="str">
        <f>IF(COUNTIFS(Raw_data_01!A:A,$A151,Raw_data_01!E:E,21)&gt;0,SUMIFS(Raw_data_01!F:F,Raw_data_01!A:A,$A151,Raw_data_01!E:E,21), "")</f>
        <v/>
      </c>
      <c r="EO151" t="str">
        <f>IF(COUNTIFS(Raw_data_01!A:A,$A151,Raw_data_01!E:E,21)&gt;0,SUMIFS(Raw_data_01!G:G,Raw_data_01!A:A,$A151,Raw_data_01!E:E,21), "")</f>
        <v/>
      </c>
      <c r="EP151" s="2" t="str">
        <f>IF(COUNTIFS(Raw_data_01!A:A,$A151,Raw_data_01!E:E,21)&gt;0,AVERAGEIFS(Raw_data_01!I:I,Raw_data_01!A:A,$A151,Raw_data_01!E:E,21), "")</f>
        <v/>
      </c>
      <c r="EQ151" s="2" t="str">
        <f>IF(COUNTIFS(Raw_data_01!A:A,$A151,Raw_data_01!E:E,21)&gt;0,SUMIFS(Raw_data_01!J:J,Raw_data_01!A:A,$A151,Raw_data_01!E:E,21), "")</f>
        <v/>
      </c>
      <c r="ES151">
        <v>6</v>
      </c>
      <c r="ET151">
        <v>22</v>
      </c>
      <c r="EU151" t="str">
        <f>IF(COUNTIFS(Raw_data_01!A:A,$A151,Raw_data_01!E:E,22)&gt;0,SUMIFS(Raw_data_01!G:G,Raw_data_01!A:A,$A151,Raw_data_01!E:E,22),"")</f>
        <v/>
      </c>
      <c r="EV151" s="2" t="str">
        <f>IF(COUNTIFS(Raw_data_01!A:A,$A151,Raw_data_01!E:E,22)&gt;0,AVERAGEIFS(Raw_data_01!I:I,Raw_data_01!A:A,$A151,Raw_data_01!E:E,22),"")</f>
        <v/>
      </c>
      <c r="EW151" s="2" t="str">
        <f>IF(COUNTIFS(Raw_data_01!A:A,$A151,Raw_data_01!E:E,22)&gt;0,SUMIFS(Raw_data_01!J:J,Raw_data_01!A:A,$A151,Raw_data_01!E:E,22),"")</f>
        <v/>
      </c>
      <c r="EY151">
        <v>6</v>
      </c>
      <c r="EZ151">
        <v>23</v>
      </c>
      <c r="FA151" t="str">
        <f>IF(COUNTIFS(Raw_data_01!A:A,$A151,Raw_data_01!E:E,23)&gt;0,SUMIFS(Raw_data_01!G:G,Raw_data_01!A:A,$A151,Raw_data_01!E:E,23),"")</f>
        <v/>
      </c>
      <c r="FB151" s="2" t="str">
        <f>IF(COUNTIFS(Raw_data_01!A:A,$A151,Raw_data_01!E:E,23)&gt;0,AVERAGEIFS(Raw_data_01!I:I,Raw_data_01!A:A,$A151,Raw_data_01!E:E,23),"")</f>
        <v/>
      </c>
      <c r="FC151" s="2" t="str">
        <f>IF(COUNTIFS(Raw_data_01!A:A,$A151,Raw_data_01!E:E,23)&gt;0,SUMIFS(Raw_data_01!J:J,Raw_data_01!A:A,$A151,Raw_data_01!E:E,23),"")</f>
        <v/>
      </c>
      <c r="FE151">
        <v>6</v>
      </c>
      <c r="FF151">
        <v>24</v>
      </c>
      <c r="FG151" t="str">
        <f>IF(COUNTIFS(Raw_data_01!A:A,$A151,Raw_data_01!E:E,24)&gt;0,SUMIFS(Raw_data_01!G:G,Raw_data_01!A:A,$A151,Raw_data_01!E:E,24),"")</f>
        <v/>
      </c>
      <c r="FH151" s="2" t="str">
        <f>IF(COUNTIFS(Raw_data_01!A:A,$A151,Raw_data_01!E:E,24)&gt;0,AVERAGEIFS(Raw_data_01!I:I,Raw_data_01!A:A,$A151,Raw_data_01!E:E,24),"")</f>
        <v/>
      </c>
      <c r="FI151" s="2" t="str">
        <f>IF(COUNTIFS(Raw_data_01!A:A,$A151,Raw_data_01!E:E,24)&gt;0,SUMIFS(Raw_data_01!J:J,Raw_data_01!A:A,$A151,Raw_data_01!E:E,24),"")</f>
        <v/>
      </c>
      <c r="FK151">
        <v>7</v>
      </c>
      <c r="FL151">
        <v>25</v>
      </c>
      <c r="FM151" t="str">
        <f>IF(COUNTIFS(Raw_data_01!A:A,$A151,Raw_data_01!E:E,25)&gt;0,SUMIFS(Raw_data_01!G:G,Raw_data_01!A:A,$A151,Raw_data_01!E:E,25),"")</f>
        <v/>
      </c>
      <c r="FN151" s="2" t="str">
        <f>IF(COUNTIFS(Raw_data_01!A:A,$A151,Raw_data_01!E:E,25)&gt;0,AVERAGEIFS(Raw_data_01!I:I,Raw_data_01!A:A,$A151,Raw_data_01!E:E,25),"")</f>
        <v/>
      </c>
      <c r="FO151" s="2" t="str">
        <f>IF(COUNTIFS(Raw_data_01!A:A,$A151,Raw_data_01!E:E,25)&gt;0,SUMIFS(Raw_data_01!J:J,Raw_data_01!A:A,$A151,Raw_data_01!E:E,25),"")</f>
        <v/>
      </c>
      <c r="FQ151">
        <v>7</v>
      </c>
      <c r="FR151">
        <v>26</v>
      </c>
      <c r="FS151" t="str">
        <f>IF(COUNTIFS(Raw_data_01!A:A,$A151,Raw_data_01!E:E,26)&gt;0,SUMIFS(Raw_data_01!G:G,Raw_data_01!A:A,$A151,Raw_data_01!E:E,26),"")</f>
        <v/>
      </c>
      <c r="FT151" s="2" t="str">
        <f>IF(COUNTIFS(Raw_data_01!A:A,$A151,Raw_data_01!E:E,26)&gt;0,AVERAGEIFS(Raw_data_01!I:I,Raw_data_01!A:A,$A151,Raw_data_01!E:E,26),"")</f>
        <v/>
      </c>
      <c r="FU151" s="2" t="str">
        <f>IF(COUNTIFS(Raw_data_01!A:A,$A151,Raw_data_01!E:E,26)&gt;0,SUMIFS(Raw_data_01!J:J,Raw_data_01!A:A,$A151,Raw_data_01!E:E,26),"")</f>
        <v/>
      </c>
      <c r="FW151">
        <v>7</v>
      </c>
      <c r="FX151">
        <v>27</v>
      </c>
      <c r="FY151" t="str">
        <f>IF(COUNTIFS(Raw_data_01!A:A,$A151,Raw_data_01!E:E,27)&gt;0,SUMIFS(Raw_data_01!G:G,Raw_data_01!A:A,$A151,Raw_data_01!E:E,27),"")</f>
        <v/>
      </c>
      <c r="FZ151" s="2" t="str">
        <f>IF(COUNTIFS(Raw_data_01!A:A,$A151,Raw_data_01!E:E,27)&gt;0,AVERAGEIFS(Raw_data_01!I:I,Raw_data_01!A:A,$A151,Raw_data_01!E:E,27),"")</f>
        <v/>
      </c>
      <c r="GA151" s="2" t="str">
        <f>IF(COUNTIFS(Raw_data_01!A:A,$A151,Raw_data_01!E:E,27)&gt;0,SUMIFS(Raw_data_01!J:J,Raw_data_01!A:A,$A151,Raw_data_01!E:E,27),"")</f>
        <v/>
      </c>
      <c r="GC151">
        <v>7</v>
      </c>
      <c r="GD151">
        <v>28</v>
      </c>
      <c r="GE151" t="str">
        <f>IF(COUNTIFS(Raw_data_01!A:A,$A151,Raw_data_01!E:E,28)&gt;0,SUMIFS(Raw_data_01!G:G,Raw_data_01!A:A,$A151,Raw_data_01!E:E,28),"")</f>
        <v/>
      </c>
      <c r="GF151" s="2" t="str">
        <f>IF(COUNTIFS(Raw_data_01!A:A,$A151,Raw_data_01!E:E,28)&gt;0,AVERAGEIFS(Raw_data_01!I:I,Raw_data_01!A:A,$A151,Raw_data_01!E:E,28),"")</f>
        <v/>
      </c>
      <c r="GG151" s="2" t="str">
        <f>IF(COUNTIFS(Raw_data_01!A:A,$A151,Raw_data_01!E:E,28)&gt;0,SUMIFS(Raw_data_01!J:J,Raw_data_01!A:A,$A151,Raw_data_01!E:E,28),"")</f>
        <v/>
      </c>
    </row>
    <row r="152" spans="1:189" x14ac:dyDescent="0.25">
      <c r="A152" t="s">
        <v>194</v>
      </c>
      <c r="B152" s="2">
        <f>IF(D151&lt;&gt;0, D151, IFERROR(INDEX(D3:D$151, MATCH(1, D3:D$151&lt;&gt;0, 0)), LOOKUP(2, 1/(D3:D$151&lt;&gt;0), D3:D$151)))</f>
        <v>540</v>
      </c>
      <c r="C152" s="2"/>
      <c r="D152" s="2">
        <f t="shared" si="2"/>
        <v>540</v>
      </c>
      <c r="F152">
        <v>1</v>
      </c>
      <c r="G152">
        <v>1</v>
      </c>
      <c r="H152" s="2" t="str">
        <f>IF(COUNTIFS(Raw_data_01!A:A,$A152,Raw_data_01!E:E,1)&gt;0,SUMIFS(Raw_data_01!F:F,Raw_data_01!A:A,$A152,Raw_data_01!E:E,1), "")</f>
        <v/>
      </c>
      <c r="I152" t="str">
        <f>IF(COUNTIFS(Raw_data_01!A:A,$A152,Raw_data_01!E:E,1)&gt;0,SUMIFS(Raw_data_01!G:G,Raw_data_01!A:A,$A152,Raw_data_01!E:E,1), "")</f>
        <v/>
      </c>
      <c r="J152" s="2" t="str">
        <f>IF(COUNTIFS(Raw_data_01!A:A,$A152,Raw_data_01!E:E,1)&gt;0,AVERAGEIFS(Raw_data_01!I:I,Raw_data_01!A:A,$A152,Raw_data_01!E:E,1), "")</f>
        <v/>
      </c>
      <c r="K152" s="2" t="str">
        <f>IF(COUNTIFS(Raw_data_01!A:A,$A152,Raw_data_01!E:E,1)&gt;0,SUMIFS(Raw_data_01!J:J,Raw_data_01!A:A,$A152,Raw_data_01!E:E,1), "")</f>
        <v/>
      </c>
      <c r="M152">
        <v>1</v>
      </c>
      <c r="N152">
        <v>2</v>
      </c>
      <c r="O152" s="2" t="str">
        <f>IF(COUNTIFS(Raw_data_01!A:A,$A152,Raw_data_01!E:E,2)&gt;0,SUMIFS(Raw_data_01!F:F,Raw_data_01!A:A,$A152,Raw_data_01!E:E,2), "")</f>
        <v/>
      </c>
      <c r="P152" t="str">
        <f>IF(COUNTIFS(Raw_data_01!A:A,$A152,Raw_data_01!E:E,2)&gt;0,SUMIFS(Raw_data_01!G:G,Raw_data_01!A:A,$A152,Raw_data_01!E:E,2), "")</f>
        <v/>
      </c>
      <c r="Q152" s="2" t="str">
        <f>IF(COUNTIFS(Raw_data_01!A:A,$A152,Raw_data_01!E:E,2)&gt;0,AVERAGEIFS(Raw_data_01!I:I,Raw_data_01!A:A,$A152,Raw_data_01!E:E,2), "")</f>
        <v/>
      </c>
      <c r="R152" s="2" t="str">
        <f>IF(COUNTIFS(Raw_data_01!A:A,$A152,Raw_data_01!E:E,2)&gt;0,SUMIFS(Raw_data_01!J:J,Raw_data_01!A:A,$A152,Raw_data_01!E:E,2), "")</f>
        <v/>
      </c>
      <c r="T152">
        <v>1</v>
      </c>
      <c r="U152">
        <v>3</v>
      </c>
      <c r="V152" s="2" t="str">
        <f>IF(COUNTIFS(Raw_data_01!A:A,$A152,Raw_data_01!E:E,3)&gt;0,SUMIFS(Raw_data_01!F:F,Raw_data_01!A:A,$A152,Raw_data_01!E:E,3), "")</f>
        <v/>
      </c>
      <c r="W152" t="str">
        <f>IF(COUNTIFS(Raw_data_01!A:A,$A152,Raw_data_01!E:E,3)&gt;0,SUMIFS(Raw_data_01!G:G,Raw_data_01!A:A,$A152,Raw_data_01!E:E,3), "")</f>
        <v/>
      </c>
      <c r="X152" s="2" t="str">
        <f>IF(COUNTIFS(Raw_data_01!A:A,$A152,Raw_data_01!E:E,3)&gt;0,AVERAGEIFS(Raw_data_01!I:I,Raw_data_01!A:A,$A152,Raw_data_01!E:E,3), "")</f>
        <v/>
      </c>
      <c r="Y152" s="2" t="str">
        <f>IF(COUNTIFS(Raw_data_01!A:A,$A152,Raw_data_01!E:E,3)&gt;0,SUMIFS(Raw_data_01!J:J,Raw_data_01!A:A,$A152,Raw_data_01!E:E,3), "")</f>
        <v/>
      </c>
      <c r="AA152">
        <v>1</v>
      </c>
      <c r="AB152">
        <v>8</v>
      </c>
      <c r="AC152" s="2" t="str">
        <f>IF(COUNTIFS(Raw_data_01!A:A,$A152,Raw_data_01!E:E,8)&gt;0,SUMIFS(Raw_data_01!F:F,Raw_data_01!A:A,$A152,Raw_data_01!E:E,8), "")</f>
        <v/>
      </c>
      <c r="AD152" t="str">
        <f>IF(COUNTIFS(Raw_data_01!A:A,$A152,Raw_data_01!E:E,8)&gt;0,SUMIFS(Raw_data_01!G:G,Raw_data_01!A:A,$A152,Raw_data_01!E:E,8), "")</f>
        <v/>
      </c>
      <c r="AE152" s="2" t="str">
        <f>IF(COUNTIFS(Raw_data_01!A:A,$A152,Raw_data_01!E:E,8)&gt;0,AVERAGEIFS(Raw_data_01!I:I,Raw_data_01!A:A,$A152,Raw_data_01!E:E,8), "")</f>
        <v/>
      </c>
      <c r="AF152" s="2" t="str">
        <f>IF(COUNTIFS(Raw_data_01!A:A,$A152,Raw_data_01!E:E,8)&gt;0,SUMIFS(Raw_data_01!J:J,Raw_data_01!A:A,$A152,Raw_data_01!E:E,8), "")</f>
        <v/>
      </c>
      <c r="AH152">
        <v>1</v>
      </c>
      <c r="AI152">
        <v>6</v>
      </c>
      <c r="AJ152" s="2" t="str">
        <f>IF(COUNTIFS(Raw_data_01!A:A,$A152,Raw_data_01!E:E,6)&gt;0,SUMIFS(Raw_data_01!F:F,Raw_data_01!A:A,$A152,Raw_data_01!E:E,6), "")</f>
        <v/>
      </c>
      <c r="AK152" t="str">
        <f>IF(COUNTIFS(Raw_data_01!A:A,$A152,Raw_data_01!E:E,6)&gt;0,SUMIFS(Raw_data_01!G:G,Raw_data_01!A:A,$A152,Raw_data_01!E:E,6), "")</f>
        <v/>
      </c>
      <c r="AL152" s="2" t="str">
        <f>IF(COUNTIFS(Raw_data_01!A:A,$A152,Raw_data_01!E:E,6)&gt;0,AVERAGEIFS(Raw_data_01!I:I,Raw_data_01!A:A,$A152,Raw_data_01!E:E,6), "")</f>
        <v/>
      </c>
      <c r="AM152" s="2" t="str">
        <f>IF(COUNTIFS(Raw_data_01!A:A,$A152,Raw_data_01!E:E,6)&gt;0,SUMIFS(Raw_data_01!J:J,Raw_data_01!A:A,$A152,Raw_data_01!E:E,6), "")</f>
        <v/>
      </c>
      <c r="AO152">
        <v>1</v>
      </c>
      <c r="AP152">
        <v>7</v>
      </c>
      <c r="AQ152" s="2" t="str">
        <f>IF(COUNTIFS(Raw_data_01!A:A,$A152,Raw_data_01!E:E,7)&gt;0,SUMIFS(Raw_data_01!F:F,Raw_data_01!A:A,$A152,Raw_data_01!E:E,7), "")</f>
        <v/>
      </c>
      <c r="AR152" t="str">
        <f>IF(COUNTIFS(Raw_data_01!A:A,$A152,Raw_data_01!E:E,7)&gt;0,SUMIFS(Raw_data_01!G:G,Raw_data_01!A:A,$A152,Raw_data_01!E:E,7), "")</f>
        <v/>
      </c>
      <c r="AS152" s="2" t="str">
        <f>IF(COUNTIFS(Raw_data_01!A:A,$A152,Raw_data_01!E:E,7)&gt;0,AVERAGEIFS(Raw_data_01!I:I,Raw_data_01!A:A,$A152,Raw_data_01!E:E,7), "")</f>
        <v/>
      </c>
      <c r="AT152" s="2" t="str">
        <f>IF(COUNTIFS(Raw_data_01!A:A,$A152,Raw_data_01!E:E,7)&gt;0,SUMIFS(Raw_data_01!J:J,Raw_data_01!A:A,$A152,Raw_data_01!E:E,7), "")</f>
        <v/>
      </c>
      <c r="AV152">
        <v>2</v>
      </c>
      <c r="AW152">
        <v>4</v>
      </c>
      <c r="AX152" t="str">
        <f>IF(COUNTIFS(Raw_data_01!A:A,$A152,Raw_data_01!E:E,4)&gt;0,SUMIFS(Raw_data_01!G:G,Raw_data_01!A:A,$A152,Raw_data_01!E:E,4),"")</f>
        <v/>
      </c>
      <c r="AY152" s="2" t="str">
        <f>IF(COUNTIFS(Raw_data_01!A:A,$A152,Raw_data_01!E:E,4)&gt;0,AVERAGEIFS(Raw_data_01!I:I,Raw_data_01!A:A,$A152,Raw_data_01!E:E,4),"")</f>
        <v/>
      </c>
      <c r="AZ152" s="2" t="str">
        <f>IF(COUNTIFS(Raw_data_01!A:A,$A152,Raw_data_01!E:E,4)&gt;0,SUMIFS(Raw_data_01!J:J,Raw_data_01!A:A,$A152,Raw_data_01!E:E,4),"")</f>
        <v/>
      </c>
      <c r="BB152">
        <v>2</v>
      </c>
      <c r="BC152">
        <v>5</v>
      </c>
      <c r="BD152" t="str">
        <f>IF(COUNTIFS(Raw_data_01!A:A,$A152,Raw_data_01!E:E,5)&gt;0,SUMIFS(Raw_data_01!G:G,Raw_data_01!A:A,$A152,Raw_data_01!E:E,5),"")</f>
        <v/>
      </c>
      <c r="BE152" s="2" t="str">
        <f>IF(COUNTIFS(Raw_data_01!A:A,$A152,Raw_data_01!E:E,5)&gt;0,AVERAGEIFS(Raw_data_01!I:I,Raw_data_01!A:A,$A152,Raw_data_01!E:E,5),"")</f>
        <v/>
      </c>
      <c r="BF152" s="2" t="str">
        <f>IF(COUNTIFS(Raw_data_01!A:A,$A152,Raw_data_01!E:E,5)&gt;0,SUMIFS(Raw_data_01!J:J,Raw_data_01!A:A,$A152,Raw_data_01!E:E,5),"")</f>
        <v/>
      </c>
      <c r="BH152">
        <v>3</v>
      </c>
      <c r="BI152">
        <v>9</v>
      </c>
      <c r="BJ152" s="2" t="str">
        <f>IF(COUNTIFS(Raw_data_01!A:A,$A152,Raw_data_01!E:E,9)&gt;0,SUMIFS(Raw_data_01!F:F,Raw_data_01!A:A,$A152,Raw_data_01!E:E,9), "")</f>
        <v/>
      </c>
      <c r="BK152" t="str">
        <f>IF(COUNTIFS(Raw_data_01!A:A,$A152,Raw_data_01!E:E,9)&gt;0,SUMIFS(Raw_data_01!G:G,Raw_data_01!A:A,$A152,Raw_data_01!E:E,9), "")</f>
        <v/>
      </c>
      <c r="BL152" s="2" t="str">
        <f>IF(COUNTIFS(Raw_data_01!A:A,$A152,Raw_data_01!E:E,9)&gt;0,AVERAGEIFS(Raw_data_01!I:I,Raw_data_01!A:A,$A152,Raw_data_01!E:E,9), "")</f>
        <v/>
      </c>
      <c r="BM152" s="2" t="str">
        <f>IF(COUNTIFS(Raw_data_01!A:A,$A152,Raw_data_01!E:E,9)&gt;0,SUMIFS(Raw_data_01!J:J,Raw_data_01!A:A,$A152,Raw_data_01!E:E,9), "")</f>
        <v/>
      </c>
      <c r="BO152">
        <v>3</v>
      </c>
      <c r="BP152">
        <v>10</v>
      </c>
      <c r="BQ152" s="2" t="str">
        <f>IF(COUNTIFS(Raw_data_01!A:A,$A152,Raw_data_01!E:E,10)&gt;0,SUMIFS(Raw_data_01!F:F,Raw_data_01!A:A,$A152,Raw_data_01!E:E,10), "")</f>
        <v/>
      </c>
      <c r="BR152" t="str">
        <f>IF(COUNTIFS(Raw_data_01!A:A,$A152,Raw_data_01!E:E,10)&gt;0,SUMIFS(Raw_data_01!G:G,Raw_data_01!A:A,$A152,Raw_data_01!E:E,10), "")</f>
        <v/>
      </c>
      <c r="BS152" s="2" t="str">
        <f>IF(COUNTIFS(Raw_data_01!A:A,$A152,Raw_data_01!E:E,10)&gt;0,AVERAGEIFS(Raw_data_01!I:I,Raw_data_01!A:A,$A152,Raw_data_01!E:E,10), "")</f>
        <v/>
      </c>
      <c r="BT152" s="2" t="str">
        <f>IF(COUNTIFS(Raw_data_01!A:A,$A152,Raw_data_01!E:E,10)&gt;0,SUMIFS(Raw_data_01!J:J,Raw_data_01!A:A,$A152,Raw_data_01!E:E,10), "")</f>
        <v/>
      </c>
      <c r="BV152">
        <v>3</v>
      </c>
      <c r="BW152">
        <v>14</v>
      </c>
      <c r="BX152" s="2" t="str">
        <f>IF(COUNTIFS(Raw_data_01!A:A,$A152,Raw_data_01!E:E,14)&gt;0,SUMIFS(Raw_data_01!F:F,Raw_data_01!A:A,$A152,Raw_data_01!E:E,14), "")</f>
        <v/>
      </c>
      <c r="BY152" t="str">
        <f>IF(COUNTIFS(Raw_data_01!A:A,$A152,Raw_data_01!E:E,14)&gt;0,SUMIFS(Raw_data_01!G:G,Raw_data_01!A:A,$A152,Raw_data_01!E:E,14), "")</f>
        <v/>
      </c>
      <c r="BZ152" s="2" t="str">
        <f>IF(COUNTIFS(Raw_data_01!A:A,$A152,Raw_data_01!E:E,14)&gt;0,AVERAGEIFS(Raw_data_01!I:I,Raw_data_01!A:A,$A152,Raw_data_01!E:E,14), "")</f>
        <v/>
      </c>
      <c r="CA152" s="2" t="str">
        <f>IF(COUNTIFS(Raw_data_01!A:A,$A152,Raw_data_01!E:E,14)&gt;0,SUMIFS(Raw_data_01!J:J,Raw_data_01!A:A,$A152,Raw_data_01!E:E,14), "")</f>
        <v/>
      </c>
      <c r="CC152">
        <v>3</v>
      </c>
      <c r="CD152">
        <v>13</v>
      </c>
      <c r="CE152" s="2" t="str">
        <f>IF(COUNTIFS(Raw_data_01!A:A,$A152,Raw_data_01!E:E,13)&gt;0,SUMIFS(Raw_data_01!F:F,Raw_data_01!A:A,$A152,Raw_data_01!E:E,13), "")</f>
        <v/>
      </c>
      <c r="CF152" t="str">
        <f>IF(COUNTIFS(Raw_data_01!A:A,$A152,Raw_data_01!E:E,13)&gt;0,SUMIFS(Raw_data_01!G:G,Raw_data_01!A:A,$A152,Raw_data_01!E:E,13), "")</f>
        <v/>
      </c>
      <c r="CG152" s="2" t="str">
        <f>IF(COUNTIFS(Raw_data_01!A:A,$A152,Raw_data_01!E:E,13)&gt;0,AVERAGEIFS(Raw_data_01!I:I,Raw_data_01!A:A,$A152,Raw_data_01!E:E,13), "")</f>
        <v/>
      </c>
      <c r="CH152" s="2" t="str">
        <f>IF(COUNTIFS(Raw_data_01!A:A,$A152,Raw_data_01!E:E,13)&gt;0,SUMIFS(Raw_data_01!J:J,Raw_data_01!A:A,$A152,Raw_data_01!E:E,13), "")</f>
        <v/>
      </c>
      <c r="CJ152">
        <v>3</v>
      </c>
      <c r="CK152">
        <v>11</v>
      </c>
      <c r="CL152" s="2" t="str">
        <f>IF(COUNTIFS(Raw_data_01!A:A,$A152,Raw_data_01!E:E,11)&gt;0,SUMIFS(Raw_data_01!F:F,Raw_data_01!A:A,$A152,Raw_data_01!E:E,11), "")</f>
        <v/>
      </c>
      <c r="CM152" t="str">
        <f>IF(COUNTIFS(Raw_data_01!A:A,$A152,Raw_data_01!E:E,11)&gt;0,SUMIFS(Raw_data_01!G:G,Raw_data_01!A:A,$A152,Raw_data_01!E:E,11), "")</f>
        <v/>
      </c>
      <c r="CN152" s="2" t="str">
        <f>IF(COUNTIFS(Raw_data_01!A:A,$A152,Raw_data_01!E:E,11)&gt;0,AVERAGEIFS(Raw_data_01!I:I,Raw_data_01!A:A,$A152,Raw_data_01!E:E,11), "")</f>
        <v/>
      </c>
      <c r="CO152" s="2" t="str">
        <f>IF(COUNTIFS(Raw_data_01!A:A,$A152,Raw_data_01!E:E,11)&gt;0,SUMIFS(Raw_data_01!J:J,Raw_data_01!A:A,$A152,Raw_data_01!E:E,11), "")</f>
        <v/>
      </c>
      <c r="CQ152">
        <v>3</v>
      </c>
      <c r="CR152">
        <v>15</v>
      </c>
      <c r="CS152" s="2" t="str">
        <f>IF(COUNTIFS(Raw_data_01!A:A,$A152,Raw_data_01!E:E,15)&gt;0,SUMIFS(Raw_data_01!F:F,Raw_data_01!A:A,$A152,Raw_data_01!E:E,15), "")</f>
        <v/>
      </c>
      <c r="CT152" t="str">
        <f>IF(COUNTIFS(Raw_data_01!A:A,$A152,Raw_data_01!E:E,15)&gt;0,SUMIFS(Raw_data_01!G:G,Raw_data_01!A:A,$A152,Raw_data_01!E:E,15), "")</f>
        <v/>
      </c>
      <c r="CU152" s="2" t="str">
        <f>IF(COUNTIFS(Raw_data_01!A:A,$A152,Raw_data_01!E:E,15)&gt;0,AVERAGEIFS(Raw_data_01!I:I,Raw_data_01!A:A,$A152,Raw_data_01!E:E,15), "")</f>
        <v/>
      </c>
      <c r="CV152" s="2" t="str">
        <f>IF(COUNTIFS(Raw_data_01!A:A,$A152,Raw_data_01!E:E,15)&gt;0,SUMIFS(Raw_data_01!J:J,Raw_data_01!A:A,$A152,Raw_data_01!E:E,15), "")</f>
        <v/>
      </c>
      <c r="CX152">
        <v>3</v>
      </c>
      <c r="CY152">
        <v>12</v>
      </c>
      <c r="CZ152" t="str">
        <f>IF(COUNTIFS(Raw_data_01!A:A,$A152,Raw_data_01!E:E,12)&gt;0,SUMIFS(Raw_data_01!G:G,Raw_data_01!A:A,$A152,Raw_data_01!E:E,12),"")</f>
        <v/>
      </c>
      <c r="DA152" s="2" t="str">
        <f>IF(COUNTIFS(Raw_data_01!A:A,$A152,Raw_data_01!E:E,12)&gt;0,AVERAGEIFS(Raw_data_01!I:I,Raw_data_01!A:A,$A152,Raw_data_01!E:E,12),"")</f>
        <v/>
      </c>
      <c r="DB152" t="str">
        <f>IF(COUNTIFS(Raw_data_01!A:A,$A152,Raw_data_01!E:E,12)&gt;0,SUMIFS(Raw_data_01!J:J,Raw_data_01!A:A,$A152,Raw_data_01!E:E,12),"")</f>
        <v/>
      </c>
      <c r="DD152">
        <v>4</v>
      </c>
      <c r="DE152">
        <v>16</v>
      </c>
      <c r="DF152" s="2" t="str">
        <f>IF(COUNTIFS(Raw_data_01!A:A,$A152,Raw_data_01!E:E,16)&gt;0,SUMIFS(Raw_data_01!F:F,Raw_data_01!A:A,$A152,Raw_data_01!E:E,16), "")</f>
        <v/>
      </c>
      <c r="DG152" t="str">
        <f>IF(COUNTIFS(Raw_data_01!A:A,$A152,Raw_data_01!E:E,16)&gt;0,SUMIFS(Raw_data_01!G:G,Raw_data_01!A:A,$A152,Raw_data_01!E:E,16), "")</f>
        <v/>
      </c>
      <c r="DH152" s="2" t="str">
        <f>IF(COUNTIFS(Raw_data_01!A:A,$A152,Raw_data_01!E:E,16)&gt;0,AVERAGEIFS(Raw_data_01!I:I,Raw_data_01!A:A,$A152,Raw_data_01!E:E,16), "")</f>
        <v/>
      </c>
      <c r="DI152" s="2" t="str">
        <f>IF(COUNTIFS(Raw_data_01!A:A,$A152,Raw_data_01!E:E,16)&gt;0,SUMIFS(Raw_data_01!J:J,Raw_data_01!A:A,$A152,Raw_data_01!E:E,16), "")</f>
        <v/>
      </c>
      <c r="DK152">
        <v>4</v>
      </c>
      <c r="DL152">
        <v>17</v>
      </c>
      <c r="DM152" s="2" t="str">
        <f>IF(COUNTIFS(Raw_data_01!A:A,$A152,Raw_data_01!E:E,17)&gt;0,SUMIFS(Raw_data_01!F:F,Raw_data_01!A:A,$A152,Raw_data_01!E:E,17), "")</f>
        <v/>
      </c>
      <c r="DN152" t="str">
        <f>IF(COUNTIFS(Raw_data_01!A:A,$A152,Raw_data_01!E:E,17)&gt;0,SUMIFS(Raw_data_01!G:G,Raw_data_01!A:A,$A152,Raw_data_01!E:E,17), "")</f>
        <v/>
      </c>
      <c r="DO152" s="2" t="str">
        <f>IF(COUNTIFS(Raw_data_01!A:A,$A152,Raw_data_01!E:E,17)&gt;0,AVERAGEIFS(Raw_data_01!I:I,Raw_data_01!A:A,$A152,Raw_data_01!E:E,17), "")</f>
        <v/>
      </c>
      <c r="DP152" s="2" t="str">
        <f>IF(COUNTIFS(Raw_data_01!A:A,$A152,Raw_data_01!E:E,17)&gt;0,SUMIFS(Raw_data_01!J:J,Raw_data_01!A:A,$A152,Raw_data_01!E:E,17), "")</f>
        <v/>
      </c>
      <c r="DR152">
        <v>5</v>
      </c>
      <c r="DS152">
        <v>18</v>
      </c>
      <c r="DT152" s="2" t="str">
        <f>IF(COUNTIFS(Raw_data_01!A:A,$A152,Raw_data_01!E:E,18)&gt;0,SUMIFS(Raw_data_01!F:F,Raw_data_01!A:A,$A152,Raw_data_01!E:E,18), "")</f>
        <v/>
      </c>
      <c r="DU152" t="str">
        <f>IF(COUNTIFS(Raw_data_01!A:A,$A152,Raw_data_01!E:E,18)&gt;0,SUMIFS(Raw_data_01!G:G,Raw_data_01!A:A,$A152,Raw_data_01!E:E,18), "")</f>
        <v/>
      </c>
      <c r="DV152" s="2" t="str">
        <f>IF(COUNTIFS(Raw_data_01!A:A,$A152,Raw_data_01!E:E,18)&gt;0,AVERAGEIFS(Raw_data_01!I:I,Raw_data_01!A:A,$A152,Raw_data_01!E:E,18), "")</f>
        <v/>
      </c>
      <c r="DW152" s="2" t="str">
        <f>IF(COUNTIFS(Raw_data_01!A:A,$A152,Raw_data_01!E:E,18)&gt;0,SUMIFS(Raw_data_01!J:J,Raw_data_01!A:A,$A152,Raw_data_01!E:E,18), "")</f>
        <v/>
      </c>
      <c r="DY152">
        <v>5</v>
      </c>
      <c r="DZ152">
        <v>19</v>
      </c>
      <c r="EA152" t="str">
        <f>IF(COUNTIFS(Raw_data_01!A:A,$A152,Raw_data_01!E:E,19)&gt;0,SUMIFS(Raw_data_01!G:G,Raw_data_01!A:A,$A152,Raw_data_01!E:E,19),"")</f>
        <v/>
      </c>
      <c r="EB152" s="2" t="str">
        <f>IF(COUNTIFS(Raw_data_01!A:A,$A152,Raw_data_01!E:E,19)&gt;0,AVERAGEIFS(Raw_data_01!I:I,Raw_data_01!A:A,$A152,Raw_data_01!E:E,19),"")</f>
        <v/>
      </c>
      <c r="EC152" s="2" t="str">
        <f>IF(COUNTIFS(Raw_data_01!A:A,$A152,Raw_data_01!E:E,19)&gt;0,SUMIFS(Raw_data_01!J:J,Raw_data_01!A:A,$A152,Raw_data_01!E:E,19),"")</f>
        <v/>
      </c>
      <c r="EE152">
        <v>5</v>
      </c>
      <c r="EF152">
        <v>20</v>
      </c>
      <c r="EG152" s="2" t="str">
        <f>IF(COUNTIFS(Raw_data_01!A:A,$A152,Raw_data_01!E:E,20)&gt;0,SUMIFS(Raw_data_01!F:F,Raw_data_01!A:A,$A152,Raw_data_01!E:E,20), "")</f>
        <v/>
      </c>
      <c r="EH152" t="str">
        <f>IF(COUNTIFS(Raw_data_01!A:A,$A152,Raw_data_01!E:E,20)&gt;0,SUMIFS(Raw_data_01!G:G,Raw_data_01!A:A,$A152,Raw_data_01!E:E,20), "")</f>
        <v/>
      </c>
      <c r="EI152" s="2" t="str">
        <f>IF(COUNTIFS(Raw_data_01!A:A,$A152,Raw_data_01!E:E,20)&gt;0,AVERAGEIFS(Raw_data_01!I:I,Raw_data_01!A:A,$A152,Raw_data_01!E:E,20), "")</f>
        <v/>
      </c>
      <c r="EJ152" s="2" t="str">
        <f>IF(COUNTIFS(Raw_data_01!A:A,$A152,Raw_data_01!E:E,20)&gt;0,SUMIFS(Raw_data_01!J:J,Raw_data_01!A:A,$A152,Raw_data_01!E:E,20), "")</f>
        <v/>
      </c>
      <c r="EL152">
        <v>5</v>
      </c>
      <c r="EM152">
        <v>21</v>
      </c>
      <c r="EN152" s="2" t="str">
        <f>IF(COUNTIFS(Raw_data_01!A:A,$A152,Raw_data_01!E:E,21)&gt;0,SUMIFS(Raw_data_01!F:F,Raw_data_01!A:A,$A152,Raw_data_01!E:E,21), "")</f>
        <v/>
      </c>
      <c r="EO152" t="str">
        <f>IF(COUNTIFS(Raw_data_01!A:A,$A152,Raw_data_01!E:E,21)&gt;0,SUMIFS(Raw_data_01!G:G,Raw_data_01!A:A,$A152,Raw_data_01!E:E,21), "")</f>
        <v/>
      </c>
      <c r="EP152" s="2" t="str">
        <f>IF(COUNTIFS(Raw_data_01!A:A,$A152,Raw_data_01!E:E,21)&gt;0,AVERAGEIFS(Raw_data_01!I:I,Raw_data_01!A:A,$A152,Raw_data_01!E:E,21), "")</f>
        <v/>
      </c>
      <c r="EQ152" s="2" t="str">
        <f>IF(COUNTIFS(Raw_data_01!A:A,$A152,Raw_data_01!E:E,21)&gt;0,SUMIFS(Raw_data_01!J:J,Raw_data_01!A:A,$A152,Raw_data_01!E:E,21), "")</f>
        <v/>
      </c>
      <c r="ES152">
        <v>6</v>
      </c>
      <c r="ET152">
        <v>22</v>
      </c>
      <c r="EU152" t="str">
        <f>IF(COUNTIFS(Raw_data_01!A:A,$A152,Raw_data_01!E:E,22)&gt;0,SUMIFS(Raw_data_01!G:G,Raw_data_01!A:A,$A152,Raw_data_01!E:E,22),"")</f>
        <v/>
      </c>
      <c r="EV152" s="2" t="str">
        <f>IF(COUNTIFS(Raw_data_01!A:A,$A152,Raw_data_01!E:E,22)&gt;0,AVERAGEIFS(Raw_data_01!I:I,Raw_data_01!A:A,$A152,Raw_data_01!E:E,22),"")</f>
        <v/>
      </c>
      <c r="EW152" s="2" t="str">
        <f>IF(COUNTIFS(Raw_data_01!A:A,$A152,Raw_data_01!E:E,22)&gt;0,SUMIFS(Raw_data_01!J:J,Raw_data_01!A:A,$A152,Raw_data_01!E:E,22),"")</f>
        <v/>
      </c>
      <c r="EY152">
        <v>6</v>
      </c>
      <c r="EZ152">
        <v>23</v>
      </c>
      <c r="FA152" t="str">
        <f>IF(COUNTIFS(Raw_data_01!A:A,$A152,Raw_data_01!E:E,23)&gt;0,SUMIFS(Raw_data_01!G:G,Raw_data_01!A:A,$A152,Raw_data_01!E:E,23),"")</f>
        <v/>
      </c>
      <c r="FB152" s="2" t="str">
        <f>IF(COUNTIFS(Raw_data_01!A:A,$A152,Raw_data_01!E:E,23)&gt;0,AVERAGEIFS(Raw_data_01!I:I,Raw_data_01!A:A,$A152,Raw_data_01!E:E,23),"")</f>
        <v/>
      </c>
      <c r="FC152" s="2" t="str">
        <f>IF(COUNTIFS(Raw_data_01!A:A,$A152,Raw_data_01!E:E,23)&gt;0,SUMIFS(Raw_data_01!J:J,Raw_data_01!A:A,$A152,Raw_data_01!E:E,23),"")</f>
        <v/>
      </c>
      <c r="FE152">
        <v>6</v>
      </c>
      <c r="FF152">
        <v>24</v>
      </c>
      <c r="FG152" t="str">
        <f>IF(COUNTIFS(Raw_data_01!A:A,$A152,Raw_data_01!E:E,24)&gt;0,SUMIFS(Raw_data_01!G:G,Raw_data_01!A:A,$A152,Raw_data_01!E:E,24),"")</f>
        <v/>
      </c>
      <c r="FH152" s="2" t="str">
        <f>IF(COUNTIFS(Raw_data_01!A:A,$A152,Raw_data_01!E:E,24)&gt;0,AVERAGEIFS(Raw_data_01!I:I,Raw_data_01!A:A,$A152,Raw_data_01!E:E,24),"")</f>
        <v/>
      </c>
      <c r="FI152" s="2" t="str">
        <f>IF(COUNTIFS(Raw_data_01!A:A,$A152,Raw_data_01!E:E,24)&gt;0,SUMIFS(Raw_data_01!J:J,Raw_data_01!A:A,$A152,Raw_data_01!E:E,24),"")</f>
        <v/>
      </c>
      <c r="FK152">
        <v>7</v>
      </c>
      <c r="FL152">
        <v>25</v>
      </c>
      <c r="FM152" t="str">
        <f>IF(COUNTIFS(Raw_data_01!A:A,$A152,Raw_data_01!E:E,25)&gt;0,SUMIFS(Raw_data_01!G:G,Raw_data_01!A:A,$A152,Raw_data_01!E:E,25),"")</f>
        <v/>
      </c>
      <c r="FN152" s="2" t="str">
        <f>IF(COUNTIFS(Raw_data_01!A:A,$A152,Raw_data_01!E:E,25)&gt;0,AVERAGEIFS(Raw_data_01!I:I,Raw_data_01!A:A,$A152,Raw_data_01!E:E,25),"")</f>
        <v/>
      </c>
      <c r="FO152" s="2" t="str">
        <f>IF(COUNTIFS(Raw_data_01!A:A,$A152,Raw_data_01!E:E,25)&gt;0,SUMIFS(Raw_data_01!J:J,Raw_data_01!A:A,$A152,Raw_data_01!E:E,25),"")</f>
        <v/>
      </c>
      <c r="FQ152">
        <v>7</v>
      </c>
      <c r="FR152">
        <v>26</v>
      </c>
      <c r="FS152" t="str">
        <f>IF(COUNTIFS(Raw_data_01!A:A,$A152,Raw_data_01!E:E,26)&gt;0,SUMIFS(Raw_data_01!G:G,Raw_data_01!A:A,$A152,Raw_data_01!E:E,26),"")</f>
        <v/>
      </c>
      <c r="FT152" s="2" t="str">
        <f>IF(COUNTIFS(Raw_data_01!A:A,$A152,Raw_data_01!E:E,26)&gt;0,AVERAGEIFS(Raw_data_01!I:I,Raw_data_01!A:A,$A152,Raw_data_01!E:E,26),"")</f>
        <v/>
      </c>
      <c r="FU152" s="2" t="str">
        <f>IF(COUNTIFS(Raw_data_01!A:A,$A152,Raw_data_01!E:E,26)&gt;0,SUMIFS(Raw_data_01!J:J,Raw_data_01!A:A,$A152,Raw_data_01!E:E,26),"")</f>
        <v/>
      </c>
      <c r="FW152">
        <v>7</v>
      </c>
      <c r="FX152">
        <v>27</v>
      </c>
      <c r="FY152" t="str">
        <f>IF(COUNTIFS(Raw_data_01!A:A,$A152,Raw_data_01!E:E,27)&gt;0,SUMIFS(Raw_data_01!G:G,Raw_data_01!A:A,$A152,Raw_data_01!E:E,27),"")</f>
        <v/>
      </c>
      <c r="FZ152" s="2" t="str">
        <f>IF(COUNTIFS(Raw_data_01!A:A,$A152,Raw_data_01!E:E,27)&gt;0,AVERAGEIFS(Raw_data_01!I:I,Raw_data_01!A:A,$A152,Raw_data_01!E:E,27),"")</f>
        <v/>
      </c>
      <c r="GA152" s="2" t="str">
        <f>IF(COUNTIFS(Raw_data_01!A:A,$A152,Raw_data_01!E:E,27)&gt;0,SUMIFS(Raw_data_01!J:J,Raw_data_01!A:A,$A152,Raw_data_01!E:E,27),"")</f>
        <v/>
      </c>
      <c r="GC152">
        <v>7</v>
      </c>
      <c r="GD152">
        <v>28</v>
      </c>
      <c r="GE152" t="str">
        <f>IF(COUNTIFS(Raw_data_01!A:A,$A152,Raw_data_01!E:E,28)&gt;0,SUMIFS(Raw_data_01!G:G,Raw_data_01!A:A,$A152,Raw_data_01!E:E,28),"")</f>
        <v/>
      </c>
      <c r="GF152" s="2" t="str">
        <f>IF(COUNTIFS(Raw_data_01!A:A,$A152,Raw_data_01!E:E,28)&gt;0,AVERAGEIFS(Raw_data_01!I:I,Raw_data_01!A:A,$A152,Raw_data_01!E:E,28),"")</f>
        <v/>
      </c>
      <c r="GG152" s="2" t="str">
        <f>IF(COUNTIFS(Raw_data_01!A:A,$A152,Raw_data_01!E:E,28)&gt;0,SUMIFS(Raw_data_01!J:J,Raw_data_01!A:A,$A152,Raw_data_01!E:E,28),"")</f>
        <v/>
      </c>
    </row>
    <row r="153" spans="1:189" x14ac:dyDescent="0.25">
      <c r="A153" t="s">
        <v>195</v>
      </c>
      <c r="B153" s="2">
        <f>IF(D152&lt;&gt;0, D152, IFERROR(INDEX(D3:D$152, MATCH(1, D3:D$152&lt;&gt;0, 0)), LOOKUP(2, 1/(D3:D$152&lt;&gt;0), D3:D$152)))</f>
        <v>540</v>
      </c>
      <c r="C153" s="2"/>
      <c r="D153" s="2">
        <f t="shared" si="2"/>
        <v>540</v>
      </c>
      <c r="F153">
        <v>1</v>
      </c>
      <c r="G153">
        <v>1</v>
      </c>
      <c r="H153" s="2" t="str">
        <f>IF(COUNTIFS(Raw_data_01!A:A,$A153,Raw_data_01!E:E,1)&gt;0,SUMIFS(Raw_data_01!F:F,Raw_data_01!A:A,$A153,Raw_data_01!E:E,1), "")</f>
        <v/>
      </c>
      <c r="I153" t="str">
        <f>IF(COUNTIFS(Raw_data_01!A:A,$A153,Raw_data_01!E:E,1)&gt;0,SUMIFS(Raw_data_01!G:G,Raw_data_01!A:A,$A153,Raw_data_01!E:E,1), "")</f>
        <v/>
      </c>
      <c r="J153" s="2" t="str">
        <f>IF(COUNTIFS(Raw_data_01!A:A,$A153,Raw_data_01!E:E,1)&gt;0,AVERAGEIFS(Raw_data_01!I:I,Raw_data_01!A:A,$A153,Raw_data_01!E:E,1), "")</f>
        <v/>
      </c>
      <c r="K153" s="2" t="str">
        <f>IF(COUNTIFS(Raw_data_01!A:A,$A153,Raw_data_01!E:E,1)&gt;0,SUMIFS(Raw_data_01!J:J,Raw_data_01!A:A,$A153,Raw_data_01!E:E,1), "")</f>
        <v/>
      </c>
      <c r="M153">
        <v>1</v>
      </c>
      <c r="N153">
        <v>2</v>
      </c>
      <c r="O153" s="2" t="str">
        <f>IF(COUNTIFS(Raw_data_01!A:A,$A153,Raw_data_01!E:E,2)&gt;0,SUMIFS(Raw_data_01!F:F,Raw_data_01!A:A,$A153,Raw_data_01!E:E,2), "")</f>
        <v/>
      </c>
      <c r="P153" t="str">
        <f>IF(COUNTIFS(Raw_data_01!A:A,$A153,Raw_data_01!E:E,2)&gt;0,SUMIFS(Raw_data_01!G:G,Raw_data_01!A:A,$A153,Raw_data_01!E:E,2), "")</f>
        <v/>
      </c>
      <c r="Q153" s="2" t="str">
        <f>IF(COUNTIFS(Raw_data_01!A:A,$A153,Raw_data_01!E:E,2)&gt;0,AVERAGEIFS(Raw_data_01!I:I,Raw_data_01!A:A,$A153,Raw_data_01!E:E,2), "")</f>
        <v/>
      </c>
      <c r="R153" s="2" t="str">
        <f>IF(COUNTIFS(Raw_data_01!A:A,$A153,Raw_data_01!E:E,2)&gt;0,SUMIFS(Raw_data_01!J:J,Raw_data_01!A:A,$A153,Raw_data_01!E:E,2), "")</f>
        <v/>
      </c>
      <c r="T153">
        <v>1</v>
      </c>
      <c r="U153">
        <v>3</v>
      </c>
      <c r="V153" s="2" t="str">
        <f>IF(COUNTIFS(Raw_data_01!A:A,$A153,Raw_data_01!E:E,3)&gt;0,SUMIFS(Raw_data_01!F:F,Raw_data_01!A:A,$A153,Raw_data_01!E:E,3), "")</f>
        <v/>
      </c>
      <c r="W153" t="str">
        <f>IF(COUNTIFS(Raw_data_01!A:A,$A153,Raw_data_01!E:E,3)&gt;0,SUMIFS(Raw_data_01!G:G,Raw_data_01!A:A,$A153,Raw_data_01!E:E,3), "")</f>
        <v/>
      </c>
      <c r="X153" s="2" t="str">
        <f>IF(COUNTIFS(Raw_data_01!A:A,$A153,Raw_data_01!E:E,3)&gt;0,AVERAGEIFS(Raw_data_01!I:I,Raw_data_01!A:A,$A153,Raw_data_01!E:E,3), "")</f>
        <v/>
      </c>
      <c r="Y153" s="2" t="str">
        <f>IF(COUNTIFS(Raw_data_01!A:A,$A153,Raw_data_01!E:E,3)&gt;0,SUMIFS(Raw_data_01!J:J,Raw_data_01!A:A,$A153,Raw_data_01!E:E,3), "")</f>
        <v/>
      </c>
      <c r="AA153">
        <v>1</v>
      </c>
      <c r="AB153">
        <v>8</v>
      </c>
      <c r="AC153" s="2" t="str">
        <f>IF(COUNTIFS(Raw_data_01!A:A,$A153,Raw_data_01!E:E,8)&gt;0,SUMIFS(Raw_data_01!F:F,Raw_data_01!A:A,$A153,Raw_data_01!E:E,8), "")</f>
        <v/>
      </c>
      <c r="AD153" t="str">
        <f>IF(COUNTIFS(Raw_data_01!A:A,$A153,Raw_data_01!E:E,8)&gt;0,SUMIFS(Raw_data_01!G:G,Raw_data_01!A:A,$A153,Raw_data_01!E:E,8), "")</f>
        <v/>
      </c>
      <c r="AE153" s="2" t="str">
        <f>IF(COUNTIFS(Raw_data_01!A:A,$A153,Raw_data_01!E:E,8)&gt;0,AVERAGEIFS(Raw_data_01!I:I,Raw_data_01!A:A,$A153,Raw_data_01!E:E,8), "")</f>
        <v/>
      </c>
      <c r="AF153" s="2" t="str">
        <f>IF(COUNTIFS(Raw_data_01!A:A,$A153,Raw_data_01!E:E,8)&gt;0,SUMIFS(Raw_data_01!J:J,Raw_data_01!A:A,$A153,Raw_data_01!E:E,8), "")</f>
        <v/>
      </c>
      <c r="AH153">
        <v>1</v>
      </c>
      <c r="AI153">
        <v>6</v>
      </c>
      <c r="AJ153" s="2" t="str">
        <f>IF(COUNTIFS(Raw_data_01!A:A,$A153,Raw_data_01!E:E,6)&gt;0,SUMIFS(Raw_data_01!F:F,Raw_data_01!A:A,$A153,Raw_data_01!E:E,6), "")</f>
        <v/>
      </c>
      <c r="AK153" t="str">
        <f>IF(COUNTIFS(Raw_data_01!A:A,$A153,Raw_data_01!E:E,6)&gt;0,SUMIFS(Raw_data_01!G:G,Raw_data_01!A:A,$A153,Raw_data_01!E:E,6), "")</f>
        <v/>
      </c>
      <c r="AL153" s="2" t="str">
        <f>IF(COUNTIFS(Raw_data_01!A:A,$A153,Raw_data_01!E:E,6)&gt;0,AVERAGEIFS(Raw_data_01!I:I,Raw_data_01!A:A,$A153,Raw_data_01!E:E,6), "")</f>
        <v/>
      </c>
      <c r="AM153" s="2" t="str">
        <f>IF(COUNTIFS(Raw_data_01!A:A,$A153,Raw_data_01!E:E,6)&gt;0,SUMIFS(Raw_data_01!J:J,Raw_data_01!A:A,$A153,Raw_data_01!E:E,6), "")</f>
        <v/>
      </c>
      <c r="AO153">
        <v>1</v>
      </c>
      <c r="AP153">
        <v>7</v>
      </c>
      <c r="AQ153" s="2" t="str">
        <f>IF(COUNTIFS(Raw_data_01!A:A,$A153,Raw_data_01!E:E,7)&gt;0,SUMIFS(Raw_data_01!F:F,Raw_data_01!A:A,$A153,Raw_data_01!E:E,7), "")</f>
        <v/>
      </c>
      <c r="AR153" t="str">
        <f>IF(COUNTIFS(Raw_data_01!A:A,$A153,Raw_data_01!E:E,7)&gt;0,SUMIFS(Raw_data_01!G:G,Raw_data_01!A:A,$A153,Raw_data_01!E:E,7), "")</f>
        <v/>
      </c>
      <c r="AS153" s="2" t="str">
        <f>IF(COUNTIFS(Raw_data_01!A:A,$A153,Raw_data_01!E:E,7)&gt;0,AVERAGEIFS(Raw_data_01!I:I,Raw_data_01!A:A,$A153,Raw_data_01!E:E,7), "")</f>
        <v/>
      </c>
      <c r="AT153" s="2" t="str">
        <f>IF(COUNTIFS(Raw_data_01!A:A,$A153,Raw_data_01!E:E,7)&gt;0,SUMIFS(Raw_data_01!J:J,Raw_data_01!A:A,$A153,Raw_data_01!E:E,7), "")</f>
        <v/>
      </c>
      <c r="AV153">
        <v>2</v>
      </c>
      <c r="AW153">
        <v>4</v>
      </c>
      <c r="AX153" t="str">
        <f>IF(COUNTIFS(Raw_data_01!A:A,$A153,Raw_data_01!E:E,4)&gt;0,SUMIFS(Raw_data_01!G:G,Raw_data_01!A:A,$A153,Raw_data_01!E:E,4),"")</f>
        <v/>
      </c>
      <c r="AY153" s="2" t="str">
        <f>IF(COUNTIFS(Raw_data_01!A:A,$A153,Raw_data_01!E:E,4)&gt;0,AVERAGEIFS(Raw_data_01!I:I,Raw_data_01!A:A,$A153,Raw_data_01!E:E,4),"")</f>
        <v/>
      </c>
      <c r="AZ153" s="2" t="str">
        <f>IF(COUNTIFS(Raw_data_01!A:A,$A153,Raw_data_01!E:E,4)&gt;0,SUMIFS(Raw_data_01!J:J,Raw_data_01!A:A,$A153,Raw_data_01!E:E,4),"")</f>
        <v/>
      </c>
      <c r="BB153">
        <v>2</v>
      </c>
      <c r="BC153">
        <v>5</v>
      </c>
      <c r="BD153" t="str">
        <f>IF(COUNTIFS(Raw_data_01!A:A,$A153,Raw_data_01!E:E,5)&gt;0,SUMIFS(Raw_data_01!G:G,Raw_data_01!A:A,$A153,Raw_data_01!E:E,5),"")</f>
        <v/>
      </c>
      <c r="BE153" s="2" t="str">
        <f>IF(COUNTIFS(Raw_data_01!A:A,$A153,Raw_data_01!E:E,5)&gt;0,AVERAGEIFS(Raw_data_01!I:I,Raw_data_01!A:A,$A153,Raw_data_01!E:E,5),"")</f>
        <v/>
      </c>
      <c r="BF153" s="2" t="str">
        <f>IF(COUNTIFS(Raw_data_01!A:A,$A153,Raw_data_01!E:E,5)&gt;0,SUMIFS(Raw_data_01!J:J,Raw_data_01!A:A,$A153,Raw_data_01!E:E,5),"")</f>
        <v/>
      </c>
      <c r="BH153">
        <v>3</v>
      </c>
      <c r="BI153">
        <v>9</v>
      </c>
      <c r="BJ153" s="2" t="str">
        <f>IF(COUNTIFS(Raw_data_01!A:A,$A153,Raw_data_01!E:E,9)&gt;0,SUMIFS(Raw_data_01!F:F,Raw_data_01!A:A,$A153,Raw_data_01!E:E,9), "")</f>
        <v/>
      </c>
      <c r="BK153" t="str">
        <f>IF(COUNTIFS(Raw_data_01!A:A,$A153,Raw_data_01!E:E,9)&gt;0,SUMIFS(Raw_data_01!G:G,Raw_data_01!A:A,$A153,Raw_data_01!E:E,9), "")</f>
        <v/>
      </c>
      <c r="BL153" s="2" t="str">
        <f>IF(COUNTIFS(Raw_data_01!A:A,$A153,Raw_data_01!E:E,9)&gt;0,AVERAGEIFS(Raw_data_01!I:I,Raw_data_01!A:A,$A153,Raw_data_01!E:E,9), "")</f>
        <v/>
      </c>
      <c r="BM153" s="2" t="str">
        <f>IF(COUNTIFS(Raw_data_01!A:A,$A153,Raw_data_01!E:E,9)&gt;0,SUMIFS(Raw_data_01!J:J,Raw_data_01!A:A,$A153,Raw_data_01!E:E,9), "")</f>
        <v/>
      </c>
      <c r="BO153">
        <v>3</v>
      </c>
      <c r="BP153">
        <v>10</v>
      </c>
      <c r="BQ153" s="2" t="str">
        <f>IF(COUNTIFS(Raw_data_01!A:A,$A153,Raw_data_01!E:E,10)&gt;0,SUMIFS(Raw_data_01!F:F,Raw_data_01!A:A,$A153,Raw_data_01!E:E,10), "")</f>
        <v/>
      </c>
      <c r="BR153" t="str">
        <f>IF(COUNTIFS(Raw_data_01!A:A,$A153,Raw_data_01!E:E,10)&gt;0,SUMIFS(Raw_data_01!G:G,Raw_data_01!A:A,$A153,Raw_data_01!E:E,10), "")</f>
        <v/>
      </c>
      <c r="BS153" s="2" t="str">
        <f>IF(COUNTIFS(Raw_data_01!A:A,$A153,Raw_data_01!E:E,10)&gt;0,AVERAGEIFS(Raw_data_01!I:I,Raw_data_01!A:A,$A153,Raw_data_01!E:E,10), "")</f>
        <v/>
      </c>
      <c r="BT153" s="2" t="str">
        <f>IF(COUNTIFS(Raw_data_01!A:A,$A153,Raw_data_01!E:E,10)&gt;0,SUMIFS(Raw_data_01!J:J,Raw_data_01!A:A,$A153,Raw_data_01!E:E,10), "")</f>
        <v/>
      </c>
      <c r="BV153">
        <v>3</v>
      </c>
      <c r="BW153">
        <v>14</v>
      </c>
      <c r="BX153" s="2" t="str">
        <f>IF(COUNTIFS(Raw_data_01!A:A,$A153,Raw_data_01!E:E,14)&gt;0,SUMIFS(Raw_data_01!F:F,Raw_data_01!A:A,$A153,Raw_data_01!E:E,14), "")</f>
        <v/>
      </c>
      <c r="BY153" t="str">
        <f>IF(COUNTIFS(Raw_data_01!A:A,$A153,Raw_data_01!E:E,14)&gt;0,SUMIFS(Raw_data_01!G:G,Raw_data_01!A:A,$A153,Raw_data_01!E:E,14), "")</f>
        <v/>
      </c>
      <c r="BZ153" s="2" t="str">
        <f>IF(COUNTIFS(Raw_data_01!A:A,$A153,Raw_data_01!E:E,14)&gt;0,AVERAGEIFS(Raw_data_01!I:I,Raw_data_01!A:A,$A153,Raw_data_01!E:E,14), "")</f>
        <v/>
      </c>
      <c r="CA153" s="2" t="str">
        <f>IF(COUNTIFS(Raw_data_01!A:A,$A153,Raw_data_01!E:E,14)&gt;0,SUMIFS(Raw_data_01!J:J,Raw_data_01!A:A,$A153,Raw_data_01!E:E,14), "")</f>
        <v/>
      </c>
      <c r="CC153">
        <v>3</v>
      </c>
      <c r="CD153">
        <v>13</v>
      </c>
      <c r="CE153" s="2" t="str">
        <f>IF(COUNTIFS(Raw_data_01!A:A,$A153,Raw_data_01!E:E,13)&gt;0,SUMIFS(Raw_data_01!F:F,Raw_data_01!A:A,$A153,Raw_data_01!E:E,13), "")</f>
        <v/>
      </c>
      <c r="CF153" t="str">
        <f>IF(COUNTIFS(Raw_data_01!A:A,$A153,Raw_data_01!E:E,13)&gt;0,SUMIFS(Raw_data_01!G:G,Raw_data_01!A:A,$A153,Raw_data_01!E:E,13), "")</f>
        <v/>
      </c>
      <c r="CG153" s="2" t="str">
        <f>IF(COUNTIFS(Raw_data_01!A:A,$A153,Raw_data_01!E:E,13)&gt;0,AVERAGEIFS(Raw_data_01!I:I,Raw_data_01!A:A,$A153,Raw_data_01!E:E,13), "")</f>
        <v/>
      </c>
      <c r="CH153" s="2" t="str">
        <f>IF(COUNTIFS(Raw_data_01!A:A,$A153,Raw_data_01!E:E,13)&gt;0,SUMIFS(Raw_data_01!J:J,Raw_data_01!A:A,$A153,Raw_data_01!E:E,13), "")</f>
        <v/>
      </c>
      <c r="CJ153">
        <v>3</v>
      </c>
      <c r="CK153">
        <v>11</v>
      </c>
      <c r="CL153" s="2" t="str">
        <f>IF(COUNTIFS(Raw_data_01!A:A,$A153,Raw_data_01!E:E,11)&gt;0,SUMIFS(Raw_data_01!F:F,Raw_data_01!A:A,$A153,Raw_data_01!E:E,11), "")</f>
        <v/>
      </c>
      <c r="CM153" t="str">
        <f>IF(COUNTIFS(Raw_data_01!A:A,$A153,Raw_data_01!E:E,11)&gt;0,SUMIFS(Raw_data_01!G:G,Raw_data_01!A:A,$A153,Raw_data_01!E:E,11), "")</f>
        <v/>
      </c>
      <c r="CN153" s="2" t="str">
        <f>IF(COUNTIFS(Raw_data_01!A:A,$A153,Raw_data_01!E:E,11)&gt;0,AVERAGEIFS(Raw_data_01!I:I,Raw_data_01!A:A,$A153,Raw_data_01!E:E,11), "")</f>
        <v/>
      </c>
      <c r="CO153" s="2" t="str">
        <f>IF(COUNTIFS(Raw_data_01!A:A,$A153,Raw_data_01!E:E,11)&gt;0,SUMIFS(Raw_data_01!J:J,Raw_data_01!A:A,$A153,Raw_data_01!E:E,11), "")</f>
        <v/>
      </c>
      <c r="CQ153">
        <v>3</v>
      </c>
      <c r="CR153">
        <v>15</v>
      </c>
      <c r="CS153" s="2" t="str">
        <f>IF(COUNTIFS(Raw_data_01!A:A,$A153,Raw_data_01!E:E,15)&gt;0,SUMIFS(Raw_data_01!F:F,Raw_data_01!A:A,$A153,Raw_data_01!E:E,15), "")</f>
        <v/>
      </c>
      <c r="CT153" t="str">
        <f>IF(COUNTIFS(Raw_data_01!A:A,$A153,Raw_data_01!E:E,15)&gt;0,SUMIFS(Raw_data_01!G:G,Raw_data_01!A:A,$A153,Raw_data_01!E:E,15), "")</f>
        <v/>
      </c>
      <c r="CU153" s="2" t="str">
        <f>IF(COUNTIFS(Raw_data_01!A:A,$A153,Raw_data_01!E:E,15)&gt;0,AVERAGEIFS(Raw_data_01!I:I,Raw_data_01!A:A,$A153,Raw_data_01!E:E,15), "")</f>
        <v/>
      </c>
      <c r="CV153" s="2" t="str">
        <f>IF(COUNTIFS(Raw_data_01!A:A,$A153,Raw_data_01!E:E,15)&gt;0,SUMIFS(Raw_data_01!J:J,Raw_data_01!A:A,$A153,Raw_data_01!E:E,15), "")</f>
        <v/>
      </c>
      <c r="CX153">
        <v>3</v>
      </c>
      <c r="CY153">
        <v>12</v>
      </c>
      <c r="CZ153" t="str">
        <f>IF(COUNTIFS(Raw_data_01!A:A,$A153,Raw_data_01!E:E,12)&gt;0,SUMIFS(Raw_data_01!G:G,Raw_data_01!A:A,$A153,Raw_data_01!E:E,12),"")</f>
        <v/>
      </c>
      <c r="DA153" s="2" t="str">
        <f>IF(COUNTIFS(Raw_data_01!A:A,$A153,Raw_data_01!E:E,12)&gt;0,AVERAGEIFS(Raw_data_01!I:I,Raw_data_01!A:A,$A153,Raw_data_01!E:E,12),"")</f>
        <v/>
      </c>
      <c r="DB153" t="str">
        <f>IF(COUNTIFS(Raw_data_01!A:A,$A153,Raw_data_01!E:E,12)&gt;0,SUMIFS(Raw_data_01!J:J,Raw_data_01!A:A,$A153,Raw_data_01!E:E,12),"")</f>
        <v/>
      </c>
      <c r="DD153">
        <v>4</v>
      </c>
      <c r="DE153">
        <v>16</v>
      </c>
      <c r="DF153" s="2" t="str">
        <f>IF(COUNTIFS(Raw_data_01!A:A,$A153,Raw_data_01!E:E,16)&gt;0,SUMIFS(Raw_data_01!F:F,Raw_data_01!A:A,$A153,Raw_data_01!E:E,16), "")</f>
        <v/>
      </c>
      <c r="DG153" t="str">
        <f>IF(COUNTIFS(Raw_data_01!A:A,$A153,Raw_data_01!E:E,16)&gt;0,SUMIFS(Raw_data_01!G:G,Raw_data_01!A:A,$A153,Raw_data_01!E:E,16), "")</f>
        <v/>
      </c>
      <c r="DH153" s="2" t="str">
        <f>IF(COUNTIFS(Raw_data_01!A:A,$A153,Raw_data_01!E:E,16)&gt;0,AVERAGEIFS(Raw_data_01!I:I,Raw_data_01!A:A,$A153,Raw_data_01!E:E,16), "")</f>
        <v/>
      </c>
      <c r="DI153" s="2" t="str">
        <f>IF(COUNTIFS(Raw_data_01!A:A,$A153,Raw_data_01!E:E,16)&gt;0,SUMIFS(Raw_data_01!J:J,Raw_data_01!A:A,$A153,Raw_data_01!E:E,16), "")</f>
        <v/>
      </c>
      <c r="DK153">
        <v>4</v>
      </c>
      <c r="DL153">
        <v>17</v>
      </c>
      <c r="DM153" s="2" t="str">
        <f>IF(COUNTIFS(Raw_data_01!A:A,$A153,Raw_data_01!E:E,17)&gt;0,SUMIFS(Raw_data_01!F:F,Raw_data_01!A:A,$A153,Raw_data_01!E:E,17), "")</f>
        <v/>
      </c>
      <c r="DN153" t="str">
        <f>IF(COUNTIFS(Raw_data_01!A:A,$A153,Raw_data_01!E:E,17)&gt;0,SUMIFS(Raw_data_01!G:G,Raw_data_01!A:A,$A153,Raw_data_01!E:E,17), "")</f>
        <v/>
      </c>
      <c r="DO153" s="2" t="str">
        <f>IF(COUNTIFS(Raw_data_01!A:A,$A153,Raw_data_01!E:E,17)&gt;0,AVERAGEIFS(Raw_data_01!I:I,Raw_data_01!A:A,$A153,Raw_data_01!E:E,17), "")</f>
        <v/>
      </c>
      <c r="DP153" s="2" t="str">
        <f>IF(COUNTIFS(Raw_data_01!A:A,$A153,Raw_data_01!E:E,17)&gt;0,SUMIFS(Raw_data_01!J:J,Raw_data_01!A:A,$A153,Raw_data_01!E:E,17), "")</f>
        <v/>
      </c>
      <c r="DR153">
        <v>5</v>
      </c>
      <c r="DS153">
        <v>18</v>
      </c>
      <c r="DT153" s="2" t="str">
        <f>IF(COUNTIFS(Raw_data_01!A:A,$A153,Raw_data_01!E:E,18)&gt;0,SUMIFS(Raw_data_01!F:F,Raw_data_01!A:A,$A153,Raw_data_01!E:E,18), "")</f>
        <v/>
      </c>
      <c r="DU153" t="str">
        <f>IF(COUNTIFS(Raw_data_01!A:A,$A153,Raw_data_01!E:E,18)&gt;0,SUMIFS(Raw_data_01!G:G,Raw_data_01!A:A,$A153,Raw_data_01!E:E,18), "")</f>
        <v/>
      </c>
      <c r="DV153" s="2" t="str">
        <f>IF(COUNTIFS(Raw_data_01!A:A,$A153,Raw_data_01!E:E,18)&gt;0,AVERAGEIFS(Raw_data_01!I:I,Raw_data_01!A:A,$A153,Raw_data_01!E:E,18), "")</f>
        <v/>
      </c>
      <c r="DW153" s="2" t="str">
        <f>IF(COUNTIFS(Raw_data_01!A:A,$A153,Raw_data_01!E:E,18)&gt;0,SUMIFS(Raw_data_01!J:J,Raw_data_01!A:A,$A153,Raw_data_01!E:E,18), "")</f>
        <v/>
      </c>
      <c r="DY153">
        <v>5</v>
      </c>
      <c r="DZ153">
        <v>19</v>
      </c>
      <c r="EA153" t="str">
        <f>IF(COUNTIFS(Raw_data_01!A:A,$A153,Raw_data_01!E:E,19)&gt;0,SUMIFS(Raw_data_01!G:G,Raw_data_01!A:A,$A153,Raw_data_01!E:E,19),"")</f>
        <v/>
      </c>
      <c r="EB153" s="2" t="str">
        <f>IF(COUNTIFS(Raw_data_01!A:A,$A153,Raw_data_01!E:E,19)&gt;0,AVERAGEIFS(Raw_data_01!I:I,Raw_data_01!A:A,$A153,Raw_data_01!E:E,19),"")</f>
        <v/>
      </c>
      <c r="EC153" s="2" t="str">
        <f>IF(COUNTIFS(Raw_data_01!A:A,$A153,Raw_data_01!E:E,19)&gt;0,SUMIFS(Raw_data_01!J:J,Raw_data_01!A:A,$A153,Raw_data_01!E:E,19),"")</f>
        <v/>
      </c>
      <c r="EE153">
        <v>5</v>
      </c>
      <c r="EF153">
        <v>20</v>
      </c>
      <c r="EG153" s="2" t="str">
        <f>IF(COUNTIFS(Raw_data_01!A:A,$A153,Raw_data_01!E:E,20)&gt;0,SUMIFS(Raw_data_01!F:F,Raw_data_01!A:A,$A153,Raw_data_01!E:E,20), "")</f>
        <v/>
      </c>
      <c r="EH153" t="str">
        <f>IF(COUNTIFS(Raw_data_01!A:A,$A153,Raw_data_01!E:E,20)&gt;0,SUMIFS(Raw_data_01!G:G,Raw_data_01!A:A,$A153,Raw_data_01!E:E,20), "")</f>
        <v/>
      </c>
      <c r="EI153" s="2" t="str">
        <f>IF(COUNTIFS(Raw_data_01!A:A,$A153,Raw_data_01!E:E,20)&gt;0,AVERAGEIFS(Raw_data_01!I:I,Raw_data_01!A:A,$A153,Raw_data_01!E:E,20), "")</f>
        <v/>
      </c>
      <c r="EJ153" s="2" t="str">
        <f>IF(COUNTIFS(Raw_data_01!A:A,$A153,Raw_data_01!E:E,20)&gt;0,SUMIFS(Raw_data_01!J:J,Raw_data_01!A:A,$A153,Raw_data_01!E:E,20), "")</f>
        <v/>
      </c>
      <c r="EL153">
        <v>5</v>
      </c>
      <c r="EM153">
        <v>21</v>
      </c>
      <c r="EN153" s="2" t="str">
        <f>IF(COUNTIFS(Raw_data_01!A:A,$A153,Raw_data_01!E:E,21)&gt;0,SUMIFS(Raw_data_01!F:F,Raw_data_01!A:A,$A153,Raw_data_01!E:E,21), "")</f>
        <v/>
      </c>
      <c r="EO153" t="str">
        <f>IF(COUNTIFS(Raw_data_01!A:A,$A153,Raw_data_01!E:E,21)&gt;0,SUMIFS(Raw_data_01!G:G,Raw_data_01!A:A,$A153,Raw_data_01!E:E,21), "")</f>
        <v/>
      </c>
      <c r="EP153" s="2" t="str">
        <f>IF(COUNTIFS(Raw_data_01!A:A,$A153,Raw_data_01!E:E,21)&gt;0,AVERAGEIFS(Raw_data_01!I:I,Raw_data_01!A:A,$A153,Raw_data_01!E:E,21), "")</f>
        <v/>
      </c>
      <c r="EQ153" s="2" t="str">
        <f>IF(COUNTIFS(Raw_data_01!A:A,$A153,Raw_data_01!E:E,21)&gt;0,SUMIFS(Raw_data_01!J:J,Raw_data_01!A:A,$A153,Raw_data_01!E:E,21), "")</f>
        <v/>
      </c>
      <c r="ES153">
        <v>6</v>
      </c>
      <c r="ET153">
        <v>22</v>
      </c>
      <c r="EU153" t="str">
        <f>IF(COUNTIFS(Raw_data_01!A:A,$A153,Raw_data_01!E:E,22)&gt;0,SUMIFS(Raw_data_01!G:G,Raw_data_01!A:A,$A153,Raw_data_01!E:E,22),"")</f>
        <v/>
      </c>
      <c r="EV153" s="2" t="str">
        <f>IF(COUNTIFS(Raw_data_01!A:A,$A153,Raw_data_01!E:E,22)&gt;0,AVERAGEIFS(Raw_data_01!I:I,Raw_data_01!A:A,$A153,Raw_data_01!E:E,22),"")</f>
        <v/>
      </c>
      <c r="EW153" s="2" t="str">
        <f>IF(COUNTIFS(Raw_data_01!A:A,$A153,Raw_data_01!E:E,22)&gt;0,SUMIFS(Raw_data_01!J:J,Raw_data_01!A:A,$A153,Raw_data_01!E:E,22),"")</f>
        <v/>
      </c>
      <c r="EY153">
        <v>6</v>
      </c>
      <c r="EZ153">
        <v>23</v>
      </c>
      <c r="FA153" t="str">
        <f>IF(COUNTIFS(Raw_data_01!A:A,$A153,Raw_data_01!E:E,23)&gt;0,SUMIFS(Raw_data_01!G:G,Raw_data_01!A:A,$A153,Raw_data_01!E:E,23),"")</f>
        <v/>
      </c>
      <c r="FB153" s="2" t="str">
        <f>IF(COUNTIFS(Raw_data_01!A:A,$A153,Raw_data_01!E:E,23)&gt;0,AVERAGEIFS(Raw_data_01!I:I,Raw_data_01!A:A,$A153,Raw_data_01!E:E,23),"")</f>
        <v/>
      </c>
      <c r="FC153" s="2" t="str">
        <f>IF(COUNTIFS(Raw_data_01!A:A,$A153,Raw_data_01!E:E,23)&gt;0,SUMIFS(Raw_data_01!J:J,Raw_data_01!A:A,$A153,Raw_data_01!E:E,23),"")</f>
        <v/>
      </c>
      <c r="FE153">
        <v>6</v>
      </c>
      <c r="FF153">
        <v>24</v>
      </c>
      <c r="FG153" t="str">
        <f>IF(COUNTIFS(Raw_data_01!A:A,$A153,Raw_data_01!E:E,24)&gt;0,SUMIFS(Raw_data_01!G:G,Raw_data_01!A:A,$A153,Raw_data_01!E:E,24),"")</f>
        <v/>
      </c>
      <c r="FH153" s="2" t="str">
        <f>IF(COUNTIFS(Raw_data_01!A:A,$A153,Raw_data_01!E:E,24)&gt;0,AVERAGEIFS(Raw_data_01!I:I,Raw_data_01!A:A,$A153,Raw_data_01!E:E,24),"")</f>
        <v/>
      </c>
      <c r="FI153" s="2" t="str">
        <f>IF(COUNTIFS(Raw_data_01!A:A,$A153,Raw_data_01!E:E,24)&gt;0,SUMIFS(Raw_data_01!J:J,Raw_data_01!A:A,$A153,Raw_data_01!E:E,24),"")</f>
        <v/>
      </c>
      <c r="FK153">
        <v>7</v>
      </c>
      <c r="FL153">
        <v>25</v>
      </c>
      <c r="FM153" t="str">
        <f>IF(COUNTIFS(Raw_data_01!A:A,$A153,Raw_data_01!E:E,25)&gt;0,SUMIFS(Raw_data_01!G:G,Raw_data_01!A:A,$A153,Raw_data_01!E:E,25),"")</f>
        <v/>
      </c>
      <c r="FN153" s="2" t="str">
        <f>IF(COUNTIFS(Raw_data_01!A:A,$A153,Raw_data_01!E:E,25)&gt;0,AVERAGEIFS(Raw_data_01!I:I,Raw_data_01!A:A,$A153,Raw_data_01!E:E,25),"")</f>
        <v/>
      </c>
      <c r="FO153" s="2" t="str">
        <f>IF(COUNTIFS(Raw_data_01!A:A,$A153,Raw_data_01!E:E,25)&gt;0,SUMIFS(Raw_data_01!J:J,Raw_data_01!A:A,$A153,Raw_data_01!E:E,25),"")</f>
        <v/>
      </c>
      <c r="FQ153">
        <v>7</v>
      </c>
      <c r="FR153">
        <v>26</v>
      </c>
      <c r="FS153" t="str">
        <f>IF(COUNTIFS(Raw_data_01!A:A,$A153,Raw_data_01!E:E,26)&gt;0,SUMIFS(Raw_data_01!G:G,Raw_data_01!A:A,$A153,Raw_data_01!E:E,26),"")</f>
        <v/>
      </c>
      <c r="FT153" s="2" t="str">
        <f>IF(COUNTIFS(Raw_data_01!A:A,$A153,Raw_data_01!E:E,26)&gt;0,AVERAGEIFS(Raw_data_01!I:I,Raw_data_01!A:A,$A153,Raw_data_01!E:E,26),"")</f>
        <v/>
      </c>
      <c r="FU153" s="2" t="str">
        <f>IF(COUNTIFS(Raw_data_01!A:A,$A153,Raw_data_01!E:E,26)&gt;0,SUMIFS(Raw_data_01!J:J,Raw_data_01!A:A,$A153,Raw_data_01!E:E,26),"")</f>
        <v/>
      </c>
      <c r="FW153">
        <v>7</v>
      </c>
      <c r="FX153">
        <v>27</v>
      </c>
      <c r="FY153" t="str">
        <f>IF(COUNTIFS(Raw_data_01!A:A,$A153,Raw_data_01!E:E,27)&gt;0,SUMIFS(Raw_data_01!G:G,Raw_data_01!A:A,$A153,Raw_data_01!E:E,27),"")</f>
        <v/>
      </c>
      <c r="FZ153" s="2" t="str">
        <f>IF(COUNTIFS(Raw_data_01!A:A,$A153,Raw_data_01!E:E,27)&gt;0,AVERAGEIFS(Raw_data_01!I:I,Raw_data_01!A:A,$A153,Raw_data_01!E:E,27),"")</f>
        <v/>
      </c>
      <c r="GA153" s="2" t="str">
        <f>IF(COUNTIFS(Raw_data_01!A:A,$A153,Raw_data_01!E:E,27)&gt;0,SUMIFS(Raw_data_01!J:J,Raw_data_01!A:A,$A153,Raw_data_01!E:E,27),"")</f>
        <v/>
      </c>
      <c r="GC153">
        <v>7</v>
      </c>
      <c r="GD153">
        <v>28</v>
      </c>
      <c r="GE153" t="str">
        <f>IF(COUNTIFS(Raw_data_01!A:A,$A153,Raw_data_01!E:E,28)&gt;0,SUMIFS(Raw_data_01!G:G,Raw_data_01!A:A,$A153,Raw_data_01!E:E,28),"")</f>
        <v/>
      </c>
      <c r="GF153" s="2" t="str">
        <f>IF(COUNTIFS(Raw_data_01!A:A,$A153,Raw_data_01!E:E,28)&gt;0,AVERAGEIFS(Raw_data_01!I:I,Raw_data_01!A:A,$A153,Raw_data_01!E:E,28),"")</f>
        <v/>
      </c>
      <c r="GG153" s="2" t="str">
        <f>IF(COUNTIFS(Raw_data_01!A:A,$A153,Raw_data_01!E:E,28)&gt;0,SUMIFS(Raw_data_01!J:J,Raw_data_01!A:A,$A153,Raw_data_01!E:E,28),"")</f>
        <v/>
      </c>
    </row>
    <row r="154" spans="1:189" x14ac:dyDescent="0.25">
      <c r="A154" t="s">
        <v>196</v>
      </c>
      <c r="B154" s="2">
        <f>IF(D153&lt;&gt;0, D153, IFERROR(INDEX(D3:D$153, MATCH(1, D3:D$153&lt;&gt;0, 0)), LOOKUP(2, 1/(D3:D$153&lt;&gt;0), D3:D$153)))</f>
        <v>540</v>
      </c>
      <c r="C154" s="2"/>
      <c r="D154" s="2">
        <f t="shared" si="2"/>
        <v>540</v>
      </c>
      <c r="F154">
        <v>1</v>
      </c>
      <c r="G154">
        <v>1</v>
      </c>
      <c r="H154" s="2" t="str">
        <f>IF(COUNTIFS(Raw_data_01!A:A,$A154,Raw_data_01!E:E,1)&gt;0,SUMIFS(Raw_data_01!F:F,Raw_data_01!A:A,$A154,Raw_data_01!E:E,1), "")</f>
        <v/>
      </c>
      <c r="I154" t="str">
        <f>IF(COUNTIFS(Raw_data_01!A:A,$A154,Raw_data_01!E:E,1)&gt;0,SUMIFS(Raw_data_01!G:G,Raw_data_01!A:A,$A154,Raw_data_01!E:E,1), "")</f>
        <v/>
      </c>
      <c r="J154" s="2" t="str">
        <f>IF(COUNTIFS(Raw_data_01!A:A,$A154,Raw_data_01!E:E,1)&gt;0,AVERAGEIFS(Raw_data_01!I:I,Raw_data_01!A:A,$A154,Raw_data_01!E:E,1), "")</f>
        <v/>
      </c>
      <c r="K154" s="2" t="str">
        <f>IF(COUNTIFS(Raw_data_01!A:A,$A154,Raw_data_01!E:E,1)&gt;0,SUMIFS(Raw_data_01!J:J,Raw_data_01!A:A,$A154,Raw_data_01!E:E,1), "")</f>
        <v/>
      </c>
      <c r="M154">
        <v>1</v>
      </c>
      <c r="N154">
        <v>2</v>
      </c>
      <c r="O154" s="2" t="str">
        <f>IF(COUNTIFS(Raw_data_01!A:A,$A154,Raw_data_01!E:E,2)&gt;0,SUMIFS(Raw_data_01!F:F,Raw_data_01!A:A,$A154,Raw_data_01!E:E,2), "")</f>
        <v/>
      </c>
      <c r="P154" t="str">
        <f>IF(COUNTIFS(Raw_data_01!A:A,$A154,Raw_data_01!E:E,2)&gt;0,SUMIFS(Raw_data_01!G:G,Raw_data_01!A:A,$A154,Raw_data_01!E:E,2), "")</f>
        <v/>
      </c>
      <c r="Q154" s="2" t="str">
        <f>IF(COUNTIFS(Raw_data_01!A:A,$A154,Raw_data_01!E:E,2)&gt;0,AVERAGEIFS(Raw_data_01!I:I,Raw_data_01!A:A,$A154,Raw_data_01!E:E,2), "")</f>
        <v/>
      </c>
      <c r="R154" s="2" t="str">
        <f>IF(COUNTIFS(Raw_data_01!A:A,$A154,Raw_data_01!E:E,2)&gt;0,SUMIFS(Raw_data_01!J:J,Raw_data_01!A:A,$A154,Raw_data_01!E:E,2), "")</f>
        <v/>
      </c>
      <c r="T154">
        <v>1</v>
      </c>
      <c r="U154">
        <v>3</v>
      </c>
      <c r="V154" s="2" t="str">
        <f>IF(COUNTIFS(Raw_data_01!A:A,$A154,Raw_data_01!E:E,3)&gt;0,SUMIFS(Raw_data_01!F:F,Raw_data_01!A:A,$A154,Raw_data_01!E:E,3), "")</f>
        <v/>
      </c>
      <c r="W154" t="str">
        <f>IF(COUNTIFS(Raw_data_01!A:A,$A154,Raw_data_01!E:E,3)&gt;0,SUMIFS(Raw_data_01!G:G,Raw_data_01!A:A,$A154,Raw_data_01!E:E,3), "")</f>
        <v/>
      </c>
      <c r="X154" s="2" t="str">
        <f>IF(COUNTIFS(Raw_data_01!A:A,$A154,Raw_data_01!E:E,3)&gt;0,AVERAGEIFS(Raw_data_01!I:I,Raw_data_01!A:A,$A154,Raw_data_01!E:E,3), "")</f>
        <v/>
      </c>
      <c r="Y154" s="2" t="str">
        <f>IF(COUNTIFS(Raw_data_01!A:A,$A154,Raw_data_01!E:E,3)&gt;0,SUMIFS(Raw_data_01!J:J,Raw_data_01!A:A,$A154,Raw_data_01!E:E,3), "")</f>
        <v/>
      </c>
      <c r="AA154">
        <v>1</v>
      </c>
      <c r="AB154">
        <v>8</v>
      </c>
      <c r="AC154" s="2" t="str">
        <f>IF(COUNTIFS(Raw_data_01!A:A,$A154,Raw_data_01!E:E,8)&gt;0,SUMIFS(Raw_data_01!F:F,Raw_data_01!A:A,$A154,Raw_data_01!E:E,8), "")</f>
        <v/>
      </c>
      <c r="AD154" t="str">
        <f>IF(COUNTIFS(Raw_data_01!A:A,$A154,Raw_data_01!E:E,8)&gt;0,SUMIFS(Raw_data_01!G:G,Raw_data_01!A:A,$A154,Raw_data_01!E:E,8), "")</f>
        <v/>
      </c>
      <c r="AE154" s="2" t="str">
        <f>IF(COUNTIFS(Raw_data_01!A:A,$A154,Raw_data_01!E:E,8)&gt;0,AVERAGEIFS(Raw_data_01!I:I,Raw_data_01!A:A,$A154,Raw_data_01!E:E,8), "")</f>
        <v/>
      </c>
      <c r="AF154" s="2" t="str">
        <f>IF(COUNTIFS(Raw_data_01!A:A,$A154,Raw_data_01!E:E,8)&gt;0,SUMIFS(Raw_data_01!J:J,Raw_data_01!A:A,$A154,Raw_data_01!E:E,8), "")</f>
        <v/>
      </c>
      <c r="AH154">
        <v>1</v>
      </c>
      <c r="AI154">
        <v>6</v>
      </c>
      <c r="AJ154" s="2" t="str">
        <f>IF(COUNTIFS(Raw_data_01!A:A,$A154,Raw_data_01!E:E,6)&gt;0,SUMIFS(Raw_data_01!F:F,Raw_data_01!A:A,$A154,Raw_data_01!E:E,6), "")</f>
        <v/>
      </c>
      <c r="AK154" t="str">
        <f>IF(COUNTIFS(Raw_data_01!A:A,$A154,Raw_data_01!E:E,6)&gt;0,SUMIFS(Raw_data_01!G:G,Raw_data_01!A:A,$A154,Raw_data_01!E:E,6), "")</f>
        <v/>
      </c>
      <c r="AL154" s="2" t="str">
        <f>IF(COUNTIFS(Raw_data_01!A:A,$A154,Raw_data_01!E:E,6)&gt;0,AVERAGEIFS(Raw_data_01!I:I,Raw_data_01!A:A,$A154,Raw_data_01!E:E,6), "")</f>
        <v/>
      </c>
      <c r="AM154" s="2" t="str">
        <f>IF(COUNTIFS(Raw_data_01!A:A,$A154,Raw_data_01!E:E,6)&gt;0,SUMIFS(Raw_data_01!J:J,Raw_data_01!A:A,$A154,Raw_data_01!E:E,6), "")</f>
        <v/>
      </c>
      <c r="AO154">
        <v>1</v>
      </c>
      <c r="AP154">
        <v>7</v>
      </c>
      <c r="AQ154" s="2" t="str">
        <f>IF(COUNTIFS(Raw_data_01!A:A,$A154,Raw_data_01!E:E,7)&gt;0,SUMIFS(Raw_data_01!F:F,Raw_data_01!A:A,$A154,Raw_data_01!E:E,7), "")</f>
        <v/>
      </c>
      <c r="AR154" t="str">
        <f>IF(COUNTIFS(Raw_data_01!A:A,$A154,Raw_data_01!E:E,7)&gt;0,SUMIFS(Raw_data_01!G:G,Raw_data_01!A:A,$A154,Raw_data_01!E:E,7), "")</f>
        <v/>
      </c>
      <c r="AS154" s="2" t="str">
        <f>IF(COUNTIFS(Raw_data_01!A:A,$A154,Raw_data_01!E:E,7)&gt;0,AVERAGEIFS(Raw_data_01!I:I,Raw_data_01!A:A,$A154,Raw_data_01!E:E,7), "")</f>
        <v/>
      </c>
      <c r="AT154" s="2" t="str">
        <f>IF(COUNTIFS(Raw_data_01!A:A,$A154,Raw_data_01!E:E,7)&gt;0,SUMIFS(Raw_data_01!J:J,Raw_data_01!A:A,$A154,Raw_data_01!E:E,7), "")</f>
        <v/>
      </c>
      <c r="AV154">
        <v>2</v>
      </c>
      <c r="AW154">
        <v>4</v>
      </c>
      <c r="AX154" t="str">
        <f>IF(COUNTIFS(Raw_data_01!A:A,$A154,Raw_data_01!E:E,4)&gt;0,SUMIFS(Raw_data_01!G:G,Raw_data_01!A:A,$A154,Raw_data_01!E:E,4),"")</f>
        <v/>
      </c>
      <c r="AY154" s="2" t="str">
        <f>IF(COUNTIFS(Raw_data_01!A:A,$A154,Raw_data_01!E:E,4)&gt;0,AVERAGEIFS(Raw_data_01!I:I,Raw_data_01!A:A,$A154,Raw_data_01!E:E,4),"")</f>
        <v/>
      </c>
      <c r="AZ154" s="2" t="str">
        <f>IF(COUNTIFS(Raw_data_01!A:A,$A154,Raw_data_01!E:E,4)&gt;0,SUMIFS(Raw_data_01!J:J,Raw_data_01!A:A,$A154,Raw_data_01!E:E,4),"")</f>
        <v/>
      </c>
      <c r="BB154">
        <v>2</v>
      </c>
      <c r="BC154">
        <v>5</v>
      </c>
      <c r="BD154" t="str">
        <f>IF(COUNTIFS(Raw_data_01!A:A,$A154,Raw_data_01!E:E,5)&gt;0,SUMIFS(Raw_data_01!G:G,Raw_data_01!A:A,$A154,Raw_data_01!E:E,5),"")</f>
        <v/>
      </c>
      <c r="BE154" s="2" t="str">
        <f>IF(COUNTIFS(Raw_data_01!A:A,$A154,Raw_data_01!E:E,5)&gt;0,AVERAGEIFS(Raw_data_01!I:I,Raw_data_01!A:A,$A154,Raw_data_01!E:E,5),"")</f>
        <v/>
      </c>
      <c r="BF154" s="2" t="str">
        <f>IF(COUNTIFS(Raw_data_01!A:A,$A154,Raw_data_01!E:E,5)&gt;0,SUMIFS(Raw_data_01!J:J,Raw_data_01!A:A,$A154,Raw_data_01!E:E,5),"")</f>
        <v/>
      </c>
      <c r="BH154">
        <v>3</v>
      </c>
      <c r="BI154">
        <v>9</v>
      </c>
      <c r="BJ154" s="2" t="str">
        <f>IF(COUNTIFS(Raw_data_01!A:A,$A154,Raw_data_01!E:E,9)&gt;0,SUMIFS(Raw_data_01!F:F,Raw_data_01!A:A,$A154,Raw_data_01!E:E,9), "")</f>
        <v/>
      </c>
      <c r="BK154" t="str">
        <f>IF(COUNTIFS(Raw_data_01!A:A,$A154,Raw_data_01!E:E,9)&gt;0,SUMIFS(Raw_data_01!G:G,Raw_data_01!A:A,$A154,Raw_data_01!E:E,9), "")</f>
        <v/>
      </c>
      <c r="BL154" s="2" t="str">
        <f>IF(COUNTIFS(Raw_data_01!A:A,$A154,Raw_data_01!E:E,9)&gt;0,AVERAGEIFS(Raw_data_01!I:I,Raw_data_01!A:A,$A154,Raw_data_01!E:E,9), "")</f>
        <v/>
      </c>
      <c r="BM154" s="2" t="str">
        <f>IF(COUNTIFS(Raw_data_01!A:A,$A154,Raw_data_01!E:E,9)&gt;0,SUMIFS(Raw_data_01!J:J,Raw_data_01!A:A,$A154,Raw_data_01!E:E,9), "")</f>
        <v/>
      </c>
      <c r="BO154">
        <v>3</v>
      </c>
      <c r="BP154">
        <v>10</v>
      </c>
      <c r="BQ154" s="2" t="str">
        <f>IF(COUNTIFS(Raw_data_01!A:A,$A154,Raw_data_01!E:E,10)&gt;0,SUMIFS(Raw_data_01!F:F,Raw_data_01!A:A,$A154,Raw_data_01!E:E,10), "")</f>
        <v/>
      </c>
      <c r="BR154" t="str">
        <f>IF(COUNTIFS(Raw_data_01!A:A,$A154,Raw_data_01!E:E,10)&gt;0,SUMIFS(Raw_data_01!G:G,Raw_data_01!A:A,$A154,Raw_data_01!E:E,10), "")</f>
        <v/>
      </c>
      <c r="BS154" s="2" t="str">
        <f>IF(COUNTIFS(Raw_data_01!A:A,$A154,Raw_data_01!E:E,10)&gt;0,AVERAGEIFS(Raw_data_01!I:I,Raw_data_01!A:A,$A154,Raw_data_01!E:E,10), "")</f>
        <v/>
      </c>
      <c r="BT154" s="2" t="str">
        <f>IF(COUNTIFS(Raw_data_01!A:A,$A154,Raw_data_01!E:E,10)&gt;0,SUMIFS(Raw_data_01!J:J,Raw_data_01!A:A,$A154,Raw_data_01!E:E,10), "")</f>
        <v/>
      </c>
      <c r="BV154">
        <v>3</v>
      </c>
      <c r="BW154">
        <v>14</v>
      </c>
      <c r="BX154" s="2" t="str">
        <f>IF(COUNTIFS(Raw_data_01!A:A,$A154,Raw_data_01!E:E,14)&gt;0,SUMIFS(Raw_data_01!F:F,Raw_data_01!A:A,$A154,Raw_data_01!E:E,14), "")</f>
        <v/>
      </c>
      <c r="BY154" t="str">
        <f>IF(COUNTIFS(Raw_data_01!A:A,$A154,Raw_data_01!E:E,14)&gt;0,SUMIFS(Raw_data_01!G:G,Raw_data_01!A:A,$A154,Raw_data_01!E:E,14), "")</f>
        <v/>
      </c>
      <c r="BZ154" s="2" t="str">
        <f>IF(COUNTIFS(Raw_data_01!A:A,$A154,Raw_data_01!E:E,14)&gt;0,AVERAGEIFS(Raw_data_01!I:I,Raw_data_01!A:A,$A154,Raw_data_01!E:E,14), "")</f>
        <v/>
      </c>
      <c r="CA154" s="2" t="str">
        <f>IF(COUNTIFS(Raw_data_01!A:A,$A154,Raw_data_01!E:E,14)&gt;0,SUMIFS(Raw_data_01!J:J,Raw_data_01!A:A,$A154,Raw_data_01!E:E,14), "")</f>
        <v/>
      </c>
      <c r="CC154">
        <v>3</v>
      </c>
      <c r="CD154">
        <v>13</v>
      </c>
      <c r="CE154" s="2" t="str">
        <f>IF(COUNTIFS(Raw_data_01!A:A,$A154,Raw_data_01!E:E,13)&gt;0,SUMIFS(Raw_data_01!F:F,Raw_data_01!A:A,$A154,Raw_data_01!E:E,13), "")</f>
        <v/>
      </c>
      <c r="CF154" t="str">
        <f>IF(COUNTIFS(Raw_data_01!A:A,$A154,Raw_data_01!E:E,13)&gt;0,SUMIFS(Raw_data_01!G:G,Raw_data_01!A:A,$A154,Raw_data_01!E:E,13), "")</f>
        <v/>
      </c>
      <c r="CG154" s="2" t="str">
        <f>IF(COUNTIFS(Raw_data_01!A:A,$A154,Raw_data_01!E:E,13)&gt;0,AVERAGEIFS(Raw_data_01!I:I,Raw_data_01!A:A,$A154,Raw_data_01!E:E,13), "")</f>
        <v/>
      </c>
      <c r="CH154" s="2" t="str">
        <f>IF(COUNTIFS(Raw_data_01!A:A,$A154,Raw_data_01!E:E,13)&gt;0,SUMIFS(Raw_data_01!J:J,Raw_data_01!A:A,$A154,Raw_data_01!E:E,13), "")</f>
        <v/>
      </c>
      <c r="CJ154">
        <v>3</v>
      </c>
      <c r="CK154">
        <v>11</v>
      </c>
      <c r="CL154" s="2" t="str">
        <f>IF(COUNTIFS(Raw_data_01!A:A,$A154,Raw_data_01!E:E,11)&gt;0,SUMIFS(Raw_data_01!F:F,Raw_data_01!A:A,$A154,Raw_data_01!E:E,11), "")</f>
        <v/>
      </c>
      <c r="CM154" t="str">
        <f>IF(COUNTIFS(Raw_data_01!A:A,$A154,Raw_data_01!E:E,11)&gt;0,SUMIFS(Raw_data_01!G:G,Raw_data_01!A:A,$A154,Raw_data_01!E:E,11), "")</f>
        <v/>
      </c>
      <c r="CN154" s="2" t="str">
        <f>IF(COUNTIFS(Raw_data_01!A:A,$A154,Raw_data_01!E:E,11)&gt;0,AVERAGEIFS(Raw_data_01!I:I,Raw_data_01!A:A,$A154,Raw_data_01!E:E,11), "")</f>
        <v/>
      </c>
      <c r="CO154" s="2" t="str">
        <f>IF(COUNTIFS(Raw_data_01!A:A,$A154,Raw_data_01!E:E,11)&gt;0,SUMIFS(Raw_data_01!J:J,Raw_data_01!A:A,$A154,Raw_data_01!E:E,11), "")</f>
        <v/>
      </c>
      <c r="CQ154">
        <v>3</v>
      </c>
      <c r="CR154">
        <v>15</v>
      </c>
      <c r="CS154" s="2" t="str">
        <f>IF(COUNTIFS(Raw_data_01!A:A,$A154,Raw_data_01!E:E,15)&gt;0,SUMIFS(Raw_data_01!F:F,Raw_data_01!A:A,$A154,Raw_data_01!E:E,15), "")</f>
        <v/>
      </c>
      <c r="CT154" t="str">
        <f>IF(COUNTIFS(Raw_data_01!A:A,$A154,Raw_data_01!E:E,15)&gt;0,SUMIFS(Raw_data_01!G:G,Raw_data_01!A:A,$A154,Raw_data_01!E:E,15), "")</f>
        <v/>
      </c>
      <c r="CU154" s="2" t="str">
        <f>IF(COUNTIFS(Raw_data_01!A:A,$A154,Raw_data_01!E:E,15)&gt;0,AVERAGEIFS(Raw_data_01!I:I,Raw_data_01!A:A,$A154,Raw_data_01!E:E,15), "")</f>
        <v/>
      </c>
      <c r="CV154" s="2" t="str">
        <f>IF(COUNTIFS(Raw_data_01!A:A,$A154,Raw_data_01!E:E,15)&gt;0,SUMIFS(Raw_data_01!J:J,Raw_data_01!A:A,$A154,Raw_data_01!E:E,15), "")</f>
        <v/>
      </c>
      <c r="CX154">
        <v>3</v>
      </c>
      <c r="CY154">
        <v>12</v>
      </c>
      <c r="CZ154" t="str">
        <f>IF(COUNTIFS(Raw_data_01!A:A,$A154,Raw_data_01!E:E,12)&gt;0,SUMIFS(Raw_data_01!G:G,Raw_data_01!A:A,$A154,Raw_data_01!E:E,12),"")</f>
        <v/>
      </c>
      <c r="DA154" s="2" t="str">
        <f>IF(COUNTIFS(Raw_data_01!A:A,$A154,Raw_data_01!E:E,12)&gt;0,AVERAGEIFS(Raw_data_01!I:I,Raw_data_01!A:A,$A154,Raw_data_01!E:E,12),"")</f>
        <v/>
      </c>
      <c r="DB154" t="str">
        <f>IF(COUNTIFS(Raw_data_01!A:A,$A154,Raw_data_01!E:E,12)&gt;0,SUMIFS(Raw_data_01!J:J,Raw_data_01!A:A,$A154,Raw_data_01!E:E,12),"")</f>
        <v/>
      </c>
      <c r="DD154">
        <v>4</v>
      </c>
      <c r="DE154">
        <v>16</v>
      </c>
      <c r="DF154" s="2" t="str">
        <f>IF(COUNTIFS(Raw_data_01!A:A,$A154,Raw_data_01!E:E,16)&gt;0,SUMIFS(Raw_data_01!F:F,Raw_data_01!A:A,$A154,Raw_data_01!E:E,16), "")</f>
        <v/>
      </c>
      <c r="DG154" t="str">
        <f>IF(COUNTIFS(Raw_data_01!A:A,$A154,Raw_data_01!E:E,16)&gt;0,SUMIFS(Raw_data_01!G:G,Raw_data_01!A:A,$A154,Raw_data_01!E:E,16), "")</f>
        <v/>
      </c>
      <c r="DH154" s="2" t="str">
        <f>IF(COUNTIFS(Raw_data_01!A:A,$A154,Raw_data_01!E:E,16)&gt;0,AVERAGEIFS(Raw_data_01!I:I,Raw_data_01!A:A,$A154,Raw_data_01!E:E,16), "")</f>
        <v/>
      </c>
      <c r="DI154" s="2" t="str">
        <f>IF(COUNTIFS(Raw_data_01!A:A,$A154,Raw_data_01!E:E,16)&gt;0,SUMIFS(Raw_data_01!J:J,Raw_data_01!A:A,$A154,Raw_data_01!E:E,16), "")</f>
        <v/>
      </c>
      <c r="DK154">
        <v>4</v>
      </c>
      <c r="DL154">
        <v>17</v>
      </c>
      <c r="DM154" s="2" t="str">
        <f>IF(COUNTIFS(Raw_data_01!A:A,$A154,Raw_data_01!E:E,17)&gt;0,SUMIFS(Raw_data_01!F:F,Raw_data_01!A:A,$A154,Raw_data_01!E:E,17), "")</f>
        <v/>
      </c>
      <c r="DN154" t="str">
        <f>IF(COUNTIFS(Raw_data_01!A:A,$A154,Raw_data_01!E:E,17)&gt;0,SUMIFS(Raw_data_01!G:G,Raw_data_01!A:A,$A154,Raw_data_01!E:E,17), "")</f>
        <v/>
      </c>
      <c r="DO154" s="2" t="str">
        <f>IF(COUNTIFS(Raw_data_01!A:A,$A154,Raw_data_01!E:E,17)&gt;0,AVERAGEIFS(Raw_data_01!I:I,Raw_data_01!A:A,$A154,Raw_data_01!E:E,17), "")</f>
        <v/>
      </c>
      <c r="DP154" s="2" t="str">
        <f>IF(COUNTIFS(Raw_data_01!A:A,$A154,Raw_data_01!E:E,17)&gt;0,SUMIFS(Raw_data_01!J:J,Raw_data_01!A:A,$A154,Raw_data_01!E:E,17), "")</f>
        <v/>
      </c>
      <c r="DR154">
        <v>5</v>
      </c>
      <c r="DS154">
        <v>18</v>
      </c>
      <c r="DT154" s="2" t="str">
        <f>IF(COUNTIFS(Raw_data_01!A:A,$A154,Raw_data_01!E:E,18)&gt;0,SUMIFS(Raw_data_01!F:F,Raw_data_01!A:A,$A154,Raw_data_01!E:E,18), "")</f>
        <v/>
      </c>
      <c r="DU154" t="str">
        <f>IF(COUNTIFS(Raw_data_01!A:A,$A154,Raw_data_01!E:E,18)&gt;0,SUMIFS(Raw_data_01!G:G,Raw_data_01!A:A,$A154,Raw_data_01!E:E,18), "")</f>
        <v/>
      </c>
      <c r="DV154" s="2" t="str">
        <f>IF(COUNTIFS(Raw_data_01!A:A,$A154,Raw_data_01!E:E,18)&gt;0,AVERAGEIFS(Raw_data_01!I:I,Raw_data_01!A:A,$A154,Raw_data_01!E:E,18), "")</f>
        <v/>
      </c>
      <c r="DW154" s="2" t="str">
        <f>IF(COUNTIFS(Raw_data_01!A:A,$A154,Raw_data_01!E:E,18)&gt;0,SUMIFS(Raw_data_01!J:J,Raw_data_01!A:A,$A154,Raw_data_01!E:E,18), "")</f>
        <v/>
      </c>
      <c r="DY154">
        <v>5</v>
      </c>
      <c r="DZ154">
        <v>19</v>
      </c>
      <c r="EA154" t="str">
        <f>IF(COUNTIFS(Raw_data_01!A:A,$A154,Raw_data_01!E:E,19)&gt;0,SUMIFS(Raw_data_01!G:G,Raw_data_01!A:A,$A154,Raw_data_01!E:E,19),"")</f>
        <v/>
      </c>
      <c r="EB154" s="2" t="str">
        <f>IF(COUNTIFS(Raw_data_01!A:A,$A154,Raw_data_01!E:E,19)&gt;0,AVERAGEIFS(Raw_data_01!I:I,Raw_data_01!A:A,$A154,Raw_data_01!E:E,19),"")</f>
        <v/>
      </c>
      <c r="EC154" s="2" t="str">
        <f>IF(COUNTIFS(Raw_data_01!A:A,$A154,Raw_data_01!E:E,19)&gt;0,SUMIFS(Raw_data_01!J:J,Raw_data_01!A:A,$A154,Raw_data_01!E:E,19),"")</f>
        <v/>
      </c>
      <c r="EE154">
        <v>5</v>
      </c>
      <c r="EF154">
        <v>20</v>
      </c>
      <c r="EG154" s="2" t="str">
        <f>IF(COUNTIFS(Raw_data_01!A:A,$A154,Raw_data_01!E:E,20)&gt;0,SUMIFS(Raw_data_01!F:F,Raw_data_01!A:A,$A154,Raw_data_01!E:E,20), "")</f>
        <v/>
      </c>
      <c r="EH154" t="str">
        <f>IF(COUNTIFS(Raw_data_01!A:A,$A154,Raw_data_01!E:E,20)&gt;0,SUMIFS(Raw_data_01!G:G,Raw_data_01!A:A,$A154,Raw_data_01!E:E,20), "")</f>
        <v/>
      </c>
      <c r="EI154" s="2" t="str">
        <f>IF(COUNTIFS(Raw_data_01!A:A,$A154,Raw_data_01!E:E,20)&gt;0,AVERAGEIFS(Raw_data_01!I:I,Raw_data_01!A:A,$A154,Raw_data_01!E:E,20), "")</f>
        <v/>
      </c>
      <c r="EJ154" s="2" t="str">
        <f>IF(COUNTIFS(Raw_data_01!A:A,$A154,Raw_data_01!E:E,20)&gt;0,SUMIFS(Raw_data_01!J:J,Raw_data_01!A:A,$A154,Raw_data_01!E:E,20), "")</f>
        <v/>
      </c>
      <c r="EL154">
        <v>5</v>
      </c>
      <c r="EM154">
        <v>21</v>
      </c>
      <c r="EN154" s="2" t="str">
        <f>IF(COUNTIFS(Raw_data_01!A:A,$A154,Raw_data_01!E:E,21)&gt;0,SUMIFS(Raw_data_01!F:F,Raw_data_01!A:A,$A154,Raw_data_01!E:E,21), "")</f>
        <v/>
      </c>
      <c r="EO154" t="str">
        <f>IF(COUNTIFS(Raw_data_01!A:A,$A154,Raw_data_01!E:E,21)&gt;0,SUMIFS(Raw_data_01!G:G,Raw_data_01!A:A,$A154,Raw_data_01!E:E,21), "")</f>
        <v/>
      </c>
      <c r="EP154" s="2" t="str">
        <f>IF(COUNTIFS(Raw_data_01!A:A,$A154,Raw_data_01!E:E,21)&gt;0,AVERAGEIFS(Raw_data_01!I:I,Raw_data_01!A:A,$A154,Raw_data_01!E:E,21), "")</f>
        <v/>
      </c>
      <c r="EQ154" s="2" t="str">
        <f>IF(COUNTIFS(Raw_data_01!A:A,$A154,Raw_data_01!E:E,21)&gt;0,SUMIFS(Raw_data_01!J:J,Raw_data_01!A:A,$A154,Raw_data_01!E:E,21), "")</f>
        <v/>
      </c>
      <c r="ES154">
        <v>6</v>
      </c>
      <c r="ET154">
        <v>22</v>
      </c>
      <c r="EU154" t="str">
        <f>IF(COUNTIFS(Raw_data_01!A:A,$A154,Raw_data_01!E:E,22)&gt;0,SUMIFS(Raw_data_01!G:G,Raw_data_01!A:A,$A154,Raw_data_01!E:E,22),"")</f>
        <v/>
      </c>
      <c r="EV154" s="2" t="str">
        <f>IF(COUNTIFS(Raw_data_01!A:A,$A154,Raw_data_01!E:E,22)&gt;0,AVERAGEIFS(Raw_data_01!I:I,Raw_data_01!A:A,$A154,Raw_data_01!E:E,22),"")</f>
        <v/>
      </c>
      <c r="EW154" s="2" t="str">
        <f>IF(COUNTIFS(Raw_data_01!A:A,$A154,Raw_data_01!E:E,22)&gt;0,SUMIFS(Raw_data_01!J:J,Raw_data_01!A:A,$A154,Raw_data_01!E:E,22),"")</f>
        <v/>
      </c>
      <c r="EY154">
        <v>6</v>
      </c>
      <c r="EZ154">
        <v>23</v>
      </c>
      <c r="FA154" t="str">
        <f>IF(COUNTIFS(Raw_data_01!A:A,$A154,Raw_data_01!E:E,23)&gt;0,SUMIFS(Raw_data_01!G:G,Raw_data_01!A:A,$A154,Raw_data_01!E:E,23),"")</f>
        <v/>
      </c>
      <c r="FB154" s="2" t="str">
        <f>IF(COUNTIFS(Raw_data_01!A:A,$A154,Raw_data_01!E:E,23)&gt;0,AVERAGEIFS(Raw_data_01!I:I,Raw_data_01!A:A,$A154,Raw_data_01!E:E,23),"")</f>
        <v/>
      </c>
      <c r="FC154" s="2" t="str">
        <f>IF(COUNTIFS(Raw_data_01!A:A,$A154,Raw_data_01!E:E,23)&gt;0,SUMIFS(Raw_data_01!J:J,Raw_data_01!A:A,$A154,Raw_data_01!E:E,23),"")</f>
        <v/>
      </c>
      <c r="FE154">
        <v>6</v>
      </c>
      <c r="FF154">
        <v>24</v>
      </c>
      <c r="FG154" t="str">
        <f>IF(COUNTIFS(Raw_data_01!A:A,$A154,Raw_data_01!E:E,24)&gt;0,SUMIFS(Raw_data_01!G:G,Raw_data_01!A:A,$A154,Raw_data_01!E:E,24),"")</f>
        <v/>
      </c>
      <c r="FH154" s="2" t="str">
        <f>IF(COUNTIFS(Raw_data_01!A:A,$A154,Raw_data_01!E:E,24)&gt;0,AVERAGEIFS(Raw_data_01!I:I,Raw_data_01!A:A,$A154,Raw_data_01!E:E,24),"")</f>
        <v/>
      </c>
      <c r="FI154" s="2" t="str">
        <f>IF(COUNTIFS(Raw_data_01!A:A,$A154,Raw_data_01!E:E,24)&gt;0,SUMIFS(Raw_data_01!J:J,Raw_data_01!A:A,$A154,Raw_data_01!E:E,24),"")</f>
        <v/>
      </c>
      <c r="FK154">
        <v>7</v>
      </c>
      <c r="FL154">
        <v>25</v>
      </c>
      <c r="FM154" t="str">
        <f>IF(COUNTIFS(Raw_data_01!A:A,$A154,Raw_data_01!E:E,25)&gt;0,SUMIFS(Raw_data_01!G:G,Raw_data_01!A:A,$A154,Raw_data_01!E:E,25),"")</f>
        <v/>
      </c>
      <c r="FN154" s="2" t="str">
        <f>IF(COUNTIFS(Raw_data_01!A:A,$A154,Raw_data_01!E:E,25)&gt;0,AVERAGEIFS(Raw_data_01!I:I,Raw_data_01!A:A,$A154,Raw_data_01!E:E,25),"")</f>
        <v/>
      </c>
      <c r="FO154" s="2" t="str">
        <f>IF(COUNTIFS(Raw_data_01!A:A,$A154,Raw_data_01!E:E,25)&gt;0,SUMIFS(Raw_data_01!J:J,Raw_data_01!A:A,$A154,Raw_data_01!E:E,25),"")</f>
        <v/>
      </c>
      <c r="FQ154">
        <v>7</v>
      </c>
      <c r="FR154">
        <v>26</v>
      </c>
      <c r="FS154" t="str">
        <f>IF(COUNTIFS(Raw_data_01!A:A,$A154,Raw_data_01!E:E,26)&gt;0,SUMIFS(Raw_data_01!G:G,Raw_data_01!A:A,$A154,Raw_data_01!E:E,26),"")</f>
        <v/>
      </c>
      <c r="FT154" s="2" t="str">
        <f>IF(COUNTIFS(Raw_data_01!A:A,$A154,Raw_data_01!E:E,26)&gt;0,AVERAGEIFS(Raw_data_01!I:I,Raw_data_01!A:A,$A154,Raw_data_01!E:E,26),"")</f>
        <v/>
      </c>
      <c r="FU154" s="2" t="str">
        <f>IF(COUNTIFS(Raw_data_01!A:A,$A154,Raw_data_01!E:E,26)&gt;0,SUMIFS(Raw_data_01!J:J,Raw_data_01!A:A,$A154,Raw_data_01!E:E,26),"")</f>
        <v/>
      </c>
      <c r="FW154">
        <v>7</v>
      </c>
      <c r="FX154">
        <v>27</v>
      </c>
      <c r="FY154" t="str">
        <f>IF(COUNTIFS(Raw_data_01!A:A,$A154,Raw_data_01!E:E,27)&gt;0,SUMIFS(Raw_data_01!G:G,Raw_data_01!A:A,$A154,Raw_data_01!E:E,27),"")</f>
        <v/>
      </c>
      <c r="FZ154" s="2" t="str">
        <f>IF(COUNTIFS(Raw_data_01!A:A,$A154,Raw_data_01!E:E,27)&gt;0,AVERAGEIFS(Raw_data_01!I:I,Raw_data_01!A:A,$A154,Raw_data_01!E:E,27),"")</f>
        <v/>
      </c>
      <c r="GA154" s="2" t="str">
        <f>IF(COUNTIFS(Raw_data_01!A:A,$A154,Raw_data_01!E:E,27)&gt;0,SUMIFS(Raw_data_01!J:J,Raw_data_01!A:A,$A154,Raw_data_01!E:E,27),"")</f>
        <v/>
      </c>
      <c r="GC154">
        <v>7</v>
      </c>
      <c r="GD154">
        <v>28</v>
      </c>
      <c r="GE154" t="str">
        <f>IF(COUNTIFS(Raw_data_01!A:A,$A154,Raw_data_01!E:E,28)&gt;0,SUMIFS(Raw_data_01!G:G,Raw_data_01!A:A,$A154,Raw_data_01!E:E,28),"")</f>
        <v/>
      </c>
      <c r="GF154" s="2" t="str">
        <f>IF(COUNTIFS(Raw_data_01!A:A,$A154,Raw_data_01!E:E,28)&gt;0,AVERAGEIFS(Raw_data_01!I:I,Raw_data_01!A:A,$A154,Raw_data_01!E:E,28),"")</f>
        <v/>
      </c>
      <c r="GG154" s="2" t="str">
        <f>IF(COUNTIFS(Raw_data_01!A:A,$A154,Raw_data_01!E:E,28)&gt;0,SUMIFS(Raw_data_01!J:J,Raw_data_01!A:A,$A154,Raw_data_01!E:E,28),"")</f>
        <v/>
      </c>
    </row>
    <row r="155" spans="1:189" x14ac:dyDescent="0.25">
      <c r="A155" t="s">
        <v>197</v>
      </c>
      <c r="B155" s="2">
        <f>IF(D154&lt;&gt;0, D154, IFERROR(INDEX(D3:D$154, MATCH(1, D3:D$154&lt;&gt;0, 0)), LOOKUP(2, 1/(D3:D$154&lt;&gt;0), D3:D$154)))</f>
        <v>540</v>
      </c>
      <c r="C155" s="2"/>
      <c r="D155" s="2">
        <f t="shared" si="2"/>
        <v>540</v>
      </c>
      <c r="F155">
        <v>1</v>
      </c>
      <c r="G155">
        <v>1</v>
      </c>
      <c r="H155" s="2" t="str">
        <f>IF(COUNTIFS(Raw_data_01!A:A,$A155,Raw_data_01!E:E,1)&gt;0,SUMIFS(Raw_data_01!F:F,Raw_data_01!A:A,$A155,Raw_data_01!E:E,1), "")</f>
        <v/>
      </c>
      <c r="I155" t="str">
        <f>IF(COUNTIFS(Raw_data_01!A:A,$A155,Raw_data_01!E:E,1)&gt;0,SUMIFS(Raw_data_01!G:G,Raw_data_01!A:A,$A155,Raw_data_01!E:E,1), "")</f>
        <v/>
      </c>
      <c r="J155" s="2" t="str">
        <f>IF(COUNTIFS(Raw_data_01!A:A,$A155,Raw_data_01!E:E,1)&gt;0,AVERAGEIFS(Raw_data_01!I:I,Raw_data_01!A:A,$A155,Raw_data_01!E:E,1), "")</f>
        <v/>
      </c>
      <c r="K155" s="2" t="str">
        <f>IF(COUNTIFS(Raw_data_01!A:A,$A155,Raw_data_01!E:E,1)&gt;0,SUMIFS(Raw_data_01!J:J,Raw_data_01!A:A,$A155,Raw_data_01!E:E,1), "")</f>
        <v/>
      </c>
      <c r="M155">
        <v>1</v>
      </c>
      <c r="N155">
        <v>2</v>
      </c>
      <c r="O155" s="2" t="str">
        <f>IF(COUNTIFS(Raw_data_01!A:A,$A155,Raw_data_01!E:E,2)&gt;0,SUMIFS(Raw_data_01!F:F,Raw_data_01!A:A,$A155,Raw_data_01!E:E,2), "")</f>
        <v/>
      </c>
      <c r="P155" t="str">
        <f>IF(COUNTIFS(Raw_data_01!A:A,$A155,Raw_data_01!E:E,2)&gt;0,SUMIFS(Raw_data_01!G:G,Raw_data_01!A:A,$A155,Raw_data_01!E:E,2), "")</f>
        <v/>
      </c>
      <c r="Q155" s="2" t="str">
        <f>IF(COUNTIFS(Raw_data_01!A:A,$A155,Raw_data_01!E:E,2)&gt;0,AVERAGEIFS(Raw_data_01!I:I,Raw_data_01!A:A,$A155,Raw_data_01!E:E,2), "")</f>
        <v/>
      </c>
      <c r="R155" s="2" t="str">
        <f>IF(COUNTIFS(Raw_data_01!A:A,$A155,Raw_data_01!E:E,2)&gt;0,SUMIFS(Raw_data_01!J:J,Raw_data_01!A:A,$A155,Raw_data_01!E:E,2), "")</f>
        <v/>
      </c>
      <c r="T155">
        <v>1</v>
      </c>
      <c r="U155">
        <v>3</v>
      </c>
      <c r="V155" s="2" t="str">
        <f>IF(COUNTIFS(Raw_data_01!A:A,$A155,Raw_data_01!E:E,3)&gt;0,SUMIFS(Raw_data_01!F:F,Raw_data_01!A:A,$A155,Raw_data_01!E:E,3), "")</f>
        <v/>
      </c>
      <c r="W155" t="str">
        <f>IF(COUNTIFS(Raw_data_01!A:A,$A155,Raw_data_01!E:E,3)&gt;0,SUMIFS(Raw_data_01!G:G,Raw_data_01!A:A,$A155,Raw_data_01!E:E,3), "")</f>
        <v/>
      </c>
      <c r="X155" s="2" t="str">
        <f>IF(COUNTIFS(Raw_data_01!A:A,$A155,Raw_data_01!E:E,3)&gt;0,AVERAGEIFS(Raw_data_01!I:I,Raw_data_01!A:A,$A155,Raw_data_01!E:E,3), "")</f>
        <v/>
      </c>
      <c r="Y155" s="2" t="str">
        <f>IF(COUNTIFS(Raw_data_01!A:A,$A155,Raw_data_01!E:E,3)&gt;0,SUMIFS(Raw_data_01!J:J,Raw_data_01!A:A,$A155,Raw_data_01!E:E,3), "")</f>
        <v/>
      </c>
      <c r="AA155">
        <v>1</v>
      </c>
      <c r="AB155">
        <v>8</v>
      </c>
      <c r="AC155" s="2" t="str">
        <f>IF(COUNTIFS(Raw_data_01!A:A,$A155,Raw_data_01!E:E,8)&gt;0,SUMIFS(Raw_data_01!F:F,Raw_data_01!A:A,$A155,Raw_data_01!E:E,8), "")</f>
        <v/>
      </c>
      <c r="AD155" t="str">
        <f>IF(COUNTIFS(Raw_data_01!A:A,$A155,Raw_data_01!E:E,8)&gt;0,SUMIFS(Raw_data_01!G:G,Raw_data_01!A:A,$A155,Raw_data_01!E:E,8), "")</f>
        <v/>
      </c>
      <c r="AE155" s="2" t="str">
        <f>IF(COUNTIFS(Raw_data_01!A:A,$A155,Raw_data_01!E:E,8)&gt;0,AVERAGEIFS(Raw_data_01!I:I,Raw_data_01!A:A,$A155,Raw_data_01!E:E,8), "")</f>
        <v/>
      </c>
      <c r="AF155" s="2" t="str">
        <f>IF(COUNTIFS(Raw_data_01!A:A,$A155,Raw_data_01!E:E,8)&gt;0,SUMIFS(Raw_data_01!J:J,Raw_data_01!A:A,$A155,Raw_data_01!E:E,8), "")</f>
        <v/>
      </c>
      <c r="AH155">
        <v>1</v>
      </c>
      <c r="AI155">
        <v>6</v>
      </c>
      <c r="AJ155" s="2" t="str">
        <f>IF(COUNTIFS(Raw_data_01!A:A,$A155,Raw_data_01!E:E,6)&gt;0,SUMIFS(Raw_data_01!F:F,Raw_data_01!A:A,$A155,Raw_data_01!E:E,6), "")</f>
        <v/>
      </c>
      <c r="AK155" t="str">
        <f>IF(COUNTIFS(Raw_data_01!A:A,$A155,Raw_data_01!E:E,6)&gt;0,SUMIFS(Raw_data_01!G:G,Raw_data_01!A:A,$A155,Raw_data_01!E:E,6), "")</f>
        <v/>
      </c>
      <c r="AL155" s="2" t="str">
        <f>IF(COUNTIFS(Raw_data_01!A:A,$A155,Raw_data_01!E:E,6)&gt;0,AVERAGEIFS(Raw_data_01!I:I,Raw_data_01!A:A,$A155,Raw_data_01!E:E,6), "")</f>
        <v/>
      </c>
      <c r="AM155" s="2" t="str">
        <f>IF(COUNTIFS(Raw_data_01!A:A,$A155,Raw_data_01!E:E,6)&gt;0,SUMIFS(Raw_data_01!J:J,Raw_data_01!A:A,$A155,Raw_data_01!E:E,6), "")</f>
        <v/>
      </c>
      <c r="AO155">
        <v>1</v>
      </c>
      <c r="AP155">
        <v>7</v>
      </c>
      <c r="AQ155" s="2" t="str">
        <f>IF(COUNTIFS(Raw_data_01!A:A,$A155,Raw_data_01!E:E,7)&gt;0,SUMIFS(Raw_data_01!F:F,Raw_data_01!A:A,$A155,Raw_data_01!E:E,7), "")</f>
        <v/>
      </c>
      <c r="AR155" t="str">
        <f>IF(COUNTIFS(Raw_data_01!A:A,$A155,Raw_data_01!E:E,7)&gt;0,SUMIFS(Raw_data_01!G:G,Raw_data_01!A:A,$A155,Raw_data_01!E:E,7), "")</f>
        <v/>
      </c>
      <c r="AS155" s="2" t="str">
        <f>IF(COUNTIFS(Raw_data_01!A:A,$A155,Raw_data_01!E:E,7)&gt;0,AVERAGEIFS(Raw_data_01!I:I,Raw_data_01!A:A,$A155,Raw_data_01!E:E,7), "")</f>
        <v/>
      </c>
      <c r="AT155" s="2" t="str">
        <f>IF(COUNTIFS(Raw_data_01!A:A,$A155,Raw_data_01!E:E,7)&gt;0,SUMIFS(Raw_data_01!J:J,Raw_data_01!A:A,$A155,Raw_data_01!E:E,7), "")</f>
        <v/>
      </c>
      <c r="AV155">
        <v>2</v>
      </c>
      <c r="AW155">
        <v>4</v>
      </c>
      <c r="AX155" t="str">
        <f>IF(COUNTIFS(Raw_data_01!A:A,$A155,Raw_data_01!E:E,4)&gt;0,SUMIFS(Raw_data_01!G:G,Raw_data_01!A:A,$A155,Raw_data_01!E:E,4),"")</f>
        <v/>
      </c>
      <c r="AY155" s="2" t="str">
        <f>IF(COUNTIFS(Raw_data_01!A:A,$A155,Raw_data_01!E:E,4)&gt;0,AVERAGEIFS(Raw_data_01!I:I,Raw_data_01!A:A,$A155,Raw_data_01!E:E,4),"")</f>
        <v/>
      </c>
      <c r="AZ155" s="2" t="str">
        <f>IF(COUNTIFS(Raw_data_01!A:A,$A155,Raw_data_01!E:E,4)&gt;0,SUMIFS(Raw_data_01!J:J,Raw_data_01!A:A,$A155,Raw_data_01!E:E,4),"")</f>
        <v/>
      </c>
      <c r="BB155">
        <v>2</v>
      </c>
      <c r="BC155">
        <v>5</v>
      </c>
      <c r="BD155" t="str">
        <f>IF(COUNTIFS(Raw_data_01!A:A,$A155,Raw_data_01!E:E,5)&gt;0,SUMIFS(Raw_data_01!G:G,Raw_data_01!A:A,$A155,Raw_data_01!E:E,5),"")</f>
        <v/>
      </c>
      <c r="BE155" s="2" t="str">
        <f>IF(COUNTIFS(Raw_data_01!A:A,$A155,Raw_data_01!E:E,5)&gt;0,AVERAGEIFS(Raw_data_01!I:I,Raw_data_01!A:A,$A155,Raw_data_01!E:E,5),"")</f>
        <v/>
      </c>
      <c r="BF155" s="2" t="str">
        <f>IF(COUNTIFS(Raw_data_01!A:A,$A155,Raw_data_01!E:E,5)&gt;0,SUMIFS(Raw_data_01!J:J,Raw_data_01!A:A,$A155,Raw_data_01!E:E,5),"")</f>
        <v/>
      </c>
      <c r="BH155">
        <v>3</v>
      </c>
      <c r="BI155">
        <v>9</v>
      </c>
      <c r="BJ155" s="2" t="str">
        <f>IF(COUNTIFS(Raw_data_01!A:A,$A155,Raw_data_01!E:E,9)&gt;0,SUMIFS(Raw_data_01!F:F,Raw_data_01!A:A,$A155,Raw_data_01!E:E,9), "")</f>
        <v/>
      </c>
      <c r="BK155" t="str">
        <f>IF(COUNTIFS(Raw_data_01!A:A,$A155,Raw_data_01!E:E,9)&gt;0,SUMIFS(Raw_data_01!G:G,Raw_data_01!A:A,$A155,Raw_data_01!E:E,9), "")</f>
        <v/>
      </c>
      <c r="BL155" s="2" t="str">
        <f>IF(COUNTIFS(Raw_data_01!A:A,$A155,Raw_data_01!E:E,9)&gt;0,AVERAGEIFS(Raw_data_01!I:I,Raw_data_01!A:A,$A155,Raw_data_01!E:E,9), "")</f>
        <v/>
      </c>
      <c r="BM155" s="2" t="str">
        <f>IF(COUNTIFS(Raw_data_01!A:A,$A155,Raw_data_01!E:E,9)&gt;0,SUMIFS(Raw_data_01!J:J,Raw_data_01!A:A,$A155,Raw_data_01!E:E,9), "")</f>
        <v/>
      </c>
      <c r="BO155">
        <v>3</v>
      </c>
      <c r="BP155">
        <v>10</v>
      </c>
      <c r="BQ155" s="2" t="str">
        <f>IF(COUNTIFS(Raw_data_01!A:A,$A155,Raw_data_01!E:E,10)&gt;0,SUMIFS(Raw_data_01!F:F,Raw_data_01!A:A,$A155,Raw_data_01!E:E,10), "")</f>
        <v/>
      </c>
      <c r="BR155" t="str">
        <f>IF(COUNTIFS(Raw_data_01!A:A,$A155,Raw_data_01!E:E,10)&gt;0,SUMIFS(Raw_data_01!G:G,Raw_data_01!A:A,$A155,Raw_data_01!E:E,10), "")</f>
        <v/>
      </c>
      <c r="BS155" s="2" t="str">
        <f>IF(COUNTIFS(Raw_data_01!A:A,$A155,Raw_data_01!E:E,10)&gt;0,AVERAGEIFS(Raw_data_01!I:I,Raw_data_01!A:A,$A155,Raw_data_01!E:E,10), "")</f>
        <v/>
      </c>
      <c r="BT155" s="2" t="str">
        <f>IF(COUNTIFS(Raw_data_01!A:A,$A155,Raw_data_01!E:E,10)&gt;0,SUMIFS(Raw_data_01!J:J,Raw_data_01!A:A,$A155,Raw_data_01!E:E,10), "")</f>
        <v/>
      </c>
      <c r="BV155">
        <v>3</v>
      </c>
      <c r="BW155">
        <v>14</v>
      </c>
      <c r="BX155" s="2" t="str">
        <f>IF(COUNTIFS(Raw_data_01!A:A,$A155,Raw_data_01!E:E,14)&gt;0,SUMIFS(Raw_data_01!F:F,Raw_data_01!A:A,$A155,Raw_data_01!E:E,14), "")</f>
        <v/>
      </c>
      <c r="BY155" t="str">
        <f>IF(COUNTIFS(Raw_data_01!A:A,$A155,Raw_data_01!E:E,14)&gt;0,SUMIFS(Raw_data_01!G:G,Raw_data_01!A:A,$A155,Raw_data_01!E:E,14), "")</f>
        <v/>
      </c>
      <c r="BZ155" s="2" t="str">
        <f>IF(COUNTIFS(Raw_data_01!A:A,$A155,Raw_data_01!E:E,14)&gt;0,AVERAGEIFS(Raw_data_01!I:I,Raw_data_01!A:A,$A155,Raw_data_01!E:E,14), "")</f>
        <v/>
      </c>
      <c r="CA155" s="2" t="str">
        <f>IF(COUNTIFS(Raw_data_01!A:A,$A155,Raw_data_01!E:E,14)&gt;0,SUMIFS(Raw_data_01!J:J,Raw_data_01!A:A,$A155,Raw_data_01!E:E,14), "")</f>
        <v/>
      </c>
      <c r="CC155">
        <v>3</v>
      </c>
      <c r="CD155">
        <v>13</v>
      </c>
      <c r="CE155" s="2" t="str">
        <f>IF(COUNTIFS(Raw_data_01!A:A,$A155,Raw_data_01!E:E,13)&gt;0,SUMIFS(Raw_data_01!F:F,Raw_data_01!A:A,$A155,Raw_data_01!E:E,13), "")</f>
        <v/>
      </c>
      <c r="CF155" t="str">
        <f>IF(COUNTIFS(Raw_data_01!A:A,$A155,Raw_data_01!E:E,13)&gt;0,SUMIFS(Raw_data_01!G:G,Raw_data_01!A:A,$A155,Raw_data_01!E:E,13), "")</f>
        <v/>
      </c>
      <c r="CG155" s="2" t="str">
        <f>IF(COUNTIFS(Raw_data_01!A:A,$A155,Raw_data_01!E:E,13)&gt;0,AVERAGEIFS(Raw_data_01!I:I,Raw_data_01!A:A,$A155,Raw_data_01!E:E,13), "")</f>
        <v/>
      </c>
      <c r="CH155" s="2" t="str">
        <f>IF(COUNTIFS(Raw_data_01!A:A,$A155,Raw_data_01!E:E,13)&gt;0,SUMIFS(Raw_data_01!J:J,Raw_data_01!A:A,$A155,Raw_data_01!E:E,13), "")</f>
        <v/>
      </c>
      <c r="CJ155">
        <v>3</v>
      </c>
      <c r="CK155">
        <v>11</v>
      </c>
      <c r="CL155" s="2" t="str">
        <f>IF(COUNTIFS(Raw_data_01!A:A,$A155,Raw_data_01!E:E,11)&gt;0,SUMIFS(Raw_data_01!F:F,Raw_data_01!A:A,$A155,Raw_data_01!E:E,11), "")</f>
        <v/>
      </c>
      <c r="CM155" t="str">
        <f>IF(COUNTIFS(Raw_data_01!A:A,$A155,Raw_data_01!E:E,11)&gt;0,SUMIFS(Raw_data_01!G:G,Raw_data_01!A:A,$A155,Raw_data_01!E:E,11), "")</f>
        <v/>
      </c>
      <c r="CN155" s="2" t="str">
        <f>IF(COUNTIFS(Raw_data_01!A:A,$A155,Raw_data_01!E:E,11)&gt;0,AVERAGEIFS(Raw_data_01!I:I,Raw_data_01!A:A,$A155,Raw_data_01!E:E,11), "")</f>
        <v/>
      </c>
      <c r="CO155" s="2" t="str">
        <f>IF(COUNTIFS(Raw_data_01!A:A,$A155,Raw_data_01!E:E,11)&gt;0,SUMIFS(Raw_data_01!J:J,Raw_data_01!A:A,$A155,Raw_data_01!E:E,11), "")</f>
        <v/>
      </c>
      <c r="CQ155">
        <v>3</v>
      </c>
      <c r="CR155">
        <v>15</v>
      </c>
      <c r="CS155" s="2" t="str">
        <f>IF(COUNTIFS(Raw_data_01!A:A,$A155,Raw_data_01!E:E,15)&gt;0,SUMIFS(Raw_data_01!F:F,Raw_data_01!A:A,$A155,Raw_data_01!E:E,15), "")</f>
        <v/>
      </c>
      <c r="CT155" t="str">
        <f>IF(COUNTIFS(Raw_data_01!A:A,$A155,Raw_data_01!E:E,15)&gt;0,SUMIFS(Raw_data_01!G:G,Raw_data_01!A:A,$A155,Raw_data_01!E:E,15), "")</f>
        <v/>
      </c>
      <c r="CU155" s="2" t="str">
        <f>IF(COUNTIFS(Raw_data_01!A:A,$A155,Raw_data_01!E:E,15)&gt;0,AVERAGEIFS(Raw_data_01!I:I,Raw_data_01!A:A,$A155,Raw_data_01!E:E,15), "")</f>
        <v/>
      </c>
      <c r="CV155" s="2" t="str">
        <f>IF(COUNTIFS(Raw_data_01!A:A,$A155,Raw_data_01!E:E,15)&gt;0,SUMIFS(Raw_data_01!J:J,Raw_data_01!A:A,$A155,Raw_data_01!E:E,15), "")</f>
        <v/>
      </c>
      <c r="CX155">
        <v>3</v>
      </c>
      <c r="CY155">
        <v>12</v>
      </c>
      <c r="CZ155" t="str">
        <f>IF(COUNTIFS(Raw_data_01!A:A,$A155,Raw_data_01!E:E,12)&gt;0,SUMIFS(Raw_data_01!G:G,Raw_data_01!A:A,$A155,Raw_data_01!E:E,12),"")</f>
        <v/>
      </c>
      <c r="DA155" s="2" t="str">
        <f>IF(COUNTIFS(Raw_data_01!A:A,$A155,Raw_data_01!E:E,12)&gt;0,AVERAGEIFS(Raw_data_01!I:I,Raw_data_01!A:A,$A155,Raw_data_01!E:E,12),"")</f>
        <v/>
      </c>
      <c r="DB155" t="str">
        <f>IF(COUNTIFS(Raw_data_01!A:A,$A155,Raw_data_01!E:E,12)&gt;0,SUMIFS(Raw_data_01!J:J,Raw_data_01!A:A,$A155,Raw_data_01!E:E,12),"")</f>
        <v/>
      </c>
      <c r="DD155">
        <v>4</v>
      </c>
      <c r="DE155">
        <v>16</v>
      </c>
      <c r="DF155" s="2" t="str">
        <f>IF(COUNTIFS(Raw_data_01!A:A,$A155,Raw_data_01!E:E,16)&gt;0,SUMIFS(Raw_data_01!F:F,Raw_data_01!A:A,$A155,Raw_data_01!E:E,16), "")</f>
        <v/>
      </c>
      <c r="DG155" t="str">
        <f>IF(COUNTIFS(Raw_data_01!A:A,$A155,Raw_data_01!E:E,16)&gt;0,SUMIFS(Raw_data_01!G:G,Raw_data_01!A:A,$A155,Raw_data_01!E:E,16), "")</f>
        <v/>
      </c>
      <c r="DH155" s="2" t="str">
        <f>IF(COUNTIFS(Raw_data_01!A:A,$A155,Raw_data_01!E:E,16)&gt;0,AVERAGEIFS(Raw_data_01!I:I,Raw_data_01!A:A,$A155,Raw_data_01!E:E,16), "")</f>
        <v/>
      </c>
      <c r="DI155" s="2" t="str">
        <f>IF(COUNTIFS(Raw_data_01!A:A,$A155,Raw_data_01!E:E,16)&gt;0,SUMIFS(Raw_data_01!J:J,Raw_data_01!A:A,$A155,Raw_data_01!E:E,16), "")</f>
        <v/>
      </c>
      <c r="DK155">
        <v>4</v>
      </c>
      <c r="DL155">
        <v>17</v>
      </c>
      <c r="DM155" s="2" t="str">
        <f>IF(COUNTIFS(Raw_data_01!A:A,$A155,Raw_data_01!E:E,17)&gt;0,SUMIFS(Raw_data_01!F:F,Raw_data_01!A:A,$A155,Raw_data_01!E:E,17), "")</f>
        <v/>
      </c>
      <c r="DN155" t="str">
        <f>IF(COUNTIFS(Raw_data_01!A:A,$A155,Raw_data_01!E:E,17)&gt;0,SUMIFS(Raw_data_01!G:G,Raw_data_01!A:A,$A155,Raw_data_01!E:E,17), "")</f>
        <v/>
      </c>
      <c r="DO155" s="2" t="str">
        <f>IF(COUNTIFS(Raw_data_01!A:A,$A155,Raw_data_01!E:E,17)&gt;0,AVERAGEIFS(Raw_data_01!I:I,Raw_data_01!A:A,$A155,Raw_data_01!E:E,17), "")</f>
        <v/>
      </c>
      <c r="DP155" s="2" t="str">
        <f>IF(COUNTIFS(Raw_data_01!A:A,$A155,Raw_data_01!E:E,17)&gt;0,SUMIFS(Raw_data_01!J:J,Raw_data_01!A:A,$A155,Raw_data_01!E:E,17), "")</f>
        <v/>
      </c>
      <c r="DR155">
        <v>5</v>
      </c>
      <c r="DS155">
        <v>18</v>
      </c>
      <c r="DT155" s="2" t="str">
        <f>IF(COUNTIFS(Raw_data_01!A:A,$A155,Raw_data_01!E:E,18)&gt;0,SUMIFS(Raw_data_01!F:F,Raw_data_01!A:A,$A155,Raw_data_01!E:E,18), "")</f>
        <v/>
      </c>
      <c r="DU155" t="str">
        <f>IF(COUNTIFS(Raw_data_01!A:A,$A155,Raw_data_01!E:E,18)&gt;0,SUMIFS(Raw_data_01!G:G,Raw_data_01!A:A,$A155,Raw_data_01!E:E,18), "")</f>
        <v/>
      </c>
      <c r="DV155" s="2" t="str">
        <f>IF(COUNTIFS(Raw_data_01!A:A,$A155,Raw_data_01!E:E,18)&gt;0,AVERAGEIFS(Raw_data_01!I:I,Raw_data_01!A:A,$A155,Raw_data_01!E:E,18), "")</f>
        <v/>
      </c>
      <c r="DW155" s="2" t="str">
        <f>IF(COUNTIFS(Raw_data_01!A:A,$A155,Raw_data_01!E:E,18)&gt;0,SUMIFS(Raw_data_01!J:J,Raw_data_01!A:A,$A155,Raw_data_01!E:E,18), "")</f>
        <v/>
      </c>
      <c r="DY155">
        <v>5</v>
      </c>
      <c r="DZ155">
        <v>19</v>
      </c>
      <c r="EA155" t="str">
        <f>IF(COUNTIFS(Raw_data_01!A:A,$A155,Raw_data_01!E:E,19)&gt;0,SUMIFS(Raw_data_01!G:G,Raw_data_01!A:A,$A155,Raw_data_01!E:E,19),"")</f>
        <v/>
      </c>
      <c r="EB155" s="2" t="str">
        <f>IF(COUNTIFS(Raw_data_01!A:A,$A155,Raw_data_01!E:E,19)&gt;0,AVERAGEIFS(Raw_data_01!I:I,Raw_data_01!A:A,$A155,Raw_data_01!E:E,19),"")</f>
        <v/>
      </c>
      <c r="EC155" s="2" t="str">
        <f>IF(COUNTIFS(Raw_data_01!A:A,$A155,Raw_data_01!E:E,19)&gt;0,SUMIFS(Raw_data_01!J:J,Raw_data_01!A:A,$A155,Raw_data_01!E:E,19),"")</f>
        <v/>
      </c>
      <c r="EE155">
        <v>5</v>
      </c>
      <c r="EF155">
        <v>20</v>
      </c>
      <c r="EG155" s="2" t="str">
        <f>IF(COUNTIFS(Raw_data_01!A:A,$A155,Raw_data_01!E:E,20)&gt;0,SUMIFS(Raw_data_01!F:F,Raw_data_01!A:A,$A155,Raw_data_01!E:E,20), "")</f>
        <v/>
      </c>
      <c r="EH155" t="str">
        <f>IF(COUNTIFS(Raw_data_01!A:A,$A155,Raw_data_01!E:E,20)&gt;0,SUMIFS(Raw_data_01!G:G,Raw_data_01!A:A,$A155,Raw_data_01!E:E,20), "")</f>
        <v/>
      </c>
      <c r="EI155" s="2" t="str">
        <f>IF(COUNTIFS(Raw_data_01!A:A,$A155,Raw_data_01!E:E,20)&gt;0,AVERAGEIFS(Raw_data_01!I:I,Raw_data_01!A:A,$A155,Raw_data_01!E:E,20), "")</f>
        <v/>
      </c>
      <c r="EJ155" s="2" t="str">
        <f>IF(COUNTIFS(Raw_data_01!A:A,$A155,Raw_data_01!E:E,20)&gt;0,SUMIFS(Raw_data_01!J:J,Raw_data_01!A:A,$A155,Raw_data_01!E:E,20), "")</f>
        <v/>
      </c>
      <c r="EL155">
        <v>5</v>
      </c>
      <c r="EM155">
        <v>21</v>
      </c>
      <c r="EN155" s="2" t="str">
        <f>IF(COUNTIFS(Raw_data_01!A:A,$A155,Raw_data_01!E:E,21)&gt;0,SUMIFS(Raw_data_01!F:F,Raw_data_01!A:A,$A155,Raw_data_01!E:E,21), "")</f>
        <v/>
      </c>
      <c r="EO155" t="str">
        <f>IF(COUNTIFS(Raw_data_01!A:A,$A155,Raw_data_01!E:E,21)&gt;0,SUMIFS(Raw_data_01!G:G,Raw_data_01!A:A,$A155,Raw_data_01!E:E,21), "")</f>
        <v/>
      </c>
      <c r="EP155" s="2" t="str">
        <f>IF(COUNTIFS(Raw_data_01!A:A,$A155,Raw_data_01!E:E,21)&gt;0,AVERAGEIFS(Raw_data_01!I:I,Raw_data_01!A:A,$A155,Raw_data_01!E:E,21), "")</f>
        <v/>
      </c>
      <c r="EQ155" s="2" t="str">
        <f>IF(COUNTIFS(Raw_data_01!A:A,$A155,Raw_data_01!E:E,21)&gt;0,SUMIFS(Raw_data_01!J:J,Raw_data_01!A:A,$A155,Raw_data_01!E:E,21), "")</f>
        <v/>
      </c>
      <c r="ES155">
        <v>6</v>
      </c>
      <c r="ET155">
        <v>22</v>
      </c>
      <c r="EU155" t="str">
        <f>IF(COUNTIFS(Raw_data_01!A:A,$A155,Raw_data_01!E:E,22)&gt;0,SUMIFS(Raw_data_01!G:G,Raw_data_01!A:A,$A155,Raw_data_01!E:E,22),"")</f>
        <v/>
      </c>
      <c r="EV155" s="2" t="str">
        <f>IF(COUNTIFS(Raw_data_01!A:A,$A155,Raw_data_01!E:E,22)&gt;0,AVERAGEIFS(Raw_data_01!I:I,Raw_data_01!A:A,$A155,Raw_data_01!E:E,22),"")</f>
        <v/>
      </c>
      <c r="EW155" s="2" t="str">
        <f>IF(COUNTIFS(Raw_data_01!A:A,$A155,Raw_data_01!E:E,22)&gt;0,SUMIFS(Raw_data_01!J:J,Raw_data_01!A:A,$A155,Raw_data_01!E:E,22),"")</f>
        <v/>
      </c>
      <c r="EY155">
        <v>6</v>
      </c>
      <c r="EZ155">
        <v>23</v>
      </c>
      <c r="FA155" t="str">
        <f>IF(COUNTIFS(Raw_data_01!A:A,$A155,Raw_data_01!E:E,23)&gt;0,SUMIFS(Raw_data_01!G:G,Raw_data_01!A:A,$A155,Raw_data_01!E:E,23),"")</f>
        <v/>
      </c>
      <c r="FB155" s="2" t="str">
        <f>IF(COUNTIFS(Raw_data_01!A:A,$A155,Raw_data_01!E:E,23)&gt;0,AVERAGEIFS(Raw_data_01!I:I,Raw_data_01!A:A,$A155,Raw_data_01!E:E,23),"")</f>
        <v/>
      </c>
      <c r="FC155" s="2" t="str">
        <f>IF(COUNTIFS(Raw_data_01!A:A,$A155,Raw_data_01!E:E,23)&gt;0,SUMIFS(Raw_data_01!J:J,Raw_data_01!A:A,$A155,Raw_data_01!E:E,23),"")</f>
        <v/>
      </c>
      <c r="FE155">
        <v>6</v>
      </c>
      <c r="FF155">
        <v>24</v>
      </c>
      <c r="FG155" t="str">
        <f>IF(COUNTIFS(Raw_data_01!A:A,$A155,Raw_data_01!E:E,24)&gt;0,SUMIFS(Raw_data_01!G:G,Raw_data_01!A:A,$A155,Raw_data_01!E:E,24),"")</f>
        <v/>
      </c>
      <c r="FH155" s="2" t="str">
        <f>IF(COUNTIFS(Raw_data_01!A:A,$A155,Raw_data_01!E:E,24)&gt;0,AVERAGEIFS(Raw_data_01!I:I,Raw_data_01!A:A,$A155,Raw_data_01!E:E,24),"")</f>
        <v/>
      </c>
      <c r="FI155" s="2" t="str">
        <f>IF(COUNTIFS(Raw_data_01!A:A,$A155,Raw_data_01!E:E,24)&gt;0,SUMIFS(Raw_data_01!J:J,Raw_data_01!A:A,$A155,Raw_data_01!E:E,24),"")</f>
        <v/>
      </c>
      <c r="FK155">
        <v>7</v>
      </c>
      <c r="FL155">
        <v>25</v>
      </c>
      <c r="FM155" t="str">
        <f>IF(COUNTIFS(Raw_data_01!A:A,$A155,Raw_data_01!E:E,25)&gt;0,SUMIFS(Raw_data_01!G:G,Raw_data_01!A:A,$A155,Raw_data_01!E:E,25),"")</f>
        <v/>
      </c>
      <c r="FN155" s="2" t="str">
        <f>IF(COUNTIFS(Raw_data_01!A:A,$A155,Raw_data_01!E:E,25)&gt;0,AVERAGEIFS(Raw_data_01!I:I,Raw_data_01!A:A,$A155,Raw_data_01!E:E,25),"")</f>
        <v/>
      </c>
      <c r="FO155" s="2" t="str">
        <f>IF(COUNTIFS(Raw_data_01!A:A,$A155,Raw_data_01!E:E,25)&gt;0,SUMIFS(Raw_data_01!J:J,Raw_data_01!A:A,$A155,Raw_data_01!E:E,25),"")</f>
        <v/>
      </c>
      <c r="FQ155">
        <v>7</v>
      </c>
      <c r="FR155">
        <v>26</v>
      </c>
      <c r="FS155" t="str">
        <f>IF(COUNTIFS(Raw_data_01!A:A,$A155,Raw_data_01!E:E,26)&gt;0,SUMIFS(Raw_data_01!G:G,Raw_data_01!A:A,$A155,Raw_data_01!E:E,26),"")</f>
        <v/>
      </c>
      <c r="FT155" s="2" t="str">
        <f>IF(COUNTIFS(Raw_data_01!A:A,$A155,Raw_data_01!E:E,26)&gt;0,AVERAGEIFS(Raw_data_01!I:I,Raw_data_01!A:A,$A155,Raw_data_01!E:E,26),"")</f>
        <v/>
      </c>
      <c r="FU155" s="2" t="str">
        <f>IF(COUNTIFS(Raw_data_01!A:A,$A155,Raw_data_01!E:E,26)&gt;0,SUMIFS(Raw_data_01!J:J,Raw_data_01!A:A,$A155,Raw_data_01!E:E,26),"")</f>
        <v/>
      </c>
      <c r="FW155">
        <v>7</v>
      </c>
      <c r="FX155">
        <v>27</v>
      </c>
      <c r="FY155" t="str">
        <f>IF(COUNTIFS(Raw_data_01!A:A,$A155,Raw_data_01!E:E,27)&gt;0,SUMIFS(Raw_data_01!G:G,Raw_data_01!A:A,$A155,Raw_data_01!E:E,27),"")</f>
        <v/>
      </c>
      <c r="FZ155" s="2" t="str">
        <f>IF(COUNTIFS(Raw_data_01!A:A,$A155,Raw_data_01!E:E,27)&gt;0,AVERAGEIFS(Raw_data_01!I:I,Raw_data_01!A:A,$A155,Raw_data_01!E:E,27),"")</f>
        <v/>
      </c>
      <c r="GA155" s="2" t="str">
        <f>IF(COUNTIFS(Raw_data_01!A:A,$A155,Raw_data_01!E:E,27)&gt;0,SUMIFS(Raw_data_01!J:J,Raw_data_01!A:A,$A155,Raw_data_01!E:E,27),"")</f>
        <v/>
      </c>
      <c r="GC155">
        <v>7</v>
      </c>
      <c r="GD155">
        <v>28</v>
      </c>
      <c r="GE155" t="str">
        <f>IF(COUNTIFS(Raw_data_01!A:A,$A155,Raw_data_01!E:E,28)&gt;0,SUMIFS(Raw_data_01!G:G,Raw_data_01!A:A,$A155,Raw_data_01!E:E,28),"")</f>
        <v/>
      </c>
      <c r="GF155" s="2" t="str">
        <f>IF(COUNTIFS(Raw_data_01!A:A,$A155,Raw_data_01!E:E,28)&gt;0,AVERAGEIFS(Raw_data_01!I:I,Raw_data_01!A:A,$A155,Raw_data_01!E:E,28),"")</f>
        <v/>
      </c>
      <c r="GG155" s="2" t="str">
        <f>IF(COUNTIFS(Raw_data_01!A:A,$A155,Raw_data_01!E:E,28)&gt;0,SUMIFS(Raw_data_01!J:J,Raw_data_01!A:A,$A155,Raw_data_01!E:E,28),"")</f>
        <v/>
      </c>
    </row>
    <row r="156" spans="1:189" x14ac:dyDescent="0.25">
      <c r="A156" t="s">
        <v>198</v>
      </c>
      <c r="B156" s="2">
        <f>IF(D155&lt;&gt;0, D155, IFERROR(INDEX(D3:D$155, MATCH(1, D3:D$155&lt;&gt;0, 0)), LOOKUP(2, 1/(D3:D$155&lt;&gt;0), D3:D$155)))</f>
        <v>540</v>
      </c>
      <c r="C156" s="2"/>
      <c r="D156" s="2">
        <f t="shared" si="2"/>
        <v>540</v>
      </c>
      <c r="F156">
        <v>1</v>
      </c>
      <c r="G156">
        <v>1</v>
      </c>
      <c r="H156" s="2" t="str">
        <f>IF(COUNTIFS(Raw_data_01!A:A,$A156,Raw_data_01!E:E,1)&gt;0,SUMIFS(Raw_data_01!F:F,Raw_data_01!A:A,$A156,Raw_data_01!E:E,1), "")</f>
        <v/>
      </c>
      <c r="I156" t="str">
        <f>IF(COUNTIFS(Raw_data_01!A:A,$A156,Raw_data_01!E:E,1)&gt;0,SUMIFS(Raw_data_01!G:G,Raw_data_01!A:A,$A156,Raw_data_01!E:E,1), "")</f>
        <v/>
      </c>
      <c r="J156" s="2" t="str">
        <f>IF(COUNTIFS(Raw_data_01!A:A,$A156,Raw_data_01!E:E,1)&gt;0,AVERAGEIFS(Raw_data_01!I:I,Raw_data_01!A:A,$A156,Raw_data_01!E:E,1), "")</f>
        <v/>
      </c>
      <c r="K156" s="2" t="str">
        <f>IF(COUNTIFS(Raw_data_01!A:A,$A156,Raw_data_01!E:E,1)&gt;0,SUMIFS(Raw_data_01!J:J,Raw_data_01!A:A,$A156,Raw_data_01!E:E,1), "")</f>
        <v/>
      </c>
      <c r="M156">
        <v>1</v>
      </c>
      <c r="N156">
        <v>2</v>
      </c>
      <c r="O156" s="2" t="str">
        <f>IF(COUNTIFS(Raw_data_01!A:A,$A156,Raw_data_01!E:E,2)&gt;0,SUMIFS(Raw_data_01!F:F,Raw_data_01!A:A,$A156,Raw_data_01!E:E,2), "")</f>
        <v/>
      </c>
      <c r="P156" t="str">
        <f>IF(COUNTIFS(Raw_data_01!A:A,$A156,Raw_data_01!E:E,2)&gt;0,SUMIFS(Raw_data_01!G:G,Raw_data_01!A:A,$A156,Raw_data_01!E:E,2), "")</f>
        <v/>
      </c>
      <c r="Q156" s="2" t="str">
        <f>IF(COUNTIFS(Raw_data_01!A:A,$A156,Raw_data_01!E:E,2)&gt;0,AVERAGEIFS(Raw_data_01!I:I,Raw_data_01!A:A,$A156,Raw_data_01!E:E,2), "")</f>
        <v/>
      </c>
      <c r="R156" s="2" t="str">
        <f>IF(COUNTIFS(Raw_data_01!A:A,$A156,Raw_data_01!E:E,2)&gt;0,SUMIFS(Raw_data_01!J:J,Raw_data_01!A:A,$A156,Raw_data_01!E:E,2), "")</f>
        <v/>
      </c>
      <c r="T156">
        <v>1</v>
      </c>
      <c r="U156">
        <v>3</v>
      </c>
      <c r="V156" s="2" t="str">
        <f>IF(COUNTIFS(Raw_data_01!A:A,$A156,Raw_data_01!E:E,3)&gt;0,SUMIFS(Raw_data_01!F:F,Raw_data_01!A:A,$A156,Raw_data_01!E:E,3), "")</f>
        <v/>
      </c>
      <c r="W156" t="str">
        <f>IF(COUNTIFS(Raw_data_01!A:A,$A156,Raw_data_01!E:E,3)&gt;0,SUMIFS(Raw_data_01!G:G,Raw_data_01!A:A,$A156,Raw_data_01!E:E,3), "")</f>
        <v/>
      </c>
      <c r="X156" s="2" t="str">
        <f>IF(COUNTIFS(Raw_data_01!A:A,$A156,Raw_data_01!E:E,3)&gt;0,AVERAGEIFS(Raw_data_01!I:I,Raw_data_01!A:A,$A156,Raw_data_01!E:E,3), "")</f>
        <v/>
      </c>
      <c r="Y156" s="2" t="str">
        <f>IF(COUNTIFS(Raw_data_01!A:A,$A156,Raw_data_01!E:E,3)&gt;0,SUMIFS(Raw_data_01!J:J,Raw_data_01!A:A,$A156,Raw_data_01!E:E,3), "")</f>
        <v/>
      </c>
      <c r="AA156">
        <v>1</v>
      </c>
      <c r="AB156">
        <v>8</v>
      </c>
      <c r="AC156" s="2" t="str">
        <f>IF(COUNTIFS(Raw_data_01!A:A,$A156,Raw_data_01!E:E,8)&gt;0,SUMIFS(Raw_data_01!F:F,Raw_data_01!A:A,$A156,Raw_data_01!E:E,8), "")</f>
        <v/>
      </c>
      <c r="AD156" t="str">
        <f>IF(COUNTIFS(Raw_data_01!A:A,$A156,Raw_data_01!E:E,8)&gt;0,SUMIFS(Raw_data_01!G:G,Raw_data_01!A:A,$A156,Raw_data_01!E:E,8), "")</f>
        <v/>
      </c>
      <c r="AE156" s="2" t="str">
        <f>IF(COUNTIFS(Raw_data_01!A:A,$A156,Raw_data_01!E:E,8)&gt;0,AVERAGEIFS(Raw_data_01!I:I,Raw_data_01!A:A,$A156,Raw_data_01!E:E,8), "")</f>
        <v/>
      </c>
      <c r="AF156" s="2" t="str">
        <f>IF(COUNTIFS(Raw_data_01!A:A,$A156,Raw_data_01!E:E,8)&gt;0,SUMIFS(Raw_data_01!J:J,Raw_data_01!A:A,$A156,Raw_data_01!E:E,8), "")</f>
        <v/>
      </c>
      <c r="AH156">
        <v>1</v>
      </c>
      <c r="AI156">
        <v>6</v>
      </c>
      <c r="AJ156" s="2" t="str">
        <f>IF(COUNTIFS(Raw_data_01!A:A,$A156,Raw_data_01!E:E,6)&gt;0,SUMIFS(Raw_data_01!F:F,Raw_data_01!A:A,$A156,Raw_data_01!E:E,6), "")</f>
        <v/>
      </c>
      <c r="AK156" t="str">
        <f>IF(COUNTIFS(Raw_data_01!A:A,$A156,Raw_data_01!E:E,6)&gt;0,SUMIFS(Raw_data_01!G:G,Raw_data_01!A:A,$A156,Raw_data_01!E:E,6), "")</f>
        <v/>
      </c>
      <c r="AL156" s="2" t="str">
        <f>IF(COUNTIFS(Raw_data_01!A:A,$A156,Raw_data_01!E:E,6)&gt;0,AVERAGEIFS(Raw_data_01!I:I,Raw_data_01!A:A,$A156,Raw_data_01!E:E,6), "")</f>
        <v/>
      </c>
      <c r="AM156" s="2" t="str">
        <f>IF(COUNTIFS(Raw_data_01!A:A,$A156,Raw_data_01!E:E,6)&gt;0,SUMIFS(Raw_data_01!J:J,Raw_data_01!A:A,$A156,Raw_data_01!E:E,6), "")</f>
        <v/>
      </c>
      <c r="AO156">
        <v>1</v>
      </c>
      <c r="AP156">
        <v>7</v>
      </c>
      <c r="AQ156" s="2" t="str">
        <f>IF(COUNTIFS(Raw_data_01!A:A,$A156,Raw_data_01!E:E,7)&gt;0,SUMIFS(Raw_data_01!F:F,Raw_data_01!A:A,$A156,Raw_data_01!E:E,7), "")</f>
        <v/>
      </c>
      <c r="AR156" t="str">
        <f>IF(COUNTIFS(Raw_data_01!A:A,$A156,Raw_data_01!E:E,7)&gt;0,SUMIFS(Raw_data_01!G:G,Raw_data_01!A:A,$A156,Raw_data_01!E:E,7), "")</f>
        <v/>
      </c>
      <c r="AS156" s="2" t="str">
        <f>IF(COUNTIFS(Raw_data_01!A:A,$A156,Raw_data_01!E:E,7)&gt;0,AVERAGEIFS(Raw_data_01!I:I,Raw_data_01!A:A,$A156,Raw_data_01!E:E,7), "")</f>
        <v/>
      </c>
      <c r="AT156" s="2" t="str">
        <f>IF(COUNTIFS(Raw_data_01!A:A,$A156,Raw_data_01!E:E,7)&gt;0,SUMIFS(Raw_data_01!J:J,Raw_data_01!A:A,$A156,Raw_data_01!E:E,7), "")</f>
        <v/>
      </c>
      <c r="AV156">
        <v>2</v>
      </c>
      <c r="AW156">
        <v>4</v>
      </c>
      <c r="AX156" t="str">
        <f>IF(COUNTIFS(Raw_data_01!A:A,$A156,Raw_data_01!E:E,4)&gt;0,SUMIFS(Raw_data_01!G:G,Raw_data_01!A:A,$A156,Raw_data_01!E:E,4),"")</f>
        <v/>
      </c>
      <c r="AY156" s="2" t="str">
        <f>IF(COUNTIFS(Raw_data_01!A:A,$A156,Raw_data_01!E:E,4)&gt;0,AVERAGEIFS(Raw_data_01!I:I,Raw_data_01!A:A,$A156,Raw_data_01!E:E,4),"")</f>
        <v/>
      </c>
      <c r="AZ156" s="2" t="str">
        <f>IF(COUNTIFS(Raw_data_01!A:A,$A156,Raw_data_01!E:E,4)&gt;0,SUMIFS(Raw_data_01!J:J,Raw_data_01!A:A,$A156,Raw_data_01!E:E,4),"")</f>
        <v/>
      </c>
      <c r="BB156">
        <v>2</v>
      </c>
      <c r="BC156">
        <v>5</v>
      </c>
      <c r="BD156" t="str">
        <f>IF(COUNTIFS(Raw_data_01!A:A,$A156,Raw_data_01!E:E,5)&gt;0,SUMIFS(Raw_data_01!G:G,Raw_data_01!A:A,$A156,Raw_data_01!E:E,5),"")</f>
        <v/>
      </c>
      <c r="BE156" s="2" t="str">
        <f>IF(COUNTIFS(Raw_data_01!A:A,$A156,Raw_data_01!E:E,5)&gt;0,AVERAGEIFS(Raw_data_01!I:I,Raw_data_01!A:A,$A156,Raw_data_01!E:E,5),"")</f>
        <v/>
      </c>
      <c r="BF156" s="2" t="str">
        <f>IF(COUNTIFS(Raw_data_01!A:A,$A156,Raw_data_01!E:E,5)&gt;0,SUMIFS(Raw_data_01!J:J,Raw_data_01!A:A,$A156,Raw_data_01!E:E,5),"")</f>
        <v/>
      </c>
      <c r="BH156">
        <v>3</v>
      </c>
      <c r="BI156">
        <v>9</v>
      </c>
      <c r="BJ156" s="2" t="str">
        <f>IF(COUNTIFS(Raw_data_01!A:A,$A156,Raw_data_01!E:E,9)&gt;0,SUMIFS(Raw_data_01!F:F,Raw_data_01!A:A,$A156,Raw_data_01!E:E,9), "")</f>
        <v/>
      </c>
      <c r="BK156" t="str">
        <f>IF(COUNTIFS(Raw_data_01!A:A,$A156,Raw_data_01!E:E,9)&gt;0,SUMIFS(Raw_data_01!G:G,Raw_data_01!A:A,$A156,Raw_data_01!E:E,9), "")</f>
        <v/>
      </c>
      <c r="BL156" s="2" t="str">
        <f>IF(COUNTIFS(Raw_data_01!A:A,$A156,Raw_data_01!E:E,9)&gt;0,AVERAGEIFS(Raw_data_01!I:I,Raw_data_01!A:A,$A156,Raw_data_01!E:E,9), "")</f>
        <v/>
      </c>
      <c r="BM156" s="2" t="str">
        <f>IF(COUNTIFS(Raw_data_01!A:A,$A156,Raw_data_01!E:E,9)&gt;0,SUMIFS(Raw_data_01!J:J,Raw_data_01!A:A,$A156,Raw_data_01!E:E,9), "")</f>
        <v/>
      </c>
      <c r="BO156">
        <v>3</v>
      </c>
      <c r="BP156">
        <v>10</v>
      </c>
      <c r="BQ156" s="2" t="str">
        <f>IF(COUNTIFS(Raw_data_01!A:A,$A156,Raw_data_01!E:E,10)&gt;0,SUMIFS(Raw_data_01!F:F,Raw_data_01!A:A,$A156,Raw_data_01!E:E,10), "")</f>
        <v/>
      </c>
      <c r="BR156" t="str">
        <f>IF(COUNTIFS(Raw_data_01!A:A,$A156,Raw_data_01!E:E,10)&gt;0,SUMIFS(Raw_data_01!G:G,Raw_data_01!A:A,$A156,Raw_data_01!E:E,10), "")</f>
        <v/>
      </c>
      <c r="BS156" s="2" t="str">
        <f>IF(COUNTIFS(Raw_data_01!A:A,$A156,Raw_data_01!E:E,10)&gt;0,AVERAGEIFS(Raw_data_01!I:I,Raw_data_01!A:A,$A156,Raw_data_01!E:E,10), "")</f>
        <v/>
      </c>
      <c r="BT156" s="2" t="str">
        <f>IF(COUNTIFS(Raw_data_01!A:A,$A156,Raw_data_01!E:E,10)&gt;0,SUMIFS(Raw_data_01!J:J,Raw_data_01!A:A,$A156,Raw_data_01!E:E,10), "")</f>
        <v/>
      </c>
      <c r="BV156">
        <v>3</v>
      </c>
      <c r="BW156">
        <v>14</v>
      </c>
      <c r="BX156" s="2" t="str">
        <f>IF(COUNTIFS(Raw_data_01!A:A,$A156,Raw_data_01!E:E,14)&gt;0,SUMIFS(Raw_data_01!F:F,Raw_data_01!A:A,$A156,Raw_data_01!E:E,14), "")</f>
        <v/>
      </c>
      <c r="BY156" t="str">
        <f>IF(COUNTIFS(Raw_data_01!A:A,$A156,Raw_data_01!E:E,14)&gt;0,SUMIFS(Raw_data_01!G:G,Raw_data_01!A:A,$A156,Raw_data_01!E:E,14), "")</f>
        <v/>
      </c>
      <c r="BZ156" s="2" t="str">
        <f>IF(COUNTIFS(Raw_data_01!A:A,$A156,Raw_data_01!E:E,14)&gt;0,AVERAGEIFS(Raw_data_01!I:I,Raw_data_01!A:A,$A156,Raw_data_01!E:E,14), "")</f>
        <v/>
      </c>
      <c r="CA156" s="2" t="str">
        <f>IF(COUNTIFS(Raw_data_01!A:A,$A156,Raw_data_01!E:E,14)&gt;0,SUMIFS(Raw_data_01!J:J,Raw_data_01!A:A,$A156,Raw_data_01!E:E,14), "")</f>
        <v/>
      </c>
      <c r="CC156">
        <v>3</v>
      </c>
      <c r="CD156">
        <v>13</v>
      </c>
      <c r="CE156" s="2" t="str">
        <f>IF(COUNTIFS(Raw_data_01!A:A,$A156,Raw_data_01!E:E,13)&gt;0,SUMIFS(Raw_data_01!F:F,Raw_data_01!A:A,$A156,Raw_data_01!E:E,13), "")</f>
        <v/>
      </c>
      <c r="CF156" t="str">
        <f>IF(COUNTIFS(Raw_data_01!A:A,$A156,Raw_data_01!E:E,13)&gt;0,SUMIFS(Raw_data_01!G:G,Raw_data_01!A:A,$A156,Raw_data_01!E:E,13), "")</f>
        <v/>
      </c>
      <c r="CG156" s="2" t="str">
        <f>IF(COUNTIFS(Raw_data_01!A:A,$A156,Raw_data_01!E:E,13)&gt;0,AVERAGEIFS(Raw_data_01!I:I,Raw_data_01!A:A,$A156,Raw_data_01!E:E,13), "")</f>
        <v/>
      </c>
      <c r="CH156" s="2" t="str">
        <f>IF(COUNTIFS(Raw_data_01!A:A,$A156,Raw_data_01!E:E,13)&gt;0,SUMIFS(Raw_data_01!J:J,Raw_data_01!A:A,$A156,Raw_data_01!E:E,13), "")</f>
        <v/>
      </c>
      <c r="CJ156">
        <v>3</v>
      </c>
      <c r="CK156">
        <v>11</v>
      </c>
      <c r="CL156" s="2" t="str">
        <f>IF(COUNTIFS(Raw_data_01!A:A,$A156,Raw_data_01!E:E,11)&gt;0,SUMIFS(Raw_data_01!F:F,Raw_data_01!A:A,$A156,Raw_data_01!E:E,11), "")</f>
        <v/>
      </c>
      <c r="CM156" t="str">
        <f>IF(COUNTIFS(Raw_data_01!A:A,$A156,Raw_data_01!E:E,11)&gt;0,SUMIFS(Raw_data_01!G:G,Raw_data_01!A:A,$A156,Raw_data_01!E:E,11), "")</f>
        <v/>
      </c>
      <c r="CN156" s="2" t="str">
        <f>IF(COUNTIFS(Raw_data_01!A:A,$A156,Raw_data_01!E:E,11)&gt;0,AVERAGEIFS(Raw_data_01!I:I,Raw_data_01!A:A,$A156,Raw_data_01!E:E,11), "")</f>
        <v/>
      </c>
      <c r="CO156" s="2" t="str">
        <f>IF(COUNTIFS(Raw_data_01!A:A,$A156,Raw_data_01!E:E,11)&gt;0,SUMIFS(Raw_data_01!J:J,Raw_data_01!A:A,$A156,Raw_data_01!E:E,11), "")</f>
        <v/>
      </c>
      <c r="CQ156">
        <v>3</v>
      </c>
      <c r="CR156">
        <v>15</v>
      </c>
      <c r="CS156" s="2" t="str">
        <f>IF(COUNTIFS(Raw_data_01!A:A,$A156,Raw_data_01!E:E,15)&gt;0,SUMIFS(Raw_data_01!F:F,Raw_data_01!A:A,$A156,Raw_data_01!E:E,15), "")</f>
        <v/>
      </c>
      <c r="CT156" t="str">
        <f>IF(COUNTIFS(Raw_data_01!A:A,$A156,Raw_data_01!E:E,15)&gt;0,SUMIFS(Raw_data_01!G:G,Raw_data_01!A:A,$A156,Raw_data_01!E:E,15), "")</f>
        <v/>
      </c>
      <c r="CU156" s="2" t="str">
        <f>IF(COUNTIFS(Raw_data_01!A:A,$A156,Raw_data_01!E:E,15)&gt;0,AVERAGEIFS(Raw_data_01!I:I,Raw_data_01!A:A,$A156,Raw_data_01!E:E,15), "")</f>
        <v/>
      </c>
      <c r="CV156" s="2" t="str">
        <f>IF(COUNTIFS(Raw_data_01!A:A,$A156,Raw_data_01!E:E,15)&gt;0,SUMIFS(Raw_data_01!J:J,Raw_data_01!A:A,$A156,Raw_data_01!E:E,15), "")</f>
        <v/>
      </c>
      <c r="CX156">
        <v>3</v>
      </c>
      <c r="CY156">
        <v>12</v>
      </c>
      <c r="CZ156" t="str">
        <f>IF(COUNTIFS(Raw_data_01!A:A,$A156,Raw_data_01!E:E,12)&gt;0,SUMIFS(Raw_data_01!G:G,Raw_data_01!A:A,$A156,Raw_data_01!E:E,12),"")</f>
        <v/>
      </c>
      <c r="DA156" s="2" t="str">
        <f>IF(COUNTIFS(Raw_data_01!A:A,$A156,Raw_data_01!E:E,12)&gt;0,AVERAGEIFS(Raw_data_01!I:I,Raw_data_01!A:A,$A156,Raw_data_01!E:E,12),"")</f>
        <v/>
      </c>
      <c r="DB156" t="str">
        <f>IF(COUNTIFS(Raw_data_01!A:A,$A156,Raw_data_01!E:E,12)&gt;0,SUMIFS(Raw_data_01!J:J,Raw_data_01!A:A,$A156,Raw_data_01!E:E,12),"")</f>
        <v/>
      </c>
      <c r="DD156">
        <v>4</v>
      </c>
      <c r="DE156">
        <v>16</v>
      </c>
      <c r="DF156" s="2" t="str">
        <f>IF(COUNTIFS(Raw_data_01!A:A,$A156,Raw_data_01!E:E,16)&gt;0,SUMIFS(Raw_data_01!F:F,Raw_data_01!A:A,$A156,Raw_data_01!E:E,16), "")</f>
        <v/>
      </c>
      <c r="DG156" t="str">
        <f>IF(COUNTIFS(Raw_data_01!A:A,$A156,Raw_data_01!E:E,16)&gt;0,SUMIFS(Raw_data_01!G:G,Raw_data_01!A:A,$A156,Raw_data_01!E:E,16), "")</f>
        <v/>
      </c>
      <c r="DH156" s="2" t="str">
        <f>IF(COUNTIFS(Raw_data_01!A:A,$A156,Raw_data_01!E:E,16)&gt;0,AVERAGEIFS(Raw_data_01!I:I,Raw_data_01!A:A,$A156,Raw_data_01!E:E,16), "")</f>
        <v/>
      </c>
      <c r="DI156" s="2" t="str">
        <f>IF(COUNTIFS(Raw_data_01!A:A,$A156,Raw_data_01!E:E,16)&gt;0,SUMIFS(Raw_data_01!J:J,Raw_data_01!A:A,$A156,Raw_data_01!E:E,16), "")</f>
        <v/>
      </c>
      <c r="DK156">
        <v>4</v>
      </c>
      <c r="DL156">
        <v>17</v>
      </c>
      <c r="DM156" s="2" t="str">
        <f>IF(COUNTIFS(Raw_data_01!A:A,$A156,Raw_data_01!E:E,17)&gt;0,SUMIFS(Raw_data_01!F:F,Raw_data_01!A:A,$A156,Raw_data_01!E:E,17), "")</f>
        <v/>
      </c>
      <c r="DN156" t="str">
        <f>IF(COUNTIFS(Raw_data_01!A:A,$A156,Raw_data_01!E:E,17)&gt;0,SUMIFS(Raw_data_01!G:G,Raw_data_01!A:A,$A156,Raw_data_01!E:E,17), "")</f>
        <v/>
      </c>
      <c r="DO156" s="2" t="str">
        <f>IF(COUNTIFS(Raw_data_01!A:A,$A156,Raw_data_01!E:E,17)&gt;0,AVERAGEIFS(Raw_data_01!I:I,Raw_data_01!A:A,$A156,Raw_data_01!E:E,17), "")</f>
        <v/>
      </c>
      <c r="DP156" s="2" t="str">
        <f>IF(COUNTIFS(Raw_data_01!A:A,$A156,Raw_data_01!E:E,17)&gt;0,SUMIFS(Raw_data_01!J:J,Raw_data_01!A:A,$A156,Raw_data_01!E:E,17), "")</f>
        <v/>
      </c>
      <c r="DR156">
        <v>5</v>
      </c>
      <c r="DS156">
        <v>18</v>
      </c>
      <c r="DT156" s="2" t="str">
        <f>IF(COUNTIFS(Raw_data_01!A:A,$A156,Raw_data_01!E:E,18)&gt;0,SUMIFS(Raw_data_01!F:F,Raw_data_01!A:A,$A156,Raw_data_01!E:E,18), "")</f>
        <v/>
      </c>
      <c r="DU156" t="str">
        <f>IF(COUNTIFS(Raw_data_01!A:A,$A156,Raw_data_01!E:E,18)&gt;0,SUMIFS(Raw_data_01!G:G,Raw_data_01!A:A,$A156,Raw_data_01!E:E,18), "")</f>
        <v/>
      </c>
      <c r="DV156" s="2" t="str">
        <f>IF(COUNTIFS(Raw_data_01!A:A,$A156,Raw_data_01!E:E,18)&gt;0,AVERAGEIFS(Raw_data_01!I:I,Raw_data_01!A:A,$A156,Raw_data_01!E:E,18), "")</f>
        <v/>
      </c>
      <c r="DW156" s="2" t="str">
        <f>IF(COUNTIFS(Raw_data_01!A:A,$A156,Raw_data_01!E:E,18)&gt;0,SUMIFS(Raw_data_01!J:J,Raw_data_01!A:A,$A156,Raw_data_01!E:E,18), "")</f>
        <v/>
      </c>
      <c r="DY156">
        <v>5</v>
      </c>
      <c r="DZ156">
        <v>19</v>
      </c>
      <c r="EA156" t="str">
        <f>IF(COUNTIFS(Raw_data_01!A:A,$A156,Raw_data_01!E:E,19)&gt;0,SUMIFS(Raw_data_01!G:G,Raw_data_01!A:A,$A156,Raw_data_01!E:E,19),"")</f>
        <v/>
      </c>
      <c r="EB156" s="2" t="str">
        <f>IF(COUNTIFS(Raw_data_01!A:A,$A156,Raw_data_01!E:E,19)&gt;0,AVERAGEIFS(Raw_data_01!I:I,Raw_data_01!A:A,$A156,Raw_data_01!E:E,19),"")</f>
        <v/>
      </c>
      <c r="EC156" s="2" t="str">
        <f>IF(COUNTIFS(Raw_data_01!A:A,$A156,Raw_data_01!E:E,19)&gt;0,SUMIFS(Raw_data_01!J:J,Raw_data_01!A:A,$A156,Raw_data_01!E:E,19),"")</f>
        <v/>
      </c>
      <c r="EE156">
        <v>5</v>
      </c>
      <c r="EF156">
        <v>20</v>
      </c>
      <c r="EG156" s="2" t="str">
        <f>IF(COUNTIFS(Raw_data_01!A:A,$A156,Raw_data_01!E:E,20)&gt;0,SUMIFS(Raw_data_01!F:F,Raw_data_01!A:A,$A156,Raw_data_01!E:E,20), "")</f>
        <v/>
      </c>
      <c r="EH156" t="str">
        <f>IF(COUNTIFS(Raw_data_01!A:A,$A156,Raw_data_01!E:E,20)&gt;0,SUMIFS(Raw_data_01!G:G,Raw_data_01!A:A,$A156,Raw_data_01!E:E,20), "")</f>
        <v/>
      </c>
      <c r="EI156" s="2" t="str">
        <f>IF(COUNTIFS(Raw_data_01!A:A,$A156,Raw_data_01!E:E,20)&gt;0,AVERAGEIFS(Raw_data_01!I:I,Raw_data_01!A:A,$A156,Raw_data_01!E:E,20), "")</f>
        <v/>
      </c>
      <c r="EJ156" s="2" t="str">
        <f>IF(COUNTIFS(Raw_data_01!A:A,$A156,Raw_data_01!E:E,20)&gt;0,SUMIFS(Raw_data_01!J:J,Raw_data_01!A:A,$A156,Raw_data_01!E:E,20), "")</f>
        <v/>
      </c>
      <c r="EL156">
        <v>5</v>
      </c>
      <c r="EM156">
        <v>21</v>
      </c>
      <c r="EN156" s="2" t="str">
        <f>IF(COUNTIFS(Raw_data_01!A:A,$A156,Raw_data_01!E:E,21)&gt;0,SUMIFS(Raw_data_01!F:F,Raw_data_01!A:A,$A156,Raw_data_01!E:E,21), "")</f>
        <v/>
      </c>
      <c r="EO156" t="str">
        <f>IF(COUNTIFS(Raw_data_01!A:A,$A156,Raw_data_01!E:E,21)&gt;0,SUMIFS(Raw_data_01!G:G,Raw_data_01!A:A,$A156,Raw_data_01!E:E,21), "")</f>
        <v/>
      </c>
      <c r="EP156" s="2" t="str">
        <f>IF(COUNTIFS(Raw_data_01!A:A,$A156,Raw_data_01!E:E,21)&gt;0,AVERAGEIFS(Raw_data_01!I:I,Raw_data_01!A:A,$A156,Raw_data_01!E:E,21), "")</f>
        <v/>
      </c>
      <c r="EQ156" s="2" t="str">
        <f>IF(COUNTIFS(Raw_data_01!A:A,$A156,Raw_data_01!E:E,21)&gt;0,SUMIFS(Raw_data_01!J:J,Raw_data_01!A:A,$A156,Raw_data_01!E:E,21), "")</f>
        <v/>
      </c>
      <c r="ES156">
        <v>6</v>
      </c>
      <c r="ET156">
        <v>22</v>
      </c>
      <c r="EU156" t="str">
        <f>IF(COUNTIFS(Raw_data_01!A:A,$A156,Raw_data_01!E:E,22)&gt;0,SUMIFS(Raw_data_01!G:G,Raw_data_01!A:A,$A156,Raw_data_01!E:E,22),"")</f>
        <v/>
      </c>
      <c r="EV156" s="2" t="str">
        <f>IF(COUNTIFS(Raw_data_01!A:A,$A156,Raw_data_01!E:E,22)&gt;0,AVERAGEIFS(Raw_data_01!I:I,Raw_data_01!A:A,$A156,Raw_data_01!E:E,22),"")</f>
        <v/>
      </c>
      <c r="EW156" s="2" t="str">
        <f>IF(COUNTIFS(Raw_data_01!A:A,$A156,Raw_data_01!E:E,22)&gt;0,SUMIFS(Raw_data_01!J:J,Raw_data_01!A:A,$A156,Raw_data_01!E:E,22),"")</f>
        <v/>
      </c>
      <c r="EY156">
        <v>6</v>
      </c>
      <c r="EZ156">
        <v>23</v>
      </c>
      <c r="FA156" t="str">
        <f>IF(COUNTIFS(Raw_data_01!A:A,$A156,Raw_data_01!E:E,23)&gt;0,SUMIFS(Raw_data_01!G:G,Raw_data_01!A:A,$A156,Raw_data_01!E:E,23),"")</f>
        <v/>
      </c>
      <c r="FB156" s="2" t="str">
        <f>IF(COUNTIFS(Raw_data_01!A:A,$A156,Raw_data_01!E:E,23)&gt;0,AVERAGEIFS(Raw_data_01!I:I,Raw_data_01!A:A,$A156,Raw_data_01!E:E,23),"")</f>
        <v/>
      </c>
      <c r="FC156" s="2" t="str">
        <f>IF(COUNTIFS(Raw_data_01!A:A,$A156,Raw_data_01!E:E,23)&gt;0,SUMIFS(Raw_data_01!J:J,Raw_data_01!A:A,$A156,Raw_data_01!E:E,23),"")</f>
        <v/>
      </c>
      <c r="FE156">
        <v>6</v>
      </c>
      <c r="FF156">
        <v>24</v>
      </c>
      <c r="FG156" t="str">
        <f>IF(COUNTIFS(Raw_data_01!A:A,$A156,Raw_data_01!E:E,24)&gt;0,SUMIFS(Raw_data_01!G:G,Raw_data_01!A:A,$A156,Raw_data_01!E:E,24),"")</f>
        <v/>
      </c>
      <c r="FH156" s="2" t="str">
        <f>IF(COUNTIFS(Raw_data_01!A:A,$A156,Raw_data_01!E:E,24)&gt;0,AVERAGEIFS(Raw_data_01!I:I,Raw_data_01!A:A,$A156,Raw_data_01!E:E,24),"")</f>
        <v/>
      </c>
      <c r="FI156" s="2" t="str">
        <f>IF(COUNTIFS(Raw_data_01!A:A,$A156,Raw_data_01!E:E,24)&gt;0,SUMIFS(Raw_data_01!J:J,Raw_data_01!A:A,$A156,Raw_data_01!E:E,24),"")</f>
        <v/>
      </c>
      <c r="FK156">
        <v>7</v>
      </c>
      <c r="FL156">
        <v>25</v>
      </c>
      <c r="FM156" t="str">
        <f>IF(COUNTIFS(Raw_data_01!A:A,$A156,Raw_data_01!E:E,25)&gt;0,SUMIFS(Raw_data_01!G:G,Raw_data_01!A:A,$A156,Raw_data_01!E:E,25),"")</f>
        <v/>
      </c>
      <c r="FN156" s="2" t="str">
        <f>IF(COUNTIFS(Raw_data_01!A:A,$A156,Raw_data_01!E:E,25)&gt;0,AVERAGEIFS(Raw_data_01!I:I,Raw_data_01!A:A,$A156,Raw_data_01!E:E,25),"")</f>
        <v/>
      </c>
      <c r="FO156" s="2" t="str">
        <f>IF(COUNTIFS(Raw_data_01!A:A,$A156,Raw_data_01!E:E,25)&gt;0,SUMIFS(Raw_data_01!J:J,Raw_data_01!A:A,$A156,Raw_data_01!E:E,25),"")</f>
        <v/>
      </c>
      <c r="FQ156">
        <v>7</v>
      </c>
      <c r="FR156">
        <v>26</v>
      </c>
      <c r="FS156" t="str">
        <f>IF(COUNTIFS(Raw_data_01!A:A,$A156,Raw_data_01!E:E,26)&gt;0,SUMIFS(Raw_data_01!G:G,Raw_data_01!A:A,$A156,Raw_data_01!E:E,26),"")</f>
        <v/>
      </c>
      <c r="FT156" s="2" t="str">
        <f>IF(COUNTIFS(Raw_data_01!A:A,$A156,Raw_data_01!E:E,26)&gt;0,AVERAGEIFS(Raw_data_01!I:I,Raw_data_01!A:A,$A156,Raw_data_01!E:E,26),"")</f>
        <v/>
      </c>
      <c r="FU156" s="2" t="str">
        <f>IF(COUNTIFS(Raw_data_01!A:A,$A156,Raw_data_01!E:E,26)&gt;0,SUMIFS(Raw_data_01!J:J,Raw_data_01!A:A,$A156,Raw_data_01!E:E,26),"")</f>
        <v/>
      </c>
      <c r="FW156">
        <v>7</v>
      </c>
      <c r="FX156">
        <v>27</v>
      </c>
      <c r="FY156" t="str">
        <f>IF(COUNTIFS(Raw_data_01!A:A,$A156,Raw_data_01!E:E,27)&gt;0,SUMIFS(Raw_data_01!G:G,Raw_data_01!A:A,$A156,Raw_data_01!E:E,27),"")</f>
        <v/>
      </c>
      <c r="FZ156" s="2" t="str">
        <f>IF(COUNTIFS(Raw_data_01!A:A,$A156,Raw_data_01!E:E,27)&gt;0,AVERAGEIFS(Raw_data_01!I:I,Raw_data_01!A:A,$A156,Raw_data_01!E:E,27),"")</f>
        <v/>
      </c>
      <c r="GA156" s="2" t="str">
        <f>IF(COUNTIFS(Raw_data_01!A:A,$A156,Raw_data_01!E:E,27)&gt;0,SUMIFS(Raw_data_01!J:J,Raw_data_01!A:A,$A156,Raw_data_01!E:E,27),"")</f>
        <v/>
      </c>
      <c r="GC156">
        <v>7</v>
      </c>
      <c r="GD156">
        <v>28</v>
      </c>
      <c r="GE156" t="str">
        <f>IF(COUNTIFS(Raw_data_01!A:A,$A156,Raw_data_01!E:E,28)&gt;0,SUMIFS(Raw_data_01!G:G,Raw_data_01!A:A,$A156,Raw_data_01!E:E,28),"")</f>
        <v/>
      </c>
      <c r="GF156" s="2" t="str">
        <f>IF(COUNTIFS(Raw_data_01!A:A,$A156,Raw_data_01!E:E,28)&gt;0,AVERAGEIFS(Raw_data_01!I:I,Raw_data_01!A:A,$A156,Raw_data_01!E:E,28),"")</f>
        <v/>
      </c>
      <c r="GG156" s="2" t="str">
        <f>IF(COUNTIFS(Raw_data_01!A:A,$A156,Raw_data_01!E:E,28)&gt;0,SUMIFS(Raw_data_01!J:J,Raw_data_01!A:A,$A156,Raw_data_01!E:E,28),"")</f>
        <v/>
      </c>
    </row>
    <row r="157" spans="1:189" x14ac:dyDescent="0.25">
      <c r="A157" t="s">
        <v>199</v>
      </c>
      <c r="B157" s="2">
        <f>IF(D156&lt;&gt;0, D156, IFERROR(INDEX(D3:D$156, MATCH(1, D3:D$156&lt;&gt;0, 0)), LOOKUP(2, 1/(D3:D$156&lt;&gt;0), D3:D$156)))</f>
        <v>540</v>
      </c>
      <c r="C157" s="2"/>
      <c r="D157" s="2">
        <f t="shared" si="2"/>
        <v>540</v>
      </c>
      <c r="F157">
        <v>1</v>
      </c>
      <c r="G157">
        <v>1</v>
      </c>
      <c r="H157" s="2" t="str">
        <f>IF(COUNTIFS(Raw_data_01!A:A,$A157,Raw_data_01!E:E,1)&gt;0,SUMIFS(Raw_data_01!F:F,Raw_data_01!A:A,$A157,Raw_data_01!E:E,1), "")</f>
        <v/>
      </c>
      <c r="I157" t="str">
        <f>IF(COUNTIFS(Raw_data_01!A:A,$A157,Raw_data_01!E:E,1)&gt;0,SUMIFS(Raw_data_01!G:G,Raw_data_01!A:A,$A157,Raw_data_01!E:E,1), "")</f>
        <v/>
      </c>
      <c r="J157" s="2" t="str">
        <f>IF(COUNTIFS(Raw_data_01!A:A,$A157,Raw_data_01!E:E,1)&gt;0,AVERAGEIFS(Raw_data_01!I:I,Raw_data_01!A:A,$A157,Raw_data_01!E:E,1), "")</f>
        <v/>
      </c>
      <c r="K157" s="2" t="str">
        <f>IF(COUNTIFS(Raw_data_01!A:A,$A157,Raw_data_01!E:E,1)&gt;0,SUMIFS(Raw_data_01!J:J,Raw_data_01!A:A,$A157,Raw_data_01!E:E,1), "")</f>
        <v/>
      </c>
      <c r="M157">
        <v>1</v>
      </c>
      <c r="N157">
        <v>2</v>
      </c>
      <c r="O157" s="2" t="str">
        <f>IF(COUNTIFS(Raw_data_01!A:A,$A157,Raw_data_01!E:E,2)&gt;0,SUMIFS(Raw_data_01!F:F,Raw_data_01!A:A,$A157,Raw_data_01!E:E,2), "")</f>
        <v/>
      </c>
      <c r="P157" t="str">
        <f>IF(COUNTIFS(Raw_data_01!A:A,$A157,Raw_data_01!E:E,2)&gt;0,SUMIFS(Raw_data_01!G:G,Raw_data_01!A:A,$A157,Raw_data_01!E:E,2), "")</f>
        <v/>
      </c>
      <c r="Q157" s="2" t="str">
        <f>IF(COUNTIFS(Raw_data_01!A:A,$A157,Raw_data_01!E:E,2)&gt;0,AVERAGEIFS(Raw_data_01!I:I,Raw_data_01!A:A,$A157,Raw_data_01!E:E,2), "")</f>
        <v/>
      </c>
      <c r="R157" s="2" t="str">
        <f>IF(COUNTIFS(Raw_data_01!A:A,$A157,Raw_data_01!E:E,2)&gt;0,SUMIFS(Raw_data_01!J:J,Raw_data_01!A:A,$A157,Raw_data_01!E:E,2), "")</f>
        <v/>
      </c>
      <c r="T157">
        <v>1</v>
      </c>
      <c r="U157">
        <v>3</v>
      </c>
      <c r="V157" s="2" t="str">
        <f>IF(COUNTIFS(Raw_data_01!A:A,$A157,Raw_data_01!E:E,3)&gt;0,SUMIFS(Raw_data_01!F:F,Raw_data_01!A:A,$A157,Raw_data_01!E:E,3), "")</f>
        <v/>
      </c>
      <c r="W157" t="str">
        <f>IF(COUNTIFS(Raw_data_01!A:A,$A157,Raw_data_01!E:E,3)&gt;0,SUMIFS(Raw_data_01!G:G,Raw_data_01!A:A,$A157,Raw_data_01!E:E,3), "")</f>
        <v/>
      </c>
      <c r="X157" s="2" t="str">
        <f>IF(COUNTIFS(Raw_data_01!A:A,$A157,Raw_data_01!E:E,3)&gt;0,AVERAGEIFS(Raw_data_01!I:I,Raw_data_01!A:A,$A157,Raw_data_01!E:E,3), "")</f>
        <v/>
      </c>
      <c r="Y157" s="2" t="str">
        <f>IF(COUNTIFS(Raw_data_01!A:A,$A157,Raw_data_01!E:E,3)&gt;0,SUMIFS(Raw_data_01!J:J,Raw_data_01!A:A,$A157,Raw_data_01!E:E,3), "")</f>
        <v/>
      </c>
      <c r="AA157">
        <v>1</v>
      </c>
      <c r="AB157">
        <v>8</v>
      </c>
      <c r="AC157" s="2" t="str">
        <f>IF(COUNTIFS(Raw_data_01!A:A,$A157,Raw_data_01!E:E,8)&gt;0,SUMIFS(Raw_data_01!F:F,Raw_data_01!A:A,$A157,Raw_data_01!E:E,8), "")</f>
        <v/>
      </c>
      <c r="AD157" t="str">
        <f>IF(COUNTIFS(Raw_data_01!A:A,$A157,Raw_data_01!E:E,8)&gt;0,SUMIFS(Raw_data_01!G:G,Raw_data_01!A:A,$A157,Raw_data_01!E:E,8), "")</f>
        <v/>
      </c>
      <c r="AE157" s="2" t="str">
        <f>IF(COUNTIFS(Raw_data_01!A:A,$A157,Raw_data_01!E:E,8)&gt;0,AVERAGEIFS(Raw_data_01!I:I,Raw_data_01!A:A,$A157,Raw_data_01!E:E,8), "")</f>
        <v/>
      </c>
      <c r="AF157" s="2" t="str">
        <f>IF(COUNTIFS(Raw_data_01!A:A,$A157,Raw_data_01!E:E,8)&gt;0,SUMIFS(Raw_data_01!J:J,Raw_data_01!A:A,$A157,Raw_data_01!E:E,8), "")</f>
        <v/>
      </c>
      <c r="AH157">
        <v>1</v>
      </c>
      <c r="AI157">
        <v>6</v>
      </c>
      <c r="AJ157" s="2" t="str">
        <f>IF(COUNTIFS(Raw_data_01!A:A,$A157,Raw_data_01!E:E,6)&gt;0,SUMIFS(Raw_data_01!F:F,Raw_data_01!A:A,$A157,Raw_data_01!E:E,6), "")</f>
        <v/>
      </c>
      <c r="AK157" t="str">
        <f>IF(COUNTIFS(Raw_data_01!A:A,$A157,Raw_data_01!E:E,6)&gt;0,SUMIFS(Raw_data_01!G:G,Raw_data_01!A:A,$A157,Raw_data_01!E:E,6), "")</f>
        <v/>
      </c>
      <c r="AL157" s="2" t="str">
        <f>IF(COUNTIFS(Raw_data_01!A:A,$A157,Raw_data_01!E:E,6)&gt;0,AVERAGEIFS(Raw_data_01!I:I,Raw_data_01!A:A,$A157,Raw_data_01!E:E,6), "")</f>
        <v/>
      </c>
      <c r="AM157" s="2" t="str">
        <f>IF(COUNTIFS(Raw_data_01!A:A,$A157,Raw_data_01!E:E,6)&gt;0,SUMIFS(Raw_data_01!J:J,Raw_data_01!A:A,$A157,Raw_data_01!E:E,6), "")</f>
        <v/>
      </c>
      <c r="AO157">
        <v>1</v>
      </c>
      <c r="AP157">
        <v>7</v>
      </c>
      <c r="AQ157" s="2" t="str">
        <f>IF(COUNTIFS(Raw_data_01!A:A,$A157,Raw_data_01!E:E,7)&gt;0,SUMIFS(Raw_data_01!F:F,Raw_data_01!A:A,$A157,Raw_data_01!E:E,7), "")</f>
        <v/>
      </c>
      <c r="AR157" t="str">
        <f>IF(COUNTIFS(Raw_data_01!A:A,$A157,Raw_data_01!E:E,7)&gt;0,SUMIFS(Raw_data_01!G:G,Raw_data_01!A:A,$A157,Raw_data_01!E:E,7), "")</f>
        <v/>
      </c>
      <c r="AS157" s="2" t="str">
        <f>IF(COUNTIFS(Raw_data_01!A:A,$A157,Raw_data_01!E:E,7)&gt;0,AVERAGEIFS(Raw_data_01!I:I,Raw_data_01!A:A,$A157,Raw_data_01!E:E,7), "")</f>
        <v/>
      </c>
      <c r="AT157" s="2" t="str">
        <f>IF(COUNTIFS(Raw_data_01!A:A,$A157,Raw_data_01!E:E,7)&gt;0,SUMIFS(Raw_data_01!J:J,Raw_data_01!A:A,$A157,Raw_data_01!E:E,7), "")</f>
        <v/>
      </c>
      <c r="AV157">
        <v>2</v>
      </c>
      <c r="AW157">
        <v>4</v>
      </c>
      <c r="AX157" t="str">
        <f>IF(COUNTIFS(Raw_data_01!A:A,$A157,Raw_data_01!E:E,4)&gt;0,SUMIFS(Raw_data_01!G:G,Raw_data_01!A:A,$A157,Raw_data_01!E:E,4),"")</f>
        <v/>
      </c>
      <c r="AY157" s="2" t="str">
        <f>IF(COUNTIFS(Raw_data_01!A:A,$A157,Raw_data_01!E:E,4)&gt;0,AVERAGEIFS(Raw_data_01!I:I,Raw_data_01!A:A,$A157,Raw_data_01!E:E,4),"")</f>
        <v/>
      </c>
      <c r="AZ157" s="2" t="str">
        <f>IF(COUNTIFS(Raw_data_01!A:A,$A157,Raw_data_01!E:E,4)&gt;0,SUMIFS(Raw_data_01!J:J,Raw_data_01!A:A,$A157,Raw_data_01!E:E,4),"")</f>
        <v/>
      </c>
      <c r="BB157">
        <v>2</v>
      </c>
      <c r="BC157">
        <v>5</v>
      </c>
      <c r="BD157" t="str">
        <f>IF(COUNTIFS(Raw_data_01!A:A,$A157,Raw_data_01!E:E,5)&gt;0,SUMIFS(Raw_data_01!G:G,Raw_data_01!A:A,$A157,Raw_data_01!E:E,5),"")</f>
        <v/>
      </c>
      <c r="BE157" s="2" t="str">
        <f>IF(COUNTIFS(Raw_data_01!A:A,$A157,Raw_data_01!E:E,5)&gt;0,AVERAGEIFS(Raw_data_01!I:I,Raw_data_01!A:A,$A157,Raw_data_01!E:E,5),"")</f>
        <v/>
      </c>
      <c r="BF157" s="2" t="str">
        <f>IF(COUNTIFS(Raw_data_01!A:A,$A157,Raw_data_01!E:E,5)&gt;0,SUMIFS(Raw_data_01!J:J,Raw_data_01!A:A,$A157,Raw_data_01!E:E,5),"")</f>
        <v/>
      </c>
      <c r="BH157">
        <v>3</v>
      </c>
      <c r="BI157">
        <v>9</v>
      </c>
      <c r="BJ157" s="2" t="str">
        <f>IF(COUNTIFS(Raw_data_01!A:A,$A157,Raw_data_01!E:E,9)&gt;0,SUMIFS(Raw_data_01!F:F,Raw_data_01!A:A,$A157,Raw_data_01!E:E,9), "")</f>
        <v/>
      </c>
      <c r="BK157" t="str">
        <f>IF(COUNTIFS(Raw_data_01!A:A,$A157,Raw_data_01!E:E,9)&gt;0,SUMIFS(Raw_data_01!G:G,Raw_data_01!A:A,$A157,Raw_data_01!E:E,9), "")</f>
        <v/>
      </c>
      <c r="BL157" s="2" t="str">
        <f>IF(COUNTIFS(Raw_data_01!A:A,$A157,Raw_data_01!E:E,9)&gt;0,AVERAGEIFS(Raw_data_01!I:I,Raw_data_01!A:A,$A157,Raw_data_01!E:E,9), "")</f>
        <v/>
      </c>
      <c r="BM157" s="2" t="str">
        <f>IF(COUNTIFS(Raw_data_01!A:A,$A157,Raw_data_01!E:E,9)&gt;0,SUMIFS(Raw_data_01!J:J,Raw_data_01!A:A,$A157,Raw_data_01!E:E,9), "")</f>
        <v/>
      </c>
      <c r="BO157">
        <v>3</v>
      </c>
      <c r="BP157">
        <v>10</v>
      </c>
      <c r="BQ157" s="2" t="str">
        <f>IF(COUNTIFS(Raw_data_01!A:A,$A157,Raw_data_01!E:E,10)&gt;0,SUMIFS(Raw_data_01!F:F,Raw_data_01!A:A,$A157,Raw_data_01!E:E,10), "")</f>
        <v/>
      </c>
      <c r="BR157" t="str">
        <f>IF(COUNTIFS(Raw_data_01!A:A,$A157,Raw_data_01!E:E,10)&gt;0,SUMIFS(Raw_data_01!G:G,Raw_data_01!A:A,$A157,Raw_data_01!E:E,10), "")</f>
        <v/>
      </c>
      <c r="BS157" s="2" t="str">
        <f>IF(COUNTIFS(Raw_data_01!A:A,$A157,Raw_data_01!E:E,10)&gt;0,AVERAGEIFS(Raw_data_01!I:I,Raw_data_01!A:A,$A157,Raw_data_01!E:E,10), "")</f>
        <v/>
      </c>
      <c r="BT157" s="2" t="str">
        <f>IF(COUNTIFS(Raw_data_01!A:A,$A157,Raw_data_01!E:E,10)&gt;0,SUMIFS(Raw_data_01!J:J,Raw_data_01!A:A,$A157,Raw_data_01!E:E,10), "")</f>
        <v/>
      </c>
      <c r="BV157">
        <v>3</v>
      </c>
      <c r="BW157">
        <v>14</v>
      </c>
      <c r="BX157" s="2" t="str">
        <f>IF(COUNTIFS(Raw_data_01!A:A,$A157,Raw_data_01!E:E,14)&gt;0,SUMIFS(Raw_data_01!F:F,Raw_data_01!A:A,$A157,Raw_data_01!E:E,14), "")</f>
        <v/>
      </c>
      <c r="BY157" t="str">
        <f>IF(COUNTIFS(Raw_data_01!A:A,$A157,Raw_data_01!E:E,14)&gt;0,SUMIFS(Raw_data_01!G:G,Raw_data_01!A:A,$A157,Raw_data_01!E:E,14), "")</f>
        <v/>
      </c>
      <c r="BZ157" s="2" t="str">
        <f>IF(COUNTIFS(Raw_data_01!A:A,$A157,Raw_data_01!E:E,14)&gt;0,AVERAGEIFS(Raw_data_01!I:I,Raw_data_01!A:A,$A157,Raw_data_01!E:E,14), "")</f>
        <v/>
      </c>
      <c r="CA157" s="2" t="str">
        <f>IF(COUNTIFS(Raw_data_01!A:A,$A157,Raw_data_01!E:E,14)&gt;0,SUMIFS(Raw_data_01!J:J,Raw_data_01!A:A,$A157,Raw_data_01!E:E,14), "")</f>
        <v/>
      </c>
      <c r="CC157">
        <v>3</v>
      </c>
      <c r="CD157">
        <v>13</v>
      </c>
      <c r="CE157" s="2" t="str">
        <f>IF(COUNTIFS(Raw_data_01!A:A,$A157,Raw_data_01!E:E,13)&gt;0,SUMIFS(Raw_data_01!F:F,Raw_data_01!A:A,$A157,Raw_data_01!E:E,13), "")</f>
        <v/>
      </c>
      <c r="CF157" t="str">
        <f>IF(COUNTIFS(Raw_data_01!A:A,$A157,Raw_data_01!E:E,13)&gt;0,SUMIFS(Raw_data_01!G:G,Raw_data_01!A:A,$A157,Raw_data_01!E:E,13), "")</f>
        <v/>
      </c>
      <c r="CG157" s="2" t="str">
        <f>IF(COUNTIFS(Raw_data_01!A:A,$A157,Raw_data_01!E:E,13)&gt;0,AVERAGEIFS(Raw_data_01!I:I,Raw_data_01!A:A,$A157,Raw_data_01!E:E,13), "")</f>
        <v/>
      </c>
      <c r="CH157" s="2" t="str">
        <f>IF(COUNTIFS(Raw_data_01!A:A,$A157,Raw_data_01!E:E,13)&gt;0,SUMIFS(Raw_data_01!J:J,Raw_data_01!A:A,$A157,Raw_data_01!E:E,13), "")</f>
        <v/>
      </c>
      <c r="CJ157">
        <v>3</v>
      </c>
      <c r="CK157">
        <v>11</v>
      </c>
      <c r="CL157" s="2" t="str">
        <f>IF(COUNTIFS(Raw_data_01!A:A,$A157,Raw_data_01!E:E,11)&gt;0,SUMIFS(Raw_data_01!F:F,Raw_data_01!A:A,$A157,Raw_data_01!E:E,11), "")</f>
        <v/>
      </c>
      <c r="CM157" t="str">
        <f>IF(COUNTIFS(Raw_data_01!A:A,$A157,Raw_data_01!E:E,11)&gt;0,SUMIFS(Raw_data_01!G:G,Raw_data_01!A:A,$A157,Raw_data_01!E:E,11), "")</f>
        <v/>
      </c>
      <c r="CN157" s="2" t="str">
        <f>IF(COUNTIFS(Raw_data_01!A:A,$A157,Raw_data_01!E:E,11)&gt;0,AVERAGEIFS(Raw_data_01!I:I,Raw_data_01!A:A,$A157,Raw_data_01!E:E,11), "")</f>
        <v/>
      </c>
      <c r="CO157" s="2" t="str">
        <f>IF(COUNTIFS(Raw_data_01!A:A,$A157,Raw_data_01!E:E,11)&gt;0,SUMIFS(Raw_data_01!J:J,Raw_data_01!A:A,$A157,Raw_data_01!E:E,11), "")</f>
        <v/>
      </c>
      <c r="CQ157">
        <v>3</v>
      </c>
      <c r="CR157">
        <v>15</v>
      </c>
      <c r="CS157" s="2" t="str">
        <f>IF(COUNTIFS(Raw_data_01!A:A,$A157,Raw_data_01!E:E,15)&gt;0,SUMIFS(Raw_data_01!F:F,Raw_data_01!A:A,$A157,Raw_data_01!E:E,15), "")</f>
        <v/>
      </c>
      <c r="CT157" t="str">
        <f>IF(COUNTIFS(Raw_data_01!A:A,$A157,Raw_data_01!E:E,15)&gt;0,SUMIFS(Raw_data_01!G:G,Raw_data_01!A:A,$A157,Raw_data_01!E:E,15), "")</f>
        <v/>
      </c>
      <c r="CU157" s="2" t="str">
        <f>IF(COUNTIFS(Raw_data_01!A:A,$A157,Raw_data_01!E:E,15)&gt;0,AVERAGEIFS(Raw_data_01!I:I,Raw_data_01!A:A,$A157,Raw_data_01!E:E,15), "")</f>
        <v/>
      </c>
      <c r="CV157" s="2" t="str">
        <f>IF(COUNTIFS(Raw_data_01!A:A,$A157,Raw_data_01!E:E,15)&gt;0,SUMIFS(Raw_data_01!J:J,Raw_data_01!A:A,$A157,Raw_data_01!E:E,15), "")</f>
        <v/>
      </c>
      <c r="CX157">
        <v>3</v>
      </c>
      <c r="CY157">
        <v>12</v>
      </c>
      <c r="CZ157" t="str">
        <f>IF(COUNTIFS(Raw_data_01!A:A,$A157,Raw_data_01!E:E,12)&gt;0,SUMIFS(Raw_data_01!G:G,Raw_data_01!A:A,$A157,Raw_data_01!E:E,12),"")</f>
        <v/>
      </c>
      <c r="DA157" s="2" t="str">
        <f>IF(COUNTIFS(Raw_data_01!A:A,$A157,Raw_data_01!E:E,12)&gt;0,AVERAGEIFS(Raw_data_01!I:I,Raw_data_01!A:A,$A157,Raw_data_01!E:E,12),"")</f>
        <v/>
      </c>
      <c r="DB157" t="str">
        <f>IF(COUNTIFS(Raw_data_01!A:A,$A157,Raw_data_01!E:E,12)&gt;0,SUMIFS(Raw_data_01!J:J,Raw_data_01!A:A,$A157,Raw_data_01!E:E,12),"")</f>
        <v/>
      </c>
      <c r="DD157">
        <v>4</v>
      </c>
      <c r="DE157">
        <v>16</v>
      </c>
      <c r="DF157" s="2" t="str">
        <f>IF(COUNTIFS(Raw_data_01!A:A,$A157,Raw_data_01!E:E,16)&gt;0,SUMIFS(Raw_data_01!F:F,Raw_data_01!A:A,$A157,Raw_data_01!E:E,16), "")</f>
        <v/>
      </c>
      <c r="DG157" t="str">
        <f>IF(COUNTIFS(Raw_data_01!A:A,$A157,Raw_data_01!E:E,16)&gt;0,SUMIFS(Raw_data_01!G:G,Raw_data_01!A:A,$A157,Raw_data_01!E:E,16), "")</f>
        <v/>
      </c>
      <c r="DH157" s="2" t="str">
        <f>IF(COUNTIFS(Raw_data_01!A:A,$A157,Raw_data_01!E:E,16)&gt;0,AVERAGEIFS(Raw_data_01!I:I,Raw_data_01!A:A,$A157,Raw_data_01!E:E,16), "")</f>
        <v/>
      </c>
      <c r="DI157" s="2" t="str">
        <f>IF(COUNTIFS(Raw_data_01!A:A,$A157,Raw_data_01!E:E,16)&gt;0,SUMIFS(Raw_data_01!J:J,Raw_data_01!A:A,$A157,Raw_data_01!E:E,16), "")</f>
        <v/>
      </c>
      <c r="DK157">
        <v>4</v>
      </c>
      <c r="DL157">
        <v>17</v>
      </c>
      <c r="DM157" s="2" t="str">
        <f>IF(COUNTIFS(Raw_data_01!A:A,$A157,Raw_data_01!E:E,17)&gt;0,SUMIFS(Raw_data_01!F:F,Raw_data_01!A:A,$A157,Raw_data_01!E:E,17), "")</f>
        <v/>
      </c>
      <c r="DN157" t="str">
        <f>IF(COUNTIFS(Raw_data_01!A:A,$A157,Raw_data_01!E:E,17)&gt;0,SUMIFS(Raw_data_01!G:G,Raw_data_01!A:A,$A157,Raw_data_01!E:E,17), "")</f>
        <v/>
      </c>
      <c r="DO157" s="2" t="str">
        <f>IF(COUNTIFS(Raw_data_01!A:A,$A157,Raw_data_01!E:E,17)&gt;0,AVERAGEIFS(Raw_data_01!I:I,Raw_data_01!A:A,$A157,Raw_data_01!E:E,17), "")</f>
        <v/>
      </c>
      <c r="DP157" s="2" t="str">
        <f>IF(COUNTIFS(Raw_data_01!A:A,$A157,Raw_data_01!E:E,17)&gt;0,SUMIFS(Raw_data_01!J:J,Raw_data_01!A:A,$A157,Raw_data_01!E:E,17), "")</f>
        <v/>
      </c>
      <c r="DR157">
        <v>5</v>
      </c>
      <c r="DS157">
        <v>18</v>
      </c>
      <c r="DT157" s="2" t="str">
        <f>IF(COUNTIFS(Raw_data_01!A:A,$A157,Raw_data_01!E:E,18)&gt;0,SUMIFS(Raw_data_01!F:F,Raw_data_01!A:A,$A157,Raw_data_01!E:E,18), "")</f>
        <v/>
      </c>
      <c r="DU157" t="str">
        <f>IF(COUNTIFS(Raw_data_01!A:A,$A157,Raw_data_01!E:E,18)&gt;0,SUMIFS(Raw_data_01!G:G,Raw_data_01!A:A,$A157,Raw_data_01!E:E,18), "")</f>
        <v/>
      </c>
      <c r="DV157" s="2" t="str">
        <f>IF(COUNTIFS(Raw_data_01!A:A,$A157,Raw_data_01!E:E,18)&gt;0,AVERAGEIFS(Raw_data_01!I:I,Raw_data_01!A:A,$A157,Raw_data_01!E:E,18), "")</f>
        <v/>
      </c>
      <c r="DW157" s="2" t="str">
        <f>IF(COUNTIFS(Raw_data_01!A:A,$A157,Raw_data_01!E:E,18)&gt;0,SUMIFS(Raw_data_01!J:J,Raw_data_01!A:A,$A157,Raw_data_01!E:E,18), "")</f>
        <v/>
      </c>
      <c r="DY157">
        <v>5</v>
      </c>
      <c r="DZ157">
        <v>19</v>
      </c>
      <c r="EA157" t="str">
        <f>IF(COUNTIFS(Raw_data_01!A:A,$A157,Raw_data_01!E:E,19)&gt;0,SUMIFS(Raw_data_01!G:G,Raw_data_01!A:A,$A157,Raw_data_01!E:E,19),"")</f>
        <v/>
      </c>
      <c r="EB157" s="2" t="str">
        <f>IF(COUNTIFS(Raw_data_01!A:A,$A157,Raw_data_01!E:E,19)&gt;0,AVERAGEIFS(Raw_data_01!I:I,Raw_data_01!A:A,$A157,Raw_data_01!E:E,19),"")</f>
        <v/>
      </c>
      <c r="EC157" s="2" t="str">
        <f>IF(COUNTIFS(Raw_data_01!A:A,$A157,Raw_data_01!E:E,19)&gt;0,SUMIFS(Raw_data_01!J:J,Raw_data_01!A:A,$A157,Raw_data_01!E:E,19),"")</f>
        <v/>
      </c>
      <c r="EE157">
        <v>5</v>
      </c>
      <c r="EF157">
        <v>20</v>
      </c>
      <c r="EG157" s="2" t="str">
        <f>IF(COUNTIFS(Raw_data_01!A:A,$A157,Raw_data_01!E:E,20)&gt;0,SUMIFS(Raw_data_01!F:F,Raw_data_01!A:A,$A157,Raw_data_01!E:E,20), "")</f>
        <v/>
      </c>
      <c r="EH157" t="str">
        <f>IF(COUNTIFS(Raw_data_01!A:A,$A157,Raw_data_01!E:E,20)&gt;0,SUMIFS(Raw_data_01!G:G,Raw_data_01!A:A,$A157,Raw_data_01!E:E,20), "")</f>
        <v/>
      </c>
      <c r="EI157" s="2" t="str">
        <f>IF(COUNTIFS(Raw_data_01!A:A,$A157,Raw_data_01!E:E,20)&gt;0,AVERAGEIFS(Raw_data_01!I:I,Raw_data_01!A:A,$A157,Raw_data_01!E:E,20), "")</f>
        <v/>
      </c>
      <c r="EJ157" s="2" t="str">
        <f>IF(COUNTIFS(Raw_data_01!A:A,$A157,Raw_data_01!E:E,20)&gt;0,SUMIFS(Raw_data_01!J:J,Raw_data_01!A:A,$A157,Raw_data_01!E:E,20), "")</f>
        <v/>
      </c>
      <c r="EL157">
        <v>5</v>
      </c>
      <c r="EM157">
        <v>21</v>
      </c>
      <c r="EN157" s="2" t="str">
        <f>IF(COUNTIFS(Raw_data_01!A:A,$A157,Raw_data_01!E:E,21)&gt;0,SUMIFS(Raw_data_01!F:F,Raw_data_01!A:A,$A157,Raw_data_01!E:E,21), "")</f>
        <v/>
      </c>
      <c r="EO157" t="str">
        <f>IF(COUNTIFS(Raw_data_01!A:A,$A157,Raw_data_01!E:E,21)&gt;0,SUMIFS(Raw_data_01!G:G,Raw_data_01!A:A,$A157,Raw_data_01!E:E,21), "")</f>
        <v/>
      </c>
      <c r="EP157" s="2" t="str">
        <f>IF(COUNTIFS(Raw_data_01!A:A,$A157,Raw_data_01!E:E,21)&gt;0,AVERAGEIFS(Raw_data_01!I:I,Raw_data_01!A:A,$A157,Raw_data_01!E:E,21), "")</f>
        <v/>
      </c>
      <c r="EQ157" s="2" t="str">
        <f>IF(COUNTIFS(Raw_data_01!A:A,$A157,Raw_data_01!E:E,21)&gt;0,SUMIFS(Raw_data_01!J:J,Raw_data_01!A:A,$A157,Raw_data_01!E:E,21), "")</f>
        <v/>
      </c>
      <c r="ES157">
        <v>6</v>
      </c>
      <c r="ET157">
        <v>22</v>
      </c>
      <c r="EU157" t="str">
        <f>IF(COUNTIFS(Raw_data_01!A:A,$A157,Raw_data_01!E:E,22)&gt;0,SUMIFS(Raw_data_01!G:G,Raw_data_01!A:A,$A157,Raw_data_01!E:E,22),"")</f>
        <v/>
      </c>
      <c r="EV157" s="2" t="str">
        <f>IF(COUNTIFS(Raw_data_01!A:A,$A157,Raw_data_01!E:E,22)&gt;0,AVERAGEIFS(Raw_data_01!I:I,Raw_data_01!A:A,$A157,Raw_data_01!E:E,22),"")</f>
        <v/>
      </c>
      <c r="EW157" s="2" t="str">
        <f>IF(COUNTIFS(Raw_data_01!A:A,$A157,Raw_data_01!E:E,22)&gt;0,SUMIFS(Raw_data_01!J:J,Raw_data_01!A:A,$A157,Raw_data_01!E:E,22),"")</f>
        <v/>
      </c>
      <c r="EY157">
        <v>6</v>
      </c>
      <c r="EZ157">
        <v>23</v>
      </c>
      <c r="FA157" t="str">
        <f>IF(COUNTIFS(Raw_data_01!A:A,$A157,Raw_data_01!E:E,23)&gt;0,SUMIFS(Raw_data_01!G:G,Raw_data_01!A:A,$A157,Raw_data_01!E:E,23),"")</f>
        <v/>
      </c>
      <c r="FB157" s="2" t="str">
        <f>IF(COUNTIFS(Raw_data_01!A:A,$A157,Raw_data_01!E:E,23)&gt;0,AVERAGEIFS(Raw_data_01!I:I,Raw_data_01!A:A,$A157,Raw_data_01!E:E,23),"")</f>
        <v/>
      </c>
      <c r="FC157" s="2" t="str">
        <f>IF(COUNTIFS(Raw_data_01!A:A,$A157,Raw_data_01!E:E,23)&gt;0,SUMIFS(Raw_data_01!J:J,Raw_data_01!A:A,$A157,Raw_data_01!E:E,23),"")</f>
        <v/>
      </c>
      <c r="FE157">
        <v>6</v>
      </c>
      <c r="FF157">
        <v>24</v>
      </c>
      <c r="FG157" t="str">
        <f>IF(COUNTIFS(Raw_data_01!A:A,$A157,Raw_data_01!E:E,24)&gt;0,SUMIFS(Raw_data_01!G:G,Raw_data_01!A:A,$A157,Raw_data_01!E:E,24),"")</f>
        <v/>
      </c>
      <c r="FH157" s="2" t="str">
        <f>IF(COUNTIFS(Raw_data_01!A:A,$A157,Raw_data_01!E:E,24)&gt;0,AVERAGEIFS(Raw_data_01!I:I,Raw_data_01!A:A,$A157,Raw_data_01!E:E,24),"")</f>
        <v/>
      </c>
      <c r="FI157" s="2" t="str">
        <f>IF(COUNTIFS(Raw_data_01!A:A,$A157,Raw_data_01!E:E,24)&gt;0,SUMIFS(Raw_data_01!J:J,Raw_data_01!A:A,$A157,Raw_data_01!E:E,24),"")</f>
        <v/>
      </c>
      <c r="FK157">
        <v>7</v>
      </c>
      <c r="FL157">
        <v>25</v>
      </c>
      <c r="FM157" t="str">
        <f>IF(COUNTIFS(Raw_data_01!A:A,$A157,Raw_data_01!E:E,25)&gt;0,SUMIFS(Raw_data_01!G:G,Raw_data_01!A:A,$A157,Raw_data_01!E:E,25),"")</f>
        <v/>
      </c>
      <c r="FN157" s="2" t="str">
        <f>IF(COUNTIFS(Raw_data_01!A:A,$A157,Raw_data_01!E:E,25)&gt;0,AVERAGEIFS(Raw_data_01!I:I,Raw_data_01!A:A,$A157,Raw_data_01!E:E,25),"")</f>
        <v/>
      </c>
      <c r="FO157" s="2" t="str">
        <f>IF(COUNTIFS(Raw_data_01!A:A,$A157,Raw_data_01!E:E,25)&gt;0,SUMIFS(Raw_data_01!J:J,Raw_data_01!A:A,$A157,Raw_data_01!E:E,25),"")</f>
        <v/>
      </c>
      <c r="FQ157">
        <v>7</v>
      </c>
      <c r="FR157">
        <v>26</v>
      </c>
      <c r="FS157" t="str">
        <f>IF(COUNTIFS(Raw_data_01!A:A,$A157,Raw_data_01!E:E,26)&gt;0,SUMIFS(Raw_data_01!G:G,Raw_data_01!A:A,$A157,Raw_data_01!E:E,26),"")</f>
        <v/>
      </c>
      <c r="FT157" s="2" t="str">
        <f>IF(COUNTIFS(Raw_data_01!A:A,$A157,Raw_data_01!E:E,26)&gt;0,AVERAGEIFS(Raw_data_01!I:I,Raw_data_01!A:A,$A157,Raw_data_01!E:E,26),"")</f>
        <v/>
      </c>
      <c r="FU157" s="2" t="str">
        <f>IF(COUNTIFS(Raw_data_01!A:A,$A157,Raw_data_01!E:E,26)&gt;0,SUMIFS(Raw_data_01!J:J,Raw_data_01!A:A,$A157,Raw_data_01!E:E,26),"")</f>
        <v/>
      </c>
      <c r="FW157">
        <v>7</v>
      </c>
      <c r="FX157">
        <v>27</v>
      </c>
      <c r="FY157" t="str">
        <f>IF(COUNTIFS(Raw_data_01!A:A,$A157,Raw_data_01!E:E,27)&gt;0,SUMIFS(Raw_data_01!G:G,Raw_data_01!A:A,$A157,Raw_data_01!E:E,27),"")</f>
        <v/>
      </c>
      <c r="FZ157" s="2" t="str">
        <f>IF(COUNTIFS(Raw_data_01!A:A,$A157,Raw_data_01!E:E,27)&gt;0,AVERAGEIFS(Raw_data_01!I:I,Raw_data_01!A:A,$A157,Raw_data_01!E:E,27),"")</f>
        <v/>
      </c>
      <c r="GA157" s="2" t="str">
        <f>IF(COUNTIFS(Raw_data_01!A:A,$A157,Raw_data_01!E:E,27)&gt;0,SUMIFS(Raw_data_01!J:J,Raw_data_01!A:A,$A157,Raw_data_01!E:E,27),"")</f>
        <v/>
      </c>
      <c r="GC157">
        <v>7</v>
      </c>
      <c r="GD157">
        <v>28</v>
      </c>
      <c r="GE157" t="str">
        <f>IF(COUNTIFS(Raw_data_01!A:A,$A157,Raw_data_01!E:E,28)&gt;0,SUMIFS(Raw_data_01!G:G,Raw_data_01!A:A,$A157,Raw_data_01!E:E,28),"")</f>
        <v/>
      </c>
      <c r="GF157" s="2" t="str">
        <f>IF(COUNTIFS(Raw_data_01!A:A,$A157,Raw_data_01!E:E,28)&gt;0,AVERAGEIFS(Raw_data_01!I:I,Raw_data_01!A:A,$A157,Raw_data_01!E:E,28),"")</f>
        <v/>
      </c>
      <c r="GG157" s="2" t="str">
        <f>IF(COUNTIFS(Raw_data_01!A:A,$A157,Raw_data_01!E:E,28)&gt;0,SUMIFS(Raw_data_01!J:J,Raw_data_01!A:A,$A157,Raw_data_01!E:E,28),"")</f>
        <v/>
      </c>
    </row>
    <row r="158" spans="1:189" x14ac:dyDescent="0.25">
      <c r="A158" t="s">
        <v>200</v>
      </c>
      <c r="B158" s="2">
        <f>IF(D157&lt;&gt;0, D157, IFERROR(INDEX(D3:D$157, MATCH(1, D3:D$157&lt;&gt;0, 0)), LOOKUP(2, 1/(D3:D$157&lt;&gt;0), D3:D$157)))</f>
        <v>540</v>
      </c>
      <c r="C158" s="2"/>
      <c r="D158" s="2">
        <f t="shared" si="2"/>
        <v>540</v>
      </c>
      <c r="F158">
        <v>1</v>
      </c>
      <c r="G158">
        <v>1</v>
      </c>
      <c r="H158" s="2" t="str">
        <f>IF(COUNTIFS(Raw_data_01!A:A,$A158,Raw_data_01!E:E,1)&gt;0,SUMIFS(Raw_data_01!F:F,Raw_data_01!A:A,$A158,Raw_data_01!E:E,1), "")</f>
        <v/>
      </c>
      <c r="I158" t="str">
        <f>IF(COUNTIFS(Raw_data_01!A:A,$A158,Raw_data_01!E:E,1)&gt;0,SUMIFS(Raw_data_01!G:G,Raw_data_01!A:A,$A158,Raw_data_01!E:E,1), "")</f>
        <v/>
      </c>
      <c r="J158" s="2" t="str">
        <f>IF(COUNTIFS(Raw_data_01!A:A,$A158,Raw_data_01!E:E,1)&gt;0,AVERAGEIFS(Raw_data_01!I:I,Raw_data_01!A:A,$A158,Raw_data_01!E:E,1), "")</f>
        <v/>
      </c>
      <c r="K158" s="2" t="str">
        <f>IF(COUNTIFS(Raw_data_01!A:A,$A158,Raw_data_01!E:E,1)&gt;0,SUMIFS(Raw_data_01!J:J,Raw_data_01!A:A,$A158,Raw_data_01!E:E,1), "")</f>
        <v/>
      </c>
      <c r="M158">
        <v>1</v>
      </c>
      <c r="N158">
        <v>2</v>
      </c>
      <c r="O158" s="2" t="str">
        <f>IF(COUNTIFS(Raw_data_01!A:A,$A158,Raw_data_01!E:E,2)&gt;0,SUMIFS(Raw_data_01!F:F,Raw_data_01!A:A,$A158,Raw_data_01!E:E,2), "")</f>
        <v/>
      </c>
      <c r="P158" t="str">
        <f>IF(COUNTIFS(Raw_data_01!A:A,$A158,Raw_data_01!E:E,2)&gt;0,SUMIFS(Raw_data_01!G:G,Raw_data_01!A:A,$A158,Raw_data_01!E:E,2), "")</f>
        <v/>
      </c>
      <c r="Q158" s="2" t="str">
        <f>IF(COUNTIFS(Raw_data_01!A:A,$A158,Raw_data_01!E:E,2)&gt;0,AVERAGEIFS(Raw_data_01!I:I,Raw_data_01!A:A,$A158,Raw_data_01!E:E,2), "")</f>
        <v/>
      </c>
      <c r="R158" s="2" t="str">
        <f>IF(COUNTIFS(Raw_data_01!A:A,$A158,Raw_data_01!E:E,2)&gt;0,SUMIFS(Raw_data_01!J:J,Raw_data_01!A:A,$A158,Raw_data_01!E:E,2), "")</f>
        <v/>
      </c>
      <c r="T158">
        <v>1</v>
      </c>
      <c r="U158">
        <v>3</v>
      </c>
      <c r="V158" s="2" t="str">
        <f>IF(COUNTIFS(Raw_data_01!A:A,$A158,Raw_data_01!E:E,3)&gt;0,SUMIFS(Raw_data_01!F:F,Raw_data_01!A:A,$A158,Raw_data_01!E:E,3), "")</f>
        <v/>
      </c>
      <c r="W158" t="str">
        <f>IF(COUNTIFS(Raw_data_01!A:A,$A158,Raw_data_01!E:E,3)&gt;0,SUMIFS(Raw_data_01!G:G,Raw_data_01!A:A,$A158,Raw_data_01!E:E,3), "")</f>
        <v/>
      </c>
      <c r="X158" s="2" t="str">
        <f>IF(COUNTIFS(Raw_data_01!A:A,$A158,Raw_data_01!E:E,3)&gt;0,AVERAGEIFS(Raw_data_01!I:I,Raw_data_01!A:A,$A158,Raw_data_01!E:E,3), "")</f>
        <v/>
      </c>
      <c r="Y158" s="2" t="str">
        <f>IF(COUNTIFS(Raw_data_01!A:A,$A158,Raw_data_01!E:E,3)&gt;0,SUMIFS(Raw_data_01!J:J,Raw_data_01!A:A,$A158,Raw_data_01!E:E,3), "")</f>
        <v/>
      </c>
      <c r="AA158">
        <v>1</v>
      </c>
      <c r="AB158">
        <v>8</v>
      </c>
      <c r="AC158" s="2" t="str">
        <f>IF(COUNTIFS(Raw_data_01!A:A,$A158,Raw_data_01!E:E,8)&gt;0,SUMIFS(Raw_data_01!F:F,Raw_data_01!A:A,$A158,Raw_data_01!E:E,8), "")</f>
        <v/>
      </c>
      <c r="AD158" t="str">
        <f>IF(COUNTIFS(Raw_data_01!A:A,$A158,Raw_data_01!E:E,8)&gt;0,SUMIFS(Raw_data_01!G:G,Raw_data_01!A:A,$A158,Raw_data_01!E:E,8), "")</f>
        <v/>
      </c>
      <c r="AE158" s="2" t="str">
        <f>IF(COUNTIFS(Raw_data_01!A:A,$A158,Raw_data_01!E:E,8)&gt;0,AVERAGEIFS(Raw_data_01!I:I,Raw_data_01!A:A,$A158,Raw_data_01!E:E,8), "")</f>
        <v/>
      </c>
      <c r="AF158" s="2" t="str">
        <f>IF(COUNTIFS(Raw_data_01!A:A,$A158,Raw_data_01!E:E,8)&gt;0,SUMIFS(Raw_data_01!J:J,Raw_data_01!A:A,$A158,Raw_data_01!E:E,8), "")</f>
        <v/>
      </c>
      <c r="AH158">
        <v>1</v>
      </c>
      <c r="AI158">
        <v>6</v>
      </c>
      <c r="AJ158" s="2" t="str">
        <f>IF(COUNTIFS(Raw_data_01!A:A,$A158,Raw_data_01!E:E,6)&gt;0,SUMIFS(Raw_data_01!F:F,Raw_data_01!A:A,$A158,Raw_data_01!E:E,6), "")</f>
        <v/>
      </c>
      <c r="AK158" t="str">
        <f>IF(COUNTIFS(Raw_data_01!A:A,$A158,Raw_data_01!E:E,6)&gt;0,SUMIFS(Raw_data_01!G:G,Raw_data_01!A:A,$A158,Raw_data_01!E:E,6), "")</f>
        <v/>
      </c>
      <c r="AL158" s="2" t="str">
        <f>IF(COUNTIFS(Raw_data_01!A:A,$A158,Raw_data_01!E:E,6)&gt;0,AVERAGEIFS(Raw_data_01!I:I,Raw_data_01!A:A,$A158,Raw_data_01!E:E,6), "")</f>
        <v/>
      </c>
      <c r="AM158" s="2" t="str">
        <f>IF(COUNTIFS(Raw_data_01!A:A,$A158,Raw_data_01!E:E,6)&gt;0,SUMIFS(Raw_data_01!J:J,Raw_data_01!A:A,$A158,Raw_data_01!E:E,6), "")</f>
        <v/>
      </c>
      <c r="AO158">
        <v>1</v>
      </c>
      <c r="AP158">
        <v>7</v>
      </c>
      <c r="AQ158" s="2" t="str">
        <f>IF(COUNTIFS(Raw_data_01!A:A,$A158,Raw_data_01!E:E,7)&gt;0,SUMIFS(Raw_data_01!F:F,Raw_data_01!A:A,$A158,Raw_data_01!E:E,7), "")</f>
        <v/>
      </c>
      <c r="AR158" t="str">
        <f>IF(COUNTIFS(Raw_data_01!A:A,$A158,Raw_data_01!E:E,7)&gt;0,SUMIFS(Raw_data_01!G:G,Raw_data_01!A:A,$A158,Raw_data_01!E:E,7), "")</f>
        <v/>
      </c>
      <c r="AS158" s="2" t="str">
        <f>IF(COUNTIFS(Raw_data_01!A:A,$A158,Raw_data_01!E:E,7)&gt;0,AVERAGEIFS(Raw_data_01!I:I,Raw_data_01!A:A,$A158,Raw_data_01!E:E,7), "")</f>
        <v/>
      </c>
      <c r="AT158" s="2" t="str">
        <f>IF(COUNTIFS(Raw_data_01!A:A,$A158,Raw_data_01!E:E,7)&gt;0,SUMIFS(Raw_data_01!J:J,Raw_data_01!A:A,$A158,Raw_data_01!E:E,7), "")</f>
        <v/>
      </c>
      <c r="AV158">
        <v>2</v>
      </c>
      <c r="AW158">
        <v>4</v>
      </c>
      <c r="AX158" t="str">
        <f>IF(COUNTIFS(Raw_data_01!A:A,$A158,Raw_data_01!E:E,4)&gt;0,SUMIFS(Raw_data_01!G:G,Raw_data_01!A:A,$A158,Raw_data_01!E:E,4),"")</f>
        <v/>
      </c>
      <c r="AY158" s="2" t="str">
        <f>IF(COUNTIFS(Raw_data_01!A:A,$A158,Raw_data_01!E:E,4)&gt;0,AVERAGEIFS(Raw_data_01!I:I,Raw_data_01!A:A,$A158,Raw_data_01!E:E,4),"")</f>
        <v/>
      </c>
      <c r="AZ158" s="2" t="str">
        <f>IF(COUNTIFS(Raw_data_01!A:A,$A158,Raw_data_01!E:E,4)&gt;0,SUMIFS(Raw_data_01!J:J,Raw_data_01!A:A,$A158,Raw_data_01!E:E,4),"")</f>
        <v/>
      </c>
      <c r="BB158">
        <v>2</v>
      </c>
      <c r="BC158">
        <v>5</v>
      </c>
      <c r="BD158" t="str">
        <f>IF(COUNTIFS(Raw_data_01!A:A,$A158,Raw_data_01!E:E,5)&gt;0,SUMIFS(Raw_data_01!G:G,Raw_data_01!A:A,$A158,Raw_data_01!E:E,5),"")</f>
        <v/>
      </c>
      <c r="BE158" s="2" t="str">
        <f>IF(COUNTIFS(Raw_data_01!A:A,$A158,Raw_data_01!E:E,5)&gt;0,AVERAGEIFS(Raw_data_01!I:I,Raw_data_01!A:A,$A158,Raw_data_01!E:E,5),"")</f>
        <v/>
      </c>
      <c r="BF158" s="2" t="str">
        <f>IF(COUNTIFS(Raw_data_01!A:A,$A158,Raw_data_01!E:E,5)&gt;0,SUMIFS(Raw_data_01!J:J,Raw_data_01!A:A,$A158,Raw_data_01!E:E,5),"")</f>
        <v/>
      </c>
      <c r="BH158">
        <v>3</v>
      </c>
      <c r="BI158">
        <v>9</v>
      </c>
      <c r="BJ158" s="2" t="str">
        <f>IF(COUNTIFS(Raw_data_01!A:A,$A158,Raw_data_01!E:E,9)&gt;0,SUMIFS(Raw_data_01!F:F,Raw_data_01!A:A,$A158,Raw_data_01!E:E,9), "")</f>
        <v/>
      </c>
      <c r="BK158" t="str">
        <f>IF(COUNTIFS(Raw_data_01!A:A,$A158,Raw_data_01!E:E,9)&gt;0,SUMIFS(Raw_data_01!G:G,Raw_data_01!A:A,$A158,Raw_data_01!E:E,9), "")</f>
        <v/>
      </c>
      <c r="BL158" s="2" t="str">
        <f>IF(COUNTIFS(Raw_data_01!A:A,$A158,Raw_data_01!E:E,9)&gt;0,AVERAGEIFS(Raw_data_01!I:I,Raw_data_01!A:A,$A158,Raw_data_01!E:E,9), "")</f>
        <v/>
      </c>
      <c r="BM158" s="2" t="str">
        <f>IF(COUNTIFS(Raw_data_01!A:A,$A158,Raw_data_01!E:E,9)&gt;0,SUMIFS(Raw_data_01!J:J,Raw_data_01!A:A,$A158,Raw_data_01!E:E,9), "")</f>
        <v/>
      </c>
      <c r="BO158">
        <v>3</v>
      </c>
      <c r="BP158">
        <v>10</v>
      </c>
      <c r="BQ158" s="2" t="str">
        <f>IF(COUNTIFS(Raw_data_01!A:A,$A158,Raw_data_01!E:E,10)&gt;0,SUMIFS(Raw_data_01!F:F,Raw_data_01!A:A,$A158,Raw_data_01!E:E,10), "")</f>
        <v/>
      </c>
      <c r="BR158" t="str">
        <f>IF(COUNTIFS(Raw_data_01!A:A,$A158,Raw_data_01!E:E,10)&gt;0,SUMIFS(Raw_data_01!G:G,Raw_data_01!A:A,$A158,Raw_data_01!E:E,10), "")</f>
        <v/>
      </c>
      <c r="BS158" s="2" t="str">
        <f>IF(COUNTIFS(Raw_data_01!A:A,$A158,Raw_data_01!E:E,10)&gt;0,AVERAGEIFS(Raw_data_01!I:I,Raw_data_01!A:A,$A158,Raw_data_01!E:E,10), "")</f>
        <v/>
      </c>
      <c r="BT158" s="2" t="str">
        <f>IF(COUNTIFS(Raw_data_01!A:A,$A158,Raw_data_01!E:E,10)&gt;0,SUMIFS(Raw_data_01!J:J,Raw_data_01!A:A,$A158,Raw_data_01!E:E,10), "")</f>
        <v/>
      </c>
      <c r="BV158">
        <v>3</v>
      </c>
      <c r="BW158">
        <v>14</v>
      </c>
      <c r="BX158" s="2" t="str">
        <f>IF(COUNTIFS(Raw_data_01!A:A,$A158,Raw_data_01!E:E,14)&gt;0,SUMIFS(Raw_data_01!F:F,Raw_data_01!A:A,$A158,Raw_data_01!E:E,14), "")</f>
        <v/>
      </c>
      <c r="BY158" t="str">
        <f>IF(COUNTIFS(Raw_data_01!A:A,$A158,Raw_data_01!E:E,14)&gt;0,SUMIFS(Raw_data_01!G:G,Raw_data_01!A:A,$A158,Raw_data_01!E:E,14), "")</f>
        <v/>
      </c>
      <c r="BZ158" s="2" t="str">
        <f>IF(COUNTIFS(Raw_data_01!A:A,$A158,Raw_data_01!E:E,14)&gt;0,AVERAGEIFS(Raw_data_01!I:I,Raw_data_01!A:A,$A158,Raw_data_01!E:E,14), "")</f>
        <v/>
      </c>
      <c r="CA158" s="2" t="str">
        <f>IF(COUNTIFS(Raw_data_01!A:A,$A158,Raw_data_01!E:E,14)&gt;0,SUMIFS(Raw_data_01!J:J,Raw_data_01!A:A,$A158,Raw_data_01!E:E,14), "")</f>
        <v/>
      </c>
      <c r="CC158">
        <v>3</v>
      </c>
      <c r="CD158">
        <v>13</v>
      </c>
      <c r="CE158" s="2" t="str">
        <f>IF(COUNTIFS(Raw_data_01!A:A,$A158,Raw_data_01!E:E,13)&gt;0,SUMIFS(Raw_data_01!F:F,Raw_data_01!A:A,$A158,Raw_data_01!E:E,13), "")</f>
        <v/>
      </c>
      <c r="CF158" t="str">
        <f>IF(COUNTIFS(Raw_data_01!A:A,$A158,Raw_data_01!E:E,13)&gt;0,SUMIFS(Raw_data_01!G:G,Raw_data_01!A:A,$A158,Raw_data_01!E:E,13), "")</f>
        <v/>
      </c>
      <c r="CG158" s="2" t="str">
        <f>IF(COUNTIFS(Raw_data_01!A:A,$A158,Raw_data_01!E:E,13)&gt;0,AVERAGEIFS(Raw_data_01!I:I,Raw_data_01!A:A,$A158,Raw_data_01!E:E,13), "")</f>
        <v/>
      </c>
      <c r="CH158" s="2" t="str">
        <f>IF(COUNTIFS(Raw_data_01!A:A,$A158,Raw_data_01!E:E,13)&gt;0,SUMIFS(Raw_data_01!J:J,Raw_data_01!A:A,$A158,Raw_data_01!E:E,13), "")</f>
        <v/>
      </c>
      <c r="CJ158">
        <v>3</v>
      </c>
      <c r="CK158">
        <v>11</v>
      </c>
      <c r="CL158" s="2" t="str">
        <f>IF(COUNTIFS(Raw_data_01!A:A,$A158,Raw_data_01!E:E,11)&gt;0,SUMIFS(Raw_data_01!F:F,Raw_data_01!A:A,$A158,Raw_data_01!E:E,11), "")</f>
        <v/>
      </c>
      <c r="CM158" t="str">
        <f>IF(COUNTIFS(Raw_data_01!A:A,$A158,Raw_data_01!E:E,11)&gt;0,SUMIFS(Raw_data_01!G:G,Raw_data_01!A:A,$A158,Raw_data_01!E:E,11), "")</f>
        <v/>
      </c>
      <c r="CN158" s="2" t="str">
        <f>IF(COUNTIFS(Raw_data_01!A:A,$A158,Raw_data_01!E:E,11)&gt;0,AVERAGEIFS(Raw_data_01!I:I,Raw_data_01!A:A,$A158,Raw_data_01!E:E,11), "")</f>
        <v/>
      </c>
      <c r="CO158" s="2" t="str">
        <f>IF(COUNTIFS(Raw_data_01!A:A,$A158,Raw_data_01!E:E,11)&gt;0,SUMIFS(Raw_data_01!J:J,Raw_data_01!A:A,$A158,Raw_data_01!E:E,11), "")</f>
        <v/>
      </c>
      <c r="CQ158">
        <v>3</v>
      </c>
      <c r="CR158">
        <v>15</v>
      </c>
      <c r="CS158" s="2" t="str">
        <f>IF(COUNTIFS(Raw_data_01!A:A,$A158,Raw_data_01!E:E,15)&gt;0,SUMIFS(Raw_data_01!F:F,Raw_data_01!A:A,$A158,Raw_data_01!E:E,15), "")</f>
        <v/>
      </c>
      <c r="CT158" t="str">
        <f>IF(COUNTIFS(Raw_data_01!A:A,$A158,Raw_data_01!E:E,15)&gt;0,SUMIFS(Raw_data_01!G:G,Raw_data_01!A:A,$A158,Raw_data_01!E:E,15), "")</f>
        <v/>
      </c>
      <c r="CU158" s="2" t="str">
        <f>IF(COUNTIFS(Raw_data_01!A:A,$A158,Raw_data_01!E:E,15)&gt;0,AVERAGEIFS(Raw_data_01!I:I,Raw_data_01!A:A,$A158,Raw_data_01!E:E,15), "")</f>
        <v/>
      </c>
      <c r="CV158" s="2" t="str">
        <f>IF(COUNTIFS(Raw_data_01!A:A,$A158,Raw_data_01!E:E,15)&gt;0,SUMIFS(Raw_data_01!J:J,Raw_data_01!A:A,$A158,Raw_data_01!E:E,15), "")</f>
        <v/>
      </c>
      <c r="CX158">
        <v>3</v>
      </c>
      <c r="CY158">
        <v>12</v>
      </c>
      <c r="CZ158" t="str">
        <f>IF(COUNTIFS(Raw_data_01!A:A,$A158,Raw_data_01!E:E,12)&gt;0,SUMIFS(Raw_data_01!G:G,Raw_data_01!A:A,$A158,Raw_data_01!E:E,12),"")</f>
        <v/>
      </c>
      <c r="DA158" s="2" t="str">
        <f>IF(COUNTIFS(Raw_data_01!A:A,$A158,Raw_data_01!E:E,12)&gt;0,AVERAGEIFS(Raw_data_01!I:I,Raw_data_01!A:A,$A158,Raw_data_01!E:E,12),"")</f>
        <v/>
      </c>
      <c r="DB158" t="str">
        <f>IF(COUNTIFS(Raw_data_01!A:A,$A158,Raw_data_01!E:E,12)&gt;0,SUMIFS(Raw_data_01!J:J,Raw_data_01!A:A,$A158,Raw_data_01!E:E,12),"")</f>
        <v/>
      </c>
      <c r="DD158">
        <v>4</v>
      </c>
      <c r="DE158">
        <v>16</v>
      </c>
      <c r="DF158" s="2" t="str">
        <f>IF(COUNTIFS(Raw_data_01!A:A,$A158,Raw_data_01!E:E,16)&gt;0,SUMIFS(Raw_data_01!F:F,Raw_data_01!A:A,$A158,Raw_data_01!E:E,16), "")</f>
        <v/>
      </c>
      <c r="DG158" t="str">
        <f>IF(COUNTIFS(Raw_data_01!A:A,$A158,Raw_data_01!E:E,16)&gt;0,SUMIFS(Raw_data_01!G:G,Raw_data_01!A:A,$A158,Raw_data_01!E:E,16), "")</f>
        <v/>
      </c>
      <c r="DH158" s="2" t="str">
        <f>IF(COUNTIFS(Raw_data_01!A:A,$A158,Raw_data_01!E:E,16)&gt;0,AVERAGEIFS(Raw_data_01!I:I,Raw_data_01!A:A,$A158,Raw_data_01!E:E,16), "")</f>
        <v/>
      </c>
      <c r="DI158" s="2" t="str">
        <f>IF(COUNTIFS(Raw_data_01!A:A,$A158,Raw_data_01!E:E,16)&gt;0,SUMIFS(Raw_data_01!J:J,Raw_data_01!A:A,$A158,Raw_data_01!E:E,16), "")</f>
        <v/>
      </c>
      <c r="DK158">
        <v>4</v>
      </c>
      <c r="DL158">
        <v>17</v>
      </c>
      <c r="DM158" s="2" t="str">
        <f>IF(COUNTIFS(Raw_data_01!A:A,$A158,Raw_data_01!E:E,17)&gt;0,SUMIFS(Raw_data_01!F:F,Raw_data_01!A:A,$A158,Raw_data_01!E:E,17), "")</f>
        <v/>
      </c>
      <c r="DN158" t="str">
        <f>IF(COUNTIFS(Raw_data_01!A:A,$A158,Raw_data_01!E:E,17)&gt;0,SUMIFS(Raw_data_01!G:G,Raw_data_01!A:A,$A158,Raw_data_01!E:E,17), "")</f>
        <v/>
      </c>
      <c r="DO158" s="2" t="str">
        <f>IF(COUNTIFS(Raw_data_01!A:A,$A158,Raw_data_01!E:E,17)&gt;0,AVERAGEIFS(Raw_data_01!I:I,Raw_data_01!A:A,$A158,Raw_data_01!E:E,17), "")</f>
        <v/>
      </c>
      <c r="DP158" s="2" t="str">
        <f>IF(COUNTIFS(Raw_data_01!A:A,$A158,Raw_data_01!E:E,17)&gt;0,SUMIFS(Raw_data_01!J:J,Raw_data_01!A:A,$A158,Raw_data_01!E:E,17), "")</f>
        <v/>
      </c>
      <c r="DR158">
        <v>5</v>
      </c>
      <c r="DS158">
        <v>18</v>
      </c>
      <c r="DT158" s="2" t="str">
        <f>IF(COUNTIFS(Raw_data_01!A:A,$A158,Raw_data_01!E:E,18)&gt;0,SUMIFS(Raw_data_01!F:F,Raw_data_01!A:A,$A158,Raw_data_01!E:E,18), "")</f>
        <v/>
      </c>
      <c r="DU158" t="str">
        <f>IF(COUNTIFS(Raw_data_01!A:A,$A158,Raw_data_01!E:E,18)&gt;0,SUMIFS(Raw_data_01!G:G,Raw_data_01!A:A,$A158,Raw_data_01!E:E,18), "")</f>
        <v/>
      </c>
      <c r="DV158" s="2" t="str">
        <f>IF(COUNTIFS(Raw_data_01!A:A,$A158,Raw_data_01!E:E,18)&gt;0,AVERAGEIFS(Raw_data_01!I:I,Raw_data_01!A:A,$A158,Raw_data_01!E:E,18), "")</f>
        <v/>
      </c>
      <c r="DW158" s="2" t="str">
        <f>IF(COUNTIFS(Raw_data_01!A:A,$A158,Raw_data_01!E:E,18)&gt;0,SUMIFS(Raw_data_01!J:J,Raw_data_01!A:A,$A158,Raw_data_01!E:E,18), "")</f>
        <v/>
      </c>
      <c r="DY158">
        <v>5</v>
      </c>
      <c r="DZ158">
        <v>19</v>
      </c>
      <c r="EA158" t="str">
        <f>IF(COUNTIFS(Raw_data_01!A:A,$A158,Raw_data_01!E:E,19)&gt;0,SUMIFS(Raw_data_01!G:G,Raw_data_01!A:A,$A158,Raw_data_01!E:E,19),"")</f>
        <v/>
      </c>
      <c r="EB158" s="2" t="str">
        <f>IF(COUNTIFS(Raw_data_01!A:A,$A158,Raw_data_01!E:E,19)&gt;0,AVERAGEIFS(Raw_data_01!I:I,Raw_data_01!A:A,$A158,Raw_data_01!E:E,19),"")</f>
        <v/>
      </c>
      <c r="EC158" s="2" t="str">
        <f>IF(COUNTIFS(Raw_data_01!A:A,$A158,Raw_data_01!E:E,19)&gt;0,SUMIFS(Raw_data_01!J:J,Raw_data_01!A:A,$A158,Raw_data_01!E:E,19),"")</f>
        <v/>
      </c>
      <c r="EE158">
        <v>5</v>
      </c>
      <c r="EF158">
        <v>20</v>
      </c>
      <c r="EG158" s="2" t="str">
        <f>IF(COUNTIFS(Raw_data_01!A:A,$A158,Raw_data_01!E:E,20)&gt;0,SUMIFS(Raw_data_01!F:F,Raw_data_01!A:A,$A158,Raw_data_01!E:E,20), "")</f>
        <v/>
      </c>
      <c r="EH158" t="str">
        <f>IF(COUNTIFS(Raw_data_01!A:A,$A158,Raw_data_01!E:E,20)&gt;0,SUMIFS(Raw_data_01!G:G,Raw_data_01!A:A,$A158,Raw_data_01!E:E,20), "")</f>
        <v/>
      </c>
      <c r="EI158" s="2" t="str">
        <f>IF(COUNTIFS(Raw_data_01!A:A,$A158,Raw_data_01!E:E,20)&gt;0,AVERAGEIFS(Raw_data_01!I:I,Raw_data_01!A:A,$A158,Raw_data_01!E:E,20), "")</f>
        <v/>
      </c>
      <c r="EJ158" s="2" t="str">
        <f>IF(COUNTIFS(Raw_data_01!A:A,$A158,Raw_data_01!E:E,20)&gt;0,SUMIFS(Raw_data_01!J:J,Raw_data_01!A:A,$A158,Raw_data_01!E:E,20), "")</f>
        <v/>
      </c>
      <c r="EL158">
        <v>5</v>
      </c>
      <c r="EM158">
        <v>21</v>
      </c>
      <c r="EN158" s="2" t="str">
        <f>IF(COUNTIFS(Raw_data_01!A:A,$A158,Raw_data_01!E:E,21)&gt;0,SUMIFS(Raw_data_01!F:F,Raw_data_01!A:A,$A158,Raw_data_01!E:E,21), "")</f>
        <v/>
      </c>
      <c r="EO158" t="str">
        <f>IF(COUNTIFS(Raw_data_01!A:A,$A158,Raw_data_01!E:E,21)&gt;0,SUMIFS(Raw_data_01!G:G,Raw_data_01!A:A,$A158,Raw_data_01!E:E,21), "")</f>
        <v/>
      </c>
      <c r="EP158" s="2" t="str">
        <f>IF(COUNTIFS(Raw_data_01!A:A,$A158,Raw_data_01!E:E,21)&gt;0,AVERAGEIFS(Raw_data_01!I:I,Raw_data_01!A:A,$A158,Raw_data_01!E:E,21), "")</f>
        <v/>
      </c>
      <c r="EQ158" s="2" t="str">
        <f>IF(COUNTIFS(Raw_data_01!A:A,$A158,Raw_data_01!E:E,21)&gt;0,SUMIFS(Raw_data_01!J:J,Raw_data_01!A:A,$A158,Raw_data_01!E:E,21), "")</f>
        <v/>
      </c>
      <c r="ES158">
        <v>6</v>
      </c>
      <c r="ET158">
        <v>22</v>
      </c>
      <c r="EU158" t="str">
        <f>IF(COUNTIFS(Raw_data_01!A:A,$A158,Raw_data_01!E:E,22)&gt;0,SUMIFS(Raw_data_01!G:G,Raw_data_01!A:A,$A158,Raw_data_01!E:E,22),"")</f>
        <v/>
      </c>
      <c r="EV158" s="2" t="str">
        <f>IF(COUNTIFS(Raw_data_01!A:A,$A158,Raw_data_01!E:E,22)&gt;0,AVERAGEIFS(Raw_data_01!I:I,Raw_data_01!A:A,$A158,Raw_data_01!E:E,22),"")</f>
        <v/>
      </c>
      <c r="EW158" s="2" t="str">
        <f>IF(COUNTIFS(Raw_data_01!A:A,$A158,Raw_data_01!E:E,22)&gt;0,SUMIFS(Raw_data_01!J:J,Raw_data_01!A:A,$A158,Raw_data_01!E:E,22),"")</f>
        <v/>
      </c>
      <c r="EY158">
        <v>6</v>
      </c>
      <c r="EZ158">
        <v>23</v>
      </c>
      <c r="FA158" t="str">
        <f>IF(COUNTIFS(Raw_data_01!A:A,$A158,Raw_data_01!E:E,23)&gt;0,SUMIFS(Raw_data_01!G:G,Raw_data_01!A:A,$A158,Raw_data_01!E:E,23),"")</f>
        <v/>
      </c>
      <c r="FB158" s="2" t="str">
        <f>IF(COUNTIFS(Raw_data_01!A:A,$A158,Raw_data_01!E:E,23)&gt;0,AVERAGEIFS(Raw_data_01!I:I,Raw_data_01!A:A,$A158,Raw_data_01!E:E,23),"")</f>
        <v/>
      </c>
      <c r="FC158" s="2" t="str">
        <f>IF(COUNTIFS(Raw_data_01!A:A,$A158,Raw_data_01!E:E,23)&gt;0,SUMIFS(Raw_data_01!J:J,Raw_data_01!A:A,$A158,Raw_data_01!E:E,23),"")</f>
        <v/>
      </c>
      <c r="FE158">
        <v>6</v>
      </c>
      <c r="FF158">
        <v>24</v>
      </c>
      <c r="FG158" t="str">
        <f>IF(COUNTIFS(Raw_data_01!A:A,$A158,Raw_data_01!E:E,24)&gt;0,SUMIFS(Raw_data_01!G:G,Raw_data_01!A:A,$A158,Raw_data_01!E:E,24),"")</f>
        <v/>
      </c>
      <c r="FH158" s="2" t="str">
        <f>IF(COUNTIFS(Raw_data_01!A:A,$A158,Raw_data_01!E:E,24)&gt;0,AVERAGEIFS(Raw_data_01!I:I,Raw_data_01!A:A,$A158,Raw_data_01!E:E,24),"")</f>
        <v/>
      </c>
      <c r="FI158" s="2" t="str">
        <f>IF(COUNTIFS(Raw_data_01!A:A,$A158,Raw_data_01!E:E,24)&gt;0,SUMIFS(Raw_data_01!J:J,Raw_data_01!A:A,$A158,Raw_data_01!E:E,24),"")</f>
        <v/>
      </c>
      <c r="FK158">
        <v>7</v>
      </c>
      <c r="FL158">
        <v>25</v>
      </c>
      <c r="FM158" t="str">
        <f>IF(COUNTIFS(Raw_data_01!A:A,$A158,Raw_data_01!E:E,25)&gt;0,SUMIFS(Raw_data_01!G:G,Raw_data_01!A:A,$A158,Raw_data_01!E:E,25),"")</f>
        <v/>
      </c>
      <c r="FN158" s="2" t="str">
        <f>IF(COUNTIFS(Raw_data_01!A:A,$A158,Raw_data_01!E:E,25)&gt;0,AVERAGEIFS(Raw_data_01!I:I,Raw_data_01!A:A,$A158,Raw_data_01!E:E,25),"")</f>
        <v/>
      </c>
      <c r="FO158" s="2" t="str">
        <f>IF(COUNTIFS(Raw_data_01!A:A,$A158,Raw_data_01!E:E,25)&gt;0,SUMIFS(Raw_data_01!J:J,Raw_data_01!A:A,$A158,Raw_data_01!E:E,25),"")</f>
        <v/>
      </c>
      <c r="FQ158">
        <v>7</v>
      </c>
      <c r="FR158">
        <v>26</v>
      </c>
      <c r="FS158" t="str">
        <f>IF(COUNTIFS(Raw_data_01!A:A,$A158,Raw_data_01!E:E,26)&gt;0,SUMIFS(Raw_data_01!G:G,Raw_data_01!A:A,$A158,Raw_data_01!E:E,26),"")</f>
        <v/>
      </c>
      <c r="FT158" s="2" t="str">
        <f>IF(COUNTIFS(Raw_data_01!A:A,$A158,Raw_data_01!E:E,26)&gt;0,AVERAGEIFS(Raw_data_01!I:I,Raw_data_01!A:A,$A158,Raw_data_01!E:E,26),"")</f>
        <v/>
      </c>
      <c r="FU158" s="2" t="str">
        <f>IF(COUNTIFS(Raw_data_01!A:A,$A158,Raw_data_01!E:E,26)&gt;0,SUMIFS(Raw_data_01!J:J,Raw_data_01!A:A,$A158,Raw_data_01!E:E,26),"")</f>
        <v/>
      </c>
      <c r="FW158">
        <v>7</v>
      </c>
      <c r="FX158">
        <v>27</v>
      </c>
      <c r="FY158" t="str">
        <f>IF(COUNTIFS(Raw_data_01!A:A,$A158,Raw_data_01!E:E,27)&gt;0,SUMIFS(Raw_data_01!G:G,Raw_data_01!A:A,$A158,Raw_data_01!E:E,27),"")</f>
        <v/>
      </c>
      <c r="FZ158" s="2" t="str">
        <f>IF(COUNTIFS(Raw_data_01!A:A,$A158,Raw_data_01!E:E,27)&gt;0,AVERAGEIFS(Raw_data_01!I:I,Raw_data_01!A:A,$A158,Raw_data_01!E:E,27),"")</f>
        <v/>
      </c>
      <c r="GA158" s="2" t="str">
        <f>IF(COUNTIFS(Raw_data_01!A:A,$A158,Raw_data_01!E:E,27)&gt;0,SUMIFS(Raw_data_01!J:J,Raw_data_01!A:A,$A158,Raw_data_01!E:E,27),"")</f>
        <v/>
      </c>
      <c r="GC158">
        <v>7</v>
      </c>
      <c r="GD158">
        <v>28</v>
      </c>
      <c r="GE158" t="str">
        <f>IF(COUNTIFS(Raw_data_01!A:A,$A158,Raw_data_01!E:E,28)&gt;0,SUMIFS(Raw_data_01!G:G,Raw_data_01!A:A,$A158,Raw_data_01!E:E,28),"")</f>
        <v/>
      </c>
      <c r="GF158" s="2" t="str">
        <f>IF(COUNTIFS(Raw_data_01!A:A,$A158,Raw_data_01!E:E,28)&gt;0,AVERAGEIFS(Raw_data_01!I:I,Raw_data_01!A:A,$A158,Raw_data_01!E:E,28),"")</f>
        <v/>
      </c>
      <c r="GG158" s="2" t="str">
        <f>IF(COUNTIFS(Raw_data_01!A:A,$A158,Raw_data_01!E:E,28)&gt;0,SUMIFS(Raw_data_01!J:J,Raw_data_01!A:A,$A158,Raw_data_01!E:E,28),"")</f>
        <v/>
      </c>
    </row>
    <row r="159" spans="1:189" x14ac:dyDescent="0.25">
      <c r="A159" t="s">
        <v>201</v>
      </c>
      <c r="B159" s="2">
        <f>IF(D158&lt;&gt;0, D158, IFERROR(INDEX(D3:D$158, MATCH(1, D3:D$158&lt;&gt;0, 0)), LOOKUP(2, 1/(D3:D$158&lt;&gt;0), D3:D$158)))</f>
        <v>540</v>
      </c>
      <c r="C159" s="2"/>
      <c r="D159" s="2">
        <f t="shared" si="2"/>
        <v>540</v>
      </c>
      <c r="F159">
        <v>1</v>
      </c>
      <c r="G159">
        <v>1</v>
      </c>
      <c r="H159" s="2" t="str">
        <f>IF(COUNTIFS(Raw_data_01!A:A,$A159,Raw_data_01!E:E,1)&gt;0,SUMIFS(Raw_data_01!F:F,Raw_data_01!A:A,$A159,Raw_data_01!E:E,1), "")</f>
        <v/>
      </c>
      <c r="I159" t="str">
        <f>IF(COUNTIFS(Raw_data_01!A:A,$A159,Raw_data_01!E:E,1)&gt;0,SUMIFS(Raw_data_01!G:G,Raw_data_01!A:A,$A159,Raw_data_01!E:E,1), "")</f>
        <v/>
      </c>
      <c r="J159" s="2" t="str">
        <f>IF(COUNTIFS(Raw_data_01!A:A,$A159,Raw_data_01!E:E,1)&gt;0,AVERAGEIFS(Raw_data_01!I:I,Raw_data_01!A:A,$A159,Raw_data_01!E:E,1), "")</f>
        <v/>
      </c>
      <c r="K159" s="2" t="str">
        <f>IF(COUNTIFS(Raw_data_01!A:A,$A159,Raw_data_01!E:E,1)&gt;0,SUMIFS(Raw_data_01!J:J,Raw_data_01!A:A,$A159,Raw_data_01!E:E,1), "")</f>
        <v/>
      </c>
      <c r="M159">
        <v>1</v>
      </c>
      <c r="N159">
        <v>2</v>
      </c>
      <c r="O159" s="2" t="str">
        <f>IF(COUNTIFS(Raw_data_01!A:A,$A159,Raw_data_01!E:E,2)&gt;0,SUMIFS(Raw_data_01!F:F,Raw_data_01!A:A,$A159,Raw_data_01!E:E,2), "")</f>
        <v/>
      </c>
      <c r="P159" t="str">
        <f>IF(COUNTIFS(Raw_data_01!A:A,$A159,Raw_data_01!E:E,2)&gt;0,SUMIFS(Raw_data_01!G:G,Raw_data_01!A:A,$A159,Raw_data_01!E:E,2), "")</f>
        <v/>
      </c>
      <c r="Q159" s="2" t="str">
        <f>IF(COUNTIFS(Raw_data_01!A:A,$A159,Raw_data_01!E:E,2)&gt;0,AVERAGEIFS(Raw_data_01!I:I,Raw_data_01!A:A,$A159,Raw_data_01!E:E,2), "")</f>
        <v/>
      </c>
      <c r="R159" s="2" t="str">
        <f>IF(COUNTIFS(Raw_data_01!A:A,$A159,Raw_data_01!E:E,2)&gt;0,SUMIFS(Raw_data_01!J:J,Raw_data_01!A:A,$A159,Raw_data_01!E:E,2), "")</f>
        <v/>
      </c>
      <c r="T159">
        <v>1</v>
      </c>
      <c r="U159">
        <v>3</v>
      </c>
      <c r="V159" s="2" t="str">
        <f>IF(COUNTIFS(Raw_data_01!A:A,$A159,Raw_data_01!E:E,3)&gt;0,SUMIFS(Raw_data_01!F:F,Raw_data_01!A:A,$A159,Raw_data_01!E:E,3), "")</f>
        <v/>
      </c>
      <c r="W159" t="str">
        <f>IF(COUNTIFS(Raw_data_01!A:A,$A159,Raw_data_01!E:E,3)&gt;0,SUMIFS(Raw_data_01!G:G,Raw_data_01!A:A,$A159,Raw_data_01!E:E,3), "")</f>
        <v/>
      </c>
      <c r="X159" s="2" t="str">
        <f>IF(COUNTIFS(Raw_data_01!A:A,$A159,Raw_data_01!E:E,3)&gt;0,AVERAGEIFS(Raw_data_01!I:I,Raw_data_01!A:A,$A159,Raw_data_01!E:E,3), "")</f>
        <v/>
      </c>
      <c r="Y159" s="2" t="str">
        <f>IF(COUNTIFS(Raw_data_01!A:A,$A159,Raw_data_01!E:E,3)&gt;0,SUMIFS(Raw_data_01!J:J,Raw_data_01!A:A,$A159,Raw_data_01!E:E,3), "")</f>
        <v/>
      </c>
      <c r="AA159">
        <v>1</v>
      </c>
      <c r="AB159">
        <v>8</v>
      </c>
      <c r="AC159" s="2" t="str">
        <f>IF(COUNTIFS(Raw_data_01!A:A,$A159,Raw_data_01!E:E,8)&gt;0,SUMIFS(Raw_data_01!F:F,Raw_data_01!A:A,$A159,Raw_data_01!E:E,8), "")</f>
        <v/>
      </c>
      <c r="AD159" t="str">
        <f>IF(COUNTIFS(Raw_data_01!A:A,$A159,Raw_data_01!E:E,8)&gt;0,SUMIFS(Raw_data_01!G:G,Raw_data_01!A:A,$A159,Raw_data_01!E:E,8), "")</f>
        <v/>
      </c>
      <c r="AE159" s="2" t="str">
        <f>IF(COUNTIFS(Raw_data_01!A:A,$A159,Raw_data_01!E:E,8)&gt;0,AVERAGEIFS(Raw_data_01!I:I,Raw_data_01!A:A,$A159,Raw_data_01!E:E,8), "")</f>
        <v/>
      </c>
      <c r="AF159" s="2" t="str">
        <f>IF(COUNTIFS(Raw_data_01!A:A,$A159,Raw_data_01!E:E,8)&gt;0,SUMIFS(Raw_data_01!J:J,Raw_data_01!A:A,$A159,Raw_data_01!E:E,8), "")</f>
        <v/>
      </c>
      <c r="AH159">
        <v>1</v>
      </c>
      <c r="AI159">
        <v>6</v>
      </c>
      <c r="AJ159" s="2" t="str">
        <f>IF(COUNTIFS(Raw_data_01!A:A,$A159,Raw_data_01!E:E,6)&gt;0,SUMIFS(Raw_data_01!F:F,Raw_data_01!A:A,$A159,Raw_data_01!E:E,6), "")</f>
        <v/>
      </c>
      <c r="AK159" t="str">
        <f>IF(COUNTIFS(Raw_data_01!A:A,$A159,Raw_data_01!E:E,6)&gt;0,SUMIFS(Raw_data_01!G:G,Raw_data_01!A:A,$A159,Raw_data_01!E:E,6), "")</f>
        <v/>
      </c>
      <c r="AL159" s="2" t="str">
        <f>IF(COUNTIFS(Raw_data_01!A:A,$A159,Raw_data_01!E:E,6)&gt;0,AVERAGEIFS(Raw_data_01!I:I,Raw_data_01!A:A,$A159,Raw_data_01!E:E,6), "")</f>
        <v/>
      </c>
      <c r="AM159" s="2" t="str">
        <f>IF(COUNTIFS(Raw_data_01!A:A,$A159,Raw_data_01!E:E,6)&gt;0,SUMIFS(Raw_data_01!J:J,Raw_data_01!A:A,$A159,Raw_data_01!E:E,6), "")</f>
        <v/>
      </c>
      <c r="AO159">
        <v>1</v>
      </c>
      <c r="AP159">
        <v>7</v>
      </c>
      <c r="AQ159" s="2" t="str">
        <f>IF(COUNTIFS(Raw_data_01!A:A,$A159,Raw_data_01!E:E,7)&gt;0,SUMIFS(Raw_data_01!F:F,Raw_data_01!A:A,$A159,Raw_data_01!E:E,7), "")</f>
        <v/>
      </c>
      <c r="AR159" t="str">
        <f>IF(COUNTIFS(Raw_data_01!A:A,$A159,Raw_data_01!E:E,7)&gt;0,SUMIFS(Raw_data_01!G:G,Raw_data_01!A:A,$A159,Raw_data_01!E:E,7), "")</f>
        <v/>
      </c>
      <c r="AS159" s="2" t="str">
        <f>IF(COUNTIFS(Raw_data_01!A:A,$A159,Raw_data_01!E:E,7)&gt;0,AVERAGEIFS(Raw_data_01!I:I,Raw_data_01!A:A,$A159,Raw_data_01!E:E,7), "")</f>
        <v/>
      </c>
      <c r="AT159" s="2" t="str">
        <f>IF(COUNTIFS(Raw_data_01!A:A,$A159,Raw_data_01!E:E,7)&gt;0,SUMIFS(Raw_data_01!J:J,Raw_data_01!A:A,$A159,Raw_data_01!E:E,7), "")</f>
        <v/>
      </c>
      <c r="AV159">
        <v>2</v>
      </c>
      <c r="AW159">
        <v>4</v>
      </c>
      <c r="AX159" t="str">
        <f>IF(COUNTIFS(Raw_data_01!A:A,$A159,Raw_data_01!E:E,4)&gt;0,SUMIFS(Raw_data_01!G:G,Raw_data_01!A:A,$A159,Raw_data_01!E:E,4),"")</f>
        <v/>
      </c>
      <c r="AY159" s="2" t="str">
        <f>IF(COUNTIFS(Raw_data_01!A:A,$A159,Raw_data_01!E:E,4)&gt;0,AVERAGEIFS(Raw_data_01!I:I,Raw_data_01!A:A,$A159,Raw_data_01!E:E,4),"")</f>
        <v/>
      </c>
      <c r="AZ159" s="2" t="str">
        <f>IF(COUNTIFS(Raw_data_01!A:A,$A159,Raw_data_01!E:E,4)&gt;0,SUMIFS(Raw_data_01!J:J,Raw_data_01!A:A,$A159,Raw_data_01!E:E,4),"")</f>
        <v/>
      </c>
      <c r="BB159">
        <v>2</v>
      </c>
      <c r="BC159">
        <v>5</v>
      </c>
      <c r="BD159" t="str">
        <f>IF(COUNTIFS(Raw_data_01!A:A,$A159,Raw_data_01!E:E,5)&gt;0,SUMIFS(Raw_data_01!G:G,Raw_data_01!A:A,$A159,Raw_data_01!E:E,5),"")</f>
        <v/>
      </c>
      <c r="BE159" s="2" t="str">
        <f>IF(COUNTIFS(Raw_data_01!A:A,$A159,Raw_data_01!E:E,5)&gt;0,AVERAGEIFS(Raw_data_01!I:I,Raw_data_01!A:A,$A159,Raw_data_01!E:E,5),"")</f>
        <v/>
      </c>
      <c r="BF159" s="2" t="str">
        <f>IF(COUNTIFS(Raw_data_01!A:A,$A159,Raw_data_01!E:E,5)&gt;0,SUMIFS(Raw_data_01!J:J,Raw_data_01!A:A,$A159,Raw_data_01!E:E,5),"")</f>
        <v/>
      </c>
      <c r="BH159">
        <v>3</v>
      </c>
      <c r="BI159">
        <v>9</v>
      </c>
      <c r="BJ159" s="2" t="str">
        <f>IF(COUNTIFS(Raw_data_01!A:A,$A159,Raw_data_01!E:E,9)&gt;0,SUMIFS(Raw_data_01!F:F,Raw_data_01!A:A,$A159,Raw_data_01!E:E,9), "")</f>
        <v/>
      </c>
      <c r="BK159" t="str">
        <f>IF(COUNTIFS(Raw_data_01!A:A,$A159,Raw_data_01!E:E,9)&gt;0,SUMIFS(Raw_data_01!G:G,Raw_data_01!A:A,$A159,Raw_data_01!E:E,9), "")</f>
        <v/>
      </c>
      <c r="BL159" s="2" t="str">
        <f>IF(COUNTIFS(Raw_data_01!A:A,$A159,Raw_data_01!E:E,9)&gt;0,AVERAGEIFS(Raw_data_01!I:I,Raw_data_01!A:A,$A159,Raw_data_01!E:E,9), "")</f>
        <v/>
      </c>
      <c r="BM159" s="2" t="str">
        <f>IF(COUNTIFS(Raw_data_01!A:A,$A159,Raw_data_01!E:E,9)&gt;0,SUMIFS(Raw_data_01!J:J,Raw_data_01!A:A,$A159,Raw_data_01!E:E,9), "")</f>
        <v/>
      </c>
      <c r="BO159">
        <v>3</v>
      </c>
      <c r="BP159">
        <v>10</v>
      </c>
      <c r="BQ159" s="2" t="str">
        <f>IF(COUNTIFS(Raw_data_01!A:A,$A159,Raw_data_01!E:E,10)&gt;0,SUMIFS(Raw_data_01!F:F,Raw_data_01!A:A,$A159,Raw_data_01!E:E,10), "")</f>
        <v/>
      </c>
      <c r="BR159" t="str">
        <f>IF(COUNTIFS(Raw_data_01!A:A,$A159,Raw_data_01!E:E,10)&gt;0,SUMIFS(Raw_data_01!G:G,Raw_data_01!A:A,$A159,Raw_data_01!E:E,10), "")</f>
        <v/>
      </c>
      <c r="BS159" s="2" t="str">
        <f>IF(COUNTIFS(Raw_data_01!A:A,$A159,Raw_data_01!E:E,10)&gt;0,AVERAGEIFS(Raw_data_01!I:I,Raw_data_01!A:A,$A159,Raw_data_01!E:E,10), "")</f>
        <v/>
      </c>
      <c r="BT159" s="2" t="str">
        <f>IF(COUNTIFS(Raw_data_01!A:A,$A159,Raw_data_01!E:E,10)&gt;0,SUMIFS(Raw_data_01!J:J,Raw_data_01!A:A,$A159,Raw_data_01!E:E,10), "")</f>
        <v/>
      </c>
      <c r="BV159">
        <v>3</v>
      </c>
      <c r="BW159">
        <v>14</v>
      </c>
      <c r="BX159" s="2" t="str">
        <f>IF(COUNTIFS(Raw_data_01!A:A,$A159,Raw_data_01!E:E,14)&gt;0,SUMIFS(Raw_data_01!F:F,Raw_data_01!A:A,$A159,Raw_data_01!E:E,14), "")</f>
        <v/>
      </c>
      <c r="BY159" t="str">
        <f>IF(COUNTIFS(Raw_data_01!A:A,$A159,Raw_data_01!E:E,14)&gt;0,SUMIFS(Raw_data_01!G:G,Raw_data_01!A:A,$A159,Raw_data_01!E:E,14), "")</f>
        <v/>
      </c>
      <c r="BZ159" s="2" t="str">
        <f>IF(COUNTIFS(Raw_data_01!A:A,$A159,Raw_data_01!E:E,14)&gt;0,AVERAGEIFS(Raw_data_01!I:I,Raw_data_01!A:A,$A159,Raw_data_01!E:E,14), "")</f>
        <v/>
      </c>
      <c r="CA159" s="2" t="str">
        <f>IF(COUNTIFS(Raw_data_01!A:A,$A159,Raw_data_01!E:E,14)&gt;0,SUMIFS(Raw_data_01!J:J,Raw_data_01!A:A,$A159,Raw_data_01!E:E,14), "")</f>
        <v/>
      </c>
      <c r="CC159">
        <v>3</v>
      </c>
      <c r="CD159">
        <v>13</v>
      </c>
      <c r="CE159" s="2" t="str">
        <f>IF(COUNTIFS(Raw_data_01!A:A,$A159,Raw_data_01!E:E,13)&gt;0,SUMIFS(Raw_data_01!F:F,Raw_data_01!A:A,$A159,Raw_data_01!E:E,13), "")</f>
        <v/>
      </c>
      <c r="CF159" t="str">
        <f>IF(COUNTIFS(Raw_data_01!A:A,$A159,Raw_data_01!E:E,13)&gt;0,SUMIFS(Raw_data_01!G:G,Raw_data_01!A:A,$A159,Raw_data_01!E:E,13), "")</f>
        <v/>
      </c>
      <c r="CG159" s="2" t="str">
        <f>IF(COUNTIFS(Raw_data_01!A:A,$A159,Raw_data_01!E:E,13)&gt;0,AVERAGEIFS(Raw_data_01!I:I,Raw_data_01!A:A,$A159,Raw_data_01!E:E,13), "")</f>
        <v/>
      </c>
      <c r="CH159" s="2" t="str">
        <f>IF(COUNTIFS(Raw_data_01!A:A,$A159,Raw_data_01!E:E,13)&gt;0,SUMIFS(Raw_data_01!J:J,Raw_data_01!A:A,$A159,Raw_data_01!E:E,13), "")</f>
        <v/>
      </c>
      <c r="CJ159">
        <v>3</v>
      </c>
      <c r="CK159">
        <v>11</v>
      </c>
      <c r="CL159" s="2" t="str">
        <f>IF(COUNTIFS(Raw_data_01!A:A,$A159,Raw_data_01!E:E,11)&gt;0,SUMIFS(Raw_data_01!F:F,Raw_data_01!A:A,$A159,Raw_data_01!E:E,11), "")</f>
        <v/>
      </c>
      <c r="CM159" t="str">
        <f>IF(COUNTIFS(Raw_data_01!A:A,$A159,Raw_data_01!E:E,11)&gt;0,SUMIFS(Raw_data_01!G:G,Raw_data_01!A:A,$A159,Raw_data_01!E:E,11), "")</f>
        <v/>
      </c>
      <c r="CN159" s="2" t="str">
        <f>IF(COUNTIFS(Raw_data_01!A:A,$A159,Raw_data_01!E:E,11)&gt;0,AVERAGEIFS(Raw_data_01!I:I,Raw_data_01!A:A,$A159,Raw_data_01!E:E,11), "")</f>
        <v/>
      </c>
      <c r="CO159" s="2" t="str">
        <f>IF(COUNTIFS(Raw_data_01!A:A,$A159,Raw_data_01!E:E,11)&gt;0,SUMIFS(Raw_data_01!J:J,Raw_data_01!A:A,$A159,Raw_data_01!E:E,11), "")</f>
        <v/>
      </c>
      <c r="CQ159">
        <v>3</v>
      </c>
      <c r="CR159">
        <v>15</v>
      </c>
      <c r="CS159" s="2" t="str">
        <f>IF(COUNTIFS(Raw_data_01!A:A,$A159,Raw_data_01!E:E,15)&gt;0,SUMIFS(Raw_data_01!F:F,Raw_data_01!A:A,$A159,Raw_data_01!E:E,15), "")</f>
        <v/>
      </c>
      <c r="CT159" t="str">
        <f>IF(COUNTIFS(Raw_data_01!A:A,$A159,Raw_data_01!E:E,15)&gt;0,SUMIFS(Raw_data_01!G:G,Raw_data_01!A:A,$A159,Raw_data_01!E:E,15), "")</f>
        <v/>
      </c>
      <c r="CU159" s="2" t="str">
        <f>IF(COUNTIFS(Raw_data_01!A:A,$A159,Raw_data_01!E:E,15)&gt;0,AVERAGEIFS(Raw_data_01!I:I,Raw_data_01!A:A,$A159,Raw_data_01!E:E,15), "")</f>
        <v/>
      </c>
      <c r="CV159" s="2" t="str">
        <f>IF(COUNTIFS(Raw_data_01!A:A,$A159,Raw_data_01!E:E,15)&gt;0,SUMIFS(Raw_data_01!J:J,Raw_data_01!A:A,$A159,Raw_data_01!E:E,15), "")</f>
        <v/>
      </c>
      <c r="CX159">
        <v>3</v>
      </c>
      <c r="CY159">
        <v>12</v>
      </c>
      <c r="CZ159" t="str">
        <f>IF(COUNTIFS(Raw_data_01!A:A,$A159,Raw_data_01!E:E,12)&gt;0,SUMIFS(Raw_data_01!G:G,Raw_data_01!A:A,$A159,Raw_data_01!E:E,12),"")</f>
        <v/>
      </c>
      <c r="DA159" s="2" t="str">
        <f>IF(COUNTIFS(Raw_data_01!A:A,$A159,Raw_data_01!E:E,12)&gt;0,AVERAGEIFS(Raw_data_01!I:I,Raw_data_01!A:A,$A159,Raw_data_01!E:E,12),"")</f>
        <v/>
      </c>
      <c r="DB159" t="str">
        <f>IF(COUNTIFS(Raw_data_01!A:A,$A159,Raw_data_01!E:E,12)&gt;0,SUMIFS(Raw_data_01!J:J,Raw_data_01!A:A,$A159,Raw_data_01!E:E,12),"")</f>
        <v/>
      </c>
      <c r="DD159">
        <v>4</v>
      </c>
      <c r="DE159">
        <v>16</v>
      </c>
      <c r="DF159" s="2" t="str">
        <f>IF(COUNTIFS(Raw_data_01!A:A,$A159,Raw_data_01!E:E,16)&gt;0,SUMIFS(Raw_data_01!F:F,Raw_data_01!A:A,$A159,Raw_data_01!E:E,16), "")</f>
        <v/>
      </c>
      <c r="DG159" t="str">
        <f>IF(COUNTIFS(Raw_data_01!A:A,$A159,Raw_data_01!E:E,16)&gt;0,SUMIFS(Raw_data_01!G:G,Raw_data_01!A:A,$A159,Raw_data_01!E:E,16), "")</f>
        <v/>
      </c>
      <c r="DH159" s="2" t="str">
        <f>IF(COUNTIFS(Raw_data_01!A:A,$A159,Raw_data_01!E:E,16)&gt;0,AVERAGEIFS(Raw_data_01!I:I,Raw_data_01!A:A,$A159,Raw_data_01!E:E,16), "")</f>
        <v/>
      </c>
      <c r="DI159" s="2" t="str">
        <f>IF(COUNTIFS(Raw_data_01!A:A,$A159,Raw_data_01!E:E,16)&gt;0,SUMIFS(Raw_data_01!J:J,Raw_data_01!A:A,$A159,Raw_data_01!E:E,16), "")</f>
        <v/>
      </c>
      <c r="DK159">
        <v>4</v>
      </c>
      <c r="DL159">
        <v>17</v>
      </c>
      <c r="DM159" s="2" t="str">
        <f>IF(COUNTIFS(Raw_data_01!A:A,$A159,Raw_data_01!E:E,17)&gt;0,SUMIFS(Raw_data_01!F:F,Raw_data_01!A:A,$A159,Raw_data_01!E:E,17), "")</f>
        <v/>
      </c>
      <c r="DN159" t="str">
        <f>IF(COUNTIFS(Raw_data_01!A:A,$A159,Raw_data_01!E:E,17)&gt;0,SUMIFS(Raw_data_01!G:G,Raw_data_01!A:A,$A159,Raw_data_01!E:E,17), "")</f>
        <v/>
      </c>
      <c r="DO159" s="2" t="str">
        <f>IF(COUNTIFS(Raw_data_01!A:A,$A159,Raw_data_01!E:E,17)&gt;0,AVERAGEIFS(Raw_data_01!I:I,Raw_data_01!A:A,$A159,Raw_data_01!E:E,17), "")</f>
        <v/>
      </c>
      <c r="DP159" s="2" t="str">
        <f>IF(COUNTIFS(Raw_data_01!A:A,$A159,Raw_data_01!E:E,17)&gt;0,SUMIFS(Raw_data_01!J:J,Raw_data_01!A:A,$A159,Raw_data_01!E:E,17), "")</f>
        <v/>
      </c>
      <c r="DR159">
        <v>5</v>
      </c>
      <c r="DS159">
        <v>18</v>
      </c>
      <c r="DT159" s="2" t="str">
        <f>IF(COUNTIFS(Raw_data_01!A:A,$A159,Raw_data_01!E:E,18)&gt;0,SUMIFS(Raw_data_01!F:F,Raw_data_01!A:A,$A159,Raw_data_01!E:E,18), "")</f>
        <v/>
      </c>
      <c r="DU159" t="str">
        <f>IF(COUNTIFS(Raw_data_01!A:A,$A159,Raw_data_01!E:E,18)&gt;0,SUMIFS(Raw_data_01!G:G,Raw_data_01!A:A,$A159,Raw_data_01!E:E,18), "")</f>
        <v/>
      </c>
      <c r="DV159" s="2" t="str">
        <f>IF(COUNTIFS(Raw_data_01!A:A,$A159,Raw_data_01!E:E,18)&gt;0,AVERAGEIFS(Raw_data_01!I:I,Raw_data_01!A:A,$A159,Raw_data_01!E:E,18), "")</f>
        <v/>
      </c>
      <c r="DW159" s="2" t="str">
        <f>IF(COUNTIFS(Raw_data_01!A:A,$A159,Raw_data_01!E:E,18)&gt;0,SUMIFS(Raw_data_01!J:J,Raw_data_01!A:A,$A159,Raw_data_01!E:E,18), "")</f>
        <v/>
      </c>
      <c r="DY159">
        <v>5</v>
      </c>
      <c r="DZ159">
        <v>19</v>
      </c>
      <c r="EA159" t="str">
        <f>IF(COUNTIFS(Raw_data_01!A:A,$A159,Raw_data_01!E:E,19)&gt;0,SUMIFS(Raw_data_01!G:G,Raw_data_01!A:A,$A159,Raw_data_01!E:E,19),"")</f>
        <v/>
      </c>
      <c r="EB159" s="2" t="str">
        <f>IF(COUNTIFS(Raw_data_01!A:A,$A159,Raw_data_01!E:E,19)&gt;0,AVERAGEIFS(Raw_data_01!I:I,Raw_data_01!A:A,$A159,Raw_data_01!E:E,19),"")</f>
        <v/>
      </c>
      <c r="EC159" s="2" t="str">
        <f>IF(COUNTIFS(Raw_data_01!A:A,$A159,Raw_data_01!E:E,19)&gt;0,SUMIFS(Raw_data_01!J:J,Raw_data_01!A:A,$A159,Raw_data_01!E:E,19),"")</f>
        <v/>
      </c>
      <c r="EE159">
        <v>5</v>
      </c>
      <c r="EF159">
        <v>20</v>
      </c>
      <c r="EG159" s="2" t="str">
        <f>IF(COUNTIFS(Raw_data_01!A:A,$A159,Raw_data_01!E:E,20)&gt;0,SUMIFS(Raw_data_01!F:F,Raw_data_01!A:A,$A159,Raw_data_01!E:E,20), "")</f>
        <v/>
      </c>
      <c r="EH159" t="str">
        <f>IF(COUNTIFS(Raw_data_01!A:A,$A159,Raw_data_01!E:E,20)&gt;0,SUMIFS(Raw_data_01!G:G,Raw_data_01!A:A,$A159,Raw_data_01!E:E,20), "")</f>
        <v/>
      </c>
      <c r="EI159" s="2" t="str">
        <f>IF(COUNTIFS(Raw_data_01!A:A,$A159,Raw_data_01!E:E,20)&gt;0,AVERAGEIFS(Raw_data_01!I:I,Raw_data_01!A:A,$A159,Raw_data_01!E:E,20), "")</f>
        <v/>
      </c>
      <c r="EJ159" s="2" t="str">
        <f>IF(COUNTIFS(Raw_data_01!A:A,$A159,Raw_data_01!E:E,20)&gt;0,SUMIFS(Raw_data_01!J:J,Raw_data_01!A:A,$A159,Raw_data_01!E:E,20), "")</f>
        <v/>
      </c>
      <c r="EL159">
        <v>5</v>
      </c>
      <c r="EM159">
        <v>21</v>
      </c>
      <c r="EN159" s="2" t="str">
        <f>IF(COUNTIFS(Raw_data_01!A:A,$A159,Raw_data_01!E:E,21)&gt;0,SUMIFS(Raw_data_01!F:F,Raw_data_01!A:A,$A159,Raw_data_01!E:E,21), "")</f>
        <v/>
      </c>
      <c r="EO159" t="str">
        <f>IF(COUNTIFS(Raw_data_01!A:A,$A159,Raw_data_01!E:E,21)&gt;0,SUMIFS(Raw_data_01!G:G,Raw_data_01!A:A,$A159,Raw_data_01!E:E,21), "")</f>
        <v/>
      </c>
      <c r="EP159" s="2" t="str">
        <f>IF(COUNTIFS(Raw_data_01!A:A,$A159,Raw_data_01!E:E,21)&gt;0,AVERAGEIFS(Raw_data_01!I:I,Raw_data_01!A:A,$A159,Raw_data_01!E:E,21), "")</f>
        <v/>
      </c>
      <c r="EQ159" s="2" t="str">
        <f>IF(COUNTIFS(Raw_data_01!A:A,$A159,Raw_data_01!E:E,21)&gt;0,SUMIFS(Raw_data_01!J:J,Raw_data_01!A:A,$A159,Raw_data_01!E:E,21), "")</f>
        <v/>
      </c>
      <c r="ES159">
        <v>6</v>
      </c>
      <c r="ET159">
        <v>22</v>
      </c>
      <c r="EU159" t="str">
        <f>IF(COUNTIFS(Raw_data_01!A:A,$A159,Raw_data_01!E:E,22)&gt;0,SUMIFS(Raw_data_01!G:G,Raw_data_01!A:A,$A159,Raw_data_01!E:E,22),"")</f>
        <v/>
      </c>
      <c r="EV159" s="2" t="str">
        <f>IF(COUNTIFS(Raw_data_01!A:A,$A159,Raw_data_01!E:E,22)&gt;0,AVERAGEIFS(Raw_data_01!I:I,Raw_data_01!A:A,$A159,Raw_data_01!E:E,22),"")</f>
        <v/>
      </c>
      <c r="EW159" s="2" t="str">
        <f>IF(COUNTIFS(Raw_data_01!A:A,$A159,Raw_data_01!E:E,22)&gt;0,SUMIFS(Raw_data_01!J:J,Raw_data_01!A:A,$A159,Raw_data_01!E:E,22),"")</f>
        <v/>
      </c>
      <c r="EY159">
        <v>6</v>
      </c>
      <c r="EZ159">
        <v>23</v>
      </c>
      <c r="FA159" t="str">
        <f>IF(COUNTIFS(Raw_data_01!A:A,$A159,Raw_data_01!E:E,23)&gt;0,SUMIFS(Raw_data_01!G:G,Raw_data_01!A:A,$A159,Raw_data_01!E:E,23),"")</f>
        <v/>
      </c>
      <c r="FB159" s="2" t="str">
        <f>IF(COUNTIFS(Raw_data_01!A:A,$A159,Raw_data_01!E:E,23)&gt;0,AVERAGEIFS(Raw_data_01!I:I,Raw_data_01!A:A,$A159,Raw_data_01!E:E,23),"")</f>
        <v/>
      </c>
      <c r="FC159" s="2" t="str">
        <f>IF(COUNTIFS(Raw_data_01!A:A,$A159,Raw_data_01!E:E,23)&gt;0,SUMIFS(Raw_data_01!J:J,Raw_data_01!A:A,$A159,Raw_data_01!E:E,23),"")</f>
        <v/>
      </c>
      <c r="FE159">
        <v>6</v>
      </c>
      <c r="FF159">
        <v>24</v>
      </c>
      <c r="FG159" t="str">
        <f>IF(COUNTIFS(Raw_data_01!A:A,$A159,Raw_data_01!E:E,24)&gt;0,SUMIFS(Raw_data_01!G:G,Raw_data_01!A:A,$A159,Raw_data_01!E:E,24),"")</f>
        <v/>
      </c>
      <c r="FH159" s="2" t="str">
        <f>IF(COUNTIFS(Raw_data_01!A:A,$A159,Raw_data_01!E:E,24)&gt;0,AVERAGEIFS(Raw_data_01!I:I,Raw_data_01!A:A,$A159,Raw_data_01!E:E,24),"")</f>
        <v/>
      </c>
      <c r="FI159" s="2" t="str">
        <f>IF(COUNTIFS(Raw_data_01!A:A,$A159,Raw_data_01!E:E,24)&gt;0,SUMIFS(Raw_data_01!J:J,Raw_data_01!A:A,$A159,Raw_data_01!E:E,24),"")</f>
        <v/>
      </c>
      <c r="FK159">
        <v>7</v>
      </c>
      <c r="FL159">
        <v>25</v>
      </c>
      <c r="FM159" t="str">
        <f>IF(COUNTIFS(Raw_data_01!A:A,$A159,Raw_data_01!E:E,25)&gt;0,SUMIFS(Raw_data_01!G:G,Raw_data_01!A:A,$A159,Raw_data_01!E:E,25),"")</f>
        <v/>
      </c>
      <c r="FN159" s="2" t="str">
        <f>IF(COUNTIFS(Raw_data_01!A:A,$A159,Raw_data_01!E:E,25)&gt;0,AVERAGEIFS(Raw_data_01!I:I,Raw_data_01!A:A,$A159,Raw_data_01!E:E,25),"")</f>
        <v/>
      </c>
      <c r="FO159" s="2" t="str">
        <f>IF(COUNTIFS(Raw_data_01!A:A,$A159,Raw_data_01!E:E,25)&gt;0,SUMIFS(Raw_data_01!J:J,Raw_data_01!A:A,$A159,Raw_data_01!E:E,25),"")</f>
        <v/>
      </c>
      <c r="FQ159">
        <v>7</v>
      </c>
      <c r="FR159">
        <v>26</v>
      </c>
      <c r="FS159" t="str">
        <f>IF(COUNTIFS(Raw_data_01!A:A,$A159,Raw_data_01!E:E,26)&gt;0,SUMIFS(Raw_data_01!G:G,Raw_data_01!A:A,$A159,Raw_data_01!E:E,26),"")</f>
        <v/>
      </c>
      <c r="FT159" s="2" t="str">
        <f>IF(COUNTIFS(Raw_data_01!A:A,$A159,Raw_data_01!E:E,26)&gt;0,AVERAGEIFS(Raw_data_01!I:I,Raw_data_01!A:A,$A159,Raw_data_01!E:E,26),"")</f>
        <v/>
      </c>
      <c r="FU159" s="2" t="str">
        <f>IF(COUNTIFS(Raw_data_01!A:A,$A159,Raw_data_01!E:E,26)&gt;0,SUMIFS(Raw_data_01!J:J,Raw_data_01!A:A,$A159,Raw_data_01!E:E,26),"")</f>
        <v/>
      </c>
      <c r="FW159">
        <v>7</v>
      </c>
      <c r="FX159">
        <v>27</v>
      </c>
      <c r="FY159" t="str">
        <f>IF(COUNTIFS(Raw_data_01!A:A,$A159,Raw_data_01!E:E,27)&gt;0,SUMIFS(Raw_data_01!G:G,Raw_data_01!A:A,$A159,Raw_data_01!E:E,27),"")</f>
        <v/>
      </c>
      <c r="FZ159" s="2" t="str">
        <f>IF(COUNTIFS(Raw_data_01!A:A,$A159,Raw_data_01!E:E,27)&gt;0,AVERAGEIFS(Raw_data_01!I:I,Raw_data_01!A:A,$A159,Raw_data_01!E:E,27),"")</f>
        <v/>
      </c>
      <c r="GA159" s="2" t="str">
        <f>IF(COUNTIFS(Raw_data_01!A:A,$A159,Raw_data_01!E:E,27)&gt;0,SUMIFS(Raw_data_01!J:J,Raw_data_01!A:A,$A159,Raw_data_01!E:E,27),"")</f>
        <v/>
      </c>
      <c r="GC159">
        <v>7</v>
      </c>
      <c r="GD159">
        <v>28</v>
      </c>
      <c r="GE159" t="str">
        <f>IF(COUNTIFS(Raw_data_01!A:A,$A159,Raw_data_01!E:E,28)&gt;0,SUMIFS(Raw_data_01!G:G,Raw_data_01!A:A,$A159,Raw_data_01!E:E,28),"")</f>
        <v/>
      </c>
      <c r="GF159" s="2" t="str">
        <f>IF(COUNTIFS(Raw_data_01!A:A,$A159,Raw_data_01!E:E,28)&gt;0,AVERAGEIFS(Raw_data_01!I:I,Raw_data_01!A:A,$A159,Raw_data_01!E:E,28),"")</f>
        <v/>
      </c>
      <c r="GG159" s="2" t="str">
        <f>IF(COUNTIFS(Raw_data_01!A:A,$A159,Raw_data_01!E:E,28)&gt;0,SUMIFS(Raw_data_01!J:J,Raw_data_01!A:A,$A159,Raw_data_01!E:E,28),"")</f>
        <v/>
      </c>
    </row>
    <row r="160" spans="1:189" x14ac:dyDescent="0.25">
      <c r="A160" t="s">
        <v>202</v>
      </c>
      <c r="B160" s="2">
        <f>IF(D159&lt;&gt;0, D159, IFERROR(INDEX(D3:D$159, MATCH(1, D3:D$159&lt;&gt;0, 0)), LOOKUP(2, 1/(D3:D$159&lt;&gt;0), D3:D$159)))</f>
        <v>540</v>
      </c>
      <c r="C160" s="2"/>
      <c r="D160" s="2">
        <f t="shared" si="2"/>
        <v>540</v>
      </c>
      <c r="F160">
        <v>1</v>
      </c>
      <c r="G160">
        <v>1</v>
      </c>
      <c r="H160" s="2" t="str">
        <f>IF(COUNTIFS(Raw_data_01!A:A,$A160,Raw_data_01!E:E,1)&gt;0,SUMIFS(Raw_data_01!F:F,Raw_data_01!A:A,$A160,Raw_data_01!E:E,1), "")</f>
        <v/>
      </c>
      <c r="I160" t="str">
        <f>IF(COUNTIFS(Raw_data_01!A:A,$A160,Raw_data_01!E:E,1)&gt;0,SUMIFS(Raw_data_01!G:G,Raw_data_01!A:A,$A160,Raw_data_01!E:E,1), "")</f>
        <v/>
      </c>
      <c r="J160" s="2" t="str">
        <f>IF(COUNTIFS(Raw_data_01!A:A,$A160,Raw_data_01!E:E,1)&gt;0,AVERAGEIFS(Raw_data_01!I:I,Raw_data_01!A:A,$A160,Raw_data_01!E:E,1), "")</f>
        <v/>
      </c>
      <c r="K160" s="2" t="str">
        <f>IF(COUNTIFS(Raw_data_01!A:A,$A160,Raw_data_01!E:E,1)&gt;0,SUMIFS(Raw_data_01!J:J,Raw_data_01!A:A,$A160,Raw_data_01!E:E,1), "")</f>
        <v/>
      </c>
      <c r="M160">
        <v>1</v>
      </c>
      <c r="N160">
        <v>2</v>
      </c>
      <c r="O160" s="2" t="str">
        <f>IF(COUNTIFS(Raw_data_01!A:A,$A160,Raw_data_01!E:E,2)&gt;0,SUMIFS(Raw_data_01!F:F,Raw_data_01!A:A,$A160,Raw_data_01!E:E,2), "")</f>
        <v/>
      </c>
      <c r="P160" t="str">
        <f>IF(COUNTIFS(Raw_data_01!A:A,$A160,Raw_data_01!E:E,2)&gt;0,SUMIFS(Raw_data_01!G:G,Raw_data_01!A:A,$A160,Raw_data_01!E:E,2), "")</f>
        <v/>
      </c>
      <c r="Q160" s="2" t="str">
        <f>IF(COUNTIFS(Raw_data_01!A:A,$A160,Raw_data_01!E:E,2)&gt;0,AVERAGEIFS(Raw_data_01!I:I,Raw_data_01!A:A,$A160,Raw_data_01!E:E,2), "")</f>
        <v/>
      </c>
      <c r="R160" s="2" t="str">
        <f>IF(COUNTIFS(Raw_data_01!A:A,$A160,Raw_data_01!E:E,2)&gt;0,SUMIFS(Raw_data_01!J:J,Raw_data_01!A:A,$A160,Raw_data_01!E:E,2), "")</f>
        <v/>
      </c>
      <c r="T160">
        <v>1</v>
      </c>
      <c r="U160">
        <v>3</v>
      </c>
      <c r="V160" s="2" t="str">
        <f>IF(COUNTIFS(Raw_data_01!A:A,$A160,Raw_data_01!E:E,3)&gt;0,SUMIFS(Raw_data_01!F:F,Raw_data_01!A:A,$A160,Raw_data_01!E:E,3), "")</f>
        <v/>
      </c>
      <c r="W160" t="str">
        <f>IF(COUNTIFS(Raw_data_01!A:A,$A160,Raw_data_01!E:E,3)&gt;0,SUMIFS(Raw_data_01!G:G,Raw_data_01!A:A,$A160,Raw_data_01!E:E,3), "")</f>
        <v/>
      </c>
      <c r="X160" s="2" t="str">
        <f>IF(COUNTIFS(Raw_data_01!A:A,$A160,Raw_data_01!E:E,3)&gt;0,AVERAGEIFS(Raw_data_01!I:I,Raw_data_01!A:A,$A160,Raw_data_01!E:E,3), "")</f>
        <v/>
      </c>
      <c r="Y160" s="2" t="str">
        <f>IF(COUNTIFS(Raw_data_01!A:A,$A160,Raw_data_01!E:E,3)&gt;0,SUMIFS(Raw_data_01!J:J,Raw_data_01!A:A,$A160,Raw_data_01!E:E,3), "")</f>
        <v/>
      </c>
      <c r="AA160">
        <v>1</v>
      </c>
      <c r="AB160">
        <v>8</v>
      </c>
      <c r="AC160" s="2" t="str">
        <f>IF(COUNTIFS(Raw_data_01!A:A,$A160,Raw_data_01!E:E,8)&gt;0,SUMIFS(Raw_data_01!F:F,Raw_data_01!A:A,$A160,Raw_data_01!E:E,8), "")</f>
        <v/>
      </c>
      <c r="AD160" t="str">
        <f>IF(COUNTIFS(Raw_data_01!A:A,$A160,Raw_data_01!E:E,8)&gt;0,SUMIFS(Raw_data_01!G:G,Raw_data_01!A:A,$A160,Raw_data_01!E:E,8), "")</f>
        <v/>
      </c>
      <c r="AE160" s="2" t="str">
        <f>IF(COUNTIFS(Raw_data_01!A:A,$A160,Raw_data_01!E:E,8)&gt;0,AVERAGEIFS(Raw_data_01!I:I,Raw_data_01!A:A,$A160,Raw_data_01!E:E,8), "")</f>
        <v/>
      </c>
      <c r="AF160" s="2" t="str">
        <f>IF(COUNTIFS(Raw_data_01!A:A,$A160,Raw_data_01!E:E,8)&gt;0,SUMIFS(Raw_data_01!J:J,Raw_data_01!A:A,$A160,Raw_data_01!E:E,8), "")</f>
        <v/>
      </c>
      <c r="AH160">
        <v>1</v>
      </c>
      <c r="AI160">
        <v>6</v>
      </c>
      <c r="AJ160" s="2" t="str">
        <f>IF(COUNTIFS(Raw_data_01!A:A,$A160,Raw_data_01!E:E,6)&gt;0,SUMIFS(Raw_data_01!F:F,Raw_data_01!A:A,$A160,Raw_data_01!E:E,6), "")</f>
        <v/>
      </c>
      <c r="AK160" t="str">
        <f>IF(COUNTIFS(Raw_data_01!A:A,$A160,Raw_data_01!E:E,6)&gt;0,SUMIFS(Raw_data_01!G:G,Raw_data_01!A:A,$A160,Raw_data_01!E:E,6), "")</f>
        <v/>
      </c>
      <c r="AL160" s="2" t="str">
        <f>IF(COUNTIFS(Raw_data_01!A:A,$A160,Raw_data_01!E:E,6)&gt;0,AVERAGEIFS(Raw_data_01!I:I,Raw_data_01!A:A,$A160,Raw_data_01!E:E,6), "")</f>
        <v/>
      </c>
      <c r="AM160" s="2" t="str">
        <f>IF(COUNTIFS(Raw_data_01!A:A,$A160,Raw_data_01!E:E,6)&gt;0,SUMIFS(Raw_data_01!J:J,Raw_data_01!A:A,$A160,Raw_data_01!E:E,6), "")</f>
        <v/>
      </c>
      <c r="AO160">
        <v>1</v>
      </c>
      <c r="AP160">
        <v>7</v>
      </c>
      <c r="AQ160" s="2" t="str">
        <f>IF(COUNTIFS(Raw_data_01!A:A,$A160,Raw_data_01!E:E,7)&gt;0,SUMIFS(Raw_data_01!F:F,Raw_data_01!A:A,$A160,Raw_data_01!E:E,7), "")</f>
        <v/>
      </c>
      <c r="AR160" t="str">
        <f>IF(COUNTIFS(Raw_data_01!A:A,$A160,Raw_data_01!E:E,7)&gt;0,SUMIFS(Raw_data_01!G:G,Raw_data_01!A:A,$A160,Raw_data_01!E:E,7), "")</f>
        <v/>
      </c>
      <c r="AS160" s="2" t="str">
        <f>IF(COUNTIFS(Raw_data_01!A:A,$A160,Raw_data_01!E:E,7)&gt;0,AVERAGEIFS(Raw_data_01!I:I,Raw_data_01!A:A,$A160,Raw_data_01!E:E,7), "")</f>
        <v/>
      </c>
      <c r="AT160" s="2" t="str">
        <f>IF(COUNTIFS(Raw_data_01!A:A,$A160,Raw_data_01!E:E,7)&gt;0,SUMIFS(Raw_data_01!J:J,Raw_data_01!A:A,$A160,Raw_data_01!E:E,7), "")</f>
        <v/>
      </c>
      <c r="AV160">
        <v>2</v>
      </c>
      <c r="AW160">
        <v>4</v>
      </c>
      <c r="AX160" t="str">
        <f>IF(COUNTIFS(Raw_data_01!A:A,$A160,Raw_data_01!E:E,4)&gt;0,SUMIFS(Raw_data_01!G:G,Raw_data_01!A:A,$A160,Raw_data_01!E:E,4),"")</f>
        <v/>
      </c>
      <c r="AY160" s="2" t="str">
        <f>IF(COUNTIFS(Raw_data_01!A:A,$A160,Raw_data_01!E:E,4)&gt;0,AVERAGEIFS(Raw_data_01!I:I,Raw_data_01!A:A,$A160,Raw_data_01!E:E,4),"")</f>
        <v/>
      </c>
      <c r="AZ160" s="2" t="str">
        <f>IF(COUNTIFS(Raw_data_01!A:A,$A160,Raw_data_01!E:E,4)&gt;0,SUMIFS(Raw_data_01!J:J,Raw_data_01!A:A,$A160,Raw_data_01!E:E,4),"")</f>
        <v/>
      </c>
      <c r="BB160">
        <v>2</v>
      </c>
      <c r="BC160">
        <v>5</v>
      </c>
      <c r="BD160" t="str">
        <f>IF(COUNTIFS(Raw_data_01!A:A,$A160,Raw_data_01!E:E,5)&gt;0,SUMIFS(Raw_data_01!G:G,Raw_data_01!A:A,$A160,Raw_data_01!E:E,5),"")</f>
        <v/>
      </c>
      <c r="BE160" s="2" t="str">
        <f>IF(COUNTIFS(Raw_data_01!A:A,$A160,Raw_data_01!E:E,5)&gt;0,AVERAGEIFS(Raw_data_01!I:I,Raw_data_01!A:A,$A160,Raw_data_01!E:E,5),"")</f>
        <v/>
      </c>
      <c r="BF160" s="2" t="str">
        <f>IF(COUNTIFS(Raw_data_01!A:A,$A160,Raw_data_01!E:E,5)&gt;0,SUMIFS(Raw_data_01!J:J,Raw_data_01!A:A,$A160,Raw_data_01!E:E,5),"")</f>
        <v/>
      </c>
      <c r="BH160">
        <v>3</v>
      </c>
      <c r="BI160">
        <v>9</v>
      </c>
      <c r="BJ160" s="2" t="str">
        <f>IF(COUNTIFS(Raw_data_01!A:A,$A160,Raw_data_01!E:E,9)&gt;0,SUMIFS(Raw_data_01!F:F,Raw_data_01!A:A,$A160,Raw_data_01!E:E,9), "")</f>
        <v/>
      </c>
      <c r="BK160" t="str">
        <f>IF(COUNTIFS(Raw_data_01!A:A,$A160,Raw_data_01!E:E,9)&gt;0,SUMIFS(Raw_data_01!G:G,Raw_data_01!A:A,$A160,Raw_data_01!E:E,9), "")</f>
        <v/>
      </c>
      <c r="BL160" s="2" t="str">
        <f>IF(COUNTIFS(Raw_data_01!A:A,$A160,Raw_data_01!E:E,9)&gt;0,AVERAGEIFS(Raw_data_01!I:I,Raw_data_01!A:A,$A160,Raw_data_01!E:E,9), "")</f>
        <v/>
      </c>
      <c r="BM160" s="2" t="str">
        <f>IF(COUNTIFS(Raw_data_01!A:A,$A160,Raw_data_01!E:E,9)&gt;0,SUMIFS(Raw_data_01!J:J,Raw_data_01!A:A,$A160,Raw_data_01!E:E,9), "")</f>
        <v/>
      </c>
      <c r="BO160">
        <v>3</v>
      </c>
      <c r="BP160">
        <v>10</v>
      </c>
      <c r="BQ160" s="2" t="str">
        <f>IF(COUNTIFS(Raw_data_01!A:A,$A160,Raw_data_01!E:E,10)&gt;0,SUMIFS(Raw_data_01!F:F,Raw_data_01!A:A,$A160,Raw_data_01!E:E,10), "")</f>
        <v/>
      </c>
      <c r="BR160" t="str">
        <f>IF(COUNTIFS(Raw_data_01!A:A,$A160,Raw_data_01!E:E,10)&gt;0,SUMIFS(Raw_data_01!G:G,Raw_data_01!A:A,$A160,Raw_data_01!E:E,10), "")</f>
        <v/>
      </c>
      <c r="BS160" s="2" t="str">
        <f>IF(COUNTIFS(Raw_data_01!A:A,$A160,Raw_data_01!E:E,10)&gt;0,AVERAGEIFS(Raw_data_01!I:I,Raw_data_01!A:A,$A160,Raw_data_01!E:E,10), "")</f>
        <v/>
      </c>
      <c r="BT160" s="2" t="str">
        <f>IF(COUNTIFS(Raw_data_01!A:A,$A160,Raw_data_01!E:E,10)&gt;0,SUMIFS(Raw_data_01!J:J,Raw_data_01!A:A,$A160,Raw_data_01!E:E,10), "")</f>
        <v/>
      </c>
      <c r="BV160">
        <v>3</v>
      </c>
      <c r="BW160">
        <v>14</v>
      </c>
      <c r="BX160" s="2" t="str">
        <f>IF(COUNTIFS(Raw_data_01!A:A,$A160,Raw_data_01!E:E,14)&gt;0,SUMIFS(Raw_data_01!F:F,Raw_data_01!A:A,$A160,Raw_data_01!E:E,14), "")</f>
        <v/>
      </c>
      <c r="BY160" t="str">
        <f>IF(COUNTIFS(Raw_data_01!A:A,$A160,Raw_data_01!E:E,14)&gt;0,SUMIFS(Raw_data_01!G:G,Raw_data_01!A:A,$A160,Raw_data_01!E:E,14), "")</f>
        <v/>
      </c>
      <c r="BZ160" s="2" t="str">
        <f>IF(COUNTIFS(Raw_data_01!A:A,$A160,Raw_data_01!E:E,14)&gt;0,AVERAGEIFS(Raw_data_01!I:I,Raw_data_01!A:A,$A160,Raw_data_01!E:E,14), "")</f>
        <v/>
      </c>
      <c r="CA160" s="2" t="str">
        <f>IF(COUNTIFS(Raw_data_01!A:A,$A160,Raw_data_01!E:E,14)&gt;0,SUMIFS(Raw_data_01!J:J,Raw_data_01!A:A,$A160,Raw_data_01!E:E,14), "")</f>
        <v/>
      </c>
      <c r="CC160">
        <v>3</v>
      </c>
      <c r="CD160">
        <v>13</v>
      </c>
      <c r="CE160" s="2" t="str">
        <f>IF(COUNTIFS(Raw_data_01!A:A,$A160,Raw_data_01!E:E,13)&gt;0,SUMIFS(Raw_data_01!F:F,Raw_data_01!A:A,$A160,Raw_data_01!E:E,13), "")</f>
        <v/>
      </c>
      <c r="CF160" t="str">
        <f>IF(COUNTIFS(Raw_data_01!A:A,$A160,Raw_data_01!E:E,13)&gt;0,SUMIFS(Raw_data_01!G:G,Raw_data_01!A:A,$A160,Raw_data_01!E:E,13), "")</f>
        <v/>
      </c>
      <c r="CG160" s="2" t="str">
        <f>IF(COUNTIFS(Raw_data_01!A:A,$A160,Raw_data_01!E:E,13)&gt;0,AVERAGEIFS(Raw_data_01!I:I,Raw_data_01!A:A,$A160,Raw_data_01!E:E,13), "")</f>
        <v/>
      </c>
      <c r="CH160" s="2" t="str">
        <f>IF(COUNTIFS(Raw_data_01!A:A,$A160,Raw_data_01!E:E,13)&gt;0,SUMIFS(Raw_data_01!J:J,Raw_data_01!A:A,$A160,Raw_data_01!E:E,13), "")</f>
        <v/>
      </c>
      <c r="CJ160">
        <v>3</v>
      </c>
      <c r="CK160">
        <v>11</v>
      </c>
      <c r="CL160" s="2" t="str">
        <f>IF(COUNTIFS(Raw_data_01!A:A,$A160,Raw_data_01!E:E,11)&gt;0,SUMIFS(Raw_data_01!F:F,Raw_data_01!A:A,$A160,Raw_data_01!E:E,11), "")</f>
        <v/>
      </c>
      <c r="CM160" t="str">
        <f>IF(COUNTIFS(Raw_data_01!A:A,$A160,Raw_data_01!E:E,11)&gt;0,SUMIFS(Raw_data_01!G:G,Raw_data_01!A:A,$A160,Raw_data_01!E:E,11), "")</f>
        <v/>
      </c>
      <c r="CN160" s="2" t="str">
        <f>IF(COUNTIFS(Raw_data_01!A:A,$A160,Raw_data_01!E:E,11)&gt;0,AVERAGEIFS(Raw_data_01!I:I,Raw_data_01!A:A,$A160,Raw_data_01!E:E,11), "")</f>
        <v/>
      </c>
      <c r="CO160" s="2" t="str">
        <f>IF(COUNTIFS(Raw_data_01!A:A,$A160,Raw_data_01!E:E,11)&gt;0,SUMIFS(Raw_data_01!J:J,Raw_data_01!A:A,$A160,Raw_data_01!E:E,11), "")</f>
        <v/>
      </c>
      <c r="CQ160">
        <v>3</v>
      </c>
      <c r="CR160">
        <v>15</v>
      </c>
      <c r="CS160" s="2" t="str">
        <f>IF(COUNTIFS(Raw_data_01!A:A,$A160,Raw_data_01!E:E,15)&gt;0,SUMIFS(Raw_data_01!F:F,Raw_data_01!A:A,$A160,Raw_data_01!E:E,15), "")</f>
        <v/>
      </c>
      <c r="CT160" t="str">
        <f>IF(COUNTIFS(Raw_data_01!A:A,$A160,Raw_data_01!E:E,15)&gt;0,SUMIFS(Raw_data_01!G:G,Raw_data_01!A:A,$A160,Raw_data_01!E:E,15), "")</f>
        <v/>
      </c>
      <c r="CU160" s="2" t="str">
        <f>IF(COUNTIFS(Raw_data_01!A:A,$A160,Raw_data_01!E:E,15)&gt;0,AVERAGEIFS(Raw_data_01!I:I,Raw_data_01!A:A,$A160,Raw_data_01!E:E,15), "")</f>
        <v/>
      </c>
      <c r="CV160" s="2" t="str">
        <f>IF(COUNTIFS(Raw_data_01!A:A,$A160,Raw_data_01!E:E,15)&gt;0,SUMIFS(Raw_data_01!J:J,Raw_data_01!A:A,$A160,Raw_data_01!E:E,15), "")</f>
        <v/>
      </c>
      <c r="CX160">
        <v>3</v>
      </c>
      <c r="CY160">
        <v>12</v>
      </c>
      <c r="CZ160" t="str">
        <f>IF(COUNTIFS(Raw_data_01!A:A,$A160,Raw_data_01!E:E,12)&gt;0,SUMIFS(Raw_data_01!G:G,Raw_data_01!A:A,$A160,Raw_data_01!E:E,12),"")</f>
        <v/>
      </c>
      <c r="DA160" s="2" t="str">
        <f>IF(COUNTIFS(Raw_data_01!A:A,$A160,Raw_data_01!E:E,12)&gt;0,AVERAGEIFS(Raw_data_01!I:I,Raw_data_01!A:A,$A160,Raw_data_01!E:E,12),"")</f>
        <v/>
      </c>
      <c r="DB160" t="str">
        <f>IF(COUNTIFS(Raw_data_01!A:A,$A160,Raw_data_01!E:E,12)&gt;0,SUMIFS(Raw_data_01!J:J,Raw_data_01!A:A,$A160,Raw_data_01!E:E,12),"")</f>
        <v/>
      </c>
      <c r="DD160">
        <v>4</v>
      </c>
      <c r="DE160">
        <v>16</v>
      </c>
      <c r="DF160" s="2" t="str">
        <f>IF(COUNTIFS(Raw_data_01!A:A,$A160,Raw_data_01!E:E,16)&gt;0,SUMIFS(Raw_data_01!F:F,Raw_data_01!A:A,$A160,Raw_data_01!E:E,16), "")</f>
        <v/>
      </c>
      <c r="DG160" t="str">
        <f>IF(COUNTIFS(Raw_data_01!A:A,$A160,Raw_data_01!E:E,16)&gt;0,SUMIFS(Raw_data_01!G:G,Raw_data_01!A:A,$A160,Raw_data_01!E:E,16), "")</f>
        <v/>
      </c>
      <c r="DH160" s="2" t="str">
        <f>IF(COUNTIFS(Raw_data_01!A:A,$A160,Raw_data_01!E:E,16)&gt;0,AVERAGEIFS(Raw_data_01!I:I,Raw_data_01!A:A,$A160,Raw_data_01!E:E,16), "")</f>
        <v/>
      </c>
      <c r="DI160" s="2" t="str">
        <f>IF(COUNTIFS(Raw_data_01!A:A,$A160,Raw_data_01!E:E,16)&gt;0,SUMIFS(Raw_data_01!J:J,Raw_data_01!A:A,$A160,Raw_data_01!E:E,16), "")</f>
        <v/>
      </c>
      <c r="DK160">
        <v>4</v>
      </c>
      <c r="DL160">
        <v>17</v>
      </c>
      <c r="DM160" s="2" t="str">
        <f>IF(COUNTIFS(Raw_data_01!A:A,$A160,Raw_data_01!E:E,17)&gt;0,SUMIFS(Raw_data_01!F:F,Raw_data_01!A:A,$A160,Raw_data_01!E:E,17), "")</f>
        <v/>
      </c>
      <c r="DN160" t="str">
        <f>IF(COUNTIFS(Raw_data_01!A:A,$A160,Raw_data_01!E:E,17)&gt;0,SUMIFS(Raw_data_01!G:G,Raw_data_01!A:A,$A160,Raw_data_01!E:E,17), "")</f>
        <v/>
      </c>
      <c r="DO160" s="2" t="str">
        <f>IF(COUNTIFS(Raw_data_01!A:A,$A160,Raw_data_01!E:E,17)&gt;0,AVERAGEIFS(Raw_data_01!I:I,Raw_data_01!A:A,$A160,Raw_data_01!E:E,17), "")</f>
        <v/>
      </c>
      <c r="DP160" s="2" t="str">
        <f>IF(COUNTIFS(Raw_data_01!A:A,$A160,Raw_data_01!E:E,17)&gt;0,SUMIFS(Raw_data_01!J:J,Raw_data_01!A:A,$A160,Raw_data_01!E:E,17), "")</f>
        <v/>
      </c>
      <c r="DR160">
        <v>5</v>
      </c>
      <c r="DS160">
        <v>18</v>
      </c>
      <c r="DT160" s="2" t="str">
        <f>IF(COUNTIFS(Raw_data_01!A:A,$A160,Raw_data_01!E:E,18)&gt;0,SUMIFS(Raw_data_01!F:F,Raw_data_01!A:A,$A160,Raw_data_01!E:E,18), "")</f>
        <v/>
      </c>
      <c r="DU160" t="str">
        <f>IF(COUNTIFS(Raw_data_01!A:A,$A160,Raw_data_01!E:E,18)&gt;0,SUMIFS(Raw_data_01!G:G,Raw_data_01!A:A,$A160,Raw_data_01!E:E,18), "")</f>
        <v/>
      </c>
      <c r="DV160" s="2" t="str">
        <f>IF(COUNTIFS(Raw_data_01!A:A,$A160,Raw_data_01!E:E,18)&gt;0,AVERAGEIFS(Raw_data_01!I:I,Raw_data_01!A:A,$A160,Raw_data_01!E:E,18), "")</f>
        <v/>
      </c>
      <c r="DW160" s="2" t="str">
        <f>IF(COUNTIFS(Raw_data_01!A:A,$A160,Raw_data_01!E:E,18)&gt;0,SUMIFS(Raw_data_01!J:J,Raw_data_01!A:A,$A160,Raw_data_01!E:E,18), "")</f>
        <v/>
      </c>
      <c r="DY160">
        <v>5</v>
      </c>
      <c r="DZ160">
        <v>19</v>
      </c>
      <c r="EA160" t="str">
        <f>IF(COUNTIFS(Raw_data_01!A:A,$A160,Raw_data_01!E:E,19)&gt;0,SUMIFS(Raw_data_01!G:G,Raw_data_01!A:A,$A160,Raw_data_01!E:E,19),"")</f>
        <v/>
      </c>
      <c r="EB160" s="2" t="str">
        <f>IF(COUNTIFS(Raw_data_01!A:A,$A160,Raw_data_01!E:E,19)&gt;0,AVERAGEIFS(Raw_data_01!I:I,Raw_data_01!A:A,$A160,Raw_data_01!E:E,19),"")</f>
        <v/>
      </c>
      <c r="EC160" s="2" t="str">
        <f>IF(COUNTIFS(Raw_data_01!A:A,$A160,Raw_data_01!E:E,19)&gt;0,SUMIFS(Raw_data_01!J:J,Raw_data_01!A:A,$A160,Raw_data_01!E:E,19),"")</f>
        <v/>
      </c>
      <c r="EE160">
        <v>5</v>
      </c>
      <c r="EF160">
        <v>20</v>
      </c>
      <c r="EG160" s="2" t="str">
        <f>IF(COUNTIFS(Raw_data_01!A:A,$A160,Raw_data_01!E:E,20)&gt;0,SUMIFS(Raw_data_01!F:F,Raw_data_01!A:A,$A160,Raw_data_01!E:E,20), "")</f>
        <v/>
      </c>
      <c r="EH160" t="str">
        <f>IF(COUNTIFS(Raw_data_01!A:A,$A160,Raw_data_01!E:E,20)&gt;0,SUMIFS(Raw_data_01!G:G,Raw_data_01!A:A,$A160,Raw_data_01!E:E,20), "")</f>
        <v/>
      </c>
      <c r="EI160" s="2" t="str">
        <f>IF(COUNTIFS(Raw_data_01!A:A,$A160,Raw_data_01!E:E,20)&gt;0,AVERAGEIFS(Raw_data_01!I:I,Raw_data_01!A:A,$A160,Raw_data_01!E:E,20), "")</f>
        <v/>
      </c>
      <c r="EJ160" s="2" t="str">
        <f>IF(COUNTIFS(Raw_data_01!A:A,$A160,Raw_data_01!E:E,20)&gt;0,SUMIFS(Raw_data_01!J:J,Raw_data_01!A:A,$A160,Raw_data_01!E:E,20), "")</f>
        <v/>
      </c>
      <c r="EL160">
        <v>5</v>
      </c>
      <c r="EM160">
        <v>21</v>
      </c>
      <c r="EN160" s="2" t="str">
        <f>IF(COUNTIFS(Raw_data_01!A:A,$A160,Raw_data_01!E:E,21)&gt;0,SUMIFS(Raw_data_01!F:F,Raw_data_01!A:A,$A160,Raw_data_01!E:E,21), "")</f>
        <v/>
      </c>
      <c r="EO160" t="str">
        <f>IF(COUNTIFS(Raw_data_01!A:A,$A160,Raw_data_01!E:E,21)&gt;0,SUMIFS(Raw_data_01!G:G,Raw_data_01!A:A,$A160,Raw_data_01!E:E,21), "")</f>
        <v/>
      </c>
      <c r="EP160" s="2" t="str">
        <f>IF(COUNTIFS(Raw_data_01!A:A,$A160,Raw_data_01!E:E,21)&gt;0,AVERAGEIFS(Raw_data_01!I:I,Raw_data_01!A:A,$A160,Raw_data_01!E:E,21), "")</f>
        <v/>
      </c>
      <c r="EQ160" s="2" t="str">
        <f>IF(COUNTIFS(Raw_data_01!A:A,$A160,Raw_data_01!E:E,21)&gt;0,SUMIFS(Raw_data_01!J:J,Raw_data_01!A:A,$A160,Raw_data_01!E:E,21), "")</f>
        <v/>
      </c>
      <c r="ES160">
        <v>6</v>
      </c>
      <c r="ET160">
        <v>22</v>
      </c>
      <c r="EU160" t="str">
        <f>IF(COUNTIFS(Raw_data_01!A:A,$A160,Raw_data_01!E:E,22)&gt;0,SUMIFS(Raw_data_01!G:G,Raw_data_01!A:A,$A160,Raw_data_01!E:E,22),"")</f>
        <v/>
      </c>
      <c r="EV160" s="2" t="str">
        <f>IF(COUNTIFS(Raw_data_01!A:A,$A160,Raw_data_01!E:E,22)&gt;0,AVERAGEIFS(Raw_data_01!I:I,Raw_data_01!A:A,$A160,Raw_data_01!E:E,22),"")</f>
        <v/>
      </c>
      <c r="EW160" s="2" t="str">
        <f>IF(COUNTIFS(Raw_data_01!A:A,$A160,Raw_data_01!E:E,22)&gt;0,SUMIFS(Raw_data_01!J:J,Raw_data_01!A:A,$A160,Raw_data_01!E:E,22),"")</f>
        <v/>
      </c>
      <c r="EY160">
        <v>6</v>
      </c>
      <c r="EZ160">
        <v>23</v>
      </c>
      <c r="FA160" t="str">
        <f>IF(COUNTIFS(Raw_data_01!A:A,$A160,Raw_data_01!E:E,23)&gt;0,SUMIFS(Raw_data_01!G:G,Raw_data_01!A:A,$A160,Raw_data_01!E:E,23),"")</f>
        <v/>
      </c>
      <c r="FB160" s="2" t="str">
        <f>IF(COUNTIFS(Raw_data_01!A:A,$A160,Raw_data_01!E:E,23)&gt;0,AVERAGEIFS(Raw_data_01!I:I,Raw_data_01!A:A,$A160,Raw_data_01!E:E,23),"")</f>
        <v/>
      </c>
      <c r="FC160" s="2" t="str">
        <f>IF(COUNTIFS(Raw_data_01!A:A,$A160,Raw_data_01!E:E,23)&gt;0,SUMIFS(Raw_data_01!J:J,Raw_data_01!A:A,$A160,Raw_data_01!E:E,23),"")</f>
        <v/>
      </c>
      <c r="FE160">
        <v>6</v>
      </c>
      <c r="FF160">
        <v>24</v>
      </c>
      <c r="FG160" t="str">
        <f>IF(COUNTIFS(Raw_data_01!A:A,$A160,Raw_data_01!E:E,24)&gt;0,SUMIFS(Raw_data_01!G:G,Raw_data_01!A:A,$A160,Raw_data_01!E:E,24),"")</f>
        <v/>
      </c>
      <c r="FH160" s="2" t="str">
        <f>IF(COUNTIFS(Raw_data_01!A:A,$A160,Raw_data_01!E:E,24)&gt;0,AVERAGEIFS(Raw_data_01!I:I,Raw_data_01!A:A,$A160,Raw_data_01!E:E,24),"")</f>
        <v/>
      </c>
      <c r="FI160" s="2" t="str">
        <f>IF(COUNTIFS(Raw_data_01!A:A,$A160,Raw_data_01!E:E,24)&gt;0,SUMIFS(Raw_data_01!J:J,Raw_data_01!A:A,$A160,Raw_data_01!E:E,24),"")</f>
        <v/>
      </c>
      <c r="FK160">
        <v>7</v>
      </c>
      <c r="FL160">
        <v>25</v>
      </c>
      <c r="FM160" t="str">
        <f>IF(COUNTIFS(Raw_data_01!A:A,$A160,Raw_data_01!E:E,25)&gt;0,SUMIFS(Raw_data_01!G:G,Raw_data_01!A:A,$A160,Raw_data_01!E:E,25),"")</f>
        <v/>
      </c>
      <c r="FN160" s="2" t="str">
        <f>IF(COUNTIFS(Raw_data_01!A:A,$A160,Raw_data_01!E:E,25)&gt;0,AVERAGEIFS(Raw_data_01!I:I,Raw_data_01!A:A,$A160,Raw_data_01!E:E,25),"")</f>
        <v/>
      </c>
      <c r="FO160" s="2" t="str">
        <f>IF(COUNTIFS(Raw_data_01!A:A,$A160,Raw_data_01!E:E,25)&gt;0,SUMIFS(Raw_data_01!J:J,Raw_data_01!A:A,$A160,Raw_data_01!E:E,25),"")</f>
        <v/>
      </c>
      <c r="FQ160">
        <v>7</v>
      </c>
      <c r="FR160">
        <v>26</v>
      </c>
      <c r="FS160" t="str">
        <f>IF(COUNTIFS(Raw_data_01!A:A,$A160,Raw_data_01!E:E,26)&gt;0,SUMIFS(Raw_data_01!G:G,Raw_data_01!A:A,$A160,Raw_data_01!E:E,26),"")</f>
        <v/>
      </c>
      <c r="FT160" s="2" t="str">
        <f>IF(COUNTIFS(Raw_data_01!A:A,$A160,Raw_data_01!E:E,26)&gt;0,AVERAGEIFS(Raw_data_01!I:I,Raw_data_01!A:A,$A160,Raw_data_01!E:E,26),"")</f>
        <v/>
      </c>
      <c r="FU160" s="2" t="str">
        <f>IF(COUNTIFS(Raw_data_01!A:A,$A160,Raw_data_01!E:E,26)&gt;0,SUMIFS(Raw_data_01!J:J,Raw_data_01!A:A,$A160,Raw_data_01!E:E,26),"")</f>
        <v/>
      </c>
      <c r="FW160">
        <v>7</v>
      </c>
      <c r="FX160">
        <v>27</v>
      </c>
      <c r="FY160" t="str">
        <f>IF(COUNTIFS(Raw_data_01!A:A,$A160,Raw_data_01!E:E,27)&gt;0,SUMIFS(Raw_data_01!G:G,Raw_data_01!A:A,$A160,Raw_data_01!E:E,27),"")</f>
        <v/>
      </c>
      <c r="FZ160" s="2" t="str">
        <f>IF(COUNTIFS(Raw_data_01!A:A,$A160,Raw_data_01!E:E,27)&gt;0,AVERAGEIFS(Raw_data_01!I:I,Raw_data_01!A:A,$A160,Raw_data_01!E:E,27),"")</f>
        <v/>
      </c>
      <c r="GA160" s="2" t="str">
        <f>IF(COUNTIFS(Raw_data_01!A:A,$A160,Raw_data_01!E:E,27)&gt;0,SUMIFS(Raw_data_01!J:J,Raw_data_01!A:A,$A160,Raw_data_01!E:E,27),"")</f>
        <v/>
      </c>
      <c r="GC160">
        <v>7</v>
      </c>
      <c r="GD160">
        <v>28</v>
      </c>
      <c r="GE160" t="str">
        <f>IF(COUNTIFS(Raw_data_01!A:A,$A160,Raw_data_01!E:E,28)&gt;0,SUMIFS(Raw_data_01!G:G,Raw_data_01!A:A,$A160,Raw_data_01!E:E,28),"")</f>
        <v/>
      </c>
      <c r="GF160" s="2" t="str">
        <f>IF(COUNTIFS(Raw_data_01!A:A,$A160,Raw_data_01!E:E,28)&gt;0,AVERAGEIFS(Raw_data_01!I:I,Raw_data_01!A:A,$A160,Raw_data_01!E:E,28),"")</f>
        <v/>
      </c>
      <c r="GG160" s="2" t="str">
        <f>IF(COUNTIFS(Raw_data_01!A:A,$A160,Raw_data_01!E:E,28)&gt;0,SUMIFS(Raw_data_01!J:J,Raw_data_01!A:A,$A160,Raw_data_01!E:E,28),"")</f>
        <v/>
      </c>
    </row>
    <row r="161" spans="1:189" x14ac:dyDescent="0.25">
      <c r="A161" t="s">
        <v>203</v>
      </c>
      <c r="B161" s="2">
        <f>IF(D160&lt;&gt;0, D160, IFERROR(INDEX(D3:D$160, MATCH(1, D3:D$160&lt;&gt;0, 0)), LOOKUP(2, 1/(D3:D$160&lt;&gt;0), D3:D$160)))</f>
        <v>540</v>
      </c>
      <c r="C161" s="2"/>
      <c r="D161" s="2">
        <f t="shared" si="2"/>
        <v>540</v>
      </c>
      <c r="F161">
        <v>1</v>
      </c>
      <c r="G161">
        <v>1</v>
      </c>
      <c r="H161" s="2" t="str">
        <f>IF(COUNTIFS(Raw_data_01!A:A,$A161,Raw_data_01!E:E,1)&gt;0,SUMIFS(Raw_data_01!F:F,Raw_data_01!A:A,$A161,Raw_data_01!E:E,1), "")</f>
        <v/>
      </c>
      <c r="I161" t="str">
        <f>IF(COUNTIFS(Raw_data_01!A:A,$A161,Raw_data_01!E:E,1)&gt;0,SUMIFS(Raw_data_01!G:G,Raw_data_01!A:A,$A161,Raw_data_01!E:E,1), "")</f>
        <v/>
      </c>
      <c r="J161" s="2" t="str">
        <f>IF(COUNTIFS(Raw_data_01!A:A,$A161,Raw_data_01!E:E,1)&gt;0,AVERAGEIFS(Raw_data_01!I:I,Raw_data_01!A:A,$A161,Raw_data_01!E:E,1), "")</f>
        <v/>
      </c>
      <c r="K161" s="2" t="str">
        <f>IF(COUNTIFS(Raw_data_01!A:A,$A161,Raw_data_01!E:E,1)&gt;0,SUMIFS(Raw_data_01!J:J,Raw_data_01!A:A,$A161,Raw_data_01!E:E,1), "")</f>
        <v/>
      </c>
      <c r="M161">
        <v>1</v>
      </c>
      <c r="N161">
        <v>2</v>
      </c>
      <c r="O161" s="2" t="str">
        <f>IF(COUNTIFS(Raw_data_01!A:A,$A161,Raw_data_01!E:E,2)&gt;0,SUMIFS(Raw_data_01!F:F,Raw_data_01!A:A,$A161,Raw_data_01!E:E,2), "")</f>
        <v/>
      </c>
      <c r="P161" t="str">
        <f>IF(COUNTIFS(Raw_data_01!A:A,$A161,Raw_data_01!E:E,2)&gt;0,SUMIFS(Raw_data_01!G:G,Raw_data_01!A:A,$A161,Raw_data_01!E:E,2), "")</f>
        <v/>
      </c>
      <c r="Q161" s="2" t="str">
        <f>IF(COUNTIFS(Raw_data_01!A:A,$A161,Raw_data_01!E:E,2)&gt;0,AVERAGEIFS(Raw_data_01!I:I,Raw_data_01!A:A,$A161,Raw_data_01!E:E,2), "")</f>
        <v/>
      </c>
      <c r="R161" s="2" t="str">
        <f>IF(COUNTIFS(Raw_data_01!A:A,$A161,Raw_data_01!E:E,2)&gt;0,SUMIFS(Raw_data_01!J:J,Raw_data_01!A:A,$A161,Raw_data_01!E:E,2), "")</f>
        <v/>
      </c>
      <c r="T161">
        <v>1</v>
      </c>
      <c r="U161">
        <v>3</v>
      </c>
      <c r="V161" s="2" t="str">
        <f>IF(COUNTIFS(Raw_data_01!A:A,$A161,Raw_data_01!E:E,3)&gt;0,SUMIFS(Raw_data_01!F:F,Raw_data_01!A:A,$A161,Raw_data_01!E:E,3), "")</f>
        <v/>
      </c>
      <c r="W161" t="str">
        <f>IF(COUNTIFS(Raw_data_01!A:A,$A161,Raw_data_01!E:E,3)&gt;0,SUMIFS(Raw_data_01!G:G,Raw_data_01!A:A,$A161,Raw_data_01!E:E,3), "")</f>
        <v/>
      </c>
      <c r="X161" s="2" t="str">
        <f>IF(COUNTIFS(Raw_data_01!A:A,$A161,Raw_data_01!E:E,3)&gt;0,AVERAGEIFS(Raw_data_01!I:I,Raw_data_01!A:A,$A161,Raw_data_01!E:E,3), "")</f>
        <v/>
      </c>
      <c r="Y161" s="2" t="str">
        <f>IF(COUNTIFS(Raw_data_01!A:A,$A161,Raw_data_01!E:E,3)&gt;0,SUMIFS(Raw_data_01!J:J,Raw_data_01!A:A,$A161,Raw_data_01!E:E,3), "")</f>
        <v/>
      </c>
      <c r="AA161">
        <v>1</v>
      </c>
      <c r="AB161">
        <v>8</v>
      </c>
      <c r="AC161" s="2" t="str">
        <f>IF(COUNTIFS(Raw_data_01!A:A,$A161,Raw_data_01!E:E,8)&gt;0,SUMIFS(Raw_data_01!F:F,Raw_data_01!A:A,$A161,Raw_data_01!E:E,8), "")</f>
        <v/>
      </c>
      <c r="AD161" t="str">
        <f>IF(COUNTIFS(Raw_data_01!A:A,$A161,Raw_data_01!E:E,8)&gt;0,SUMIFS(Raw_data_01!G:G,Raw_data_01!A:A,$A161,Raw_data_01!E:E,8), "")</f>
        <v/>
      </c>
      <c r="AE161" s="2" t="str">
        <f>IF(COUNTIFS(Raw_data_01!A:A,$A161,Raw_data_01!E:E,8)&gt;0,AVERAGEIFS(Raw_data_01!I:I,Raw_data_01!A:A,$A161,Raw_data_01!E:E,8), "")</f>
        <v/>
      </c>
      <c r="AF161" s="2" t="str">
        <f>IF(COUNTIFS(Raw_data_01!A:A,$A161,Raw_data_01!E:E,8)&gt;0,SUMIFS(Raw_data_01!J:J,Raw_data_01!A:A,$A161,Raw_data_01!E:E,8), "")</f>
        <v/>
      </c>
      <c r="AH161">
        <v>1</v>
      </c>
      <c r="AI161">
        <v>6</v>
      </c>
      <c r="AJ161" s="2" t="str">
        <f>IF(COUNTIFS(Raw_data_01!A:A,$A161,Raw_data_01!E:E,6)&gt;0,SUMIFS(Raw_data_01!F:F,Raw_data_01!A:A,$A161,Raw_data_01!E:E,6), "")</f>
        <v/>
      </c>
      <c r="AK161" t="str">
        <f>IF(COUNTIFS(Raw_data_01!A:A,$A161,Raw_data_01!E:E,6)&gt;0,SUMIFS(Raw_data_01!G:G,Raw_data_01!A:A,$A161,Raw_data_01!E:E,6), "")</f>
        <v/>
      </c>
      <c r="AL161" s="2" t="str">
        <f>IF(COUNTIFS(Raw_data_01!A:A,$A161,Raw_data_01!E:E,6)&gt;0,AVERAGEIFS(Raw_data_01!I:I,Raw_data_01!A:A,$A161,Raw_data_01!E:E,6), "")</f>
        <v/>
      </c>
      <c r="AM161" s="2" t="str">
        <f>IF(COUNTIFS(Raw_data_01!A:A,$A161,Raw_data_01!E:E,6)&gt;0,SUMIFS(Raw_data_01!J:J,Raw_data_01!A:A,$A161,Raw_data_01!E:E,6), "")</f>
        <v/>
      </c>
      <c r="AO161">
        <v>1</v>
      </c>
      <c r="AP161">
        <v>7</v>
      </c>
      <c r="AQ161" s="2" t="str">
        <f>IF(COUNTIFS(Raw_data_01!A:A,$A161,Raw_data_01!E:E,7)&gt;0,SUMIFS(Raw_data_01!F:F,Raw_data_01!A:A,$A161,Raw_data_01!E:E,7), "")</f>
        <v/>
      </c>
      <c r="AR161" t="str">
        <f>IF(COUNTIFS(Raw_data_01!A:A,$A161,Raw_data_01!E:E,7)&gt;0,SUMIFS(Raw_data_01!G:G,Raw_data_01!A:A,$A161,Raw_data_01!E:E,7), "")</f>
        <v/>
      </c>
      <c r="AS161" s="2" t="str">
        <f>IF(COUNTIFS(Raw_data_01!A:A,$A161,Raw_data_01!E:E,7)&gt;0,AVERAGEIFS(Raw_data_01!I:I,Raw_data_01!A:A,$A161,Raw_data_01!E:E,7), "")</f>
        <v/>
      </c>
      <c r="AT161" s="2" t="str">
        <f>IF(COUNTIFS(Raw_data_01!A:A,$A161,Raw_data_01!E:E,7)&gt;0,SUMIFS(Raw_data_01!J:J,Raw_data_01!A:A,$A161,Raw_data_01!E:E,7), "")</f>
        <v/>
      </c>
      <c r="AV161">
        <v>2</v>
      </c>
      <c r="AW161">
        <v>4</v>
      </c>
      <c r="AX161" t="str">
        <f>IF(COUNTIFS(Raw_data_01!A:A,$A161,Raw_data_01!E:E,4)&gt;0,SUMIFS(Raw_data_01!G:G,Raw_data_01!A:A,$A161,Raw_data_01!E:E,4),"")</f>
        <v/>
      </c>
      <c r="AY161" s="2" t="str">
        <f>IF(COUNTIFS(Raw_data_01!A:A,$A161,Raw_data_01!E:E,4)&gt;0,AVERAGEIFS(Raw_data_01!I:I,Raw_data_01!A:A,$A161,Raw_data_01!E:E,4),"")</f>
        <v/>
      </c>
      <c r="AZ161" s="2" t="str">
        <f>IF(COUNTIFS(Raw_data_01!A:A,$A161,Raw_data_01!E:E,4)&gt;0,SUMIFS(Raw_data_01!J:J,Raw_data_01!A:A,$A161,Raw_data_01!E:E,4),"")</f>
        <v/>
      </c>
      <c r="BB161">
        <v>2</v>
      </c>
      <c r="BC161">
        <v>5</v>
      </c>
      <c r="BD161" t="str">
        <f>IF(COUNTIFS(Raw_data_01!A:A,$A161,Raw_data_01!E:E,5)&gt;0,SUMIFS(Raw_data_01!G:G,Raw_data_01!A:A,$A161,Raw_data_01!E:E,5),"")</f>
        <v/>
      </c>
      <c r="BE161" s="2" t="str">
        <f>IF(COUNTIFS(Raw_data_01!A:A,$A161,Raw_data_01!E:E,5)&gt;0,AVERAGEIFS(Raw_data_01!I:I,Raw_data_01!A:A,$A161,Raw_data_01!E:E,5),"")</f>
        <v/>
      </c>
      <c r="BF161" s="2" t="str">
        <f>IF(COUNTIFS(Raw_data_01!A:A,$A161,Raw_data_01!E:E,5)&gt;0,SUMIFS(Raw_data_01!J:J,Raw_data_01!A:A,$A161,Raw_data_01!E:E,5),"")</f>
        <v/>
      </c>
      <c r="BH161">
        <v>3</v>
      </c>
      <c r="BI161">
        <v>9</v>
      </c>
      <c r="BJ161" s="2" t="str">
        <f>IF(COUNTIFS(Raw_data_01!A:A,$A161,Raw_data_01!E:E,9)&gt;0,SUMIFS(Raw_data_01!F:F,Raw_data_01!A:A,$A161,Raw_data_01!E:E,9), "")</f>
        <v/>
      </c>
      <c r="BK161" t="str">
        <f>IF(COUNTIFS(Raw_data_01!A:A,$A161,Raw_data_01!E:E,9)&gt;0,SUMIFS(Raw_data_01!G:G,Raw_data_01!A:A,$A161,Raw_data_01!E:E,9), "")</f>
        <v/>
      </c>
      <c r="BL161" s="2" t="str">
        <f>IF(COUNTIFS(Raw_data_01!A:A,$A161,Raw_data_01!E:E,9)&gt;0,AVERAGEIFS(Raw_data_01!I:I,Raw_data_01!A:A,$A161,Raw_data_01!E:E,9), "")</f>
        <v/>
      </c>
      <c r="BM161" s="2" t="str">
        <f>IF(COUNTIFS(Raw_data_01!A:A,$A161,Raw_data_01!E:E,9)&gt;0,SUMIFS(Raw_data_01!J:J,Raw_data_01!A:A,$A161,Raw_data_01!E:E,9), "")</f>
        <v/>
      </c>
      <c r="BO161">
        <v>3</v>
      </c>
      <c r="BP161">
        <v>10</v>
      </c>
      <c r="BQ161" s="2" t="str">
        <f>IF(COUNTIFS(Raw_data_01!A:A,$A161,Raw_data_01!E:E,10)&gt;0,SUMIFS(Raw_data_01!F:F,Raw_data_01!A:A,$A161,Raw_data_01!E:E,10), "")</f>
        <v/>
      </c>
      <c r="BR161" t="str">
        <f>IF(COUNTIFS(Raw_data_01!A:A,$A161,Raw_data_01!E:E,10)&gt;0,SUMIFS(Raw_data_01!G:G,Raw_data_01!A:A,$A161,Raw_data_01!E:E,10), "")</f>
        <v/>
      </c>
      <c r="BS161" s="2" t="str">
        <f>IF(COUNTIFS(Raw_data_01!A:A,$A161,Raw_data_01!E:E,10)&gt;0,AVERAGEIFS(Raw_data_01!I:I,Raw_data_01!A:A,$A161,Raw_data_01!E:E,10), "")</f>
        <v/>
      </c>
      <c r="BT161" s="2" t="str">
        <f>IF(COUNTIFS(Raw_data_01!A:A,$A161,Raw_data_01!E:E,10)&gt;0,SUMIFS(Raw_data_01!J:J,Raw_data_01!A:A,$A161,Raw_data_01!E:E,10), "")</f>
        <v/>
      </c>
      <c r="BV161">
        <v>3</v>
      </c>
      <c r="BW161">
        <v>14</v>
      </c>
      <c r="BX161" s="2" t="str">
        <f>IF(COUNTIFS(Raw_data_01!A:A,$A161,Raw_data_01!E:E,14)&gt;0,SUMIFS(Raw_data_01!F:F,Raw_data_01!A:A,$A161,Raw_data_01!E:E,14), "")</f>
        <v/>
      </c>
      <c r="BY161" t="str">
        <f>IF(COUNTIFS(Raw_data_01!A:A,$A161,Raw_data_01!E:E,14)&gt;0,SUMIFS(Raw_data_01!G:G,Raw_data_01!A:A,$A161,Raw_data_01!E:E,14), "")</f>
        <v/>
      </c>
      <c r="BZ161" s="2" t="str">
        <f>IF(COUNTIFS(Raw_data_01!A:A,$A161,Raw_data_01!E:E,14)&gt;0,AVERAGEIFS(Raw_data_01!I:I,Raw_data_01!A:A,$A161,Raw_data_01!E:E,14), "")</f>
        <v/>
      </c>
      <c r="CA161" s="2" t="str">
        <f>IF(COUNTIFS(Raw_data_01!A:A,$A161,Raw_data_01!E:E,14)&gt;0,SUMIFS(Raw_data_01!J:J,Raw_data_01!A:A,$A161,Raw_data_01!E:E,14), "")</f>
        <v/>
      </c>
      <c r="CC161">
        <v>3</v>
      </c>
      <c r="CD161">
        <v>13</v>
      </c>
      <c r="CE161" s="2" t="str">
        <f>IF(COUNTIFS(Raw_data_01!A:A,$A161,Raw_data_01!E:E,13)&gt;0,SUMIFS(Raw_data_01!F:F,Raw_data_01!A:A,$A161,Raw_data_01!E:E,13), "")</f>
        <v/>
      </c>
      <c r="CF161" t="str">
        <f>IF(COUNTIFS(Raw_data_01!A:A,$A161,Raw_data_01!E:E,13)&gt;0,SUMIFS(Raw_data_01!G:G,Raw_data_01!A:A,$A161,Raw_data_01!E:E,13), "")</f>
        <v/>
      </c>
      <c r="CG161" s="2" t="str">
        <f>IF(COUNTIFS(Raw_data_01!A:A,$A161,Raw_data_01!E:E,13)&gt;0,AVERAGEIFS(Raw_data_01!I:I,Raw_data_01!A:A,$A161,Raw_data_01!E:E,13), "")</f>
        <v/>
      </c>
      <c r="CH161" s="2" t="str">
        <f>IF(COUNTIFS(Raw_data_01!A:A,$A161,Raw_data_01!E:E,13)&gt;0,SUMIFS(Raw_data_01!J:J,Raw_data_01!A:A,$A161,Raw_data_01!E:E,13), "")</f>
        <v/>
      </c>
      <c r="CJ161">
        <v>3</v>
      </c>
      <c r="CK161">
        <v>11</v>
      </c>
      <c r="CL161" s="2" t="str">
        <f>IF(COUNTIFS(Raw_data_01!A:A,$A161,Raw_data_01!E:E,11)&gt;0,SUMIFS(Raw_data_01!F:F,Raw_data_01!A:A,$A161,Raw_data_01!E:E,11), "")</f>
        <v/>
      </c>
      <c r="CM161" t="str">
        <f>IF(COUNTIFS(Raw_data_01!A:A,$A161,Raw_data_01!E:E,11)&gt;0,SUMIFS(Raw_data_01!G:G,Raw_data_01!A:A,$A161,Raw_data_01!E:E,11), "")</f>
        <v/>
      </c>
      <c r="CN161" s="2" t="str">
        <f>IF(COUNTIFS(Raw_data_01!A:A,$A161,Raw_data_01!E:E,11)&gt;0,AVERAGEIFS(Raw_data_01!I:I,Raw_data_01!A:A,$A161,Raw_data_01!E:E,11), "")</f>
        <v/>
      </c>
      <c r="CO161" s="2" t="str">
        <f>IF(COUNTIFS(Raw_data_01!A:A,$A161,Raw_data_01!E:E,11)&gt;0,SUMIFS(Raw_data_01!J:J,Raw_data_01!A:A,$A161,Raw_data_01!E:E,11), "")</f>
        <v/>
      </c>
      <c r="CQ161">
        <v>3</v>
      </c>
      <c r="CR161">
        <v>15</v>
      </c>
      <c r="CS161" s="2" t="str">
        <f>IF(COUNTIFS(Raw_data_01!A:A,$A161,Raw_data_01!E:E,15)&gt;0,SUMIFS(Raw_data_01!F:F,Raw_data_01!A:A,$A161,Raw_data_01!E:E,15), "")</f>
        <v/>
      </c>
      <c r="CT161" t="str">
        <f>IF(COUNTIFS(Raw_data_01!A:A,$A161,Raw_data_01!E:E,15)&gt;0,SUMIFS(Raw_data_01!G:G,Raw_data_01!A:A,$A161,Raw_data_01!E:E,15), "")</f>
        <v/>
      </c>
      <c r="CU161" s="2" t="str">
        <f>IF(COUNTIFS(Raw_data_01!A:A,$A161,Raw_data_01!E:E,15)&gt;0,AVERAGEIFS(Raw_data_01!I:I,Raw_data_01!A:A,$A161,Raw_data_01!E:E,15), "")</f>
        <v/>
      </c>
      <c r="CV161" s="2" t="str">
        <f>IF(COUNTIFS(Raw_data_01!A:A,$A161,Raw_data_01!E:E,15)&gt;0,SUMIFS(Raw_data_01!J:J,Raw_data_01!A:A,$A161,Raw_data_01!E:E,15), "")</f>
        <v/>
      </c>
      <c r="CX161">
        <v>3</v>
      </c>
      <c r="CY161">
        <v>12</v>
      </c>
      <c r="CZ161" t="str">
        <f>IF(COUNTIFS(Raw_data_01!A:A,$A161,Raw_data_01!E:E,12)&gt;0,SUMIFS(Raw_data_01!G:G,Raw_data_01!A:A,$A161,Raw_data_01!E:E,12),"")</f>
        <v/>
      </c>
      <c r="DA161" s="2" t="str">
        <f>IF(COUNTIFS(Raw_data_01!A:A,$A161,Raw_data_01!E:E,12)&gt;0,AVERAGEIFS(Raw_data_01!I:I,Raw_data_01!A:A,$A161,Raw_data_01!E:E,12),"")</f>
        <v/>
      </c>
      <c r="DB161" t="str">
        <f>IF(COUNTIFS(Raw_data_01!A:A,$A161,Raw_data_01!E:E,12)&gt;0,SUMIFS(Raw_data_01!J:J,Raw_data_01!A:A,$A161,Raw_data_01!E:E,12),"")</f>
        <v/>
      </c>
      <c r="DD161">
        <v>4</v>
      </c>
      <c r="DE161">
        <v>16</v>
      </c>
      <c r="DF161" s="2" t="str">
        <f>IF(COUNTIFS(Raw_data_01!A:A,$A161,Raw_data_01!E:E,16)&gt;0,SUMIFS(Raw_data_01!F:F,Raw_data_01!A:A,$A161,Raw_data_01!E:E,16), "")</f>
        <v/>
      </c>
      <c r="DG161" t="str">
        <f>IF(COUNTIFS(Raw_data_01!A:A,$A161,Raw_data_01!E:E,16)&gt;0,SUMIFS(Raw_data_01!G:G,Raw_data_01!A:A,$A161,Raw_data_01!E:E,16), "")</f>
        <v/>
      </c>
      <c r="DH161" s="2" t="str">
        <f>IF(COUNTIFS(Raw_data_01!A:A,$A161,Raw_data_01!E:E,16)&gt;0,AVERAGEIFS(Raw_data_01!I:I,Raw_data_01!A:A,$A161,Raw_data_01!E:E,16), "")</f>
        <v/>
      </c>
      <c r="DI161" s="2" t="str">
        <f>IF(COUNTIFS(Raw_data_01!A:A,$A161,Raw_data_01!E:E,16)&gt;0,SUMIFS(Raw_data_01!J:J,Raw_data_01!A:A,$A161,Raw_data_01!E:E,16), "")</f>
        <v/>
      </c>
      <c r="DK161">
        <v>4</v>
      </c>
      <c r="DL161">
        <v>17</v>
      </c>
      <c r="DM161" s="2" t="str">
        <f>IF(COUNTIFS(Raw_data_01!A:A,$A161,Raw_data_01!E:E,17)&gt;0,SUMIFS(Raw_data_01!F:F,Raw_data_01!A:A,$A161,Raw_data_01!E:E,17), "")</f>
        <v/>
      </c>
      <c r="DN161" t="str">
        <f>IF(COUNTIFS(Raw_data_01!A:A,$A161,Raw_data_01!E:E,17)&gt;0,SUMIFS(Raw_data_01!G:G,Raw_data_01!A:A,$A161,Raw_data_01!E:E,17), "")</f>
        <v/>
      </c>
      <c r="DO161" s="2" t="str">
        <f>IF(COUNTIFS(Raw_data_01!A:A,$A161,Raw_data_01!E:E,17)&gt;0,AVERAGEIFS(Raw_data_01!I:I,Raw_data_01!A:A,$A161,Raw_data_01!E:E,17), "")</f>
        <v/>
      </c>
      <c r="DP161" s="2" t="str">
        <f>IF(COUNTIFS(Raw_data_01!A:A,$A161,Raw_data_01!E:E,17)&gt;0,SUMIFS(Raw_data_01!J:J,Raw_data_01!A:A,$A161,Raw_data_01!E:E,17), "")</f>
        <v/>
      </c>
      <c r="DR161">
        <v>5</v>
      </c>
      <c r="DS161">
        <v>18</v>
      </c>
      <c r="DT161" s="2" t="str">
        <f>IF(COUNTIFS(Raw_data_01!A:A,$A161,Raw_data_01!E:E,18)&gt;0,SUMIFS(Raw_data_01!F:F,Raw_data_01!A:A,$A161,Raw_data_01!E:E,18), "")</f>
        <v/>
      </c>
      <c r="DU161" t="str">
        <f>IF(COUNTIFS(Raw_data_01!A:A,$A161,Raw_data_01!E:E,18)&gt;0,SUMIFS(Raw_data_01!G:G,Raw_data_01!A:A,$A161,Raw_data_01!E:E,18), "")</f>
        <v/>
      </c>
      <c r="DV161" s="2" t="str">
        <f>IF(COUNTIFS(Raw_data_01!A:A,$A161,Raw_data_01!E:E,18)&gt;0,AVERAGEIFS(Raw_data_01!I:I,Raw_data_01!A:A,$A161,Raw_data_01!E:E,18), "")</f>
        <v/>
      </c>
      <c r="DW161" s="2" t="str">
        <f>IF(COUNTIFS(Raw_data_01!A:A,$A161,Raw_data_01!E:E,18)&gt;0,SUMIFS(Raw_data_01!J:J,Raw_data_01!A:A,$A161,Raw_data_01!E:E,18), "")</f>
        <v/>
      </c>
      <c r="DY161">
        <v>5</v>
      </c>
      <c r="DZ161">
        <v>19</v>
      </c>
      <c r="EA161" t="str">
        <f>IF(COUNTIFS(Raw_data_01!A:A,$A161,Raw_data_01!E:E,19)&gt;0,SUMIFS(Raw_data_01!G:G,Raw_data_01!A:A,$A161,Raw_data_01!E:E,19),"")</f>
        <v/>
      </c>
      <c r="EB161" s="2" t="str">
        <f>IF(COUNTIFS(Raw_data_01!A:A,$A161,Raw_data_01!E:E,19)&gt;0,AVERAGEIFS(Raw_data_01!I:I,Raw_data_01!A:A,$A161,Raw_data_01!E:E,19),"")</f>
        <v/>
      </c>
      <c r="EC161" s="2" t="str">
        <f>IF(COUNTIFS(Raw_data_01!A:A,$A161,Raw_data_01!E:E,19)&gt;0,SUMIFS(Raw_data_01!J:J,Raw_data_01!A:A,$A161,Raw_data_01!E:E,19),"")</f>
        <v/>
      </c>
      <c r="EE161">
        <v>5</v>
      </c>
      <c r="EF161">
        <v>20</v>
      </c>
      <c r="EG161" s="2" t="str">
        <f>IF(COUNTIFS(Raw_data_01!A:A,$A161,Raw_data_01!E:E,20)&gt;0,SUMIFS(Raw_data_01!F:F,Raw_data_01!A:A,$A161,Raw_data_01!E:E,20), "")</f>
        <v/>
      </c>
      <c r="EH161" t="str">
        <f>IF(COUNTIFS(Raw_data_01!A:A,$A161,Raw_data_01!E:E,20)&gt;0,SUMIFS(Raw_data_01!G:G,Raw_data_01!A:A,$A161,Raw_data_01!E:E,20), "")</f>
        <v/>
      </c>
      <c r="EI161" s="2" t="str">
        <f>IF(COUNTIFS(Raw_data_01!A:A,$A161,Raw_data_01!E:E,20)&gt;0,AVERAGEIFS(Raw_data_01!I:I,Raw_data_01!A:A,$A161,Raw_data_01!E:E,20), "")</f>
        <v/>
      </c>
      <c r="EJ161" s="2" t="str">
        <f>IF(COUNTIFS(Raw_data_01!A:A,$A161,Raw_data_01!E:E,20)&gt;0,SUMIFS(Raw_data_01!J:J,Raw_data_01!A:A,$A161,Raw_data_01!E:E,20), "")</f>
        <v/>
      </c>
      <c r="EL161">
        <v>5</v>
      </c>
      <c r="EM161">
        <v>21</v>
      </c>
      <c r="EN161" s="2" t="str">
        <f>IF(COUNTIFS(Raw_data_01!A:A,$A161,Raw_data_01!E:E,21)&gt;0,SUMIFS(Raw_data_01!F:F,Raw_data_01!A:A,$A161,Raw_data_01!E:E,21), "")</f>
        <v/>
      </c>
      <c r="EO161" t="str">
        <f>IF(COUNTIFS(Raw_data_01!A:A,$A161,Raw_data_01!E:E,21)&gt;0,SUMIFS(Raw_data_01!G:G,Raw_data_01!A:A,$A161,Raw_data_01!E:E,21), "")</f>
        <v/>
      </c>
      <c r="EP161" s="2" t="str">
        <f>IF(COUNTIFS(Raw_data_01!A:A,$A161,Raw_data_01!E:E,21)&gt;0,AVERAGEIFS(Raw_data_01!I:I,Raw_data_01!A:A,$A161,Raw_data_01!E:E,21), "")</f>
        <v/>
      </c>
      <c r="EQ161" s="2" t="str">
        <f>IF(COUNTIFS(Raw_data_01!A:A,$A161,Raw_data_01!E:E,21)&gt;0,SUMIFS(Raw_data_01!J:J,Raw_data_01!A:A,$A161,Raw_data_01!E:E,21), "")</f>
        <v/>
      </c>
      <c r="ES161">
        <v>6</v>
      </c>
      <c r="ET161">
        <v>22</v>
      </c>
      <c r="EU161" t="str">
        <f>IF(COUNTIFS(Raw_data_01!A:A,$A161,Raw_data_01!E:E,22)&gt;0,SUMIFS(Raw_data_01!G:G,Raw_data_01!A:A,$A161,Raw_data_01!E:E,22),"")</f>
        <v/>
      </c>
      <c r="EV161" s="2" t="str">
        <f>IF(COUNTIFS(Raw_data_01!A:A,$A161,Raw_data_01!E:E,22)&gt;0,AVERAGEIFS(Raw_data_01!I:I,Raw_data_01!A:A,$A161,Raw_data_01!E:E,22),"")</f>
        <v/>
      </c>
      <c r="EW161" s="2" t="str">
        <f>IF(COUNTIFS(Raw_data_01!A:A,$A161,Raw_data_01!E:E,22)&gt;0,SUMIFS(Raw_data_01!J:J,Raw_data_01!A:A,$A161,Raw_data_01!E:E,22),"")</f>
        <v/>
      </c>
      <c r="EY161">
        <v>6</v>
      </c>
      <c r="EZ161">
        <v>23</v>
      </c>
      <c r="FA161" t="str">
        <f>IF(COUNTIFS(Raw_data_01!A:A,$A161,Raw_data_01!E:E,23)&gt;0,SUMIFS(Raw_data_01!G:G,Raw_data_01!A:A,$A161,Raw_data_01!E:E,23),"")</f>
        <v/>
      </c>
      <c r="FB161" s="2" t="str">
        <f>IF(COUNTIFS(Raw_data_01!A:A,$A161,Raw_data_01!E:E,23)&gt;0,AVERAGEIFS(Raw_data_01!I:I,Raw_data_01!A:A,$A161,Raw_data_01!E:E,23),"")</f>
        <v/>
      </c>
      <c r="FC161" s="2" t="str">
        <f>IF(COUNTIFS(Raw_data_01!A:A,$A161,Raw_data_01!E:E,23)&gt;0,SUMIFS(Raw_data_01!J:J,Raw_data_01!A:A,$A161,Raw_data_01!E:E,23),"")</f>
        <v/>
      </c>
      <c r="FE161">
        <v>6</v>
      </c>
      <c r="FF161">
        <v>24</v>
      </c>
      <c r="FG161" t="str">
        <f>IF(COUNTIFS(Raw_data_01!A:A,$A161,Raw_data_01!E:E,24)&gt;0,SUMIFS(Raw_data_01!G:G,Raw_data_01!A:A,$A161,Raw_data_01!E:E,24),"")</f>
        <v/>
      </c>
      <c r="FH161" s="2" t="str">
        <f>IF(COUNTIFS(Raw_data_01!A:A,$A161,Raw_data_01!E:E,24)&gt;0,AVERAGEIFS(Raw_data_01!I:I,Raw_data_01!A:A,$A161,Raw_data_01!E:E,24),"")</f>
        <v/>
      </c>
      <c r="FI161" s="2" t="str">
        <f>IF(COUNTIFS(Raw_data_01!A:A,$A161,Raw_data_01!E:E,24)&gt;0,SUMIFS(Raw_data_01!J:J,Raw_data_01!A:A,$A161,Raw_data_01!E:E,24),"")</f>
        <v/>
      </c>
      <c r="FK161">
        <v>7</v>
      </c>
      <c r="FL161">
        <v>25</v>
      </c>
      <c r="FM161" t="str">
        <f>IF(COUNTIFS(Raw_data_01!A:A,$A161,Raw_data_01!E:E,25)&gt;0,SUMIFS(Raw_data_01!G:G,Raw_data_01!A:A,$A161,Raw_data_01!E:E,25),"")</f>
        <v/>
      </c>
      <c r="FN161" s="2" t="str">
        <f>IF(COUNTIFS(Raw_data_01!A:A,$A161,Raw_data_01!E:E,25)&gt;0,AVERAGEIFS(Raw_data_01!I:I,Raw_data_01!A:A,$A161,Raw_data_01!E:E,25),"")</f>
        <v/>
      </c>
      <c r="FO161" s="2" t="str">
        <f>IF(COUNTIFS(Raw_data_01!A:A,$A161,Raw_data_01!E:E,25)&gt;0,SUMIFS(Raw_data_01!J:J,Raw_data_01!A:A,$A161,Raw_data_01!E:E,25),"")</f>
        <v/>
      </c>
      <c r="FQ161">
        <v>7</v>
      </c>
      <c r="FR161">
        <v>26</v>
      </c>
      <c r="FS161" t="str">
        <f>IF(COUNTIFS(Raw_data_01!A:A,$A161,Raw_data_01!E:E,26)&gt;0,SUMIFS(Raw_data_01!G:G,Raw_data_01!A:A,$A161,Raw_data_01!E:E,26),"")</f>
        <v/>
      </c>
      <c r="FT161" s="2" t="str">
        <f>IF(COUNTIFS(Raw_data_01!A:A,$A161,Raw_data_01!E:E,26)&gt;0,AVERAGEIFS(Raw_data_01!I:I,Raw_data_01!A:A,$A161,Raw_data_01!E:E,26),"")</f>
        <v/>
      </c>
      <c r="FU161" s="2" t="str">
        <f>IF(COUNTIFS(Raw_data_01!A:A,$A161,Raw_data_01!E:E,26)&gt;0,SUMIFS(Raw_data_01!J:J,Raw_data_01!A:A,$A161,Raw_data_01!E:E,26),"")</f>
        <v/>
      </c>
      <c r="FW161">
        <v>7</v>
      </c>
      <c r="FX161">
        <v>27</v>
      </c>
      <c r="FY161" t="str">
        <f>IF(COUNTIFS(Raw_data_01!A:A,$A161,Raw_data_01!E:E,27)&gt;0,SUMIFS(Raw_data_01!G:G,Raw_data_01!A:A,$A161,Raw_data_01!E:E,27),"")</f>
        <v/>
      </c>
      <c r="FZ161" s="2" t="str">
        <f>IF(COUNTIFS(Raw_data_01!A:A,$A161,Raw_data_01!E:E,27)&gt;0,AVERAGEIFS(Raw_data_01!I:I,Raw_data_01!A:A,$A161,Raw_data_01!E:E,27),"")</f>
        <v/>
      </c>
      <c r="GA161" s="2" t="str">
        <f>IF(COUNTIFS(Raw_data_01!A:A,$A161,Raw_data_01!E:E,27)&gt;0,SUMIFS(Raw_data_01!J:J,Raw_data_01!A:A,$A161,Raw_data_01!E:E,27),"")</f>
        <v/>
      </c>
      <c r="GC161">
        <v>7</v>
      </c>
      <c r="GD161">
        <v>28</v>
      </c>
      <c r="GE161" t="str">
        <f>IF(COUNTIFS(Raw_data_01!A:A,$A161,Raw_data_01!E:E,28)&gt;0,SUMIFS(Raw_data_01!G:G,Raw_data_01!A:A,$A161,Raw_data_01!E:E,28),"")</f>
        <v/>
      </c>
      <c r="GF161" s="2" t="str">
        <f>IF(COUNTIFS(Raw_data_01!A:A,$A161,Raw_data_01!E:E,28)&gt;0,AVERAGEIFS(Raw_data_01!I:I,Raw_data_01!A:A,$A161,Raw_data_01!E:E,28),"")</f>
        <v/>
      </c>
      <c r="GG161" s="2" t="str">
        <f>IF(COUNTIFS(Raw_data_01!A:A,$A161,Raw_data_01!E:E,28)&gt;0,SUMIFS(Raw_data_01!J:J,Raw_data_01!A:A,$A161,Raw_data_01!E:E,28),"")</f>
        <v/>
      </c>
    </row>
    <row r="162" spans="1:189" x14ac:dyDescent="0.25">
      <c r="A162" t="s">
        <v>204</v>
      </c>
      <c r="B162" s="2">
        <f>IF(D161&lt;&gt;0, D161, IFERROR(INDEX(D3:D$161, MATCH(1, D3:D$161&lt;&gt;0, 0)), LOOKUP(2, 1/(D3:D$161&lt;&gt;0), D3:D$161)))</f>
        <v>540</v>
      </c>
      <c r="C162" s="2"/>
      <c r="D162" s="2">
        <f t="shared" si="2"/>
        <v>540</v>
      </c>
      <c r="F162">
        <v>1</v>
      </c>
      <c r="G162">
        <v>1</v>
      </c>
      <c r="H162" s="2" t="str">
        <f>IF(COUNTIFS(Raw_data_01!A:A,$A162,Raw_data_01!E:E,1)&gt;0,SUMIFS(Raw_data_01!F:F,Raw_data_01!A:A,$A162,Raw_data_01!E:E,1), "")</f>
        <v/>
      </c>
      <c r="I162" t="str">
        <f>IF(COUNTIFS(Raw_data_01!A:A,$A162,Raw_data_01!E:E,1)&gt;0,SUMIFS(Raw_data_01!G:G,Raw_data_01!A:A,$A162,Raw_data_01!E:E,1), "")</f>
        <v/>
      </c>
      <c r="J162" s="2" t="str">
        <f>IF(COUNTIFS(Raw_data_01!A:A,$A162,Raw_data_01!E:E,1)&gt;0,AVERAGEIFS(Raw_data_01!I:I,Raw_data_01!A:A,$A162,Raw_data_01!E:E,1), "")</f>
        <v/>
      </c>
      <c r="K162" s="2" t="str">
        <f>IF(COUNTIFS(Raw_data_01!A:A,$A162,Raw_data_01!E:E,1)&gt;0,SUMIFS(Raw_data_01!J:J,Raw_data_01!A:A,$A162,Raw_data_01!E:E,1), "")</f>
        <v/>
      </c>
      <c r="M162">
        <v>1</v>
      </c>
      <c r="N162">
        <v>2</v>
      </c>
      <c r="O162" s="2" t="str">
        <f>IF(COUNTIFS(Raw_data_01!A:A,$A162,Raw_data_01!E:E,2)&gt;0,SUMIFS(Raw_data_01!F:F,Raw_data_01!A:A,$A162,Raw_data_01!E:E,2), "")</f>
        <v/>
      </c>
      <c r="P162" t="str">
        <f>IF(COUNTIFS(Raw_data_01!A:A,$A162,Raw_data_01!E:E,2)&gt;0,SUMIFS(Raw_data_01!G:G,Raw_data_01!A:A,$A162,Raw_data_01!E:E,2), "")</f>
        <v/>
      </c>
      <c r="Q162" s="2" t="str">
        <f>IF(COUNTIFS(Raw_data_01!A:A,$A162,Raw_data_01!E:E,2)&gt;0,AVERAGEIFS(Raw_data_01!I:I,Raw_data_01!A:A,$A162,Raw_data_01!E:E,2), "")</f>
        <v/>
      </c>
      <c r="R162" s="2" t="str">
        <f>IF(COUNTIFS(Raw_data_01!A:A,$A162,Raw_data_01!E:E,2)&gt;0,SUMIFS(Raw_data_01!J:J,Raw_data_01!A:A,$A162,Raw_data_01!E:E,2), "")</f>
        <v/>
      </c>
      <c r="T162">
        <v>1</v>
      </c>
      <c r="U162">
        <v>3</v>
      </c>
      <c r="V162" s="2" t="str">
        <f>IF(COUNTIFS(Raw_data_01!A:A,$A162,Raw_data_01!E:E,3)&gt;0,SUMIFS(Raw_data_01!F:F,Raw_data_01!A:A,$A162,Raw_data_01!E:E,3), "")</f>
        <v/>
      </c>
      <c r="W162" t="str">
        <f>IF(COUNTIFS(Raw_data_01!A:A,$A162,Raw_data_01!E:E,3)&gt;0,SUMIFS(Raw_data_01!G:G,Raw_data_01!A:A,$A162,Raw_data_01!E:E,3), "")</f>
        <v/>
      </c>
      <c r="X162" s="2" t="str">
        <f>IF(COUNTIFS(Raw_data_01!A:A,$A162,Raw_data_01!E:E,3)&gt;0,AVERAGEIFS(Raw_data_01!I:I,Raw_data_01!A:A,$A162,Raw_data_01!E:E,3), "")</f>
        <v/>
      </c>
      <c r="Y162" s="2" t="str">
        <f>IF(COUNTIFS(Raw_data_01!A:A,$A162,Raw_data_01!E:E,3)&gt;0,SUMIFS(Raw_data_01!J:J,Raw_data_01!A:A,$A162,Raw_data_01!E:E,3), "")</f>
        <v/>
      </c>
      <c r="AA162">
        <v>1</v>
      </c>
      <c r="AB162">
        <v>8</v>
      </c>
      <c r="AC162" s="2" t="str">
        <f>IF(COUNTIFS(Raw_data_01!A:A,$A162,Raw_data_01!E:E,8)&gt;0,SUMIFS(Raw_data_01!F:F,Raw_data_01!A:A,$A162,Raw_data_01!E:E,8), "")</f>
        <v/>
      </c>
      <c r="AD162" t="str">
        <f>IF(COUNTIFS(Raw_data_01!A:A,$A162,Raw_data_01!E:E,8)&gt;0,SUMIFS(Raw_data_01!G:G,Raw_data_01!A:A,$A162,Raw_data_01!E:E,8), "")</f>
        <v/>
      </c>
      <c r="AE162" s="2" t="str">
        <f>IF(COUNTIFS(Raw_data_01!A:A,$A162,Raw_data_01!E:E,8)&gt;0,AVERAGEIFS(Raw_data_01!I:I,Raw_data_01!A:A,$A162,Raw_data_01!E:E,8), "")</f>
        <v/>
      </c>
      <c r="AF162" s="2" t="str">
        <f>IF(COUNTIFS(Raw_data_01!A:A,$A162,Raw_data_01!E:E,8)&gt;0,SUMIFS(Raw_data_01!J:J,Raw_data_01!A:A,$A162,Raw_data_01!E:E,8), "")</f>
        <v/>
      </c>
      <c r="AH162">
        <v>1</v>
      </c>
      <c r="AI162">
        <v>6</v>
      </c>
      <c r="AJ162" s="2" t="str">
        <f>IF(COUNTIFS(Raw_data_01!A:A,$A162,Raw_data_01!E:E,6)&gt;0,SUMIFS(Raw_data_01!F:F,Raw_data_01!A:A,$A162,Raw_data_01!E:E,6), "")</f>
        <v/>
      </c>
      <c r="AK162" t="str">
        <f>IF(COUNTIFS(Raw_data_01!A:A,$A162,Raw_data_01!E:E,6)&gt;0,SUMIFS(Raw_data_01!G:G,Raw_data_01!A:A,$A162,Raw_data_01!E:E,6), "")</f>
        <v/>
      </c>
      <c r="AL162" s="2" t="str">
        <f>IF(COUNTIFS(Raw_data_01!A:A,$A162,Raw_data_01!E:E,6)&gt;0,AVERAGEIFS(Raw_data_01!I:I,Raw_data_01!A:A,$A162,Raw_data_01!E:E,6), "")</f>
        <v/>
      </c>
      <c r="AM162" s="2" t="str">
        <f>IF(COUNTIFS(Raw_data_01!A:A,$A162,Raw_data_01!E:E,6)&gt;0,SUMIFS(Raw_data_01!J:J,Raw_data_01!A:A,$A162,Raw_data_01!E:E,6), "")</f>
        <v/>
      </c>
      <c r="AO162">
        <v>1</v>
      </c>
      <c r="AP162">
        <v>7</v>
      </c>
      <c r="AQ162" s="2" t="str">
        <f>IF(COUNTIFS(Raw_data_01!A:A,$A162,Raw_data_01!E:E,7)&gt;0,SUMIFS(Raw_data_01!F:F,Raw_data_01!A:A,$A162,Raw_data_01!E:E,7), "")</f>
        <v/>
      </c>
      <c r="AR162" t="str">
        <f>IF(COUNTIFS(Raw_data_01!A:A,$A162,Raw_data_01!E:E,7)&gt;0,SUMIFS(Raw_data_01!G:G,Raw_data_01!A:A,$A162,Raw_data_01!E:E,7), "")</f>
        <v/>
      </c>
      <c r="AS162" s="2" t="str">
        <f>IF(COUNTIFS(Raw_data_01!A:A,$A162,Raw_data_01!E:E,7)&gt;0,AVERAGEIFS(Raw_data_01!I:I,Raw_data_01!A:A,$A162,Raw_data_01!E:E,7), "")</f>
        <v/>
      </c>
      <c r="AT162" s="2" t="str">
        <f>IF(COUNTIFS(Raw_data_01!A:A,$A162,Raw_data_01!E:E,7)&gt;0,SUMIFS(Raw_data_01!J:J,Raw_data_01!A:A,$A162,Raw_data_01!E:E,7), "")</f>
        <v/>
      </c>
      <c r="AV162">
        <v>2</v>
      </c>
      <c r="AW162">
        <v>4</v>
      </c>
      <c r="AX162" t="str">
        <f>IF(COUNTIFS(Raw_data_01!A:A,$A162,Raw_data_01!E:E,4)&gt;0,SUMIFS(Raw_data_01!G:G,Raw_data_01!A:A,$A162,Raw_data_01!E:E,4),"")</f>
        <v/>
      </c>
      <c r="AY162" s="2" t="str">
        <f>IF(COUNTIFS(Raw_data_01!A:A,$A162,Raw_data_01!E:E,4)&gt;0,AVERAGEIFS(Raw_data_01!I:I,Raw_data_01!A:A,$A162,Raw_data_01!E:E,4),"")</f>
        <v/>
      </c>
      <c r="AZ162" s="2" t="str">
        <f>IF(COUNTIFS(Raw_data_01!A:A,$A162,Raw_data_01!E:E,4)&gt;0,SUMIFS(Raw_data_01!J:J,Raw_data_01!A:A,$A162,Raw_data_01!E:E,4),"")</f>
        <v/>
      </c>
      <c r="BB162">
        <v>2</v>
      </c>
      <c r="BC162">
        <v>5</v>
      </c>
      <c r="BD162" t="str">
        <f>IF(COUNTIFS(Raw_data_01!A:A,$A162,Raw_data_01!E:E,5)&gt;0,SUMIFS(Raw_data_01!G:G,Raw_data_01!A:A,$A162,Raw_data_01!E:E,5),"")</f>
        <v/>
      </c>
      <c r="BE162" s="2" t="str">
        <f>IF(COUNTIFS(Raw_data_01!A:A,$A162,Raw_data_01!E:E,5)&gt;0,AVERAGEIFS(Raw_data_01!I:I,Raw_data_01!A:A,$A162,Raw_data_01!E:E,5),"")</f>
        <v/>
      </c>
      <c r="BF162" s="2" t="str">
        <f>IF(COUNTIFS(Raw_data_01!A:A,$A162,Raw_data_01!E:E,5)&gt;0,SUMIFS(Raw_data_01!J:J,Raw_data_01!A:A,$A162,Raw_data_01!E:E,5),"")</f>
        <v/>
      </c>
      <c r="BH162">
        <v>3</v>
      </c>
      <c r="BI162">
        <v>9</v>
      </c>
      <c r="BJ162" s="2" t="str">
        <f>IF(COUNTIFS(Raw_data_01!A:A,$A162,Raw_data_01!E:E,9)&gt;0,SUMIFS(Raw_data_01!F:F,Raw_data_01!A:A,$A162,Raw_data_01!E:E,9), "")</f>
        <v/>
      </c>
      <c r="BK162" t="str">
        <f>IF(COUNTIFS(Raw_data_01!A:A,$A162,Raw_data_01!E:E,9)&gt;0,SUMIFS(Raw_data_01!G:G,Raw_data_01!A:A,$A162,Raw_data_01!E:E,9), "")</f>
        <v/>
      </c>
      <c r="BL162" s="2" t="str">
        <f>IF(COUNTIFS(Raw_data_01!A:A,$A162,Raw_data_01!E:E,9)&gt;0,AVERAGEIFS(Raw_data_01!I:I,Raw_data_01!A:A,$A162,Raw_data_01!E:E,9), "")</f>
        <v/>
      </c>
      <c r="BM162" s="2" t="str">
        <f>IF(COUNTIFS(Raw_data_01!A:A,$A162,Raw_data_01!E:E,9)&gt;0,SUMIFS(Raw_data_01!J:J,Raw_data_01!A:A,$A162,Raw_data_01!E:E,9), "")</f>
        <v/>
      </c>
      <c r="BO162">
        <v>3</v>
      </c>
      <c r="BP162">
        <v>10</v>
      </c>
      <c r="BQ162" s="2" t="str">
        <f>IF(COUNTIFS(Raw_data_01!A:A,$A162,Raw_data_01!E:E,10)&gt;0,SUMIFS(Raw_data_01!F:F,Raw_data_01!A:A,$A162,Raw_data_01!E:E,10), "")</f>
        <v/>
      </c>
      <c r="BR162" t="str">
        <f>IF(COUNTIFS(Raw_data_01!A:A,$A162,Raw_data_01!E:E,10)&gt;0,SUMIFS(Raw_data_01!G:G,Raw_data_01!A:A,$A162,Raw_data_01!E:E,10), "")</f>
        <v/>
      </c>
      <c r="BS162" s="2" t="str">
        <f>IF(COUNTIFS(Raw_data_01!A:A,$A162,Raw_data_01!E:E,10)&gt;0,AVERAGEIFS(Raw_data_01!I:I,Raw_data_01!A:A,$A162,Raw_data_01!E:E,10), "")</f>
        <v/>
      </c>
      <c r="BT162" s="2" t="str">
        <f>IF(COUNTIFS(Raw_data_01!A:A,$A162,Raw_data_01!E:E,10)&gt;0,SUMIFS(Raw_data_01!J:J,Raw_data_01!A:A,$A162,Raw_data_01!E:E,10), "")</f>
        <v/>
      </c>
      <c r="BV162">
        <v>3</v>
      </c>
      <c r="BW162">
        <v>14</v>
      </c>
      <c r="BX162" s="2" t="str">
        <f>IF(COUNTIFS(Raw_data_01!A:A,$A162,Raw_data_01!E:E,14)&gt;0,SUMIFS(Raw_data_01!F:F,Raw_data_01!A:A,$A162,Raw_data_01!E:E,14), "")</f>
        <v/>
      </c>
      <c r="BY162" t="str">
        <f>IF(COUNTIFS(Raw_data_01!A:A,$A162,Raw_data_01!E:E,14)&gt;0,SUMIFS(Raw_data_01!G:G,Raw_data_01!A:A,$A162,Raw_data_01!E:E,14), "")</f>
        <v/>
      </c>
      <c r="BZ162" s="2" t="str">
        <f>IF(COUNTIFS(Raw_data_01!A:A,$A162,Raw_data_01!E:E,14)&gt;0,AVERAGEIFS(Raw_data_01!I:I,Raw_data_01!A:A,$A162,Raw_data_01!E:E,14), "")</f>
        <v/>
      </c>
      <c r="CA162" s="2" t="str">
        <f>IF(COUNTIFS(Raw_data_01!A:A,$A162,Raw_data_01!E:E,14)&gt;0,SUMIFS(Raw_data_01!J:J,Raw_data_01!A:A,$A162,Raw_data_01!E:E,14), "")</f>
        <v/>
      </c>
      <c r="CC162">
        <v>3</v>
      </c>
      <c r="CD162">
        <v>13</v>
      </c>
      <c r="CE162" s="2" t="str">
        <f>IF(COUNTIFS(Raw_data_01!A:A,$A162,Raw_data_01!E:E,13)&gt;0,SUMIFS(Raw_data_01!F:F,Raw_data_01!A:A,$A162,Raw_data_01!E:E,13), "")</f>
        <v/>
      </c>
      <c r="CF162" t="str">
        <f>IF(COUNTIFS(Raw_data_01!A:A,$A162,Raw_data_01!E:E,13)&gt;0,SUMIFS(Raw_data_01!G:G,Raw_data_01!A:A,$A162,Raw_data_01!E:E,13), "")</f>
        <v/>
      </c>
      <c r="CG162" s="2" t="str">
        <f>IF(COUNTIFS(Raw_data_01!A:A,$A162,Raw_data_01!E:E,13)&gt;0,AVERAGEIFS(Raw_data_01!I:I,Raw_data_01!A:A,$A162,Raw_data_01!E:E,13), "")</f>
        <v/>
      </c>
      <c r="CH162" s="2" t="str">
        <f>IF(COUNTIFS(Raw_data_01!A:A,$A162,Raw_data_01!E:E,13)&gt;0,SUMIFS(Raw_data_01!J:J,Raw_data_01!A:A,$A162,Raw_data_01!E:E,13), "")</f>
        <v/>
      </c>
      <c r="CJ162">
        <v>3</v>
      </c>
      <c r="CK162">
        <v>11</v>
      </c>
      <c r="CL162" s="2" t="str">
        <f>IF(COUNTIFS(Raw_data_01!A:A,$A162,Raw_data_01!E:E,11)&gt;0,SUMIFS(Raw_data_01!F:F,Raw_data_01!A:A,$A162,Raw_data_01!E:E,11), "")</f>
        <v/>
      </c>
      <c r="CM162" t="str">
        <f>IF(COUNTIFS(Raw_data_01!A:A,$A162,Raw_data_01!E:E,11)&gt;0,SUMIFS(Raw_data_01!G:G,Raw_data_01!A:A,$A162,Raw_data_01!E:E,11), "")</f>
        <v/>
      </c>
      <c r="CN162" s="2" t="str">
        <f>IF(COUNTIFS(Raw_data_01!A:A,$A162,Raw_data_01!E:E,11)&gt;0,AVERAGEIFS(Raw_data_01!I:I,Raw_data_01!A:A,$A162,Raw_data_01!E:E,11), "")</f>
        <v/>
      </c>
      <c r="CO162" s="2" t="str">
        <f>IF(COUNTIFS(Raw_data_01!A:A,$A162,Raw_data_01!E:E,11)&gt;0,SUMIFS(Raw_data_01!J:J,Raw_data_01!A:A,$A162,Raw_data_01!E:E,11), "")</f>
        <v/>
      </c>
      <c r="CQ162">
        <v>3</v>
      </c>
      <c r="CR162">
        <v>15</v>
      </c>
      <c r="CS162" s="2" t="str">
        <f>IF(COUNTIFS(Raw_data_01!A:A,$A162,Raw_data_01!E:E,15)&gt;0,SUMIFS(Raw_data_01!F:F,Raw_data_01!A:A,$A162,Raw_data_01!E:E,15), "")</f>
        <v/>
      </c>
      <c r="CT162" t="str">
        <f>IF(COUNTIFS(Raw_data_01!A:A,$A162,Raw_data_01!E:E,15)&gt;0,SUMIFS(Raw_data_01!G:G,Raw_data_01!A:A,$A162,Raw_data_01!E:E,15), "")</f>
        <v/>
      </c>
      <c r="CU162" s="2" t="str">
        <f>IF(COUNTIFS(Raw_data_01!A:A,$A162,Raw_data_01!E:E,15)&gt;0,AVERAGEIFS(Raw_data_01!I:I,Raw_data_01!A:A,$A162,Raw_data_01!E:E,15), "")</f>
        <v/>
      </c>
      <c r="CV162" s="2" t="str">
        <f>IF(COUNTIFS(Raw_data_01!A:A,$A162,Raw_data_01!E:E,15)&gt;0,SUMIFS(Raw_data_01!J:J,Raw_data_01!A:A,$A162,Raw_data_01!E:E,15), "")</f>
        <v/>
      </c>
      <c r="CX162">
        <v>3</v>
      </c>
      <c r="CY162">
        <v>12</v>
      </c>
      <c r="CZ162" t="str">
        <f>IF(COUNTIFS(Raw_data_01!A:A,$A162,Raw_data_01!E:E,12)&gt;0,SUMIFS(Raw_data_01!G:G,Raw_data_01!A:A,$A162,Raw_data_01!E:E,12),"")</f>
        <v/>
      </c>
      <c r="DA162" s="2" t="str">
        <f>IF(COUNTIFS(Raw_data_01!A:A,$A162,Raw_data_01!E:E,12)&gt;0,AVERAGEIFS(Raw_data_01!I:I,Raw_data_01!A:A,$A162,Raw_data_01!E:E,12),"")</f>
        <v/>
      </c>
      <c r="DB162" t="str">
        <f>IF(COUNTIFS(Raw_data_01!A:A,$A162,Raw_data_01!E:E,12)&gt;0,SUMIFS(Raw_data_01!J:J,Raw_data_01!A:A,$A162,Raw_data_01!E:E,12),"")</f>
        <v/>
      </c>
      <c r="DD162">
        <v>4</v>
      </c>
      <c r="DE162">
        <v>16</v>
      </c>
      <c r="DF162" s="2" t="str">
        <f>IF(COUNTIFS(Raw_data_01!A:A,$A162,Raw_data_01!E:E,16)&gt;0,SUMIFS(Raw_data_01!F:F,Raw_data_01!A:A,$A162,Raw_data_01!E:E,16), "")</f>
        <v/>
      </c>
      <c r="DG162" t="str">
        <f>IF(COUNTIFS(Raw_data_01!A:A,$A162,Raw_data_01!E:E,16)&gt;0,SUMIFS(Raw_data_01!G:G,Raw_data_01!A:A,$A162,Raw_data_01!E:E,16), "")</f>
        <v/>
      </c>
      <c r="DH162" s="2" t="str">
        <f>IF(COUNTIFS(Raw_data_01!A:A,$A162,Raw_data_01!E:E,16)&gt;0,AVERAGEIFS(Raw_data_01!I:I,Raw_data_01!A:A,$A162,Raw_data_01!E:E,16), "")</f>
        <v/>
      </c>
      <c r="DI162" s="2" t="str">
        <f>IF(COUNTIFS(Raw_data_01!A:A,$A162,Raw_data_01!E:E,16)&gt;0,SUMIFS(Raw_data_01!J:J,Raw_data_01!A:A,$A162,Raw_data_01!E:E,16), "")</f>
        <v/>
      </c>
      <c r="DK162">
        <v>4</v>
      </c>
      <c r="DL162">
        <v>17</v>
      </c>
      <c r="DM162" s="2" t="str">
        <f>IF(COUNTIFS(Raw_data_01!A:A,$A162,Raw_data_01!E:E,17)&gt;0,SUMIFS(Raw_data_01!F:F,Raw_data_01!A:A,$A162,Raw_data_01!E:E,17), "")</f>
        <v/>
      </c>
      <c r="DN162" t="str">
        <f>IF(COUNTIFS(Raw_data_01!A:A,$A162,Raw_data_01!E:E,17)&gt;0,SUMIFS(Raw_data_01!G:G,Raw_data_01!A:A,$A162,Raw_data_01!E:E,17), "")</f>
        <v/>
      </c>
      <c r="DO162" s="2" t="str">
        <f>IF(COUNTIFS(Raw_data_01!A:A,$A162,Raw_data_01!E:E,17)&gt;0,AVERAGEIFS(Raw_data_01!I:I,Raw_data_01!A:A,$A162,Raw_data_01!E:E,17), "")</f>
        <v/>
      </c>
      <c r="DP162" s="2" t="str">
        <f>IF(COUNTIFS(Raw_data_01!A:A,$A162,Raw_data_01!E:E,17)&gt;0,SUMIFS(Raw_data_01!J:J,Raw_data_01!A:A,$A162,Raw_data_01!E:E,17), "")</f>
        <v/>
      </c>
      <c r="DR162">
        <v>5</v>
      </c>
      <c r="DS162">
        <v>18</v>
      </c>
      <c r="DT162" s="2" t="str">
        <f>IF(COUNTIFS(Raw_data_01!A:A,$A162,Raw_data_01!E:E,18)&gt;0,SUMIFS(Raw_data_01!F:F,Raw_data_01!A:A,$A162,Raw_data_01!E:E,18), "")</f>
        <v/>
      </c>
      <c r="DU162" t="str">
        <f>IF(COUNTIFS(Raw_data_01!A:A,$A162,Raw_data_01!E:E,18)&gt;0,SUMIFS(Raw_data_01!G:G,Raw_data_01!A:A,$A162,Raw_data_01!E:E,18), "")</f>
        <v/>
      </c>
      <c r="DV162" s="2" t="str">
        <f>IF(COUNTIFS(Raw_data_01!A:A,$A162,Raw_data_01!E:E,18)&gt;0,AVERAGEIFS(Raw_data_01!I:I,Raw_data_01!A:A,$A162,Raw_data_01!E:E,18), "")</f>
        <v/>
      </c>
      <c r="DW162" s="2" t="str">
        <f>IF(COUNTIFS(Raw_data_01!A:A,$A162,Raw_data_01!E:E,18)&gt;0,SUMIFS(Raw_data_01!J:J,Raw_data_01!A:A,$A162,Raw_data_01!E:E,18), "")</f>
        <v/>
      </c>
      <c r="DY162">
        <v>5</v>
      </c>
      <c r="DZ162">
        <v>19</v>
      </c>
      <c r="EA162" t="str">
        <f>IF(COUNTIFS(Raw_data_01!A:A,$A162,Raw_data_01!E:E,19)&gt;0,SUMIFS(Raw_data_01!G:G,Raw_data_01!A:A,$A162,Raw_data_01!E:E,19),"")</f>
        <v/>
      </c>
      <c r="EB162" s="2" t="str">
        <f>IF(COUNTIFS(Raw_data_01!A:A,$A162,Raw_data_01!E:E,19)&gt;0,AVERAGEIFS(Raw_data_01!I:I,Raw_data_01!A:A,$A162,Raw_data_01!E:E,19),"")</f>
        <v/>
      </c>
      <c r="EC162" s="2" t="str">
        <f>IF(COUNTIFS(Raw_data_01!A:A,$A162,Raw_data_01!E:E,19)&gt;0,SUMIFS(Raw_data_01!J:J,Raw_data_01!A:A,$A162,Raw_data_01!E:E,19),"")</f>
        <v/>
      </c>
      <c r="EE162">
        <v>5</v>
      </c>
      <c r="EF162">
        <v>20</v>
      </c>
      <c r="EG162" s="2" t="str">
        <f>IF(COUNTIFS(Raw_data_01!A:A,$A162,Raw_data_01!E:E,20)&gt;0,SUMIFS(Raw_data_01!F:F,Raw_data_01!A:A,$A162,Raw_data_01!E:E,20), "")</f>
        <v/>
      </c>
      <c r="EH162" t="str">
        <f>IF(COUNTIFS(Raw_data_01!A:A,$A162,Raw_data_01!E:E,20)&gt;0,SUMIFS(Raw_data_01!G:G,Raw_data_01!A:A,$A162,Raw_data_01!E:E,20), "")</f>
        <v/>
      </c>
      <c r="EI162" s="2" t="str">
        <f>IF(COUNTIFS(Raw_data_01!A:A,$A162,Raw_data_01!E:E,20)&gt;0,AVERAGEIFS(Raw_data_01!I:I,Raw_data_01!A:A,$A162,Raw_data_01!E:E,20), "")</f>
        <v/>
      </c>
      <c r="EJ162" s="2" t="str">
        <f>IF(COUNTIFS(Raw_data_01!A:A,$A162,Raw_data_01!E:E,20)&gt;0,SUMIFS(Raw_data_01!J:J,Raw_data_01!A:A,$A162,Raw_data_01!E:E,20), "")</f>
        <v/>
      </c>
      <c r="EL162">
        <v>5</v>
      </c>
      <c r="EM162">
        <v>21</v>
      </c>
      <c r="EN162" s="2" t="str">
        <f>IF(COUNTIFS(Raw_data_01!A:A,$A162,Raw_data_01!E:E,21)&gt;0,SUMIFS(Raw_data_01!F:F,Raw_data_01!A:A,$A162,Raw_data_01!E:E,21), "")</f>
        <v/>
      </c>
      <c r="EO162" t="str">
        <f>IF(COUNTIFS(Raw_data_01!A:A,$A162,Raw_data_01!E:E,21)&gt;0,SUMIFS(Raw_data_01!G:G,Raw_data_01!A:A,$A162,Raw_data_01!E:E,21), "")</f>
        <v/>
      </c>
      <c r="EP162" s="2" t="str">
        <f>IF(COUNTIFS(Raw_data_01!A:A,$A162,Raw_data_01!E:E,21)&gt;0,AVERAGEIFS(Raw_data_01!I:I,Raw_data_01!A:A,$A162,Raw_data_01!E:E,21), "")</f>
        <v/>
      </c>
      <c r="EQ162" s="2" t="str">
        <f>IF(COUNTIFS(Raw_data_01!A:A,$A162,Raw_data_01!E:E,21)&gt;0,SUMIFS(Raw_data_01!J:J,Raw_data_01!A:A,$A162,Raw_data_01!E:E,21), "")</f>
        <v/>
      </c>
      <c r="ES162">
        <v>6</v>
      </c>
      <c r="ET162">
        <v>22</v>
      </c>
      <c r="EU162" t="str">
        <f>IF(COUNTIFS(Raw_data_01!A:A,$A162,Raw_data_01!E:E,22)&gt;0,SUMIFS(Raw_data_01!G:G,Raw_data_01!A:A,$A162,Raw_data_01!E:E,22),"")</f>
        <v/>
      </c>
      <c r="EV162" s="2" t="str">
        <f>IF(COUNTIFS(Raw_data_01!A:A,$A162,Raw_data_01!E:E,22)&gt;0,AVERAGEIFS(Raw_data_01!I:I,Raw_data_01!A:A,$A162,Raw_data_01!E:E,22),"")</f>
        <v/>
      </c>
      <c r="EW162" s="2" t="str">
        <f>IF(COUNTIFS(Raw_data_01!A:A,$A162,Raw_data_01!E:E,22)&gt;0,SUMIFS(Raw_data_01!J:J,Raw_data_01!A:A,$A162,Raw_data_01!E:E,22),"")</f>
        <v/>
      </c>
      <c r="EY162">
        <v>6</v>
      </c>
      <c r="EZ162">
        <v>23</v>
      </c>
      <c r="FA162" t="str">
        <f>IF(COUNTIFS(Raw_data_01!A:A,$A162,Raw_data_01!E:E,23)&gt;0,SUMIFS(Raw_data_01!G:G,Raw_data_01!A:A,$A162,Raw_data_01!E:E,23),"")</f>
        <v/>
      </c>
      <c r="FB162" s="2" t="str">
        <f>IF(COUNTIFS(Raw_data_01!A:A,$A162,Raw_data_01!E:E,23)&gt;0,AVERAGEIFS(Raw_data_01!I:I,Raw_data_01!A:A,$A162,Raw_data_01!E:E,23),"")</f>
        <v/>
      </c>
      <c r="FC162" s="2" t="str">
        <f>IF(COUNTIFS(Raw_data_01!A:A,$A162,Raw_data_01!E:E,23)&gt;0,SUMIFS(Raw_data_01!J:J,Raw_data_01!A:A,$A162,Raw_data_01!E:E,23),"")</f>
        <v/>
      </c>
      <c r="FE162">
        <v>6</v>
      </c>
      <c r="FF162">
        <v>24</v>
      </c>
      <c r="FG162" t="str">
        <f>IF(COUNTIFS(Raw_data_01!A:A,$A162,Raw_data_01!E:E,24)&gt;0,SUMIFS(Raw_data_01!G:G,Raw_data_01!A:A,$A162,Raw_data_01!E:E,24),"")</f>
        <v/>
      </c>
      <c r="FH162" s="2" t="str">
        <f>IF(COUNTIFS(Raw_data_01!A:A,$A162,Raw_data_01!E:E,24)&gt;0,AVERAGEIFS(Raw_data_01!I:I,Raw_data_01!A:A,$A162,Raw_data_01!E:E,24),"")</f>
        <v/>
      </c>
      <c r="FI162" s="2" t="str">
        <f>IF(COUNTIFS(Raw_data_01!A:A,$A162,Raw_data_01!E:E,24)&gt;0,SUMIFS(Raw_data_01!J:J,Raw_data_01!A:A,$A162,Raw_data_01!E:E,24),"")</f>
        <v/>
      </c>
      <c r="FK162">
        <v>7</v>
      </c>
      <c r="FL162">
        <v>25</v>
      </c>
      <c r="FM162" t="str">
        <f>IF(COUNTIFS(Raw_data_01!A:A,$A162,Raw_data_01!E:E,25)&gt;0,SUMIFS(Raw_data_01!G:G,Raw_data_01!A:A,$A162,Raw_data_01!E:E,25),"")</f>
        <v/>
      </c>
      <c r="FN162" s="2" t="str">
        <f>IF(COUNTIFS(Raw_data_01!A:A,$A162,Raw_data_01!E:E,25)&gt;0,AVERAGEIFS(Raw_data_01!I:I,Raw_data_01!A:A,$A162,Raw_data_01!E:E,25),"")</f>
        <v/>
      </c>
      <c r="FO162" s="2" t="str">
        <f>IF(COUNTIFS(Raw_data_01!A:A,$A162,Raw_data_01!E:E,25)&gt;0,SUMIFS(Raw_data_01!J:J,Raw_data_01!A:A,$A162,Raw_data_01!E:E,25),"")</f>
        <v/>
      </c>
      <c r="FQ162">
        <v>7</v>
      </c>
      <c r="FR162">
        <v>26</v>
      </c>
      <c r="FS162" t="str">
        <f>IF(COUNTIFS(Raw_data_01!A:A,$A162,Raw_data_01!E:E,26)&gt;0,SUMIFS(Raw_data_01!G:G,Raw_data_01!A:A,$A162,Raw_data_01!E:E,26),"")</f>
        <v/>
      </c>
      <c r="FT162" s="2" t="str">
        <f>IF(COUNTIFS(Raw_data_01!A:A,$A162,Raw_data_01!E:E,26)&gt;0,AVERAGEIFS(Raw_data_01!I:I,Raw_data_01!A:A,$A162,Raw_data_01!E:E,26),"")</f>
        <v/>
      </c>
      <c r="FU162" s="2" t="str">
        <f>IF(COUNTIFS(Raw_data_01!A:A,$A162,Raw_data_01!E:E,26)&gt;0,SUMIFS(Raw_data_01!J:J,Raw_data_01!A:A,$A162,Raw_data_01!E:E,26),"")</f>
        <v/>
      </c>
      <c r="FW162">
        <v>7</v>
      </c>
      <c r="FX162">
        <v>27</v>
      </c>
      <c r="FY162" t="str">
        <f>IF(COUNTIFS(Raw_data_01!A:A,$A162,Raw_data_01!E:E,27)&gt;0,SUMIFS(Raw_data_01!G:G,Raw_data_01!A:A,$A162,Raw_data_01!E:E,27),"")</f>
        <v/>
      </c>
      <c r="FZ162" s="2" t="str">
        <f>IF(COUNTIFS(Raw_data_01!A:A,$A162,Raw_data_01!E:E,27)&gt;0,AVERAGEIFS(Raw_data_01!I:I,Raw_data_01!A:A,$A162,Raw_data_01!E:E,27),"")</f>
        <v/>
      </c>
      <c r="GA162" s="2" t="str">
        <f>IF(COUNTIFS(Raw_data_01!A:A,$A162,Raw_data_01!E:E,27)&gt;0,SUMIFS(Raw_data_01!J:J,Raw_data_01!A:A,$A162,Raw_data_01!E:E,27),"")</f>
        <v/>
      </c>
      <c r="GC162">
        <v>7</v>
      </c>
      <c r="GD162">
        <v>28</v>
      </c>
      <c r="GE162" t="str">
        <f>IF(COUNTIFS(Raw_data_01!A:A,$A162,Raw_data_01!E:E,28)&gt;0,SUMIFS(Raw_data_01!G:G,Raw_data_01!A:A,$A162,Raw_data_01!E:E,28),"")</f>
        <v/>
      </c>
      <c r="GF162" s="2" t="str">
        <f>IF(COUNTIFS(Raw_data_01!A:A,$A162,Raw_data_01!E:E,28)&gt;0,AVERAGEIFS(Raw_data_01!I:I,Raw_data_01!A:A,$A162,Raw_data_01!E:E,28),"")</f>
        <v/>
      </c>
      <c r="GG162" s="2" t="str">
        <f>IF(COUNTIFS(Raw_data_01!A:A,$A162,Raw_data_01!E:E,28)&gt;0,SUMIFS(Raw_data_01!J:J,Raw_data_01!A:A,$A162,Raw_data_01!E:E,28),"")</f>
        <v/>
      </c>
    </row>
    <row r="163" spans="1:189" x14ac:dyDescent="0.25">
      <c r="A163" t="s">
        <v>205</v>
      </c>
      <c r="B163" s="2">
        <f>IF(D162&lt;&gt;0, D162, IFERROR(INDEX(D3:D$162, MATCH(1, D3:D$162&lt;&gt;0, 0)), LOOKUP(2, 1/(D3:D$162&lt;&gt;0), D3:D$162)))</f>
        <v>540</v>
      </c>
      <c r="C163" s="2"/>
      <c r="D163" s="2">
        <f t="shared" si="2"/>
        <v>540</v>
      </c>
      <c r="F163">
        <v>1</v>
      </c>
      <c r="G163">
        <v>1</v>
      </c>
      <c r="H163" s="2" t="str">
        <f>IF(COUNTIFS(Raw_data_01!A:A,$A163,Raw_data_01!E:E,1)&gt;0,SUMIFS(Raw_data_01!F:F,Raw_data_01!A:A,$A163,Raw_data_01!E:E,1), "")</f>
        <v/>
      </c>
      <c r="I163" t="str">
        <f>IF(COUNTIFS(Raw_data_01!A:A,$A163,Raw_data_01!E:E,1)&gt;0,SUMIFS(Raw_data_01!G:G,Raw_data_01!A:A,$A163,Raw_data_01!E:E,1), "")</f>
        <v/>
      </c>
      <c r="J163" s="2" t="str">
        <f>IF(COUNTIFS(Raw_data_01!A:A,$A163,Raw_data_01!E:E,1)&gt;0,AVERAGEIFS(Raw_data_01!I:I,Raw_data_01!A:A,$A163,Raw_data_01!E:E,1), "")</f>
        <v/>
      </c>
      <c r="K163" s="2" t="str">
        <f>IF(COUNTIFS(Raw_data_01!A:A,$A163,Raw_data_01!E:E,1)&gt;0,SUMIFS(Raw_data_01!J:J,Raw_data_01!A:A,$A163,Raw_data_01!E:E,1), "")</f>
        <v/>
      </c>
      <c r="M163">
        <v>1</v>
      </c>
      <c r="N163">
        <v>2</v>
      </c>
      <c r="O163" s="2" t="str">
        <f>IF(COUNTIFS(Raw_data_01!A:A,$A163,Raw_data_01!E:E,2)&gt;0,SUMIFS(Raw_data_01!F:F,Raw_data_01!A:A,$A163,Raw_data_01!E:E,2), "")</f>
        <v/>
      </c>
      <c r="P163" t="str">
        <f>IF(COUNTIFS(Raw_data_01!A:A,$A163,Raw_data_01!E:E,2)&gt;0,SUMIFS(Raw_data_01!G:G,Raw_data_01!A:A,$A163,Raw_data_01!E:E,2), "")</f>
        <v/>
      </c>
      <c r="Q163" s="2" t="str">
        <f>IF(COUNTIFS(Raw_data_01!A:A,$A163,Raw_data_01!E:E,2)&gt;0,AVERAGEIFS(Raw_data_01!I:I,Raw_data_01!A:A,$A163,Raw_data_01!E:E,2), "")</f>
        <v/>
      </c>
      <c r="R163" s="2" t="str">
        <f>IF(COUNTIFS(Raw_data_01!A:A,$A163,Raw_data_01!E:E,2)&gt;0,SUMIFS(Raw_data_01!J:J,Raw_data_01!A:A,$A163,Raw_data_01!E:E,2), "")</f>
        <v/>
      </c>
      <c r="T163">
        <v>1</v>
      </c>
      <c r="U163">
        <v>3</v>
      </c>
      <c r="V163" s="2" t="str">
        <f>IF(COUNTIFS(Raw_data_01!A:A,$A163,Raw_data_01!E:E,3)&gt;0,SUMIFS(Raw_data_01!F:F,Raw_data_01!A:A,$A163,Raw_data_01!E:E,3), "")</f>
        <v/>
      </c>
      <c r="W163" t="str">
        <f>IF(COUNTIFS(Raw_data_01!A:A,$A163,Raw_data_01!E:E,3)&gt;0,SUMIFS(Raw_data_01!G:G,Raw_data_01!A:A,$A163,Raw_data_01!E:E,3), "")</f>
        <v/>
      </c>
      <c r="X163" s="2" t="str">
        <f>IF(COUNTIFS(Raw_data_01!A:A,$A163,Raw_data_01!E:E,3)&gt;0,AVERAGEIFS(Raw_data_01!I:I,Raw_data_01!A:A,$A163,Raw_data_01!E:E,3), "")</f>
        <v/>
      </c>
      <c r="Y163" s="2" t="str">
        <f>IF(COUNTIFS(Raw_data_01!A:A,$A163,Raw_data_01!E:E,3)&gt;0,SUMIFS(Raw_data_01!J:J,Raw_data_01!A:A,$A163,Raw_data_01!E:E,3), "")</f>
        <v/>
      </c>
      <c r="AA163">
        <v>1</v>
      </c>
      <c r="AB163">
        <v>8</v>
      </c>
      <c r="AC163" s="2" t="str">
        <f>IF(COUNTIFS(Raw_data_01!A:A,$A163,Raw_data_01!E:E,8)&gt;0,SUMIFS(Raw_data_01!F:F,Raw_data_01!A:A,$A163,Raw_data_01!E:E,8), "")</f>
        <v/>
      </c>
      <c r="AD163" t="str">
        <f>IF(COUNTIFS(Raw_data_01!A:A,$A163,Raw_data_01!E:E,8)&gt;0,SUMIFS(Raw_data_01!G:G,Raw_data_01!A:A,$A163,Raw_data_01!E:E,8), "")</f>
        <v/>
      </c>
      <c r="AE163" s="2" t="str">
        <f>IF(COUNTIFS(Raw_data_01!A:A,$A163,Raw_data_01!E:E,8)&gt;0,AVERAGEIFS(Raw_data_01!I:I,Raw_data_01!A:A,$A163,Raw_data_01!E:E,8), "")</f>
        <v/>
      </c>
      <c r="AF163" s="2" t="str">
        <f>IF(COUNTIFS(Raw_data_01!A:A,$A163,Raw_data_01!E:E,8)&gt;0,SUMIFS(Raw_data_01!J:J,Raw_data_01!A:A,$A163,Raw_data_01!E:E,8), "")</f>
        <v/>
      </c>
      <c r="AH163">
        <v>1</v>
      </c>
      <c r="AI163">
        <v>6</v>
      </c>
      <c r="AJ163" s="2" t="str">
        <f>IF(COUNTIFS(Raw_data_01!A:A,$A163,Raw_data_01!E:E,6)&gt;0,SUMIFS(Raw_data_01!F:F,Raw_data_01!A:A,$A163,Raw_data_01!E:E,6), "")</f>
        <v/>
      </c>
      <c r="AK163" t="str">
        <f>IF(COUNTIFS(Raw_data_01!A:A,$A163,Raw_data_01!E:E,6)&gt;0,SUMIFS(Raw_data_01!G:G,Raw_data_01!A:A,$A163,Raw_data_01!E:E,6), "")</f>
        <v/>
      </c>
      <c r="AL163" s="2" t="str">
        <f>IF(COUNTIFS(Raw_data_01!A:A,$A163,Raw_data_01!E:E,6)&gt;0,AVERAGEIFS(Raw_data_01!I:I,Raw_data_01!A:A,$A163,Raw_data_01!E:E,6), "")</f>
        <v/>
      </c>
      <c r="AM163" s="2" t="str">
        <f>IF(COUNTIFS(Raw_data_01!A:A,$A163,Raw_data_01!E:E,6)&gt;0,SUMIFS(Raw_data_01!J:J,Raw_data_01!A:A,$A163,Raw_data_01!E:E,6), "")</f>
        <v/>
      </c>
      <c r="AO163">
        <v>1</v>
      </c>
      <c r="AP163">
        <v>7</v>
      </c>
      <c r="AQ163" s="2" t="str">
        <f>IF(COUNTIFS(Raw_data_01!A:A,$A163,Raw_data_01!E:E,7)&gt;0,SUMIFS(Raw_data_01!F:F,Raw_data_01!A:A,$A163,Raw_data_01!E:E,7), "")</f>
        <v/>
      </c>
      <c r="AR163" t="str">
        <f>IF(COUNTIFS(Raw_data_01!A:A,$A163,Raw_data_01!E:E,7)&gt;0,SUMIFS(Raw_data_01!G:G,Raw_data_01!A:A,$A163,Raw_data_01!E:E,7), "")</f>
        <v/>
      </c>
      <c r="AS163" s="2" t="str">
        <f>IF(COUNTIFS(Raw_data_01!A:A,$A163,Raw_data_01!E:E,7)&gt;0,AVERAGEIFS(Raw_data_01!I:I,Raw_data_01!A:A,$A163,Raw_data_01!E:E,7), "")</f>
        <v/>
      </c>
      <c r="AT163" s="2" t="str">
        <f>IF(COUNTIFS(Raw_data_01!A:A,$A163,Raw_data_01!E:E,7)&gt;0,SUMIFS(Raw_data_01!J:J,Raw_data_01!A:A,$A163,Raw_data_01!E:E,7), "")</f>
        <v/>
      </c>
      <c r="AV163">
        <v>2</v>
      </c>
      <c r="AW163">
        <v>4</v>
      </c>
      <c r="AX163" t="str">
        <f>IF(COUNTIFS(Raw_data_01!A:A,$A163,Raw_data_01!E:E,4)&gt;0,SUMIFS(Raw_data_01!G:G,Raw_data_01!A:A,$A163,Raw_data_01!E:E,4),"")</f>
        <v/>
      </c>
      <c r="AY163" s="2" t="str">
        <f>IF(COUNTIFS(Raw_data_01!A:A,$A163,Raw_data_01!E:E,4)&gt;0,AVERAGEIFS(Raw_data_01!I:I,Raw_data_01!A:A,$A163,Raw_data_01!E:E,4),"")</f>
        <v/>
      </c>
      <c r="AZ163" s="2" t="str">
        <f>IF(COUNTIFS(Raw_data_01!A:A,$A163,Raw_data_01!E:E,4)&gt;0,SUMIFS(Raw_data_01!J:J,Raw_data_01!A:A,$A163,Raw_data_01!E:E,4),"")</f>
        <v/>
      </c>
      <c r="BB163">
        <v>2</v>
      </c>
      <c r="BC163">
        <v>5</v>
      </c>
      <c r="BD163" t="str">
        <f>IF(COUNTIFS(Raw_data_01!A:A,$A163,Raw_data_01!E:E,5)&gt;0,SUMIFS(Raw_data_01!G:G,Raw_data_01!A:A,$A163,Raw_data_01!E:E,5),"")</f>
        <v/>
      </c>
      <c r="BE163" s="2" t="str">
        <f>IF(COUNTIFS(Raw_data_01!A:A,$A163,Raw_data_01!E:E,5)&gt;0,AVERAGEIFS(Raw_data_01!I:I,Raw_data_01!A:A,$A163,Raw_data_01!E:E,5),"")</f>
        <v/>
      </c>
      <c r="BF163" s="2" t="str">
        <f>IF(COUNTIFS(Raw_data_01!A:A,$A163,Raw_data_01!E:E,5)&gt;0,SUMIFS(Raw_data_01!J:J,Raw_data_01!A:A,$A163,Raw_data_01!E:E,5),"")</f>
        <v/>
      </c>
      <c r="BH163">
        <v>3</v>
      </c>
      <c r="BI163">
        <v>9</v>
      </c>
      <c r="BJ163" s="2" t="str">
        <f>IF(COUNTIFS(Raw_data_01!A:A,$A163,Raw_data_01!E:E,9)&gt;0,SUMIFS(Raw_data_01!F:F,Raw_data_01!A:A,$A163,Raw_data_01!E:E,9), "")</f>
        <v/>
      </c>
      <c r="BK163" t="str">
        <f>IF(COUNTIFS(Raw_data_01!A:A,$A163,Raw_data_01!E:E,9)&gt;0,SUMIFS(Raw_data_01!G:G,Raw_data_01!A:A,$A163,Raw_data_01!E:E,9), "")</f>
        <v/>
      </c>
      <c r="BL163" s="2" t="str">
        <f>IF(COUNTIFS(Raw_data_01!A:A,$A163,Raw_data_01!E:E,9)&gt;0,AVERAGEIFS(Raw_data_01!I:I,Raw_data_01!A:A,$A163,Raw_data_01!E:E,9), "")</f>
        <v/>
      </c>
      <c r="BM163" s="2" t="str">
        <f>IF(COUNTIFS(Raw_data_01!A:A,$A163,Raw_data_01!E:E,9)&gt;0,SUMIFS(Raw_data_01!J:J,Raw_data_01!A:A,$A163,Raw_data_01!E:E,9), "")</f>
        <v/>
      </c>
      <c r="BO163">
        <v>3</v>
      </c>
      <c r="BP163">
        <v>10</v>
      </c>
      <c r="BQ163" s="2" t="str">
        <f>IF(COUNTIFS(Raw_data_01!A:A,$A163,Raw_data_01!E:E,10)&gt;0,SUMIFS(Raw_data_01!F:F,Raw_data_01!A:A,$A163,Raw_data_01!E:E,10), "")</f>
        <v/>
      </c>
      <c r="BR163" t="str">
        <f>IF(COUNTIFS(Raw_data_01!A:A,$A163,Raw_data_01!E:E,10)&gt;0,SUMIFS(Raw_data_01!G:G,Raw_data_01!A:A,$A163,Raw_data_01!E:E,10), "")</f>
        <v/>
      </c>
      <c r="BS163" s="2" t="str">
        <f>IF(COUNTIFS(Raw_data_01!A:A,$A163,Raw_data_01!E:E,10)&gt;0,AVERAGEIFS(Raw_data_01!I:I,Raw_data_01!A:A,$A163,Raw_data_01!E:E,10), "")</f>
        <v/>
      </c>
      <c r="BT163" s="2" t="str">
        <f>IF(COUNTIFS(Raw_data_01!A:A,$A163,Raw_data_01!E:E,10)&gt;0,SUMIFS(Raw_data_01!J:J,Raw_data_01!A:A,$A163,Raw_data_01!E:E,10), "")</f>
        <v/>
      </c>
      <c r="BV163">
        <v>3</v>
      </c>
      <c r="BW163">
        <v>14</v>
      </c>
      <c r="BX163" s="2" t="str">
        <f>IF(COUNTIFS(Raw_data_01!A:A,$A163,Raw_data_01!E:E,14)&gt;0,SUMIFS(Raw_data_01!F:F,Raw_data_01!A:A,$A163,Raw_data_01!E:E,14), "")</f>
        <v/>
      </c>
      <c r="BY163" t="str">
        <f>IF(COUNTIFS(Raw_data_01!A:A,$A163,Raw_data_01!E:E,14)&gt;0,SUMIFS(Raw_data_01!G:G,Raw_data_01!A:A,$A163,Raw_data_01!E:E,14), "")</f>
        <v/>
      </c>
      <c r="BZ163" s="2" t="str">
        <f>IF(COUNTIFS(Raw_data_01!A:A,$A163,Raw_data_01!E:E,14)&gt;0,AVERAGEIFS(Raw_data_01!I:I,Raw_data_01!A:A,$A163,Raw_data_01!E:E,14), "")</f>
        <v/>
      </c>
      <c r="CA163" s="2" t="str">
        <f>IF(COUNTIFS(Raw_data_01!A:A,$A163,Raw_data_01!E:E,14)&gt;0,SUMIFS(Raw_data_01!J:J,Raw_data_01!A:A,$A163,Raw_data_01!E:E,14), "")</f>
        <v/>
      </c>
      <c r="CC163">
        <v>3</v>
      </c>
      <c r="CD163">
        <v>13</v>
      </c>
      <c r="CE163" s="2" t="str">
        <f>IF(COUNTIFS(Raw_data_01!A:A,$A163,Raw_data_01!E:E,13)&gt;0,SUMIFS(Raw_data_01!F:F,Raw_data_01!A:A,$A163,Raw_data_01!E:E,13), "")</f>
        <v/>
      </c>
      <c r="CF163" t="str">
        <f>IF(COUNTIFS(Raw_data_01!A:A,$A163,Raw_data_01!E:E,13)&gt;0,SUMIFS(Raw_data_01!G:G,Raw_data_01!A:A,$A163,Raw_data_01!E:E,13), "")</f>
        <v/>
      </c>
      <c r="CG163" s="2" t="str">
        <f>IF(COUNTIFS(Raw_data_01!A:A,$A163,Raw_data_01!E:E,13)&gt;0,AVERAGEIFS(Raw_data_01!I:I,Raw_data_01!A:A,$A163,Raw_data_01!E:E,13), "")</f>
        <v/>
      </c>
      <c r="CH163" s="2" t="str">
        <f>IF(COUNTIFS(Raw_data_01!A:A,$A163,Raw_data_01!E:E,13)&gt;0,SUMIFS(Raw_data_01!J:J,Raw_data_01!A:A,$A163,Raw_data_01!E:E,13), "")</f>
        <v/>
      </c>
      <c r="CJ163">
        <v>3</v>
      </c>
      <c r="CK163">
        <v>11</v>
      </c>
      <c r="CL163" s="2" t="str">
        <f>IF(COUNTIFS(Raw_data_01!A:A,$A163,Raw_data_01!E:E,11)&gt;0,SUMIFS(Raw_data_01!F:F,Raw_data_01!A:A,$A163,Raw_data_01!E:E,11), "")</f>
        <v/>
      </c>
      <c r="CM163" t="str">
        <f>IF(COUNTIFS(Raw_data_01!A:A,$A163,Raw_data_01!E:E,11)&gt;0,SUMIFS(Raw_data_01!G:G,Raw_data_01!A:A,$A163,Raw_data_01!E:E,11), "")</f>
        <v/>
      </c>
      <c r="CN163" s="2" t="str">
        <f>IF(COUNTIFS(Raw_data_01!A:A,$A163,Raw_data_01!E:E,11)&gt;0,AVERAGEIFS(Raw_data_01!I:I,Raw_data_01!A:A,$A163,Raw_data_01!E:E,11), "")</f>
        <v/>
      </c>
      <c r="CO163" s="2" t="str">
        <f>IF(COUNTIFS(Raw_data_01!A:A,$A163,Raw_data_01!E:E,11)&gt;0,SUMIFS(Raw_data_01!J:J,Raw_data_01!A:A,$A163,Raw_data_01!E:E,11), "")</f>
        <v/>
      </c>
      <c r="CQ163">
        <v>3</v>
      </c>
      <c r="CR163">
        <v>15</v>
      </c>
      <c r="CS163" s="2" t="str">
        <f>IF(COUNTIFS(Raw_data_01!A:A,$A163,Raw_data_01!E:E,15)&gt;0,SUMIFS(Raw_data_01!F:F,Raw_data_01!A:A,$A163,Raw_data_01!E:E,15), "")</f>
        <v/>
      </c>
      <c r="CT163" t="str">
        <f>IF(COUNTIFS(Raw_data_01!A:A,$A163,Raw_data_01!E:E,15)&gt;0,SUMIFS(Raw_data_01!G:G,Raw_data_01!A:A,$A163,Raw_data_01!E:E,15), "")</f>
        <v/>
      </c>
      <c r="CU163" s="2" t="str">
        <f>IF(COUNTIFS(Raw_data_01!A:A,$A163,Raw_data_01!E:E,15)&gt;0,AVERAGEIFS(Raw_data_01!I:I,Raw_data_01!A:A,$A163,Raw_data_01!E:E,15), "")</f>
        <v/>
      </c>
      <c r="CV163" s="2" t="str">
        <f>IF(COUNTIFS(Raw_data_01!A:A,$A163,Raw_data_01!E:E,15)&gt;0,SUMIFS(Raw_data_01!J:J,Raw_data_01!A:A,$A163,Raw_data_01!E:E,15), "")</f>
        <v/>
      </c>
      <c r="CX163">
        <v>3</v>
      </c>
      <c r="CY163">
        <v>12</v>
      </c>
      <c r="CZ163" t="str">
        <f>IF(COUNTIFS(Raw_data_01!A:A,$A163,Raw_data_01!E:E,12)&gt;0,SUMIFS(Raw_data_01!G:G,Raw_data_01!A:A,$A163,Raw_data_01!E:E,12),"")</f>
        <v/>
      </c>
      <c r="DA163" s="2" t="str">
        <f>IF(COUNTIFS(Raw_data_01!A:A,$A163,Raw_data_01!E:E,12)&gt;0,AVERAGEIFS(Raw_data_01!I:I,Raw_data_01!A:A,$A163,Raw_data_01!E:E,12),"")</f>
        <v/>
      </c>
      <c r="DB163" t="str">
        <f>IF(COUNTIFS(Raw_data_01!A:A,$A163,Raw_data_01!E:E,12)&gt;0,SUMIFS(Raw_data_01!J:J,Raw_data_01!A:A,$A163,Raw_data_01!E:E,12),"")</f>
        <v/>
      </c>
      <c r="DD163">
        <v>4</v>
      </c>
      <c r="DE163">
        <v>16</v>
      </c>
      <c r="DF163" s="2" t="str">
        <f>IF(COUNTIFS(Raw_data_01!A:A,$A163,Raw_data_01!E:E,16)&gt;0,SUMIFS(Raw_data_01!F:F,Raw_data_01!A:A,$A163,Raw_data_01!E:E,16), "")</f>
        <v/>
      </c>
      <c r="DG163" t="str">
        <f>IF(COUNTIFS(Raw_data_01!A:A,$A163,Raw_data_01!E:E,16)&gt;0,SUMIFS(Raw_data_01!G:G,Raw_data_01!A:A,$A163,Raw_data_01!E:E,16), "")</f>
        <v/>
      </c>
      <c r="DH163" s="2" t="str">
        <f>IF(COUNTIFS(Raw_data_01!A:A,$A163,Raw_data_01!E:E,16)&gt;0,AVERAGEIFS(Raw_data_01!I:I,Raw_data_01!A:A,$A163,Raw_data_01!E:E,16), "")</f>
        <v/>
      </c>
      <c r="DI163" s="2" t="str">
        <f>IF(COUNTIFS(Raw_data_01!A:A,$A163,Raw_data_01!E:E,16)&gt;0,SUMIFS(Raw_data_01!J:J,Raw_data_01!A:A,$A163,Raw_data_01!E:E,16), "")</f>
        <v/>
      </c>
      <c r="DK163">
        <v>4</v>
      </c>
      <c r="DL163">
        <v>17</v>
      </c>
      <c r="DM163" s="2" t="str">
        <f>IF(COUNTIFS(Raw_data_01!A:A,$A163,Raw_data_01!E:E,17)&gt;0,SUMIFS(Raw_data_01!F:F,Raw_data_01!A:A,$A163,Raw_data_01!E:E,17), "")</f>
        <v/>
      </c>
      <c r="DN163" t="str">
        <f>IF(COUNTIFS(Raw_data_01!A:A,$A163,Raw_data_01!E:E,17)&gt;0,SUMIFS(Raw_data_01!G:G,Raw_data_01!A:A,$A163,Raw_data_01!E:E,17), "")</f>
        <v/>
      </c>
      <c r="DO163" s="2" t="str">
        <f>IF(COUNTIFS(Raw_data_01!A:A,$A163,Raw_data_01!E:E,17)&gt;0,AVERAGEIFS(Raw_data_01!I:I,Raw_data_01!A:A,$A163,Raw_data_01!E:E,17), "")</f>
        <v/>
      </c>
      <c r="DP163" s="2" t="str">
        <f>IF(COUNTIFS(Raw_data_01!A:A,$A163,Raw_data_01!E:E,17)&gt;0,SUMIFS(Raw_data_01!J:J,Raw_data_01!A:A,$A163,Raw_data_01!E:E,17), "")</f>
        <v/>
      </c>
      <c r="DR163">
        <v>5</v>
      </c>
      <c r="DS163">
        <v>18</v>
      </c>
      <c r="DT163" s="2" t="str">
        <f>IF(COUNTIFS(Raw_data_01!A:A,$A163,Raw_data_01!E:E,18)&gt;0,SUMIFS(Raw_data_01!F:F,Raw_data_01!A:A,$A163,Raw_data_01!E:E,18), "")</f>
        <v/>
      </c>
      <c r="DU163" t="str">
        <f>IF(COUNTIFS(Raw_data_01!A:A,$A163,Raw_data_01!E:E,18)&gt;0,SUMIFS(Raw_data_01!G:G,Raw_data_01!A:A,$A163,Raw_data_01!E:E,18), "")</f>
        <v/>
      </c>
      <c r="DV163" s="2" t="str">
        <f>IF(COUNTIFS(Raw_data_01!A:A,$A163,Raw_data_01!E:E,18)&gt;0,AVERAGEIFS(Raw_data_01!I:I,Raw_data_01!A:A,$A163,Raw_data_01!E:E,18), "")</f>
        <v/>
      </c>
      <c r="DW163" s="2" t="str">
        <f>IF(COUNTIFS(Raw_data_01!A:A,$A163,Raw_data_01!E:E,18)&gt;0,SUMIFS(Raw_data_01!J:J,Raw_data_01!A:A,$A163,Raw_data_01!E:E,18), "")</f>
        <v/>
      </c>
      <c r="DY163">
        <v>5</v>
      </c>
      <c r="DZ163">
        <v>19</v>
      </c>
      <c r="EA163" t="str">
        <f>IF(COUNTIFS(Raw_data_01!A:A,$A163,Raw_data_01!E:E,19)&gt;0,SUMIFS(Raw_data_01!G:G,Raw_data_01!A:A,$A163,Raw_data_01!E:E,19),"")</f>
        <v/>
      </c>
      <c r="EB163" s="2" t="str">
        <f>IF(COUNTIFS(Raw_data_01!A:A,$A163,Raw_data_01!E:E,19)&gt;0,AVERAGEIFS(Raw_data_01!I:I,Raw_data_01!A:A,$A163,Raw_data_01!E:E,19),"")</f>
        <v/>
      </c>
      <c r="EC163" s="2" t="str">
        <f>IF(COUNTIFS(Raw_data_01!A:A,$A163,Raw_data_01!E:E,19)&gt;0,SUMIFS(Raw_data_01!J:J,Raw_data_01!A:A,$A163,Raw_data_01!E:E,19),"")</f>
        <v/>
      </c>
      <c r="EE163">
        <v>5</v>
      </c>
      <c r="EF163">
        <v>20</v>
      </c>
      <c r="EG163" s="2" t="str">
        <f>IF(COUNTIFS(Raw_data_01!A:A,$A163,Raw_data_01!E:E,20)&gt;0,SUMIFS(Raw_data_01!F:F,Raw_data_01!A:A,$A163,Raw_data_01!E:E,20), "")</f>
        <v/>
      </c>
      <c r="EH163" t="str">
        <f>IF(COUNTIFS(Raw_data_01!A:A,$A163,Raw_data_01!E:E,20)&gt;0,SUMIFS(Raw_data_01!G:G,Raw_data_01!A:A,$A163,Raw_data_01!E:E,20), "")</f>
        <v/>
      </c>
      <c r="EI163" s="2" t="str">
        <f>IF(COUNTIFS(Raw_data_01!A:A,$A163,Raw_data_01!E:E,20)&gt;0,AVERAGEIFS(Raw_data_01!I:I,Raw_data_01!A:A,$A163,Raw_data_01!E:E,20), "")</f>
        <v/>
      </c>
      <c r="EJ163" s="2" t="str">
        <f>IF(COUNTIFS(Raw_data_01!A:A,$A163,Raw_data_01!E:E,20)&gt;0,SUMIFS(Raw_data_01!J:J,Raw_data_01!A:A,$A163,Raw_data_01!E:E,20), "")</f>
        <v/>
      </c>
      <c r="EL163">
        <v>5</v>
      </c>
      <c r="EM163">
        <v>21</v>
      </c>
      <c r="EN163" s="2" t="str">
        <f>IF(COUNTIFS(Raw_data_01!A:A,$A163,Raw_data_01!E:E,21)&gt;0,SUMIFS(Raw_data_01!F:F,Raw_data_01!A:A,$A163,Raw_data_01!E:E,21), "")</f>
        <v/>
      </c>
      <c r="EO163" t="str">
        <f>IF(COUNTIFS(Raw_data_01!A:A,$A163,Raw_data_01!E:E,21)&gt;0,SUMIFS(Raw_data_01!G:G,Raw_data_01!A:A,$A163,Raw_data_01!E:E,21), "")</f>
        <v/>
      </c>
      <c r="EP163" s="2" t="str">
        <f>IF(COUNTIFS(Raw_data_01!A:A,$A163,Raw_data_01!E:E,21)&gt;0,AVERAGEIFS(Raw_data_01!I:I,Raw_data_01!A:A,$A163,Raw_data_01!E:E,21), "")</f>
        <v/>
      </c>
      <c r="EQ163" s="2" t="str">
        <f>IF(COUNTIFS(Raw_data_01!A:A,$A163,Raw_data_01!E:E,21)&gt;0,SUMIFS(Raw_data_01!J:J,Raw_data_01!A:A,$A163,Raw_data_01!E:E,21), "")</f>
        <v/>
      </c>
      <c r="ES163">
        <v>6</v>
      </c>
      <c r="ET163">
        <v>22</v>
      </c>
      <c r="EU163" t="str">
        <f>IF(COUNTIFS(Raw_data_01!A:A,$A163,Raw_data_01!E:E,22)&gt;0,SUMIFS(Raw_data_01!G:G,Raw_data_01!A:A,$A163,Raw_data_01!E:E,22),"")</f>
        <v/>
      </c>
      <c r="EV163" s="2" t="str">
        <f>IF(COUNTIFS(Raw_data_01!A:A,$A163,Raw_data_01!E:E,22)&gt;0,AVERAGEIFS(Raw_data_01!I:I,Raw_data_01!A:A,$A163,Raw_data_01!E:E,22),"")</f>
        <v/>
      </c>
      <c r="EW163" s="2" t="str">
        <f>IF(COUNTIFS(Raw_data_01!A:A,$A163,Raw_data_01!E:E,22)&gt;0,SUMIFS(Raw_data_01!J:J,Raw_data_01!A:A,$A163,Raw_data_01!E:E,22),"")</f>
        <v/>
      </c>
      <c r="EY163">
        <v>6</v>
      </c>
      <c r="EZ163">
        <v>23</v>
      </c>
      <c r="FA163" t="str">
        <f>IF(COUNTIFS(Raw_data_01!A:A,$A163,Raw_data_01!E:E,23)&gt;0,SUMIFS(Raw_data_01!G:G,Raw_data_01!A:A,$A163,Raw_data_01!E:E,23),"")</f>
        <v/>
      </c>
      <c r="FB163" s="2" t="str">
        <f>IF(COUNTIFS(Raw_data_01!A:A,$A163,Raw_data_01!E:E,23)&gt;0,AVERAGEIFS(Raw_data_01!I:I,Raw_data_01!A:A,$A163,Raw_data_01!E:E,23),"")</f>
        <v/>
      </c>
      <c r="FC163" s="2" t="str">
        <f>IF(COUNTIFS(Raw_data_01!A:A,$A163,Raw_data_01!E:E,23)&gt;0,SUMIFS(Raw_data_01!J:J,Raw_data_01!A:A,$A163,Raw_data_01!E:E,23),"")</f>
        <v/>
      </c>
      <c r="FE163">
        <v>6</v>
      </c>
      <c r="FF163">
        <v>24</v>
      </c>
      <c r="FG163" t="str">
        <f>IF(COUNTIFS(Raw_data_01!A:A,$A163,Raw_data_01!E:E,24)&gt;0,SUMIFS(Raw_data_01!G:G,Raw_data_01!A:A,$A163,Raw_data_01!E:E,24),"")</f>
        <v/>
      </c>
      <c r="FH163" s="2" t="str">
        <f>IF(COUNTIFS(Raw_data_01!A:A,$A163,Raw_data_01!E:E,24)&gt;0,AVERAGEIFS(Raw_data_01!I:I,Raw_data_01!A:A,$A163,Raw_data_01!E:E,24),"")</f>
        <v/>
      </c>
      <c r="FI163" s="2" t="str">
        <f>IF(COUNTIFS(Raw_data_01!A:A,$A163,Raw_data_01!E:E,24)&gt;0,SUMIFS(Raw_data_01!J:J,Raw_data_01!A:A,$A163,Raw_data_01!E:E,24),"")</f>
        <v/>
      </c>
      <c r="FK163">
        <v>7</v>
      </c>
      <c r="FL163">
        <v>25</v>
      </c>
      <c r="FM163" t="str">
        <f>IF(COUNTIFS(Raw_data_01!A:A,$A163,Raw_data_01!E:E,25)&gt;0,SUMIFS(Raw_data_01!G:G,Raw_data_01!A:A,$A163,Raw_data_01!E:E,25),"")</f>
        <v/>
      </c>
      <c r="FN163" s="2" t="str">
        <f>IF(COUNTIFS(Raw_data_01!A:A,$A163,Raw_data_01!E:E,25)&gt;0,AVERAGEIFS(Raw_data_01!I:I,Raw_data_01!A:A,$A163,Raw_data_01!E:E,25),"")</f>
        <v/>
      </c>
      <c r="FO163" s="2" t="str">
        <f>IF(COUNTIFS(Raw_data_01!A:A,$A163,Raw_data_01!E:E,25)&gt;0,SUMIFS(Raw_data_01!J:J,Raw_data_01!A:A,$A163,Raw_data_01!E:E,25),"")</f>
        <v/>
      </c>
      <c r="FQ163">
        <v>7</v>
      </c>
      <c r="FR163">
        <v>26</v>
      </c>
      <c r="FS163" t="str">
        <f>IF(COUNTIFS(Raw_data_01!A:A,$A163,Raw_data_01!E:E,26)&gt;0,SUMIFS(Raw_data_01!G:G,Raw_data_01!A:A,$A163,Raw_data_01!E:E,26),"")</f>
        <v/>
      </c>
      <c r="FT163" s="2" t="str">
        <f>IF(COUNTIFS(Raw_data_01!A:A,$A163,Raw_data_01!E:E,26)&gt;0,AVERAGEIFS(Raw_data_01!I:I,Raw_data_01!A:A,$A163,Raw_data_01!E:E,26),"")</f>
        <v/>
      </c>
      <c r="FU163" s="2" t="str">
        <f>IF(COUNTIFS(Raw_data_01!A:A,$A163,Raw_data_01!E:E,26)&gt;0,SUMIFS(Raw_data_01!J:J,Raw_data_01!A:A,$A163,Raw_data_01!E:E,26),"")</f>
        <v/>
      </c>
      <c r="FW163">
        <v>7</v>
      </c>
      <c r="FX163">
        <v>27</v>
      </c>
      <c r="FY163" t="str">
        <f>IF(COUNTIFS(Raw_data_01!A:A,$A163,Raw_data_01!E:E,27)&gt;0,SUMIFS(Raw_data_01!G:G,Raw_data_01!A:A,$A163,Raw_data_01!E:E,27),"")</f>
        <v/>
      </c>
      <c r="FZ163" s="2" t="str">
        <f>IF(COUNTIFS(Raw_data_01!A:A,$A163,Raw_data_01!E:E,27)&gt;0,AVERAGEIFS(Raw_data_01!I:I,Raw_data_01!A:A,$A163,Raw_data_01!E:E,27),"")</f>
        <v/>
      </c>
      <c r="GA163" s="2" t="str">
        <f>IF(COUNTIFS(Raw_data_01!A:A,$A163,Raw_data_01!E:E,27)&gt;0,SUMIFS(Raw_data_01!J:J,Raw_data_01!A:A,$A163,Raw_data_01!E:E,27),"")</f>
        <v/>
      </c>
      <c r="GC163">
        <v>7</v>
      </c>
      <c r="GD163">
        <v>28</v>
      </c>
      <c r="GE163" t="str">
        <f>IF(COUNTIFS(Raw_data_01!A:A,$A163,Raw_data_01!E:E,28)&gt;0,SUMIFS(Raw_data_01!G:G,Raw_data_01!A:A,$A163,Raw_data_01!E:E,28),"")</f>
        <v/>
      </c>
      <c r="GF163" s="2" t="str">
        <f>IF(COUNTIFS(Raw_data_01!A:A,$A163,Raw_data_01!E:E,28)&gt;0,AVERAGEIFS(Raw_data_01!I:I,Raw_data_01!A:A,$A163,Raw_data_01!E:E,28),"")</f>
        <v/>
      </c>
      <c r="GG163" s="2" t="str">
        <f>IF(COUNTIFS(Raw_data_01!A:A,$A163,Raw_data_01!E:E,28)&gt;0,SUMIFS(Raw_data_01!J:J,Raw_data_01!A:A,$A163,Raw_data_01!E:E,28),"")</f>
        <v/>
      </c>
    </row>
    <row r="164" spans="1:189" x14ac:dyDescent="0.25">
      <c r="A164" t="s">
        <v>206</v>
      </c>
      <c r="B164" s="2">
        <f>IF(D163&lt;&gt;0, D163, IFERROR(INDEX(D3:D$163, MATCH(1, D3:D$163&lt;&gt;0, 0)), LOOKUP(2, 1/(D3:D$163&lt;&gt;0), D3:D$163)))</f>
        <v>540</v>
      </c>
      <c r="C164" s="2"/>
      <c r="D164" s="2">
        <f t="shared" si="2"/>
        <v>540</v>
      </c>
      <c r="F164">
        <v>1</v>
      </c>
      <c r="G164">
        <v>1</v>
      </c>
      <c r="H164" s="2" t="str">
        <f>IF(COUNTIFS(Raw_data_01!A:A,$A164,Raw_data_01!E:E,1)&gt;0,SUMIFS(Raw_data_01!F:F,Raw_data_01!A:A,$A164,Raw_data_01!E:E,1), "")</f>
        <v/>
      </c>
      <c r="I164" t="str">
        <f>IF(COUNTIFS(Raw_data_01!A:A,$A164,Raw_data_01!E:E,1)&gt;0,SUMIFS(Raw_data_01!G:G,Raw_data_01!A:A,$A164,Raw_data_01!E:E,1), "")</f>
        <v/>
      </c>
      <c r="J164" s="2" t="str">
        <f>IF(COUNTIFS(Raw_data_01!A:A,$A164,Raw_data_01!E:E,1)&gt;0,AVERAGEIFS(Raw_data_01!I:I,Raw_data_01!A:A,$A164,Raw_data_01!E:E,1), "")</f>
        <v/>
      </c>
      <c r="K164" s="2" t="str">
        <f>IF(COUNTIFS(Raw_data_01!A:A,$A164,Raw_data_01!E:E,1)&gt;0,SUMIFS(Raw_data_01!J:J,Raw_data_01!A:A,$A164,Raw_data_01!E:E,1), "")</f>
        <v/>
      </c>
      <c r="M164">
        <v>1</v>
      </c>
      <c r="N164">
        <v>2</v>
      </c>
      <c r="O164" s="2" t="str">
        <f>IF(COUNTIFS(Raw_data_01!A:A,$A164,Raw_data_01!E:E,2)&gt;0,SUMIFS(Raw_data_01!F:F,Raw_data_01!A:A,$A164,Raw_data_01!E:E,2), "")</f>
        <v/>
      </c>
      <c r="P164" t="str">
        <f>IF(COUNTIFS(Raw_data_01!A:A,$A164,Raw_data_01!E:E,2)&gt;0,SUMIFS(Raw_data_01!G:G,Raw_data_01!A:A,$A164,Raw_data_01!E:E,2), "")</f>
        <v/>
      </c>
      <c r="Q164" s="2" t="str">
        <f>IF(COUNTIFS(Raw_data_01!A:A,$A164,Raw_data_01!E:E,2)&gt;0,AVERAGEIFS(Raw_data_01!I:I,Raw_data_01!A:A,$A164,Raw_data_01!E:E,2), "")</f>
        <v/>
      </c>
      <c r="R164" s="2" t="str">
        <f>IF(COUNTIFS(Raw_data_01!A:A,$A164,Raw_data_01!E:E,2)&gt;0,SUMIFS(Raw_data_01!J:J,Raw_data_01!A:A,$A164,Raw_data_01!E:E,2), "")</f>
        <v/>
      </c>
      <c r="T164">
        <v>1</v>
      </c>
      <c r="U164">
        <v>3</v>
      </c>
      <c r="V164" s="2" t="str">
        <f>IF(COUNTIFS(Raw_data_01!A:A,$A164,Raw_data_01!E:E,3)&gt;0,SUMIFS(Raw_data_01!F:F,Raw_data_01!A:A,$A164,Raw_data_01!E:E,3), "")</f>
        <v/>
      </c>
      <c r="W164" t="str">
        <f>IF(COUNTIFS(Raw_data_01!A:A,$A164,Raw_data_01!E:E,3)&gt;0,SUMIFS(Raw_data_01!G:G,Raw_data_01!A:A,$A164,Raw_data_01!E:E,3), "")</f>
        <v/>
      </c>
      <c r="X164" s="2" t="str">
        <f>IF(COUNTIFS(Raw_data_01!A:A,$A164,Raw_data_01!E:E,3)&gt;0,AVERAGEIFS(Raw_data_01!I:I,Raw_data_01!A:A,$A164,Raw_data_01!E:E,3), "")</f>
        <v/>
      </c>
      <c r="Y164" s="2" t="str">
        <f>IF(COUNTIFS(Raw_data_01!A:A,$A164,Raw_data_01!E:E,3)&gt;0,SUMIFS(Raw_data_01!J:J,Raw_data_01!A:A,$A164,Raw_data_01!E:E,3), "")</f>
        <v/>
      </c>
      <c r="AA164">
        <v>1</v>
      </c>
      <c r="AB164">
        <v>8</v>
      </c>
      <c r="AC164" s="2" t="str">
        <f>IF(COUNTIFS(Raw_data_01!A:A,$A164,Raw_data_01!E:E,8)&gt;0,SUMIFS(Raw_data_01!F:F,Raw_data_01!A:A,$A164,Raw_data_01!E:E,8), "")</f>
        <v/>
      </c>
      <c r="AD164" t="str">
        <f>IF(COUNTIFS(Raw_data_01!A:A,$A164,Raw_data_01!E:E,8)&gt;0,SUMIFS(Raw_data_01!G:G,Raw_data_01!A:A,$A164,Raw_data_01!E:E,8), "")</f>
        <v/>
      </c>
      <c r="AE164" s="2" t="str">
        <f>IF(COUNTIFS(Raw_data_01!A:A,$A164,Raw_data_01!E:E,8)&gt;0,AVERAGEIFS(Raw_data_01!I:I,Raw_data_01!A:A,$A164,Raw_data_01!E:E,8), "")</f>
        <v/>
      </c>
      <c r="AF164" s="2" t="str">
        <f>IF(COUNTIFS(Raw_data_01!A:A,$A164,Raw_data_01!E:E,8)&gt;0,SUMIFS(Raw_data_01!J:J,Raw_data_01!A:A,$A164,Raw_data_01!E:E,8), "")</f>
        <v/>
      </c>
      <c r="AH164">
        <v>1</v>
      </c>
      <c r="AI164">
        <v>6</v>
      </c>
      <c r="AJ164" s="2" t="str">
        <f>IF(COUNTIFS(Raw_data_01!A:A,$A164,Raw_data_01!E:E,6)&gt;0,SUMIFS(Raw_data_01!F:F,Raw_data_01!A:A,$A164,Raw_data_01!E:E,6), "")</f>
        <v/>
      </c>
      <c r="AK164" t="str">
        <f>IF(COUNTIFS(Raw_data_01!A:A,$A164,Raw_data_01!E:E,6)&gt;0,SUMIFS(Raw_data_01!G:G,Raw_data_01!A:A,$A164,Raw_data_01!E:E,6), "")</f>
        <v/>
      </c>
      <c r="AL164" s="2" t="str">
        <f>IF(COUNTIFS(Raw_data_01!A:A,$A164,Raw_data_01!E:E,6)&gt;0,AVERAGEIFS(Raw_data_01!I:I,Raw_data_01!A:A,$A164,Raw_data_01!E:E,6), "")</f>
        <v/>
      </c>
      <c r="AM164" s="2" t="str">
        <f>IF(COUNTIFS(Raw_data_01!A:A,$A164,Raw_data_01!E:E,6)&gt;0,SUMIFS(Raw_data_01!J:J,Raw_data_01!A:A,$A164,Raw_data_01!E:E,6), "")</f>
        <v/>
      </c>
      <c r="AO164">
        <v>1</v>
      </c>
      <c r="AP164">
        <v>7</v>
      </c>
      <c r="AQ164" s="2" t="str">
        <f>IF(COUNTIFS(Raw_data_01!A:A,$A164,Raw_data_01!E:E,7)&gt;0,SUMIFS(Raw_data_01!F:F,Raw_data_01!A:A,$A164,Raw_data_01!E:E,7), "")</f>
        <v/>
      </c>
      <c r="AR164" t="str">
        <f>IF(COUNTIFS(Raw_data_01!A:A,$A164,Raw_data_01!E:E,7)&gt;0,SUMIFS(Raw_data_01!G:G,Raw_data_01!A:A,$A164,Raw_data_01!E:E,7), "")</f>
        <v/>
      </c>
      <c r="AS164" s="2" t="str">
        <f>IF(COUNTIFS(Raw_data_01!A:A,$A164,Raw_data_01!E:E,7)&gt;0,AVERAGEIFS(Raw_data_01!I:I,Raw_data_01!A:A,$A164,Raw_data_01!E:E,7), "")</f>
        <v/>
      </c>
      <c r="AT164" s="2" t="str">
        <f>IF(COUNTIFS(Raw_data_01!A:A,$A164,Raw_data_01!E:E,7)&gt;0,SUMIFS(Raw_data_01!J:J,Raw_data_01!A:A,$A164,Raw_data_01!E:E,7), "")</f>
        <v/>
      </c>
      <c r="AV164">
        <v>2</v>
      </c>
      <c r="AW164">
        <v>4</v>
      </c>
      <c r="AX164" t="str">
        <f>IF(COUNTIFS(Raw_data_01!A:A,$A164,Raw_data_01!E:E,4)&gt;0,SUMIFS(Raw_data_01!G:G,Raw_data_01!A:A,$A164,Raw_data_01!E:E,4),"")</f>
        <v/>
      </c>
      <c r="AY164" s="2" t="str">
        <f>IF(COUNTIFS(Raw_data_01!A:A,$A164,Raw_data_01!E:E,4)&gt;0,AVERAGEIFS(Raw_data_01!I:I,Raw_data_01!A:A,$A164,Raw_data_01!E:E,4),"")</f>
        <v/>
      </c>
      <c r="AZ164" s="2" t="str">
        <f>IF(COUNTIFS(Raw_data_01!A:A,$A164,Raw_data_01!E:E,4)&gt;0,SUMIFS(Raw_data_01!J:J,Raw_data_01!A:A,$A164,Raw_data_01!E:E,4),"")</f>
        <v/>
      </c>
      <c r="BB164">
        <v>2</v>
      </c>
      <c r="BC164">
        <v>5</v>
      </c>
      <c r="BD164" t="str">
        <f>IF(COUNTIFS(Raw_data_01!A:A,$A164,Raw_data_01!E:E,5)&gt;0,SUMIFS(Raw_data_01!G:G,Raw_data_01!A:A,$A164,Raw_data_01!E:E,5),"")</f>
        <v/>
      </c>
      <c r="BE164" s="2" t="str">
        <f>IF(COUNTIFS(Raw_data_01!A:A,$A164,Raw_data_01!E:E,5)&gt;0,AVERAGEIFS(Raw_data_01!I:I,Raw_data_01!A:A,$A164,Raw_data_01!E:E,5),"")</f>
        <v/>
      </c>
      <c r="BF164" s="2" t="str">
        <f>IF(COUNTIFS(Raw_data_01!A:A,$A164,Raw_data_01!E:E,5)&gt;0,SUMIFS(Raw_data_01!J:J,Raw_data_01!A:A,$A164,Raw_data_01!E:E,5),"")</f>
        <v/>
      </c>
      <c r="BH164">
        <v>3</v>
      </c>
      <c r="BI164">
        <v>9</v>
      </c>
      <c r="BJ164" s="2" t="str">
        <f>IF(COUNTIFS(Raw_data_01!A:A,$A164,Raw_data_01!E:E,9)&gt;0,SUMIFS(Raw_data_01!F:F,Raw_data_01!A:A,$A164,Raw_data_01!E:E,9), "")</f>
        <v/>
      </c>
      <c r="BK164" t="str">
        <f>IF(COUNTIFS(Raw_data_01!A:A,$A164,Raw_data_01!E:E,9)&gt;0,SUMIFS(Raw_data_01!G:G,Raw_data_01!A:A,$A164,Raw_data_01!E:E,9), "")</f>
        <v/>
      </c>
      <c r="BL164" s="2" t="str">
        <f>IF(COUNTIFS(Raw_data_01!A:A,$A164,Raw_data_01!E:E,9)&gt;0,AVERAGEIFS(Raw_data_01!I:I,Raw_data_01!A:A,$A164,Raw_data_01!E:E,9), "")</f>
        <v/>
      </c>
      <c r="BM164" s="2" t="str">
        <f>IF(COUNTIFS(Raw_data_01!A:A,$A164,Raw_data_01!E:E,9)&gt;0,SUMIFS(Raw_data_01!J:J,Raw_data_01!A:A,$A164,Raw_data_01!E:E,9), "")</f>
        <v/>
      </c>
      <c r="BO164">
        <v>3</v>
      </c>
      <c r="BP164">
        <v>10</v>
      </c>
      <c r="BQ164" s="2" t="str">
        <f>IF(COUNTIFS(Raw_data_01!A:A,$A164,Raw_data_01!E:E,10)&gt;0,SUMIFS(Raw_data_01!F:F,Raw_data_01!A:A,$A164,Raw_data_01!E:E,10), "")</f>
        <v/>
      </c>
      <c r="BR164" t="str">
        <f>IF(COUNTIFS(Raw_data_01!A:A,$A164,Raw_data_01!E:E,10)&gt;0,SUMIFS(Raw_data_01!G:G,Raw_data_01!A:A,$A164,Raw_data_01!E:E,10), "")</f>
        <v/>
      </c>
      <c r="BS164" s="2" t="str">
        <f>IF(COUNTIFS(Raw_data_01!A:A,$A164,Raw_data_01!E:E,10)&gt;0,AVERAGEIFS(Raw_data_01!I:I,Raw_data_01!A:A,$A164,Raw_data_01!E:E,10), "")</f>
        <v/>
      </c>
      <c r="BT164" s="2" t="str">
        <f>IF(COUNTIFS(Raw_data_01!A:A,$A164,Raw_data_01!E:E,10)&gt;0,SUMIFS(Raw_data_01!J:J,Raw_data_01!A:A,$A164,Raw_data_01!E:E,10), "")</f>
        <v/>
      </c>
      <c r="BV164">
        <v>3</v>
      </c>
      <c r="BW164">
        <v>14</v>
      </c>
      <c r="BX164" s="2" t="str">
        <f>IF(COUNTIFS(Raw_data_01!A:A,$A164,Raw_data_01!E:E,14)&gt;0,SUMIFS(Raw_data_01!F:F,Raw_data_01!A:A,$A164,Raw_data_01!E:E,14), "")</f>
        <v/>
      </c>
      <c r="BY164" t="str">
        <f>IF(COUNTIFS(Raw_data_01!A:A,$A164,Raw_data_01!E:E,14)&gt;0,SUMIFS(Raw_data_01!G:G,Raw_data_01!A:A,$A164,Raw_data_01!E:E,14), "")</f>
        <v/>
      </c>
      <c r="BZ164" s="2" t="str">
        <f>IF(COUNTIFS(Raw_data_01!A:A,$A164,Raw_data_01!E:E,14)&gt;0,AVERAGEIFS(Raw_data_01!I:I,Raw_data_01!A:A,$A164,Raw_data_01!E:E,14), "")</f>
        <v/>
      </c>
      <c r="CA164" s="2" t="str">
        <f>IF(COUNTIFS(Raw_data_01!A:A,$A164,Raw_data_01!E:E,14)&gt;0,SUMIFS(Raw_data_01!J:J,Raw_data_01!A:A,$A164,Raw_data_01!E:E,14), "")</f>
        <v/>
      </c>
      <c r="CC164">
        <v>3</v>
      </c>
      <c r="CD164">
        <v>13</v>
      </c>
      <c r="CE164" s="2" t="str">
        <f>IF(COUNTIFS(Raw_data_01!A:A,$A164,Raw_data_01!E:E,13)&gt;0,SUMIFS(Raw_data_01!F:F,Raw_data_01!A:A,$A164,Raw_data_01!E:E,13), "")</f>
        <v/>
      </c>
      <c r="CF164" t="str">
        <f>IF(COUNTIFS(Raw_data_01!A:A,$A164,Raw_data_01!E:E,13)&gt;0,SUMIFS(Raw_data_01!G:G,Raw_data_01!A:A,$A164,Raw_data_01!E:E,13), "")</f>
        <v/>
      </c>
      <c r="CG164" s="2" t="str">
        <f>IF(COUNTIFS(Raw_data_01!A:A,$A164,Raw_data_01!E:E,13)&gt;0,AVERAGEIFS(Raw_data_01!I:I,Raw_data_01!A:A,$A164,Raw_data_01!E:E,13), "")</f>
        <v/>
      </c>
      <c r="CH164" s="2" t="str">
        <f>IF(COUNTIFS(Raw_data_01!A:A,$A164,Raw_data_01!E:E,13)&gt;0,SUMIFS(Raw_data_01!J:J,Raw_data_01!A:A,$A164,Raw_data_01!E:E,13), "")</f>
        <v/>
      </c>
      <c r="CJ164">
        <v>3</v>
      </c>
      <c r="CK164">
        <v>11</v>
      </c>
      <c r="CL164" s="2" t="str">
        <f>IF(COUNTIFS(Raw_data_01!A:A,$A164,Raw_data_01!E:E,11)&gt;0,SUMIFS(Raw_data_01!F:F,Raw_data_01!A:A,$A164,Raw_data_01!E:E,11), "")</f>
        <v/>
      </c>
      <c r="CM164" t="str">
        <f>IF(COUNTIFS(Raw_data_01!A:A,$A164,Raw_data_01!E:E,11)&gt;0,SUMIFS(Raw_data_01!G:G,Raw_data_01!A:A,$A164,Raw_data_01!E:E,11), "")</f>
        <v/>
      </c>
      <c r="CN164" s="2" t="str">
        <f>IF(COUNTIFS(Raw_data_01!A:A,$A164,Raw_data_01!E:E,11)&gt;0,AVERAGEIFS(Raw_data_01!I:I,Raw_data_01!A:A,$A164,Raw_data_01!E:E,11), "")</f>
        <v/>
      </c>
      <c r="CO164" s="2" t="str">
        <f>IF(COUNTIFS(Raw_data_01!A:A,$A164,Raw_data_01!E:E,11)&gt;0,SUMIFS(Raw_data_01!J:J,Raw_data_01!A:A,$A164,Raw_data_01!E:E,11), "")</f>
        <v/>
      </c>
      <c r="CQ164">
        <v>3</v>
      </c>
      <c r="CR164">
        <v>15</v>
      </c>
      <c r="CS164" s="2" t="str">
        <f>IF(COUNTIFS(Raw_data_01!A:A,$A164,Raw_data_01!E:E,15)&gt;0,SUMIFS(Raw_data_01!F:F,Raw_data_01!A:A,$A164,Raw_data_01!E:E,15), "")</f>
        <v/>
      </c>
      <c r="CT164" t="str">
        <f>IF(COUNTIFS(Raw_data_01!A:A,$A164,Raw_data_01!E:E,15)&gt;0,SUMIFS(Raw_data_01!G:G,Raw_data_01!A:A,$A164,Raw_data_01!E:E,15), "")</f>
        <v/>
      </c>
      <c r="CU164" s="2" t="str">
        <f>IF(COUNTIFS(Raw_data_01!A:A,$A164,Raw_data_01!E:E,15)&gt;0,AVERAGEIFS(Raw_data_01!I:I,Raw_data_01!A:A,$A164,Raw_data_01!E:E,15), "")</f>
        <v/>
      </c>
      <c r="CV164" s="2" t="str">
        <f>IF(COUNTIFS(Raw_data_01!A:A,$A164,Raw_data_01!E:E,15)&gt;0,SUMIFS(Raw_data_01!J:J,Raw_data_01!A:A,$A164,Raw_data_01!E:E,15), "")</f>
        <v/>
      </c>
      <c r="CX164">
        <v>3</v>
      </c>
      <c r="CY164">
        <v>12</v>
      </c>
      <c r="CZ164" t="str">
        <f>IF(COUNTIFS(Raw_data_01!A:A,$A164,Raw_data_01!E:E,12)&gt;0,SUMIFS(Raw_data_01!G:G,Raw_data_01!A:A,$A164,Raw_data_01!E:E,12),"")</f>
        <v/>
      </c>
      <c r="DA164" s="2" t="str">
        <f>IF(COUNTIFS(Raw_data_01!A:A,$A164,Raw_data_01!E:E,12)&gt;0,AVERAGEIFS(Raw_data_01!I:I,Raw_data_01!A:A,$A164,Raw_data_01!E:E,12),"")</f>
        <v/>
      </c>
      <c r="DB164" t="str">
        <f>IF(COUNTIFS(Raw_data_01!A:A,$A164,Raw_data_01!E:E,12)&gt;0,SUMIFS(Raw_data_01!J:J,Raw_data_01!A:A,$A164,Raw_data_01!E:E,12),"")</f>
        <v/>
      </c>
      <c r="DD164">
        <v>4</v>
      </c>
      <c r="DE164">
        <v>16</v>
      </c>
      <c r="DF164" s="2" t="str">
        <f>IF(COUNTIFS(Raw_data_01!A:A,$A164,Raw_data_01!E:E,16)&gt;0,SUMIFS(Raw_data_01!F:F,Raw_data_01!A:A,$A164,Raw_data_01!E:E,16), "")</f>
        <v/>
      </c>
      <c r="DG164" t="str">
        <f>IF(COUNTIFS(Raw_data_01!A:A,$A164,Raw_data_01!E:E,16)&gt;0,SUMIFS(Raw_data_01!G:G,Raw_data_01!A:A,$A164,Raw_data_01!E:E,16), "")</f>
        <v/>
      </c>
      <c r="DH164" s="2" t="str">
        <f>IF(COUNTIFS(Raw_data_01!A:A,$A164,Raw_data_01!E:E,16)&gt;0,AVERAGEIFS(Raw_data_01!I:I,Raw_data_01!A:A,$A164,Raw_data_01!E:E,16), "")</f>
        <v/>
      </c>
      <c r="DI164" s="2" t="str">
        <f>IF(COUNTIFS(Raw_data_01!A:A,$A164,Raw_data_01!E:E,16)&gt;0,SUMIFS(Raw_data_01!J:J,Raw_data_01!A:A,$A164,Raw_data_01!E:E,16), "")</f>
        <v/>
      </c>
      <c r="DK164">
        <v>4</v>
      </c>
      <c r="DL164">
        <v>17</v>
      </c>
      <c r="DM164" s="2" t="str">
        <f>IF(COUNTIFS(Raw_data_01!A:A,$A164,Raw_data_01!E:E,17)&gt;0,SUMIFS(Raw_data_01!F:F,Raw_data_01!A:A,$A164,Raw_data_01!E:E,17), "")</f>
        <v/>
      </c>
      <c r="DN164" t="str">
        <f>IF(COUNTIFS(Raw_data_01!A:A,$A164,Raw_data_01!E:E,17)&gt;0,SUMIFS(Raw_data_01!G:G,Raw_data_01!A:A,$A164,Raw_data_01!E:E,17), "")</f>
        <v/>
      </c>
      <c r="DO164" s="2" t="str">
        <f>IF(COUNTIFS(Raw_data_01!A:A,$A164,Raw_data_01!E:E,17)&gt;0,AVERAGEIFS(Raw_data_01!I:I,Raw_data_01!A:A,$A164,Raw_data_01!E:E,17), "")</f>
        <v/>
      </c>
      <c r="DP164" s="2" t="str">
        <f>IF(COUNTIFS(Raw_data_01!A:A,$A164,Raw_data_01!E:E,17)&gt;0,SUMIFS(Raw_data_01!J:J,Raw_data_01!A:A,$A164,Raw_data_01!E:E,17), "")</f>
        <v/>
      </c>
      <c r="DR164">
        <v>5</v>
      </c>
      <c r="DS164">
        <v>18</v>
      </c>
      <c r="DT164" s="2" t="str">
        <f>IF(COUNTIFS(Raw_data_01!A:A,$A164,Raw_data_01!E:E,18)&gt;0,SUMIFS(Raw_data_01!F:F,Raw_data_01!A:A,$A164,Raw_data_01!E:E,18), "")</f>
        <v/>
      </c>
      <c r="DU164" t="str">
        <f>IF(COUNTIFS(Raw_data_01!A:A,$A164,Raw_data_01!E:E,18)&gt;0,SUMIFS(Raw_data_01!G:G,Raw_data_01!A:A,$A164,Raw_data_01!E:E,18), "")</f>
        <v/>
      </c>
      <c r="DV164" s="2" t="str">
        <f>IF(COUNTIFS(Raw_data_01!A:A,$A164,Raw_data_01!E:E,18)&gt;0,AVERAGEIFS(Raw_data_01!I:I,Raw_data_01!A:A,$A164,Raw_data_01!E:E,18), "")</f>
        <v/>
      </c>
      <c r="DW164" s="2" t="str">
        <f>IF(COUNTIFS(Raw_data_01!A:A,$A164,Raw_data_01!E:E,18)&gt;0,SUMIFS(Raw_data_01!J:J,Raw_data_01!A:A,$A164,Raw_data_01!E:E,18), "")</f>
        <v/>
      </c>
      <c r="DY164">
        <v>5</v>
      </c>
      <c r="DZ164">
        <v>19</v>
      </c>
      <c r="EA164" t="str">
        <f>IF(COUNTIFS(Raw_data_01!A:A,$A164,Raw_data_01!E:E,19)&gt;0,SUMIFS(Raw_data_01!G:G,Raw_data_01!A:A,$A164,Raw_data_01!E:E,19),"")</f>
        <v/>
      </c>
      <c r="EB164" s="2" t="str">
        <f>IF(COUNTIFS(Raw_data_01!A:A,$A164,Raw_data_01!E:E,19)&gt;0,AVERAGEIFS(Raw_data_01!I:I,Raw_data_01!A:A,$A164,Raw_data_01!E:E,19),"")</f>
        <v/>
      </c>
      <c r="EC164" s="2" t="str">
        <f>IF(COUNTIFS(Raw_data_01!A:A,$A164,Raw_data_01!E:E,19)&gt;0,SUMIFS(Raw_data_01!J:J,Raw_data_01!A:A,$A164,Raw_data_01!E:E,19),"")</f>
        <v/>
      </c>
      <c r="EE164">
        <v>5</v>
      </c>
      <c r="EF164">
        <v>20</v>
      </c>
      <c r="EG164" s="2" t="str">
        <f>IF(COUNTIFS(Raw_data_01!A:A,$A164,Raw_data_01!E:E,20)&gt;0,SUMIFS(Raw_data_01!F:F,Raw_data_01!A:A,$A164,Raw_data_01!E:E,20), "")</f>
        <v/>
      </c>
      <c r="EH164" t="str">
        <f>IF(COUNTIFS(Raw_data_01!A:A,$A164,Raw_data_01!E:E,20)&gt;0,SUMIFS(Raw_data_01!G:G,Raw_data_01!A:A,$A164,Raw_data_01!E:E,20), "")</f>
        <v/>
      </c>
      <c r="EI164" s="2" t="str">
        <f>IF(COUNTIFS(Raw_data_01!A:A,$A164,Raw_data_01!E:E,20)&gt;0,AVERAGEIFS(Raw_data_01!I:I,Raw_data_01!A:A,$A164,Raw_data_01!E:E,20), "")</f>
        <v/>
      </c>
      <c r="EJ164" s="2" t="str">
        <f>IF(COUNTIFS(Raw_data_01!A:A,$A164,Raw_data_01!E:E,20)&gt;0,SUMIFS(Raw_data_01!J:J,Raw_data_01!A:A,$A164,Raw_data_01!E:E,20), "")</f>
        <v/>
      </c>
      <c r="EL164">
        <v>5</v>
      </c>
      <c r="EM164">
        <v>21</v>
      </c>
      <c r="EN164" s="2" t="str">
        <f>IF(COUNTIFS(Raw_data_01!A:A,$A164,Raw_data_01!E:E,21)&gt;0,SUMIFS(Raw_data_01!F:F,Raw_data_01!A:A,$A164,Raw_data_01!E:E,21), "")</f>
        <v/>
      </c>
      <c r="EO164" t="str">
        <f>IF(COUNTIFS(Raw_data_01!A:A,$A164,Raw_data_01!E:E,21)&gt;0,SUMIFS(Raw_data_01!G:G,Raw_data_01!A:A,$A164,Raw_data_01!E:E,21), "")</f>
        <v/>
      </c>
      <c r="EP164" s="2" t="str">
        <f>IF(COUNTIFS(Raw_data_01!A:A,$A164,Raw_data_01!E:E,21)&gt;0,AVERAGEIFS(Raw_data_01!I:I,Raw_data_01!A:A,$A164,Raw_data_01!E:E,21), "")</f>
        <v/>
      </c>
      <c r="EQ164" s="2" t="str">
        <f>IF(COUNTIFS(Raw_data_01!A:A,$A164,Raw_data_01!E:E,21)&gt;0,SUMIFS(Raw_data_01!J:J,Raw_data_01!A:A,$A164,Raw_data_01!E:E,21), "")</f>
        <v/>
      </c>
      <c r="ES164">
        <v>6</v>
      </c>
      <c r="ET164">
        <v>22</v>
      </c>
      <c r="EU164" t="str">
        <f>IF(COUNTIFS(Raw_data_01!A:A,$A164,Raw_data_01!E:E,22)&gt;0,SUMIFS(Raw_data_01!G:G,Raw_data_01!A:A,$A164,Raw_data_01!E:E,22),"")</f>
        <v/>
      </c>
      <c r="EV164" s="2" t="str">
        <f>IF(COUNTIFS(Raw_data_01!A:A,$A164,Raw_data_01!E:E,22)&gt;0,AVERAGEIFS(Raw_data_01!I:I,Raw_data_01!A:A,$A164,Raw_data_01!E:E,22),"")</f>
        <v/>
      </c>
      <c r="EW164" s="2" t="str">
        <f>IF(COUNTIFS(Raw_data_01!A:A,$A164,Raw_data_01!E:E,22)&gt;0,SUMIFS(Raw_data_01!J:J,Raw_data_01!A:A,$A164,Raw_data_01!E:E,22),"")</f>
        <v/>
      </c>
      <c r="EY164">
        <v>6</v>
      </c>
      <c r="EZ164">
        <v>23</v>
      </c>
      <c r="FA164" t="str">
        <f>IF(COUNTIFS(Raw_data_01!A:A,$A164,Raw_data_01!E:E,23)&gt;0,SUMIFS(Raw_data_01!G:G,Raw_data_01!A:A,$A164,Raw_data_01!E:E,23),"")</f>
        <v/>
      </c>
      <c r="FB164" s="2" t="str">
        <f>IF(COUNTIFS(Raw_data_01!A:A,$A164,Raw_data_01!E:E,23)&gt;0,AVERAGEIFS(Raw_data_01!I:I,Raw_data_01!A:A,$A164,Raw_data_01!E:E,23),"")</f>
        <v/>
      </c>
      <c r="FC164" s="2" t="str">
        <f>IF(COUNTIFS(Raw_data_01!A:A,$A164,Raw_data_01!E:E,23)&gt;0,SUMIFS(Raw_data_01!J:J,Raw_data_01!A:A,$A164,Raw_data_01!E:E,23),"")</f>
        <v/>
      </c>
      <c r="FE164">
        <v>6</v>
      </c>
      <c r="FF164">
        <v>24</v>
      </c>
      <c r="FG164" t="str">
        <f>IF(COUNTIFS(Raw_data_01!A:A,$A164,Raw_data_01!E:E,24)&gt;0,SUMIFS(Raw_data_01!G:G,Raw_data_01!A:A,$A164,Raw_data_01!E:E,24),"")</f>
        <v/>
      </c>
      <c r="FH164" s="2" t="str">
        <f>IF(COUNTIFS(Raw_data_01!A:A,$A164,Raw_data_01!E:E,24)&gt;0,AVERAGEIFS(Raw_data_01!I:I,Raw_data_01!A:A,$A164,Raw_data_01!E:E,24),"")</f>
        <v/>
      </c>
      <c r="FI164" s="2" t="str">
        <f>IF(COUNTIFS(Raw_data_01!A:A,$A164,Raw_data_01!E:E,24)&gt;0,SUMIFS(Raw_data_01!J:J,Raw_data_01!A:A,$A164,Raw_data_01!E:E,24),"")</f>
        <v/>
      </c>
      <c r="FK164">
        <v>7</v>
      </c>
      <c r="FL164">
        <v>25</v>
      </c>
      <c r="FM164" t="str">
        <f>IF(COUNTIFS(Raw_data_01!A:A,$A164,Raw_data_01!E:E,25)&gt;0,SUMIFS(Raw_data_01!G:G,Raw_data_01!A:A,$A164,Raw_data_01!E:E,25),"")</f>
        <v/>
      </c>
      <c r="FN164" s="2" t="str">
        <f>IF(COUNTIFS(Raw_data_01!A:A,$A164,Raw_data_01!E:E,25)&gt;0,AVERAGEIFS(Raw_data_01!I:I,Raw_data_01!A:A,$A164,Raw_data_01!E:E,25),"")</f>
        <v/>
      </c>
      <c r="FO164" s="2" t="str">
        <f>IF(COUNTIFS(Raw_data_01!A:A,$A164,Raw_data_01!E:E,25)&gt;0,SUMIFS(Raw_data_01!J:J,Raw_data_01!A:A,$A164,Raw_data_01!E:E,25),"")</f>
        <v/>
      </c>
      <c r="FQ164">
        <v>7</v>
      </c>
      <c r="FR164">
        <v>26</v>
      </c>
      <c r="FS164" t="str">
        <f>IF(COUNTIFS(Raw_data_01!A:A,$A164,Raw_data_01!E:E,26)&gt;0,SUMIFS(Raw_data_01!G:G,Raw_data_01!A:A,$A164,Raw_data_01!E:E,26),"")</f>
        <v/>
      </c>
      <c r="FT164" s="2" t="str">
        <f>IF(COUNTIFS(Raw_data_01!A:A,$A164,Raw_data_01!E:E,26)&gt;0,AVERAGEIFS(Raw_data_01!I:I,Raw_data_01!A:A,$A164,Raw_data_01!E:E,26),"")</f>
        <v/>
      </c>
      <c r="FU164" s="2" t="str">
        <f>IF(COUNTIFS(Raw_data_01!A:A,$A164,Raw_data_01!E:E,26)&gt;0,SUMIFS(Raw_data_01!J:J,Raw_data_01!A:A,$A164,Raw_data_01!E:E,26),"")</f>
        <v/>
      </c>
      <c r="FW164">
        <v>7</v>
      </c>
      <c r="FX164">
        <v>27</v>
      </c>
      <c r="FY164" t="str">
        <f>IF(COUNTIFS(Raw_data_01!A:A,$A164,Raw_data_01!E:E,27)&gt;0,SUMIFS(Raw_data_01!G:G,Raw_data_01!A:A,$A164,Raw_data_01!E:E,27),"")</f>
        <v/>
      </c>
      <c r="FZ164" s="2" t="str">
        <f>IF(COUNTIFS(Raw_data_01!A:A,$A164,Raw_data_01!E:E,27)&gt;0,AVERAGEIFS(Raw_data_01!I:I,Raw_data_01!A:A,$A164,Raw_data_01!E:E,27),"")</f>
        <v/>
      </c>
      <c r="GA164" s="2" t="str">
        <f>IF(COUNTIFS(Raw_data_01!A:A,$A164,Raw_data_01!E:E,27)&gt;0,SUMIFS(Raw_data_01!J:J,Raw_data_01!A:A,$A164,Raw_data_01!E:E,27),"")</f>
        <v/>
      </c>
      <c r="GC164">
        <v>7</v>
      </c>
      <c r="GD164">
        <v>28</v>
      </c>
      <c r="GE164" t="str">
        <f>IF(COUNTIFS(Raw_data_01!A:A,$A164,Raw_data_01!E:E,28)&gt;0,SUMIFS(Raw_data_01!G:G,Raw_data_01!A:A,$A164,Raw_data_01!E:E,28),"")</f>
        <v/>
      </c>
      <c r="GF164" s="2" t="str">
        <f>IF(COUNTIFS(Raw_data_01!A:A,$A164,Raw_data_01!E:E,28)&gt;0,AVERAGEIFS(Raw_data_01!I:I,Raw_data_01!A:A,$A164,Raw_data_01!E:E,28),"")</f>
        <v/>
      </c>
      <c r="GG164" s="2" t="str">
        <f>IF(COUNTIFS(Raw_data_01!A:A,$A164,Raw_data_01!E:E,28)&gt;0,SUMIFS(Raw_data_01!J:J,Raw_data_01!A:A,$A164,Raw_data_01!E:E,28),"")</f>
        <v/>
      </c>
    </row>
    <row r="165" spans="1:189" x14ac:dyDescent="0.25">
      <c r="A165" t="s">
        <v>207</v>
      </c>
      <c r="B165" s="2">
        <f>IF(D164&lt;&gt;0, D164, IFERROR(INDEX(D3:D$164, MATCH(1, D3:D$164&lt;&gt;0, 0)), LOOKUP(2, 1/(D3:D$164&lt;&gt;0), D3:D$164)))</f>
        <v>540</v>
      </c>
      <c r="C165" s="2"/>
      <c r="D165" s="2">
        <f t="shared" si="2"/>
        <v>540</v>
      </c>
      <c r="F165">
        <v>1</v>
      </c>
      <c r="G165">
        <v>1</v>
      </c>
      <c r="H165" s="2" t="str">
        <f>IF(COUNTIFS(Raw_data_01!A:A,$A165,Raw_data_01!E:E,1)&gt;0,SUMIFS(Raw_data_01!F:F,Raw_data_01!A:A,$A165,Raw_data_01!E:E,1), "")</f>
        <v/>
      </c>
      <c r="I165" t="str">
        <f>IF(COUNTIFS(Raw_data_01!A:A,$A165,Raw_data_01!E:E,1)&gt;0,SUMIFS(Raw_data_01!G:G,Raw_data_01!A:A,$A165,Raw_data_01!E:E,1), "")</f>
        <v/>
      </c>
      <c r="J165" s="2" t="str">
        <f>IF(COUNTIFS(Raw_data_01!A:A,$A165,Raw_data_01!E:E,1)&gt;0,AVERAGEIFS(Raw_data_01!I:I,Raw_data_01!A:A,$A165,Raw_data_01!E:E,1), "")</f>
        <v/>
      </c>
      <c r="K165" s="2" t="str">
        <f>IF(COUNTIFS(Raw_data_01!A:A,$A165,Raw_data_01!E:E,1)&gt;0,SUMIFS(Raw_data_01!J:J,Raw_data_01!A:A,$A165,Raw_data_01!E:E,1), "")</f>
        <v/>
      </c>
      <c r="M165">
        <v>1</v>
      </c>
      <c r="N165">
        <v>2</v>
      </c>
      <c r="O165" s="2" t="str">
        <f>IF(COUNTIFS(Raw_data_01!A:A,$A165,Raw_data_01!E:E,2)&gt;0,SUMIFS(Raw_data_01!F:F,Raw_data_01!A:A,$A165,Raw_data_01!E:E,2), "")</f>
        <v/>
      </c>
      <c r="P165" t="str">
        <f>IF(COUNTIFS(Raw_data_01!A:A,$A165,Raw_data_01!E:E,2)&gt;0,SUMIFS(Raw_data_01!G:G,Raw_data_01!A:A,$A165,Raw_data_01!E:E,2), "")</f>
        <v/>
      </c>
      <c r="Q165" s="2" t="str">
        <f>IF(COUNTIFS(Raw_data_01!A:A,$A165,Raw_data_01!E:E,2)&gt;0,AVERAGEIFS(Raw_data_01!I:I,Raw_data_01!A:A,$A165,Raw_data_01!E:E,2), "")</f>
        <v/>
      </c>
      <c r="R165" s="2" t="str">
        <f>IF(COUNTIFS(Raw_data_01!A:A,$A165,Raw_data_01!E:E,2)&gt;0,SUMIFS(Raw_data_01!J:J,Raw_data_01!A:A,$A165,Raw_data_01!E:E,2), "")</f>
        <v/>
      </c>
      <c r="T165">
        <v>1</v>
      </c>
      <c r="U165">
        <v>3</v>
      </c>
      <c r="V165" s="2" t="str">
        <f>IF(COUNTIFS(Raw_data_01!A:A,$A165,Raw_data_01!E:E,3)&gt;0,SUMIFS(Raw_data_01!F:F,Raw_data_01!A:A,$A165,Raw_data_01!E:E,3), "")</f>
        <v/>
      </c>
      <c r="W165" t="str">
        <f>IF(COUNTIFS(Raw_data_01!A:A,$A165,Raw_data_01!E:E,3)&gt;0,SUMIFS(Raw_data_01!G:G,Raw_data_01!A:A,$A165,Raw_data_01!E:E,3), "")</f>
        <v/>
      </c>
      <c r="X165" s="2" t="str">
        <f>IF(COUNTIFS(Raw_data_01!A:A,$A165,Raw_data_01!E:E,3)&gt;0,AVERAGEIFS(Raw_data_01!I:I,Raw_data_01!A:A,$A165,Raw_data_01!E:E,3), "")</f>
        <v/>
      </c>
      <c r="Y165" s="2" t="str">
        <f>IF(COUNTIFS(Raw_data_01!A:A,$A165,Raw_data_01!E:E,3)&gt;0,SUMIFS(Raw_data_01!J:J,Raw_data_01!A:A,$A165,Raw_data_01!E:E,3), "")</f>
        <v/>
      </c>
      <c r="AA165">
        <v>1</v>
      </c>
      <c r="AB165">
        <v>8</v>
      </c>
      <c r="AC165" s="2" t="str">
        <f>IF(COUNTIFS(Raw_data_01!A:A,$A165,Raw_data_01!E:E,8)&gt;0,SUMIFS(Raw_data_01!F:F,Raw_data_01!A:A,$A165,Raw_data_01!E:E,8), "")</f>
        <v/>
      </c>
      <c r="AD165" t="str">
        <f>IF(COUNTIFS(Raw_data_01!A:A,$A165,Raw_data_01!E:E,8)&gt;0,SUMIFS(Raw_data_01!G:G,Raw_data_01!A:A,$A165,Raw_data_01!E:E,8), "")</f>
        <v/>
      </c>
      <c r="AE165" s="2" t="str">
        <f>IF(COUNTIFS(Raw_data_01!A:A,$A165,Raw_data_01!E:E,8)&gt;0,AVERAGEIFS(Raw_data_01!I:I,Raw_data_01!A:A,$A165,Raw_data_01!E:E,8), "")</f>
        <v/>
      </c>
      <c r="AF165" s="2" t="str">
        <f>IF(COUNTIFS(Raw_data_01!A:A,$A165,Raw_data_01!E:E,8)&gt;0,SUMIFS(Raw_data_01!J:J,Raw_data_01!A:A,$A165,Raw_data_01!E:E,8), "")</f>
        <v/>
      </c>
      <c r="AH165">
        <v>1</v>
      </c>
      <c r="AI165">
        <v>6</v>
      </c>
      <c r="AJ165" s="2" t="str">
        <f>IF(COUNTIFS(Raw_data_01!A:A,$A165,Raw_data_01!E:E,6)&gt;0,SUMIFS(Raw_data_01!F:F,Raw_data_01!A:A,$A165,Raw_data_01!E:E,6), "")</f>
        <v/>
      </c>
      <c r="AK165" t="str">
        <f>IF(COUNTIFS(Raw_data_01!A:A,$A165,Raw_data_01!E:E,6)&gt;0,SUMIFS(Raw_data_01!G:G,Raw_data_01!A:A,$A165,Raw_data_01!E:E,6), "")</f>
        <v/>
      </c>
      <c r="AL165" s="2" t="str">
        <f>IF(COUNTIFS(Raw_data_01!A:A,$A165,Raw_data_01!E:E,6)&gt;0,AVERAGEIFS(Raw_data_01!I:I,Raw_data_01!A:A,$A165,Raw_data_01!E:E,6), "")</f>
        <v/>
      </c>
      <c r="AM165" s="2" t="str">
        <f>IF(COUNTIFS(Raw_data_01!A:A,$A165,Raw_data_01!E:E,6)&gt;0,SUMIFS(Raw_data_01!J:J,Raw_data_01!A:A,$A165,Raw_data_01!E:E,6), "")</f>
        <v/>
      </c>
      <c r="AO165">
        <v>1</v>
      </c>
      <c r="AP165">
        <v>7</v>
      </c>
      <c r="AQ165" s="2" t="str">
        <f>IF(COUNTIFS(Raw_data_01!A:A,$A165,Raw_data_01!E:E,7)&gt;0,SUMIFS(Raw_data_01!F:F,Raw_data_01!A:A,$A165,Raw_data_01!E:E,7), "")</f>
        <v/>
      </c>
      <c r="AR165" t="str">
        <f>IF(COUNTIFS(Raw_data_01!A:A,$A165,Raw_data_01!E:E,7)&gt;0,SUMIFS(Raw_data_01!G:G,Raw_data_01!A:A,$A165,Raw_data_01!E:E,7), "")</f>
        <v/>
      </c>
      <c r="AS165" s="2" t="str">
        <f>IF(COUNTIFS(Raw_data_01!A:A,$A165,Raw_data_01!E:E,7)&gt;0,AVERAGEIFS(Raw_data_01!I:I,Raw_data_01!A:A,$A165,Raw_data_01!E:E,7), "")</f>
        <v/>
      </c>
      <c r="AT165" s="2" t="str">
        <f>IF(COUNTIFS(Raw_data_01!A:A,$A165,Raw_data_01!E:E,7)&gt;0,SUMIFS(Raw_data_01!J:J,Raw_data_01!A:A,$A165,Raw_data_01!E:E,7), "")</f>
        <v/>
      </c>
      <c r="AV165">
        <v>2</v>
      </c>
      <c r="AW165">
        <v>4</v>
      </c>
      <c r="AX165" t="str">
        <f>IF(COUNTIFS(Raw_data_01!A:A,$A165,Raw_data_01!E:E,4)&gt;0,SUMIFS(Raw_data_01!G:G,Raw_data_01!A:A,$A165,Raw_data_01!E:E,4),"")</f>
        <v/>
      </c>
      <c r="AY165" s="2" t="str">
        <f>IF(COUNTIFS(Raw_data_01!A:A,$A165,Raw_data_01!E:E,4)&gt;0,AVERAGEIFS(Raw_data_01!I:I,Raw_data_01!A:A,$A165,Raw_data_01!E:E,4),"")</f>
        <v/>
      </c>
      <c r="AZ165" s="2" t="str">
        <f>IF(COUNTIFS(Raw_data_01!A:A,$A165,Raw_data_01!E:E,4)&gt;0,SUMIFS(Raw_data_01!J:J,Raw_data_01!A:A,$A165,Raw_data_01!E:E,4),"")</f>
        <v/>
      </c>
      <c r="BB165">
        <v>2</v>
      </c>
      <c r="BC165">
        <v>5</v>
      </c>
      <c r="BD165" t="str">
        <f>IF(COUNTIFS(Raw_data_01!A:A,$A165,Raw_data_01!E:E,5)&gt;0,SUMIFS(Raw_data_01!G:G,Raw_data_01!A:A,$A165,Raw_data_01!E:E,5),"")</f>
        <v/>
      </c>
      <c r="BE165" s="2" t="str">
        <f>IF(COUNTIFS(Raw_data_01!A:A,$A165,Raw_data_01!E:E,5)&gt;0,AVERAGEIFS(Raw_data_01!I:I,Raw_data_01!A:A,$A165,Raw_data_01!E:E,5),"")</f>
        <v/>
      </c>
      <c r="BF165" s="2" t="str">
        <f>IF(COUNTIFS(Raw_data_01!A:A,$A165,Raw_data_01!E:E,5)&gt;0,SUMIFS(Raw_data_01!J:J,Raw_data_01!A:A,$A165,Raw_data_01!E:E,5),"")</f>
        <v/>
      </c>
      <c r="BH165">
        <v>3</v>
      </c>
      <c r="BI165">
        <v>9</v>
      </c>
      <c r="BJ165" s="2" t="str">
        <f>IF(COUNTIFS(Raw_data_01!A:A,$A165,Raw_data_01!E:E,9)&gt;0,SUMIFS(Raw_data_01!F:F,Raw_data_01!A:A,$A165,Raw_data_01!E:E,9), "")</f>
        <v/>
      </c>
      <c r="BK165" t="str">
        <f>IF(COUNTIFS(Raw_data_01!A:A,$A165,Raw_data_01!E:E,9)&gt;0,SUMIFS(Raw_data_01!G:G,Raw_data_01!A:A,$A165,Raw_data_01!E:E,9), "")</f>
        <v/>
      </c>
      <c r="BL165" s="2" t="str">
        <f>IF(COUNTIFS(Raw_data_01!A:A,$A165,Raw_data_01!E:E,9)&gt;0,AVERAGEIFS(Raw_data_01!I:I,Raw_data_01!A:A,$A165,Raw_data_01!E:E,9), "")</f>
        <v/>
      </c>
      <c r="BM165" s="2" t="str">
        <f>IF(COUNTIFS(Raw_data_01!A:A,$A165,Raw_data_01!E:E,9)&gt;0,SUMIFS(Raw_data_01!J:J,Raw_data_01!A:A,$A165,Raw_data_01!E:E,9), "")</f>
        <v/>
      </c>
      <c r="BO165">
        <v>3</v>
      </c>
      <c r="BP165">
        <v>10</v>
      </c>
      <c r="BQ165" s="2" t="str">
        <f>IF(COUNTIFS(Raw_data_01!A:A,$A165,Raw_data_01!E:E,10)&gt;0,SUMIFS(Raw_data_01!F:F,Raw_data_01!A:A,$A165,Raw_data_01!E:E,10), "")</f>
        <v/>
      </c>
      <c r="BR165" t="str">
        <f>IF(COUNTIFS(Raw_data_01!A:A,$A165,Raw_data_01!E:E,10)&gt;0,SUMIFS(Raw_data_01!G:G,Raw_data_01!A:A,$A165,Raw_data_01!E:E,10), "")</f>
        <v/>
      </c>
      <c r="BS165" s="2" t="str">
        <f>IF(COUNTIFS(Raw_data_01!A:A,$A165,Raw_data_01!E:E,10)&gt;0,AVERAGEIFS(Raw_data_01!I:I,Raw_data_01!A:A,$A165,Raw_data_01!E:E,10), "")</f>
        <v/>
      </c>
      <c r="BT165" s="2" t="str">
        <f>IF(COUNTIFS(Raw_data_01!A:A,$A165,Raw_data_01!E:E,10)&gt;0,SUMIFS(Raw_data_01!J:J,Raw_data_01!A:A,$A165,Raw_data_01!E:E,10), "")</f>
        <v/>
      </c>
      <c r="BV165">
        <v>3</v>
      </c>
      <c r="BW165">
        <v>14</v>
      </c>
      <c r="BX165" s="2" t="str">
        <f>IF(COUNTIFS(Raw_data_01!A:A,$A165,Raw_data_01!E:E,14)&gt;0,SUMIFS(Raw_data_01!F:F,Raw_data_01!A:A,$A165,Raw_data_01!E:E,14), "")</f>
        <v/>
      </c>
      <c r="BY165" t="str">
        <f>IF(COUNTIFS(Raw_data_01!A:A,$A165,Raw_data_01!E:E,14)&gt;0,SUMIFS(Raw_data_01!G:G,Raw_data_01!A:A,$A165,Raw_data_01!E:E,14), "")</f>
        <v/>
      </c>
      <c r="BZ165" s="2" t="str">
        <f>IF(COUNTIFS(Raw_data_01!A:A,$A165,Raw_data_01!E:E,14)&gt;0,AVERAGEIFS(Raw_data_01!I:I,Raw_data_01!A:A,$A165,Raw_data_01!E:E,14), "")</f>
        <v/>
      </c>
      <c r="CA165" s="2" t="str">
        <f>IF(COUNTIFS(Raw_data_01!A:A,$A165,Raw_data_01!E:E,14)&gt;0,SUMIFS(Raw_data_01!J:J,Raw_data_01!A:A,$A165,Raw_data_01!E:E,14), "")</f>
        <v/>
      </c>
      <c r="CC165">
        <v>3</v>
      </c>
      <c r="CD165">
        <v>13</v>
      </c>
      <c r="CE165" s="2" t="str">
        <f>IF(COUNTIFS(Raw_data_01!A:A,$A165,Raw_data_01!E:E,13)&gt;0,SUMIFS(Raw_data_01!F:F,Raw_data_01!A:A,$A165,Raw_data_01!E:E,13), "")</f>
        <v/>
      </c>
      <c r="CF165" t="str">
        <f>IF(COUNTIFS(Raw_data_01!A:A,$A165,Raw_data_01!E:E,13)&gt;0,SUMIFS(Raw_data_01!G:G,Raw_data_01!A:A,$A165,Raw_data_01!E:E,13), "")</f>
        <v/>
      </c>
      <c r="CG165" s="2" t="str">
        <f>IF(COUNTIFS(Raw_data_01!A:A,$A165,Raw_data_01!E:E,13)&gt;0,AVERAGEIFS(Raw_data_01!I:I,Raw_data_01!A:A,$A165,Raw_data_01!E:E,13), "")</f>
        <v/>
      </c>
      <c r="CH165" s="2" t="str">
        <f>IF(COUNTIFS(Raw_data_01!A:A,$A165,Raw_data_01!E:E,13)&gt;0,SUMIFS(Raw_data_01!J:J,Raw_data_01!A:A,$A165,Raw_data_01!E:E,13), "")</f>
        <v/>
      </c>
      <c r="CJ165">
        <v>3</v>
      </c>
      <c r="CK165">
        <v>11</v>
      </c>
      <c r="CL165" s="2" t="str">
        <f>IF(COUNTIFS(Raw_data_01!A:A,$A165,Raw_data_01!E:E,11)&gt;0,SUMIFS(Raw_data_01!F:F,Raw_data_01!A:A,$A165,Raw_data_01!E:E,11), "")</f>
        <v/>
      </c>
      <c r="CM165" t="str">
        <f>IF(COUNTIFS(Raw_data_01!A:A,$A165,Raw_data_01!E:E,11)&gt;0,SUMIFS(Raw_data_01!G:G,Raw_data_01!A:A,$A165,Raw_data_01!E:E,11), "")</f>
        <v/>
      </c>
      <c r="CN165" s="2" t="str">
        <f>IF(COUNTIFS(Raw_data_01!A:A,$A165,Raw_data_01!E:E,11)&gt;0,AVERAGEIFS(Raw_data_01!I:I,Raw_data_01!A:A,$A165,Raw_data_01!E:E,11), "")</f>
        <v/>
      </c>
      <c r="CO165" s="2" t="str">
        <f>IF(COUNTIFS(Raw_data_01!A:A,$A165,Raw_data_01!E:E,11)&gt;0,SUMIFS(Raw_data_01!J:J,Raw_data_01!A:A,$A165,Raw_data_01!E:E,11), "")</f>
        <v/>
      </c>
      <c r="CQ165">
        <v>3</v>
      </c>
      <c r="CR165">
        <v>15</v>
      </c>
      <c r="CS165" s="2" t="str">
        <f>IF(COUNTIFS(Raw_data_01!A:A,$A165,Raw_data_01!E:E,15)&gt;0,SUMIFS(Raw_data_01!F:F,Raw_data_01!A:A,$A165,Raw_data_01!E:E,15), "")</f>
        <v/>
      </c>
      <c r="CT165" t="str">
        <f>IF(COUNTIFS(Raw_data_01!A:A,$A165,Raw_data_01!E:E,15)&gt;0,SUMIFS(Raw_data_01!G:G,Raw_data_01!A:A,$A165,Raw_data_01!E:E,15), "")</f>
        <v/>
      </c>
      <c r="CU165" s="2" t="str">
        <f>IF(COUNTIFS(Raw_data_01!A:A,$A165,Raw_data_01!E:E,15)&gt;0,AVERAGEIFS(Raw_data_01!I:I,Raw_data_01!A:A,$A165,Raw_data_01!E:E,15), "")</f>
        <v/>
      </c>
      <c r="CV165" s="2" t="str">
        <f>IF(COUNTIFS(Raw_data_01!A:A,$A165,Raw_data_01!E:E,15)&gt;0,SUMIFS(Raw_data_01!J:J,Raw_data_01!A:A,$A165,Raw_data_01!E:E,15), "")</f>
        <v/>
      </c>
      <c r="CX165">
        <v>3</v>
      </c>
      <c r="CY165">
        <v>12</v>
      </c>
      <c r="CZ165" t="str">
        <f>IF(COUNTIFS(Raw_data_01!A:A,$A165,Raw_data_01!E:E,12)&gt;0,SUMIFS(Raw_data_01!G:G,Raw_data_01!A:A,$A165,Raw_data_01!E:E,12),"")</f>
        <v/>
      </c>
      <c r="DA165" s="2" t="str">
        <f>IF(COUNTIFS(Raw_data_01!A:A,$A165,Raw_data_01!E:E,12)&gt;0,AVERAGEIFS(Raw_data_01!I:I,Raw_data_01!A:A,$A165,Raw_data_01!E:E,12),"")</f>
        <v/>
      </c>
      <c r="DB165" t="str">
        <f>IF(COUNTIFS(Raw_data_01!A:A,$A165,Raw_data_01!E:E,12)&gt;0,SUMIFS(Raw_data_01!J:J,Raw_data_01!A:A,$A165,Raw_data_01!E:E,12),"")</f>
        <v/>
      </c>
      <c r="DD165">
        <v>4</v>
      </c>
      <c r="DE165">
        <v>16</v>
      </c>
      <c r="DF165" s="2" t="str">
        <f>IF(COUNTIFS(Raw_data_01!A:A,$A165,Raw_data_01!E:E,16)&gt;0,SUMIFS(Raw_data_01!F:F,Raw_data_01!A:A,$A165,Raw_data_01!E:E,16), "")</f>
        <v/>
      </c>
      <c r="DG165" t="str">
        <f>IF(COUNTIFS(Raw_data_01!A:A,$A165,Raw_data_01!E:E,16)&gt;0,SUMIFS(Raw_data_01!G:G,Raw_data_01!A:A,$A165,Raw_data_01!E:E,16), "")</f>
        <v/>
      </c>
      <c r="DH165" s="2" t="str">
        <f>IF(COUNTIFS(Raw_data_01!A:A,$A165,Raw_data_01!E:E,16)&gt;0,AVERAGEIFS(Raw_data_01!I:I,Raw_data_01!A:A,$A165,Raw_data_01!E:E,16), "")</f>
        <v/>
      </c>
      <c r="DI165" s="2" t="str">
        <f>IF(COUNTIFS(Raw_data_01!A:A,$A165,Raw_data_01!E:E,16)&gt;0,SUMIFS(Raw_data_01!J:J,Raw_data_01!A:A,$A165,Raw_data_01!E:E,16), "")</f>
        <v/>
      </c>
      <c r="DK165">
        <v>4</v>
      </c>
      <c r="DL165">
        <v>17</v>
      </c>
      <c r="DM165" s="2" t="str">
        <f>IF(COUNTIFS(Raw_data_01!A:A,$A165,Raw_data_01!E:E,17)&gt;0,SUMIFS(Raw_data_01!F:F,Raw_data_01!A:A,$A165,Raw_data_01!E:E,17), "")</f>
        <v/>
      </c>
      <c r="DN165" t="str">
        <f>IF(COUNTIFS(Raw_data_01!A:A,$A165,Raw_data_01!E:E,17)&gt;0,SUMIFS(Raw_data_01!G:G,Raw_data_01!A:A,$A165,Raw_data_01!E:E,17), "")</f>
        <v/>
      </c>
      <c r="DO165" s="2" t="str">
        <f>IF(COUNTIFS(Raw_data_01!A:A,$A165,Raw_data_01!E:E,17)&gt;0,AVERAGEIFS(Raw_data_01!I:I,Raw_data_01!A:A,$A165,Raw_data_01!E:E,17), "")</f>
        <v/>
      </c>
      <c r="DP165" s="2" t="str">
        <f>IF(COUNTIFS(Raw_data_01!A:A,$A165,Raw_data_01!E:E,17)&gt;0,SUMIFS(Raw_data_01!J:J,Raw_data_01!A:A,$A165,Raw_data_01!E:E,17), "")</f>
        <v/>
      </c>
      <c r="DR165">
        <v>5</v>
      </c>
      <c r="DS165">
        <v>18</v>
      </c>
      <c r="DT165" s="2" t="str">
        <f>IF(COUNTIFS(Raw_data_01!A:A,$A165,Raw_data_01!E:E,18)&gt;0,SUMIFS(Raw_data_01!F:F,Raw_data_01!A:A,$A165,Raw_data_01!E:E,18), "")</f>
        <v/>
      </c>
      <c r="DU165" t="str">
        <f>IF(COUNTIFS(Raw_data_01!A:A,$A165,Raw_data_01!E:E,18)&gt;0,SUMIFS(Raw_data_01!G:G,Raw_data_01!A:A,$A165,Raw_data_01!E:E,18), "")</f>
        <v/>
      </c>
      <c r="DV165" s="2" t="str">
        <f>IF(COUNTIFS(Raw_data_01!A:A,$A165,Raw_data_01!E:E,18)&gt;0,AVERAGEIFS(Raw_data_01!I:I,Raw_data_01!A:A,$A165,Raw_data_01!E:E,18), "")</f>
        <v/>
      </c>
      <c r="DW165" s="2" t="str">
        <f>IF(COUNTIFS(Raw_data_01!A:A,$A165,Raw_data_01!E:E,18)&gt;0,SUMIFS(Raw_data_01!J:J,Raw_data_01!A:A,$A165,Raw_data_01!E:E,18), "")</f>
        <v/>
      </c>
      <c r="DY165">
        <v>5</v>
      </c>
      <c r="DZ165">
        <v>19</v>
      </c>
      <c r="EA165" t="str">
        <f>IF(COUNTIFS(Raw_data_01!A:A,$A165,Raw_data_01!E:E,19)&gt;0,SUMIFS(Raw_data_01!G:G,Raw_data_01!A:A,$A165,Raw_data_01!E:E,19),"")</f>
        <v/>
      </c>
      <c r="EB165" s="2" t="str">
        <f>IF(COUNTIFS(Raw_data_01!A:A,$A165,Raw_data_01!E:E,19)&gt;0,AVERAGEIFS(Raw_data_01!I:I,Raw_data_01!A:A,$A165,Raw_data_01!E:E,19),"")</f>
        <v/>
      </c>
      <c r="EC165" s="2" t="str">
        <f>IF(COUNTIFS(Raw_data_01!A:A,$A165,Raw_data_01!E:E,19)&gt;0,SUMIFS(Raw_data_01!J:J,Raw_data_01!A:A,$A165,Raw_data_01!E:E,19),"")</f>
        <v/>
      </c>
      <c r="EE165">
        <v>5</v>
      </c>
      <c r="EF165">
        <v>20</v>
      </c>
      <c r="EG165" s="2" t="str">
        <f>IF(COUNTIFS(Raw_data_01!A:A,$A165,Raw_data_01!E:E,20)&gt;0,SUMIFS(Raw_data_01!F:F,Raw_data_01!A:A,$A165,Raw_data_01!E:E,20), "")</f>
        <v/>
      </c>
      <c r="EH165" t="str">
        <f>IF(COUNTIFS(Raw_data_01!A:A,$A165,Raw_data_01!E:E,20)&gt;0,SUMIFS(Raw_data_01!G:G,Raw_data_01!A:A,$A165,Raw_data_01!E:E,20), "")</f>
        <v/>
      </c>
      <c r="EI165" s="2" t="str">
        <f>IF(COUNTIFS(Raw_data_01!A:A,$A165,Raw_data_01!E:E,20)&gt;0,AVERAGEIFS(Raw_data_01!I:I,Raw_data_01!A:A,$A165,Raw_data_01!E:E,20), "")</f>
        <v/>
      </c>
      <c r="EJ165" s="2" t="str">
        <f>IF(COUNTIFS(Raw_data_01!A:A,$A165,Raw_data_01!E:E,20)&gt;0,SUMIFS(Raw_data_01!J:J,Raw_data_01!A:A,$A165,Raw_data_01!E:E,20), "")</f>
        <v/>
      </c>
      <c r="EL165">
        <v>5</v>
      </c>
      <c r="EM165">
        <v>21</v>
      </c>
      <c r="EN165" s="2" t="str">
        <f>IF(COUNTIFS(Raw_data_01!A:A,$A165,Raw_data_01!E:E,21)&gt;0,SUMIFS(Raw_data_01!F:F,Raw_data_01!A:A,$A165,Raw_data_01!E:E,21), "")</f>
        <v/>
      </c>
      <c r="EO165" t="str">
        <f>IF(COUNTIFS(Raw_data_01!A:A,$A165,Raw_data_01!E:E,21)&gt;0,SUMIFS(Raw_data_01!G:G,Raw_data_01!A:A,$A165,Raw_data_01!E:E,21), "")</f>
        <v/>
      </c>
      <c r="EP165" s="2" t="str">
        <f>IF(COUNTIFS(Raw_data_01!A:A,$A165,Raw_data_01!E:E,21)&gt;0,AVERAGEIFS(Raw_data_01!I:I,Raw_data_01!A:A,$A165,Raw_data_01!E:E,21), "")</f>
        <v/>
      </c>
      <c r="EQ165" s="2" t="str">
        <f>IF(COUNTIFS(Raw_data_01!A:A,$A165,Raw_data_01!E:E,21)&gt;0,SUMIFS(Raw_data_01!J:J,Raw_data_01!A:A,$A165,Raw_data_01!E:E,21), "")</f>
        <v/>
      </c>
      <c r="ES165">
        <v>6</v>
      </c>
      <c r="ET165">
        <v>22</v>
      </c>
      <c r="EU165" t="str">
        <f>IF(COUNTIFS(Raw_data_01!A:A,$A165,Raw_data_01!E:E,22)&gt;0,SUMIFS(Raw_data_01!G:G,Raw_data_01!A:A,$A165,Raw_data_01!E:E,22),"")</f>
        <v/>
      </c>
      <c r="EV165" s="2" t="str">
        <f>IF(COUNTIFS(Raw_data_01!A:A,$A165,Raw_data_01!E:E,22)&gt;0,AVERAGEIFS(Raw_data_01!I:I,Raw_data_01!A:A,$A165,Raw_data_01!E:E,22),"")</f>
        <v/>
      </c>
      <c r="EW165" s="2" t="str">
        <f>IF(COUNTIFS(Raw_data_01!A:A,$A165,Raw_data_01!E:E,22)&gt;0,SUMIFS(Raw_data_01!J:J,Raw_data_01!A:A,$A165,Raw_data_01!E:E,22),"")</f>
        <v/>
      </c>
      <c r="EY165">
        <v>6</v>
      </c>
      <c r="EZ165">
        <v>23</v>
      </c>
      <c r="FA165" t="str">
        <f>IF(COUNTIFS(Raw_data_01!A:A,$A165,Raw_data_01!E:E,23)&gt;0,SUMIFS(Raw_data_01!G:G,Raw_data_01!A:A,$A165,Raw_data_01!E:E,23),"")</f>
        <v/>
      </c>
      <c r="FB165" s="2" t="str">
        <f>IF(COUNTIFS(Raw_data_01!A:A,$A165,Raw_data_01!E:E,23)&gt;0,AVERAGEIFS(Raw_data_01!I:I,Raw_data_01!A:A,$A165,Raw_data_01!E:E,23),"")</f>
        <v/>
      </c>
      <c r="FC165" s="2" t="str">
        <f>IF(COUNTIFS(Raw_data_01!A:A,$A165,Raw_data_01!E:E,23)&gt;0,SUMIFS(Raw_data_01!J:J,Raw_data_01!A:A,$A165,Raw_data_01!E:E,23),"")</f>
        <v/>
      </c>
      <c r="FE165">
        <v>6</v>
      </c>
      <c r="FF165">
        <v>24</v>
      </c>
      <c r="FG165" t="str">
        <f>IF(COUNTIFS(Raw_data_01!A:A,$A165,Raw_data_01!E:E,24)&gt;0,SUMIFS(Raw_data_01!G:G,Raw_data_01!A:A,$A165,Raw_data_01!E:E,24),"")</f>
        <v/>
      </c>
      <c r="FH165" s="2" t="str">
        <f>IF(COUNTIFS(Raw_data_01!A:A,$A165,Raw_data_01!E:E,24)&gt;0,AVERAGEIFS(Raw_data_01!I:I,Raw_data_01!A:A,$A165,Raw_data_01!E:E,24),"")</f>
        <v/>
      </c>
      <c r="FI165" s="2" t="str">
        <f>IF(COUNTIFS(Raw_data_01!A:A,$A165,Raw_data_01!E:E,24)&gt;0,SUMIFS(Raw_data_01!J:J,Raw_data_01!A:A,$A165,Raw_data_01!E:E,24),"")</f>
        <v/>
      </c>
      <c r="FK165">
        <v>7</v>
      </c>
      <c r="FL165">
        <v>25</v>
      </c>
      <c r="FM165" t="str">
        <f>IF(COUNTIFS(Raw_data_01!A:A,$A165,Raw_data_01!E:E,25)&gt;0,SUMIFS(Raw_data_01!G:G,Raw_data_01!A:A,$A165,Raw_data_01!E:E,25),"")</f>
        <v/>
      </c>
      <c r="FN165" s="2" t="str">
        <f>IF(COUNTIFS(Raw_data_01!A:A,$A165,Raw_data_01!E:E,25)&gt;0,AVERAGEIFS(Raw_data_01!I:I,Raw_data_01!A:A,$A165,Raw_data_01!E:E,25),"")</f>
        <v/>
      </c>
      <c r="FO165" s="2" t="str">
        <f>IF(COUNTIFS(Raw_data_01!A:A,$A165,Raw_data_01!E:E,25)&gt;0,SUMIFS(Raw_data_01!J:J,Raw_data_01!A:A,$A165,Raw_data_01!E:E,25),"")</f>
        <v/>
      </c>
      <c r="FQ165">
        <v>7</v>
      </c>
      <c r="FR165">
        <v>26</v>
      </c>
      <c r="FS165" t="str">
        <f>IF(COUNTIFS(Raw_data_01!A:A,$A165,Raw_data_01!E:E,26)&gt;0,SUMIFS(Raw_data_01!G:G,Raw_data_01!A:A,$A165,Raw_data_01!E:E,26),"")</f>
        <v/>
      </c>
      <c r="FT165" s="2" t="str">
        <f>IF(COUNTIFS(Raw_data_01!A:A,$A165,Raw_data_01!E:E,26)&gt;0,AVERAGEIFS(Raw_data_01!I:I,Raw_data_01!A:A,$A165,Raw_data_01!E:E,26),"")</f>
        <v/>
      </c>
      <c r="FU165" s="2" t="str">
        <f>IF(COUNTIFS(Raw_data_01!A:A,$A165,Raw_data_01!E:E,26)&gt;0,SUMIFS(Raw_data_01!J:J,Raw_data_01!A:A,$A165,Raw_data_01!E:E,26),"")</f>
        <v/>
      </c>
      <c r="FW165">
        <v>7</v>
      </c>
      <c r="FX165">
        <v>27</v>
      </c>
      <c r="FY165" t="str">
        <f>IF(COUNTIFS(Raw_data_01!A:A,$A165,Raw_data_01!E:E,27)&gt;0,SUMIFS(Raw_data_01!G:G,Raw_data_01!A:A,$A165,Raw_data_01!E:E,27),"")</f>
        <v/>
      </c>
      <c r="FZ165" s="2" t="str">
        <f>IF(COUNTIFS(Raw_data_01!A:A,$A165,Raw_data_01!E:E,27)&gt;0,AVERAGEIFS(Raw_data_01!I:I,Raw_data_01!A:A,$A165,Raw_data_01!E:E,27),"")</f>
        <v/>
      </c>
      <c r="GA165" s="2" t="str">
        <f>IF(COUNTIFS(Raw_data_01!A:A,$A165,Raw_data_01!E:E,27)&gt;0,SUMIFS(Raw_data_01!J:J,Raw_data_01!A:A,$A165,Raw_data_01!E:E,27),"")</f>
        <v/>
      </c>
      <c r="GC165">
        <v>7</v>
      </c>
      <c r="GD165">
        <v>28</v>
      </c>
      <c r="GE165" t="str">
        <f>IF(COUNTIFS(Raw_data_01!A:A,$A165,Raw_data_01!E:E,28)&gt;0,SUMIFS(Raw_data_01!G:G,Raw_data_01!A:A,$A165,Raw_data_01!E:E,28),"")</f>
        <v/>
      </c>
      <c r="GF165" s="2" t="str">
        <f>IF(COUNTIFS(Raw_data_01!A:A,$A165,Raw_data_01!E:E,28)&gt;0,AVERAGEIFS(Raw_data_01!I:I,Raw_data_01!A:A,$A165,Raw_data_01!E:E,28),"")</f>
        <v/>
      </c>
      <c r="GG165" s="2" t="str">
        <f>IF(COUNTIFS(Raw_data_01!A:A,$A165,Raw_data_01!E:E,28)&gt;0,SUMIFS(Raw_data_01!J:J,Raw_data_01!A:A,$A165,Raw_data_01!E:E,28),"")</f>
        <v/>
      </c>
    </row>
    <row r="166" spans="1:189" x14ac:dyDescent="0.25">
      <c r="A166" t="s">
        <v>208</v>
      </c>
      <c r="B166" s="2">
        <f>IF(D165&lt;&gt;0, D165, IFERROR(INDEX(D3:D$165, MATCH(1, D3:D$165&lt;&gt;0, 0)), LOOKUP(2, 1/(D3:D$165&lt;&gt;0), D3:D$165)))</f>
        <v>540</v>
      </c>
      <c r="C166" s="2"/>
      <c r="D166" s="2">
        <f t="shared" si="2"/>
        <v>540</v>
      </c>
      <c r="F166">
        <v>1</v>
      </c>
      <c r="G166">
        <v>1</v>
      </c>
      <c r="H166" s="2" t="str">
        <f>IF(COUNTIFS(Raw_data_01!A:A,$A166,Raw_data_01!E:E,1)&gt;0,SUMIFS(Raw_data_01!F:F,Raw_data_01!A:A,$A166,Raw_data_01!E:E,1), "")</f>
        <v/>
      </c>
      <c r="I166" t="str">
        <f>IF(COUNTIFS(Raw_data_01!A:A,$A166,Raw_data_01!E:E,1)&gt;0,SUMIFS(Raw_data_01!G:G,Raw_data_01!A:A,$A166,Raw_data_01!E:E,1), "")</f>
        <v/>
      </c>
      <c r="J166" s="2" t="str">
        <f>IF(COUNTIFS(Raw_data_01!A:A,$A166,Raw_data_01!E:E,1)&gt;0,AVERAGEIFS(Raw_data_01!I:I,Raw_data_01!A:A,$A166,Raw_data_01!E:E,1), "")</f>
        <v/>
      </c>
      <c r="K166" s="2" t="str">
        <f>IF(COUNTIFS(Raw_data_01!A:A,$A166,Raw_data_01!E:E,1)&gt;0,SUMIFS(Raw_data_01!J:J,Raw_data_01!A:A,$A166,Raw_data_01!E:E,1), "")</f>
        <v/>
      </c>
      <c r="M166">
        <v>1</v>
      </c>
      <c r="N166">
        <v>2</v>
      </c>
      <c r="O166" s="2" t="str">
        <f>IF(COUNTIFS(Raw_data_01!A:A,$A166,Raw_data_01!E:E,2)&gt;0,SUMIFS(Raw_data_01!F:F,Raw_data_01!A:A,$A166,Raw_data_01!E:E,2), "")</f>
        <v/>
      </c>
      <c r="P166" t="str">
        <f>IF(COUNTIFS(Raw_data_01!A:A,$A166,Raw_data_01!E:E,2)&gt;0,SUMIFS(Raw_data_01!G:G,Raw_data_01!A:A,$A166,Raw_data_01!E:E,2), "")</f>
        <v/>
      </c>
      <c r="Q166" s="2" t="str">
        <f>IF(COUNTIFS(Raw_data_01!A:A,$A166,Raw_data_01!E:E,2)&gt;0,AVERAGEIFS(Raw_data_01!I:I,Raw_data_01!A:A,$A166,Raw_data_01!E:E,2), "")</f>
        <v/>
      </c>
      <c r="R166" s="2" t="str">
        <f>IF(COUNTIFS(Raw_data_01!A:A,$A166,Raw_data_01!E:E,2)&gt;0,SUMIFS(Raw_data_01!J:J,Raw_data_01!A:A,$A166,Raw_data_01!E:E,2), "")</f>
        <v/>
      </c>
      <c r="T166">
        <v>1</v>
      </c>
      <c r="U166">
        <v>3</v>
      </c>
      <c r="V166" s="2" t="str">
        <f>IF(COUNTIFS(Raw_data_01!A:A,$A166,Raw_data_01!E:E,3)&gt;0,SUMIFS(Raw_data_01!F:F,Raw_data_01!A:A,$A166,Raw_data_01!E:E,3), "")</f>
        <v/>
      </c>
      <c r="W166" t="str">
        <f>IF(COUNTIFS(Raw_data_01!A:A,$A166,Raw_data_01!E:E,3)&gt;0,SUMIFS(Raw_data_01!G:G,Raw_data_01!A:A,$A166,Raw_data_01!E:E,3), "")</f>
        <v/>
      </c>
      <c r="X166" s="2" t="str">
        <f>IF(COUNTIFS(Raw_data_01!A:A,$A166,Raw_data_01!E:E,3)&gt;0,AVERAGEIFS(Raw_data_01!I:I,Raw_data_01!A:A,$A166,Raw_data_01!E:E,3), "")</f>
        <v/>
      </c>
      <c r="Y166" s="2" t="str">
        <f>IF(COUNTIFS(Raw_data_01!A:A,$A166,Raw_data_01!E:E,3)&gt;0,SUMIFS(Raw_data_01!J:J,Raw_data_01!A:A,$A166,Raw_data_01!E:E,3), "")</f>
        <v/>
      </c>
      <c r="AA166">
        <v>1</v>
      </c>
      <c r="AB166">
        <v>8</v>
      </c>
      <c r="AC166" s="2" t="str">
        <f>IF(COUNTIFS(Raw_data_01!A:A,$A166,Raw_data_01!E:E,8)&gt;0,SUMIFS(Raw_data_01!F:F,Raw_data_01!A:A,$A166,Raw_data_01!E:E,8), "")</f>
        <v/>
      </c>
      <c r="AD166" t="str">
        <f>IF(COUNTIFS(Raw_data_01!A:A,$A166,Raw_data_01!E:E,8)&gt;0,SUMIFS(Raw_data_01!G:G,Raw_data_01!A:A,$A166,Raw_data_01!E:E,8), "")</f>
        <v/>
      </c>
      <c r="AE166" s="2" t="str">
        <f>IF(COUNTIFS(Raw_data_01!A:A,$A166,Raw_data_01!E:E,8)&gt;0,AVERAGEIFS(Raw_data_01!I:I,Raw_data_01!A:A,$A166,Raw_data_01!E:E,8), "")</f>
        <v/>
      </c>
      <c r="AF166" s="2" t="str">
        <f>IF(COUNTIFS(Raw_data_01!A:A,$A166,Raw_data_01!E:E,8)&gt;0,SUMIFS(Raw_data_01!J:J,Raw_data_01!A:A,$A166,Raw_data_01!E:E,8), "")</f>
        <v/>
      </c>
      <c r="AH166">
        <v>1</v>
      </c>
      <c r="AI166">
        <v>6</v>
      </c>
      <c r="AJ166" s="2" t="str">
        <f>IF(COUNTIFS(Raw_data_01!A:A,$A166,Raw_data_01!E:E,6)&gt;0,SUMIFS(Raw_data_01!F:F,Raw_data_01!A:A,$A166,Raw_data_01!E:E,6), "")</f>
        <v/>
      </c>
      <c r="AK166" t="str">
        <f>IF(COUNTIFS(Raw_data_01!A:A,$A166,Raw_data_01!E:E,6)&gt;0,SUMIFS(Raw_data_01!G:G,Raw_data_01!A:A,$A166,Raw_data_01!E:E,6), "")</f>
        <v/>
      </c>
      <c r="AL166" s="2" t="str">
        <f>IF(COUNTIFS(Raw_data_01!A:A,$A166,Raw_data_01!E:E,6)&gt;0,AVERAGEIFS(Raw_data_01!I:I,Raw_data_01!A:A,$A166,Raw_data_01!E:E,6), "")</f>
        <v/>
      </c>
      <c r="AM166" s="2" t="str">
        <f>IF(COUNTIFS(Raw_data_01!A:A,$A166,Raw_data_01!E:E,6)&gt;0,SUMIFS(Raw_data_01!J:J,Raw_data_01!A:A,$A166,Raw_data_01!E:E,6), "")</f>
        <v/>
      </c>
      <c r="AO166">
        <v>1</v>
      </c>
      <c r="AP166">
        <v>7</v>
      </c>
      <c r="AQ166" s="2" t="str">
        <f>IF(COUNTIFS(Raw_data_01!A:A,$A166,Raw_data_01!E:E,7)&gt;0,SUMIFS(Raw_data_01!F:F,Raw_data_01!A:A,$A166,Raw_data_01!E:E,7), "")</f>
        <v/>
      </c>
      <c r="AR166" t="str">
        <f>IF(COUNTIFS(Raw_data_01!A:A,$A166,Raw_data_01!E:E,7)&gt;0,SUMIFS(Raw_data_01!G:G,Raw_data_01!A:A,$A166,Raw_data_01!E:E,7), "")</f>
        <v/>
      </c>
      <c r="AS166" s="2" t="str">
        <f>IF(COUNTIFS(Raw_data_01!A:A,$A166,Raw_data_01!E:E,7)&gt;0,AVERAGEIFS(Raw_data_01!I:I,Raw_data_01!A:A,$A166,Raw_data_01!E:E,7), "")</f>
        <v/>
      </c>
      <c r="AT166" s="2" t="str">
        <f>IF(COUNTIFS(Raw_data_01!A:A,$A166,Raw_data_01!E:E,7)&gt;0,SUMIFS(Raw_data_01!J:J,Raw_data_01!A:A,$A166,Raw_data_01!E:E,7), "")</f>
        <v/>
      </c>
      <c r="AV166">
        <v>2</v>
      </c>
      <c r="AW166">
        <v>4</v>
      </c>
      <c r="AX166" t="str">
        <f>IF(COUNTIFS(Raw_data_01!A:A,$A166,Raw_data_01!E:E,4)&gt;0,SUMIFS(Raw_data_01!G:G,Raw_data_01!A:A,$A166,Raw_data_01!E:E,4),"")</f>
        <v/>
      </c>
      <c r="AY166" s="2" t="str">
        <f>IF(COUNTIFS(Raw_data_01!A:A,$A166,Raw_data_01!E:E,4)&gt;0,AVERAGEIFS(Raw_data_01!I:I,Raw_data_01!A:A,$A166,Raw_data_01!E:E,4),"")</f>
        <v/>
      </c>
      <c r="AZ166" s="2" t="str">
        <f>IF(COUNTIFS(Raw_data_01!A:A,$A166,Raw_data_01!E:E,4)&gt;0,SUMIFS(Raw_data_01!J:J,Raw_data_01!A:A,$A166,Raw_data_01!E:E,4),"")</f>
        <v/>
      </c>
      <c r="BB166">
        <v>2</v>
      </c>
      <c r="BC166">
        <v>5</v>
      </c>
      <c r="BD166" t="str">
        <f>IF(COUNTIFS(Raw_data_01!A:A,$A166,Raw_data_01!E:E,5)&gt;0,SUMIFS(Raw_data_01!G:G,Raw_data_01!A:A,$A166,Raw_data_01!E:E,5),"")</f>
        <v/>
      </c>
      <c r="BE166" s="2" t="str">
        <f>IF(COUNTIFS(Raw_data_01!A:A,$A166,Raw_data_01!E:E,5)&gt;0,AVERAGEIFS(Raw_data_01!I:I,Raw_data_01!A:A,$A166,Raw_data_01!E:E,5),"")</f>
        <v/>
      </c>
      <c r="BF166" s="2" t="str">
        <f>IF(COUNTIFS(Raw_data_01!A:A,$A166,Raw_data_01!E:E,5)&gt;0,SUMIFS(Raw_data_01!J:J,Raw_data_01!A:A,$A166,Raw_data_01!E:E,5),"")</f>
        <v/>
      </c>
      <c r="BH166">
        <v>3</v>
      </c>
      <c r="BI166">
        <v>9</v>
      </c>
      <c r="BJ166" s="2" t="str">
        <f>IF(COUNTIFS(Raw_data_01!A:A,$A166,Raw_data_01!E:E,9)&gt;0,SUMIFS(Raw_data_01!F:F,Raw_data_01!A:A,$A166,Raw_data_01!E:E,9), "")</f>
        <v/>
      </c>
      <c r="BK166" t="str">
        <f>IF(COUNTIFS(Raw_data_01!A:A,$A166,Raw_data_01!E:E,9)&gt;0,SUMIFS(Raw_data_01!G:G,Raw_data_01!A:A,$A166,Raw_data_01!E:E,9), "")</f>
        <v/>
      </c>
      <c r="BL166" s="2" t="str">
        <f>IF(COUNTIFS(Raw_data_01!A:A,$A166,Raw_data_01!E:E,9)&gt;0,AVERAGEIFS(Raw_data_01!I:I,Raw_data_01!A:A,$A166,Raw_data_01!E:E,9), "")</f>
        <v/>
      </c>
      <c r="BM166" s="2" t="str">
        <f>IF(COUNTIFS(Raw_data_01!A:A,$A166,Raw_data_01!E:E,9)&gt;0,SUMIFS(Raw_data_01!J:J,Raw_data_01!A:A,$A166,Raw_data_01!E:E,9), "")</f>
        <v/>
      </c>
      <c r="BO166">
        <v>3</v>
      </c>
      <c r="BP166">
        <v>10</v>
      </c>
      <c r="BQ166" s="2" t="str">
        <f>IF(COUNTIFS(Raw_data_01!A:A,$A166,Raw_data_01!E:E,10)&gt;0,SUMIFS(Raw_data_01!F:F,Raw_data_01!A:A,$A166,Raw_data_01!E:E,10), "")</f>
        <v/>
      </c>
      <c r="BR166" t="str">
        <f>IF(COUNTIFS(Raw_data_01!A:A,$A166,Raw_data_01!E:E,10)&gt;0,SUMIFS(Raw_data_01!G:G,Raw_data_01!A:A,$A166,Raw_data_01!E:E,10), "")</f>
        <v/>
      </c>
      <c r="BS166" s="2" t="str">
        <f>IF(COUNTIFS(Raw_data_01!A:A,$A166,Raw_data_01!E:E,10)&gt;0,AVERAGEIFS(Raw_data_01!I:I,Raw_data_01!A:A,$A166,Raw_data_01!E:E,10), "")</f>
        <v/>
      </c>
      <c r="BT166" s="2" t="str">
        <f>IF(COUNTIFS(Raw_data_01!A:A,$A166,Raw_data_01!E:E,10)&gt;0,SUMIFS(Raw_data_01!J:J,Raw_data_01!A:A,$A166,Raw_data_01!E:E,10), "")</f>
        <v/>
      </c>
      <c r="BV166">
        <v>3</v>
      </c>
      <c r="BW166">
        <v>14</v>
      </c>
      <c r="BX166" s="2" t="str">
        <f>IF(COUNTIFS(Raw_data_01!A:A,$A166,Raw_data_01!E:E,14)&gt;0,SUMIFS(Raw_data_01!F:F,Raw_data_01!A:A,$A166,Raw_data_01!E:E,14), "")</f>
        <v/>
      </c>
      <c r="BY166" t="str">
        <f>IF(COUNTIFS(Raw_data_01!A:A,$A166,Raw_data_01!E:E,14)&gt;0,SUMIFS(Raw_data_01!G:G,Raw_data_01!A:A,$A166,Raw_data_01!E:E,14), "")</f>
        <v/>
      </c>
      <c r="BZ166" s="2" t="str">
        <f>IF(COUNTIFS(Raw_data_01!A:A,$A166,Raw_data_01!E:E,14)&gt;0,AVERAGEIFS(Raw_data_01!I:I,Raw_data_01!A:A,$A166,Raw_data_01!E:E,14), "")</f>
        <v/>
      </c>
      <c r="CA166" s="2" t="str">
        <f>IF(COUNTIFS(Raw_data_01!A:A,$A166,Raw_data_01!E:E,14)&gt;0,SUMIFS(Raw_data_01!J:J,Raw_data_01!A:A,$A166,Raw_data_01!E:E,14), "")</f>
        <v/>
      </c>
      <c r="CC166">
        <v>3</v>
      </c>
      <c r="CD166">
        <v>13</v>
      </c>
      <c r="CE166" s="2" t="str">
        <f>IF(COUNTIFS(Raw_data_01!A:A,$A166,Raw_data_01!E:E,13)&gt;0,SUMIFS(Raw_data_01!F:F,Raw_data_01!A:A,$A166,Raw_data_01!E:E,13), "")</f>
        <v/>
      </c>
      <c r="CF166" t="str">
        <f>IF(COUNTIFS(Raw_data_01!A:A,$A166,Raw_data_01!E:E,13)&gt;0,SUMIFS(Raw_data_01!G:G,Raw_data_01!A:A,$A166,Raw_data_01!E:E,13), "")</f>
        <v/>
      </c>
      <c r="CG166" s="2" t="str">
        <f>IF(COUNTIFS(Raw_data_01!A:A,$A166,Raw_data_01!E:E,13)&gt;0,AVERAGEIFS(Raw_data_01!I:I,Raw_data_01!A:A,$A166,Raw_data_01!E:E,13), "")</f>
        <v/>
      </c>
      <c r="CH166" s="2" t="str">
        <f>IF(COUNTIFS(Raw_data_01!A:A,$A166,Raw_data_01!E:E,13)&gt;0,SUMIFS(Raw_data_01!J:J,Raw_data_01!A:A,$A166,Raw_data_01!E:E,13), "")</f>
        <v/>
      </c>
      <c r="CJ166">
        <v>3</v>
      </c>
      <c r="CK166">
        <v>11</v>
      </c>
      <c r="CL166" s="2" t="str">
        <f>IF(COUNTIFS(Raw_data_01!A:A,$A166,Raw_data_01!E:E,11)&gt;0,SUMIFS(Raw_data_01!F:F,Raw_data_01!A:A,$A166,Raw_data_01!E:E,11), "")</f>
        <v/>
      </c>
      <c r="CM166" t="str">
        <f>IF(COUNTIFS(Raw_data_01!A:A,$A166,Raw_data_01!E:E,11)&gt;0,SUMIFS(Raw_data_01!G:G,Raw_data_01!A:A,$A166,Raw_data_01!E:E,11), "")</f>
        <v/>
      </c>
      <c r="CN166" s="2" t="str">
        <f>IF(COUNTIFS(Raw_data_01!A:A,$A166,Raw_data_01!E:E,11)&gt;0,AVERAGEIFS(Raw_data_01!I:I,Raw_data_01!A:A,$A166,Raw_data_01!E:E,11), "")</f>
        <v/>
      </c>
      <c r="CO166" s="2" t="str">
        <f>IF(COUNTIFS(Raw_data_01!A:A,$A166,Raw_data_01!E:E,11)&gt;0,SUMIFS(Raw_data_01!J:J,Raw_data_01!A:A,$A166,Raw_data_01!E:E,11), "")</f>
        <v/>
      </c>
      <c r="CQ166">
        <v>3</v>
      </c>
      <c r="CR166">
        <v>15</v>
      </c>
      <c r="CS166" s="2" t="str">
        <f>IF(COUNTIFS(Raw_data_01!A:A,$A166,Raw_data_01!E:E,15)&gt;0,SUMIFS(Raw_data_01!F:F,Raw_data_01!A:A,$A166,Raw_data_01!E:E,15), "")</f>
        <v/>
      </c>
      <c r="CT166" t="str">
        <f>IF(COUNTIFS(Raw_data_01!A:A,$A166,Raw_data_01!E:E,15)&gt;0,SUMIFS(Raw_data_01!G:G,Raw_data_01!A:A,$A166,Raw_data_01!E:E,15), "")</f>
        <v/>
      </c>
      <c r="CU166" s="2" t="str">
        <f>IF(COUNTIFS(Raw_data_01!A:A,$A166,Raw_data_01!E:E,15)&gt;0,AVERAGEIFS(Raw_data_01!I:I,Raw_data_01!A:A,$A166,Raw_data_01!E:E,15), "")</f>
        <v/>
      </c>
      <c r="CV166" s="2" t="str">
        <f>IF(COUNTIFS(Raw_data_01!A:A,$A166,Raw_data_01!E:E,15)&gt;0,SUMIFS(Raw_data_01!J:J,Raw_data_01!A:A,$A166,Raw_data_01!E:E,15), "")</f>
        <v/>
      </c>
      <c r="CX166">
        <v>3</v>
      </c>
      <c r="CY166">
        <v>12</v>
      </c>
      <c r="CZ166" t="str">
        <f>IF(COUNTIFS(Raw_data_01!A:A,$A166,Raw_data_01!E:E,12)&gt;0,SUMIFS(Raw_data_01!G:G,Raw_data_01!A:A,$A166,Raw_data_01!E:E,12),"")</f>
        <v/>
      </c>
      <c r="DA166" s="2" t="str">
        <f>IF(COUNTIFS(Raw_data_01!A:A,$A166,Raw_data_01!E:E,12)&gt;0,AVERAGEIFS(Raw_data_01!I:I,Raw_data_01!A:A,$A166,Raw_data_01!E:E,12),"")</f>
        <v/>
      </c>
      <c r="DB166" t="str">
        <f>IF(COUNTIFS(Raw_data_01!A:A,$A166,Raw_data_01!E:E,12)&gt;0,SUMIFS(Raw_data_01!J:J,Raw_data_01!A:A,$A166,Raw_data_01!E:E,12),"")</f>
        <v/>
      </c>
      <c r="DD166">
        <v>4</v>
      </c>
      <c r="DE166">
        <v>16</v>
      </c>
      <c r="DF166" s="2" t="str">
        <f>IF(COUNTIFS(Raw_data_01!A:A,$A166,Raw_data_01!E:E,16)&gt;0,SUMIFS(Raw_data_01!F:F,Raw_data_01!A:A,$A166,Raw_data_01!E:E,16), "")</f>
        <v/>
      </c>
      <c r="DG166" t="str">
        <f>IF(COUNTIFS(Raw_data_01!A:A,$A166,Raw_data_01!E:E,16)&gt;0,SUMIFS(Raw_data_01!G:G,Raw_data_01!A:A,$A166,Raw_data_01!E:E,16), "")</f>
        <v/>
      </c>
      <c r="DH166" s="2" t="str">
        <f>IF(COUNTIFS(Raw_data_01!A:A,$A166,Raw_data_01!E:E,16)&gt;0,AVERAGEIFS(Raw_data_01!I:I,Raw_data_01!A:A,$A166,Raw_data_01!E:E,16), "")</f>
        <v/>
      </c>
      <c r="DI166" s="2" t="str">
        <f>IF(COUNTIFS(Raw_data_01!A:A,$A166,Raw_data_01!E:E,16)&gt;0,SUMIFS(Raw_data_01!J:J,Raw_data_01!A:A,$A166,Raw_data_01!E:E,16), "")</f>
        <v/>
      </c>
      <c r="DK166">
        <v>4</v>
      </c>
      <c r="DL166">
        <v>17</v>
      </c>
      <c r="DM166" s="2" t="str">
        <f>IF(COUNTIFS(Raw_data_01!A:A,$A166,Raw_data_01!E:E,17)&gt;0,SUMIFS(Raw_data_01!F:F,Raw_data_01!A:A,$A166,Raw_data_01!E:E,17), "")</f>
        <v/>
      </c>
      <c r="DN166" t="str">
        <f>IF(COUNTIFS(Raw_data_01!A:A,$A166,Raw_data_01!E:E,17)&gt;0,SUMIFS(Raw_data_01!G:G,Raw_data_01!A:A,$A166,Raw_data_01!E:E,17), "")</f>
        <v/>
      </c>
      <c r="DO166" s="2" t="str">
        <f>IF(COUNTIFS(Raw_data_01!A:A,$A166,Raw_data_01!E:E,17)&gt;0,AVERAGEIFS(Raw_data_01!I:I,Raw_data_01!A:A,$A166,Raw_data_01!E:E,17), "")</f>
        <v/>
      </c>
      <c r="DP166" s="2" t="str">
        <f>IF(COUNTIFS(Raw_data_01!A:A,$A166,Raw_data_01!E:E,17)&gt;0,SUMIFS(Raw_data_01!J:J,Raw_data_01!A:A,$A166,Raw_data_01!E:E,17), "")</f>
        <v/>
      </c>
      <c r="DR166">
        <v>5</v>
      </c>
      <c r="DS166">
        <v>18</v>
      </c>
      <c r="DT166" s="2" t="str">
        <f>IF(COUNTIFS(Raw_data_01!A:A,$A166,Raw_data_01!E:E,18)&gt;0,SUMIFS(Raw_data_01!F:F,Raw_data_01!A:A,$A166,Raw_data_01!E:E,18), "")</f>
        <v/>
      </c>
      <c r="DU166" t="str">
        <f>IF(COUNTIFS(Raw_data_01!A:A,$A166,Raw_data_01!E:E,18)&gt;0,SUMIFS(Raw_data_01!G:G,Raw_data_01!A:A,$A166,Raw_data_01!E:E,18), "")</f>
        <v/>
      </c>
      <c r="DV166" s="2" t="str">
        <f>IF(COUNTIFS(Raw_data_01!A:A,$A166,Raw_data_01!E:E,18)&gt;0,AVERAGEIFS(Raw_data_01!I:I,Raw_data_01!A:A,$A166,Raw_data_01!E:E,18), "")</f>
        <v/>
      </c>
      <c r="DW166" s="2" t="str">
        <f>IF(COUNTIFS(Raw_data_01!A:A,$A166,Raw_data_01!E:E,18)&gt;0,SUMIFS(Raw_data_01!J:J,Raw_data_01!A:A,$A166,Raw_data_01!E:E,18), "")</f>
        <v/>
      </c>
      <c r="DY166">
        <v>5</v>
      </c>
      <c r="DZ166">
        <v>19</v>
      </c>
      <c r="EA166" t="str">
        <f>IF(COUNTIFS(Raw_data_01!A:A,$A166,Raw_data_01!E:E,19)&gt;0,SUMIFS(Raw_data_01!G:G,Raw_data_01!A:A,$A166,Raw_data_01!E:E,19),"")</f>
        <v/>
      </c>
      <c r="EB166" s="2" t="str">
        <f>IF(COUNTIFS(Raw_data_01!A:A,$A166,Raw_data_01!E:E,19)&gt;0,AVERAGEIFS(Raw_data_01!I:I,Raw_data_01!A:A,$A166,Raw_data_01!E:E,19),"")</f>
        <v/>
      </c>
      <c r="EC166" s="2" t="str">
        <f>IF(COUNTIFS(Raw_data_01!A:A,$A166,Raw_data_01!E:E,19)&gt;0,SUMIFS(Raw_data_01!J:J,Raw_data_01!A:A,$A166,Raw_data_01!E:E,19),"")</f>
        <v/>
      </c>
      <c r="EE166">
        <v>5</v>
      </c>
      <c r="EF166">
        <v>20</v>
      </c>
      <c r="EG166" s="2" t="str">
        <f>IF(COUNTIFS(Raw_data_01!A:A,$A166,Raw_data_01!E:E,20)&gt;0,SUMIFS(Raw_data_01!F:F,Raw_data_01!A:A,$A166,Raw_data_01!E:E,20), "")</f>
        <v/>
      </c>
      <c r="EH166" t="str">
        <f>IF(COUNTIFS(Raw_data_01!A:A,$A166,Raw_data_01!E:E,20)&gt;0,SUMIFS(Raw_data_01!G:G,Raw_data_01!A:A,$A166,Raw_data_01!E:E,20), "")</f>
        <v/>
      </c>
      <c r="EI166" s="2" t="str">
        <f>IF(COUNTIFS(Raw_data_01!A:A,$A166,Raw_data_01!E:E,20)&gt;0,AVERAGEIFS(Raw_data_01!I:I,Raw_data_01!A:A,$A166,Raw_data_01!E:E,20), "")</f>
        <v/>
      </c>
      <c r="EJ166" s="2" t="str">
        <f>IF(COUNTIFS(Raw_data_01!A:A,$A166,Raw_data_01!E:E,20)&gt;0,SUMIFS(Raw_data_01!J:J,Raw_data_01!A:A,$A166,Raw_data_01!E:E,20), "")</f>
        <v/>
      </c>
      <c r="EL166">
        <v>5</v>
      </c>
      <c r="EM166">
        <v>21</v>
      </c>
      <c r="EN166" s="2" t="str">
        <f>IF(COUNTIFS(Raw_data_01!A:A,$A166,Raw_data_01!E:E,21)&gt;0,SUMIFS(Raw_data_01!F:F,Raw_data_01!A:A,$A166,Raw_data_01!E:E,21), "")</f>
        <v/>
      </c>
      <c r="EO166" t="str">
        <f>IF(COUNTIFS(Raw_data_01!A:A,$A166,Raw_data_01!E:E,21)&gt;0,SUMIFS(Raw_data_01!G:G,Raw_data_01!A:A,$A166,Raw_data_01!E:E,21), "")</f>
        <v/>
      </c>
      <c r="EP166" s="2" t="str">
        <f>IF(COUNTIFS(Raw_data_01!A:A,$A166,Raw_data_01!E:E,21)&gt;0,AVERAGEIFS(Raw_data_01!I:I,Raw_data_01!A:A,$A166,Raw_data_01!E:E,21), "")</f>
        <v/>
      </c>
      <c r="EQ166" s="2" t="str">
        <f>IF(COUNTIFS(Raw_data_01!A:A,$A166,Raw_data_01!E:E,21)&gt;0,SUMIFS(Raw_data_01!J:J,Raw_data_01!A:A,$A166,Raw_data_01!E:E,21), "")</f>
        <v/>
      </c>
      <c r="ES166">
        <v>6</v>
      </c>
      <c r="ET166">
        <v>22</v>
      </c>
      <c r="EU166" t="str">
        <f>IF(COUNTIFS(Raw_data_01!A:A,$A166,Raw_data_01!E:E,22)&gt;0,SUMIFS(Raw_data_01!G:G,Raw_data_01!A:A,$A166,Raw_data_01!E:E,22),"")</f>
        <v/>
      </c>
      <c r="EV166" s="2" t="str">
        <f>IF(COUNTIFS(Raw_data_01!A:A,$A166,Raw_data_01!E:E,22)&gt;0,AVERAGEIFS(Raw_data_01!I:I,Raw_data_01!A:A,$A166,Raw_data_01!E:E,22),"")</f>
        <v/>
      </c>
      <c r="EW166" s="2" t="str">
        <f>IF(COUNTIFS(Raw_data_01!A:A,$A166,Raw_data_01!E:E,22)&gt;0,SUMIFS(Raw_data_01!J:J,Raw_data_01!A:A,$A166,Raw_data_01!E:E,22),"")</f>
        <v/>
      </c>
      <c r="EY166">
        <v>6</v>
      </c>
      <c r="EZ166">
        <v>23</v>
      </c>
      <c r="FA166" t="str">
        <f>IF(COUNTIFS(Raw_data_01!A:A,$A166,Raw_data_01!E:E,23)&gt;0,SUMIFS(Raw_data_01!G:G,Raw_data_01!A:A,$A166,Raw_data_01!E:E,23),"")</f>
        <v/>
      </c>
      <c r="FB166" s="2" t="str">
        <f>IF(COUNTIFS(Raw_data_01!A:A,$A166,Raw_data_01!E:E,23)&gt;0,AVERAGEIFS(Raw_data_01!I:I,Raw_data_01!A:A,$A166,Raw_data_01!E:E,23),"")</f>
        <v/>
      </c>
      <c r="FC166" s="2" t="str">
        <f>IF(COUNTIFS(Raw_data_01!A:A,$A166,Raw_data_01!E:E,23)&gt;0,SUMIFS(Raw_data_01!J:J,Raw_data_01!A:A,$A166,Raw_data_01!E:E,23),"")</f>
        <v/>
      </c>
      <c r="FE166">
        <v>6</v>
      </c>
      <c r="FF166">
        <v>24</v>
      </c>
      <c r="FG166" t="str">
        <f>IF(COUNTIFS(Raw_data_01!A:A,$A166,Raw_data_01!E:E,24)&gt;0,SUMIFS(Raw_data_01!G:G,Raw_data_01!A:A,$A166,Raw_data_01!E:E,24),"")</f>
        <v/>
      </c>
      <c r="FH166" s="2" t="str">
        <f>IF(COUNTIFS(Raw_data_01!A:A,$A166,Raw_data_01!E:E,24)&gt;0,AVERAGEIFS(Raw_data_01!I:I,Raw_data_01!A:A,$A166,Raw_data_01!E:E,24),"")</f>
        <v/>
      </c>
      <c r="FI166" s="2" t="str">
        <f>IF(COUNTIFS(Raw_data_01!A:A,$A166,Raw_data_01!E:E,24)&gt;0,SUMIFS(Raw_data_01!J:J,Raw_data_01!A:A,$A166,Raw_data_01!E:E,24),"")</f>
        <v/>
      </c>
      <c r="FK166">
        <v>7</v>
      </c>
      <c r="FL166">
        <v>25</v>
      </c>
      <c r="FM166" t="str">
        <f>IF(COUNTIFS(Raw_data_01!A:A,$A166,Raw_data_01!E:E,25)&gt;0,SUMIFS(Raw_data_01!G:G,Raw_data_01!A:A,$A166,Raw_data_01!E:E,25),"")</f>
        <v/>
      </c>
      <c r="FN166" s="2" t="str">
        <f>IF(COUNTIFS(Raw_data_01!A:A,$A166,Raw_data_01!E:E,25)&gt;0,AVERAGEIFS(Raw_data_01!I:I,Raw_data_01!A:A,$A166,Raw_data_01!E:E,25),"")</f>
        <v/>
      </c>
      <c r="FO166" s="2" t="str">
        <f>IF(COUNTIFS(Raw_data_01!A:A,$A166,Raw_data_01!E:E,25)&gt;0,SUMIFS(Raw_data_01!J:J,Raw_data_01!A:A,$A166,Raw_data_01!E:E,25),"")</f>
        <v/>
      </c>
      <c r="FQ166">
        <v>7</v>
      </c>
      <c r="FR166">
        <v>26</v>
      </c>
      <c r="FS166" t="str">
        <f>IF(COUNTIFS(Raw_data_01!A:A,$A166,Raw_data_01!E:E,26)&gt;0,SUMIFS(Raw_data_01!G:G,Raw_data_01!A:A,$A166,Raw_data_01!E:E,26),"")</f>
        <v/>
      </c>
      <c r="FT166" s="2" t="str">
        <f>IF(COUNTIFS(Raw_data_01!A:A,$A166,Raw_data_01!E:E,26)&gt;0,AVERAGEIFS(Raw_data_01!I:I,Raw_data_01!A:A,$A166,Raw_data_01!E:E,26),"")</f>
        <v/>
      </c>
      <c r="FU166" s="2" t="str">
        <f>IF(COUNTIFS(Raw_data_01!A:A,$A166,Raw_data_01!E:E,26)&gt;0,SUMIFS(Raw_data_01!J:J,Raw_data_01!A:A,$A166,Raw_data_01!E:E,26),"")</f>
        <v/>
      </c>
      <c r="FW166">
        <v>7</v>
      </c>
      <c r="FX166">
        <v>27</v>
      </c>
      <c r="FY166" t="str">
        <f>IF(COUNTIFS(Raw_data_01!A:A,$A166,Raw_data_01!E:E,27)&gt;0,SUMIFS(Raw_data_01!G:G,Raw_data_01!A:A,$A166,Raw_data_01!E:E,27),"")</f>
        <v/>
      </c>
      <c r="FZ166" s="2" t="str">
        <f>IF(COUNTIFS(Raw_data_01!A:A,$A166,Raw_data_01!E:E,27)&gt;0,AVERAGEIFS(Raw_data_01!I:I,Raw_data_01!A:A,$A166,Raw_data_01!E:E,27),"")</f>
        <v/>
      </c>
      <c r="GA166" s="2" t="str">
        <f>IF(COUNTIFS(Raw_data_01!A:A,$A166,Raw_data_01!E:E,27)&gt;0,SUMIFS(Raw_data_01!J:J,Raw_data_01!A:A,$A166,Raw_data_01!E:E,27),"")</f>
        <v/>
      </c>
      <c r="GC166">
        <v>7</v>
      </c>
      <c r="GD166">
        <v>28</v>
      </c>
      <c r="GE166" t="str">
        <f>IF(COUNTIFS(Raw_data_01!A:A,$A166,Raw_data_01!E:E,28)&gt;0,SUMIFS(Raw_data_01!G:G,Raw_data_01!A:A,$A166,Raw_data_01!E:E,28),"")</f>
        <v/>
      </c>
      <c r="GF166" s="2" t="str">
        <f>IF(COUNTIFS(Raw_data_01!A:A,$A166,Raw_data_01!E:E,28)&gt;0,AVERAGEIFS(Raw_data_01!I:I,Raw_data_01!A:A,$A166,Raw_data_01!E:E,28),"")</f>
        <v/>
      </c>
      <c r="GG166" s="2" t="str">
        <f>IF(COUNTIFS(Raw_data_01!A:A,$A166,Raw_data_01!E:E,28)&gt;0,SUMIFS(Raw_data_01!J:J,Raw_data_01!A:A,$A166,Raw_data_01!E:E,28),"")</f>
        <v/>
      </c>
    </row>
    <row r="167" spans="1:189" x14ac:dyDescent="0.25">
      <c r="A167" t="s">
        <v>209</v>
      </c>
      <c r="B167" s="2">
        <f>IF(D166&lt;&gt;0, D166, IFERROR(INDEX(D3:D$166, MATCH(1, D3:D$166&lt;&gt;0, 0)), LOOKUP(2, 1/(D3:D$166&lt;&gt;0), D3:D$166)))</f>
        <v>540</v>
      </c>
      <c r="C167" s="2"/>
      <c r="D167" s="2">
        <f t="shared" si="2"/>
        <v>540</v>
      </c>
      <c r="F167">
        <v>1</v>
      </c>
      <c r="G167">
        <v>1</v>
      </c>
      <c r="H167" s="2" t="str">
        <f>IF(COUNTIFS(Raw_data_01!A:A,$A167,Raw_data_01!E:E,1)&gt;0,SUMIFS(Raw_data_01!F:F,Raw_data_01!A:A,$A167,Raw_data_01!E:E,1), "")</f>
        <v/>
      </c>
      <c r="I167" t="str">
        <f>IF(COUNTIFS(Raw_data_01!A:A,$A167,Raw_data_01!E:E,1)&gt;0,SUMIFS(Raw_data_01!G:G,Raw_data_01!A:A,$A167,Raw_data_01!E:E,1), "")</f>
        <v/>
      </c>
      <c r="J167" s="2" t="str">
        <f>IF(COUNTIFS(Raw_data_01!A:A,$A167,Raw_data_01!E:E,1)&gt;0,AVERAGEIFS(Raw_data_01!I:I,Raw_data_01!A:A,$A167,Raw_data_01!E:E,1), "")</f>
        <v/>
      </c>
      <c r="K167" s="2" t="str">
        <f>IF(COUNTIFS(Raw_data_01!A:A,$A167,Raw_data_01!E:E,1)&gt;0,SUMIFS(Raw_data_01!J:J,Raw_data_01!A:A,$A167,Raw_data_01!E:E,1), "")</f>
        <v/>
      </c>
      <c r="M167">
        <v>1</v>
      </c>
      <c r="N167">
        <v>2</v>
      </c>
      <c r="O167" s="2" t="str">
        <f>IF(COUNTIFS(Raw_data_01!A:A,$A167,Raw_data_01!E:E,2)&gt;0,SUMIFS(Raw_data_01!F:F,Raw_data_01!A:A,$A167,Raw_data_01!E:E,2), "")</f>
        <v/>
      </c>
      <c r="P167" t="str">
        <f>IF(COUNTIFS(Raw_data_01!A:A,$A167,Raw_data_01!E:E,2)&gt;0,SUMIFS(Raw_data_01!G:G,Raw_data_01!A:A,$A167,Raw_data_01!E:E,2), "")</f>
        <v/>
      </c>
      <c r="Q167" s="2" t="str">
        <f>IF(COUNTIFS(Raw_data_01!A:A,$A167,Raw_data_01!E:E,2)&gt;0,AVERAGEIFS(Raw_data_01!I:I,Raw_data_01!A:A,$A167,Raw_data_01!E:E,2), "")</f>
        <v/>
      </c>
      <c r="R167" s="2" t="str">
        <f>IF(COUNTIFS(Raw_data_01!A:A,$A167,Raw_data_01!E:E,2)&gt;0,SUMIFS(Raw_data_01!J:J,Raw_data_01!A:A,$A167,Raw_data_01!E:E,2), "")</f>
        <v/>
      </c>
      <c r="T167">
        <v>1</v>
      </c>
      <c r="U167">
        <v>3</v>
      </c>
      <c r="V167" s="2" t="str">
        <f>IF(COUNTIFS(Raw_data_01!A:A,$A167,Raw_data_01!E:E,3)&gt;0,SUMIFS(Raw_data_01!F:F,Raw_data_01!A:A,$A167,Raw_data_01!E:E,3), "")</f>
        <v/>
      </c>
      <c r="W167" t="str">
        <f>IF(COUNTIFS(Raw_data_01!A:A,$A167,Raw_data_01!E:E,3)&gt;0,SUMIFS(Raw_data_01!G:G,Raw_data_01!A:A,$A167,Raw_data_01!E:E,3), "")</f>
        <v/>
      </c>
      <c r="X167" s="2" t="str">
        <f>IF(COUNTIFS(Raw_data_01!A:A,$A167,Raw_data_01!E:E,3)&gt;0,AVERAGEIFS(Raw_data_01!I:I,Raw_data_01!A:A,$A167,Raw_data_01!E:E,3), "")</f>
        <v/>
      </c>
      <c r="Y167" s="2" t="str">
        <f>IF(COUNTIFS(Raw_data_01!A:A,$A167,Raw_data_01!E:E,3)&gt;0,SUMIFS(Raw_data_01!J:J,Raw_data_01!A:A,$A167,Raw_data_01!E:E,3), "")</f>
        <v/>
      </c>
      <c r="AA167">
        <v>1</v>
      </c>
      <c r="AB167">
        <v>8</v>
      </c>
      <c r="AC167" s="2" t="str">
        <f>IF(COUNTIFS(Raw_data_01!A:A,$A167,Raw_data_01!E:E,8)&gt;0,SUMIFS(Raw_data_01!F:F,Raw_data_01!A:A,$A167,Raw_data_01!E:E,8), "")</f>
        <v/>
      </c>
      <c r="AD167" t="str">
        <f>IF(COUNTIFS(Raw_data_01!A:A,$A167,Raw_data_01!E:E,8)&gt;0,SUMIFS(Raw_data_01!G:G,Raw_data_01!A:A,$A167,Raw_data_01!E:E,8), "")</f>
        <v/>
      </c>
      <c r="AE167" s="2" t="str">
        <f>IF(COUNTIFS(Raw_data_01!A:A,$A167,Raw_data_01!E:E,8)&gt;0,AVERAGEIFS(Raw_data_01!I:I,Raw_data_01!A:A,$A167,Raw_data_01!E:E,8), "")</f>
        <v/>
      </c>
      <c r="AF167" s="2" t="str">
        <f>IF(COUNTIFS(Raw_data_01!A:A,$A167,Raw_data_01!E:E,8)&gt;0,SUMIFS(Raw_data_01!J:J,Raw_data_01!A:A,$A167,Raw_data_01!E:E,8), "")</f>
        <v/>
      </c>
      <c r="AH167">
        <v>1</v>
      </c>
      <c r="AI167">
        <v>6</v>
      </c>
      <c r="AJ167" s="2" t="str">
        <f>IF(COUNTIFS(Raw_data_01!A:A,$A167,Raw_data_01!E:E,6)&gt;0,SUMIFS(Raw_data_01!F:F,Raw_data_01!A:A,$A167,Raw_data_01!E:E,6), "")</f>
        <v/>
      </c>
      <c r="AK167" t="str">
        <f>IF(COUNTIFS(Raw_data_01!A:A,$A167,Raw_data_01!E:E,6)&gt;0,SUMIFS(Raw_data_01!G:G,Raw_data_01!A:A,$A167,Raw_data_01!E:E,6), "")</f>
        <v/>
      </c>
      <c r="AL167" s="2" t="str">
        <f>IF(COUNTIFS(Raw_data_01!A:A,$A167,Raw_data_01!E:E,6)&gt;0,AVERAGEIFS(Raw_data_01!I:I,Raw_data_01!A:A,$A167,Raw_data_01!E:E,6), "")</f>
        <v/>
      </c>
      <c r="AM167" s="2" t="str">
        <f>IF(COUNTIFS(Raw_data_01!A:A,$A167,Raw_data_01!E:E,6)&gt;0,SUMIFS(Raw_data_01!J:J,Raw_data_01!A:A,$A167,Raw_data_01!E:E,6), "")</f>
        <v/>
      </c>
      <c r="AO167">
        <v>1</v>
      </c>
      <c r="AP167">
        <v>7</v>
      </c>
      <c r="AQ167" s="2" t="str">
        <f>IF(COUNTIFS(Raw_data_01!A:A,$A167,Raw_data_01!E:E,7)&gt;0,SUMIFS(Raw_data_01!F:F,Raw_data_01!A:A,$A167,Raw_data_01!E:E,7), "")</f>
        <v/>
      </c>
      <c r="AR167" t="str">
        <f>IF(COUNTIFS(Raw_data_01!A:A,$A167,Raw_data_01!E:E,7)&gt;0,SUMIFS(Raw_data_01!G:G,Raw_data_01!A:A,$A167,Raw_data_01!E:E,7), "")</f>
        <v/>
      </c>
      <c r="AS167" s="2" t="str">
        <f>IF(COUNTIFS(Raw_data_01!A:A,$A167,Raw_data_01!E:E,7)&gt;0,AVERAGEIFS(Raw_data_01!I:I,Raw_data_01!A:A,$A167,Raw_data_01!E:E,7), "")</f>
        <v/>
      </c>
      <c r="AT167" s="2" t="str">
        <f>IF(COUNTIFS(Raw_data_01!A:A,$A167,Raw_data_01!E:E,7)&gt;0,SUMIFS(Raw_data_01!J:J,Raw_data_01!A:A,$A167,Raw_data_01!E:E,7), "")</f>
        <v/>
      </c>
      <c r="AV167">
        <v>2</v>
      </c>
      <c r="AW167">
        <v>4</v>
      </c>
      <c r="AX167" t="str">
        <f>IF(COUNTIFS(Raw_data_01!A:A,$A167,Raw_data_01!E:E,4)&gt;0,SUMIFS(Raw_data_01!G:G,Raw_data_01!A:A,$A167,Raw_data_01!E:E,4),"")</f>
        <v/>
      </c>
      <c r="AY167" s="2" t="str">
        <f>IF(COUNTIFS(Raw_data_01!A:A,$A167,Raw_data_01!E:E,4)&gt;0,AVERAGEIFS(Raw_data_01!I:I,Raw_data_01!A:A,$A167,Raw_data_01!E:E,4),"")</f>
        <v/>
      </c>
      <c r="AZ167" s="2" t="str">
        <f>IF(COUNTIFS(Raw_data_01!A:A,$A167,Raw_data_01!E:E,4)&gt;0,SUMIFS(Raw_data_01!J:J,Raw_data_01!A:A,$A167,Raw_data_01!E:E,4),"")</f>
        <v/>
      </c>
      <c r="BB167">
        <v>2</v>
      </c>
      <c r="BC167">
        <v>5</v>
      </c>
      <c r="BD167" t="str">
        <f>IF(COUNTIFS(Raw_data_01!A:A,$A167,Raw_data_01!E:E,5)&gt;0,SUMIFS(Raw_data_01!G:G,Raw_data_01!A:A,$A167,Raw_data_01!E:E,5),"")</f>
        <v/>
      </c>
      <c r="BE167" s="2" t="str">
        <f>IF(COUNTIFS(Raw_data_01!A:A,$A167,Raw_data_01!E:E,5)&gt;0,AVERAGEIFS(Raw_data_01!I:I,Raw_data_01!A:A,$A167,Raw_data_01!E:E,5),"")</f>
        <v/>
      </c>
      <c r="BF167" s="2" t="str">
        <f>IF(COUNTIFS(Raw_data_01!A:A,$A167,Raw_data_01!E:E,5)&gt;0,SUMIFS(Raw_data_01!J:J,Raw_data_01!A:A,$A167,Raw_data_01!E:E,5),"")</f>
        <v/>
      </c>
      <c r="BH167">
        <v>3</v>
      </c>
      <c r="BI167">
        <v>9</v>
      </c>
      <c r="BJ167" s="2" t="str">
        <f>IF(COUNTIFS(Raw_data_01!A:A,$A167,Raw_data_01!E:E,9)&gt;0,SUMIFS(Raw_data_01!F:F,Raw_data_01!A:A,$A167,Raw_data_01!E:E,9), "")</f>
        <v/>
      </c>
      <c r="BK167" t="str">
        <f>IF(COUNTIFS(Raw_data_01!A:A,$A167,Raw_data_01!E:E,9)&gt;0,SUMIFS(Raw_data_01!G:G,Raw_data_01!A:A,$A167,Raw_data_01!E:E,9), "")</f>
        <v/>
      </c>
      <c r="BL167" s="2" t="str">
        <f>IF(COUNTIFS(Raw_data_01!A:A,$A167,Raw_data_01!E:E,9)&gt;0,AVERAGEIFS(Raw_data_01!I:I,Raw_data_01!A:A,$A167,Raw_data_01!E:E,9), "")</f>
        <v/>
      </c>
      <c r="BM167" s="2" t="str">
        <f>IF(COUNTIFS(Raw_data_01!A:A,$A167,Raw_data_01!E:E,9)&gt;0,SUMIFS(Raw_data_01!J:J,Raw_data_01!A:A,$A167,Raw_data_01!E:E,9), "")</f>
        <v/>
      </c>
      <c r="BO167">
        <v>3</v>
      </c>
      <c r="BP167">
        <v>10</v>
      </c>
      <c r="BQ167" s="2" t="str">
        <f>IF(COUNTIFS(Raw_data_01!A:A,$A167,Raw_data_01!E:E,10)&gt;0,SUMIFS(Raw_data_01!F:F,Raw_data_01!A:A,$A167,Raw_data_01!E:E,10), "")</f>
        <v/>
      </c>
      <c r="BR167" t="str">
        <f>IF(COUNTIFS(Raw_data_01!A:A,$A167,Raw_data_01!E:E,10)&gt;0,SUMIFS(Raw_data_01!G:G,Raw_data_01!A:A,$A167,Raw_data_01!E:E,10), "")</f>
        <v/>
      </c>
      <c r="BS167" s="2" t="str">
        <f>IF(COUNTIFS(Raw_data_01!A:A,$A167,Raw_data_01!E:E,10)&gt;0,AVERAGEIFS(Raw_data_01!I:I,Raw_data_01!A:A,$A167,Raw_data_01!E:E,10), "")</f>
        <v/>
      </c>
      <c r="BT167" s="2" t="str">
        <f>IF(COUNTIFS(Raw_data_01!A:A,$A167,Raw_data_01!E:E,10)&gt;0,SUMIFS(Raw_data_01!J:J,Raw_data_01!A:A,$A167,Raw_data_01!E:E,10), "")</f>
        <v/>
      </c>
      <c r="BV167">
        <v>3</v>
      </c>
      <c r="BW167">
        <v>14</v>
      </c>
      <c r="BX167" s="2" t="str">
        <f>IF(COUNTIFS(Raw_data_01!A:A,$A167,Raw_data_01!E:E,14)&gt;0,SUMIFS(Raw_data_01!F:F,Raw_data_01!A:A,$A167,Raw_data_01!E:E,14), "")</f>
        <v/>
      </c>
      <c r="BY167" t="str">
        <f>IF(COUNTIFS(Raw_data_01!A:A,$A167,Raw_data_01!E:E,14)&gt;0,SUMIFS(Raw_data_01!G:G,Raw_data_01!A:A,$A167,Raw_data_01!E:E,14), "")</f>
        <v/>
      </c>
      <c r="BZ167" s="2" t="str">
        <f>IF(COUNTIFS(Raw_data_01!A:A,$A167,Raw_data_01!E:E,14)&gt;0,AVERAGEIFS(Raw_data_01!I:I,Raw_data_01!A:A,$A167,Raw_data_01!E:E,14), "")</f>
        <v/>
      </c>
      <c r="CA167" s="2" t="str">
        <f>IF(COUNTIFS(Raw_data_01!A:A,$A167,Raw_data_01!E:E,14)&gt;0,SUMIFS(Raw_data_01!J:J,Raw_data_01!A:A,$A167,Raw_data_01!E:E,14), "")</f>
        <v/>
      </c>
      <c r="CC167">
        <v>3</v>
      </c>
      <c r="CD167">
        <v>13</v>
      </c>
      <c r="CE167" s="2" t="str">
        <f>IF(COUNTIFS(Raw_data_01!A:A,$A167,Raw_data_01!E:E,13)&gt;0,SUMIFS(Raw_data_01!F:F,Raw_data_01!A:A,$A167,Raw_data_01!E:E,13), "")</f>
        <v/>
      </c>
      <c r="CF167" t="str">
        <f>IF(COUNTIFS(Raw_data_01!A:A,$A167,Raw_data_01!E:E,13)&gt;0,SUMIFS(Raw_data_01!G:G,Raw_data_01!A:A,$A167,Raw_data_01!E:E,13), "")</f>
        <v/>
      </c>
      <c r="CG167" s="2" t="str">
        <f>IF(COUNTIFS(Raw_data_01!A:A,$A167,Raw_data_01!E:E,13)&gt;0,AVERAGEIFS(Raw_data_01!I:I,Raw_data_01!A:A,$A167,Raw_data_01!E:E,13), "")</f>
        <v/>
      </c>
      <c r="CH167" s="2" t="str">
        <f>IF(COUNTIFS(Raw_data_01!A:A,$A167,Raw_data_01!E:E,13)&gt;0,SUMIFS(Raw_data_01!J:J,Raw_data_01!A:A,$A167,Raw_data_01!E:E,13), "")</f>
        <v/>
      </c>
      <c r="CJ167">
        <v>3</v>
      </c>
      <c r="CK167">
        <v>11</v>
      </c>
      <c r="CL167" s="2" t="str">
        <f>IF(COUNTIFS(Raw_data_01!A:A,$A167,Raw_data_01!E:E,11)&gt;0,SUMIFS(Raw_data_01!F:F,Raw_data_01!A:A,$A167,Raw_data_01!E:E,11), "")</f>
        <v/>
      </c>
      <c r="CM167" t="str">
        <f>IF(COUNTIFS(Raw_data_01!A:A,$A167,Raw_data_01!E:E,11)&gt;0,SUMIFS(Raw_data_01!G:G,Raw_data_01!A:A,$A167,Raw_data_01!E:E,11), "")</f>
        <v/>
      </c>
      <c r="CN167" s="2" t="str">
        <f>IF(COUNTIFS(Raw_data_01!A:A,$A167,Raw_data_01!E:E,11)&gt;0,AVERAGEIFS(Raw_data_01!I:I,Raw_data_01!A:A,$A167,Raw_data_01!E:E,11), "")</f>
        <v/>
      </c>
      <c r="CO167" s="2" t="str">
        <f>IF(COUNTIFS(Raw_data_01!A:A,$A167,Raw_data_01!E:E,11)&gt;0,SUMIFS(Raw_data_01!J:J,Raw_data_01!A:A,$A167,Raw_data_01!E:E,11), "")</f>
        <v/>
      </c>
      <c r="CQ167">
        <v>3</v>
      </c>
      <c r="CR167">
        <v>15</v>
      </c>
      <c r="CS167" s="2" t="str">
        <f>IF(COUNTIFS(Raw_data_01!A:A,$A167,Raw_data_01!E:E,15)&gt;0,SUMIFS(Raw_data_01!F:F,Raw_data_01!A:A,$A167,Raw_data_01!E:E,15), "")</f>
        <v/>
      </c>
      <c r="CT167" t="str">
        <f>IF(COUNTIFS(Raw_data_01!A:A,$A167,Raw_data_01!E:E,15)&gt;0,SUMIFS(Raw_data_01!G:G,Raw_data_01!A:A,$A167,Raw_data_01!E:E,15), "")</f>
        <v/>
      </c>
      <c r="CU167" s="2" t="str">
        <f>IF(COUNTIFS(Raw_data_01!A:A,$A167,Raw_data_01!E:E,15)&gt;0,AVERAGEIFS(Raw_data_01!I:I,Raw_data_01!A:A,$A167,Raw_data_01!E:E,15), "")</f>
        <v/>
      </c>
      <c r="CV167" s="2" t="str">
        <f>IF(COUNTIFS(Raw_data_01!A:A,$A167,Raw_data_01!E:E,15)&gt;0,SUMIFS(Raw_data_01!J:J,Raw_data_01!A:A,$A167,Raw_data_01!E:E,15), "")</f>
        <v/>
      </c>
      <c r="CX167">
        <v>3</v>
      </c>
      <c r="CY167">
        <v>12</v>
      </c>
      <c r="CZ167" t="str">
        <f>IF(COUNTIFS(Raw_data_01!A:A,$A167,Raw_data_01!E:E,12)&gt;0,SUMIFS(Raw_data_01!G:G,Raw_data_01!A:A,$A167,Raw_data_01!E:E,12),"")</f>
        <v/>
      </c>
      <c r="DA167" s="2" t="str">
        <f>IF(COUNTIFS(Raw_data_01!A:A,$A167,Raw_data_01!E:E,12)&gt;0,AVERAGEIFS(Raw_data_01!I:I,Raw_data_01!A:A,$A167,Raw_data_01!E:E,12),"")</f>
        <v/>
      </c>
      <c r="DB167" t="str">
        <f>IF(COUNTIFS(Raw_data_01!A:A,$A167,Raw_data_01!E:E,12)&gt;0,SUMIFS(Raw_data_01!J:J,Raw_data_01!A:A,$A167,Raw_data_01!E:E,12),"")</f>
        <v/>
      </c>
      <c r="DD167">
        <v>4</v>
      </c>
      <c r="DE167">
        <v>16</v>
      </c>
      <c r="DF167" s="2" t="str">
        <f>IF(COUNTIFS(Raw_data_01!A:A,$A167,Raw_data_01!E:E,16)&gt;0,SUMIFS(Raw_data_01!F:F,Raw_data_01!A:A,$A167,Raw_data_01!E:E,16), "")</f>
        <v/>
      </c>
      <c r="DG167" t="str">
        <f>IF(COUNTIFS(Raw_data_01!A:A,$A167,Raw_data_01!E:E,16)&gt;0,SUMIFS(Raw_data_01!G:G,Raw_data_01!A:A,$A167,Raw_data_01!E:E,16), "")</f>
        <v/>
      </c>
      <c r="DH167" s="2" t="str">
        <f>IF(COUNTIFS(Raw_data_01!A:A,$A167,Raw_data_01!E:E,16)&gt;0,AVERAGEIFS(Raw_data_01!I:I,Raw_data_01!A:A,$A167,Raw_data_01!E:E,16), "")</f>
        <v/>
      </c>
      <c r="DI167" s="2" t="str">
        <f>IF(COUNTIFS(Raw_data_01!A:A,$A167,Raw_data_01!E:E,16)&gt;0,SUMIFS(Raw_data_01!J:J,Raw_data_01!A:A,$A167,Raw_data_01!E:E,16), "")</f>
        <v/>
      </c>
      <c r="DK167">
        <v>4</v>
      </c>
      <c r="DL167">
        <v>17</v>
      </c>
      <c r="DM167" s="2" t="str">
        <f>IF(COUNTIFS(Raw_data_01!A:A,$A167,Raw_data_01!E:E,17)&gt;0,SUMIFS(Raw_data_01!F:F,Raw_data_01!A:A,$A167,Raw_data_01!E:E,17), "")</f>
        <v/>
      </c>
      <c r="DN167" t="str">
        <f>IF(COUNTIFS(Raw_data_01!A:A,$A167,Raw_data_01!E:E,17)&gt;0,SUMIFS(Raw_data_01!G:G,Raw_data_01!A:A,$A167,Raw_data_01!E:E,17), "")</f>
        <v/>
      </c>
      <c r="DO167" s="2" t="str">
        <f>IF(COUNTIFS(Raw_data_01!A:A,$A167,Raw_data_01!E:E,17)&gt;0,AVERAGEIFS(Raw_data_01!I:I,Raw_data_01!A:A,$A167,Raw_data_01!E:E,17), "")</f>
        <v/>
      </c>
      <c r="DP167" s="2" t="str">
        <f>IF(COUNTIFS(Raw_data_01!A:A,$A167,Raw_data_01!E:E,17)&gt;0,SUMIFS(Raw_data_01!J:J,Raw_data_01!A:A,$A167,Raw_data_01!E:E,17), "")</f>
        <v/>
      </c>
      <c r="DR167">
        <v>5</v>
      </c>
      <c r="DS167">
        <v>18</v>
      </c>
      <c r="DT167" s="2" t="str">
        <f>IF(COUNTIFS(Raw_data_01!A:A,$A167,Raw_data_01!E:E,18)&gt;0,SUMIFS(Raw_data_01!F:F,Raw_data_01!A:A,$A167,Raw_data_01!E:E,18), "")</f>
        <v/>
      </c>
      <c r="DU167" t="str">
        <f>IF(COUNTIFS(Raw_data_01!A:A,$A167,Raw_data_01!E:E,18)&gt;0,SUMIFS(Raw_data_01!G:G,Raw_data_01!A:A,$A167,Raw_data_01!E:E,18), "")</f>
        <v/>
      </c>
      <c r="DV167" s="2" t="str">
        <f>IF(COUNTIFS(Raw_data_01!A:A,$A167,Raw_data_01!E:E,18)&gt;0,AVERAGEIFS(Raw_data_01!I:I,Raw_data_01!A:A,$A167,Raw_data_01!E:E,18), "")</f>
        <v/>
      </c>
      <c r="DW167" s="2" t="str">
        <f>IF(COUNTIFS(Raw_data_01!A:A,$A167,Raw_data_01!E:E,18)&gt;0,SUMIFS(Raw_data_01!J:J,Raw_data_01!A:A,$A167,Raw_data_01!E:E,18), "")</f>
        <v/>
      </c>
      <c r="DY167">
        <v>5</v>
      </c>
      <c r="DZ167">
        <v>19</v>
      </c>
      <c r="EA167" t="str">
        <f>IF(COUNTIFS(Raw_data_01!A:A,$A167,Raw_data_01!E:E,19)&gt;0,SUMIFS(Raw_data_01!G:G,Raw_data_01!A:A,$A167,Raw_data_01!E:E,19),"")</f>
        <v/>
      </c>
      <c r="EB167" s="2" t="str">
        <f>IF(COUNTIFS(Raw_data_01!A:A,$A167,Raw_data_01!E:E,19)&gt;0,AVERAGEIFS(Raw_data_01!I:I,Raw_data_01!A:A,$A167,Raw_data_01!E:E,19),"")</f>
        <v/>
      </c>
      <c r="EC167" s="2" t="str">
        <f>IF(COUNTIFS(Raw_data_01!A:A,$A167,Raw_data_01!E:E,19)&gt;0,SUMIFS(Raw_data_01!J:J,Raw_data_01!A:A,$A167,Raw_data_01!E:E,19),"")</f>
        <v/>
      </c>
      <c r="EE167">
        <v>5</v>
      </c>
      <c r="EF167">
        <v>20</v>
      </c>
      <c r="EG167" s="2" t="str">
        <f>IF(COUNTIFS(Raw_data_01!A:A,$A167,Raw_data_01!E:E,20)&gt;0,SUMIFS(Raw_data_01!F:F,Raw_data_01!A:A,$A167,Raw_data_01!E:E,20), "")</f>
        <v/>
      </c>
      <c r="EH167" t="str">
        <f>IF(COUNTIFS(Raw_data_01!A:A,$A167,Raw_data_01!E:E,20)&gt;0,SUMIFS(Raw_data_01!G:G,Raw_data_01!A:A,$A167,Raw_data_01!E:E,20), "")</f>
        <v/>
      </c>
      <c r="EI167" s="2" t="str">
        <f>IF(COUNTIFS(Raw_data_01!A:A,$A167,Raw_data_01!E:E,20)&gt;0,AVERAGEIFS(Raw_data_01!I:I,Raw_data_01!A:A,$A167,Raw_data_01!E:E,20), "")</f>
        <v/>
      </c>
      <c r="EJ167" s="2" t="str">
        <f>IF(COUNTIFS(Raw_data_01!A:A,$A167,Raw_data_01!E:E,20)&gt;0,SUMIFS(Raw_data_01!J:J,Raw_data_01!A:A,$A167,Raw_data_01!E:E,20), "")</f>
        <v/>
      </c>
      <c r="EL167">
        <v>5</v>
      </c>
      <c r="EM167">
        <v>21</v>
      </c>
      <c r="EN167" s="2" t="str">
        <f>IF(COUNTIFS(Raw_data_01!A:A,$A167,Raw_data_01!E:E,21)&gt;0,SUMIFS(Raw_data_01!F:F,Raw_data_01!A:A,$A167,Raw_data_01!E:E,21), "")</f>
        <v/>
      </c>
      <c r="EO167" t="str">
        <f>IF(COUNTIFS(Raw_data_01!A:A,$A167,Raw_data_01!E:E,21)&gt;0,SUMIFS(Raw_data_01!G:G,Raw_data_01!A:A,$A167,Raw_data_01!E:E,21), "")</f>
        <v/>
      </c>
      <c r="EP167" s="2" t="str">
        <f>IF(COUNTIFS(Raw_data_01!A:A,$A167,Raw_data_01!E:E,21)&gt;0,AVERAGEIFS(Raw_data_01!I:I,Raw_data_01!A:A,$A167,Raw_data_01!E:E,21), "")</f>
        <v/>
      </c>
      <c r="EQ167" s="2" t="str">
        <f>IF(COUNTIFS(Raw_data_01!A:A,$A167,Raw_data_01!E:E,21)&gt;0,SUMIFS(Raw_data_01!J:J,Raw_data_01!A:A,$A167,Raw_data_01!E:E,21), "")</f>
        <v/>
      </c>
      <c r="ES167">
        <v>6</v>
      </c>
      <c r="ET167">
        <v>22</v>
      </c>
      <c r="EU167" t="str">
        <f>IF(COUNTIFS(Raw_data_01!A:A,$A167,Raw_data_01!E:E,22)&gt;0,SUMIFS(Raw_data_01!G:G,Raw_data_01!A:A,$A167,Raw_data_01!E:E,22),"")</f>
        <v/>
      </c>
      <c r="EV167" s="2" t="str">
        <f>IF(COUNTIFS(Raw_data_01!A:A,$A167,Raw_data_01!E:E,22)&gt;0,AVERAGEIFS(Raw_data_01!I:I,Raw_data_01!A:A,$A167,Raw_data_01!E:E,22),"")</f>
        <v/>
      </c>
      <c r="EW167" s="2" t="str">
        <f>IF(COUNTIFS(Raw_data_01!A:A,$A167,Raw_data_01!E:E,22)&gt;0,SUMIFS(Raw_data_01!J:J,Raw_data_01!A:A,$A167,Raw_data_01!E:E,22),"")</f>
        <v/>
      </c>
      <c r="EY167">
        <v>6</v>
      </c>
      <c r="EZ167">
        <v>23</v>
      </c>
      <c r="FA167" t="str">
        <f>IF(COUNTIFS(Raw_data_01!A:A,$A167,Raw_data_01!E:E,23)&gt;0,SUMIFS(Raw_data_01!G:G,Raw_data_01!A:A,$A167,Raw_data_01!E:E,23),"")</f>
        <v/>
      </c>
      <c r="FB167" s="2" t="str">
        <f>IF(COUNTIFS(Raw_data_01!A:A,$A167,Raw_data_01!E:E,23)&gt;0,AVERAGEIFS(Raw_data_01!I:I,Raw_data_01!A:A,$A167,Raw_data_01!E:E,23),"")</f>
        <v/>
      </c>
      <c r="FC167" s="2" t="str">
        <f>IF(COUNTIFS(Raw_data_01!A:A,$A167,Raw_data_01!E:E,23)&gt;0,SUMIFS(Raw_data_01!J:J,Raw_data_01!A:A,$A167,Raw_data_01!E:E,23),"")</f>
        <v/>
      </c>
      <c r="FE167">
        <v>6</v>
      </c>
      <c r="FF167">
        <v>24</v>
      </c>
      <c r="FG167" t="str">
        <f>IF(COUNTIFS(Raw_data_01!A:A,$A167,Raw_data_01!E:E,24)&gt;0,SUMIFS(Raw_data_01!G:G,Raw_data_01!A:A,$A167,Raw_data_01!E:E,24),"")</f>
        <v/>
      </c>
      <c r="FH167" s="2" t="str">
        <f>IF(COUNTIFS(Raw_data_01!A:A,$A167,Raw_data_01!E:E,24)&gt;0,AVERAGEIFS(Raw_data_01!I:I,Raw_data_01!A:A,$A167,Raw_data_01!E:E,24),"")</f>
        <v/>
      </c>
      <c r="FI167" s="2" t="str">
        <f>IF(COUNTIFS(Raw_data_01!A:A,$A167,Raw_data_01!E:E,24)&gt;0,SUMIFS(Raw_data_01!J:J,Raw_data_01!A:A,$A167,Raw_data_01!E:E,24),"")</f>
        <v/>
      </c>
      <c r="FK167">
        <v>7</v>
      </c>
      <c r="FL167">
        <v>25</v>
      </c>
      <c r="FM167" t="str">
        <f>IF(COUNTIFS(Raw_data_01!A:A,$A167,Raw_data_01!E:E,25)&gt;0,SUMIFS(Raw_data_01!G:G,Raw_data_01!A:A,$A167,Raw_data_01!E:E,25),"")</f>
        <v/>
      </c>
      <c r="FN167" s="2" t="str">
        <f>IF(COUNTIFS(Raw_data_01!A:A,$A167,Raw_data_01!E:E,25)&gt;0,AVERAGEIFS(Raw_data_01!I:I,Raw_data_01!A:A,$A167,Raw_data_01!E:E,25),"")</f>
        <v/>
      </c>
      <c r="FO167" s="2" t="str">
        <f>IF(COUNTIFS(Raw_data_01!A:A,$A167,Raw_data_01!E:E,25)&gt;0,SUMIFS(Raw_data_01!J:J,Raw_data_01!A:A,$A167,Raw_data_01!E:E,25),"")</f>
        <v/>
      </c>
      <c r="FQ167">
        <v>7</v>
      </c>
      <c r="FR167">
        <v>26</v>
      </c>
      <c r="FS167" t="str">
        <f>IF(COUNTIFS(Raw_data_01!A:A,$A167,Raw_data_01!E:E,26)&gt;0,SUMIFS(Raw_data_01!G:G,Raw_data_01!A:A,$A167,Raw_data_01!E:E,26),"")</f>
        <v/>
      </c>
      <c r="FT167" s="2" t="str">
        <f>IF(COUNTIFS(Raw_data_01!A:A,$A167,Raw_data_01!E:E,26)&gt;0,AVERAGEIFS(Raw_data_01!I:I,Raw_data_01!A:A,$A167,Raw_data_01!E:E,26),"")</f>
        <v/>
      </c>
      <c r="FU167" s="2" t="str">
        <f>IF(COUNTIFS(Raw_data_01!A:A,$A167,Raw_data_01!E:E,26)&gt;0,SUMIFS(Raw_data_01!J:J,Raw_data_01!A:A,$A167,Raw_data_01!E:E,26),"")</f>
        <v/>
      </c>
      <c r="FW167">
        <v>7</v>
      </c>
      <c r="FX167">
        <v>27</v>
      </c>
      <c r="FY167" t="str">
        <f>IF(COUNTIFS(Raw_data_01!A:A,$A167,Raw_data_01!E:E,27)&gt;0,SUMIFS(Raw_data_01!G:G,Raw_data_01!A:A,$A167,Raw_data_01!E:E,27),"")</f>
        <v/>
      </c>
      <c r="FZ167" s="2" t="str">
        <f>IF(COUNTIFS(Raw_data_01!A:A,$A167,Raw_data_01!E:E,27)&gt;0,AVERAGEIFS(Raw_data_01!I:I,Raw_data_01!A:A,$A167,Raw_data_01!E:E,27),"")</f>
        <v/>
      </c>
      <c r="GA167" s="2" t="str">
        <f>IF(COUNTIFS(Raw_data_01!A:A,$A167,Raw_data_01!E:E,27)&gt;0,SUMIFS(Raw_data_01!J:J,Raw_data_01!A:A,$A167,Raw_data_01!E:E,27),"")</f>
        <v/>
      </c>
      <c r="GC167">
        <v>7</v>
      </c>
      <c r="GD167">
        <v>28</v>
      </c>
      <c r="GE167" t="str">
        <f>IF(COUNTIFS(Raw_data_01!A:A,$A167,Raw_data_01!E:E,28)&gt;0,SUMIFS(Raw_data_01!G:G,Raw_data_01!A:A,$A167,Raw_data_01!E:E,28),"")</f>
        <v/>
      </c>
      <c r="GF167" s="2" t="str">
        <f>IF(COUNTIFS(Raw_data_01!A:A,$A167,Raw_data_01!E:E,28)&gt;0,AVERAGEIFS(Raw_data_01!I:I,Raw_data_01!A:A,$A167,Raw_data_01!E:E,28),"")</f>
        <v/>
      </c>
      <c r="GG167" s="2" t="str">
        <f>IF(COUNTIFS(Raw_data_01!A:A,$A167,Raw_data_01!E:E,28)&gt;0,SUMIFS(Raw_data_01!J:J,Raw_data_01!A:A,$A167,Raw_data_01!E:E,28),"")</f>
        <v/>
      </c>
    </row>
    <row r="168" spans="1:189" x14ac:dyDescent="0.25">
      <c r="A168" t="s">
        <v>210</v>
      </c>
      <c r="B168" s="2">
        <f>IF(D167&lt;&gt;0, D167, IFERROR(INDEX(D3:D$167, MATCH(1, D3:D$167&lt;&gt;0, 0)), LOOKUP(2, 1/(D3:D$167&lt;&gt;0), D3:D$167)))</f>
        <v>540</v>
      </c>
      <c r="C168" s="2"/>
      <c r="D168" s="2">
        <f t="shared" si="2"/>
        <v>540</v>
      </c>
      <c r="F168">
        <v>1</v>
      </c>
      <c r="G168">
        <v>1</v>
      </c>
      <c r="H168" s="2" t="str">
        <f>IF(COUNTIFS(Raw_data_01!A:A,$A168,Raw_data_01!E:E,1)&gt;0,SUMIFS(Raw_data_01!F:F,Raw_data_01!A:A,$A168,Raw_data_01!E:E,1), "")</f>
        <v/>
      </c>
      <c r="I168" t="str">
        <f>IF(COUNTIFS(Raw_data_01!A:A,$A168,Raw_data_01!E:E,1)&gt;0,SUMIFS(Raw_data_01!G:G,Raw_data_01!A:A,$A168,Raw_data_01!E:E,1), "")</f>
        <v/>
      </c>
      <c r="J168" s="2" t="str">
        <f>IF(COUNTIFS(Raw_data_01!A:A,$A168,Raw_data_01!E:E,1)&gt;0,AVERAGEIFS(Raw_data_01!I:I,Raw_data_01!A:A,$A168,Raw_data_01!E:E,1), "")</f>
        <v/>
      </c>
      <c r="K168" s="2" t="str">
        <f>IF(COUNTIFS(Raw_data_01!A:A,$A168,Raw_data_01!E:E,1)&gt;0,SUMIFS(Raw_data_01!J:J,Raw_data_01!A:A,$A168,Raw_data_01!E:E,1), "")</f>
        <v/>
      </c>
      <c r="M168">
        <v>1</v>
      </c>
      <c r="N168">
        <v>2</v>
      </c>
      <c r="O168" s="2" t="str">
        <f>IF(COUNTIFS(Raw_data_01!A:A,$A168,Raw_data_01!E:E,2)&gt;0,SUMIFS(Raw_data_01!F:F,Raw_data_01!A:A,$A168,Raw_data_01!E:E,2), "")</f>
        <v/>
      </c>
      <c r="P168" t="str">
        <f>IF(COUNTIFS(Raw_data_01!A:A,$A168,Raw_data_01!E:E,2)&gt;0,SUMIFS(Raw_data_01!G:G,Raw_data_01!A:A,$A168,Raw_data_01!E:E,2), "")</f>
        <v/>
      </c>
      <c r="Q168" s="2" t="str">
        <f>IF(COUNTIFS(Raw_data_01!A:A,$A168,Raw_data_01!E:E,2)&gt;0,AVERAGEIFS(Raw_data_01!I:I,Raw_data_01!A:A,$A168,Raw_data_01!E:E,2), "")</f>
        <v/>
      </c>
      <c r="R168" s="2" t="str">
        <f>IF(COUNTIFS(Raw_data_01!A:A,$A168,Raw_data_01!E:E,2)&gt;0,SUMIFS(Raw_data_01!J:J,Raw_data_01!A:A,$A168,Raw_data_01!E:E,2), "")</f>
        <v/>
      </c>
      <c r="T168">
        <v>1</v>
      </c>
      <c r="U168">
        <v>3</v>
      </c>
      <c r="V168" s="2" t="str">
        <f>IF(COUNTIFS(Raw_data_01!A:A,$A168,Raw_data_01!E:E,3)&gt;0,SUMIFS(Raw_data_01!F:F,Raw_data_01!A:A,$A168,Raw_data_01!E:E,3), "")</f>
        <v/>
      </c>
      <c r="W168" t="str">
        <f>IF(COUNTIFS(Raw_data_01!A:A,$A168,Raw_data_01!E:E,3)&gt;0,SUMIFS(Raw_data_01!G:G,Raw_data_01!A:A,$A168,Raw_data_01!E:E,3), "")</f>
        <v/>
      </c>
      <c r="X168" s="2" t="str">
        <f>IF(COUNTIFS(Raw_data_01!A:A,$A168,Raw_data_01!E:E,3)&gt;0,AVERAGEIFS(Raw_data_01!I:I,Raw_data_01!A:A,$A168,Raw_data_01!E:E,3), "")</f>
        <v/>
      </c>
      <c r="Y168" s="2" t="str">
        <f>IF(COUNTIFS(Raw_data_01!A:A,$A168,Raw_data_01!E:E,3)&gt;0,SUMIFS(Raw_data_01!J:J,Raw_data_01!A:A,$A168,Raw_data_01!E:E,3), "")</f>
        <v/>
      </c>
      <c r="AA168">
        <v>1</v>
      </c>
      <c r="AB168">
        <v>8</v>
      </c>
      <c r="AC168" s="2" t="str">
        <f>IF(COUNTIFS(Raw_data_01!A:A,$A168,Raw_data_01!E:E,8)&gt;0,SUMIFS(Raw_data_01!F:F,Raw_data_01!A:A,$A168,Raw_data_01!E:E,8), "")</f>
        <v/>
      </c>
      <c r="AD168" t="str">
        <f>IF(COUNTIFS(Raw_data_01!A:A,$A168,Raw_data_01!E:E,8)&gt;0,SUMIFS(Raw_data_01!G:G,Raw_data_01!A:A,$A168,Raw_data_01!E:E,8), "")</f>
        <v/>
      </c>
      <c r="AE168" s="2" t="str">
        <f>IF(COUNTIFS(Raw_data_01!A:A,$A168,Raw_data_01!E:E,8)&gt;0,AVERAGEIFS(Raw_data_01!I:I,Raw_data_01!A:A,$A168,Raw_data_01!E:E,8), "")</f>
        <v/>
      </c>
      <c r="AF168" s="2" t="str">
        <f>IF(COUNTIFS(Raw_data_01!A:A,$A168,Raw_data_01!E:E,8)&gt;0,SUMIFS(Raw_data_01!J:J,Raw_data_01!A:A,$A168,Raw_data_01!E:E,8), "")</f>
        <v/>
      </c>
      <c r="AH168">
        <v>1</v>
      </c>
      <c r="AI168">
        <v>6</v>
      </c>
      <c r="AJ168" s="2" t="str">
        <f>IF(COUNTIFS(Raw_data_01!A:A,$A168,Raw_data_01!E:E,6)&gt;0,SUMIFS(Raw_data_01!F:F,Raw_data_01!A:A,$A168,Raw_data_01!E:E,6), "")</f>
        <v/>
      </c>
      <c r="AK168" t="str">
        <f>IF(COUNTIFS(Raw_data_01!A:A,$A168,Raw_data_01!E:E,6)&gt;0,SUMIFS(Raw_data_01!G:G,Raw_data_01!A:A,$A168,Raw_data_01!E:E,6), "")</f>
        <v/>
      </c>
      <c r="AL168" s="2" t="str">
        <f>IF(COUNTIFS(Raw_data_01!A:A,$A168,Raw_data_01!E:E,6)&gt;0,AVERAGEIFS(Raw_data_01!I:I,Raw_data_01!A:A,$A168,Raw_data_01!E:E,6), "")</f>
        <v/>
      </c>
      <c r="AM168" s="2" t="str">
        <f>IF(COUNTIFS(Raw_data_01!A:A,$A168,Raw_data_01!E:E,6)&gt;0,SUMIFS(Raw_data_01!J:J,Raw_data_01!A:A,$A168,Raw_data_01!E:E,6), "")</f>
        <v/>
      </c>
      <c r="AO168">
        <v>1</v>
      </c>
      <c r="AP168">
        <v>7</v>
      </c>
      <c r="AQ168" s="2" t="str">
        <f>IF(COUNTIFS(Raw_data_01!A:A,$A168,Raw_data_01!E:E,7)&gt;0,SUMIFS(Raw_data_01!F:F,Raw_data_01!A:A,$A168,Raw_data_01!E:E,7), "")</f>
        <v/>
      </c>
      <c r="AR168" t="str">
        <f>IF(COUNTIFS(Raw_data_01!A:A,$A168,Raw_data_01!E:E,7)&gt;0,SUMIFS(Raw_data_01!G:G,Raw_data_01!A:A,$A168,Raw_data_01!E:E,7), "")</f>
        <v/>
      </c>
      <c r="AS168" s="2" t="str">
        <f>IF(COUNTIFS(Raw_data_01!A:A,$A168,Raw_data_01!E:E,7)&gt;0,AVERAGEIFS(Raw_data_01!I:I,Raw_data_01!A:A,$A168,Raw_data_01!E:E,7), "")</f>
        <v/>
      </c>
      <c r="AT168" s="2" t="str">
        <f>IF(COUNTIFS(Raw_data_01!A:A,$A168,Raw_data_01!E:E,7)&gt;0,SUMIFS(Raw_data_01!J:J,Raw_data_01!A:A,$A168,Raw_data_01!E:E,7), "")</f>
        <v/>
      </c>
      <c r="AV168">
        <v>2</v>
      </c>
      <c r="AW168">
        <v>4</v>
      </c>
      <c r="AX168" t="str">
        <f>IF(COUNTIFS(Raw_data_01!A:A,$A168,Raw_data_01!E:E,4)&gt;0,SUMIFS(Raw_data_01!G:G,Raw_data_01!A:A,$A168,Raw_data_01!E:E,4),"")</f>
        <v/>
      </c>
      <c r="AY168" s="2" t="str">
        <f>IF(COUNTIFS(Raw_data_01!A:A,$A168,Raw_data_01!E:E,4)&gt;0,AVERAGEIFS(Raw_data_01!I:I,Raw_data_01!A:A,$A168,Raw_data_01!E:E,4),"")</f>
        <v/>
      </c>
      <c r="AZ168" s="2" t="str">
        <f>IF(COUNTIFS(Raw_data_01!A:A,$A168,Raw_data_01!E:E,4)&gt;0,SUMIFS(Raw_data_01!J:J,Raw_data_01!A:A,$A168,Raw_data_01!E:E,4),"")</f>
        <v/>
      </c>
      <c r="BB168">
        <v>2</v>
      </c>
      <c r="BC168">
        <v>5</v>
      </c>
      <c r="BD168" t="str">
        <f>IF(COUNTIFS(Raw_data_01!A:A,$A168,Raw_data_01!E:E,5)&gt;0,SUMIFS(Raw_data_01!G:G,Raw_data_01!A:A,$A168,Raw_data_01!E:E,5),"")</f>
        <v/>
      </c>
      <c r="BE168" s="2" t="str">
        <f>IF(COUNTIFS(Raw_data_01!A:A,$A168,Raw_data_01!E:E,5)&gt;0,AVERAGEIFS(Raw_data_01!I:I,Raw_data_01!A:A,$A168,Raw_data_01!E:E,5),"")</f>
        <v/>
      </c>
      <c r="BF168" s="2" t="str">
        <f>IF(COUNTIFS(Raw_data_01!A:A,$A168,Raw_data_01!E:E,5)&gt;0,SUMIFS(Raw_data_01!J:J,Raw_data_01!A:A,$A168,Raw_data_01!E:E,5),"")</f>
        <v/>
      </c>
      <c r="BH168">
        <v>3</v>
      </c>
      <c r="BI168">
        <v>9</v>
      </c>
      <c r="BJ168" s="2" t="str">
        <f>IF(COUNTIFS(Raw_data_01!A:A,$A168,Raw_data_01!E:E,9)&gt;0,SUMIFS(Raw_data_01!F:F,Raw_data_01!A:A,$A168,Raw_data_01!E:E,9), "")</f>
        <v/>
      </c>
      <c r="BK168" t="str">
        <f>IF(COUNTIFS(Raw_data_01!A:A,$A168,Raw_data_01!E:E,9)&gt;0,SUMIFS(Raw_data_01!G:G,Raw_data_01!A:A,$A168,Raw_data_01!E:E,9), "")</f>
        <v/>
      </c>
      <c r="BL168" s="2" t="str">
        <f>IF(COUNTIFS(Raw_data_01!A:A,$A168,Raw_data_01!E:E,9)&gt;0,AVERAGEIFS(Raw_data_01!I:I,Raw_data_01!A:A,$A168,Raw_data_01!E:E,9), "")</f>
        <v/>
      </c>
      <c r="BM168" s="2" t="str">
        <f>IF(COUNTIFS(Raw_data_01!A:A,$A168,Raw_data_01!E:E,9)&gt;0,SUMIFS(Raw_data_01!J:J,Raw_data_01!A:A,$A168,Raw_data_01!E:E,9), "")</f>
        <v/>
      </c>
      <c r="BO168">
        <v>3</v>
      </c>
      <c r="BP168">
        <v>10</v>
      </c>
      <c r="BQ168" s="2" t="str">
        <f>IF(COUNTIFS(Raw_data_01!A:A,$A168,Raw_data_01!E:E,10)&gt;0,SUMIFS(Raw_data_01!F:F,Raw_data_01!A:A,$A168,Raw_data_01!E:E,10), "")</f>
        <v/>
      </c>
      <c r="BR168" t="str">
        <f>IF(COUNTIFS(Raw_data_01!A:A,$A168,Raw_data_01!E:E,10)&gt;0,SUMIFS(Raw_data_01!G:G,Raw_data_01!A:A,$A168,Raw_data_01!E:E,10), "")</f>
        <v/>
      </c>
      <c r="BS168" s="2" t="str">
        <f>IF(COUNTIFS(Raw_data_01!A:A,$A168,Raw_data_01!E:E,10)&gt;0,AVERAGEIFS(Raw_data_01!I:I,Raw_data_01!A:A,$A168,Raw_data_01!E:E,10), "")</f>
        <v/>
      </c>
      <c r="BT168" s="2" t="str">
        <f>IF(COUNTIFS(Raw_data_01!A:A,$A168,Raw_data_01!E:E,10)&gt;0,SUMIFS(Raw_data_01!J:J,Raw_data_01!A:A,$A168,Raw_data_01!E:E,10), "")</f>
        <v/>
      </c>
      <c r="BV168">
        <v>3</v>
      </c>
      <c r="BW168">
        <v>14</v>
      </c>
      <c r="BX168" s="2" t="str">
        <f>IF(COUNTIFS(Raw_data_01!A:A,$A168,Raw_data_01!E:E,14)&gt;0,SUMIFS(Raw_data_01!F:F,Raw_data_01!A:A,$A168,Raw_data_01!E:E,14), "")</f>
        <v/>
      </c>
      <c r="BY168" t="str">
        <f>IF(COUNTIFS(Raw_data_01!A:A,$A168,Raw_data_01!E:E,14)&gt;0,SUMIFS(Raw_data_01!G:G,Raw_data_01!A:A,$A168,Raw_data_01!E:E,14), "")</f>
        <v/>
      </c>
      <c r="BZ168" s="2" t="str">
        <f>IF(COUNTIFS(Raw_data_01!A:A,$A168,Raw_data_01!E:E,14)&gt;0,AVERAGEIFS(Raw_data_01!I:I,Raw_data_01!A:A,$A168,Raw_data_01!E:E,14), "")</f>
        <v/>
      </c>
      <c r="CA168" s="2" t="str">
        <f>IF(COUNTIFS(Raw_data_01!A:A,$A168,Raw_data_01!E:E,14)&gt;0,SUMIFS(Raw_data_01!J:J,Raw_data_01!A:A,$A168,Raw_data_01!E:E,14), "")</f>
        <v/>
      </c>
      <c r="CC168">
        <v>3</v>
      </c>
      <c r="CD168">
        <v>13</v>
      </c>
      <c r="CE168" s="2" t="str">
        <f>IF(COUNTIFS(Raw_data_01!A:A,$A168,Raw_data_01!E:E,13)&gt;0,SUMIFS(Raw_data_01!F:F,Raw_data_01!A:A,$A168,Raw_data_01!E:E,13), "")</f>
        <v/>
      </c>
      <c r="CF168" t="str">
        <f>IF(COUNTIFS(Raw_data_01!A:A,$A168,Raw_data_01!E:E,13)&gt;0,SUMIFS(Raw_data_01!G:G,Raw_data_01!A:A,$A168,Raw_data_01!E:E,13), "")</f>
        <v/>
      </c>
      <c r="CG168" s="2" t="str">
        <f>IF(COUNTIFS(Raw_data_01!A:A,$A168,Raw_data_01!E:E,13)&gt;0,AVERAGEIFS(Raw_data_01!I:I,Raw_data_01!A:A,$A168,Raw_data_01!E:E,13), "")</f>
        <v/>
      </c>
      <c r="CH168" s="2" t="str">
        <f>IF(COUNTIFS(Raw_data_01!A:A,$A168,Raw_data_01!E:E,13)&gt;0,SUMIFS(Raw_data_01!J:J,Raw_data_01!A:A,$A168,Raw_data_01!E:E,13), "")</f>
        <v/>
      </c>
      <c r="CJ168">
        <v>3</v>
      </c>
      <c r="CK168">
        <v>11</v>
      </c>
      <c r="CL168" s="2" t="str">
        <f>IF(COUNTIFS(Raw_data_01!A:A,$A168,Raw_data_01!E:E,11)&gt;0,SUMIFS(Raw_data_01!F:F,Raw_data_01!A:A,$A168,Raw_data_01!E:E,11), "")</f>
        <v/>
      </c>
      <c r="CM168" t="str">
        <f>IF(COUNTIFS(Raw_data_01!A:A,$A168,Raw_data_01!E:E,11)&gt;0,SUMIFS(Raw_data_01!G:G,Raw_data_01!A:A,$A168,Raw_data_01!E:E,11), "")</f>
        <v/>
      </c>
      <c r="CN168" s="2" t="str">
        <f>IF(COUNTIFS(Raw_data_01!A:A,$A168,Raw_data_01!E:E,11)&gt;0,AVERAGEIFS(Raw_data_01!I:I,Raw_data_01!A:A,$A168,Raw_data_01!E:E,11), "")</f>
        <v/>
      </c>
      <c r="CO168" s="2" t="str">
        <f>IF(COUNTIFS(Raw_data_01!A:A,$A168,Raw_data_01!E:E,11)&gt;0,SUMIFS(Raw_data_01!J:J,Raw_data_01!A:A,$A168,Raw_data_01!E:E,11), "")</f>
        <v/>
      </c>
      <c r="CQ168">
        <v>3</v>
      </c>
      <c r="CR168">
        <v>15</v>
      </c>
      <c r="CS168" s="2" t="str">
        <f>IF(COUNTIFS(Raw_data_01!A:A,$A168,Raw_data_01!E:E,15)&gt;0,SUMIFS(Raw_data_01!F:F,Raw_data_01!A:A,$A168,Raw_data_01!E:E,15), "")</f>
        <v/>
      </c>
      <c r="CT168" t="str">
        <f>IF(COUNTIFS(Raw_data_01!A:A,$A168,Raw_data_01!E:E,15)&gt;0,SUMIFS(Raw_data_01!G:G,Raw_data_01!A:A,$A168,Raw_data_01!E:E,15), "")</f>
        <v/>
      </c>
      <c r="CU168" s="2" t="str">
        <f>IF(COUNTIFS(Raw_data_01!A:A,$A168,Raw_data_01!E:E,15)&gt;0,AVERAGEIFS(Raw_data_01!I:I,Raw_data_01!A:A,$A168,Raw_data_01!E:E,15), "")</f>
        <v/>
      </c>
      <c r="CV168" s="2" t="str">
        <f>IF(COUNTIFS(Raw_data_01!A:A,$A168,Raw_data_01!E:E,15)&gt;0,SUMIFS(Raw_data_01!J:J,Raw_data_01!A:A,$A168,Raw_data_01!E:E,15), "")</f>
        <v/>
      </c>
      <c r="CX168">
        <v>3</v>
      </c>
      <c r="CY168">
        <v>12</v>
      </c>
      <c r="CZ168" t="str">
        <f>IF(COUNTIFS(Raw_data_01!A:A,$A168,Raw_data_01!E:E,12)&gt;0,SUMIFS(Raw_data_01!G:G,Raw_data_01!A:A,$A168,Raw_data_01!E:E,12),"")</f>
        <v/>
      </c>
      <c r="DA168" s="2" t="str">
        <f>IF(COUNTIFS(Raw_data_01!A:A,$A168,Raw_data_01!E:E,12)&gt;0,AVERAGEIFS(Raw_data_01!I:I,Raw_data_01!A:A,$A168,Raw_data_01!E:E,12),"")</f>
        <v/>
      </c>
      <c r="DB168" t="str">
        <f>IF(COUNTIFS(Raw_data_01!A:A,$A168,Raw_data_01!E:E,12)&gt;0,SUMIFS(Raw_data_01!J:J,Raw_data_01!A:A,$A168,Raw_data_01!E:E,12),"")</f>
        <v/>
      </c>
      <c r="DD168">
        <v>4</v>
      </c>
      <c r="DE168">
        <v>16</v>
      </c>
      <c r="DF168" s="2" t="str">
        <f>IF(COUNTIFS(Raw_data_01!A:A,$A168,Raw_data_01!E:E,16)&gt;0,SUMIFS(Raw_data_01!F:F,Raw_data_01!A:A,$A168,Raw_data_01!E:E,16), "")</f>
        <v/>
      </c>
      <c r="DG168" t="str">
        <f>IF(COUNTIFS(Raw_data_01!A:A,$A168,Raw_data_01!E:E,16)&gt;0,SUMIFS(Raw_data_01!G:G,Raw_data_01!A:A,$A168,Raw_data_01!E:E,16), "")</f>
        <v/>
      </c>
      <c r="DH168" s="2" t="str">
        <f>IF(COUNTIFS(Raw_data_01!A:A,$A168,Raw_data_01!E:E,16)&gt;0,AVERAGEIFS(Raw_data_01!I:I,Raw_data_01!A:A,$A168,Raw_data_01!E:E,16), "")</f>
        <v/>
      </c>
      <c r="DI168" s="2" t="str">
        <f>IF(COUNTIFS(Raw_data_01!A:A,$A168,Raw_data_01!E:E,16)&gt;0,SUMIFS(Raw_data_01!J:J,Raw_data_01!A:A,$A168,Raw_data_01!E:E,16), "")</f>
        <v/>
      </c>
      <c r="DK168">
        <v>4</v>
      </c>
      <c r="DL168">
        <v>17</v>
      </c>
      <c r="DM168" s="2" t="str">
        <f>IF(COUNTIFS(Raw_data_01!A:A,$A168,Raw_data_01!E:E,17)&gt;0,SUMIFS(Raw_data_01!F:F,Raw_data_01!A:A,$A168,Raw_data_01!E:E,17), "")</f>
        <v/>
      </c>
      <c r="DN168" t="str">
        <f>IF(COUNTIFS(Raw_data_01!A:A,$A168,Raw_data_01!E:E,17)&gt;0,SUMIFS(Raw_data_01!G:G,Raw_data_01!A:A,$A168,Raw_data_01!E:E,17), "")</f>
        <v/>
      </c>
      <c r="DO168" s="2" t="str">
        <f>IF(COUNTIFS(Raw_data_01!A:A,$A168,Raw_data_01!E:E,17)&gt;0,AVERAGEIFS(Raw_data_01!I:I,Raw_data_01!A:A,$A168,Raw_data_01!E:E,17), "")</f>
        <v/>
      </c>
      <c r="DP168" s="2" t="str">
        <f>IF(COUNTIFS(Raw_data_01!A:A,$A168,Raw_data_01!E:E,17)&gt;0,SUMIFS(Raw_data_01!J:J,Raw_data_01!A:A,$A168,Raw_data_01!E:E,17), "")</f>
        <v/>
      </c>
      <c r="DR168">
        <v>5</v>
      </c>
      <c r="DS168">
        <v>18</v>
      </c>
      <c r="DT168" s="2" t="str">
        <f>IF(COUNTIFS(Raw_data_01!A:A,$A168,Raw_data_01!E:E,18)&gt;0,SUMIFS(Raw_data_01!F:F,Raw_data_01!A:A,$A168,Raw_data_01!E:E,18), "")</f>
        <v/>
      </c>
      <c r="DU168" t="str">
        <f>IF(COUNTIFS(Raw_data_01!A:A,$A168,Raw_data_01!E:E,18)&gt;0,SUMIFS(Raw_data_01!G:G,Raw_data_01!A:A,$A168,Raw_data_01!E:E,18), "")</f>
        <v/>
      </c>
      <c r="DV168" s="2" t="str">
        <f>IF(COUNTIFS(Raw_data_01!A:A,$A168,Raw_data_01!E:E,18)&gt;0,AVERAGEIFS(Raw_data_01!I:I,Raw_data_01!A:A,$A168,Raw_data_01!E:E,18), "")</f>
        <v/>
      </c>
      <c r="DW168" s="2" t="str">
        <f>IF(COUNTIFS(Raw_data_01!A:A,$A168,Raw_data_01!E:E,18)&gt;0,SUMIFS(Raw_data_01!J:J,Raw_data_01!A:A,$A168,Raw_data_01!E:E,18), "")</f>
        <v/>
      </c>
      <c r="DY168">
        <v>5</v>
      </c>
      <c r="DZ168">
        <v>19</v>
      </c>
      <c r="EA168" t="str">
        <f>IF(COUNTIFS(Raw_data_01!A:A,$A168,Raw_data_01!E:E,19)&gt;0,SUMIFS(Raw_data_01!G:G,Raw_data_01!A:A,$A168,Raw_data_01!E:E,19),"")</f>
        <v/>
      </c>
      <c r="EB168" s="2" t="str">
        <f>IF(COUNTIFS(Raw_data_01!A:A,$A168,Raw_data_01!E:E,19)&gt;0,AVERAGEIFS(Raw_data_01!I:I,Raw_data_01!A:A,$A168,Raw_data_01!E:E,19),"")</f>
        <v/>
      </c>
      <c r="EC168" s="2" t="str">
        <f>IF(COUNTIFS(Raw_data_01!A:A,$A168,Raw_data_01!E:E,19)&gt;0,SUMIFS(Raw_data_01!J:J,Raw_data_01!A:A,$A168,Raw_data_01!E:E,19),"")</f>
        <v/>
      </c>
      <c r="EE168">
        <v>5</v>
      </c>
      <c r="EF168">
        <v>20</v>
      </c>
      <c r="EG168" s="2" t="str">
        <f>IF(COUNTIFS(Raw_data_01!A:A,$A168,Raw_data_01!E:E,20)&gt;0,SUMIFS(Raw_data_01!F:F,Raw_data_01!A:A,$A168,Raw_data_01!E:E,20), "")</f>
        <v/>
      </c>
      <c r="EH168" t="str">
        <f>IF(COUNTIFS(Raw_data_01!A:A,$A168,Raw_data_01!E:E,20)&gt;0,SUMIFS(Raw_data_01!G:G,Raw_data_01!A:A,$A168,Raw_data_01!E:E,20), "")</f>
        <v/>
      </c>
      <c r="EI168" s="2" t="str">
        <f>IF(COUNTIFS(Raw_data_01!A:A,$A168,Raw_data_01!E:E,20)&gt;0,AVERAGEIFS(Raw_data_01!I:I,Raw_data_01!A:A,$A168,Raw_data_01!E:E,20), "")</f>
        <v/>
      </c>
      <c r="EJ168" s="2" t="str">
        <f>IF(COUNTIFS(Raw_data_01!A:A,$A168,Raw_data_01!E:E,20)&gt;0,SUMIFS(Raw_data_01!J:J,Raw_data_01!A:A,$A168,Raw_data_01!E:E,20), "")</f>
        <v/>
      </c>
      <c r="EL168">
        <v>5</v>
      </c>
      <c r="EM168">
        <v>21</v>
      </c>
      <c r="EN168" s="2" t="str">
        <f>IF(COUNTIFS(Raw_data_01!A:A,$A168,Raw_data_01!E:E,21)&gt;0,SUMIFS(Raw_data_01!F:F,Raw_data_01!A:A,$A168,Raw_data_01!E:E,21), "")</f>
        <v/>
      </c>
      <c r="EO168" t="str">
        <f>IF(COUNTIFS(Raw_data_01!A:A,$A168,Raw_data_01!E:E,21)&gt;0,SUMIFS(Raw_data_01!G:G,Raw_data_01!A:A,$A168,Raw_data_01!E:E,21), "")</f>
        <v/>
      </c>
      <c r="EP168" s="2" t="str">
        <f>IF(COUNTIFS(Raw_data_01!A:A,$A168,Raw_data_01!E:E,21)&gt;0,AVERAGEIFS(Raw_data_01!I:I,Raw_data_01!A:A,$A168,Raw_data_01!E:E,21), "")</f>
        <v/>
      </c>
      <c r="EQ168" s="2" t="str">
        <f>IF(COUNTIFS(Raw_data_01!A:A,$A168,Raw_data_01!E:E,21)&gt;0,SUMIFS(Raw_data_01!J:J,Raw_data_01!A:A,$A168,Raw_data_01!E:E,21), "")</f>
        <v/>
      </c>
      <c r="ES168">
        <v>6</v>
      </c>
      <c r="ET168">
        <v>22</v>
      </c>
      <c r="EU168" t="str">
        <f>IF(COUNTIFS(Raw_data_01!A:A,$A168,Raw_data_01!E:E,22)&gt;0,SUMIFS(Raw_data_01!G:G,Raw_data_01!A:A,$A168,Raw_data_01!E:E,22),"")</f>
        <v/>
      </c>
      <c r="EV168" s="2" t="str">
        <f>IF(COUNTIFS(Raw_data_01!A:A,$A168,Raw_data_01!E:E,22)&gt;0,AVERAGEIFS(Raw_data_01!I:I,Raw_data_01!A:A,$A168,Raw_data_01!E:E,22),"")</f>
        <v/>
      </c>
      <c r="EW168" s="2" t="str">
        <f>IF(COUNTIFS(Raw_data_01!A:A,$A168,Raw_data_01!E:E,22)&gt;0,SUMIFS(Raw_data_01!J:J,Raw_data_01!A:A,$A168,Raw_data_01!E:E,22),"")</f>
        <v/>
      </c>
      <c r="EY168">
        <v>6</v>
      </c>
      <c r="EZ168">
        <v>23</v>
      </c>
      <c r="FA168" t="str">
        <f>IF(COUNTIFS(Raw_data_01!A:A,$A168,Raw_data_01!E:E,23)&gt;0,SUMIFS(Raw_data_01!G:G,Raw_data_01!A:A,$A168,Raw_data_01!E:E,23),"")</f>
        <v/>
      </c>
      <c r="FB168" s="2" t="str">
        <f>IF(COUNTIFS(Raw_data_01!A:A,$A168,Raw_data_01!E:E,23)&gt;0,AVERAGEIFS(Raw_data_01!I:I,Raw_data_01!A:A,$A168,Raw_data_01!E:E,23),"")</f>
        <v/>
      </c>
      <c r="FC168" s="2" t="str">
        <f>IF(COUNTIFS(Raw_data_01!A:A,$A168,Raw_data_01!E:E,23)&gt;0,SUMIFS(Raw_data_01!J:J,Raw_data_01!A:A,$A168,Raw_data_01!E:E,23),"")</f>
        <v/>
      </c>
      <c r="FE168">
        <v>6</v>
      </c>
      <c r="FF168">
        <v>24</v>
      </c>
      <c r="FG168" t="str">
        <f>IF(COUNTIFS(Raw_data_01!A:A,$A168,Raw_data_01!E:E,24)&gt;0,SUMIFS(Raw_data_01!G:G,Raw_data_01!A:A,$A168,Raw_data_01!E:E,24),"")</f>
        <v/>
      </c>
      <c r="FH168" s="2" t="str">
        <f>IF(COUNTIFS(Raw_data_01!A:A,$A168,Raw_data_01!E:E,24)&gt;0,AVERAGEIFS(Raw_data_01!I:I,Raw_data_01!A:A,$A168,Raw_data_01!E:E,24),"")</f>
        <v/>
      </c>
      <c r="FI168" s="2" t="str">
        <f>IF(COUNTIFS(Raw_data_01!A:A,$A168,Raw_data_01!E:E,24)&gt;0,SUMIFS(Raw_data_01!J:J,Raw_data_01!A:A,$A168,Raw_data_01!E:E,24),"")</f>
        <v/>
      </c>
      <c r="FK168">
        <v>7</v>
      </c>
      <c r="FL168">
        <v>25</v>
      </c>
      <c r="FM168" t="str">
        <f>IF(COUNTIFS(Raw_data_01!A:A,$A168,Raw_data_01!E:E,25)&gt;0,SUMIFS(Raw_data_01!G:G,Raw_data_01!A:A,$A168,Raw_data_01!E:E,25),"")</f>
        <v/>
      </c>
      <c r="FN168" s="2" t="str">
        <f>IF(COUNTIFS(Raw_data_01!A:A,$A168,Raw_data_01!E:E,25)&gt;0,AVERAGEIFS(Raw_data_01!I:I,Raw_data_01!A:A,$A168,Raw_data_01!E:E,25),"")</f>
        <v/>
      </c>
      <c r="FO168" s="2" t="str">
        <f>IF(COUNTIFS(Raw_data_01!A:A,$A168,Raw_data_01!E:E,25)&gt;0,SUMIFS(Raw_data_01!J:J,Raw_data_01!A:A,$A168,Raw_data_01!E:E,25),"")</f>
        <v/>
      </c>
      <c r="FQ168">
        <v>7</v>
      </c>
      <c r="FR168">
        <v>26</v>
      </c>
      <c r="FS168" t="str">
        <f>IF(COUNTIFS(Raw_data_01!A:A,$A168,Raw_data_01!E:E,26)&gt;0,SUMIFS(Raw_data_01!G:G,Raw_data_01!A:A,$A168,Raw_data_01!E:E,26),"")</f>
        <v/>
      </c>
      <c r="FT168" s="2" t="str">
        <f>IF(COUNTIFS(Raw_data_01!A:A,$A168,Raw_data_01!E:E,26)&gt;0,AVERAGEIFS(Raw_data_01!I:I,Raw_data_01!A:A,$A168,Raw_data_01!E:E,26),"")</f>
        <v/>
      </c>
      <c r="FU168" s="2" t="str">
        <f>IF(COUNTIFS(Raw_data_01!A:A,$A168,Raw_data_01!E:E,26)&gt;0,SUMIFS(Raw_data_01!J:J,Raw_data_01!A:A,$A168,Raw_data_01!E:E,26),"")</f>
        <v/>
      </c>
      <c r="FW168">
        <v>7</v>
      </c>
      <c r="FX168">
        <v>27</v>
      </c>
      <c r="FY168" t="str">
        <f>IF(COUNTIFS(Raw_data_01!A:A,$A168,Raw_data_01!E:E,27)&gt;0,SUMIFS(Raw_data_01!G:G,Raw_data_01!A:A,$A168,Raw_data_01!E:E,27),"")</f>
        <v/>
      </c>
      <c r="FZ168" s="2" t="str">
        <f>IF(COUNTIFS(Raw_data_01!A:A,$A168,Raw_data_01!E:E,27)&gt;0,AVERAGEIFS(Raw_data_01!I:I,Raw_data_01!A:A,$A168,Raw_data_01!E:E,27),"")</f>
        <v/>
      </c>
      <c r="GA168" s="2" t="str">
        <f>IF(COUNTIFS(Raw_data_01!A:A,$A168,Raw_data_01!E:E,27)&gt;0,SUMIFS(Raw_data_01!J:J,Raw_data_01!A:A,$A168,Raw_data_01!E:E,27),"")</f>
        <v/>
      </c>
      <c r="GC168">
        <v>7</v>
      </c>
      <c r="GD168">
        <v>28</v>
      </c>
      <c r="GE168" t="str">
        <f>IF(COUNTIFS(Raw_data_01!A:A,$A168,Raw_data_01!E:E,28)&gt;0,SUMIFS(Raw_data_01!G:G,Raw_data_01!A:A,$A168,Raw_data_01!E:E,28),"")</f>
        <v/>
      </c>
      <c r="GF168" s="2" t="str">
        <f>IF(COUNTIFS(Raw_data_01!A:A,$A168,Raw_data_01!E:E,28)&gt;0,AVERAGEIFS(Raw_data_01!I:I,Raw_data_01!A:A,$A168,Raw_data_01!E:E,28),"")</f>
        <v/>
      </c>
      <c r="GG168" s="2" t="str">
        <f>IF(COUNTIFS(Raw_data_01!A:A,$A168,Raw_data_01!E:E,28)&gt;0,SUMIFS(Raw_data_01!J:J,Raw_data_01!A:A,$A168,Raw_data_01!E:E,28),"")</f>
        <v/>
      </c>
    </row>
    <row r="169" spans="1:189" x14ac:dyDescent="0.25">
      <c r="A169" t="s">
        <v>211</v>
      </c>
      <c r="B169" s="2">
        <f>IF(D168&lt;&gt;0, D168, IFERROR(INDEX(D3:D$168, MATCH(1, D3:D$168&lt;&gt;0, 0)), LOOKUP(2, 1/(D3:D$168&lt;&gt;0), D3:D$168)))</f>
        <v>540</v>
      </c>
      <c r="C169" s="2"/>
      <c r="D169" s="2">
        <f t="shared" si="2"/>
        <v>540</v>
      </c>
      <c r="F169">
        <v>1</v>
      </c>
      <c r="G169">
        <v>1</v>
      </c>
      <c r="H169" s="2" t="str">
        <f>IF(COUNTIFS(Raw_data_01!A:A,$A169,Raw_data_01!E:E,1)&gt;0,SUMIFS(Raw_data_01!F:F,Raw_data_01!A:A,$A169,Raw_data_01!E:E,1), "")</f>
        <v/>
      </c>
      <c r="I169" t="str">
        <f>IF(COUNTIFS(Raw_data_01!A:A,$A169,Raw_data_01!E:E,1)&gt;0,SUMIFS(Raw_data_01!G:G,Raw_data_01!A:A,$A169,Raw_data_01!E:E,1), "")</f>
        <v/>
      </c>
      <c r="J169" s="2" t="str">
        <f>IF(COUNTIFS(Raw_data_01!A:A,$A169,Raw_data_01!E:E,1)&gt;0,AVERAGEIFS(Raw_data_01!I:I,Raw_data_01!A:A,$A169,Raw_data_01!E:E,1), "")</f>
        <v/>
      </c>
      <c r="K169" s="2" t="str">
        <f>IF(COUNTIFS(Raw_data_01!A:A,$A169,Raw_data_01!E:E,1)&gt;0,SUMIFS(Raw_data_01!J:J,Raw_data_01!A:A,$A169,Raw_data_01!E:E,1), "")</f>
        <v/>
      </c>
      <c r="M169">
        <v>1</v>
      </c>
      <c r="N169">
        <v>2</v>
      </c>
      <c r="O169" s="2" t="str">
        <f>IF(COUNTIFS(Raw_data_01!A:A,$A169,Raw_data_01!E:E,2)&gt;0,SUMIFS(Raw_data_01!F:F,Raw_data_01!A:A,$A169,Raw_data_01!E:E,2), "")</f>
        <v/>
      </c>
      <c r="P169" t="str">
        <f>IF(COUNTIFS(Raw_data_01!A:A,$A169,Raw_data_01!E:E,2)&gt;0,SUMIFS(Raw_data_01!G:G,Raw_data_01!A:A,$A169,Raw_data_01!E:E,2), "")</f>
        <v/>
      </c>
      <c r="Q169" s="2" t="str">
        <f>IF(COUNTIFS(Raw_data_01!A:A,$A169,Raw_data_01!E:E,2)&gt;0,AVERAGEIFS(Raw_data_01!I:I,Raw_data_01!A:A,$A169,Raw_data_01!E:E,2), "")</f>
        <v/>
      </c>
      <c r="R169" s="2" t="str">
        <f>IF(COUNTIFS(Raw_data_01!A:A,$A169,Raw_data_01!E:E,2)&gt;0,SUMIFS(Raw_data_01!J:J,Raw_data_01!A:A,$A169,Raw_data_01!E:E,2), "")</f>
        <v/>
      </c>
      <c r="T169">
        <v>1</v>
      </c>
      <c r="U169">
        <v>3</v>
      </c>
      <c r="V169" s="2" t="str">
        <f>IF(COUNTIFS(Raw_data_01!A:A,$A169,Raw_data_01!E:E,3)&gt;0,SUMIFS(Raw_data_01!F:F,Raw_data_01!A:A,$A169,Raw_data_01!E:E,3), "")</f>
        <v/>
      </c>
      <c r="W169" t="str">
        <f>IF(COUNTIFS(Raw_data_01!A:A,$A169,Raw_data_01!E:E,3)&gt;0,SUMIFS(Raw_data_01!G:G,Raw_data_01!A:A,$A169,Raw_data_01!E:E,3), "")</f>
        <v/>
      </c>
      <c r="X169" s="2" t="str">
        <f>IF(COUNTIFS(Raw_data_01!A:A,$A169,Raw_data_01!E:E,3)&gt;0,AVERAGEIFS(Raw_data_01!I:I,Raw_data_01!A:A,$A169,Raw_data_01!E:E,3), "")</f>
        <v/>
      </c>
      <c r="Y169" s="2" t="str">
        <f>IF(COUNTIFS(Raw_data_01!A:A,$A169,Raw_data_01!E:E,3)&gt;0,SUMIFS(Raw_data_01!J:J,Raw_data_01!A:A,$A169,Raw_data_01!E:E,3), "")</f>
        <v/>
      </c>
      <c r="AA169">
        <v>1</v>
      </c>
      <c r="AB169">
        <v>8</v>
      </c>
      <c r="AC169" s="2" t="str">
        <f>IF(COUNTIFS(Raw_data_01!A:A,$A169,Raw_data_01!E:E,8)&gt;0,SUMIFS(Raw_data_01!F:F,Raw_data_01!A:A,$A169,Raw_data_01!E:E,8), "")</f>
        <v/>
      </c>
      <c r="AD169" t="str">
        <f>IF(COUNTIFS(Raw_data_01!A:A,$A169,Raw_data_01!E:E,8)&gt;0,SUMIFS(Raw_data_01!G:G,Raw_data_01!A:A,$A169,Raw_data_01!E:E,8), "")</f>
        <v/>
      </c>
      <c r="AE169" s="2" t="str">
        <f>IF(COUNTIFS(Raw_data_01!A:A,$A169,Raw_data_01!E:E,8)&gt;0,AVERAGEIFS(Raw_data_01!I:I,Raw_data_01!A:A,$A169,Raw_data_01!E:E,8), "")</f>
        <v/>
      </c>
      <c r="AF169" s="2" t="str">
        <f>IF(COUNTIFS(Raw_data_01!A:A,$A169,Raw_data_01!E:E,8)&gt;0,SUMIFS(Raw_data_01!J:J,Raw_data_01!A:A,$A169,Raw_data_01!E:E,8), "")</f>
        <v/>
      </c>
      <c r="AH169">
        <v>1</v>
      </c>
      <c r="AI169">
        <v>6</v>
      </c>
      <c r="AJ169" s="2" t="str">
        <f>IF(COUNTIFS(Raw_data_01!A:A,$A169,Raw_data_01!E:E,6)&gt;0,SUMIFS(Raw_data_01!F:F,Raw_data_01!A:A,$A169,Raw_data_01!E:E,6), "")</f>
        <v/>
      </c>
      <c r="AK169" t="str">
        <f>IF(COUNTIFS(Raw_data_01!A:A,$A169,Raw_data_01!E:E,6)&gt;0,SUMIFS(Raw_data_01!G:G,Raw_data_01!A:A,$A169,Raw_data_01!E:E,6), "")</f>
        <v/>
      </c>
      <c r="AL169" s="2" t="str">
        <f>IF(COUNTIFS(Raw_data_01!A:A,$A169,Raw_data_01!E:E,6)&gt;0,AVERAGEIFS(Raw_data_01!I:I,Raw_data_01!A:A,$A169,Raw_data_01!E:E,6), "")</f>
        <v/>
      </c>
      <c r="AM169" s="2" t="str">
        <f>IF(COUNTIFS(Raw_data_01!A:A,$A169,Raw_data_01!E:E,6)&gt;0,SUMIFS(Raw_data_01!J:J,Raw_data_01!A:A,$A169,Raw_data_01!E:E,6), "")</f>
        <v/>
      </c>
      <c r="AO169">
        <v>1</v>
      </c>
      <c r="AP169">
        <v>7</v>
      </c>
      <c r="AQ169" s="2" t="str">
        <f>IF(COUNTIFS(Raw_data_01!A:A,$A169,Raw_data_01!E:E,7)&gt;0,SUMIFS(Raw_data_01!F:F,Raw_data_01!A:A,$A169,Raw_data_01!E:E,7), "")</f>
        <v/>
      </c>
      <c r="AR169" t="str">
        <f>IF(COUNTIFS(Raw_data_01!A:A,$A169,Raw_data_01!E:E,7)&gt;0,SUMIFS(Raw_data_01!G:G,Raw_data_01!A:A,$A169,Raw_data_01!E:E,7), "")</f>
        <v/>
      </c>
      <c r="AS169" s="2" t="str">
        <f>IF(COUNTIFS(Raw_data_01!A:A,$A169,Raw_data_01!E:E,7)&gt;0,AVERAGEIFS(Raw_data_01!I:I,Raw_data_01!A:A,$A169,Raw_data_01!E:E,7), "")</f>
        <v/>
      </c>
      <c r="AT169" s="2" t="str">
        <f>IF(COUNTIFS(Raw_data_01!A:A,$A169,Raw_data_01!E:E,7)&gt;0,SUMIFS(Raw_data_01!J:J,Raw_data_01!A:A,$A169,Raw_data_01!E:E,7), "")</f>
        <v/>
      </c>
      <c r="AV169">
        <v>2</v>
      </c>
      <c r="AW169">
        <v>4</v>
      </c>
      <c r="AX169" t="str">
        <f>IF(COUNTIFS(Raw_data_01!A:A,$A169,Raw_data_01!E:E,4)&gt;0,SUMIFS(Raw_data_01!G:G,Raw_data_01!A:A,$A169,Raw_data_01!E:E,4),"")</f>
        <v/>
      </c>
      <c r="AY169" s="2" t="str">
        <f>IF(COUNTIFS(Raw_data_01!A:A,$A169,Raw_data_01!E:E,4)&gt;0,AVERAGEIFS(Raw_data_01!I:I,Raw_data_01!A:A,$A169,Raw_data_01!E:E,4),"")</f>
        <v/>
      </c>
      <c r="AZ169" s="2" t="str">
        <f>IF(COUNTIFS(Raw_data_01!A:A,$A169,Raw_data_01!E:E,4)&gt;0,SUMIFS(Raw_data_01!J:J,Raw_data_01!A:A,$A169,Raw_data_01!E:E,4),"")</f>
        <v/>
      </c>
      <c r="BB169">
        <v>2</v>
      </c>
      <c r="BC169">
        <v>5</v>
      </c>
      <c r="BD169" t="str">
        <f>IF(COUNTIFS(Raw_data_01!A:A,$A169,Raw_data_01!E:E,5)&gt;0,SUMIFS(Raw_data_01!G:G,Raw_data_01!A:A,$A169,Raw_data_01!E:E,5),"")</f>
        <v/>
      </c>
      <c r="BE169" s="2" t="str">
        <f>IF(COUNTIFS(Raw_data_01!A:A,$A169,Raw_data_01!E:E,5)&gt;0,AVERAGEIFS(Raw_data_01!I:I,Raw_data_01!A:A,$A169,Raw_data_01!E:E,5),"")</f>
        <v/>
      </c>
      <c r="BF169" s="2" t="str">
        <f>IF(COUNTIFS(Raw_data_01!A:A,$A169,Raw_data_01!E:E,5)&gt;0,SUMIFS(Raw_data_01!J:J,Raw_data_01!A:A,$A169,Raw_data_01!E:E,5),"")</f>
        <v/>
      </c>
      <c r="BH169">
        <v>3</v>
      </c>
      <c r="BI169">
        <v>9</v>
      </c>
      <c r="BJ169" s="2" t="str">
        <f>IF(COUNTIFS(Raw_data_01!A:A,$A169,Raw_data_01!E:E,9)&gt;0,SUMIFS(Raw_data_01!F:F,Raw_data_01!A:A,$A169,Raw_data_01!E:E,9), "")</f>
        <v/>
      </c>
      <c r="BK169" t="str">
        <f>IF(COUNTIFS(Raw_data_01!A:A,$A169,Raw_data_01!E:E,9)&gt;0,SUMIFS(Raw_data_01!G:G,Raw_data_01!A:A,$A169,Raw_data_01!E:E,9), "")</f>
        <v/>
      </c>
      <c r="BL169" s="2" t="str">
        <f>IF(COUNTIFS(Raw_data_01!A:A,$A169,Raw_data_01!E:E,9)&gt;0,AVERAGEIFS(Raw_data_01!I:I,Raw_data_01!A:A,$A169,Raw_data_01!E:E,9), "")</f>
        <v/>
      </c>
      <c r="BM169" s="2" t="str">
        <f>IF(COUNTIFS(Raw_data_01!A:A,$A169,Raw_data_01!E:E,9)&gt;0,SUMIFS(Raw_data_01!J:J,Raw_data_01!A:A,$A169,Raw_data_01!E:E,9), "")</f>
        <v/>
      </c>
      <c r="BO169">
        <v>3</v>
      </c>
      <c r="BP169">
        <v>10</v>
      </c>
      <c r="BQ169" s="2" t="str">
        <f>IF(COUNTIFS(Raw_data_01!A:A,$A169,Raw_data_01!E:E,10)&gt;0,SUMIFS(Raw_data_01!F:F,Raw_data_01!A:A,$A169,Raw_data_01!E:E,10), "")</f>
        <v/>
      </c>
      <c r="BR169" t="str">
        <f>IF(COUNTIFS(Raw_data_01!A:A,$A169,Raw_data_01!E:E,10)&gt;0,SUMIFS(Raw_data_01!G:G,Raw_data_01!A:A,$A169,Raw_data_01!E:E,10), "")</f>
        <v/>
      </c>
      <c r="BS169" s="2" t="str">
        <f>IF(COUNTIFS(Raw_data_01!A:A,$A169,Raw_data_01!E:E,10)&gt;0,AVERAGEIFS(Raw_data_01!I:I,Raw_data_01!A:A,$A169,Raw_data_01!E:E,10), "")</f>
        <v/>
      </c>
      <c r="BT169" s="2" t="str">
        <f>IF(COUNTIFS(Raw_data_01!A:A,$A169,Raw_data_01!E:E,10)&gt;0,SUMIFS(Raw_data_01!J:J,Raw_data_01!A:A,$A169,Raw_data_01!E:E,10), "")</f>
        <v/>
      </c>
      <c r="BV169">
        <v>3</v>
      </c>
      <c r="BW169">
        <v>14</v>
      </c>
      <c r="BX169" s="2" t="str">
        <f>IF(COUNTIFS(Raw_data_01!A:A,$A169,Raw_data_01!E:E,14)&gt;0,SUMIFS(Raw_data_01!F:F,Raw_data_01!A:A,$A169,Raw_data_01!E:E,14), "")</f>
        <v/>
      </c>
      <c r="BY169" t="str">
        <f>IF(COUNTIFS(Raw_data_01!A:A,$A169,Raw_data_01!E:E,14)&gt;0,SUMIFS(Raw_data_01!G:G,Raw_data_01!A:A,$A169,Raw_data_01!E:E,14), "")</f>
        <v/>
      </c>
      <c r="BZ169" s="2" t="str">
        <f>IF(COUNTIFS(Raw_data_01!A:A,$A169,Raw_data_01!E:E,14)&gt;0,AVERAGEIFS(Raw_data_01!I:I,Raw_data_01!A:A,$A169,Raw_data_01!E:E,14), "")</f>
        <v/>
      </c>
      <c r="CA169" s="2" t="str">
        <f>IF(COUNTIFS(Raw_data_01!A:A,$A169,Raw_data_01!E:E,14)&gt;0,SUMIFS(Raw_data_01!J:J,Raw_data_01!A:A,$A169,Raw_data_01!E:E,14), "")</f>
        <v/>
      </c>
      <c r="CC169">
        <v>3</v>
      </c>
      <c r="CD169">
        <v>13</v>
      </c>
      <c r="CE169" s="2" t="str">
        <f>IF(COUNTIFS(Raw_data_01!A:A,$A169,Raw_data_01!E:E,13)&gt;0,SUMIFS(Raw_data_01!F:F,Raw_data_01!A:A,$A169,Raw_data_01!E:E,13), "")</f>
        <v/>
      </c>
      <c r="CF169" t="str">
        <f>IF(COUNTIFS(Raw_data_01!A:A,$A169,Raw_data_01!E:E,13)&gt;0,SUMIFS(Raw_data_01!G:G,Raw_data_01!A:A,$A169,Raw_data_01!E:E,13), "")</f>
        <v/>
      </c>
      <c r="CG169" s="2" t="str">
        <f>IF(COUNTIFS(Raw_data_01!A:A,$A169,Raw_data_01!E:E,13)&gt;0,AVERAGEIFS(Raw_data_01!I:I,Raw_data_01!A:A,$A169,Raw_data_01!E:E,13), "")</f>
        <v/>
      </c>
      <c r="CH169" s="2" t="str">
        <f>IF(COUNTIFS(Raw_data_01!A:A,$A169,Raw_data_01!E:E,13)&gt;0,SUMIFS(Raw_data_01!J:J,Raw_data_01!A:A,$A169,Raw_data_01!E:E,13), "")</f>
        <v/>
      </c>
      <c r="CJ169">
        <v>3</v>
      </c>
      <c r="CK169">
        <v>11</v>
      </c>
      <c r="CL169" s="2" t="str">
        <f>IF(COUNTIFS(Raw_data_01!A:A,$A169,Raw_data_01!E:E,11)&gt;0,SUMIFS(Raw_data_01!F:F,Raw_data_01!A:A,$A169,Raw_data_01!E:E,11), "")</f>
        <v/>
      </c>
      <c r="CM169" t="str">
        <f>IF(COUNTIFS(Raw_data_01!A:A,$A169,Raw_data_01!E:E,11)&gt;0,SUMIFS(Raw_data_01!G:G,Raw_data_01!A:A,$A169,Raw_data_01!E:E,11), "")</f>
        <v/>
      </c>
      <c r="CN169" s="2" t="str">
        <f>IF(COUNTIFS(Raw_data_01!A:A,$A169,Raw_data_01!E:E,11)&gt;0,AVERAGEIFS(Raw_data_01!I:I,Raw_data_01!A:A,$A169,Raw_data_01!E:E,11), "")</f>
        <v/>
      </c>
      <c r="CO169" s="2" t="str">
        <f>IF(COUNTIFS(Raw_data_01!A:A,$A169,Raw_data_01!E:E,11)&gt;0,SUMIFS(Raw_data_01!J:J,Raw_data_01!A:A,$A169,Raw_data_01!E:E,11), "")</f>
        <v/>
      </c>
      <c r="CQ169">
        <v>3</v>
      </c>
      <c r="CR169">
        <v>15</v>
      </c>
      <c r="CS169" s="2" t="str">
        <f>IF(COUNTIFS(Raw_data_01!A:A,$A169,Raw_data_01!E:E,15)&gt;0,SUMIFS(Raw_data_01!F:F,Raw_data_01!A:A,$A169,Raw_data_01!E:E,15), "")</f>
        <v/>
      </c>
      <c r="CT169" t="str">
        <f>IF(COUNTIFS(Raw_data_01!A:A,$A169,Raw_data_01!E:E,15)&gt;0,SUMIFS(Raw_data_01!G:G,Raw_data_01!A:A,$A169,Raw_data_01!E:E,15), "")</f>
        <v/>
      </c>
      <c r="CU169" s="2" t="str">
        <f>IF(COUNTIFS(Raw_data_01!A:A,$A169,Raw_data_01!E:E,15)&gt;0,AVERAGEIFS(Raw_data_01!I:I,Raw_data_01!A:A,$A169,Raw_data_01!E:E,15), "")</f>
        <v/>
      </c>
      <c r="CV169" s="2" t="str">
        <f>IF(COUNTIFS(Raw_data_01!A:A,$A169,Raw_data_01!E:E,15)&gt;0,SUMIFS(Raw_data_01!J:J,Raw_data_01!A:A,$A169,Raw_data_01!E:E,15), "")</f>
        <v/>
      </c>
      <c r="CX169">
        <v>3</v>
      </c>
      <c r="CY169">
        <v>12</v>
      </c>
      <c r="CZ169" t="str">
        <f>IF(COUNTIFS(Raw_data_01!A:A,$A169,Raw_data_01!E:E,12)&gt;0,SUMIFS(Raw_data_01!G:G,Raw_data_01!A:A,$A169,Raw_data_01!E:E,12),"")</f>
        <v/>
      </c>
      <c r="DA169" s="2" t="str">
        <f>IF(COUNTIFS(Raw_data_01!A:A,$A169,Raw_data_01!E:E,12)&gt;0,AVERAGEIFS(Raw_data_01!I:I,Raw_data_01!A:A,$A169,Raw_data_01!E:E,12),"")</f>
        <v/>
      </c>
      <c r="DB169" t="str">
        <f>IF(COUNTIFS(Raw_data_01!A:A,$A169,Raw_data_01!E:E,12)&gt;0,SUMIFS(Raw_data_01!J:J,Raw_data_01!A:A,$A169,Raw_data_01!E:E,12),"")</f>
        <v/>
      </c>
      <c r="DD169">
        <v>4</v>
      </c>
      <c r="DE169">
        <v>16</v>
      </c>
      <c r="DF169" s="2" t="str">
        <f>IF(COUNTIFS(Raw_data_01!A:A,$A169,Raw_data_01!E:E,16)&gt;0,SUMIFS(Raw_data_01!F:F,Raw_data_01!A:A,$A169,Raw_data_01!E:E,16), "")</f>
        <v/>
      </c>
      <c r="DG169" t="str">
        <f>IF(COUNTIFS(Raw_data_01!A:A,$A169,Raw_data_01!E:E,16)&gt;0,SUMIFS(Raw_data_01!G:G,Raw_data_01!A:A,$A169,Raw_data_01!E:E,16), "")</f>
        <v/>
      </c>
      <c r="DH169" s="2" t="str">
        <f>IF(COUNTIFS(Raw_data_01!A:A,$A169,Raw_data_01!E:E,16)&gt;0,AVERAGEIFS(Raw_data_01!I:I,Raw_data_01!A:A,$A169,Raw_data_01!E:E,16), "")</f>
        <v/>
      </c>
      <c r="DI169" s="2" t="str">
        <f>IF(COUNTIFS(Raw_data_01!A:A,$A169,Raw_data_01!E:E,16)&gt;0,SUMIFS(Raw_data_01!J:J,Raw_data_01!A:A,$A169,Raw_data_01!E:E,16), "")</f>
        <v/>
      </c>
      <c r="DK169">
        <v>4</v>
      </c>
      <c r="DL169">
        <v>17</v>
      </c>
      <c r="DM169" s="2" t="str">
        <f>IF(COUNTIFS(Raw_data_01!A:A,$A169,Raw_data_01!E:E,17)&gt;0,SUMIFS(Raw_data_01!F:F,Raw_data_01!A:A,$A169,Raw_data_01!E:E,17), "")</f>
        <v/>
      </c>
      <c r="DN169" t="str">
        <f>IF(COUNTIFS(Raw_data_01!A:A,$A169,Raw_data_01!E:E,17)&gt;0,SUMIFS(Raw_data_01!G:G,Raw_data_01!A:A,$A169,Raw_data_01!E:E,17), "")</f>
        <v/>
      </c>
      <c r="DO169" s="2" t="str">
        <f>IF(COUNTIFS(Raw_data_01!A:A,$A169,Raw_data_01!E:E,17)&gt;0,AVERAGEIFS(Raw_data_01!I:I,Raw_data_01!A:A,$A169,Raw_data_01!E:E,17), "")</f>
        <v/>
      </c>
      <c r="DP169" s="2" t="str">
        <f>IF(COUNTIFS(Raw_data_01!A:A,$A169,Raw_data_01!E:E,17)&gt;0,SUMIFS(Raw_data_01!J:J,Raw_data_01!A:A,$A169,Raw_data_01!E:E,17), "")</f>
        <v/>
      </c>
      <c r="DR169">
        <v>5</v>
      </c>
      <c r="DS169">
        <v>18</v>
      </c>
      <c r="DT169" s="2" t="str">
        <f>IF(COUNTIFS(Raw_data_01!A:A,$A169,Raw_data_01!E:E,18)&gt;0,SUMIFS(Raw_data_01!F:F,Raw_data_01!A:A,$A169,Raw_data_01!E:E,18), "")</f>
        <v/>
      </c>
      <c r="DU169" t="str">
        <f>IF(COUNTIFS(Raw_data_01!A:A,$A169,Raw_data_01!E:E,18)&gt;0,SUMIFS(Raw_data_01!G:G,Raw_data_01!A:A,$A169,Raw_data_01!E:E,18), "")</f>
        <v/>
      </c>
      <c r="DV169" s="2" t="str">
        <f>IF(COUNTIFS(Raw_data_01!A:A,$A169,Raw_data_01!E:E,18)&gt;0,AVERAGEIFS(Raw_data_01!I:I,Raw_data_01!A:A,$A169,Raw_data_01!E:E,18), "")</f>
        <v/>
      </c>
      <c r="DW169" s="2" t="str">
        <f>IF(COUNTIFS(Raw_data_01!A:A,$A169,Raw_data_01!E:E,18)&gt;0,SUMIFS(Raw_data_01!J:J,Raw_data_01!A:A,$A169,Raw_data_01!E:E,18), "")</f>
        <v/>
      </c>
      <c r="DY169">
        <v>5</v>
      </c>
      <c r="DZ169">
        <v>19</v>
      </c>
      <c r="EA169" t="str">
        <f>IF(COUNTIFS(Raw_data_01!A:A,$A169,Raw_data_01!E:E,19)&gt;0,SUMIFS(Raw_data_01!G:G,Raw_data_01!A:A,$A169,Raw_data_01!E:E,19),"")</f>
        <v/>
      </c>
      <c r="EB169" s="2" t="str">
        <f>IF(COUNTIFS(Raw_data_01!A:A,$A169,Raw_data_01!E:E,19)&gt;0,AVERAGEIFS(Raw_data_01!I:I,Raw_data_01!A:A,$A169,Raw_data_01!E:E,19),"")</f>
        <v/>
      </c>
      <c r="EC169" s="2" t="str">
        <f>IF(COUNTIFS(Raw_data_01!A:A,$A169,Raw_data_01!E:E,19)&gt;0,SUMIFS(Raw_data_01!J:J,Raw_data_01!A:A,$A169,Raw_data_01!E:E,19),"")</f>
        <v/>
      </c>
      <c r="EE169">
        <v>5</v>
      </c>
      <c r="EF169">
        <v>20</v>
      </c>
      <c r="EG169" s="2" t="str">
        <f>IF(COUNTIFS(Raw_data_01!A:A,$A169,Raw_data_01!E:E,20)&gt;0,SUMIFS(Raw_data_01!F:F,Raw_data_01!A:A,$A169,Raw_data_01!E:E,20), "")</f>
        <v/>
      </c>
      <c r="EH169" t="str">
        <f>IF(COUNTIFS(Raw_data_01!A:A,$A169,Raw_data_01!E:E,20)&gt;0,SUMIFS(Raw_data_01!G:G,Raw_data_01!A:A,$A169,Raw_data_01!E:E,20), "")</f>
        <v/>
      </c>
      <c r="EI169" s="2" t="str">
        <f>IF(COUNTIFS(Raw_data_01!A:A,$A169,Raw_data_01!E:E,20)&gt;0,AVERAGEIFS(Raw_data_01!I:I,Raw_data_01!A:A,$A169,Raw_data_01!E:E,20), "")</f>
        <v/>
      </c>
      <c r="EJ169" s="2" t="str">
        <f>IF(COUNTIFS(Raw_data_01!A:A,$A169,Raw_data_01!E:E,20)&gt;0,SUMIFS(Raw_data_01!J:J,Raw_data_01!A:A,$A169,Raw_data_01!E:E,20), "")</f>
        <v/>
      </c>
      <c r="EL169">
        <v>5</v>
      </c>
      <c r="EM169">
        <v>21</v>
      </c>
      <c r="EN169" s="2" t="str">
        <f>IF(COUNTIFS(Raw_data_01!A:A,$A169,Raw_data_01!E:E,21)&gt;0,SUMIFS(Raw_data_01!F:F,Raw_data_01!A:A,$A169,Raw_data_01!E:E,21), "")</f>
        <v/>
      </c>
      <c r="EO169" t="str">
        <f>IF(COUNTIFS(Raw_data_01!A:A,$A169,Raw_data_01!E:E,21)&gt;0,SUMIFS(Raw_data_01!G:G,Raw_data_01!A:A,$A169,Raw_data_01!E:E,21), "")</f>
        <v/>
      </c>
      <c r="EP169" s="2" t="str">
        <f>IF(COUNTIFS(Raw_data_01!A:A,$A169,Raw_data_01!E:E,21)&gt;0,AVERAGEIFS(Raw_data_01!I:I,Raw_data_01!A:A,$A169,Raw_data_01!E:E,21), "")</f>
        <v/>
      </c>
      <c r="EQ169" s="2" t="str">
        <f>IF(COUNTIFS(Raw_data_01!A:A,$A169,Raw_data_01!E:E,21)&gt;0,SUMIFS(Raw_data_01!J:J,Raw_data_01!A:A,$A169,Raw_data_01!E:E,21), "")</f>
        <v/>
      </c>
      <c r="ES169">
        <v>6</v>
      </c>
      <c r="ET169">
        <v>22</v>
      </c>
      <c r="EU169" t="str">
        <f>IF(COUNTIFS(Raw_data_01!A:A,$A169,Raw_data_01!E:E,22)&gt;0,SUMIFS(Raw_data_01!G:G,Raw_data_01!A:A,$A169,Raw_data_01!E:E,22),"")</f>
        <v/>
      </c>
      <c r="EV169" s="2" t="str">
        <f>IF(COUNTIFS(Raw_data_01!A:A,$A169,Raw_data_01!E:E,22)&gt;0,AVERAGEIFS(Raw_data_01!I:I,Raw_data_01!A:A,$A169,Raw_data_01!E:E,22),"")</f>
        <v/>
      </c>
      <c r="EW169" s="2" t="str">
        <f>IF(COUNTIFS(Raw_data_01!A:A,$A169,Raw_data_01!E:E,22)&gt;0,SUMIFS(Raw_data_01!J:J,Raw_data_01!A:A,$A169,Raw_data_01!E:E,22),"")</f>
        <v/>
      </c>
      <c r="EY169">
        <v>6</v>
      </c>
      <c r="EZ169">
        <v>23</v>
      </c>
      <c r="FA169" t="str">
        <f>IF(COUNTIFS(Raw_data_01!A:A,$A169,Raw_data_01!E:E,23)&gt;0,SUMIFS(Raw_data_01!G:G,Raw_data_01!A:A,$A169,Raw_data_01!E:E,23),"")</f>
        <v/>
      </c>
      <c r="FB169" s="2" t="str">
        <f>IF(COUNTIFS(Raw_data_01!A:A,$A169,Raw_data_01!E:E,23)&gt;0,AVERAGEIFS(Raw_data_01!I:I,Raw_data_01!A:A,$A169,Raw_data_01!E:E,23),"")</f>
        <v/>
      </c>
      <c r="FC169" s="2" t="str">
        <f>IF(COUNTIFS(Raw_data_01!A:A,$A169,Raw_data_01!E:E,23)&gt;0,SUMIFS(Raw_data_01!J:J,Raw_data_01!A:A,$A169,Raw_data_01!E:E,23),"")</f>
        <v/>
      </c>
      <c r="FE169">
        <v>6</v>
      </c>
      <c r="FF169">
        <v>24</v>
      </c>
      <c r="FG169" t="str">
        <f>IF(COUNTIFS(Raw_data_01!A:A,$A169,Raw_data_01!E:E,24)&gt;0,SUMIFS(Raw_data_01!G:G,Raw_data_01!A:A,$A169,Raw_data_01!E:E,24),"")</f>
        <v/>
      </c>
      <c r="FH169" s="2" t="str">
        <f>IF(COUNTIFS(Raw_data_01!A:A,$A169,Raw_data_01!E:E,24)&gt;0,AVERAGEIFS(Raw_data_01!I:I,Raw_data_01!A:A,$A169,Raw_data_01!E:E,24),"")</f>
        <v/>
      </c>
      <c r="FI169" s="2" t="str">
        <f>IF(COUNTIFS(Raw_data_01!A:A,$A169,Raw_data_01!E:E,24)&gt;0,SUMIFS(Raw_data_01!J:J,Raw_data_01!A:A,$A169,Raw_data_01!E:E,24),"")</f>
        <v/>
      </c>
      <c r="FK169">
        <v>7</v>
      </c>
      <c r="FL169">
        <v>25</v>
      </c>
      <c r="FM169" t="str">
        <f>IF(COUNTIFS(Raw_data_01!A:A,$A169,Raw_data_01!E:E,25)&gt;0,SUMIFS(Raw_data_01!G:G,Raw_data_01!A:A,$A169,Raw_data_01!E:E,25),"")</f>
        <v/>
      </c>
      <c r="FN169" s="2" t="str">
        <f>IF(COUNTIFS(Raw_data_01!A:A,$A169,Raw_data_01!E:E,25)&gt;0,AVERAGEIFS(Raw_data_01!I:I,Raw_data_01!A:A,$A169,Raw_data_01!E:E,25),"")</f>
        <v/>
      </c>
      <c r="FO169" s="2" t="str">
        <f>IF(COUNTIFS(Raw_data_01!A:A,$A169,Raw_data_01!E:E,25)&gt;0,SUMIFS(Raw_data_01!J:J,Raw_data_01!A:A,$A169,Raw_data_01!E:E,25),"")</f>
        <v/>
      </c>
      <c r="FQ169">
        <v>7</v>
      </c>
      <c r="FR169">
        <v>26</v>
      </c>
      <c r="FS169" t="str">
        <f>IF(COUNTIFS(Raw_data_01!A:A,$A169,Raw_data_01!E:E,26)&gt;0,SUMIFS(Raw_data_01!G:G,Raw_data_01!A:A,$A169,Raw_data_01!E:E,26),"")</f>
        <v/>
      </c>
      <c r="FT169" s="2" t="str">
        <f>IF(COUNTIFS(Raw_data_01!A:A,$A169,Raw_data_01!E:E,26)&gt;0,AVERAGEIFS(Raw_data_01!I:I,Raw_data_01!A:A,$A169,Raw_data_01!E:E,26),"")</f>
        <v/>
      </c>
      <c r="FU169" s="2" t="str">
        <f>IF(COUNTIFS(Raw_data_01!A:A,$A169,Raw_data_01!E:E,26)&gt;0,SUMIFS(Raw_data_01!J:J,Raw_data_01!A:A,$A169,Raw_data_01!E:E,26),"")</f>
        <v/>
      </c>
      <c r="FW169">
        <v>7</v>
      </c>
      <c r="FX169">
        <v>27</v>
      </c>
      <c r="FY169" t="str">
        <f>IF(COUNTIFS(Raw_data_01!A:A,$A169,Raw_data_01!E:E,27)&gt;0,SUMIFS(Raw_data_01!G:G,Raw_data_01!A:A,$A169,Raw_data_01!E:E,27),"")</f>
        <v/>
      </c>
      <c r="FZ169" s="2" t="str">
        <f>IF(COUNTIFS(Raw_data_01!A:A,$A169,Raw_data_01!E:E,27)&gt;0,AVERAGEIFS(Raw_data_01!I:I,Raw_data_01!A:A,$A169,Raw_data_01!E:E,27),"")</f>
        <v/>
      </c>
      <c r="GA169" s="2" t="str">
        <f>IF(COUNTIFS(Raw_data_01!A:A,$A169,Raw_data_01!E:E,27)&gt;0,SUMIFS(Raw_data_01!J:J,Raw_data_01!A:A,$A169,Raw_data_01!E:E,27),"")</f>
        <v/>
      </c>
      <c r="GC169">
        <v>7</v>
      </c>
      <c r="GD169">
        <v>28</v>
      </c>
      <c r="GE169" t="str">
        <f>IF(COUNTIFS(Raw_data_01!A:A,$A169,Raw_data_01!E:E,28)&gt;0,SUMIFS(Raw_data_01!G:G,Raw_data_01!A:A,$A169,Raw_data_01!E:E,28),"")</f>
        <v/>
      </c>
      <c r="GF169" s="2" t="str">
        <f>IF(COUNTIFS(Raw_data_01!A:A,$A169,Raw_data_01!E:E,28)&gt;0,AVERAGEIFS(Raw_data_01!I:I,Raw_data_01!A:A,$A169,Raw_data_01!E:E,28),"")</f>
        <v/>
      </c>
      <c r="GG169" s="2" t="str">
        <f>IF(COUNTIFS(Raw_data_01!A:A,$A169,Raw_data_01!E:E,28)&gt;0,SUMIFS(Raw_data_01!J:J,Raw_data_01!A:A,$A169,Raw_data_01!E:E,28),"")</f>
        <v/>
      </c>
    </row>
    <row r="170" spans="1:189" x14ac:dyDescent="0.25">
      <c r="A170" t="s">
        <v>212</v>
      </c>
      <c r="B170" s="2">
        <f>IF(D169&lt;&gt;0, D169, IFERROR(INDEX(D3:D$169, MATCH(1, D3:D$169&lt;&gt;0, 0)), LOOKUP(2, 1/(D3:D$169&lt;&gt;0), D3:D$169)))</f>
        <v>540</v>
      </c>
      <c r="C170" s="2"/>
      <c r="D170" s="2">
        <f t="shared" si="2"/>
        <v>540</v>
      </c>
      <c r="F170">
        <v>1</v>
      </c>
      <c r="G170">
        <v>1</v>
      </c>
      <c r="H170" s="2" t="str">
        <f>IF(COUNTIFS(Raw_data_01!A:A,$A170,Raw_data_01!E:E,1)&gt;0,SUMIFS(Raw_data_01!F:F,Raw_data_01!A:A,$A170,Raw_data_01!E:E,1), "")</f>
        <v/>
      </c>
      <c r="I170" t="str">
        <f>IF(COUNTIFS(Raw_data_01!A:A,$A170,Raw_data_01!E:E,1)&gt;0,SUMIFS(Raw_data_01!G:G,Raw_data_01!A:A,$A170,Raw_data_01!E:E,1), "")</f>
        <v/>
      </c>
      <c r="J170" s="2" t="str">
        <f>IF(COUNTIFS(Raw_data_01!A:A,$A170,Raw_data_01!E:E,1)&gt;0,AVERAGEIFS(Raw_data_01!I:I,Raw_data_01!A:A,$A170,Raw_data_01!E:E,1), "")</f>
        <v/>
      </c>
      <c r="K170" s="2" t="str">
        <f>IF(COUNTIFS(Raw_data_01!A:A,$A170,Raw_data_01!E:E,1)&gt;0,SUMIFS(Raw_data_01!J:J,Raw_data_01!A:A,$A170,Raw_data_01!E:E,1), "")</f>
        <v/>
      </c>
      <c r="M170">
        <v>1</v>
      </c>
      <c r="N170">
        <v>2</v>
      </c>
      <c r="O170" s="2" t="str">
        <f>IF(COUNTIFS(Raw_data_01!A:A,$A170,Raw_data_01!E:E,2)&gt;0,SUMIFS(Raw_data_01!F:F,Raw_data_01!A:A,$A170,Raw_data_01!E:E,2), "")</f>
        <v/>
      </c>
      <c r="P170" t="str">
        <f>IF(COUNTIFS(Raw_data_01!A:A,$A170,Raw_data_01!E:E,2)&gt;0,SUMIFS(Raw_data_01!G:G,Raw_data_01!A:A,$A170,Raw_data_01!E:E,2), "")</f>
        <v/>
      </c>
      <c r="Q170" s="2" t="str">
        <f>IF(COUNTIFS(Raw_data_01!A:A,$A170,Raw_data_01!E:E,2)&gt;0,AVERAGEIFS(Raw_data_01!I:I,Raw_data_01!A:A,$A170,Raw_data_01!E:E,2), "")</f>
        <v/>
      </c>
      <c r="R170" s="2" t="str">
        <f>IF(COUNTIFS(Raw_data_01!A:A,$A170,Raw_data_01!E:E,2)&gt;0,SUMIFS(Raw_data_01!J:J,Raw_data_01!A:A,$A170,Raw_data_01!E:E,2), "")</f>
        <v/>
      </c>
      <c r="T170">
        <v>1</v>
      </c>
      <c r="U170">
        <v>3</v>
      </c>
      <c r="V170" s="2" t="str">
        <f>IF(COUNTIFS(Raw_data_01!A:A,$A170,Raw_data_01!E:E,3)&gt;0,SUMIFS(Raw_data_01!F:F,Raw_data_01!A:A,$A170,Raw_data_01!E:E,3), "")</f>
        <v/>
      </c>
      <c r="W170" t="str">
        <f>IF(COUNTIFS(Raw_data_01!A:A,$A170,Raw_data_01!E:E,3)&gt;0,SUMIFS(Raw_data_01!G:G,Raw_data_01!A:A,$A170,Raw_data_01!E:E,3), "")</f>
        <v/>
      </c>
      <c r="X170" s="2" t="str">
        <f>IF(COUNTIFS(Raw_data_01!A:A,$A170,Raw_data_01!E:E,3)&gt;0,AVERAGEIFS(Raw_data_01!I:I,Raw_data_01!A:A,$A170,Raw_data_01!E:E,3), "")</f>
        <v/>
      </c>
      <c r="Y170" s="2" t="str">
        <f>IF(COUNTIFS(Raw_data_01!A:A,$A170,Raw_data_01!E:E,3)&gt;0,SUMIFS(Raw_data_01!J:J,Raw_data_01!A:A,$A170,Raw_data_01!E:E,3), "")</f>
        <v/>
      </c>
      <c r="AA170">
        <v>1</v>
      </c>
      <c r="AB170">
        <v>8</v>
      </c>
      <c r="AC170" s="2" t="str">
        <f>IF(COUNTIFS(Raw_data_01!A:A,$A170,Raw_data_01!E:E,8)&gt;0,SUMIFS(Raw_data_01!F:F,Raw_data_01!A:A,$A170,Raw_data_01!E:E,8), "")</f>
        <v/>
      </c>
      <c r="AD170" t="str">
        <f>IF(COUNTIFS(Raw_data_01!A:A,$A170,Raw_data_01!E:E,8)&gt;0,SUMIFS(Raw_data_01!G:G,Raw_data_01!A:A,$A170,Raw_data_01!E:E,8), "")</f>
        <v/>
      </c>
      <c r="AE170" s="2" t="str">
        <f>IF(COUNTIFS(Raw_data_01!A:A,$A170,Raw_data_01!E:E,8)&gt;0,AVERAGEIFS(Raw_data_01!I:I,Raw_data_01!A:A,$A170,Raw_data_01!E:E,8), "")</f>
        <v/>
      </c>
      <c r="AF170" s="2" t="str">
        <f>IF(COUNTIFS(Raw_data_01!A:A,$A170,Raw_data_01!E:E,8)&gt;0,SUMIFS(Raw_data_01!J:J,Raw_data_01!A:A,$A170,Raw_data_01!E:E,8), "")</f>
        <v/>
      </c>
      <c r="AH170">
        <v>1</v>
      </c>
      <c r="AI170">
        <v>6</v>
      </c>
      <c r="AJ170" s="2" t="str">
        <f>IF(COUNTIFS(Raw_data_01!A:A,$A170,Raw_data_01!E:E,6)&gt;0,SUMIFS(Raw_data_01!F:F,Raw_data_01!A:A,$A170,Raw_data_01!E:E,6), "")</f>
        <v/>
      </c>
      <c r="AK170" t="str">
        <f>IF(COUNTIFS(Raw_data_01!A:A,$A170,Raw_data_01!E:E,6)&gt;0,SUMIFS(Raw_data_01!G:G,Raw_data_01!A:A,$A170,Raw_data_01!E:E,6), "")</f>
        <v/>
      </c>
      <c r="AL170" s="2" t="str">
        <f>IF(COUNTIFS(Raw_data_01!A:A,$A170,Raw_data_01!E:E,6)&gt;0,AVERAGEIFS(Raw_data_01!I:I,Raw_data_01!A:A,$A170,Raw_data_01!E:E,6), "")</f>
        <v/>
      </c>
      <c r="AM170" s="2" t="str">
        <f>IF(COUNTIFS(Raw_data_01!A:A,$A170,Raw_data_01!E:E,6)&gt;0,SUMIFS(Raw_data_01!J:J,Raw_data_01!A:A,$A170,Raw_data_01!E:E,6), "")</f>
        <v/>
      </c>
      <c r="AO170">
        <v>1</v>
      </c>
      <c r="AP170">
        <v>7</v>
      </c>
      <c r="AQ170" s="2" t="str">
        <f>IF(COUNTIFS(Raw_data_01!A:A,$A170,Raw_data_01!E:E,7)&gt;0,SUMIFS(Raw_data_01!F:F,Raw_data_01!A:A,$A170,Raw_data_01!E:E,7), "")</f>
        <v/>
      </c>
      <c r="AR170" t="str">
        <f>IF(COUNTIFS(Raw_data_01!A:A,$A170,Raw_data_01!E:E,7)&gt;0,SUMIFS(Raw_data_01!G:G,Raw_data_01!A:A,$A170,Raw_data_01!E:E,7), "")</f>
        <v/>
      </c>
      <c r="AS170" s="2" t="str">
        <f>IF(COUNTIFS(Raw_data_01!A:A,$A170,Raw_data_01!E:E,7)&gt;0,AVERAGEIFS(Raw_data_01!I:I,Raw_data_01!A:A,$A170,Raw_data_01!E:E,7), "")</f>
        <v/>
      </c>
      <c r="AT170" s="2" t="str">
        <f>IF(COUNTIFS(Raw_data_01!A:A,$A170,Raw_data_01!E:E,7)&gt;0,SUMIFS(Raw_data_01!J:J,Raw_data_01!A:A,$A170,Raw_data_01!E:E,7), "")</f>
        <v/>
      </c>
      <c r="AV170">
        <v>2</v>
      </c>
      <c r="AW170">
        <v>4</v>
      </c>
      <c r="AX170" t="str">
        <f>IF(COUNTIFS(Raw_data_01!A:A,$A170,Raw_data_01!E:E,4)&gt;0,SUMIFS(Raw_data_01!G:G,Raw_data_01!A:A,$A170,Raw_data_01!E:E,4),"")</f>
        <v/>
      </c>
      <c r="AY170" s="2" t="str">
        <f>IF(COUNTIFS(Raw_data_01!A:A,$A170,Raw_data_01!E:E,4)&gt;0,AVERAGEIFS(Raw_data_01!I:I,Raw_data_01!A:A,$A170,Raw_data_01!E:E,4),"")</f>
        <v/>
      </c>
      <c r="AZ170" s="2" t="str">
        <f>IF(COUNTIFS(Raw_data_01!A:A,$A170,Raw_data_01!E:E,4)&gt;0,SUMIFS(Raw_data_01!J:J,Raw_data_01!A:A,$A170,Raw_data_01!E:E,4),"")</f>
        <v/>
      </c>
      <c r="BB170">
        <v>2</v>
      </c>
      <c r="BC170">
        <v>5</v>
      </c>
      <c r="BD170" t="str">
        <f>IF(COUNTIFS(Raw_data_01!A:A,$A170,Raw_data_01!E:E,5)&gt;0,SUMIFS(Raw_data_01!G:G,Raw_data_01!A:A,$A170,Raw_data_01!E:E,5),"")</f>
        <v/>
      </c>
      <c r="BE170" s="2" t="str">
        <f>IF(COUNTIFS(Raw_data_01!A:A,$A170,Raw_data_01!E:E,5)&gt;0,AVERAGEIFS(Raw_data_01!I:I,Raw_data_01!A:A,$A170,Raw_data_01!E:E,5),"")</f>
        <v/>
      </c>
      <c r="BF170" s="2" t="str">
        <f>IF(COUNTIFS(Raw_data_01!A:A,$A170,Raw_data_01!E:E,5)&gt;0,SUMIFS(Raw_data_01!J:J,Raw_data_01!A:A,$A170,Raw_data_01!E:E,5),"")</f>
        <v/>
      </c>
      <c r="BH170">
        <v>3</v>
      </c>
      <c r="BI170">
        <v>9</v>
      </c>
      <c r="BJ170" s="2" t="str">
        <f>IF(COUNTIFS(Raw_data_01!A:A,$A170,Raw_data_01!E:E,9)&gt;0,SUMIFS(Raw_data_01!F:F,Raw_data_01!A:A,$A170,Raw_data_01!E:E,9), "")</f>
        <v/>
      </c>
      <c r="BK170" t="str">
        <f>IF(COUNTIFS(Raw_data_01!A:A,$A170,Raw_data_01!E:E,9)&gt;0,SUMIFS(Raw_data_01!G:G,Raw_data_01!A:A,$A170,Raw_data_01!E:E,9), "")</f>
        <v/>
      </c>
      <c r="BL170" s="2" t="str">
        <f>IF(COUNTIFS(Raw_data_01!A:A,$A170,Raw_data_01!E:E,9)&gt;0,AVERAGEIFS(Raw_data_01!I:I,Raw_data_01!A:A,$A170,Raw_data_01!E:E,9), "")</f>
        <v/>
      </c>
      <c r="BM170" s="2" t="str">
        <f>IF(COUNTIFS(Raw_data_01!A:A,$A170,Raw_data_01!E:E,9)&gt;0,SUMIFS(Raw_data_01!J:J,Raw_data_01!A:A,$A170,Raw_data_01!E:E,9), "")</f>
        <v/>
      </c>
      <c r="BO170">
        <v>3</v>
      </c>
      <c r="BP170">
        <v>10</v>
      </c>
      <c r="BQ170" s="2" t="str">
        <f>IF(COUNTIFS(Raw_data_01!A:A,$A170,Raw_data_01!E:E,10)&gt;0,SUMIFS(Raw_data_01!F:F,Raw_data_01!A:A,$A170,Raw_data_01!E:E,10), "")</f>
        <v/>
      </c>
      <c r="BR170" t="str">
        <f>IF(COUNTIFS(Raw_data_01!A:A,$A170,Raw_data_01!E:E,10)&gt;0,SUMIFS(Raw_data_01!G:G,Raw_data_01!A:A,$A170,Raw_data_01!E:E,10), "")</f>
        <v/>
      </c>
      <c r="BS170" s="2" t="str">
        <f>IF(COUNTIFS(Raw_data_01!A:A,$A170,Raw_data_01!E:E,10)&gt;0,AVERAGEIFS(Raw_data_01!I:I,Raw_data_01!A:A,$A170,Raw_data_01!E:E,10), "")</f>
        <v/>
      </c>
      <c r="BT170" s="2" t="str">
        <f>IF(COUNTIFS(Raw_data_01!A:A,$A170,Raw_data_01!E:E,10)&gt;0,SUMIFS(Raw_data_01!J:J,Raw_data_01!A:A,$A170,Raw_data_01!E:E,10), "")</f>
        <v/>
      </c>
      <c r="BV170">
        <v>3</v>
      </c>
      <c r="BW170">
        <v>14</v>
      </c>
      <c r="BX170" s="2" t="str">
        <f>IF(COUNTIFS(Raw_data_01!A:A,$A170,Raw_data_01!E:E,14)&gt;0,SUMIFS(Raw_data_01!F:F,Raw_data_01!A:A,$A170,Raw_data_01!E:E,14), "")</f>
        <v/>
      </c>
      <c r="BY170" t="str">
        <f>IF(COUNTIFS(Raw_data_01!A:A,$A170,Raw_data_01!E:E,14)&gt;0,SUMIFS(Raw_data_01!G:G,Raw_data_01!A:A,$A170,Raw_data_01!E:E,14), "")</f>
        <v/>
      </c>
      <c r="BZ170" s="2" t="str">
        <f>IF(COUNTIFS(Raw_data_01!A:A,$A170,Raw_data_01!E:E,14)&gt;0,AVERAGEIFS(Raw_data_01!I:I,Raw_data_01!A:A,$A170,Raw_data_01!E:E,14), "")</f>
        <v/>
      </c>
      <c r="CA170" s="2" t="str">
        <f>IF(COUNTIFS(Raw_data_01!A:A,$A170,Raw_data_01!E:E,14)&gt;0,SUMIFS(Raw_data_01!J:J,Raw_data_01!A:A,$A170,Raw_data_01!E:E,14), "")</f>
        <v/>
      </c>
      <c r="CC170">
        <v>3</v>
      </c>
      <c r="CD170">
        <v>13</v>
      </c>
      <c r="CE170" s="2" t="str">
        <f>IF(COUNTIFS(Raw_data_01!A:A,$A170,Raw_data_01!E:E,13)&gt;0,SUMIFS(Raw_data_01!F:F,Raw_data_01!A:A,$A170,Raw_data_01!E:E,13), "")</f>
        <v/>
      </c>
      <c r="CF170" t="str">
        <f>IF(COUNTIFS(Raw_data_01!A:A,$A170,Raw_data_01!E:E,13)&gt;0,SUMIFS(Raw_data_01!G:G,Raw_data_01!A:A,$A170,Raw_data_01!E:E,13), "")</f>
        <v/>
      </c>
      <c r="CG170" s="2" t="str">
        <f>IF(COUNTIFS(Raw_data_01!A:A,$A170,Raw_data_01!E:E,13)&gt;0,AVERAGEIFS(Raw_data_01!I:I,Raw_data_01!A:A,$A170,Raw_data_01!E:E,13), "")</f>
        <v/>
      </c>
      <c r="CH170" s="2" t="str">
        <f>IF(COUNTIFS(Raw_data_01!A:A,$A170,Raw_data_01!E:E,13)&gt;0,SUMIFS(Raw_data_01!J:J,Raw_data_01!A:A,$A170,Raw_data_01!E:E,13), "")</f>
        <v/>
      </c>
      <c r="CJ170">
        <v>3</v>
      </c>
      <c r="CK170">
        <v>11</v>
      </c>
      <c r="CL170" s="2" t="str">
        <f>IF(COUNTIFS(Raw_data_01!A:A,$A170,Raw_data_01!E:E,11)&gt;0,SUMIFS(Raw_data_01!F:F,Raw_data_01!A:A,$A170,Raw_data_01!E:E,11), "")</f>
        <v/>
      </c>
      <c r="CM170" t="str">
        <f>IF(COUNTIFS(Raw_data_01!A:A,$A170,Raw_data_01!E:E,11)&gt;0,SUMIFS(Raw_data_01!G:G,Raw_data_01!A:A,$A170,Raw_data_01!E:E,11), "")</f>
        <v/>
      </c>
      <c r="CN170" s="2" t="str">
        <f>IF(COUNTIFS(Raw_data_01!A:A,$A170,Raw_data_01!E:E,11)&gt;0,AVERAGEIFS(Raw_data_01!I:I,Raw_data_01!A:A,$A170,Raw_data_01!E:E,11), "")</f>
        <v/>
      </c>
      <c r="CO170" s="2" t="str">
        <f>IF(COUNTIFS(Raw_data_01!A:A,$A170,Raw_data_01!E:E,11)&gt;0,SUMIFS(Raw_data_01!J:J,Raw_data_01!A:A,$A170,Raw_data_01!E:E,11), "")</f>
        <v/>
      </c>
      <c r="CQ170">
        <v>3</v>
      </c>
      <c r="CR170">
        <v>15</v>
      </c>
      <c r="CS170" s="2" t="str">
        <f>IF(COUNTIFS(Raw_data_01!A:A,$A170,Raw_data_01!E:E,15)&gt;0,SUMIFS(Raw_data_01!F:F,Raw_data_01!A:A,$A170,Raw_data_01!E:E,15), "")</f>
        <v/>
      </c>
      <c r="CT170" t="str">
        <f>IF(COUNTIFS(Raw_data_01!A:A,$A170,Raw_data_01!E:E,15)&gt;0,SUMIFS(Raw_data_01!G:G,Raw_data_01!A:A,$A170,Raw_data_01!E:E,15), "")</f>
        <v/>
      </c>
      <c r="CU170" s="2" t="str">
        <f>IF(COUNTIFS(Raw_data_01!A:A,$A170,Raw_data_01!E:E,15)&gt;0,AVERAGEIFS(Raw_data_01!I:I,Raw_data_01!A:A,$A170,Raw_data_01!E:E,15), "")</f>
        <v/>
      </c>
      <c r="CV170" s="2" t="str">
        <f>IF(COUNTIFS(Raw_data_01!A:A,$A170,Raw_data_01!E:E,15)&gt;0,SUMIFS(Raw_data_01!J:J,Raw_data_01!A:A,$A170,Raw_data_01!E:E,15), "")</f>
        <v/>
      </c>
      <c r="CX170">
        <v>3</v>
      </c>
      <c r="CY170">
        <v>12</v>
      </c>
      <c r="CZ170" t="str">
        <f>IF(COUNTIFS(Raw_data_01!A:A,$A170,Raw_data_01!E:E,12)&gt;0,SUMIFS(Raw_data_01!G:G,Raw_data_01!A:A,$A170,Raw_data_01!E:E,12),"")</f>
        <v/>
      </c>
      <c r="DA170" s="2" t="str">
        <f>IF(COUNTIFS(Raw_data_01!A:A,$A170,Raw_data_01!E:E,12)&gt;0,AVERAGEIFS(Raw_data_01!I:I,Raw_data_01!A:A,$A170,Raw_data_01!E:E,12),"")</f>
        <v/>
      </c>
      <c r="DB170" t="str">
        <f>IF(COUNTIFS(Raw_data_01!A:A,$A170,Raw_data_01!E:E,12)&gt;0,SUMIFS(Raw_data_01!J:J,Raw_data_01!A:A,$A170,Raw_data_01!E:E,12),"")</f>
        <v/>
      </c>
      <c r="DD170">
        <v>4</v>
      </c>
      <c r="DE170">
        <v>16</v>
      </c>
      <c r="DF170" s="2" t="str">
        <f>IF(COUNTIFS(Raw_data_01!A:A,$A170,Raw_data_01!E:E,16)&gt;0,SUMIFS(Raw_data_01!F:F,Raw_data_01!A:A,$A170,Raw_data_01!E:E,16), "")</f>
        <v/>
      </c>
      <c r="DG170" t="str">
        <f>IF(COUNTIFS(Raw_data_01!A:A,$A170,Raw_data_01!E:E,16)&gt;0,SUMIFS(Raw_data_01!G:G,Raw_data_01!A:A,$A170,Raw_data_01!E:E,16), "")</f>
        <v/>
      </c>
      <c r="DH170" s="2" t="str">
        <f>IF(COUNTIFS(Raw_data_01!A:A,$A170,Raw_data_01!E:E,16)&gt;0,AVERAGEIFS(Raw_data_01!I:I,Raw_data_01!A:A,$A170,Raw_data_01!E:E,16), "")</f>
        <v/>
      </c>
      <c r="DI170" s="2" t="str">
        <f>IF(COUNTIFS(Raw_data_01!A:A,$A170,Raw_data_01!E:E,16)&gt;0,SUMIFS(Raw_data_01!J:J,Raw_data_01!A:A,$A170,Raw_data_01!E:E,16), "")</f>
        <v/>
      </c>
      <c r="DK170">
        <v>4</v>
      </c>
      <c r="DL170">
        <v>17</v>
      </c>
      <c r="DM170" s="2" t="str">
        <f>IF(COUNTIFS(Raw_data_01!A:A,$A170,Raw_data_01!E:E,17)&gt;0,SUMIFS(Raw_data_01!F:F,Raw_data_01!A:A,$A170,Raw_data_01!E:E,17), "")</f>
        <v/>
      </c>
      <c r="DN170" t="str">
        <f>IF(COUNTIFS(Raw_data_01!A:A,$A170,Raw_data_01!E:E,17)&gt;0,SUMIFS(Raw_data_01!G:G,Raw_data_01!A:A,$A170,Raw_data_01!E:E,17), "")</f>
        <v/>
      </c>
      <c r="DO170" s="2" t="str">
        <f>IF(COUNTIFS(Raw_data_01!A:A,$A170,Raw_data_01!E:E,17)&gt;0,AVERAGEIFS(Raw_data_01!I:I,Raw_data_01!A:A,$A170,Raw_data_01!E:E,17), "")</f>
        <v/>
      </c>
      <c r="DP170" s="2" t="str">
        <f>IF(COUNTIFS(Raw_data_01!A:A,$A170,Raw_data_01!E:E,17)&gt;0,SUMIFS(Raw_data_01!J:J,Raw_data_01!A:A,$A170,Raw_data_01!E:E,17), "")</f>
        <v/>
      </c>
      <c r="DR170">
        <v>5</v>
      </c>
      <c r="DS170">
        <v>18</v>
      </c>
      <c r="DT170" s="2" t="str">
        <f>IF(COUNTIFS(Raw_data_01!A:A,$A170,Raw_data_01!E:E,18)&gt;0,SUMIFS(Raw_data_01!F:F,Raw_data_01!A:A,$A170,Raw_data_01!E:E,18), "")</f>
        <v/>
      </c>
      <c r="DU170" t="str">
        <f>IF(COUNTIFS(Raw_data_01!A:A,$A170,Raw_data_01!E:E,18)&gt;0,SUMIFS(Raw_data_01!G:G,Raw_data_01!A:A,$A170,Raw_data_01!E:E,18), "")</f>
        <v/>
      </c>
      <c r="DV170" s="2" t="str">
        <f>IF(COUNTIFS(Raw_data_01!A:A,$A170,Raw_data_01!E:E,18)&gt;0,AVERAGEIFS(Raw_data_01!I:I,Raw_data_01!A:A,$A170,Raw_data_01!E:E,18), "")</f>
        <v/>
      </c>
      <c r="DW170" s="2" t="str">
        <f>IF(COUNTIFS(Raw_data_01!A:A,$A170,Raw_data_01!E:E,18)&gt;0,SUMIFS(Raw_data_01!J:J,Raw_data_01!A:A,$A170,Raw_data_01!E:E,18), "")</f>
        <v/>
      </c>
      <c r="DY170">
        <v>5</v>
      </c>
      <c r="DZ170">
        <v>19</v>
      </c>
      <c r="EA170" t="str">
        <f>IF(COUNTIFS(Raw_data_01!A:A,$A170,Raw_data_01!E:E,19)&gt;0,SUMIFS(Raw_data_01!G:G,Raw_data_01!A:A,$A170,Raw_data_01!E:E,19),"")</f>
        <v/>
      </c>
      <c r="EB170" s="2" t="str">
        <f>IF(COUNTIFS(Raw_data_01!A:A,$A170,Raw_data_01!E:E,19)&gt;0,AVERAGEIFS(Raw_data_01!I:I,Raw_data_01!A:A,$A170,Raw_data_01!E:E,19),"")</f>
        <v/>
      </c>
      <c r="EC170" s="2" t="str">
        <f>IF(COUNTIFS(Raw_data_01!A:A,$A170,Raw_data_01!E:E,19)&gt;0,SUMIFS(Raw_data_01!J:J,Raw_data_01!A:A,$A170,Raw_data_01!E:E,19),"")</f>
        <v/>
      </c>
      <c r="EE170">
        <v>5</v>
      </c>
      <c r="EF170">
        <v>20</v>
      </c>
      <c r="EG170" s="2" t="str">
        <f>IF(COUNTIFS(Raw_data_01!A:A,$A170,Raw_data_01!E:E,20)&gt;0,SUMIFS(Raw_data_01!F:F,Raw_data_01!A:A,$A170,Raw_data_01!E:E,20), "")</f>
        <v/>
      </c>
      <c r="EH170" t="str">
        <f>IF(COUNTIFS(Raw_data_01!A:A,$A170,Raw_data_01!E:E,20)&gt;0,SUMIFS(Raw_data_01!G:G,Raw_data_01!A:A,$A170,Raw_data_01!E:E,20), "")</f>
        <v/>
      </c>
      <c r="EI170" s="2" t="str">
        <f>IF(COUNTIFS(Raw_data_01!A:A,$A170,Raw_data_01!E:E,20)&gt;0,AVERAGEIFS(Raw_data_01!I:I,Raw_data_01!A:A,$A170,Raw_data_01!E:E,20), "")</f>
        <v/>
      </c>
      <c r="EJ170" s="2" t="str">
        <f>IF(COUNTIFS(Raw_data_01!A:A,$A170,Raw_data_01!E:E,20)&gt;0,SUMIFS(Raw_data_01!J:J,Raw_data_01!A:A,$A170,Raw_data_01!E:E,20), "")</f>
        <v/>
      </c>
      <c r="EL170">
        <v>5</v>
      </c>
      <c r="EM170">
        <v>21</v>
      </c>
      <c r="EN170" s="2" t="str">
        <f>IF(COUNTIFS(Raw_data_01!A:A,$A170,Raw_data_01!E:E,21)&gt;0,SUMIFS(Raw_data_01!F:F,Raw_data_01!A:A,$A170,Raw_data_01!E:E,21), "")</f>
        <v/>
      </c>
      <c r="EO170" t="str">
        <f>IF(COUNTIFS(Raw_data_01!A:A,$A170,Raw_data_01!E:E,21)&gt;0,SUMIFS(Raw_data_01!G:G,Raw_data_01!A:A,$A170,Raw_data_01!E:E,21), "")</f>
        <v/>
      </c>
      <c r="EP170" s="2" t="str">
        <f>IF(COUNTIFS(Raw_data_01!A:A,$A170,Raw_data_01!E:E,21)&gt;0,AVERAGEIFS(Raw_data_01!I:I,Raw_data_01!A:A,$A170,Raw_data_01!E:E,21), "")</f>
        <v/>
      </c>
      <c r="EQ170" s="2" t="str">
        <f>IF(COUNTIFS(Raw_data_01!A:A,$A170,Raw_data_01!E:E,21)&gt;0,SUMIFS(Raw_data_01!J:J,Raw_data_01!A:A,$A170,Raw_data_01!E:E,21), "")</f>
        <v/>
      </c>
      <c r="ES170">
        <v>6</v>
      </c>
      <c r="ET170">
        <v>22</v>
      </c>
      <c r="EU170" t="str">
        <f>IF(COUNTIFS(Raw_data_01!A:A,$A170,Raw_data_01!E:E,22)&gt;0,SUMIFS(Raw_data_01!G:G,Raw_data_01!A:A,$A170,Raw_data_01!E:E,22),"")</f>
        <v/>
      </c>
      <c r="EV170" s="2" t="str">
        <f>IF(COUNTIFS(Raw_data_01!A:A,$A170,Raw_data_01!E:E,22)&gt;0,AVERAGEIFS(Raw_data_01!I:I,Raw_data_01!A:A,$A170,Raw_data_01!E:E,22),"")</f>
        <v/>
      </c>
      <c r="EW170" s="2" t="str">
        <f>IF(COUNTIFS(Raw_data_01!A:A,$A170,Raw_data_01!E:E,22)&gt;0,SUMIFS(Raw_data_01!J:J,Raw_data_01!A:A,$A170,Raw_data_01!E:E,22),"")</f>
        <v/>
      </c>
      <c r="EY170">
        <v>6</v>
      </c>
      <c r="EZ170">
        <v>23</v>
      </c>
      <c r="FA170" t="str">
        <f>IF(COUNTIFS(Raw_data_01!A:A,$A170,Raw_data_01!E:E,23)&gt;0,SUMIFS(Raw_data_01!G:G,Raw_data_01!A:A,$A170,Raw_data_01!E:E,23),"")</f>
        <v/>
      </c>
      <c r="FB170" s="2" t="str">
        <f>IF(COUNTIFS(Raw_data_01!A:A,$A170,Raw_data_01!E:E,23)&gt;0,AVERAGEIFS(Raw_data_01!I:I,Raw_data_01!A:A,$A170,Raw_data_01!E:E,23),"")</f>
        <v/>
      </c>
      <c r="FC170" s="2" t="str">
        <f>IF(COUNTIFS(Raw_data_01!A:A,$A170,Raw_data_01!E:E,23)&gt;0,SUMIFS(Raw_data_01!J:J,Raw_data_01!A:A,$A170,Raw_data_01!E:E,23),"")</f>
        <v/>
      </c>
      <c r="FE170">
        <v>6</v>
      </c>
      <c r="FF170">
        <v>24</v>
      </c>
      <c r="FG170" t="str">
        <f>IF(COUNTIFS(Raw_data_01!A:A,$A170,Raw_data_01!E:E,24)&gt;0,SUMIFS(Raw_data_01!G:G,Raw_data_01!A:A,$A170,Raw_data_01!E:E,24),"")</f>
        <v/>
      </c>
      <c r="FH170" s="2" t="str">
        <f>IF(COUNTIFS(Raw_data_01!A:A,$A170,Raw_data_01!E:E,24)&gt;0,AVERAGEIFS(Raw_data_01!I:I,Raw_data_01!A:A,$A170,Raw_data_01!E:E,24),"")</f>
        <v/>
      </c>
      <c r="FI170" s="2" t="str">
        <f>IF(COUNTIFS(Raw_data_01!A:A,$A170,Raw_data_01!E:E,24)&gt;0,SUMIFS(Raw_data_01!J:J,Raw_data_01!A:A,$A170,Raw_data_01!E:E,24),"")</f>
        <v/>
      </c>
      <c r="FK170">
        <v>7</v>
      </c>
      <c r="FL170">
        <v>25</v>
      </c>
      <c r="FM170" t="str">
        <f>IF(COUNTIFS(Raw_data_01!A:A,$A170,Raw_data_01!E:E,25)&gt;0,SUMIFS(Raw_data_01!G:G,Raw_data_01!A:A,$A170,Raw_data_01!E:E,25),"")</f>
        <v/>
      </c>
      <c r="FN170" s="2" t="str">
        <f>IF(COUNTIFS(Raw_data_01!A:A,$A170,Raw_data_01!E:E,25)&gt;0,AVERAGEIFS(Raw_data_01!I:I,Raw_data_01!A:A,$A170,Raw_data_01!E:E,25),"")</f>
        <v/>
      </c>
      <c r="FO170" s="2" t="str">
        <f>IF(COUNTIFS(Raw_data_01!A:A,$A170,Raw_data_01!E:E,25)&gt;0,SUMIFS(Raw_data_01!J:J,Raw_data_01!A:A,$A170,Raw_data_01!E:E,25),"")</f>
        <v/>
      </c>
      <c r="FQ170">
        <v>7</v>
      </c>
      <c r="FR170">
        <v>26</v>
      </c>
      <c r="FS170" t="str">
        <f>IF(COUNTIFS(Raw_data_01!A:A,$A170,Raw_data_01!E:E,26)&gt;0,SUMIFS(Raw_data_01!G:G,Raw_data_01!A:A,$A170,Raw_data_01!E:E,26),"")</f>
        <v/>
      </c>
      <c r="FT170" s="2" t="str">
        <f>IF(COUNTIFS(Raw_data_01!A:A,$A170,Raw_data_01!E:E,26)&gt;0,AVERAGEIFS(Raw_data_01!I:I,Raw_data_01!A:A,$A170,Raw_data_01!E:E,26),"")</f>
        <v/>
      </c>
      <c r="FU170" s="2" t="str">
        <f>IF(COUNTIFS(Raw_data_01!A:A,$A170,Raw_data_01!E:E,26)&gt;0,SUMIFS(Raw_data_01!J:J,Raw_data_01!A:A,$A170,Raw_data_01!E:E,26),"")</f>
        <v/>
      </c>
      <c r="FW170">
        <v>7</v>
      </c>
      <c r="FX170">
        <v>27</v>
      </c>
      <c r="FY170" t="str">
        <f>IF(COUNTIFS(Raw_data_01!A:A,$A170,Raw_data_01!E:E,27)&gt;0,SUMIFS(Raw_data_01!G:G,Raw_data_01!A:A,$A170,Raw_data_01!E:E,27),"")</f>
        <v/>
      </c>
      <c r="FZ170" s="2" t="str">
        <f>IF(COUNTIFS(Raw_data_01!A:A,$A170,Raw_data_01!E:E,27)&gt;0,AVERAGEIFS(Raw_data_01!I:I,Raw_data_01!A:A,$A170,Raw_data_01!E:E,27),"")</f>
        <v/>
      </c>
      <c r="GA170" s="2" t="str">
        <f>IF(COUNTIFS(Raw_data_01!A:A,$A170,Raw_data_01!E:E,27)&gt;0,SUMIFS(Raw_data_01!J:J,Raw_data_01!A:A,$A170,Raw_data_01!E:E,27),"")</f>
        <v/>
      </c>
      <c r="GC170">
        <v>7</v>
      </c>
      <c r="GD170">
        <v>28</v>
      </c>
      <c r="GE170" t="str">
        <f>IF(COUNTIFS(Raw_data_01!A:A,$A170,Raw_data_01!E:E,28)&gt;0,SUMIFS(Raw_data_01!G:G,Raw_data_01!A:A,$A170,Raw_data_01!E:E,28),"")</f>
        <v/>
      </c>
      <c r="GF170" s="2" t="str">
        <f>IF(COUNTIFS(Raw_data_01!A:A,$A170,Raw_data_01!E:E,28)&gt;0,AVERAGEIFS(Raw_data_01!I:I,Raw_data_01!A:A,$A170,Raw_data_01!E:E,28),"")</f>
        <v/>
      </c>
      <c r="GG170" s="2" t="str">
        <f>IF(COUNTIFS(Raw_data_01!A:A,$A170,Raw_data_01!E:E,28)&gt;0,SUMIFS(Raw_data_01!J:J,Raw_data_01!A:A,$A170,Raw_data_01!E:E,28),"")</f>
        <v/>
      </c>
    </row>
    <row r="171" spans="1:189" x14ac:dyDescent="0.25">
      <c r="A171" t="s">
        <v>213</v>
      </c>
      <c r="B171" s="2">
        <f>IF(D170&lt;&gt;0, D170, IFERROR(INDEX(D3:D$170, MATCH(1, D3:D$170&lt;&gt;0, 0)), LOOKUP(2, 1/(D3:D$170&lt;&gt;0), D3:D$170)))</f>
        <v>540</v>
      </c>
      <c r="C171" s="2"/>
      <c r="D171" s="2">
        <f t="shared" si="2"/>
        <v>540</v>
      </c>
      <c r="F171">
        <v>1</v>
      </c>
      <c r="G171">
        <v>1</v>
      </c>
      <c r="H171" s="2" t="str">
        <f>IF(COUNTIFS(Raw_data_01!A:A,$A171,Raw_data_01!E:E,1)&gt;0,SUMIFS(Raw_data_01!F:F,Raw_data_01!A:A,$A171,Raw_data_01!E:E,1), "")</f>
        <v/>
      </c>
      <c r="I171" t="str">
        <f>IF(COUNTIFS(Raw_data_01!A:A,$A171,Raw_data_01!E:E,1)&gt;0,SUMIFS(Raw_data_01!G:G,Raw_data_01!A:A,$A171,Raw_data_01!E:E,1), "")</f>
        <v/>
      </c>
      <c r="J171" s="2" t="str">
        <f>IF(COUNTIFS(Raw_data_01!A:A,$A171,Raw_data_01!E:E,1)&gt;0,AVERAGEIFS(Raw_data_01!I:I,Raw_data_01!A:A,$A171,Raw_data_01!E:E,1), "")</f>
        <v/>
      </c>
      <c r="K171" s="2" t="str">
        <f>IF(COUNTIFS(Raw_data_01!A:A,$A171,Raw_data_01!E:E,1)&gt;0,SUMIFS(Raw_data_01!J:J,Raw_data_01!A:A,$A171,Raw_data_01!E:E,1), "")</f>
        <v/>
      </c>
      <c r="M171">
        <v>1</v>
      </c>
      <c r="N171">
        <v>2</v>
      </c>
      <c r="O171" s="2" t="str">
        <f>IF(COUNTIFS(Raw_data_01!A:A,$A171,Raw_data_01!E:E,2)&gt;0,SUMIFS(Raw_data_01!F:F,Raw_data_01!A:A,$A171,Raw_data_01!E:E,2), "")</f>
        <v/>
      </c>
      <c r="P171" t="str">
        <f>IF(COUNTIFS(Raw_data_01!A:A,$A171,Raw_data_01!E:E,2)&gt;0,SUMIFS(Raw_data_01!G:G,Raw_data_01!A:A,$A171,Raw_data_01!E:E,2), "")</f>
        <v/>
      </c>
      <c r="Q171" s="2" t="str">
        <f>IF(COUNTIFS(Raw_data_01!A:A,$A171,Raw_data_01!E:E,2)&gt;0,AVERAGEIFS(Raw_data_01!I:I,Raw_data_01!A:A,$A171,Raw_data_01!E:E,2), "")</f>
        <v/>
      </c>
      <c r="R171" s="2" t="str">
        <f>IF(COUNTIFS(Raw_data_01!A:A,$A171,Raw_data_01!E:E,2)&gt;0,SUMIFS(Raw_data_01!J:J,Raw_data_01!A:A,$A171,Raw_data_01!E:E,2), "")</f>
        <v/>
      </c>
      <c r="T171">
        <v>1</v>
      </c>
      <c r="U171">
        <v>3</v>
      </c>
      <c r="V171" s="2" t="str">
        <f>IF(COUNTIFS(Raw_data_01!A:A,$A171,Raw_data_01!E:E,3)&gt;0,SUMIFS(Raw_data_01!F:F,Raw_data_01!A:A,$A171,Raw_data_01!E:E,3), "")</f>
        <v/>
      </c>
      <c r="W171" t="str">
        <f>IF(COUNTIFS(Raw_data_01!A:A,$A171,Raw_data_01!E:E,3)&gt;0,SUMIFS(Raw_data_01!G:G,Raw_data_01!A:A,$A171,Raw_data_01!E:E,3), "")</f>
        <v/>
      </c>
      <c r="X171" s="2" t="str">
        <f>IF(COUNTIFS(Raw_data_01!A:A,$A171,Raw_data_01!E:E,3)&gt;0,AVERAGEIFS(Raw_data_01!I:I,Raw_data_01!A:A,$A171,Raw_data_01!E:E,3), "")</f>
        <v/>
      </c>
      <c r="Y171" s="2" t="str">
        <f>IF(COUNTIFS(Raw_data_01!A:A,$A171,Raw_data_01!E:E,3)&gt;0,SUMIFS(Raw_data_01!J:J,Raw_data_01!A:A,$A171,Raw_data_01!E:E,3), "")</f>
        <v/>
      </c>
      <c r="AA171">
        <v>1</v>
      </c>
      <c r="AB171">
        <v>8</v>
      </c>
      <c r="AC171" s="2" t="str">
        <f>IF(COUNTIFS(Raw_data_01!A:A,$A171,Raw_data_01!E:E,8)&gt;0,SUMIFS(Raw_data_01!F:F,Raw_data_01!A:A,$A171,Raw_data_01!E:E,8), "")</f>
        <v/>
      </c>
      <c r="AD171" t="str">
        <f>IF(COUNTIFS(Raw_data_01!A:A,$A171,Raw_data_01!E:E,8)&gt;0,SUMIFS(Raw_data_01!G:G,Raw_data_01!A:A,$A171,Raw_data_01!E:E,8), "")</f>
        <v/>
      </c>
      <c r="AE171" s="2" t="str">
        <f>IF(COUNTIFS(Raw_data_01!A:A,$A171,Raw_data_01!E:E,8)&gt;0,AVERAGEIFS(Raw_data_01!I:I,Raw_data_01!A:A,$A171,Raw_data_01!E:E,8), "")</f>
        <v/>
      </c>
      <c r="AF171" s="2" t="str">
        <f>IF(COUNTIFS(Raw_data_01!A:A,$A171,Raw_data_01!E:E,8)&gt;0,SUMIFS(Raw_data_01!J:J,Raw_data_01!A:A,$A171,Raw_data_01!E:E,8), "")</f>
        <v/>
      </c>
      <c r="AH171">
        <v>1</v>
      </c>
      <c r="AI171">
        <v>6</v>
      </c>
      <c r="AJ171" s="2" t="str">
        <f>IF(COUNTIFS(Raw_data_01!A:A,$A171,Raw_data_01!E:E,6)&gt;0,SUMIFS(Raw_data_01!F:F,Raw_data_01!A:A,$A171,Raw_data_01!E:E,6), "")</f>
        <v/>
      </c>
      <c r="AK171" t="str">
        <f>IF(COUNTIFS(Raw_data_01!A:A,$A171,Raw_data_01!E:E,6)&gt;0,SUMIFS(Raw_data_01!G:G,Raw_data_01!A:A,$A171,Raw_data_01!E:E,6), "")</f>
        <v/>
      </c>
      <c r="AL171" s="2" t="str">
        <f>IF(COUNTIFS(Raw_data_01!A:A,$A171,Raw_data_01!E:E,6)&gt;0,AVERAGEIFS(Raw_data_01!I:I,Raw_data_01!A:A,$A171,Raw_data_01!E:E,6), "")</f>
        <v/>
      </c>
      <c r="AM171" s="2" t="str">
        <f>IF(COUNTIFS(Raw_data_01!A:A,$A171,Raw_data_01!E:E,6)&gt;0,SUMIFS(Raw_data_01!J:J,Raw_data_01!A:A,$A171,Raw_data_01!E:E,6), "")</f>
        <v/>
      </c>
      <c r="AO171">
        <v>1</v>
      </c>
      <c r="AP171">
        <v>7</v>
      </c>
      <c r="AQ171" s="2" t="str">
        <f>IF(COUNTIFS(Raw_data_01!A:A,$A171,Raw_data_01!E:E,7)&gt;0,SUMIFS(Raw_data_01!F:F,Raw_data_01!A:A,$A171,Raw_data_01!E:E,7), "")</f>
        <v/>
      </c>
      <c r="AR171" t="str">
        <f>IF(COUNTIFS(Raw_data_01!A:A,$A171,Raw_data_01!E:E,7)&gt;0,SUMIFS(Raw_data_01!G:G,Raw_data_01!A:A,$A171,Raw_data_01!E:E,7), "")</f>
        <v/>
      </c>
      <c r="AS171" s="2" t="str">
        <f>IF(COUNTIFS(Raw_data_01!A:A,$A171,Raw_data_01!E:E,7)&gt;0,AVERAGEIFS(Raw_data_01!I:I,Raw_data_01!A:A,$A171,Raw_data_01!E:E,7), "")</f>
        <v/>
      </c>
      <c r="AT171" s="2" t="str">
        <f>IF(COUNTIFS(Raw_data_01!A:A,$A171,Raw_data_01!E:E,7)&gt;0,SUMIFS(Raw_data_01!J:J,Raw_data_01!A:A,$A171,Raw_data_01!E:E,7), "")</f>
        <v/>
      </c>
      <c r="AV171">
        <v>2</v>
      </c>
      <c r="AW171">
        <v>4</v>
      </c>
      <c r="AX171" t="str">
        <f>IF(COUNTIFS(Raw_data_01!A:A,$A171,Raw_data_01!E:E,4)&gt;0,SUMIFS(Raw_data_01!G:G,Raw_data_01!A:A,$A171,Raw_data_01!E:E,4),"")</f>
        <v/>
      </c>
      <c r="AY171" s="2" t="str">
        <f>IF(COUNTIFS(Raw_data_01!A:A,$A171,Raw_data_01!E:E,4)&gt;0,AVERAGEIFS(Raw_data_01!I:I,Raw_data_01!A:A,$A171,Raw_data_01!E:E,4),"")</f>
        <v/>
      </c>
      <c r="AZ171" s="2" t="str">
        <f>IF(COUNTIFS(Raw_data_01!A:A,$A171,Raw_data_01!E:E,4)&gt;0,SUMIFS(Raw_data_01!J:J,Raw_data_01!A:A,$A171,Raw_data_01!E:E,4),"")</f>
        <v/>
      </c>
      <c r="BB171">
        <v>2</v>
      </c>
      <c r="BC171">
        <v>5</v>
      </c>
      <c r="BD171" t="str">
        <f>IF(COUNTIFS(Raw_data_01!A:A,$A171,Raw_data_01!E:E,5)&gt;0,SUMIFS(Raw_data_01!G:G,Raw_data_01!A:A,$A171,Raw_data_01!E:E,5),"")</f>
        <v/>
      </c>
      <c r="BE171" s="2" t="str">
        <f>IF(COUNTIFS(Raw_data_01!A:A,$A171,Raw_data_01!E:E,5)&gt;0,AVERAGEIFS(Raw_data_01!I:I,Raw_data_01!A:A,$A171,Raw_data_01!E:E,5),"")</f>
        <v/>
      </c>
      <c r="BF171" s="2" t="str">
        <f>IF(COUNTIFS(Raw_data_01!A:A,$A171,Raw_data_01!E:E,5)&gt;0,SUMIFS(Raw_data_01!J:J,Raw_data_01!A:A,$A171,Raw_data_01!E:E,5),"")</f>
        <v/>
      </c>
      <c r="BH171">
        <v>3</v>
      </c>
      <c r="BI171">
        <v>9</v>
      </c>
      <c r="BJ171" s="2" t="str">
        <f>IF(COUNTIFS(Raw_data_01!A:A,$A171,Raw_data_01!E:E,9)&gt;0,SUMIFS(Raw_data_01!F:F,Raw_data_01!A:A,$A171,Raw_data_01!E:E,9), "")</f>
        <v/>
      </c>
      <c r="BK171" t="str">
        <f>IF(COUNTIFS(Raw_data_01!A:A,$A171,Raw_data_01!E:E,9)&gt;0,SUMIFS(Raw_data_01!G:G,Raw_data_01!A:A,$A171,Raw_data_01!E:E,9), "")</f>
        <v/>
      </c>
      <c r="BL171" s="2" t="str">
        <f>IF(COUNTIFS(Raw_data_01!A:A,$A171,Raw_data_01!E:E,9)&gt;0,AVERAGEIFS(Raw_data_01!I:I,Raw_data_01!A:A,$A171,Raw_data_01!E:E,9), "")</f>
        <v/>
      </c>
      <c r="BM171" s="2" t="str">
        <f>IF(COUNTIFS(Raw_data_01!A:A,$A171,Raw_data_01!E:E,9)&gt;0,SUMIFS(Raw_data_01!J:J,Raw_data_01!A:A,$A171,Raw_data_01!E:E,9), "")</f>
        <v/>
      </c>
      <c r="BO171">
        <v>3</v>
      </c>
      <c r="BP171">
        <v>10</v>
      </c>
      <c r="BQ171" s="2" t="str">
        <f>IF(COUNTIFS(Raw_data_01!A:A,$A171,Raw_data_01!E:E,10)&gt;0,SUMIFS(Raw_data_01!F:F,Raw_data_01!A:A,$A171,Raw_data_01!E:E,10), "")</f>
        <v/>
      </c>
      <c r="BR171" t="str">
        <f>IF(COUNTIFS(Raw_data_01!A:A,$A171,Raw_data_01!E:E,10)&gt;0,SUMIFS(Raw_data_01!G:G,Raw_data_01!A:A,$A171,Raw_data_01!E:E,10), "")</f>
        <v/>
      </c>
      <c r="BS171" s="2" t="str">
        <f>IF(COUNTIFS(Raw_data_01!A:A,$A171,Raw_data_01!E:E,10)&gt;0,AVERAGEIFS(Raw_data_01!I:I,Raw_data_01!A:A,$A171,Raw_data_01!E:E,10), "")</f>
        <v/>
      </c>
      <c r="BT171" s="2" t="str">
        <f>IF(COUNTIFS(Raw_data_01!A:A,$A171,Raw_data_01!E:E,10)&gt;0,SUMIFS(Raw_data_01!J:J,Raw_data_01!A:A,$A171,Raw_data_01!E:E,10), "")</f>
        <v/>
      </c>
      <c r="BV171">
        <v>3</v>
      </c>
      <c r="BW171">
        <v>14</v>
      </c>
      <c r="BX171" s="2" t="str">
        <f>IF(COUNTIFS(Raw_data_01!A:A,$A171,Raw_data_01!E:E,14)&gt;0,SUMIFS(Raw_data_01!F:F,Raw_data_01!A:A,$A171,Raw_data_01!E:E,14), "")</f>
        <v/>
      </c>
      <c r="BY171" t="str">
        <f>IF(COUNTIFS(Raw_data_01!A:A,$A171,Raw_data_01!E:E,14)&gt;0,SUMIFS(Raw_data_01!G:G,Raw_data_01!A:A,$A171,Raw_data_01!E:E,14), "")</f>
        <v/>
      </c>
      <c r="BZ171" s="2" t="str">
        <f>IF(COUNTIFS(Raw_data_01!A:A,$A171,Raw_data_01!E:E,14)&gt;0,AVERAGEIFS(Raw_data_01!I:I,Raw_data_01!A:A,$A171,Raw_data_01!E:E,14), "")</f>
        <v/>
      </c>
      <c r="CA171" s="2" t="str">
        <f>IF(COUNTIFS(Raw_data_01!A:A,$A171,Raw_data_01!E:E,14)&gt;0,SUMIFS(Raw_data_01!J:J,Raw_data_01!A:A,$A171,Raw_data_01!E:E,14), "")</f>
        <v/>
      </c>
      <c r="CC171">
        <v>3</v>
      </c>
      <c r="CD171">
        <v>13</v>
      </c>
      <c r="CE171" s="2" t="str">
        <f>IF(COUNTIFS(Raw_data_01!A:A,$A171,Raw_data_01!E:E,13)&gt;0,SUMIFS(Raw_data_01!F:F,Raw_data_01!A:A,$A171,Raw_data_01!E:E,13), "")</f>
        <v/>
      </c>
      <c r="CF171" t="str">
        <f>IF(COUNTIFS(Raw_data_01!A:A,$A171,Raw_data_01!E:E,13)&gt;0,SUMIFS(Raw_data_01!G:G,Raw_data_01!A:A,$A171,Raw_data_01!E:E,13), "")</f>
        <v/>
      </c>
      <c r="CG171" s="2" t="str">
        <f>IF(COUNTIFS(Raw_data_01!A:A,$A171,Raw_data_01!E:E,13)&gt;0,AVERAGEIFS(Raw_data_01!I:I,Raw_data_01!A:A,$A171,Raw_data_01!E:E,13), "")</f>
        <v/>
      </c>
      <c r="CH171" s="2" t="str">
        <f>IF(COUNTIFS(Raw_data_01!A:A,$A171,Raw_data_01!E:E,13)&gt;0,SUMIFS(Raw_data_01!J:J,Raw_data_01!A:A,$A171,Raw_data_01!E:E,13), "")</f>
        <v/>
      </c>
      <c r="CJ171">
        <v>3</v>
      </c>
      <c r="CK171">
        <v>11</v>
      </c>
      <c r="CL171" s="2" t="str">
        <f>IF(COUNTIFS(Raw_data_01!A:A,$A171,Raw_data_01!E:E,11)&gt;0,SUMIFS(Raw_data_01!F:F,Raw_data_01!A:A,$A171,Raw_data_01!E:E,11), "")</f>
        <v/>
      </c>
      <c r="CM171" t="str">
        <f>IF(COUNTIFS(Raw_data_01!A:A,$A171,Raw_data_01!E:E,11)&gt;0,SUMIFS(Raw_data_01!G:G,Raw_data_01!A:A,$A171,Raw_data_01!E:E,11), "")</f>
        <v/>
      </c>
      <c r="CN171" s="2" t="str">
        <f>IF(COUNTIFS(Raw_data_01!A:A,$A171,Raw_data_01!E:E,11)&gt;0,AVERAGEIFS(Raw_data_01!I:I,Raw_data_01!A:A,$A171,Raw_data_01!E:E,11), "")</f>
        <v/>
      </c>
      <c r="CO171" s="2" t="str">
        <f>IF(COUNTIFS(Raw_data_01!A:A,$A171,Raw_data_01!E:E,11)&gt;0,SUMIFS(Raw_data_01!J:J,Raw_data_01!A:A,$A171,Raw_data_01!E:E,11), "")</f>
        <v/>
      </c>
      <c r="CQ171">
        <v>3</v>
      </c>
      <c r="CR171">
        <v>15</v>
      </c>
      <c r="CS171" s="2" t="str">
        <f>IF(COUNTIFS(Raw_data_01!A:A,$A171,Raw_data_01!E:E,15)&gt;0,SUMIFS(Raw_data_01!F:F,Raw_data_01!A:A,$A171,Raw_data_01!E:E,15), "")</f>
        <v/>
      </c>
      <c r="CT171" t="str">
        <f>IF(COUNTIFS(Raw_data_01!A:A,$A171,Raw_data_01!E:E,15)&gt;0,SUMIFS(Raw_data_01!G:G,Raw_data_01!A:A,$A171,Raw_data_01!E:E,15), "")</f>
        <v/>
      </c>
      <c r="CU171" s="2" t="str">
        <f>IF(COUNTIFS(Raw_data_01!A:A,$A171,Raw_data_01!E:E,15)&gt;0,AVERAGEIFS(Raw_data_01!I:I,Raw_data_01!A:A,$A171,Raw_data_01!E:E,15), "")</f>
        <v/>
      </c>
      <c r="CV171" s="2" t="str">
        <f>IF(COUNTIFS(Raw_data_01!A:A,$A171,Raw_data_01!E:E,15)&gt;0,SUMIFS(Raw_data_01!J:J,Raw_data_01!A:A,$A171,Raw_data_01!E:E,15), "")</f>
        <v/>
      </c>
      <c r="CX171">
        <v>3</v>
      </c>
      <c r="CY171">
        <v>12</v>
      </c>
      <c r="CZ171" t="str">
        <f>IF(COUNTIFS(Raw_data_01!A:A,$A171,Raw_data_01!E:E,12)&gt;0,SUMIFS(Raw_data_01!G:G,Raw_data_01!A:A,$A171,Raw_data_01!E:E,12),"")</f>
        <v/>
      </c>
      <c r="DA171" s="2" t="str">
        <f>IF(COUNTIFS(Raw_data_01!A:A,$A171,Raw_data_01!E:E,12)&gt;0,AVERAGEIFS(Raw_data_01!I:I,Raw_data_01!A:A,$A171,Raw_data_01!E:E,12),"")</f>
        <v/>
      </c>
      <c r="DB171" t="str">
        <f>IF(COUNTIFS(Raw_data_01!A:A,$A171,Raw_data_01!E:E,12)&gt;0,SUMIFS(Raw_data_01!J:J,Raw_data_01!A:A,$A171,Raw_data_01!E:E,12),"")</f>
        <v/>
      </c>
      <c r="DD171">
        <v>4</v>
      </c>
      <c r="DE171">
        <v>16</v>
      </c>
      <c r="DF171" s="2" t="str">
        <f>IF(COUNTIFS(Raw_data_01!A:A,$A171,Raw_data_01!E:E,16)&gt;0,SUMIFS(Raw_data_01!F:F,Raw_data_01!A:A,$A171,Raw_data_01!E:E,16), "")</f>
        <v/>
      </c>
      <c r="DG171" t="str">
        <f>IF(COUNTIFS(Raw_data_01!A:A,$A171,Raw_data_01!E:E,16)&gt;0,SUMIFS(Raw_data_01!G:G,Raw_data_01!A:A,$A171,Raw_data_01!E:E,16), "")</f>
        <v/>
      </c>
      <c r="DH171" s="2" t="str">
        <f>IF(COUNTIFS(Raw_data_01!A:A,$A171,Raw_data_01!E:E,16)&gt;0,AVERAGEIFS(Raw_data_01!I:I,Raw_data_01!A:A,$A171,Raw_data_01!E:E,16), "")</f>
        <v/>
      </c>
      <c r="DI171" s="2" t="str">
        <f>IF(COUNTIFS(Raw_data_01!A:A,$A171,Raw_data_01!E:E,16)&gt;0,SUMIFS(Raw_data_01!J:J,Raw_data_01!A:A,$A171,Raw_data_01!E:E,16), "")</f>
        <v/>
      </c>
      <c r="DK171">
        <v>4</v>
      </c>
      <c r="DL171">
        <v>17</v>
      </c>
      <c r="DM171" s="2" t="str">
        <f>IF(COUNTIFS(Raw_data_01!A:A,$A171,Raw_data_01!E:E,17)&gt;0,SUMIFS(Raw_data_01!F:F,Raw_data_01!A:A,$A171,Raw_data_01!E:E,17), "")</f>
        <v/>
      </c>
      <c r="DN171" t="str">
        <f>IF(COUNTIFS(Raw_data_01!A:A,$A171,Raw_data_01!E:E,17)&gt;0,SUMIFS(Raw_data_01!G:G,Raw_data_01!A:A,$A171,Raw_data_01!E:E,17), "")</f>
        <v/>
      </c>
      <c r="DO171" s="2" t="str">
        <f>IF(COUNTIFS(Raw_data_01!A:A,$A171,Raw_data_01!E:E,17)&gt;0,AVERAGEIFS(Raw_data_01!I:I,Raw_data_01!A:A,$A171,Raw_data_01!E:E,17), "")</f>
        <v/>
      </c>
      <c r="DP171" s="2" t="str">
        <f>IF(COUNTIFS(Raw_data_01!A:A,$A171,Raw_data_01!E:E,17)&gt;0,SUMIFS(Raw_data_01!J:J,Raw_data_01!A:A,$A171,Raw_data_01!E:E,17), "")</f>
        <v/>
      </c>
      <c r="DR171">
        <v>5</v>
      </c>
      <c r="DS171">
        <v>18</v>
      </c>
      <c r="DT171" s="2" t="str">
        <f>IF(COUNTIFS(Raw_data_01!A:A,$A171,Raw_data_01!E:E,18)&gt;0,SUMIFS(Raw_data_01!F:F,Raw_data_01!A:A,$A171,Raw_data_01!E:E,18), "")</f>
        <v/>
      </c>
      <c r="DU171" t="str">
        <f>IF(COUNTIFS(Raw_data_01!A:A,$A171,Raw_data_01!E:E,18)&gt;0,SUMIFS(Raw_data_01!G:G,Raw_data_01!A:A,$A171,Raw_data_01!E:E,18), "")</f>
        <v/>
      </c>
      <c r="DV171" s="2" t="str">
        <f>IF(COUNTIFS(Raw_data_01!A:A,$A171,Raw_data_01!E:E,18)&gt;0,AVERAGEIFS(Raw_data_01!I:I,Raw_data_01!A:A,$A171,Raw_data_01!E:E,18), "")</f>
        <v/>
      </c>
      <c r="DW171" s="2" t="str">
        <f>IF(COUNTIFS(Raw_data_01!A:A,$A171,Raw_data_01!E:E,18)&gt;0,SUMIFS(Raw_data_01!J:J,Raw_data_01!A:A,$A171,Raw_data_01!E:E,18), "")</f>
        <v/>
      </c>
      <c r="DY171">
        <v>5</v>
      </c>
      <c r="DZ171">
        <v>19</v>
      </c>
      <c r="EA171" t="str">
        <f>IF(COUNTIFS(Raw_data_01!A:A,$A171,Raw_data_01!E:E,19)&gt;0,SUMIFS(Raw_data_01!G:G,Raw_data_01!A:A,$A171,Raw_data_01!E:E,19),"")</f>
        <v/>
      </c>
      <c r="EB171" s="2" t="str">
        <f>IF(COUNTIFS(Raw_data_01!A:A,$A171,Raw_data_01!E:E,19)&gt;0,AVERAGEIFS(Raw_data_01!I:I,Raw_data_01!A:A,$A171,Raw_data_01!E:E,19),"")</f>
        <v/>
      </c>
      <c r="EC171" s="2" t="str">
        <f>IF(COUNTIFS(Raw_data_01!A:A,$A171,Raw_data_01!E:E,19)&gt;0,SUMIFS(Raw_data_01!J:J,Raw_data_01!A:A,$A171,Raw_data_01!E:E,19),"")</f>
        <v/>
      </c>
      <c r="EE171">
        <v>5</v>
      </c>
      <c r="EF171">
        <v>20</v>
      </c>
      <c r="EG171" s="2" t="str">
        <f>IF(COUNTIFS(Raw_data_01!A:A,$A171,Raw_data_01!E:E,20)&gt;0,SUMIFS(Raw_data_01!F:F,Raw_data_01!A:A,$A171,Raw_data_01!E:E,20), "")</f>
        <v/>
      </c>
      <c r="EH171" t="str">
        <f>IF(COUNTIFS(Raw_data_01!A:A,$A171,Raw_data_01!E:E,20)&gt;0,SUMIFS(Raw_data_01!G:G,Raw_data_01!A:A,$A171,Raw_data_01!E:E,20), "")</f>
        <v/>
      </c>
      <c r="EI171" s="2" t="str">
        <f>IF(COUNTIFS(Raw_data_01!A:A,$A171,Raw_data_01!E:E,20)&gt;0,AVERAGEIFS(Raw_data_01!I:I,Raw_data_01!A:A,$A171,Raw_data_01!E:E,20), "")</f>
        <v/>
      </c>
      <c r="EJ171" s="2" t="str">
        <f>IF(COUNTIFS(Raw_data_01!A:A,$A171,Raw_data_01!E:E,20)&gt;0,SUMIFS(Raw_data_01!J:J,Raw_data_01!A:A,$A171,Raw_data_01!E:E,20), "")</f>
        <v/>
      </c>
      <c r="EL171">
        <v>5</v>
      </c>
      <c r="EM171">
        <v>21</v>
      </c>
      <c r="EN171" s="2" t="str">
        <f>IF(COUNTIFS(Raw_data_01!A:A,$A171,Raw_data_01!E:E,21)&gt;0,SUMIFS(Raw_data_01!F:F,Raw_data_01!A:A,$A171,Raw_data_01!E:E,21), "")</f>
        <v/>
      </c>
      <c r="EO171" t="str">
        <f>IF(COUNTIFS(Raw_data_01!A:A,$A171,Raw_data_01!E:E,21)&gt;0,SUMIFS(Raw_data_01!G:G,Raw_data_01!A:A,$A171,Raw_data_01!E:E,21), "")</f>
        <v/>
      </c>
      <c r="EP171" s="2" t="str">
        <f>IF(COUNTIFS(Raw_data_01!A:A,$A171,Raw_data_01!E:E,21)&gt;0,AVERAGEIFS(Raw_data_01!I:I,Raw_data_01!A:A,$A171,Raw_data_01!E:E,21), "")</f>
        <v/>
      </c>
      <c r="EQ171" s="2" t="str">
        <f>IF(COUNTIFS(Raw_data_01!A:A,$A171,Raw_data_01!E:E,21)&gt;0,SUMIFS(Raw_data_01!J:J,Raw_data_01!A:A,$A171,Raw_data_01!E:E,21), "")</f>
        <v/>
      </c>
      <c r="ES171">
        <v>6</v>
      </c>
      <c r="ET171">
        <v>22</v>
      </c>
      <c r="EU171" t="str">
        <f>IF(COUNTIFS(Raw_data_01!A:A,$A171,Raw_data_01!E:E,22)&gt;0,SUMIFS(Raw_data_01!G:G,Raw_data_01!A:A,$A171,Raw_data_01!E:E,22),"")</f>
        <v/>
      </c>
      <c r="EV171" s="2" t="str">
        <f>IF(COUNTIFS(Raw_data_01!A:A,$A171,Raw_data_01!E:E,22)&gt;0,AVERAGEIFS(Raw_data_01!I:I,Raw_data_01!A:A,$A171,Raw_data_01!E:E,22),"")</f>
        <v/>
      </c>
      <c r="EW171" s="2" t="str">
        <f>IF(COUNTIFS(Raw_data_01!A:A,$A171,Raw_data_01!E:E,22)&gt;0,SUMIFS(Raw_data_01!J:J,Raw_data_01!A:A,$A171,Raw_data_01!E:E,22),"")</f>
        <v/>
      </c>
      <c r="EY171">
        <v>6</v>
      </c>
      <c r="EZ171">
        <v>23</v>
      </c>
      <c r="FA171" t="str">
        <f>IF(COUNTIFS(Raw_data_01!A:A,$A171,Raw_data_01!E:E,23)&gt;0,SUMIFS(Raw_data_01!G:G,Raw_data_01!A:A,$A171,Raw_data_01!E:E,23),"")</f>
        <v/>
      </c>
      <c r="FB171" s="2" t="str">
        <f>IF(COUNTIFS(Raw_data_01!A:A,$A171,Raw_data_01!E:E,23)&gt;0,AVERAGEIFS(Raw_data_01!I:I,Raw_data_01!A:A,$A171,Raw_data_01!E:E,23),"")</f>
        <v/>
      </c>
      <c r="FC171" s="2" t="str">
        <f>IF(COUNTIFS(Raw_data_01!A:A,$A171,Raw_data_01!E:E,23)&gt;0,SUMIFS(Raw_data_01!J:J,Raw_data_01!A:A,$A171,Raw_data_01!E:E,23),"")</f>
        <v/>
      </c>
      <c r="FE171">
        <v>6</v>
      </c>
      <c r="FF171">
        <v>24</v>
      </c>
      <c r="FG171" t="str">
        <f>IF(COUNTIFS(Raw_data_01!A:A,$A171,Raw_data_01!E:E,24)&gt;0,SUMIFS(Raw_data_01!G:G,Raw_data_01!A:A,$A171,Raw_data_01!E:E,24),"")</f>
        <v/>
      </c>
      <c r="FH171" s="2" t="str">
        <f>IF(COUNTIFS(Raw_data_01!A:A,$A171,Raw_data_01!E:E,24)&gt;0,AVERAGEIFS(Raw_data_01!I:I,Raw_data_01!A:A,$A171,Raw_data_01!E:E,24),"")</f>
        <v/>
      </c>
      <c r="FI171" s="2" t="str">
        <f>IF(COUNTIFS(Raw_data_01!A:A,$A171,Raw_data_01!E:E,24)&gt;0,SUMIFS(Raw_data_01!J:J,Raw_data_01!A:A,$A171,Raw_data_01!E:E,24),"")</f>
        <v/>
      </c>
      <c r="FK171">
        <v>7</v>
      </c>
      <c r="FL171">
        <v>25</v>
      </c>
      <c r="FM171" t="str">
        <f>IF(COUNTIFS(Raw_data_01!A:A,$A171,Raw_data_01!E:E,25)&gt;0,SUMIFS(Raw_data_01!G:G,Raw_data_01!A:A,$A171,Raw_data_01!E:E,25),"")</f>
        <v/>
      </c>
      <c r="FN171" s="2" t="str">
        <f>IF(COUNTIFS(Raw_data_01!A:A,$A171,Raw_data_01!E:E,25)&gt;0,AVERAGEIFS(Raw_data_01!I:I,Raw_data_01!A:A,$A171,Raw_data_01!E:E,25),"")</f>
        <v/>
      </c>
      <c r="FO171" s="2" t="str">
        <f>IF(COUNTIFS(Raw_data_01!A:A,$A171,Raw_data_01!E:E,25)&gt;0,SUMIFS(Raw_data_01!J:J,Raw_data_01!A:A,$A171,Raw_data_01!E:E,25),"")</f>
        <v/>
      </c>
      <c r="FQ171">
        <v>7</v>
      </c>
      <c r="FR171">
        <v>26</v>
      </c>
      <c r="FS171" t="str">
        <f>IF(COUNTIFS(Raw_data_01!A:A,$A171,Raw_data_01!E:E,26)&gt;0,SUMIFS(Raw_data_01!G:G,Raw_data_01!A:A,$A171,Raw_data_01!E:E,26),"")</f>
        <v/>
      </c>
      <c r="FT171" s="2" t="str">
        <f>IF(COUNTIFS(Raw_data_01!A:A,$A171,Raw_data_01!E:E,26)&gt;0,AVERAGEIFS(Raw_data_01!I:I,Raw_data_01!A:A,$A171,Raw_data_01!E:E,26),"")</f>
        <v/>
      </c>
      <c r="FU171" s="2" t="str">
        <f>IF(COUNTIFS(Raw_data_01!A:A,$A171,Raw_data_01!E:E,26)&gt;0,SUMIFS(Raw_data_01!J:J,Raw_data_01!A:A,$A171,Raw_data_01!E:E,26),"")</f>
        <v/>
      </c>
      <c r="FW171">
        <v>7</v>
      </c>
      <c r="FX171">
        <v>27</v>
      </c>
      <c r="FY171" t="str">
        <f>IF(COUNTIFS(Raw_data_01!A:A,$A171,Raw_data_01!E:E,27)&gt;0,SUMIFS(Raw_data_01!G:G,Raw_data_01!A:A,$A171,Raw_data_01!E:E,27),"")</f>
        <v/>
      </c>
      <c r="FZ171" s="2" t="str">
        <f>IF(COUNTIFS(Raw_data_01!A:A,$A171,Raw_data_01!E:E,27)&gt;0,AVERAGEIFS(Raw_data_01!I:I,Raw_data_01!A:A,$A171,Raw_data_01!E:E,27),"")</f>
        <v/>
      </c>
      <c r="GA171" s="2" t="str">
        <f>IF(COUNTIFS(Raw_data_01!A:A,$A171,Raw_data_01!E:E,27)&gt;0,SUMIFS(Raw_data_01!J:J,Raw_data_01!A:A,$A171,Raw_data_01!E:E,27),"")</f>
        <v/>
      </c>
      <c r="GC171">
        <v>7</v>
      </c>
      <c r="GD171">
        <v>28</v>
      </c>
      <c r="GE171" t="str">
        <f>IF(COUNTIFS(Raw_data_01!A:A,$A171,Raw_data_01!E:E,28)&gt;0,SUMIFS(Raw_data_01!G:G,Raw_data_01!A:A,$A171,Raw_data_01!E:E,28),"")</f>
        <v/>
      </c>
      <c r="GF171" s="2" t="str">
        <f>IF(COUNTIFS(Raw_data_01!A:A,$A171,Raw_data_01!E:E,28)&gt;0,AVERAGEIFS(Raw_data_01!I:I,Raw_data_01!A:A,$A171,Raw_data_01!E:E,28),"")</f>
        <v/>
      </c>
      <c r="GG171" s="2" t="str">
        <f>IF(COUNTIFS(Raw_data_01!A:A,$A171,Raw_data_01!E:E,28)&gt;0,SUMIFS(Raw_data_01!J:J,Raw_data_01!A:A,$A171,Raw_data_01!E:E,28),"")</f>
        <v/>
      </c>
    </row>
    <row r="172" spans="1:189" x14ac:dyDescent="0.25">
      <c r="A172" t="s">
        <v>214</v>
      </c>
      <c r="B172" s="2">
        <f>IF(D171&lt;&gt;0, D171, IFERROR(INDEX(D3:D$171, MATCH(1, D3:D$171&lt;&gt;0, 0)), LOOKUP(2, 1/(D3:D$171&lt;&gt;0), D3:D$171)))</f>
        <v>540</v>
      </c>
      <c r="C172" s="2"/>
      <c r="D172" s="2">
        <f t="shared" si="2"/>
        <v>540</v>
      </c>
      <c r="F172">
        <v>1</v>
      </c>
      <c r="G172">
        <v>1</v>
      </c>
      <c r="H172" s="2" t="str">
        <f>IF(COUNTIFS(Raw_data_01!A:A,$A172,Raw_data_01!E:E,1)&gt;0,SUMIFS(Raw_data_01!F:F,Raw_data_01!A:A,$A172,Raw_data_01!E:E,1), "")</f>
        <v/>
      </c>
      <c r="I172" t="str">
        <f>IF(COUNTIFS(Raw_data_01!A:A,$A172,Raw_data_01!E:E,1)&gt;0,SUMIFS(Raw_data_01!G:G,Raw_data_01!A:A,$A172,Raw_data_01!E:E,1), "")</f>
        <v/>
      </c>
      <c r="J172" s="2" t="str">
        <f>IF(COUNTIFS(Raw_data_01!A:A,$A172,Raw_data_01!E:E,1)&gt;0,AVERAGEIFS(Raw_data_01!I:I,Raw_data_01!A:A,$A172,Raw_data_01!E:E,1), "")</f>
        <v/>
      </c>
      <c r="K172" s="2" t="str">
        <f>IF(COUNTIFS(Raw_data_01!A:A,$A172,Raw_data_01!E:E,1)&gt;0,SUMIFS(Raw_data_01!J:J,Raw_data_01!A:A,$A172,Raw_data_01!E:E,1), "")</f>
        <v/>
      </c>
      <c r="M172">
        <v>1</v>
      </c>
      <c r="N172">
        <v>2</v>
      </c>
      <c r="O172" s="2" t="str">
        <f>IF(COUNTIFS(Raw_data_01!A:A,$A172,Raw_data_01!E:E,2)&gt;0,SUMIFS(Raw_data_01!F:F,Raw_data_01!A:A,$A172,Raw_data_01!E:E,2), "")</f>
        <v/>
      </c>
      <c r="P172" t="str">
        <f>IF(COUNTIFS(Raw_data_01!A:A,$A172,Raw_data_01!E:E,2)&gt;0,SUMIFS(Raw_data_01!G:G,Raw_data_01!A:A,$A172,Raw_data_01!E:E,2), "")</f>
        <v/>
      </c>
      <c r="Q172" s="2" t="str">
        <f>IF(COUNTIFS(Raw_data_01!A:A,$A172,Raw_data_01!E:E,2)&gt;0,AVERAGEIFS(Raw_data_01!I:I,Raw_data_01!A:A,$A172,Raw_data_01!E:E,2), "")</f>
        <v/>
      </c>
      <c r="R172" s="2" t="str">
        <f>IF(COUNTIFS(Raw_data_01!A:A,$A172,Raw_data_01!E:E,2)&gt;0,SUMIFS(Raw_data_01!J:J,Raw_data_01!A:A,$A172,Raw_data_01!E:E,2), "")</f>
        <v/>
      </c>
      <c r="T172">
        <v>1</v>
      </c>
      <c r="U172">
        <v>3</v>
      </c>
      <c r="V172" s="2" t="str">
        <f>IF(COUNTIFS(Raw_data_01!A:A,$A172,Raw_data_01!E:E,3)&gt;0,SUMIFS(Raw_data_01!F:F,Raw_data_01!A:A,$A172,Raw_data_01!E:E,3), "")</f>
        <v/>
      </c>
      <c r="W172" t="str">
        <f>IF(COUNTIFS(Raw_data_01!A:A,$A172,Raw_data_01!E:E,3)&gt;0,SUMIFS(Raw_data_01!G:G,Raw_data_01!A:A,$A172,Raw_data_01!E:E,3), "")</f>
        <v/>
      </c>
      <c r="X172" s="2" t="str">
        <f>IF(COUNTIFS(Raw_data_01!A:A,$A172,Raw_data_01!E:E,3)&gt;0,AVERAGEIFS(Raw_data_01!I:I,Raw_data_01!A:A,$A172,Raw_data_01!E:E,3), "")</f>
        <v/>
      </c>
      <c r="Y172" s="2" t="str">
        <f>IF(COUNTIFS(Raw_data_01!A:A,$A172,Raw_data_01!E:E,3)&gt;0,SUMIFS(Raw_data_01!J:J,Raw_data_01!A:A,$A172,Raw_data_01!E:E,3), "")</f>
        <v/>
      </c>
      <c r="AA172">
        <v>1</v>
      </c>
      <c r="AB172">
        <v>8</v>
      </c>
      <c r="AC172" s="2" t="str">
        <f>IF(COUNTIFS(Raw_data_01!A:A,$A172,Raw_data_01!E:E,8)&gt;0,SUMIFS(Raw_data_01!F:F,Raw_data_01!A:A,$A172,Raw_data_01!E:E,8), "")</f>
        <v/>
      </c>
      <c r="AD172" t="str">
        <f>IF(COUNTIFS(Raw_data_01!A:A,$A172,Raw_data_01!E:E,8)&gt;0,SUMIFS(Raw_data_01!G:G,Raw_data_01!A:A,$A172,Raw_data_01!E:E,8), "")</f>
        <v/>
      </c>
      <c r="AE172" s="2" t="str">
        <f>IF(COUNTIFS(Raw_data_01!A:A,$A172,Raw_data_01!E:E,8)&gt;0,AVERAGEIFS(Raw_data_01!I:I,Raw_data_01!A:A,$A172,Raw_data_01!E:E,8), "")</f>
        <v/>
      </c>
      <c r="AF172" s="2" t="str">
        <f>IF(COUNTIFS(Raw_data_01!A:A,$A172,Raw_data_01!E:E,8)&gt;0,SUMIFS(Raw_data_01!J:J,Raw_data_01!A:A,$A172,Raw_data_01!E:E,8), "")</f>
        <v/>
      </c>
      <c r="AH172">
        <v>1</v>
      </c>
      <c r="AI172">
        <v>6</v>
      </c>
      <c r="AJ172" s="2" t="str">
        <f>IF(COUNTIFS(Raw_data_01!A:A,$A172,Raw_data_01!E:E,6)&gt;0,SUMIFS(Raw_data_01!F:F,Raw_data_01!A:A,$A172,Raw_data_01!E:E,6), "")</f>
        <v/>
      </c>
      <c r="AK172" t="str">
        <f>IF(COUNTIFS(Raw_data_01!A:A,$A172,Raw_data_01!E:E,6)&gt;0,SUMIFS(Raw_data_01!G:G,Raw_data_01!A:A,$A172,Raw_data_01!E:E,6), "")</f>
        <v/>
      </c>
      <c r="AL172" s="2" t="str">
        <f>IF(COUNTIFS(Raw_data_01!A:A,$A172,Raw_data_01!E:E,6)&gt;0,AVERAGEIFS(Raw_data_01!I:I,Raw_data_01!A:A,$A172,Raw_data_01!E:E,6), "")</f>
        <v/>
      </c>
      <c r="AM172" s="2" t="str">
        <f>IF(COUNTIFS(Raw_data_01!A:A,$A172,Raw_data_01!E:E,6)&gt;0,SUMIFS(Raw_data_01!J:J,Raw_data_01!A:A,$A172,Raw_data_01!E:E,6), "")</f>
        <v/>
      </c>
      <c r="AO172">
        <v>1</v>
      </c>
      <c r="AP172">
        <v>7</v>
      </c>
      <c r="AQ172" s="2" t="str">
        <f>IF(COUNTIFS(Raw_data_01!A:A,$A172,Raw_data_01!E:E,7)&gt;0,SUMIFS(Raw_data_01!F:F,Raw_data_01!A:A,$A172,Raw_data_01!E:E,7), "")</f>
        <v/>
      </c>
      <c r="AR172" t="str">
        <f>IF(COUNTIFS(Raw_data_01!A:A,$A172,Raw_data_01!E:E,7)&gt;0,SUMIFS(Raw_data_01!G:G,Raw_data_01!A:A,$A172,Raw_data_01!E:E,7), "")</f>
        <v/>
      </c>
      <c r="AS172" s="2" t="str">
        <f>IF(COUNTIFS(Raw_data_01!A:A,$A172,Raw_data_01!E:E,7)&gt;0,AVERAGEIFS(Raw_data_01!I:I,Raw_data_01!A:A,$A172,Raw_data_01!E:E,7), "")</f>
        <v/>
      </c>
      <c r="AT172" s="2" t="str">
        <f>IF(COUNTIFS(Raw_data_01!A:A,$A172,Raw_data_01!E:E,7)&gt;0,SUMIFS(Raw_data_01!J:J,Raw_data_01!A:A,$A172,Raw_data_01!E:E,7), "")</f>
        <v/>
      </c>
      <c r="AV172">
        <v>2</v>
      </c>
      <c r="AW172">
        <v>4</v>
      </c>
      <c r="AX172" t="str">
        <f>IF(COUNTIFS(Raw_data_01!A:A,$A172,Raw_data_01!E:E,4)&gt;0,SUMIFS(Raw_data_01!G:G,Raw_data_01!A:A,$A172,Raw_data_01!E:E,4),"")</f>
        <v/>
      </c>
      <c r="AY172" s="2" t="str">
        <f>IF(COUNTIFS(Raw_data_01!A:A,$A172,Raw_data_01!E:E,4)&gt;0,AVERAGEIFS(Raw_data_01!I:I,Raw_data_01!A:A,$A172,Raw_data_01!E:E,4),"")</f>
        <v/>
      </c>
      <c r="AZ172" s="2" t="str">
        <f>IF(COUNTIFS(Raw_data_01!A:A,$A172,Raw_data_01!E:E,4)&gt;0,SUMIFS(Raw_data_01!J:J,Raw_data_01!A:A,$A172,Raw_data_01!E:E,4),"")</f>
        <v/>
      </c>
      <c r="BB172">
        <v>2</v>
      </c>
      <c r="BC172">
        <v>5</v>
      </c>
      <c r="BD172" t="str">
        <f>IF(COUNTIFS(Raw_data_01!A:A,$A172,Raw_data_01!E:E,5)&gt;0,SUMIFS(Raw_data_01!G:G,Raw_data_01!A:A,$A172,Raw_data_01!E:E,5),"")</f>
        <v/>
      </c>
      <c r="BE172" s="2" t="str">
        <f>IF(COUNTIFS(Raw_data_01!A:A,$A172,Raw_data_01!E:E,5)&gt;0,AVERAGEIFS(Raw_data_01!I:I,Raw_data_01!A:A,$A172,Raw_data_01!E:E,5),"")</f>
        <v/>
      </c>
      <c r="BF172" s="2" t="str">
        <f>IF(COUNTIFS(Raw_data_01!A:A,$A172,Raw_data_01!E:E,5)&gt;0,SUMIFS(Raw_data_01!J:J,Raw_data_01!A:A,$A172,Raw_data_01!E:E,5),"")</f>
        <v/>
      </c>
      <c r="BH172">
        <v>3</v>
      </c>
      <c r="BI172">
        <v>9</v>
      </c>
      <c r="BJ172" s="2" t="str">
        <f>IF(COUNTIFS(Raw_data_01!A:A,$A172,Raw_data_01!E:E,9)&gt;0,SUMIFS(Raw_data_01!F:F,Raw_data_01!A:A,$A172,Raw_data_01!E:E,9), "")</f>
        <v/>
      </c>
      <c r="BK172" t="str">
        <f>IF(COUNTIFS(Raw_data_01!A:A,$A172,Raw_data_01!E:E,9)&gt;0,SUMIFS(Raw_data_01!G:G,Raw_data_01!A:A,$A172,Raw_data_01!E:E,9), "")</f>
        <v/>
      </c>
      <c r="BL172" s="2" t="str">
        <f>IF(COUNTIFS(Raw_data_01!A:A,$A172,Raw_data_01!E:E,9)&gt;0,AVERAGEIFS(Raw_data_01!I:I,Raw_data_01!A:A,$A172,Raw_data_01!E:E,9), "")</f>
        <v/>
      </c>
      <c r="BM172" s="2" t="str">
        <f>IF(COUNTIFS(Raw_data_01!A:A,$A172,Raw_data_01!E:E,9)&gt;0,SUMIFS(Raw_data_01!J:J,Raw_data_01!A:A,$A172,Raw_data_01!E:E,9), "")</f>
        <v/>
      </c>
      <c r="BO172">
        <v>3</v>
      </c>
      <c r="BP172">
        <v>10</v>
      </c>
      <c r="BQ172" s="2" t="str">
        <f>IF(COUNTIFS(Raw_data_01!A:A,$A172,Raw_data_01!E:E,10)&gt;0,SUMIFS(Raw_data_01!F:F,Raw_data_01!A:A,$A172,Raw_data_01!E:E,10), "")</f>
        <v/>
      </c>
      <c r="BR172" t="str">
        <f>IF(COUNTIFS(Raw_data_01!A:A,$A172,Raw_data_01!E:E,10)&gt;0,SUMIFS(Raw_data_01!G:G,Raw_data_01!A:A,$A172,Raw_data_01!E:E,10), "")</f>
        <v/>
      </c>
      <c r="BS172" s="2" t="str">
        <f>IF(COUNTIFS(Raw_data_01!A:A,$A172,Raw_data_01!E:E,10)&gt;0,AVERAGEIFS(Raw_data_01!I:I,Raw_data_01!A:A,$A172,Raw_data_01!E:E,10), "")</f>
        <v/>
      </c>
      <c r="BT172" s="2" t="str">
        <f>IF(COUNTIFS(Raw_data_01!A:A,$A172,Raw_data_01!E:E,10)&gt;0,SUMIFS(Raw_data_01!J:J,Raw_data_01!A:A,$A172,Raw_data_01!E:E,10), "")</f>
        <v/>
      </c>
      <c r="BV172">
        <v>3</v>
      </c>
      <c r="BW172">
        <v>14</v>
      </c>
      <c r="BX172" s="2" t="str">
        <f>IF(COUNTIFS(Raw_data_01!A:A,$A172,Raw_data_01!E:E,14)&gt;0,SUMIFS(Raw_data_01!F:F,Raw_data_01!A:A,$A172,Raw_data_01!E:E,14), "")</f>
        <v/>
      </c>
      <c r="BY172" t="str">
        <f>IF(COUNTIFS(Raw_data_01!A:A,$A172,Raw_data_01!E:E,14)&gt;0,SUMIFS(Raw_data_01!G:G,Raw_data_01!A:A,$A172,Raw_data_01!E:E,14), "")</f>
        <v/>
      </c>
      <c r="BZ172" s="2" t="str">
        <f>IF(COUNTIFS(Raw_data_01!A:A,$A172,Raw_data_01!E:E,14)&gt;0,AVERAGEIFS(Raw_data_01!I:I,Raw_data_01!A:A,$A172,Raw_data_01!E:E,14), "")</f>
        <v/>
      </c>
      <c r="CA172" s="2" t="str">
        <f>IF(COUNTIFS(Raw_data_01!A:A,$A172,Raw_data_01!E:E,14)&gt;0,SUMIFS(Raw_data_01!J:J,Raw_data_01!A:A,$A172,Raw_data_01!E:E,14), "")</f>
        <v/>
      </c>
      <c r="CC172">
        <v>3</v>
      </c>
      <c r="CD172">
        <v>13</v>
      </c>
      <c r="CE172" s="2" t="str">
        <f>IF(COUNTIFS(Raw_data_01!A:A,$A172,Raw_data_01!E:E,13)&gt;0,SUMIFS(Raw_data_01!F:F,Raw_data_01!A:A,$A172,Raw_data_01!E:E,13), "")</f>
        <v/>
      </c>
      <c r="CF172" t="str">
        <f>IF(COUNTIFS(Raw_data_01!A:A,$A172,Raw_data_01!E:E,13)&gt;0,SUMIFS(Raw_data_01!G:G,Raw_data_01!A:A,$A172,Raw_data_01!E:E,13), "")</f>
        <v/>
      </c>
      <c r="CG172" s="2" t="str">
        <f>IF(COUNTIFS(Raw_data_01!A:A,$A172,Raw_data_01!E:E,13)&gt;0,AVERAGEIFS(Raw_data_01!I:I,Raw_data_01!A:A,$A172,Raw_data_01!E:E,13), "")</f>
        <v/>
      </c>
      <c r="CH172" s="2" t="str">
        <f>IF(COUNTIFS(Raw_data_01!A:A,$A172,Raw_data_01!E:E,13)&gt;0,SUMIFS(Raw_data_01!J:J,Raw_data_01!A:A,$A172,Raw_data_01!E:E,13), "")</f>
        <v/>
      </c>
      <c r="CJ172">
        <v>3</v>
      </c>
      <c r="CK172">
        <v>11</v>
      </c>
      <c r="CL172" s="2" t="str">
        <f>IF(COUNTIFS(Raw_data_01!A:A,$A172,Raw_data_01!E:E,11)&gt;0,SUMIFS(Raw_data_01!F:F,Raw_data_01!A:A,$A172,Raw_data_01!E:E,11), "")</f>
        <v/>
      </c>
      <c r="CM172" t="str">
        <f>IF(COUNTIFS(Raw_data_01!A:A,$A172,Raw_data_01!E:E,11)&gt;0,SUMIFS(Raw_data_01!G:G,Raw_data_01!A:A,$A172,Raw_data_01!E:E,11), "")</f>
        <v/>
      </c>
      <c r="CN172" s="2" t="str">
        <f>IF(COUNTIFS(Raw_data_01!A:A,$A172,Raw_data_01!E:E,11)&gt;0,AVERAGEIFS(Raw_data_01!I:I,Raw_data_01!A:A,$A172,Raw_data_01!E:E,11), "")</f>
        <v/>
      </c>
      <c r="CO172" s="2" t="str">
        <f>IF(COUNTIFS(Raw_data_01!A:A,$A172,Raw_data_01!E:E,11)&gt;0,SUMIFS(Raw_data_01!J:J,Raw_data_01!A:A,$A172,Raw_data_01!E:E,11), "")</f>
        <v/>
      </c>
      <c r="CQ172">
        <v>3</v>
      </c>
      <c r="CR172">
        <v>15</v>
      </c>
      <c r="CS172" s="2" t="str">
        <f>IF(COUNTIFS(Raw_data_01!A:A,$A172,Raw_data_01!E:E,15)&gt;0,SUMIFS(Raw_data_01!F:F,Raw_data_01!A:A,$A172,Raw_data_01!E:E,15), "")</f>
        <v/>
      </c>
      <c r="CT172" t="str">
        <f>IF(COUNTIFS(Raw_data_01!A:A,$A172,Raw_data_01!E:E,15)&gt;0,SUMIFS(Raw_data_01!G:G,Raw_data_01!A:A,$A172,Raw_data_01!E:E,15), "")</f>
        <v/>
      </c>
      <c r="CU172" s="2" t="str">
        <f>IF(COUNTIFS(Raw_data_01!A:A,$A172,Raw_data_01!E:E,15)&gt;0,AVERAGEIFS(Raw_data_01!I:I,Raw_data_01!A:A,$A172,Raw_data_01!E:E,15), "")</f>
        <v/>
      </c>
      <c r="CV172" s="2" t="str">
        <f>IF(COUNTIFS(Raw_data_01!A:A,$A172,Raw_data_01!E:E,15)&gt;0,SUMIFS(Raw_data_01!J:J,Raw_data_01!A:A,$A172,Raw_data_01!E:E,15), "")</f>
        <v/>
      </c>
      <c r="CX172">
        <v>3</v>
      </c>
      <c r="CY172">
        <v>12</v>
      </c>
      <c r="CZ172" t="str">
        <f>IF(COUNTIFS(Raw_data_01!A:A,$A172,Raw_data_01!E:E,12)&gt;0,SUMIFS(Raw_data_01!G:G,Raw_data_01!A:A,$A172,Raw_data_01!E:E,12),"")</f>
        <v/>
      </c>
      <c r="DA172" s="2" t="str">
        <f>IF(COUNTIFS(Raw_data_01!A:A,$A172,Raw_data_01!E:E,12)&gt;0,AVERAGEIFS(Raw_data_01!I:I,Raw_data_01!A:A,$A172,Raw_data_01!E:E,12),"")</f>
        <v/>
      </c>
      <c r="DB172" t="str">
        <f>IF(COUNTIFS(Raw_data_01!A:A,$A172,Raw_data_01!E:E,12)&gt;0,SUMIFS(Raw_data_01!J:J,Raw_data_01!A:A,$A172,Raw_data_01!E:E,12),"")</f>
        <v/>
      </c>
      <c r="DD172">
        <v>4</v>
      </c>
      <c r="DE172">
        <v>16</v>
      </c>
      <c r="DF172" s="2" t="str">
        <f>IF(COUNTIFS(Raw_data_01!A:A,$A172,Raw_data_01!E:E,16)&gt;0,SUMIFS(Raw_data_01!F:F,Raw_data_01!A:A,$A172,Raw_data_01!E:E,16), "")</f>
        <v/>
      </c>
      <c r="DG172" t="str">
        <f>IF(COUNTIFS(Raw_data_01!A:A,$A172,Raw_data_01!E:E,16)&gt;0,SUMIFS(Raw_data_01!G:G,Raw_data_01!A:A,$A172,Raw_data_01!E:E,16), "")</f>
        <v/>
      </c>
      <c r="DH172" s="2" t="str">
        <f>IF(COUNTIFS(Raw_data_01!A:A,$A172,Raw_data_01!E:E,16)&gt;0,AVERAGEIFS(Raw_data_01!I:I,Raw_data_01!A:A,$A172,Raw_data_01!E:E,16), "")</f>
        <v/>
      </c>
      <c r="DI172" s="2" t="str">
        <f>IF(COUNTIFS(Raw_data_01!A:A,$A172,Raw_data_01!E:E,16)&gt;0,SUMIFS(Raw_data_01!J:J,Raw_data_01!A:A,$A172,Raw_data_01!E:E,16), "")</f>
        <v/>
      </c>
      <c r="DK172">
        <v>4</v>
      </c>
      <c r="DL172">
        <v>17</v>
      </c>
      <c r="DM172" s="2" t="str">
        <f>IF(COUNTIFS(Raw_data_01!A:A,$A172,Raw_data_01!E:E,17)&gt;0,SUMIFS(Raw_data_01!F:F,Raw_data_01!A:A,$A172,Raw_data_01!E:E,17), "")</f>
        <v/>
      </c>
      <c r="DN172" t="str">
        <f>IF(COUNTIFS(Raw_data_01!A:A,$A172,Raw_data_01!E:E,17)&gt;0,SUMIFS(Raw_data_01!G:G,Raw_data_01!A:A,$A172,Raw_data_01!E:E,17), "")</f>
        <v/>
      </c>
      <c r="DO172" s="2" t="str">
        <f>IF(COUNTIFS(Raw_data_01!A:A,$A172,Raw_data_01!E:E,17)&gt;0,AVERAGEIFS(Raw_data_01!I:I,Raw_data_01!A:A,$A172,Raw_data_01!E:E,17), "")</f>
        <v/>
      </c>
      <c r="DP172" s="2" t="str">
        <f>IF(COUNTIFS(Raw_data_01!A:A,$A172,Raw_data_01!E:E,17)&gt;0,SUMIFS(Raw_data_01!J:J,Raw_data_01!A:A,$A172,Raw_data_01!E:E,17), "")</f>
        <v/>
      </c>
      <c r="DR172">
        <v>5</v>
      </c>
      <c r="DS172">
        <v>18</v>
      </c>
      <c r="DT172" s="2" t="str">
        <f>IF(COUNTIFS(Raw_data_01!A:A,$A172,Raw_data_01!E:E,18)&gt;0,SUMIFS(Raw_data_01!F:F,Raw_data_01!A:A,$A172,Raw_data_01!E:E,18), "")</f>
        <v/>
      </c>
      <c r="DU172" t="str">
        <f>IF(COUNTIFS(Raw_data_01!A:A,$A172,Raw_data_01!E:E,18)&gt;0,SUMIFS(Raw_data_01!G:G,Raw_data_01!A:A,$A172,Raw_data_01!E:E,18), "")</f>
        <v/>
      </c>
      <c r="DV172" s="2" t="str">
        <f>IF(COUNTIFS(Raw_data_01!A:A,$A172,Raw_data_01!E:E,18)&gt;0,AVERAGEIFS(Raw_data_01!I:I,Raw_data_01!A:A,$A172,Raw_data_01!E:E,18), "")</f>
        <v/>
      </c>
      <c r="DW172" s="2" t="str">
        <f>IF(COUNTIFS(Raw_data_01!A:A,$A172,Raw_data_01!E:E,18)&gt;0,SUMIFS(Raw_data_01!J:J,Raw_data_01!A:A,$A172,Raw_data_01!E:E,18), "")</f>
        <v/>
      </c>
      <c r="DY172">
        <v>5</v>
      </c>
      <c r="DZ172">
        <v>19</v>
      </c>
      <c r="EA172" t="str">
        <f>IF(COUNTIFS(Raw_data_01!A:A,$A172,Raw_data_01!E:E,19)&gt;0,SUMIFS(Raw_data_01!G:G,Raw_data_01!A:A,$A172,Raw_data_01!E:E,19),"")</f>
        <v/>
      </c>
      <c r="EB172" s="2" t="str">
        <f>IF(COUNTIFS(Raw_data_01!A:A,$A172,Raw_data_01!E:E,19)&gt;0,AVERAGEIFS(Raw_data_01!I:I,Raw_data_01!A:A,$A172,Raw_data_01!E:E,19),"")</f>
        <v/>
      </c>
      <c r="EC172" s="2" t="str">
        <f>IF(COUNTIFS(Raw_data_01!A:A,$A172,Raw_data_01!E:E,19)&gt;0,SUMIFS(Raw_data_01!J:J,Raw_data_01!A:A,$A172,Raw_data_01!E:E,19),"")</f>
        <v/>
      </c>
      <c r="EE172">
        <v>5</v>
      </c>
      <c r="EF172">
        <v>20</v>
      </c>
      <c r="EG172" s="2" t="str">
        <f>IF(COUNTIFS(Raw_data_01!A:A,$A172,Raw_data_01!E:E,20)&gt;0,SUMIFS(Raw_data_01!F:F,Raw_data_01!A:A,$A172,Raw_data_01!E:E,20), "")</f>
        <v/>
      </c>
      <c r="EH172" t="str">
        <f>IF(COUNTIFS(Raw_data_01!A:A,$A172,Raw_data_01!E:E,20)&gt;0,SUMIFS(Raw_data_01!G:G,Raw_data_01!A:A,$A172,Raw_data_01!E:E,20), "")</f>
        <v/>
      </c>
      <c r="EI172" s="2" t="str">
        <f>IF(COUNTIFS(Raw_data_01!A:A,$A172,Raw_data_01!E:E,20)&gt;0,AVERAGEIFS(Raw_data_01!I:I,Raw_data_01!A:A,$A172,Raw_data_01!E:E,20), "")</f>
        <v/>
      </c>
      <c r="EJ172" s="2" t="str">
        <f>IF(COUNTIFS(Raw_data_01!A:A,$A172,Raw_data_01!E:E,20)&gt;0,SUMIFS(Raw_data_01!J:J,Raw_data_01!A:A,$A172,Raw_data_01!E:E,20), "")</f>
        <v/>
      </c>
      <c r="EL172">
        <v>5</v>
      </c>
      <c r="EM172">
        <v>21</v>
      </c>
      <c r="EN172" s="2" t="str">
        <f>IF(COUNTIFS(Raw_data_01!A:A,$A172,Raw_data_01!E:E,21)&gt;0,SUMIFS(Raw_data_01!F:F,Raw_data_01!A:A,$A172,Raw_data_01!E:E,21), "")</f>
        <v/>
      </c>
      <c r="EO172" t="str">
        <f>IF(COUNTIFS(Raw_data_01!A:A,$A172,Raw_data_01!E:E,21)&gt;0,SUMIFS(Raw_data_01!G:G,Raw_data_01!A:A,$A172,Raw_data_01!E:E,21), "")</f>
        <v/>
      </c>
      <c r="EP172" s="2" t="str">
        <f>IF(COUNTIFS(Raw_data_01!A:A,$A172,Raw_data_01!E:E,21)&gt;0,AVERAGEIFS(Raw_data_01!I:I,Raw_data_01!A:A,$A172,Raw_data_01!E:E,21), "")</f>
        <v/>
      </c>
      <c r="EQ172" s="2" t="str">
        <f>IF(COUNTIFS(Raw_data_01!A:A,$A172,Raw_data_01!E:E,21)&gt;0,SUMIFS(Raw_data_01!J:J,Raw_data_01!A:A,$A172,Raw_data_01!E:E,21), "")</f>
        <v/>
      </c>
      <c r="ES172">
        <v>6</v>
      </c>
      <c r="ET172">
        <v>22</v>
      </c>
      <c r="EU172" t="str">
        <f>IF(COUNTIFS(Raw_data_01!A:A,$A172,Raw_data_01!E:E,22)&gt;0,SUMIFS(Raw_data_01!G:G,Raw_data_01!A:A,$A172,Raw_data_01!E:E,22),"")</f>
        <v/>
      </c>
      <c r="EV172" s="2" t="str">
        <f>IF(COUNTIFS(Raw_data_01!A:A,$A172,Raw_data_01!E:E,22)&gt;0,AVERAGEIFS(Raw_data_01!I:I,Raw_data_01!A:A,$A172,Raw_data_01!E:E,22),"")</f>
        <v/>
      </c>
      <c r="EW172" s="2" t="str">
        <f>IF(COUNTIFS(Raw_data_01!A:A,$A172,Raw_data_01!E:E,22)&gt;0,SUMIFS(Raw_data_01!J:J,Raw_data_01!A:A,$A172,Raw_data_01!E:E,22),"")</f>
        <v/>
      </c>
      <c r="EY172">
        <v>6</v>
      </c>
      <c r="EZ172">
        <v>23</v>
      </c>
      <c r="FA172" t="str">
        <f>IF(COUNTIFS(Raw_data_01!A:A,$A172,Raw_data_01!E:E,23)&gt;0,SUMIFS(Raw_data_01!G:G,Raw_data_01!A:A,$A172,Raw_data_01!E:E,23),"")</f>
        <v/>
      </c>
      <c r="FB172" s="2" t="str">
        <f>IF(COUNTIFS(Raw_data_01!A:A,$A172,Raw_data_01!E:E,23)&gt;0,AVERAGEIFS(Raw_data_01!I:I,Raw_data_01!A:A,$A172,Raw_data_01!E:E,23),"")</f>
        <v/>
      </c>
      <c r="FC172" s="2" t="str">
        <f>IF(COUNTIFS(Raw_data_01!A:A,$A172,Raw_data_01!E:E,23)&gt;0,SUMIFS(Raw_data_01!J:J,Raw_data_01!A:A,$A172,Raw_data_01!E:E,23),"")</f>
        <v/>
      </c>
      <c r="FE172">
        <v>6</v>
      </c>
      <c r="FF172">
        <v>24</v>
      </c>
      <c r="FG172" t="str">
        <f>IF(COUNTIFS(Raw_data_01!A:A,$A172,Raw_data_01!E:E,24)&gt;0,SUMIFS(Raw_data_01!G:G,Raw_data_01!A:A,$A172,Raw_data_01!E:E,24),"")</f>
        <v/>
      </c>
      <c r="FH172" s="2" t="str">
        <f>IF(COUNTIFS(Raw_data_01!A:A,$A172,Raw_data_01!E:E,24)&gt;0,AVERAGEIFS(Raw_data_01!I:I,Raw_data_01!A:A,$A172,Raw_data_01!E:E,24),"")</f>
        <v/>
      </c>
      <c r="FI172" s="2" t="str">
        <f>IF(COUNTIFS(Raw_data_01!A:A,$A172,Raw_data_01!E:E,24)&gt;0,SUMIFS(Raw_data_01!J:J,Raw_data_01!A:A,$A172,Raw_data_01!E:E,24),"")</f>
        <v/>
      </c>
      <c r="FK172">
        <v>7</v>
      </c>
      <c r="FL172">
        <v>25</v>
      </c>
      <c r="FM172" t="str">
        <f>IF(COUNTIFS(Raw_data_01!A:A,$A172,Raw_data_01!E:E,25)&gt;0,SUMIFS(Raw_data_01!G:G,Raw_data_01!A:A,$A172,Raw_data_01!E:E,25),"")</f>
        <v/>
      </c>
      <c r="FN172" s="2" t="str">
        <f>IF(COUNTIFS(Raw_data_01!A:A,$A172,Raw_data_01!E:E,25)&gt;0,AVERAGEIFS(Raw_data_01!I:I,Raw_data_01!A:A,$A172,Raw_data_01!E:E,25),"")</f>
        <v/>
      </c>
      <c r="FO172" s="2" t="str">
        <f>IF(COUNTIFS(Raw_data_01!A:A,$A172,Raw_data_01!E:E,25)&gt;0,SUMIFS(Raw_data_01!J:J,Raw_data_01!A:A,$A172,Raw_data_01!E:E,25),"")</f>
        <v/>
      </c>
      <c r="FQ172">
        <v>7</v>
      </c>
      <c r="FR172">
        <v>26</v>
      </c>
      <c r="FS172" t="str">
        <f>IF(COUNTIFS(Raw_data_01!A:A,$A172,Raw_data_01!E:E,26)&gt;0,SUMIFS(Raw_data_01!G:G,Raw_data_01!A:A,$A172,Raw_data_01!E:E,26),"")</f>
        <v/>
      </c>
      <c r="FT172" s="2" t="str">
        <f>IF(COUNTIFS(Raw_data_01!A:A,$A172,Raw_data_01!E:E,26)&gt;0,AVERAGEIFS(Raw_data_01!I:I,Raw_data_01!A:A,$A172,Raw_data_01!E:E,26),"")</f>
        <v/>
      </c>
      <c r="FU172" s="2" t="str">
        <f>IF(COUNTIFS(Raw_data_01!A:A,$A172,Raw_data_01!E:E,26)&gt;0,SUMIFS(Raw_data_01!J:J,Raw_data_01!A:A,$A172,Raw_data_01!E:E,26),"")</f>
        <v/>
      </c>
      <c r="FW172">
        <v>7</v>
      </c>
      <c r="FX172">
        <v>27</v>
      </c>
      <c r="FY172" t="str">
        <f>IF(COUNTIFS(Raw_data_01!A:A,$A172,Raw_data_01!E:E,27)&gt;0,SUMIFS(Raw_data_01!G:G,Raw_data_01!A:A,$A172,Raw_data_01!E:E,27),"")</f>
        <v/>
      </c>
      <c r="FZ172" s="2" t="str">
        <f>IF(COUNTIFS(Raw_data_01!A:A,$A172,Raw_data_01!E:E,27)&gt;0,AVERAGEIFS(Raw_data_01!I:I,Raw_data_01!A:A,$A172,Raw_data_01!E:E,27),"")</f>
        <v/>
      </c>
      <c r="GA172" s="2" t="str">
        <f>IF(COUNTIFS(Raw_data_01!A:A,$A172,Raw_data_01!E:E,27)&gt;0,SUMIFS(Raw_data_01!J:J,Raw_data_01!A:A,$A172,Raw_data_01!E:E,27),"")</f>
        <v/>
      </c>
      <c r="GC172">
        <v>7</v>
      </c>
      <c r="GD172">
        <v>28</v>
      </c>
      <c r="GE172" t="str">
        <f>IF(COUNTIFS(Raw_data_01!A:A,$A172,Raw_data_01!E:E,28)&gt;0,SUMIFS(Raw_data_01!G:G,Raw_data_01!A:A,$A172,Raw_data_01!E:E,28),"")</f>
        <v/>
      </c>
      <c r="GF172" s="2" t="str">
        <f>IF(COUNTIFS(Raw_data_01!A:A,$A172,Raw_data_01!E:E,28)&gt;0,AVERAGEIFS(Raw_data_01!I:I,Raw_data_01!A:A,$A172,Raw_data_01!E:E,28),"")</f>
        <v/>
      </c>
      <c r="GG172" s="2" t="str">
        <f>IF(COUNTIFS(Raw_data_01!A:A,$A172,Raw_data_01!E:E,28)&gt;0,SUMIFS(Raw_data_01!J:J,Raw_data_01!A:A,$A172,Raw_data_01!E:E,28),"")</f>
        <v/>
      </c>
    </row>
    <row r="173" spans="1:189" x14ac:dyDescent="0.25">
      <c r="A173" t="s">
        <v>215</v>
      </c>
      <c r="B173" s="2">
        <f>IF(D172&lt;&gt;0, D172, IFERROR(INDEX(D3:D$172, MATCH(1, D3:D$172&lt;&gt;0, 0)), LOOKUP(2, 1/(D3:D$172&lt;&gt;0), D3:D$172)))</f>
        <v>540</v>
      </c>
      <c r="C173" s="2"/>
      <c r="D173" s="2">
        <f t="shared" si="2"/>
        <v>540</v>
      </c>
      <c r="F173">
        <v>1</v>
      </c>
      <c r="G173">
        <v>1</v>
      </c>
      <c r="H173" s="2" t="str">
        <f>IF(COUNTIFS(Raw_data_01!A:A,$A173,Raw_data_01!E:E,1)&gt;0,SUMIFS(Raw_data_01!F:F,Raw_data_01!A:A,$A173,Raw_data_01!E:E,1), "")</f>
        <v/>
      </c>
      <c r="I173" t="str">
        <f>IF(COUNTIFS(Raw_data_01!A:A,$A173,Raw_data_01!E:E,1)&gt;0,SUMIFS(Raw_data_01!G:G,Raw_data_01!A:A,$A173,Raw_data_01!E:E,1), "")</f>
        <v/>
      </c>
      <c r="J173" s="2" t="str">
        <f>IF(COUNTIFS(Raw_data_01!A:A,$A173,Raw_data_01!E:E,1)&gt;0,AVERAGEIFS(Raw_data_01!I:I,Raw_data_01!A:A,$A173,Raw_data_01!E:E,1), "")</f>
        <v/>
      </c>
      <c r="K173" s="2" t="str">
        <f>IF(COUNTIFS(Raw_data_01!A:A,$A173,Raw_data_01!E:E,1)&gt;0,SUMIFS(Raw_data_01!J:J,Raw_data_01!A:A,$A173,Raw_data_01!E:E,1), "")</f>
        <v/>
      </c>
      <c r="M173">
        <v>1</v>
      </c>
      <c r="N173">
        <v>2</v>
      </c>
      <c r="O173" s="2" t="str">
        <f>IF(COUNTIFS(Raw_data_01!A:A,$A173,Raw_data_01!E:E,2)&gt;0,SUMIFS(Raw_data_01!F:F,Raw_data_01!A:A,$A173,Raw_data_01!E:E,2), "")</f>
        <v/>
      </c>
      <c r="P173" t="str">
        <f>IF(COUNTIFS(Raw_data_01!A:A,$A173,Raw_data_01!E:E,2)&gt;0,SUMIFS(Raw_data_01!G:G,Raw_data_01!A:A,$A173,Raw_data_01!E:E,2), "")</f>
        <v/>
      </c>
      <c r="Q173" s="2" t="str">
        <f>IF(COUNTIFS(Raw_data_01!A:A,$A173,Raw_data_01!E:E,2)&gt;0,AVERAGEIFS(Raw_data_01!I:I,Raw_data_01!A:A,$A173,Raw_data_01!E:E,2), "")</f>
        <v/>
      </c>
      <c r="R173" s="2" t="str">
        <f>IF(COUNTIFS(Raw_data_01!A:A,$A173,Raw_data_01!E:E,2)&gt;0,SUMIFS(Raw_data_01!J:J,Raw_data_01!A:A,$A173,Raw_data_01!E:E,2), "")</f>
        <v/>
      </c>
      <c r="T173">
        <v>1</v>
      </c>
      <c r="U173">
        <v>3</v>
      </c>
      <c r="V173" s="2" t="str">
        <f>IF(COUNTIFS(Raw_data_01!A:A,$A173,Raw_data_01!E:E,3)&gt;0,SUMIFS(Raw_data_01!F:F,Raw_data_01!A:A,$A173,Raw_data_01!E:E,3), "")</f>
        <v/>
      </c>
      <c r="W173" t="str">
        <f>IF(COUNTIFS(Raw_data_01!A:A,$A173,Raw_data_01!E:E,3)&gt;0,SUMIFS(Raw_data_01!G:G,Raw_data_01!A:A,$A173,Raw_data_01!E:E,3), "")</f>
        <v/>
      </c>
      <c r="X173" s="2" t="str">
        <f>IF(COUNTIFS(Raw_data_01!A:A,$A173,Raw_data_01!E:E,3)&gt;0,AVERAGEIFS(Raw_data_01!I:I,Raw_data_01!A:A,$A173,Raw_data_01!E:E,3), "")</f>
        <v/>
      </c>
      <c r="Y173" s="2" t="str">
        <f>IF(COUNTIFS(Raw_data_01!A:A,$A173,Raw_data_01!E:E,3)&gt;0,SUMIFS(Raw_data_01!J:J,Raw_data_01!A:A,$A173,Raw_data_01!E:E,3), "")</f>
        <v/>
      </c>
      <c r="AA173">
        <v>1</v>
      </c>
      <c r="AB173">
        <v>8</v>
      </c>
      <c r="AC173" s="2" t="str">
        <f>IF(COUNTIFS(Raw_data_01!A:A,$A173,Raw_data_01!E:E,8)&gt;0,SUMIFS(Raw_data_01!F:F,Raw_data_01!A:A,$A173,Raw_data_01!E:E,8), "")</f>
        <v/>
      </c>
      <c r="AD173" t="str">
        <f>IF(COUNTIFS(Raw_data_01!A:A,$A173,Raw_data_01!E:E,8)&gt;0,SUMIFS(Raw_data_01!G:G,Raw_data_01!A:A,$A173,Raw_data_01!E:E,8), "")</f>
        <v/>
      </c>
      <c r="AE173" s="2" t="str">
        <f>IF(COUNTIFS(Raw_data_01!A:A,$A173,Raw_data_01!E:E,8)&gt;0,AVERAGEIFS(Raw_data_01!I:I,Raw_data_01!A:A,$A173,Raw_data_01!E:E,8), "")</f>
        <v/>
      </c>
      <c r="AF173" s="2" t="str">
        <f>IF(COUNTIFS(Raw_data_01!A:A,$A173,Raw_data_01!E:E,8)&gt;0,SUMIFS(Raw_data_01!J:J,Raw_data_01!A:A,$A173,Raw_data_01!E:E,8), "")</f>
        <v/>
      </c>
      <c r="AH173">
        <v>1</v>
      </c>
      <c r="AI173">
        <v>6</v>
      </c>
      <c r="AJ173" s="2" t="str">
        <f>IF(COUNTIFS(Raw_data_01!A:A,$A173,Raw_data_01!E:E,6)&gt;0,SUMIFS(Raw_data_01!F:F,Raw_data_01!A:A,$A173,Raw_data_01!E:E,6), "")</f>
        <v/>
      </c>
      <c r="AK173" t="str">
        <f>IF(COUNTIFS(Raw_data_01!A:A,$A173,Raw_data_01!E:E,6)&gt;0,SUMIFS(Raw_data_01!G:G,Raw_data_01!A:A,$A173,Raw_data_01!E:E,6), "")</f>
        <v/>
      </c>
      <c r="AL173" s="2" t="str">
        <f>IF(COUNTIFS(Raw_data_01!A:A,$A173,Raw_data_01!E:E,6)&gt;0,AVERAGEIFS(Raw_data_01!I:I,Raw_data_01!A:A,$A173,Raw_data_01!E:E,6), "")</f>
        <v/>
      </c>
      <c r="AM173" s="2" t="str">
        <f>IF(COUNTIFS(Raw_data_01!A:A,$A173,Raw_data_01!E:E,6)&gt;0,SUMIFS(Raw_data_01!J:J,Raw_data_01!A:A,$A173,Raw_data_01!E:E,6), "")</f>
        <v/>
      </c>
      <c r="AO173">
        <v>1</v>
      </c>
      <c r="AP173">
        <v>7</v>
      </c>
      <c r="AQ173" s="2" t="str">
        <f>IF(COUNTIFS(Raw_data_01!A:A,$A173,Raw_data_01!E:E,7)&gt;0,SUMIFS(Raw_data_01!F:F,Raw_data_01!A:A,$A173,Raw_data_01!E:E,7), "")</f>
        <v/>
      </c>
      <c r="AR173" t="str">
        <f>IF(COUNTIFS(Raw_data_01!A:A,$A173,Raw_data_01!E:E,7)&gt;0,SUMIFS(Raw_data_01!G:G,Raw_data_01!A:A,$A173,Raw_data_01!E:E,7), "")</f>
        <v/>
      </c>
      <c r="AS173" s="2" t="str">
        <f>IF(COUNTIFS(Raw_data_01!A:A,$A173,Raw_data_01!E:E,7)&gt;0,AVERAGEIFS(Raw_data_01!I:I,Raw_data_01!A:A,$A173,Raw_data_01!E:E,7), "")</f>
        <v/>
      </c>
      <c r="AT173" s="2" t="str">
        <f>IF(COUNTIFS(Raw_data_01!A:A,$A173,Raw_data_01!E:E,7)&gt;0,SUMIFS(Raw_data_01!J:J,Raw_data_01!A:A,$A173,Raw_data_01!E:E,7), "")</f>
        <v/>
      </c>
      <c r="AV173">
        <v>2</v>
      </c>
      <c r="AW173">
        <v>4</v>
      </c>
      <c r="AX173" t="str">
        <f>IF(COUNTIFS(Raw_data_01!A:A,$A173,Raw_data_01!E:E,4)&gt;0,SUMIFS(Raw_data_01!G:G,Raw_data_01!A:A,$A173,Raw_data_01!E:E,4),"")</f>
        <v/>
      </c>
      <c r="AY173" s="2" t="str">
        <f>IF(COUNTIFS(Raw_data_01!A:A,$A173,Raw_data_01!E:E,4)&gt;0,AVERAGEIFS(Raw_data_01!I:I,Raw_data_01!A:A,$A173,Raw_data_01!E:E,4),"")</f>
        <v/>
      </c>
      <c r="AZ173" s="2" t="str">
        <f>IF(COUNTIFS(Raw_data_01!A:A,$A173,Raw_data_01!E:E,4)&gt;0,SUMIFS(Raw_data_01!J:J,Raw_data_01!A:A,$A173,Raw_data_01!E:E,4),"")</f>
        <v/>
      </c>
      <c r="BB173">
        <v>2</v>
      </c>
      <c r="BC173">
        <v>5</v>
      </c>
      <c r="BD173" t="str">
        <f>IF(COUNTIFS(Raw_data_01!A:A,$A173,Raw_data_01!E:E,5)&gt;0,SUMIFS(Raw_data_01!G:G,Raw_data_01!A:A,$A173,Raw_data_01!E:E,5),"")</f>
        <v/>
      </c>
      <c r="BE173" s="2" t="str">
        <f>IF(COUNTIFS(Raw_data_01!A:A,$A173,Raw_data_01!E:E,5)&gt;0,AVERAGEIFS(Raw_data_01!I:I,Raw_data_01!A:A,$A173,Raw_data_01!E:E,5),"")</f>
        <v/>
      </c>
      <c r="BF173" s="2" t="str">
        <f>IF(COUNTIFS(Raw_data_01!A:A,$A173,Raw_data_01!E:E,5)&gt;0,SUMIFS(Raw_data_01!J:J,Raw_data_01!A:A,$A173,Raw_data_01!E:E,5),"")</f>
        <v/>
      </c>
      <c r="BH173">
        <v>3</v>
      </c>
      <c r="BI173">
        <v>9</v>
      </c>
      <c r="BJ173" s="2" t="str">
        <f>IF(COUNTIFS(Raw_data_01!A:A,$A173,Raw_data_01!E:E,9)&gt;0,SUMIFS(Raw_data_01!F:F,Raw_data_01!A:A,$A173,Raw_data_01!E:E,9), "")</f>
        <v/>
      </c>
      <c r="BK173" t="str">
        <f>IF(COUNTIFS(Raw_data_01!A:A,$A173,Raw_data_01!E:E,9)&gt;0,SUMIFS(Raw_data_01!G:G,Raw_data_01!A:A,$A173,Raw_data_01!E:E,9), "")</f>
        <v/>
      </c>
      <c r="BL173" s="2" t="str">
        <f>IF(COUNTIFS(Raw_data_01!A:A,$A173,Raw_data_01!E:E,9)&gt;0,AVERAGEIFS(Raw_data_01!I:I,Raw_data_01!A:A,$A173,Raw_data_01!E:E,9), "")</f>
        <v/>
      </c>
      <c r="BM173" s="2" t="str">
        <f>IF(COUNTIFS(Raw_data_01!A:A,$A173,Raw_data_01!E:E,9)&gt;0,SUMIFS(Raw_data_01!J:J,Raw_data_01!A:A,$A173,Raw_data_01!E:E,9), "")</f>
        <v/>
      </c>
      <c r="BO173">
        <v>3</v>
      </c>
      <c r="BP173">
        <v>10</v>
      </c>
      <c r="BQ173" s="2" t="str">
        <f>IF(COUNTIFS(Raw_data_01!A:A,$A173,Raw_data_01!E:E,10)&gt;0,SUMIFS(Raw_data_01!F:F,Raw_data_01!A:A,$A173,Raw_data_01!E:E,10), "")</f>
        <v/>
      </c>
      <c r="BR173" t="str">
        <f>IF(COUNTIFS(Raw_data_01!A:A,$A173,Raw_data_01!E:E,10)&gt;0,SUMIFS(Raw_data_01!G:G,Raw_data_01!A:A,$A173,Raw_data_01!E:E,10), "")</f>
        <v/>
      </c>
      <c r="BS173" s="2" t="str">
        <f>IF(COUNTIFS(Raw_data_01!A:A,$A173,Raw_data_01!E:E,10)&gt;0,AVERAGEIFS(Raw_data_01!I:I,Raw_data_01!A:A,$A173,Raw_data_01!E:E,10), "")</f>
        <v/>
      </c>
      <c r="BT173" s="2" t="str">
        <f>IF(COUNTIFS(Raw_data_01!A:A,$A173,Raw_data_01!E:E,10)&gt;0,SUMIFS(Raw_data_01!J:J,Raw_data_01!A:A,$A173,Raw_data_01!E:E,10), "")</f>
        <v/>
      </c>
      <c r="BV173">
        <v>3</v>
      </c>
      <c r="BW173">
        <v>14</v>
      </c>
      <c r="BX173" s="2" t="str">
        <f>IF(COUNTIFS(Raw_data_01!A:A,$A173,Raw_data_01!E:E,14)&gt;0,SUMIFS(Raw_data_01!F:F,Raw_data_01!A:A,$A173,Raw_data_01!E:E,14), "")</f>
        <v/>
      </c>
      <c r="BY173" t="str">
        <f>IF(COUNTIFS(Raw_data_01!A:A,$A173,Raw_data_01!E:E,14)&gt;0,SUMIFS(Raw_data_01!G:G,Raw_data_01!A:A,$A173,Raw_data_01!E:E,14), "")</f>
        <v/>
      </c>
      <c r="BZ173" s="2" t="str">
        <f>IF(COUNTIFS(Raw_data_01!A:A,$A173,Raw_data_01!E:E,14)&gt;0,AVERAGEIFS(Raw_data_01!I:I,Raw_data_01!A:A,$A173,Raw_data_01!E:E,14), "")</f>
        <v/>
      </c>
      <c r="CA173" s="2" t="str">
        <f>IF(COUNTIFS(Raw_data_01!A:A,$A173,Raw_data_01!E:E,14)&gt;0,SUMIFS(Raw_data_01!J:J,Raw_data_01!A:A,$A173,Raw_data_01!E:E,14), "")</f>
        <v/>
      </c>
      <c r="CC173">
        <v>3</v>
      </c>
      <c r="CD173">
        <v>13</v>
      </c>
      <c r="CE173" s="2" t="str">
        <f>IF(COUNTIFS(Raw_data_01!A:A,$A173,Raw_data_01!E:E,13)&gt;0,SUMIFS(Raw_data_01!F:F,Raw_data_01!A:A,$A173,Raw_data_01!E:E,13), "")</f>
        <v/>
      </c>
      <c r="CF173" t="str">
        <f>IF(COUNTIFS(Raw_data_01!A:A,$A173,Raw_data_01!E:E,13)&gt;0,SUMIFS(Raw_data_01!G:G,Raw_data_01!A:A,$A173,Raw_data_01!E:E,13), "")</f>
        <v/>
      </c>
      <c r="CG173" s="2" t="str">
        <f>IF(COUNTIFS(Raw_data_01!A:A,$A173,Raw_data_01!E:E,13)&gt;0,AVERAGEIFS(Raw_data_01!I:I,Raw_data_01!A:A,$A173,Raw_data_01!E:E,13), "")</f>
        <v/>
      </c>
      <c r="CH173" s="2" t="str">
        <f>IF(COUNTIFS(Raw_data_01!A:A,$A173,Raw_data_01!E:E,13)&gt;0,SUMIFS(Raw_data_01!J:J,Raw_data_01!A:A,$A173,Raw_data_01!E:E,13), "")</f>
        <v/>
      </c>
      <c r="CJ173">
        <v>3</v>
      </c>
      <c r="CK173">
        <v>11</v>
      </c>
      <c r="CL173" s="2" t="str">
        <f>IF(COUNTIFS(Raw_data_01!A:A,$A173,Raw_data_01!E:E,11)&gt;0,SUMIFS(Raw_data_01!F:F,Raw_data_01!A:A,$A173,Raw_data_01!E:E,11), "")</f>
        <v/>
      </c>
      <c r="CM173" t="str">
        <f>IF(COUNTIFS(Raw_data_01!A:A,$A173,Raw_data_01!E:E,11)&gt;0,SUMIFS(Raw_data_01!G:G,Raw_data_01!A:A,$A173,Raw_data_01!E:E,11), "")</f>
        <v/>
      </c>
      <c r="CN173" s="2" t="str">
        <f>IF(COUNTIFS(Raw_data_01!A:A,$A173,Raw_data_01!E:E,11)&gt;0,AVERAGEIFS(Raw_data_01!I:I,Raw_data_01!A:A,$A173,Raw_data_01!E:E,11), "")</f>
        <v/>
      </c>
      <c r="CO173" s="2" t="str">
        <f>IF(COUNTIFS(Raw_data_01!A:A,$A173,Raw_data_01!E:E,11)&gt;0,SUMIFS(Raw_data_01!J:J,Raw_data_01!A:A,$A173,Raw_data_01!E:E,11), "")</f>
        <v/>
      </c>
      <c r="CQ173">
        <v>3</v>
      </c>
      <c r="CR173">
        <v>15</v>
      </c>
      <c r="CS173" s="2" t="str">
        <f>IF(COUNTIFS(Raw_data_01!A:A,$A173,Raw_data_01!E:E,15)&gt;0,SUMIFS(Raw_data_01!F:F,Raw_data_01!A:A,$A173,Raw_data_01!E:E,15), "")</f>
        <v/>
      </c>
      <c r="CT173" t="str">
        <f>IF(COUNTIFS(Raw_data_01!A:A,$A173,Raw_data_01!E:E,15)&gt;0,SUMIFS(Raw_data_01!G:G,Raw_data_01!A:A,$A173,Raw_data_01!E:E,15), "")</f>
        <v/>
      </c>
      <c r="CU173" s="2" t="str">
        <f>IF(COUNTIFS(Raw_data_01!A:A,$A173,Raw_data_01!E:E,15)&gt;0,AVERAGEIFS(Raw_data_01!I:I,Raw_data_01!A:A,$A173,Raw_data_01!E:E,15), "")</f>
        <v/>
      </c>
      <c r="CV173" s="2" t="str">
        <f>IF(COUNTIFS(Raw_data_01!A:A,$A173,Raw_data_01!E:E,15)&gt;0,SUMIFS(Raw_data_01!J:J,Raw_data_01!A:A,$A173,Raw_data_01!E:E,15), "")</f>
        <v/>
      </c>
      <c r="CX173">
        <v>3</v>
      </c>
      <c r="CY173">
        <v>12</v>
      </c>
      <c r="CZ173" t="str">
        <f>IF(COUNTIFS(Raw_data_01!A:A,$A173,Raw_data_01!E:E,12)&gt;0,SUMIFS(Raw_data_01!G:G,Raw_data_01!A:A,$A173,Raw_data_01!E:E,12),"")</f>
        <v/>
      </c>
      <c r="DA173" s="2" t="str">
        <f>IF(COUNTIFS(Raw_data_01!A:A,$A173,Raw_data_01!E:E,12)&gt;0,AVERAGEIFS(Raw_data_01!I:I,Raw_data_01!A:A,$A173,Raw_data_01!E:E,12),"")</f>
        <v/>
      </c>
      <c r="DB173" t="str">
        <f>IF(COUNTIFS(Raw_data_01!A:A,$A173,Raw_data_01!E:E,12)&gt;0,SUMIFS(Raw_data_01!J:J,Raw_data_01!A:A,$A173,Raw_data_01!E:E,12),"")</f>
        <v/>
      </c>
      <c r="DD173">
        <v>4</v>
      </c>
      <c r="DE173">
        <v>16</v>
      </c>
      <c r="DF173" s="2" t="str">
        <f>IF(COUNTIFS(Raw_data_01!A:A,$A173,Raw_data_01!E:E,16)&gt;0,SUMIFS(Raw_data_01!F:F,Raw_data_01!A:A,$A173,Raw_data_01!E:E,16), "")</f>
        <v/>
      </c>
      <c r="DG173" t="str">
        <f>IF(COUNTIFS(Raw_data_01!A:A,$A173,Raw_data_01!E:E,16)&gt;0,SUMIFS(Raw_data_01!G:G,Raw_data_01!A:A,$A173,Raw_data_01!E:E,16), "")</f>
        <v/>
      </c>
      <c r="DH173" s="2" t="str">
        <f>IF(COUNTIFS(Raw_data_01!A:A,$A173,Raw_data_01!E:E,16)&gt;0,AVERAGEIFS(Raw_data_01!I:I,Raw_data_01!A:A,$A173,Raw_data_01!E:E,16), "")</f>
        <v/>
      </c>
      <c r="DI173" s="2" t="str">
        <f>IF(COUNTIFS(Raw_data_01!A:A,$A173,Raw_data_01!E:E,16)&gt;0,SUMIFS(Raw_data_01!J:J,Raw_data_01!A:A,$A173,Raw_data_01!E:E,16), "")</f>
        <v/>
      </c>
      <c r="DK173">
        <v>4</v>
      </c>
      <c r="DL173">
        <v>17</v>
      </c>
      <c r="DM173" s="2" t="str">
        <f>IF(COUNTIFS(Raw_data_01!A:A,$A173,Raw_data_01!E:E,17)&gt;0,SUMIFS(Raw_data_01!F:F,Raw_data_01!A:A,$A173,Raw_data_01!E:E,17), "")</f>
        <v/>
      </c>
      <c r="DN173" t="str">
        <f>IF(COUNTIFS(Raw_data_01!A:A,$A173,Raw_data_01!E:E,17)&gt;0,SUMIFS(Raw_data_01!G:G,Raw_data_01!A:A,$A173,Raw_data_01!E:E,17), "")</f>
        <v/>
      </c>
      <c r="DO173" s="2" t="str">
        <f>IF(COUNTIFS(Raw_data_01!A:A,$A173,Raw_data_01!E:E,17)&gt;0,AVERAGEIFS(Raw_data_01!I:I,Raw_data_01!A:A,$A173,Raw_data_01!E:E,17), "")</f>
        <v/>
      </c>
      <c r="DP173" s="2" t="str">
        <f>IF(COUNTIFS(Raw_data_01!A:A,$A173,Raw_data_01!E:E,17)&gt;0,SUMIFS(Raw_data_01!J:J,Raw_data_01!A:A,$A173,Raw_data_01!E:E,17), "")</f>
        <v/>
      </c>
      <c r="DR173">
        <v>5</v>
      </c>
      <c r="DS173">
        <v>18</v>
      </c>
      <c r="DT173" s="2" t="str">
        <f>IF(COUNTIFS(Raw_data_01!A:A,$A173,Raw_data_01!E:E,18)&gt;0,SUMIFS(Raw_data_01!F:F,Raw_data_01!A:A,$A173,Raw_data_01!E:E,18), "")</f>
        <v/>
      </c>
      <c r="DU173" t="str">
        <f>IF(COUNTIFS(Raw_data_01!A:A,$A173,Raw_data_01!E:E,18)&gt;0,SUMIFS(Raw_data_01!G:G,Raw_data_01!A:A,$A173,Raw_data_01!E:E,18), "")</f>
        <v/>
      </c>
      <c r="DV173" s="2" t="str">
        <f>IF(COUNTIFS(Raw_data_01!A:A,$A173,Raw_data_01!E:E,18)&gt;0,AVERAGEIFS(Raw_data_01!I:I,Raw_data_01!A:A,$A173,Raw_data_01!E:E,18), "")</f>
        <v/>
      </c>
      <c r="DW173" s="2" t="str">
        <f>IF(COUNTIFS(Raw_data_01!A:A,$A173,Raw_data_01!E:E,18)&gt;0,SUMIFS(Raw_data_01!J:J,Raw_data_01!A:A,$A173,Raw_data_01!E:E,18), "")</f>
        <v/>
      </c>
      <c r="DY173">
        <v>5</v>
      </c>
      <c r="DZ173">
        <v>19</v>
      </c>
      <c r="EA173" t="str">
        <f>IF(COUNTIFS(Raw_data_01!A:A,$A173,Raw_data_01!E:E,19)&gt;0,SUMIFS(Raw_data_01!G:G,Raw_data_01!A:A,$A173,Raw_data_01!E:E,19),"")</f>
        <v/>
      </c>
      <c r="EB173" s="2" t="str">
        <f>IF(COUNTIFS(Raw_data_01!A:A,$A173,Raw_data_01!E:E,19)&gt;0,AVERAGEIFS(Raw_data_01!I:I,Raw_data_01!A:A,$A173,Raw_data_01!E:E,19),"")</f>
        <v/>
      </c>
      <c r="EC173" s="2" t="str">
        <f>IF(COUNTIFS(Raw_data_01!A:A,$A173,Raw_data_01!E:E,19)&gt;0,SUMIFS(Raw_data_01!J:J,Raw_data_01!A:A,$A173,Raw_data_01!E:E,19),"")</f>
        <v/>
      </c>
      <c r="EE173">
        <v>5</v>
      </c>
      <c r="EF173">
        <v>20</v>
      </c>
      <c r="EG173" s="2" t="str">
        <f>IF(COUNTIFS(Raw_data_01!A:A,$A173,Raw_data_01!E:E,20)&gt;0,SUMIFS(Raw_data_01!F:F,Raw_data_01!A:A,$A173,Raw_data_01!E:E,20), "")</f>
        <v/>
      </c>
      <c r="EH173" t="str">
        <f>IF(COUNTIFS(Raw_data_01!A:A,$A173,Raw_data_01!E:E,20)&gt;0,SUMIFS(Raw_data_01!G:G,Raw_data_01!A:A,$A173,Raw_data_01!E:E,20), "")</f>
        <v/>
      </c>
      <c r="EI173" s="2" t="str">
        <f>IF(COUNTIFS(Raw_data_01!A:A,$A173,Raw_data_01!E:E,20)&gt;0,AVERAGEIFS(Raw_data_01!I:I,Raw_data_01!A:A,$A173,Raw_data_01!E:E,20), "")</f>
        <v/>
      </c>
      <c r="EJ173" s="2" t="str">
        <f>IF(COUNTIFS(Raw_data_01!A:A,$A173,Raw_data_01!E:E,20)&gt;0,SUMIFS(Raw_data_01!J:J,Raw_data_01!A:A,$A173,Raw_data_01!E:E,20), "")</f>
        <v/>
      </c>
      <c r="EL173">
        <v>5</v>
      </c>
      <c r="EM173">
        <v>21</v>
      </c>
      <c r="EN173" s="2" t="str">
        <f>IF(COUNTIFS(Raw_data_01!A:A,$A173,Raw_data_01!E:E,21)&gt;0,SUMIFS(Raw_data_01!F:F,Raw_data_01!A:A,$A173,Raw_data_01!E:E,21), "")</f>
        <v/>
      </c>
      <c r="EO173" t="str">
        <f>IF(COUNTIFS(Raw_data_01!A:A,$A173,Raw_data_01!E:E,21)&gt;0,SUMIFS(Raw_data_01!G:G,Raw_data_01!A:A,$A173,Raw_data_01!E:E,21), "")</f>
        <v/>
      </c>
      <c r="EP173" s="2" t="str">
        <f>IF(COUNTIFS(Raw_data_01!A:A,$A173,Raw_data_01!E:E,21)&gt;0,AVERAGEIFS(Raw_data_01!I:I,Raw_data_01!A:A,$A173,Raw_data_01!E:E,21), "")</f>
        <v/>
      </c>
      <c r="EQ173" s="2" t="str">
        <f>IF(COUNTIFS(Raw_data_01!A:A,$A173,Raw_data_01!E:E,21)&gt;0,SUMIFS(Raw_data_01!J:J,Raw_data_01!A:A,$A173,Raw_data_01!E:E,21), "")</f>
        <v/>
      </c>
      <c r="ES173">
        <v>6</v>
      </c>
      <c r="ET173">
        <v>22</v>
      </c>
      <c r="EU173" t="str">
        <f>IF(COUNTIFS(Raw_data_01!A:A,$A173,Raw_data_01!E:E,22)&gt;0,SUMIFS(Raw_data_01!G:G,Raw_data_01!A:A,$A173,Raw_data_01!E:E,22),"")</f>
        <v/>
      </c>
      <c r="EV173" s="2" t="str">
        <f>IF(COUNTIFS(Raw_data_01!A:A,$A173,Raw_data_01!E:E,22)&gt;0,AVERAGEIFS(Raw_data_01!I:I,Raw_data_01!A:A,$A173,Raw_data_01!E:E,22),"")</f>
        <v/>
      </c>
      <c r="EW173" s="2" t="str">
        <f>IF(COUNTIFS(Raw_data_01!A:A,$A173,Raw_data_01!E:E,22)&gt;0,SUMIFS(Raw_data_01!J:J,Raw_data_01!A:A,$A173,Raw_data_01!E:E,22),"")</f>
        <v/>
      </c>
      <c r="EY173">
        <v>6</v>
      </c>
      <c r="EZ173">
        <v>23</v>
      </c>
      <c r="FA173" t="str">
        <f>IF(COUNTIFS(Raw_data_01!A:A,$A173,Raw_data_01!E:E,23)&gt;0,SUMIFS(Raw_data_01!G:G,Raw_data_01!A:A,$A173,Raw_data_01!E:E,23),"")</f>
        <v/>
      </c>
      <c r="FB173" s="2" t="str">
        <f>IF(COUNTIFS(Raw_data_01!A:A,$A173,Raw_data_01!E:E,23)&gt;0,AVERAGEIFS(Raw_data_01!I:I,Raw_data_01!A:A,$A173,Raw_data_01!E:E,23),"")</f>
        <v/>
      </c>
      <c r="FC173" s="2" t="str">
        <f>IF(COUNTIFS(Raw_data_01!A:A,$A173,Raw_data_01!E:E,23)&gt;0,SUMIFS(Raw_data_01!J:J,Raw_data_01!A:A,$A173,Raw_data_01!E:E,23),"")</f>
        <v/>
      </c>
      <c r="FE173">
        <v>6</v>
      </c>
      <c r="FF173">
        <v>24</v>
      </c>
      <c r="FG173" t="str">
        <f>IF(COUNTIFS(Raw_data_01!A:A,$A173,Raw_data_01!E:E,24)&gt;0,SUMIFS(Raw_data_01!G:G,Raw_data_01!A:A,$A173,Raw_data_01!E:E,24),"")</f>
        <v/>
      </c>
      <c r="FH173" s="2" t="str">
        <f>IF(COUNTIFS(Raw_data_01!A:A,$A173,Raw_data_01!E:E,24)&gt;0,AVERAGEIFS(Raw_data_01!I:I,Raw_data_01!A:A,$A173,Raw_data_01!E:E,24),"")</f>
        <v/>
      </c>
      <c r="FI173" s="2" t="str">
        <f>IF(COUNTIFS(Raw_data_01!A:A,$A173,Raw_data_01!E:E,24)&gt;0,SUMIFS(Raw_data_01!J:J,Raw_data_01!A:A,$A173,Raw_data_01!E:E,24),"")</f>
        <v/>
      </c>
      <c r="FK173">
        <v>7</v>
      </c>
      <c r="FL173">
        <v>25</v>
      </c>
      <c r="FM173" t="str">
        <f>IF(COUNTIFS(Raw_data_01!A:A,$A173,Raw_data_01!E:E,25)&gt;0,SUMIFS(Raw_data_01!G:G,Raw_data_01!A:A,$A173,Raw_data_01!E:E,25),"")</f>
        <v/>
      </c>
      <c r="FN173" s="2" t="str">
        <f>IF(COUNTIFS(Raw_data_01!A:A,$A173,Raw_data_01!E:E,25)&gt;0,AVERAGEIFS(Raw_data_01!I:I,Raw_data_01!A:A,$A173,Raw_data_01!E:E,25),"")</f>
        <v/>
      </c>
      <c r="FO173" s="2" t="str">
        <f>IF(COUNTIFS(Raw_data_01!A:A,$A173,Raw_data_01!E:E,25)&gt;0,SUMIFS(Raw_data_01!J:J,Raw_data_01!A:A,$A173,Raw_data_01!E:E,25),"")</f>
        <v/>
      </c>
      <c r="FQ173">
        <v>7</v>
      </c>
      <c r="FR173">
        <v>26</v>
      </c>
      <c r="FS173" t="str">
        <f>IF(COUNTIFS(Raw_data_01!A:A,$A173,Raw_data_01!E:E,26)&gt;0,SUMIFS(Raw_data_01!G:G,Raw_data_01!A:A,$A173,Raw_data_01!E:E,26),"")</f>
        <v/>
      </c>
      <c r="FT173" s="2" t="str">
        <f>IF(COUNTIFS(Raw_data_01!A:A,$A173,Raw_data_01!E:E,26)&gt;0,AVERAGEIFS(Raw_data_01!I:I,Raw_data_01!A:A,$A173,Raw_data_01!E:E,26),"")</f>
        <v/>
      </c>
      <c r="FU173" s="2" t="str">
        <f>IF(COUNTIFS(Raw_data_01!A:A,$A173,Raw_data_01!E:E,26)&gt;0,SUMIFS(Raw_data_01!J:J,Raw_data_01!A:A,$A173,Raw_data_01!E:E,26),"")</f>
        <v/>
      </c>
      <c r="FW173">
        <v>7</v>
      </c>
      <c r="FX173">
        <v>27</v>
      </c>
      <c r="FY173" t="str">
        <f>IF(COUNTIFS(Raw_data_01!A:A,$A173,Raw_data_01!E:E,27)&gt;0,SUMIFS(Raw_data_01!G:G,Raw_data_01!A:A,$A173,Raw_data_01!E:E,27),"")</f>
        <v/>
      </c>
      <c r="FZ173" s="2" t="str">
        <f>IF(COUNTIFS(Raw_data_01!A:A,$A173,Raw_data_01!E:E,27)&gt;0,AVERAGEIFS(Raw_data_01!I:I,Raw_data_01!A:A,$A173,Raw_data_01!E:E,27),"")</f>
        <v/>
      </c>
      <c r="GA173" s="2" t="str">
        <f>IF(COUNTIFS(Raw_data_01!A:A,$A173,Raw_data_01!E:E,27)&gt;0,SUMIFS(Raw_data_01!J:J,Raw_data_01!A:A,$A173,Raw_data_01!E:E,27),"")</f>
        <v/>
      </c>
      <c r="GC173">
        <v>7</v>
      </c>
      <c r="GD173">
        <v>28</v>
      </c>
      <c r="GE173" t="str">
        <f>IF(COUNTIFS(Raw_data_01!A:A,$A173,Raw_data_01!E:E,28)&gt;0,SUMIFS(Raw_data_01!G:G,Raw_data_01!A:A,$A173,Raw_data_01!E:E,28),"")</f>
        <v/>
      </c>
      <c r="GF173" s="2" t="str">
        <f>IF(COUNTIFS(Raw_data_01!A:A,$A173,Raw_data_01!E:E,28)&gt;0,AVERAGEIFS(Raw_data_01!I:I,Raw_data_01!A:A,$A173,Raw_data_01!E:E,28),"")</f>
        <v/>
      </c>
      <c r="GG173" s="2" t="str">
        <f>IF(COUNTIFS(Raw_data_01!A:A,$A173,Raw_data_01!E:E,28)&gt;0,SUMIFS(Raw_data_01!J:J,Raw_data_01!A:A,$A173,Raw_data_01!E:E,28),"")</f>
        <v/>
      </c>
    </row>
    <row r="174" spans="1:189" x14ac:dyDescent="0.25">
      <c r="A174" t="s">
        <v>216</v>
      </c>
      <c r="B174" s="2">
        <f>IF(D173&lt;&gt;0, D173, IFERROR(INDEX(D3:D$173, MATCH(1, D3:D$173&lt;&gt;0, 0)), LOOKUP(2, 1/(D3:D$173&lt;&gt;0), D3:D$173)))</f>
        <v>540</v>
      </c>
      <c r="C174" s="2"/>
      <c r="D174" s="2">
        <f t="shared" si="2"/>
        <v>540</v>
      </c>
      <c r="F174">
        <v>1</v>
      </c>
      <c r="G174">
        <v>1</v>
      </c>
      <c r="H174" s="2" t="str">
        <f>IF(COUNTIFS(Raw_data_01!A:A,$A174,Raw_data_01!E:E,1)&gt;0,SUMIFS(Raw_data_01!F:F,Raw_data_01!A:A,$A174,Raw_data_01!E:E,1), "")</f>
        <v/>
      </c>
      <c r="I174" t="str">
        <f>IF(COUNTIFS(Raw_data_01!A:A,$A174,Raw_data_01!E:E,1)&gt;0,SUMIFS(Raw_data_01!G:G,Raw_data_01!A:A,$A174,Raw_data_01!E:E,1), "")</f>
        <v/>
      </c>
      <c r="J174" s="2" t="str">
        <f>IF(COUNTIFS(Raw_data_01!A:A,$A174,Raw_data_01!E:E,1)&gt;0,AVERAGEIFS(Raw_data_01!I:I,Raw_data_01!A:A,$A174,Raw_data_01!E:E,1), "")</f>
        <v/>
      </c>
      <c r="K174" s="2" t="str">
        <f>IF(COUNTIFS(Raw_data_01!A:A,$A174,Raw_data_01!E:E,1)&gt;0,SUMIFS(Raw_data_01!J:J,Raw_data_01!A:A,$A174,Raw_data_01!E:E,1), "")</f>
        <v/>
      </c>
      <c r="M174">
        <v>1</v>
      </c>
      <c r="N174">
        <v>2</v>
      </c>
      <c r="O174" s="2" t="str">
        <f>IF(COUNTIFS(Raw_data_01!A:A,$A174,Raw_data_01!E:E,2)&gt;0,SUMIFS(Raw_data_01!F:F,Raw_data_01!A:A,$A174,Raw_data_01!E:E,2), "")</f>
        <v/>
      </c>
      <c r="P174" t="str">
        <f>IF(COUNTIFS(Raw_data_01!A:A,$A174,Raw_data_01!E:E,2)&gt;0,SUMIFS(Raw_data_01!G:G,Raw_data_01!A:A,$A174,Raw_data_01!E:E,2), "")</f>
        <v/>
      </c>
      <c r="Q174" s="2" t="str">
        <f>IF(COUNTIFS(Raw_data_01!A:A,$A174,Raw_data_01!E:E,2)&gt;0,AVERAGEIFS(Raw_data_01!I:I,Raw_data_01!A:A,$A174,Raw_data_01!E:E,2), "")</f>
        <v/>
      </c>
      <c r="R174" s="2" t="str">
        <f>IF(COUNTIFS(Raw_data_01!A:A,$A174,Raw_data_01!E:E,2)&gt;0,SUMIFS(Raw_data_01!J:J,Raw_data_01!A:A,$A174,Raw_data_01!E:E,2), "")</f>
        <v/>
      </c>
      <c r="T174">
        <v>1</v>
      </c>
      <c r="U174">
        <v>3</v>
      </c>
      <c r="V174" s="2" t="str">
        <f>IF(COUNTIFS(Raw_data_01!A:A,$A174,Raw_data_01!E:E,3)&gt;0,SUMIFS(Raw_data_01!F:F,Raw_data_01!A:A,$A174,Raw_data_01!E:E,3), "")</f>
        <v/>
      </c>
      <c r="W174" t="str">
        <f>IF(COUNTIFS(Raw_data_01!A:A,$A174,Raw_data_01!E:E,3)&gt;0,SUMIFS(Raw_data_01!G:G,Raw_data_01!A:A,$A174,Raw_data_01!E:E,3), "")</f>
        <v/>
      </c>
      <c r="X174" s="2" t="str">
        <f>IF(COUNTIFS(Raw_data_01!A:A,$A174,Raw_data_01!E:E,3)&gt;0,AVERAGEIFS(Raw_data_01!I:I,Raw_data_01!A:A,$A174,Raw_data_01!E:E,3), "")</f>
        <v/>
      </c>
      <c r="Y174" s="2" t="str">
        <f>IF(COUNTIFS(Raw_data_01!A:A,$A174,Raw_data_01!E:E,3)&gt;0,SUMIFS(Raw_data_01!J:J,Raw_data_01!A:A,$A174,Raw_data_01!E:E,3), "")</f>
        <v/>
      </c>
      <c r="AA174">
        <v>1</v>
      </c>
      <c r="AB174">
        <v>8</v>
      </c>
      <c r="AC174" s="2" t="str">
        <f>IF(COUNTIFS(Raw_data_01!A:A,$A174,Raw_data_01!E:E,8)&gt;0,SUMIFS(Raw_data_01!F:F,Raw_data_01!A:A,$A174,Raw_data_01!E:E,8), "")</f>
        <v/>
      </c>
      <c r="AD174" t="str">
        <f>IF(COUNTIFS(Raw_data_01!A:A,$A174,Raw_data_01!E:E,8)&gt;0,SUMIFS(Raw_data_01!G:G,Raw_data_01!A:A,$A174,Raw_data_01!E:E,8), "")</f>
        <v/>
      </c>
      <c r="AE174" s="2" t="str">
        <f>IF(COUNTIFS(Raw_data_01!A:A,$A174,Raw_data_01!E:E,8)&gt;0,AVERAGEIFS(Raw_data_01!I:I,Raw_data_01!A:A,$A174,Raw_data_01!E:E,8), "")</f>
        <v/>
      </c>
      <c r="AF174" s="2" t="str">
        <f>IF(COUNTIFS(Raw_data_01!A:A,$A174,Raw_data_01!E:E,8)&gt;0,SUMIFS(Raw_data_01!J:J,Raw_data_01!A:A,$A174,Raw_data_01!E:E,8), "")</f>
        <v/>
      </c>
      <c r="AH174">
        <v>1</v>
      </c>
      <c r="AI174">
        <v>6</v>
      </c>
      <c r="AJ174" s="2" t="str">
        <f>IF(COUNTIFS(Raw_data_01!A:A,$A174,Raw_data_01!E:E,6)&gt;0,SUMIFS(Raw_data_01!F:F,Raw_data_01!A:A,$A174,Raw_data_01!E:E,6), "")</f>
        <v/>
      </c>
      <c r="AK174" t="str">
        <f>IF(COUNTIFS(Raw_data_01!A:A,$A174,Raw_data_01!E:E,6)&gt;0,SUMIFS(Raw_data_01!G:G,Raw_data_01!A:A,$A174,Raw_data_01!E:E,6), "")</f>
        <v/>
      </c>
      <c r="AL174" s="2" t="str">
        <f>IF(COUNTIFS(Raw_data_01!A:A,$A174,Raw_data_01!E:E,6)&gt;0,AVERAGEIFS(Raw_data_01!I:I,Raw_data_01!A:A,$A174,Raw_data_01!E:E,6), "")</f>
        <v/>
      </c>
      <c r="AM174" s="2" t="str">
        <f>IF(COUNTIFS(Raw_data_01!A:A,$A174,Raw_data_01!E:E,6)&gt;0,SUMIFS(Raw_data_01!J:J,Raw_data_01!A:A,$A174,Raw_data_01!E:E,6), "")</f>
        <v/>
      </c>
      <c r="AO174">
        <v>1</v>
      </c>
      <c r="AP174">
        <v>7</v>
      </c>
      <c r="AQ174" s="2" t="str">
        <f>IF(COUNTIFS(Raw_data_01!A:A,$A174,Raw_data_01!E:E,7)&gt;0,SUMIFS(Raw_data_01!F:F,Raw_data_01!A:A,$A174,Raw_data_01!E:E,7), "")</f>
        <v/>
      </c>
      <c r="AR174" t="str">
        <f>IF(COUNTIFS(Raw_data_01!A:A,$A174,Raw_data_01!E:E,7)&gt;0,SUMIFS(Raw_data_01!G:G,Raw_data_01!A:A,$A174,Raw_data_01!E:E,7), "")</f>
        <v/>
      </c>
      <c r="AS174" s="2" t="str">
        <f>IF(COUNTIFS(Raw_data_01!A:A,$A174,Raw_data_01!E:E,7)&gt;0,AVERAGEIFS(Raw_data_01!I:I,Raw_data_01!A:A,$A174,Raw_data_01!E:E,7), "")</f>
        <v/>
      </c>
      <c r="AT174" s="2" t="str">
        <f>IF(COUNTIFS(Raw_data_01!A:A,$A174,Raw_data_01!E:E,7)&gt;0,SUMIFS(Raw_data_01!J:J,Raw_data_01!A:A,$A174,Raw_data_01!E:E,7), "")</f>
        <v/>
      </c>
      <c r="AV174">
        <v>2</v>
      </c>
      <c r="AW174">
        <v>4</v>
      </c>
      <c r="AX174" t="str">
        <f>IF(COUNTIFS(Raw_data_01!A:A,$A174,Raw_data_01!E:E,4)&gt;0,SUMIFS(Raw_data_01!G:G,Raw_data_01!A:A,$A174,Raw_data_01!E:E,4),"")</f>
        <v/>
      </c>
      <c r="AY174" s="2" t="str">
        <f>IF(COUNTIFS(Raw_data_01!A:A,$A174,Raw_data_01!E:E,4)&gt;0,AVERAGEIFS(Raw_data_01!I:I,Raw_data_01!A:A,$A174,Raw_data_01!E:E,4),"")</f>
        <v/>
      </c>
      <c r="AZ174" s="2" t="str">
        <f>IF(COUNTIFS(Raw_data_01!A:A,$A174,Raw_data_01!E:E,4)&gt;0,SUMIFS(Raw_data_01!J:J,Raw_data_01!A:A,$A174,Raw_data_01!E:E,4),"")</f>
        <v/>
      </c>
      <c r="BB174">
        <v>2</v>
      </c>
      <c r="BC174">
        <v>5</v>
      </c>
      <c r="BD174" t="str">
        <f>IF(COUNTIFS(Raw_data_01!A:A,$A174,Raw_data_01!E:E,5)&gt;0,SUMIFS(Raw_data_01!G:G,Raw_data_01!A:A,$A174,Raw_data_01!E:E,5),"")</f>
        <v/>
      </c>
      <c r="BE174" s="2" t="str">
        <f>IF(COUNTIFS(Raw_data_01!A:A,$A174,Raw_data_01!E:E,5)&gt;0,AVERAGEIFS(Raw_data_01!I:I,Raw_data_01!A:A,$A174,Raw_data_01!E:E,5),"")</f>
        <v/>
      </c>
      <c r="BF174" s="2" t="str">
        <f>IF(COUNTIFS(Raw_data_01!A:A,$A174,Raw_data_01!E:E,5)&gt;0,SUMIFS(Raw_data_01!J:J,Raw_data_01!A:A,$A174,Raw_data_01!E:E,5),"")</f>
        <v/>
      </c>
      <c r="BH174">
        <v>3</v>
      </c>
      <c r="BI174">
        <v>9</v>
      </c>
      <c r="BJ174" s="2" t="str">
        <f>IF(COUNTIFS(Raw_data_01!A:A,$A174,Raw_data_01!E:E,9)&gt;0,SUMIFS(Raw_data_01!F:F,Raw_data_01!A:A,$A174,Raw_data_01!E:E,9), "")</f>
        <v/>
      </c>
      <c r="BK174" t="str">
        <f>IF(COUNTIFS(Raw_data_01!A:A,$A174,Raw_data_01!E:E,9)&gt;0,SUMIFS(Raw_data_01!G:G,Raw_data_01!A:A,$A174,Raw_data_01!E:E,9), "")</f>
        <v/>
      </c>
      <c r="BL174" s="2" t="str">
        <f>IF(COUNTIFS(Raw_data_01!A:A,$A174,Raw_data_01!E:E,9)&gt;0,AVERAGEIFS(Raw_data_01!I:I,Raw_data_01!A:A,$A174,Raw_data_01!E:E,9), "")</f>
        <v/>
      </c>
      <c r="BM174" s="2" t="str">
        <f>IF(COUNTIFS(Raw_data_01!A:A,$A174,Raw_data_01!E:E,9)&gt;0,SUMIFS(Raw_data_01!J:J,Raw_data_01!A:A,$A174,Raw_data_01!E:E,9), "")</f>
        <v/>
      </c>
      <c r="BO174">
        <v>3</v>
      </c>
      <c r="BP174">
        <v>10</v>
      </c>
      <c r="BQ174" s="2" t="str">
        <f>IF(COUNTIFS(Raw_data_01!A:A,$A174,Raw_data_01!E:E,10)&gt;0,SUMIFS(Raw_data_01!F:F,Raw_data_01!A:A,$A174,Raw_data_01!E:E,10), "")</f>
        <v/>
      </c>
      <c r="BR174" t="str">
        <f>IF(COUNTIFS(Raw_data_01!A:A,$A174,Raw_data_01!E:E,10)&gt;0,SUMIFS(Raw_data_01!G:G,Raw_data_01!A:A,$A174,Raw_data_01!E:E,10), "")</f>
        <v/>
      </c>
      <c r="BS174" s="2" t="str">
        <f>IF(COUNTIFS(Raw_data_01!A:A,$A174,Raw_data_01!E:E,10)&gt;0,AVERAGEIFS(Raw_data_01!I:I,Raw_data_01!A:A,$A174,Raw_data_01!E:E,10), "")</f>
        <v/>
      </c>
      <c r="BT174" s="2" t="str">
        <f>IF(COUNTIFS(Raw_data_01!A:A,$A174,Raw_data_01!E:E,10)&gt;0,SUMIFS(Raw_data_01!J:J,Raw_data_01!A:A,$A174,Raw_data_01!E:E,10), "")</f>
        <v/>
      </c>
      <c r="BV174">
        <v>3</v>
      </c>
      <c r="BW174">
        <v>14</v>
      </c>
      <c r="BX174" s="2" t="str">
        <f>IF(COUNTIFS(Raw_data_01!A:A,$A174,Raw_data_01!E:E,14)&gt;0,SUMIFS(Raw_data_01!F:F,Raw_data_01!A:A,$A174,Raw_data_01!E:E,14), "")</f>
        <v/>
      </c>
      <c r="BY174" t="str">
        <f>IF(COUNTIFS(Raw_data_01!A:A,$A174,Raw_data_01!E:E,14)&gt;0,SUMIFS(Raw_data_01!G:G,Raw_data_01!A:A,$A174,Raw_data_01!E:E,14), "")</f>
        <v/>
      </c>
      <c r="BZ174" s="2" t="str">
        <f>IF(COUNTIFS(Raw_data_01!A:A,$A174,Raw_data_01!E:E,14)&gt;0,AVERAGEIFS(Raw_data_01!I:I,Raw_data_01!A:A,$A174,Raw_data_01!E:E,14), "")</f>
        <v/>
      </c>
      <c r="CA174" s="2" t="str">
        <f>IF(COUNTIFS(Raw_data_01!A:A,$A174,Raw_data_01!E:E,14)&gt;0,SUMIFS(Raw_data_01!J:J,Raw_data_01!A:A,$A174,Raw_data_01!E:E,14), "")</f>
        <v/>
      </c>
      <c r="CC174">
        <v>3</v>
      </c>
      <c r="CD174">
        <v>13</v>
      </c>
      <c r="CE174" s="2" t="str">
        <f>IF(COUNTIFS(Raw_data_01!A:A,$A174,Raw_data_01!E:E,13)&gt;0,SUMIFS(Raw_data_01!F:F,Raw_data_01!A:A,$A174,Raw_data_01!E:E,13), "")</f>
        <v/>
      </c>
      <c r="CF174" t="str">
        <f>IF(COUNTIFS(Raw_data_01!A:A,$A174,Raw_data_01!E:E,13)&gt;0,SUMIFS(Raw_data_01!G:G,Raw_data_01!A:A,$A174,Raw_data_01!E:E,13), "")</f>
        <v/>
      </c>
      <c r="CG174" s="2" t="str">
        <f>IF(COUNTIFS(Raw_data_01!A:A,$A174,Raw_data_01!E:E,13)&gt;0,AVERAGEIFS(Raw_data_01!I:I,Raw_data_01!A:A,$A174,Raw_data_01!E:E,13), "")</f>
        <v/>
      </c>
      <c r="CH174" s="2" t="str">
        <f>IF(COUNTIFS(Raw_data_01!A:A,$A174,Raw_data_01!E:E,13)&gt;0,SUMIFS(Raw_data_01!J:J,Raw_data_01!A:A,$A174,Raw_data_01!E:E,13), "")</f>
        <v/>
      </c>
      <c r="CJ174">
        <v>3</v>
      </c>
      <c r="CK174">
        <v>11</v>
      </c>
      <c r="CL174" s="2" t="str">
        <f>IF(COUNTIFS(Raw_data_01!A:A,$A174,Raw_data_01!E:E,11)&gt;0,SUMIFS(Raw_data_01!F:F,Raw_data_01!A:A,$A174,Raw_data_01!E:E,11), "")</f>
        <v/>
      </c>
      <c r="CM174" t="str">
        <f>IF(COUNTIFS(Raw_data_01!A:A,$A174,Raw_data_01!E:E,11)&gt;0,SUMIFS(Raw_data_01!G:G,Raw_data_01!A:A,$A174,Raw_data_01!E:E,11), "")</f>
        <v/>
      </c>
      <c r="CN174" s="2" t="str">
        <f>IF(COUNTIFS(Raw_data_01!A:A,$A174,Raw_data_01!E:E,11)&gt;0,AVERAGEIFS(Raw_data_01!I:I,Raw_data_01!A:A,$A174,Raw_data_01!E:E,11), "")</f>
        <v/>
      </c>
      <c r="CO174" s="2" t="str">
        <f>IF(COUNTIFS(Raw_data_01!A:A,$A174,Raw_data_01!E:E,11)&gt;0,SUMIFS(Raw_data_01!J:J,Raw_data_01!A:A,$A174,Raw_data_01!E:E,11), "")</f>
        <v/>
      </c>
      <c r="CQ174">
        <v>3</v>
      </c>
      <c r="CR174">
        <v>15</v>
      </c>
      <c r="CS174" s="2" t="str">
        <f>IF(COUNTIFS(Raw_data_01!A:A,$A174,Raw_data_01!E:E,15)&gt;0,SUMIFS(Raw_data_01!F:F,Raw_data_01!A:A,$A174,Raw_data_01!E:E,15), "")</f>
        <v/>
      </c>
      <c r="CT174" t="str">
        <f>IF(COUNTIFS(Raw_data_01!A:A,$A174,Raw_data_01!E:E,15)&gt;0,SUMIFS(Raw_data_01!G:G,Raw_data_01!A:A,$A174,Raw_data_01!E:E,15), "")</f>
        <v/>
      </c>
      <c r="CU174" s="2" t="str">
        <f>IF(COUNTIFS(Raw_data_01!A:A,$A174,Raw_data_01!E:E,15)&gt;0,AVERAGEIFS(Raw_data_01!I:I,Raw_data_01!A:A,$A174,Raw_data_01!E:E,15), "")</f>
        <v/>
      </c>
      <c r="CV174" s="2" t="str">
        <f>IF(COUNTIFS(Raw_data_01!A:A,$A174,Raw_data_01!E:E,15)&gt;0,SUMIFS(Raw_data_01!J:J,Raw_data_01!A:A,$A174,Raw_data_01!E:E,15), "")</f>
        <v/>
      </c>
      <c r="CX174">
        <v>3</v>
      </c>
      <c r="CY174">
        <v>12</v>
      </c>
      <c r="CZ174" t="str">
        <f>IF(COUNTIFS(Raw_data_01!A:A,$A174,Raw_data_01!E:E,12)&gt;0,SUMIFS(Raw_data_01!G:G,Raw_data_01!A:A,$A174,Raw_data_01!E:E,12),"")</f>
        <v/>
      </c>
      <c r="DA174" s="2" t="str">
        <f>IF(COUNTIFS(Raw_data_01!A:A,$A174,Raw_data_01!E:E,12)&gt;0,AVERAGEIFS(Raw_data_01!I:I,Raw_data_01!A:A,$A174,Raw_data_01!E:E,12),"")</f>
        <v/>
      </c>
      <c r="DB174" t="str">
        <f>IF(COUNTIFS(Raw_data_01!A:A,$A174,Raw_data_01!E:E,12)&gt;0,SUMIFS(Raw_data_01!J:J,Raw_data_01!A:A,$A174,Raw_data_01!E:E,12),"")</f>
        <v/>
      </c>
      <c r="DD174">
        <v>4</v>
      </c>
      <c r="DE174">
        <v>16</v>
      </c>
      <c r="DF174" s="2" t="str">
        <f>IF(COUNTIFS(Raw_data_01!A:A,$A174,Raw_data_01!E:E,16)&gt;0,SUMIFS(Raw_data_01!F:F,Raw_data_01!A:A,$A174,Raw_data_01!E:E,16), "")</f>
        <v/>
      </c>
      <c r="DG174" t="str">
        <f>IF(COUNTIFS(Raw_data_01!A:A,$A174,Raw_data_01!E:E,16)&gt;0,SUMIFS(Raw_data_01!G:G,Raw_data_01!A:A,$A174,Raw_data_01!E:E,16), "")</f>
        <v/>
      </c>
      <c r="DH174" s="2" t="str">
        <f>IF(COUNTIFS(Raw_data_01!A:A,$A174,Raw_data_01!E:E,16)&gt;0,AVERAGEIFS(Raw_data_01!I:I,Raw_data_01!A:A,$A174,Raw_data_01!E:E,16), "")</f>
        <v/>
      </c>
      <c r="DI174" s="2" t="str">
        <f>IF(COUNTIFS(Raw_data_01!A:A,$A174,Raw_data_01!E:E,16)&gt;0,SUMIFS(Raw_data_01!J:J,Raw_data_01!A:A,$A174,Raw_data_01!E:E,16), "")</f>
        <v/>
      </c>
      <c r="DK174">
        <v>4</v>
      </c>
      <c r="DL174">
        <v>17</v>
      </c>
      <c r="DM174" s="2" t="str">
        <f>IF(COUNTIFS(Raw_data_01!A:A,$A174,Raw_data_01!E:E,17)&gt;0,SUMIFS(Raw_data_01!F:F,Raw_data_01!A:A,$A174,Raw_data_01!E:E,17), "")</f>
        <v/>
      </c>
      <c r="DN174" t="str">
        <f>IF(COUNTIFS(Raw_data_01!A:A,$A174,Raw_data_01!E:E,17)&gt;0,SUMIFS(Raw_data_01!G:G,Raw_data_01!A:A,$A174,Raw_data_01!E:E,17), "")</f>
        <v/>
      </c>
      <c r="DO174" s="2" t="str">
        <f>IF(COUNTIFS(Raw_data_01!A:A,$A174,Raw_data_01!E:E,17)&gt;0,AVERAGEIFS(Raw_data_01!I:I,Raw_data_01!A:A,$A174,Raw_data_01!E:E,17), "")</f>
        <v/>
      </c>
      <c r="DP174" s="2" t="str">
        <f>IF(COUNTIFS(Raw_data_01!A:A,$A174,Raw_data_01!E:E,17)&gt;0,SUMIFS(Raw_data_01!J:J,Raw_data_01!A:A,$A174,Raw_data_01!E:E,17), "")</f>
        <v/>
      </c>
      <c r="DR174">
        <v>5</v>
      </c>
      <c r="DS174">
        <v>18</v>
      </c>
      <c r="DT174" s="2" t="str">
        <f>IF(COUNTIFS(Raw_data_01!A:A,$A174,Raw_data_01!E:E,18)&gt;0,SUMIFS(Raw_data_01!F:F,Raw_data_01!A:A,$A174,Raw_data_01!E:E,18), "")</f>
        <v/>
      </c>
      <c r="DU174" t="str">
        <f>IF(COUNTIFS(Raw_data_01!A:A,$A174,Raw_data_01!E:E,18)&gt;0,SUMIFS(Raw_data_01!G:G,Raw_data_01!A:A,$A174,Raw_data_01!E:E,18), "")</f>
        <v/>
      </c>
      <c r="DV174" s="2" t="str">
        <f>IF(COUNTIFS(Raw_data_01!A:A,$A174,Raw_data_01!E:E,18)&gt;0,AVERAGEIFS(Raw_data_01!I:I,Raw_data_01!A:A,$A174,Raw_data_01!E:E,18), "")</f>
        <v/>
      </c>
      <c r="DW174" s="2" t="str">
        <f>IF(COUNTIFS(Raw_data_01!A:A,$A174,Raw_data_01!E:E,18)&gt;0,SUMIFS(Raw_data_01!J:J,Raw_data_01!A:A,$A174,Raw_data_01!E:E,18), "")</f>
        <v/>
      </c>
      <c r="DY174">
        <v>5</v>
      </c>
      <c r="DZ174">
        <v>19</v>
      </c>
      <c r="EA174" t="str">
        <f>IF(COUNTIFS(Raw_data_01!A:A,$A174,Raw_data_01!E:E,19)&gt;0,SUMIFS(Raw_data_01!G:G,Raw_data_01!A:A,$A174,Raw_data_01!E:E,19),"")</f>
        <v/>
      </c>
      <c r="EB174" s="2" t="str">
        <f>IF(COUNTIFS(Raw_data_01!A:A,$A174,Raw_data_01!E:E,19)&gt;0,AVERAGEIFS(Raw_data_01!I:I,Raw_data_01!A:A,$A174,Raw_data_01!E:E,19),"")</f>
        <v/>
      </c>
      <c r="EC174" s="2" t="str">
        <f>IF(COUNTIFS(Raw_data_01!A:A,$A174,Raw_data_01!E:E,19)&gt;0,SUMIFS(Raw_data_01!J:J,Raw_data_01!A:A,$A174,Raw_data_01!E:E,19),"")</f>
        <v/>
      </c>
      <c r="EE174">
        <v>5</v>
      </c>
      <c r="EF174">
        <v>20</v>
      </c>
      <c r="EG174" s="2" t="str">
        <f>IF(COUNTIFS(Raw_data_01!A:A,$A174,Raw_data_01!E:E,20)&gt;0,SUMIFS(Raw_data_01!F:F,Raw_data_01!A:A,$A174,Raw_data_01!E:E,20), "")</f>
        <v/>
      </c>
      <c r="EH174" t="str">
        <f>IF(COUNTIFS(Raw_data_01!A:A,$A174,Raw_data_01!E:E,20)&gt;0,SUMIFS(Raw_data_01!G:G,Raw_data_01!A:A,$A174,Raw_data_01!E:E,20), "")</f>
        <v/>
      </c>
      <c r="EI174" s="2" t="str">
        <f>IF(COUNTIFS(Raw_data_01!A:A,$A174,Raw_data_01!E:E,20)&gt;0,AVERAGEIFS(Raw_data_01!I:I,Raw_data_01!A:A,$A174,Raw_data_01!E:E,20), "")</f>
        <v/>
      </c>
      <c r="EJ174" s="2" t="str">
        <f>IF(COUNTIFS(Raw_data_01!A:A,$A174,Raw_data_01!E:E,20)&gt;0,SUMIFS(Raw_data_01!J:J,Raw_data_01!A:A,$A174,Raw_data_01!E:E,20), "")</f>
        <v/>
      </c>
      <c r="EL174">
        <v>5</v>
      </c>
      <c r="EM174">
        <v>21</v>
      </c>
      <c r="EN174" s="2" t="str">
        <f>IF(COUNTIFS(Raw_data_01!A:A,$A174,Raw_data_01!E:E,21)&gt;0,SUMIFS(Raw_data_01!F:F,Raw_data_01!A:A,$A174,Raw_data_01!E:E,21), "")</f>
        <v/>
      </c>
      <c r="EO174" t="str">
        <f>IF(COUNTIFS(Raw_data_01!A:A,$A174,Raw_data_01!E:E,21)&gt;0,SUMIFS(Raw_data_01!G:G,Raw_data_01!A:A,$A174,Raw_data_01!E:E,21), "")</f>
        <v/>
      </c>
      <c r="EP174" s="2" t="str">
        <f>IF(COUNTIFS(Raw_data_01!A:A,$A174,Raw_data_01!E:E,21)&gt;0,AVERAGEIFS(Raw_data_01!I:I,Raw_data_01!A:A,$A174,Raw_data_01!E:E,21), "")</f>
        <v/>
      </c>
      <c r="EQ174" s="2" t="str">
        <f>IF(COUNTIFS(Raw_data_01!A:A,$A174,Raw_data_01!E:E,21)&gt;0,SUMIFS(Raw_data_01!J:J,Raw_data_01!A:A,$A174,Raw_data_01!E:E,21), "")</f>
        <v/>
      </c>
      <c r="ES174">
        <v>6</v>
      </c>
      <c r="ET174">
        <v>22</v>
      </c>
      <c r="EU174" t="str">
        <f>IF(COUNTIFS(Raw_data_01!A:A,$A174,Raw_data_01!E:E,22)&gt;0,SUMIFS(Raw_data_01!G:G,Raw_data_01!A:A,$A174,Raw_data_01!E:E,22),"")</f>
        <v/>
      </c>
      <c r="EV174" s="2" t="str">
        <f>IF(COUNTIFS(Raw_data_01!A:A,$A174,Raw_data_01!E:E,22)&gt;0,AVERAGEIFS(Raw_data_01!I:I,Raw_data_01!A:A,$A174,Raw_data_01!E:E,22),"")</f>
        <v/>
      </c>
      <c r="EW174" s="2" t="str">
        <f>IF(COUNTIFS(Raw_data_01!A:A,$A174,Raw_data_01!E:E,22)&gt;0,SUMIFS(Raw_data_01!J:J,Raw_data_01!A:A,$A174,Raw_data_01!E:E,22),"")</f>
        <v/>
      </c>
      <c r="EY174">
        <v>6</v>
      </c>
      <c r="EZ174">
        <v>23</v>
      </c>
      <c r="FA174" t="str">
        <f>IF(COUNTIFS(Raw_data_01!A:A,$A174,Raw_data_01!E:E,23)&gt;0,SUMIFS(Raw_data_01!G:G,Raw_data_01!A:A,$A174,Raw_data_01!E:E,23),"")</f>
        <v/>
      </c>
      <c r="FB174" s="2" t="str">
        <f>IF(COUNTIFS(Raw_data_01!A:A,$A174,Raw_data_01!E:E,23)&gt;0,AVERAGEIFS(Raw_data_01!I:I,Raw_data_01!A:A,$A174,Raw_data_01!E:E,23),"")</f>
        <v/>
      </c>
      <c r="FC174" s="2" t="str">
        <f>IF(COUNTIFS(Raw_data_01!A:A,$A174,Raw_data_01!E:E,23)&gt;0,SUMIFS(Raw_data_01!J:J,Raw_data_01!A:A,$A174,Raw_data_01!E:E,23),"")</f>
        <v/>
      </c>
      <c r="FE174">
        <v>6</v>
      </c>
      <c r="FF174">
        <v>24</v>
      </c>
      <c r="FG174" t="str">
        <f>IF(COUNTIFS(Raw_data_01!A:A,$A174,Raw_data_01!E:E,24)&gt;0,SUMIFS(Raw_data_01!G:G,Raw_data_01!A:A,$A174,Raw_data_01!E:E,24),"")</f>
        <v/>
      </c>
      <c r="FH174" s="2" t="str">
        <f>IF(COUNTIFS(Raw_data_01!A:A,$A174,Raw_data_01!E:E,24)&gt;0,AVERAGEIFS(Raw_data_01!I:I,Raw_data_01!A:A,$A174,Raw_data_01!E:E,24),"")</f>
        <v/>
      </c>
      <c r="FI174" s="2" t="str">
        <f>IF(COUNTIFS(Raw_data_01!A:A,$A174,Raw_data_01!E:E,24)&gt;0,SUMIFS(Raw_data_01!J:J,Raw_data_01!A:A,$A174,Raw_data_01!E:E,24),"")</f>
        <v/>
      </c>
      <c r="FK174">
        <v>7</v>
      </c>
      <c r="FL174">
        <v>25</v>
      </c>
      <c r="FM174" t="str">
        <f>IF(COUNTIFS(Raw_data_01!A:A,$A174,Raw_data_01!E:E,25)&gt;0,SUMIFS(Raw_data_01!G:G,Raw_data_01!A:A,$A174,Raw_data_01!E:E,25),"")</f>
        <v/>
      </c>
      <c r="FN174" s="2" t="str">
        <f>IF(COUNTIFS(Raw_data_01!A:A,$A174,Raw_data_01!E:E,25)&gt;0,AVERAGEIFS(Raw_data_01!I:I,Raw_data_01!A:A,$A174,Raw_data_01!E:E,25),"")</f>
        <v/>
      </c>
      <c r="FO174" s="2" t="str">
        <f>IF(COUNTIFS(Raw_data_01!A:A,$A174,Raw_data_01!E:E,25)&gt;0,SUMIFS(Raw_data_01!J:J,Raw_data_01!A:A,$A174,Raw_data_01!E:E,25),"")</f>
        <v/>
      </c>
      <c r="FQ174">
        <v>7</v>
      </c>
      <c r="FR174">
        <v>26</v>
      </c>
      <c r="FS174" t="str">
        <f>IF(COUNTIFS(Raw_data_01!A:A,$A174,Raw_data_01!E:E,26)&gt;0,SUMIFS(Raw_data_01!G:G,Raw_data_01!A:A,$A174,Raw_data_01!E:E,26),"")</f>
        <v/>
      </c>
      <c r="FT174" s="2" t="str">
        <f>IF(COUNTIFS(Raw_data_01!A:A,$A174,Raw_data_01!E:E,26)&gt;0,AVERAGEIFS(Raw_data_01!I:I,Raw_data_01!A:A,$A174,Raw_data_01!E:E,26),"")</f>
        <v/>
      </c>
      <c r="FU174" s="2" t="str">
        <f>IF(COUNTIFS(Raw_data_01!A:A,$A174,Raw_data_01!E:E,26)&gt;0,SUMIFS(Raw_data_01!J:J,Raw_data_01!A:A,$A174,Raw_data_01!E:E,26),"")</f>
        <v/>
      </c>
      <c r="FW174">
        <v>7</v>
      </c>
      <c r="FX174">
        <v>27</v>
      </c>
      <c r="FY174" t="str">
        <f>IF(COUNTIFS(Raw_data_01!A:A,$A174,Raw_data_01!E:E,27)&gt;0,SUMIFS(Raw_data_01!G:G,Raw_data_01!A:A,$A174,Raw_data_01!E:E,27),"")</f>
        <v/>
      </c>
      <c r="FZ174" s="2" t="str">
        <f>IF(COUNTIFS(Raw_data_01!A:A,$A174,Raw_data_01!E:E,27)&gt;0,AVERAGEIFS(Raw_data_01!I:I,Raw_data_01!A:A,$A174,Raw_data_01!E:E,27),"")</f>
        <v/>
      </c>
      <c r="GA174" s="2" t="str">
        <f>IF(COUNTIFS(Raw_data_01!A:A,$A174,Raw_data_01!E:E,27)&gt;0,SUMIFS(Raw_data_01!J:J,Raw_data_01!A:A,$A174,Raw_data_01!E:E,27),"")</f>
        <v/>
      </c>
      <c r="GC174">
        <v>7</v>
      </c>
      <c r="GD174">
        <v>28</v>
      </c>
      <c r="GE174" t="str">
        <f>IF(COUNTIFS(Raw_data_01!A:A,$A174,Raw_data_01!E:E,28)&gt;0,SUMIFS(Raw_data_01!G:G,Raw_data_01!A:A,$A174,Raw_data_01!E:E,28),"")</f>
        <v/>
      </c>
      <c r="GF174" s="2" t="str">
        <f>IF(COUNTIFS(Raw_data_01!A:A,$A174,Raw_data_01!E:E,28)&gt;0,AVERAGEIFS(Raw_data_01!I:I,Raw_data_01!A:A,$A174,Raw_data_01!E:E,28),"")</f>
        <v/>
      </c>
      <c r="GG174" s="2" t="str">
        <f>IF(COUNTIFS(Raw_data_01!A:A,$A174,Raw_data_01!E:E,28)&gt;0,SUMIFS(Raw_data_01!J:J,Raw_data_01!A:A,$A174,Raw_data_01!E:E,28),"")</f>
        <v/>
      </c>
    </row>
    <row r="175" spans="1:189" x14ac:dyDescent="0.25">
      <c r="A175" t="s">
        <v>217</v>
      </c>
      <c r="B175" s="2">
        <f>IF(D174&lt;&gt;0, D174, IFERROR(INDEX(D3:D$174, MATCH(1, D3:D$174&lt;&gt;0, 0)), LOOKUP(2, 1/(D3:D$174&lt;&gt;0), D3:D$174)))</f>
        <v>540</v>
      </c>
      <c r="C175" s="2"/>
      <c r="D175" s="2">
        <f t="shared" si="2"/>
        <v>540</v>
      </c>
      <c r="F175">
        <v>1</v>
      </c>
      <c r="G175">
        <v>1</v>
      </c>
      <c r="H175" s="2" t="str">
        <f>IF(COUNTIFS(Raw_data_01!A:A,$A175,Raw_data_01!E:E,1)&gt;0,SUMIFS(Raw_data_01!F:F,Raw_data_01!A:A,$A175,Raw_data_01!E:E,1), "")</f>
        <v/>
      </c>
      <c r="I175" t="str">
        <f>IF(COUNTIFS(Raw_data_01!A:A,$A175,Raw_data_01!E:E,1)&gt;0,SUMIFS(Raw_data_01!G:G,Raw_data_01!A:A,$A175,Raw_data_01!E:E,1), "")</f>
        <v/>
      </c>
      <c r="J175" s="2" t="str">
        <f>IF(COUNTIFS(Raw_data_01!A:A,$A175,Raw_data_01!E:E,1)&gt;0,AVERAGEIFS(Raw_data_01!I:I,Raw_data_01!A:A,$A175,Raw_data_01!E:E,1), "")</f>
        <v/>
      </c>
      <c r="K175" s="2" t="str">
        <f>IF(COUNTIFS(Raw_data_01!A:A,$A175,Raw_data_01!E:E,1)&gt;0,SUMIFS(Raw_data_01!J:J,Raw_data_01!A:A,$A175,Raw_data_01!E:E,1), "")</f>
        <v/>
      </c>
      <c r="M175">
        <v>1</v>
      </c>
      <c r="N175">
        <v>2</v>
      </c>
      <c r="O175" s="2" t="str">
        <f>IF(COUNTIFS(Raw_data_01!A:A,$A175,Raw_data_01!E:E,2)&gt;0,SUMIFS(Raw_data_01!F:F,Raw_data_01!A:A,$A175,Raw_data_01!E:E,2), "")</f>
        <v/>
      </c>
      <c r="P175" t="str">
        <f>IF(COUNTIFS(Raw_data_01!A:A,$A175,Raw_data_01!E:E,2)&gt;0,SUMIFS(Raw_data_01!G:G,Raw_data_01!A:A,$A175,Raw_data_01!E:E,2), "")</f>
        <v/>
      </c>
      <c r="Q175" s="2" t="str">
        <f>IF(COUNTIFS(Raw_data_01!A:A,$A175,Raw_data_01!E:E,2)&gt;0,AVERAGEIFS(Raw_data_01!I:I,Raw_data_01!A:A,$A175,Raw_data_01!E:E,2), "")</f>
        <v/>
      </c>
      <c r="R175" s="2" t="str">
        <f>IF(COUNTIFS(Raw_data_01!A:A,$A175,Raw_data_01!E:E,2)&gt;0,SUMIFS(Raw_data_01!J:J,Raw_data_01!A:A,$A175,Raw_data_01!E:E,2), "")</f>
        <v/>
      </c>
      <c r="T175">
        <v>1</v>
      </c>
      <c r="U175">
        <v>3</v>
      </c>
      <c r="V175" s="2" t="str">
        <f>IF(COUNTIFS(Raw_data_01!A:A,$A175,Raw_data_01!E:E,3)&gt;0,SUMIFS(Raw_data_01!F:F,Raw_data_01!A:A,$A175,Raw_data_01!E:E,3), "")</f>
        <v/>
      </c>
      <c r="W175" t="str">
        <f>IF(COUNTIFS(Raw_data_01!A:A,$A175,Raw_data_01!E:E,3)&gt;0,SUMIFS(Raw_data_01!G:G,Raw_data_01!A:A,$A175,Raw_data_01!E:E,3), "")</f>
        <v/>
      </c>
      <c r="X175" s="2" t="str">
        <f>IF(COUNTIFS(Raw_data_01!A:A,$A175,Raw_data_01!E:E,3)&gt;0,AVERAGEIFS(Raw_data_01!I:I,Raw_data_01!A:A,$A175,Raw_data_01!E:E,3), "")</f>
        <v/>
      </c>
      <c r="Y175" s="2" t="str">
        <f>IF(COUNTIFS(Raw_data_01!A:A,$A175,Raw_data_01!E:E,3)&gt;0,SUMIFS(Raw_data_01!J:J,Raw_data_01!A:A,$A175,Raw_data_01!E:E,3), "")</f>
        <v/>
      </c>
      <c r="AA175">
        <v>1</v>
      </c>
      <c r="AB175">
        <v>8</v>
      </c>
      <c r="AC175" s="2" t="str">
        <f>IF(COUNTIFS(Raw_data_01!A:A,$A175,Raw_data_01!E:E,8)&gt;0,SUMIFS(Raw_data_01!F:F,Raw_data_01!A:A,$A175,Raw_data_01!E:E,8), "")</f>
        <v/>
      </c>
      <c r="AD175" t="str">
        <f>IF(COUNTIFS(Raw_data_01!A:A,$A175,Raw_data_01!E:E,8)&gt;0,SUMIFS(Raw_data_01!G:G,Raw_data_01!A:A,$A175,Raw_data_01!E:E,8), "")</f>
        <v/>
      </c>
      <c r="AE175" s="2" t="str">
        <f>IF(COUNTIFS(Raw_data_01!A:A,$A175,Raw_data_01!E:E,8)&gt;0,AVERAGEIFS(Raw_data_01!I:I,Raw_data_01!A:A,$A175,Raw_data_01!E:E,8), "")</f>
        <v/>
      </c>
      <c r="AF175" s="2" t="str">
        <f>IF(COUNTIFS(Raw_data_01!A:A,$A175,Raw_data_01!E:E,8)&gt;0,SUMIFS(Raw_data_01!J:J,Raw_data_01!A:A,$A175,Raw_data_01!E:E,8), "")</f>
        <v/>
      </c>
      <c r="AH175">
        <v>1</v>
      </c>
      <c r="AI175">
        <v>6</v>
      </c>
      <c r="AJ175" s="2" t="str">
        <f>IF(COUNTIFS(Raw_data_01!A:A,$A175,Raw_data_01!E:E,6)&gt;0,SUMIFS(Raw_data_01!F:F,Raw_data_01!A:A,$A175,Raw_data_01!E:E,6), "")</f>
        <v/>
      </c>
      <c r="AK175" t="str">
        <f>IF(COUNTIFS(Raw_data_01!A:A,$A175,Raw_data_01!E:E,6)&gt;0,SUMIFS(Raw_data_01!G:G,Raw_data_01!A:A,$A175,Raw_data_01!E:E,6), "")</f>
        <v/>
      </c>
      <c r="AL175" s="2" t="str">
        <f>IF(COUNTIFS(Raw_data_01!A:A,$A175,Raw_data_01!E:E,6)&gt;0,AVERAGEIFS(Raw_data_01!I:I,Raw_data_01!A:A,$A175,Raw_data_01!E:E,6), "")</f>
        <v/>
      </c>
      <c r="AM175" s="2" t="str">
        <f>IF(COUNTIFS(Raw_data_01!A:A,$A175,Raw_data_01!E:E,6)&gt;0,SUMIFS(Raw_data_01!J:J,Raw_data_01!A:A,$A175,Raw_data_01!E:E,6), "")</f>
        <v/>
      </c>
      <c r="AO175">
        <v>1</v>
      </c>
      <c r="AP175">
        <v>7</v>
      </c>
      <c r="AQ175" s="2" t="str">
        <f>IF(COUNTIFS(Raw_data_01!A:A,$A175,Raw_data_01!E:E,7)&gt;0,SUMIFS(Raw_data_01!F:F,Raw_data_01!A:A,$A175,Raw_data_01!E:E,7), "")</f>
        <v/>
      </c>
      <c r="AR175" t="str">
        <f>IF(COUNTIFS(Raw_data_01!A:A,$A175,Raw_data_01!E:E,7)&gt;0,SUMIFS(Raw_data_01!G:G,Raw_data_01!A:A,$A175,Raw_data_01!E:E,7), "")</f>
        <v/>
      </c>
      <c r="AS175" s="2" t="str">
        <f>IF(COUNTIFS(Raw_data_01!A:A,$A175,Raw_data_01!E:E,7)&gt;0,AVERAGEIFS(Raw_data_01!I:I,Raw_data_01!A:A,$A175,Raw_data_01!E:E,7), "")</f>
        <v/>
      </c>
      <c r="AT175" s="2" t="str">
        <f>IF(COUNTIFS(Raw_data_01!A:A,$A175,Raw_data_01!E:E,7)&gt;0,SUMIFS(Raw_data_01!J:J,Raw_data_01!A:A,$A175,Raw_data_01!E:E,7), "")</f>
        <v/>
      </c>
      <c r="AV175">
        <v>2</v>
      </c>
      <c r="AW175">
        <v>4</v>
      </c>
      <c r="AX175" t="str">
        <f>IF(COUNTIFS(Raw_data_01!A:A,$A175,Raw_data_01!E:E,4)&gt;0,SUMIFS(Raw_data_01!G:G,Raw_data_01!A:A,$A175,Raw_data_01!E:E,4),"")</f>
        <v/>
      </c>
      <c r="AY175" s="2" t="str">
        <f>IF(COUNTIFS(Raw_data_01!A:A,$A175,Raw_data_01!E:E,4)&gt;0,AVERAGEIFS(Raw_data_01!I:I,Raw_data_01!A:A,$A175,Raw_data_01!E:E,4),"")</f>
        <v/>
      </c>
      <c r="AZ175" s="2" t="str">
        <f>IF(COUNTIFS(Raw_data_01!A:A,$A175,Raw_data_01!E:E,4)&gt;0,SUMIFS(Raw_data_01!J:J,Raw_data_01!A:A,$A175,Raw_data_01!E:E,4),"")</f>
        <v/>
      </c>
      <c r="BB175">
        <v>2</v>
      </c>
      <c r="BC175">
        <v>5</v>
      </c>
      <c r="BD175" t="str">
        <f>IF(COUNTIFS(Raw_data_01!A:A,$A175,Raw_data_01!E:E,5)&gt;0,SUMIFS(Raw_data_01!G:G,Raw_data_01!A:A,$A175,Raw_data_01!E:E,5),"")</f>
        <v/>
      </c>
      <c r="BE175" s="2" t="str">
        <f>IF(COUNTIFS(Raw_data_01!A:A,$A175,Raw_data_01!E:E,5)&gt;0,AVERAGEIFS(Raw_data_01!I:I,Raw_data_01!A:A,$A175,Raw_data_01!E:E,5),"")</f>
        <v/>
      </c>
      <c r="BF175" s="2" t="str">
        <f>IF(COUNTIFS(Raw_data_01!A:A,$A175,Raw_data_01!E:E,5)&gt;0,SUMIFS(Raw_data_01!J:J,Raw_data_01!A:A,$A175,Raw_data_01!E:E,5),"")</f>
        <v/>
      </c>
      <c r="BH175">
        <v>3</v>
      </c>
      <c r="BI175">
        <v>9</v>
      </c>
      <c r="BJ175" s="2" t="str">
        <f>IF(COUNTIFS(Raw_data_01!A:A,$A175,Raw_data_01!E:E,9)&gt;0,SUMIFS(Raw_data_01!F:F,Raw_data_01!A:A,$A175,Raw_data_01!E:E,9), "")</f>
        <v/>
      </c>
      <c r="BK175" t="str">
        <f>IF(COUNTIFS(Raw_data_01!A:A,$A175,Raw_data_01!E:E,9)&gt;0,SUMIFS(Raw_data_01!G:G,Raw_data_01!A:A,$A175,Raw_data_01!E:E,9), "")</f>
        <v/>
      </c>
      <c r="BL175" s="2" t="str">
        <f>IF(COUNTIFS(Raw_data_01!A:A,$A175,Raw_data_01!E:E,9)&gt;0,AVERAGEIFS(Raw_data_01!I:I,Raw_data_01!A:A,$A175,Raw_data_01!E:E,9), "")</f>
        <v/>
      </c>
      <c r="BM175" s="2" t="str">
        <f>IF(COUNTIFS(Raw_data_01!A:A,$A175,Raw_data_01!E:E,9)&gt;0,SUMIFS(Raw_data_01!J:J,Raw_data_01!A:A,$A175,Raw_data_01!E:E,9), "")</f>
        <v/>
      </c>
      <c r="BO175">
        <v>3</v>
      </c>
      <c r="BP175">
        <v>10</v>
      </c>
      <c r="BQ175" s="2" t="str">
        <f>IF(COUNTIFS(Raw_data_01!A:A,$A175,Raw_data_01!E:E,10)&gt;0,SUMIFS(Raw_data_01!F:F,Raw_data_01!A:A,$A175,Raw_data_01!E:E,10), "")</f>
        <v/>
      </c>
      <c r="BR175" t="str">
        <f>IF(COUNTIFS(Raw_data_01!A:A,$A175,Raw_data_01!E:E,10)&gt;0,SUMIFS(Raw_data_01!G:G,Raw_data_01!A:A,$A175,Raw_data_01!E:E,10), "")</f>
        <v/>
      </c>
      <c r="BS175" s="2" t="str">
        <f>IF(COUNTIFS(Raw_data_01!A:A,$A175,Raw_data_01!E:E,10)&gt;0,AVERAGEIFS(Raw_data_01!I:I,Raw_data_01!A:A,$A175,Raw_data_01!E:E,10), "")</f>
        <v/>
      </c>
      <c r="BT175" s="2" t="str">
        <f>IF(COUNTIFS(Raw_data_01!A:A,$A175,Raw_data_01!E:E,10)&gt;0,SUMIFS(Raw_data_01!J:J,Raw_data_01!A:A,$A175,Raw_data_01!E:E,10), "")</f>
        <v/>
      </c>
      <c r="BV175">
        <v>3</v>
      </c>
      <c r="BW175">
        <v>14</v>
      </c>
      <c r="BX175" s="2" t="str">
        <f>IF(COUNTIFS(Raw_data_01!A:A,$A175,Raw_data_01!E:E,14)&gt;0,SUMIFS(Raw_data_01!F:F,Raw_data_01!A:A,$A175,Raw_data_01!E:E,14), "")</f>
        <v/>
      </c>
      <c r="BY175" t="str">
        <f>IF(COUNTIFS(Raw_data_01!A:A,$A175,Raw_data_01!E:E,14)&gt;0,SUMIFS(Raw_data_01!G:G,Raw_data_01!A:A,$A175,Raw_data_01!E:E,14), "")</f>
        <v/>
      </c>
      <c r="BZ175" s="2" t="str">
        <f>IF(COUNTIFS(Raw_data_01!A:A,$A175,Raw_data_01!E:E,14)&gt;0,AVERAGEIFS(Raw_data_01!I:I,Raw_data_01!A:A,$A175,Raw_data_01!E:E,14), "")</f>
        <v/>
      </c>
      <c r="CA175" s="2" t="str">
        <f>IF(COUNTIFS(Raw_data_01!A:A,$A175,Raw_data_01!E:E,14)&gt;0,SUMIFS(Raw_data_01!J:J,Raw_data_01!A:A,$A175,Raw_data_01!E:E,14), "")</f>
        <v/>
      </c>
      <c r="CC175">
        <v>3</v>
      </c>
      <c r="CD175">
        <v>13</v>
      </c>
      <c r="CE175" s="2" t="str">
        <f>IF(COUNTIFS(Raw_data_01!A:A,$A175,Raw_data_01!E:E,13)&gt;0,SUMIFS(Raw_data_01!F:F,Raw_data_01!A:A,$A175,Raw_data_01!E:E,13), "")</f>
        <v/>
      </c>
      <c r="CF175" t="str">
        <f>IF(COUNTIFS(Raw_data_01!A:A,$A175,Raw_data_01!E:E,13)&gt;0,SUMIFS(Raw_data_01!G:G,Raw_data_01!A:A,$A175,Raw_data_01!E:E,13), "")</f>
        <v/>
      </c>
      <c r="CG175" s="2" t="str">
        <f>IF(COUNTIFS(Raw_data_01!A:A,$A175,Raw_data_01!E:E,13)&gt;0,AVERAGEIFS(Raw_data_01!I:I,Raw_data_01!A:A,$A175,Raw_data_01!E:E,13), "")</f>
        <v/>
      </c>
      <c r="CH175" s="2" t="str">
        <f>IF(COUNTIFS(Raw_data_01!A:A,$A175,Raw_data_01!E:E,13)&gt;0,SUMIFS(Raw_data_01!J:J,Raw_data_01!A:A,$A175,Raw_data_01!E:E,13), "")</f>
        <v/>
      </c>
      <c r="CJ175">
        <v>3</v>
      </c>
      <c r="CK175">
        <v>11</v>
      </c>
      <c r="CL175" s="2" t="str">
        <f>IF(COUNTIFS(Raw_data_01!A:A,$A175,Raw_data_01!E:E,11)&gt;0,SUMIFS(Raw_data_01!F:F,Raw_data_01!A:A,$A175,Raw_data_01!E:E,11), "")</f>
        <v/>
      </c>
      <c r="CM175" t="str">
        <f>IF(COUNTIFS(Raw_data_01!A:A,$A175,Raw_data_01!E:E,11)&gt;0,SUMIFS(Raw_data_01!G:G,Raw_data_01!A:A,$A175,Raw_data_01!E:E,11), "")</f>
        <v/>
      </c>
      <c r="CN175" s="2" t="str">
        <f>IF(COUNTIFS(Raw_data_01!A:A,$A175,Raw_data_01!E:E,11)&gt;0,AVERAGEIFS(Raw_data_01!I:I,Raw_data_01!A:A,$A175,Raw_data_01!E:E,11), "")</f>
        <v/>
      </c>
      <c r="CO175" s="2" t="str">
        <f>IF(COUNTIFS(Raw_data_01!A:A,$A175,Raw_data_01!E:E,11)&gt;0,SUMIFS(Raw_data_01!J:J,Raw_data_01!A:A,$A175,Raw_data_01!E:E,11), "")</f>
        <v/>
      </c>
      <c r="CQ175">
        <v>3</v>
      </c>
      <c r="CR175">
        <v>15</v>
      </c>
      <c r="CS175" s="2" t="str">
        <f>IF(COUNTIFS(Raw_data_01!A:A,$A175,Raw_data_01!E:E,15)&gt;0,SUMIFS(Raw_data_01!F:F,Raw_data_01!A:A,$A175,Raw_data_01!E:E,15), "")</f>
        <v/>
      </c>
      <c r="CT175" t="str">
        <f>IF(COUNTIFS(Raw_data_01!A:A,$A175,Raw_data_01!E:E,15)&gt;0,SUMIFS(Raw_data_01!G:G,Raw_data_01!A:A,$A175,Raw_data_01!E:E,15), "")</f>
        <v/>
      </c>
      <c r="CU175" s="2" t="str">
        <f>IF(COUNTIFS(Raw_data_01!A:A,$A175,Raw_data_01!E:E,15)&gt;0,AVERAGEIFS(Raw_data_01!I:I,Raw_data_01!A:A,$A175,Raw_data_01!E:E,15), "")</f>
        <v/>
      </c>
      <c r="CV175" s="2" t="str">
        <f>IF(COUNTIFS(Raw_data_01!A:A,$A175,Raw_data_01!E:E,15)&gt;0,SUMIFS(Raw_data_01!J:J,Raw_data_01!A:A,$A175,Raw_data_01!E:E,15), "")</f>
        <v/>
      </c>
      <c r="CX175">
        <v>3</v>
      </c>
      <c r="CY175">
        <v>12</v>
      </c>
      <c r="CZ175" t="str">
        <f>IF(COUNTIFS(Raw_data_01!A:A,$A175,Raw_data_01!E:E,12)&gt;0,SUMIFS(Raw_data_01!G:G,Raw_data_01!A:A,$A175,Raw_data_01!E:E,12),"")</f>
        <v/>
      </c>
      <c r="DA175" s="2" t="str">
        <f>IF(COUNTIFS(Raw_data_01!A:A,$A175,Raw_data_01!E:E,12)&gt;0,AVERAGEIFS(Raw_data_01!I:I,Raw_data_01!A:A,$A175,Raw_data_01!E:E,12),"")</f>
        <v/>
      </c>
      <c r="DB175" t="str">
        <f>IF(COUNTIFS(Raw_data_01!A:A,$A175,Raw_data_01!E:E,12)&gt;0,SUMIFS(Raw_data_01!J:J,Raw_data_01!A:A,$A175,Raw_data_01!E:E,12),"")</f>
        <v/>
      </c>
      <c r="DD175">
        <v>4</v>
      </c>
      <c r="DE175">
        <v>16</v>
      </c>
      <c r="DF175" s="2" t="str">
        <f>IF(COUNTIFS(Raw_data_01!A:A,$A175,Raw_data_01!E:E,16)&gt;0,SUMIFS(Raw_data_01!F:F,Raw_data_01!A:A,$A175,Raw_data_01!E:E,16), "")</f>
        <v/>
      </c>
      <c r="DG175" t="str">
        <f>IF(COUNTIFS(Raw_data_01!A:A,$A175,Raw_data_01!E:E,16)&gt;0,SUMIFS(Raw_data_01!G:G,Raw_data_01!A:A,$A175,Raw_data_01!E:E,16), "")</f>
        <v/>
      </c>
      <c r="DH175" s="2" t="str">
        <f>IF(COUNTIFS(Raw_data_01!A:A,$A175,Raw_data_01!E:E,16)&gt;0,AVERAGEIFS(Raw_data_01!I:I,Raw_data_01!A:A,$A175,Raw_data_01!E:E,16), "")</f>
        <v/>
      </c>
      <c r="DI175" s="2" t="str">
        <f>IF(COUNTIFS(Raw_data_01!A:A,$A175,Raw_data_01!E:E,16)&gt;0,SUMIFS(Raw_data_01!J:J,Raw_data_01!A:A,$A175,Raw_data_01!E:E,16), "")</f>
        <v/>
      </c>
      <c r="DK175">
        <v>4</v>
      </c>
      <c r="DL175">
        <v>17</v>
      </c>
      <c r="DM175" s="2" t="str">
        <f>IF(COUNTIFS(Raw_data_01!A:A,$A175,Raw_data_01!E:E,17)&gt;0,SUMIFS(Raw_data_01!F:F,Raw_data_01!A:A,$A175,Raw_data_01!E:E,17), "")</f>
        <v/>
      </c>
      <c r="DN175" t="str">
        <f>IF(COUNTIFS(Raw_data_01!A:A,$A175,Raw_data_01!E:E,17)&gt;0,SUMIFS(Raw_data_01!G:G,Raw_data_01!A:A,$A175,Raw_data_01!E:E,17), "")</f>
        <v/>
      </c>
      <c r="DO175" s="2" t="str">
        <f>IF(COUNTIFS(Raw_data_01!A:A,$A175,Raw_data_01!E:E,17)&gt;0,AVERAGEIFS(Raw_data_01!I:I,Raw_data_01!A:A,$A175,Raw_data_01!E:E,17), "")</f>
        <v/>
      </c>
      <c r="DP175" s="2" t="str">
        <f>IF(COUNTIFS(Raw_data_01!A:A,$A175,Raw_data_01!E:E,17)&gt;0,SUMIFS(Raw_data_01!J:J,Raw_data_01!A:A,$A175,Raw_data_01!E:E,17), "")</f>
        <v/>
      </c>
      <c r="DR175">
        <v>5</v>
      </c>
      <c r="DS175">
        <v>18</v>
      </c>
      <c r="DT175" s="2" t="str">
        <f>IF(COUNTIFS(Raw_data_01!A:A,$A175,Raw_data_01!E:E,18)&gt;0,SUMIFS(Raw_data_01!F:F,Raw_data_01!A:A,$A175,Raw_data_01!E:E,18), "")</f>
        <v/>
      </c>
      <c r="DU175" t="str">
        <f>IF(COUNTIFS(Raw_data_01!A:A,$A175,Raw_data_01!E:E,18)&gt;0,SUMIFS(Raw_data_01!G:G,Raw_data_01!A:A,$A175,Raw_data_01!E:E,18), "")</f>
        <v/>
      </c>
      <c r="DV175" s="2" t="str">
        <f>IF(COUNTIFS(Raw_data_01!A:A,$A175,Raw_data_01!E:E,18)&gt;0,AVERAGEIFS(Raw_data_01!I:I,Raw_data_01!A:A,$A175,Raw_data_01!E:E,18), "")</f>
        <v/>
      </c>
      <c r="DW175" s="2" t="str">
        <f>IF(COUNTIFS(Raw_data_01!A:A,$A175,Raw_data_01!E:E,18)&gt;0,SUMIFS(Raw_data_01!J:J,Raw_data_01!A:A,$A175,Raw_data_01!E:E,18), "")</f>
        <v/>
      </c>
      <c r="DY175">
        <v>5</v>
      </c>
      <c r="DZ175">
        <v>19</v>
      </c>
      <c r="EA175" t="str">
        <f>IF(COUNTIFS(Raw_data_01!A:A,$A175,Raw_data_01!E:E,19)&gt;0,SUMIFS(Raw_data_01!G:G,Raw_data_01!A:A,$A175,Raw_data_01!E:E,19),"")</f>
        <v/>
      </c>
      <c r="EB175" s="2" t="str">
        <f>IF(COUNTIFS(Raw_data_01!A:A,$A175,Raw_data_01!E:E,19)&gt;0,AVERAGEIFS(Raw_data_01!I:I,Raw_data_01!A:A,$A175,Raw_data_01!E:E,19),"")</f>
        <v/>
      </c>
      <c r="EC175" s="2" t="str">
        <f>IF(COUNTIFS(Raw_data_01!A:A,$A175,Raw_data_01!E:E,19)&gt;0,SUMIFS(Raw_data_01!J:J,Raw_data_01!A:A,$A175,Raw_data_01!E:E,19),"")</f>
        <v/>
      </c>
      <c r="EE175">
        <v>5</v>
      </c>
      <c r="EF175">
        <v>20</v>
      </c>
      <c r="EG175" s="2" t="str">
        <f>IF(COUNTIFS(Raw_data_01!A:A,$A175,Raw_data_01!E:E,20)&gt;0,SUMIFS(Raw_data_01!F:F,Raw_data_01!A:A,$A175,Raw_data_01!E:E,20), "")</f>
        <v/>
      </c>
      <c r="EH175" t="str">
        <f>IF(COUNTIFS(Raw_data_01!A:A,$A175,Raw_data_01!E:E,20)&gt;0,SUMIFS(Raw_data_01!G:G,Raw_data_01!A:A,$A175,Raw_data_01!E:E,20), "")</f>
        <v/>
      </c>
      <c r="EI175" s="2" t="str">
        <f>IF(COUNTIFS(Raw_data_01!A:A,$A175,Raw_data_01!E:E,20)&gt;0,AVERAGEIFS(Raw_data_01!I:I,Raw_data_01!A:A,$A175,Raw_data_01!E:E,20), "")</f>
        <v/>
      </c>
      <c r="EJ175" s="2" t="str">
        <f>IF(COUNTIFS(Raw_data_01!A:A,$A175,Raw_data_01!E:E,20)&gt;0,SUMIFS(Raw_data_01!J:J,Raw_data_01!A:A,$A175,Raw_data_01!E:E,20), "")</f>
        <v/>
      </c>
      <c r="EL175">
        <v>5</v>
      </c>
      <c r="EM175">
        <v>21</v>
      </c>
      <c r="EN175" s="2" t="str">
        <f>IF(COUNTIFS(Raw_data_01!A:A,$A175,Raw_data_01!E:E,21)&gt;0,SUMIFS(Raw_data_01!F:F,Raw_data_01!A:A,$A175,Raw_data_01!E:E,21), "")</f>
        <v/>
      </c>
      <c r="EO175" t="str">
        <f>IF(COUNTIFS(Raw_data_01!A:A,$A175,Raw_data_01!E:E,21)&gt;0,SUMIFS(Raw_data_01!G:G,Raw_data_01!A:A,$A175,Raw_data_01!E:E,21), "")</f>
        <v/>
      </c>
      <c r="EP175" s="2" t="str">
        <f>IF(COUNTIFS(Raw_data_01!A:A,$A175,Raw_data_01!E:E,21)&gt;0,AVERAGEIFS(Raw_data_01!I:I,Raw_data_01!A:A,$A175,Raw_data_01!E:E,21), "")</f>
        <v/>
      </c>
      <c r="EQ175" s="2" t="str">
        <f>IF(COUNTIFS(Raw_data_01!A:A,$A175,Raw_data_01!E:E,21)&gt;0,SUMIFS(Raw_data_01!J:J,Raw_data_01!A:A,$A175,Raw_data_01!E:E,21), "")</f>
        <v/>
      </c>
      <c r="ES175">
        <v>6</v>
      </c>
      <c r="ET175">
        <v>22</v>
      </c>
      <c r="EU175" t="str">
        <f>IF(COUNTIFS(Raw_data_01!A:A,$A175,Raw_data_01!E:E,22)&gt;0,SUMIFS(Raw_data_01!G:G,Raw_data_01!A:A,$A175,Raw_data_01!E:E,22),"")</f>
        <v/>
      </c>
      <c r="EV175" s="2" t="str">
        <f>IF(COUNTIFS(Raw_data_01!A:A,$A175,Raw_data_01!E:E,22)&gt;0,AVERAGEIFS(Raw_data_01!I:I,Raw_data_01!A:A,$A175,Raw_data_01!E:E,22),"")</f>
        <v/>
      </c>
      <c r="EW175" s="2" t="str">
        <f>IF(COUNTIFS(Raw_data_01!A:A,$A175,Raw_data_01!E:E,22)&gt;0,SUMIFS(Raw_data_01!J:J,Raw_data_01!A:A,$A175,Raw_data_01!E:E,22),"")</f>
        <v/>
      </c>
      <c r="EY175">
        <v>6</v>
      </c>
      <c r="EZ175">
        <v>23</v>
      </c>
      <c r="FA175" t="str">
        <f>IF(COUNTIFS(Raw_data_01!A:A,$A175,Raw_data_01!E:E,23)&gt;0,SUMIFS(Raw_data_01!G:G,Raw_data_01!A:A,$A175,Raw_data_01!E:E,23),"")</f>
        <v/>
      </c>
      <c r="FB175" s="2" t="str">
        <f>IF(COUNTIFS(Raw_data_01!A:A,$A175,Raw_data_01!E:E,23)&gt;0,AVERAGEIFS(Raw_data_01!I:I,Raw_data_01!A:A,$A175,Raw_data_01!E:E,23),"")</f>
        <v/>
      </c>
      <c r="FC175" s="2" t="str">
        <f>IF(COUNTIFS(Raw_data_01!A:A,$A175,Raw_data_01!E:E,23)&gt;0,SUMIFS(Raw_data_01!J:J,Raw_data_01!A:A,$A175,Raw_data_01!E:E,23),"")</f>
        <v/>
      </c>
      <c r="FE175">
        <v>6</v>
      </c>
      <c r="FF175">
        <v>24</v>
      </c>
      <c r="FG175" t="str">
        <f>IF(COUNTIFS(Raw_data_01!A:A,$A175,Raw_data_01!E:E,24)&gt;0,SUMIFS(Raw_data_01!G:G,Raw_data_01!A:A,$A175,Raw_data_01!E:E,24),"")</f>
        <v/>
      </c>
      <c r="FH175" s="2" t="str">
        <f>IF(COUNTIFS(Raw_data_01!A:A,$A175,Raw_data_01!E:E,24)&gt;0,AVERAGEIFS(Raw_data_01!I:I,Raw_data_01!A:A,$A175,Raw_data_01!E:E,24),"")</f>
        <v/>
      </c>
      <c r="FI175" s="2" t="str">
        <f>IF(COUNTIFS(Raw_data_01!A:A,$A175,Raw_data_01!E:E,24)&gt;0,SUMIFS(Raw_data_01!J:J,Raw_data_01!A:A,$A175,Raw_data_01!E:E,24),"")</f>
        <v/>
      </c>
      <c r="FK175">
        <v>7</v>
      </c>
      <c r="FL175">
        <v>25</v>
      </c>
      <c r="FM175" t="str">
        <f>IF(COUNTIFS(Raw_data_01!A:A,$A175,Raw_data_01!E:E,25)&gt;0,SUMIFS(Raw_data_01!G:G,Raw_data_01!A:A,$A175,Raw_data_01!E:E,25),"")</f>
        <v/>
      </c>
      <c r="FN175" s="2" t="str">
        <f>IF(COUNTIFS(Raw_data_01!A:A,$A175,Raw_data_01!E:E,25)&gt;0,AVERAGEIFS(Raw_data_01!I:I,Raw_data_01!A:A,$A175,Raw_data_01!E:E,25),"")</f>
        <v/>
      </c>
      <c r="FO175" s="2" t="str">
        <f>IF(COUNTIFS(Raw_data_01!A:A,$A175,Raw_data_01!E:E,25)&gt;0,SUMIFS(Raw_data_01!J:J,Raw_data_01!A:A,$A175,Raw_data_01!E:E,25),"")</f>
        <v/>
      </c>
      <c r="FQ175">
        <v>7</v>
      </c>
      <c r="FR175">
        <v>26</v>
      </c>
      <c r="FS175" t="str">
        <f>IF(COUNTIFS(Raw_data_01!A:A,$A175,Raw_data_01!E:E,26)&gt;0,SUMIFS(Raw_data_01!G:G,Raw_data_01!A:A,$A175,Raw_data_01!E:E,26),"")</f>
        <v/>
      </c>
      <c r="FT175" s="2" t="str">
        <f>IF(COUNTIFS(Raw_data_01!A:A,$A175,Raw_data_01!E:E,26)&gt;0,AVERAGEIFS(Raw_data_01!I:I,Raw_data_01!A:A,$A175,Raw_data_01!E:E,26),"")</f>
        <v/>
      </c>
      <c r="FU175" s="2" t="str">
        <f>IF(COUNTIFS(Raw_data_01!A:A,$A175,Raw_data_01!E:E,26)&gt;0,SUMIFS(Raw_data_01!J:J,Raw_data_01!A:A,$A175,Raw_data_01!E:E,26),"")</f>
        <v/>
      </c>
      <c r="FW175">
        <v>7</v>
      </c>
      <c r="FX175">
        <v>27</v>
      </c>
      <c r="FY175" t="str">
        <f>IF(COUNTIFS(Raw_data_01!A:A,$A175,Raw_data_01!E:E,27)&gt;0,SUMIFS(Raw_data_01!G:G,Raw_data_01!A:A,$A175,Raw_data_01!E:E,27),"")</f>
        <v/>
      </c>
      <c r="FZ175" s="2" t="str">
        <f>IF(COUNTIFS(Raw_data_01!A:A,$A175,Raw_data_01!E:E,27)&gt;0,AVERAGEIFS(Raw_data_01!I:I,Raw_data_01!A:A,$A175,Raw_data_01!E:E,27),"")</f>
        <v/>
      </c>
      <c r="GA175" s="2" t="str">
        <f>IF(COUNTIFS(Raw_data_01!A:A,$A175,Raw_data_01!E:E,27)&gt;0,SUMIFS(Raw_data_01!J:J,Raw_data_01!A:A,$A175,Raw_data_01!E:E,27),"")</f>
        <v/>
      </c>
      <c r="GC175">
        <v>7</v>
      </c>
      <c r="GD175">
        <v>28</v>
      </c>
      <c r="GE175" t="str">
        <f>IF(COUNTIFS(Raw_data_01!A:A,$A175,Raw_data_01!E:E,28)&gt;0,SUMIFS(Raw_data_01!G:G,Raw_data_01!A:A,$A175,Raw_data_01!E:E,28),"")</f>
        <v/>
      </c>
      <c r="GF175" s="2" t="str">
        <f>IF(COUNTIFS(Raw_data_01!A:A,$A175,Raw_data_01!E:E,28)&gt;0,AVERAGEIFS(Raw_data_01!I:I,Raw_data_01!A:A,$A175,Raw_data_01!E:E,28),"")</f>
        <v/>
      </c>
      <c r="GG175" s="2" t="str">
        <f>IF(COUNTIFS(Raw_data_01!A:A,$A175,Raw_data_01!E:E,28)&gt;0,SUMIFS(Raw_data_01!J:J,Raw_data_01!A:A,$A175,Raw_data_01!E:E,28),"")</f>
        <v/>
      </c>
    </row>
    <row r="176" spans="1:189" x14ac:dyDescent="0.25">
      <c r="A176" t="s">
        <v>218</v>
      </c>
      <c r="B176" s="2">
        <f>IF(D175&lt;&gt;0, D175, IFERROR(INDEX(D3:D$175, MATCH(1, D3:D$175&lt;&gt;0, 0)), LOOKUP(2, 1/(D3:D$175&lt;&gt;0), D3:D$175)))</f>
        <v>540</v>
      </c>
      <c r="C176" s="2"/>
      <c r="D176" s="2">
        <f t="shared" si="2"/>
        <v>540</v>
      </c>
      <c r="F176">
        <v>1</v>
      </c>
      <c r="G176">
        <v>1</v>
      </c>
      <c r="H176" s="2" t="str">
        <f>IF(COUNTIFS(Raw_data_01!A:A,$A176,Raw_data_01!E:E,1)&gt;0,SUMIFS(Raw_data_01!F:F,Raw_data_01!A:A,$A176,Raw_data_01!E:E,1), "")</f>
        <v/>
      </c>
      <c r="I176" t="str">
        <f>IF(COUNTIFS(Raw_data_01!A:A,$A176,Raw_data_01!E:E,1)&gt;0,SUMIFS(Raw_data_01!G:G,Raw_data_01!A:A,$A176,Raw_data_01!E:E,1), "")</f>
        <v/>
      </c>
      <c r="J176" s="2" t="str">
        <f>IF(COUNTIFS(Raw_data_01!A:A,$A176,Raw_data_01!E:E,1)&gt;0,AVERAGEIFS(Raw_data_01!I:I,Raw_data_01!A:A,$A176,Raw_data_01!E:E,1), "")</f>
        <v/>
      </c>
      <c r="K176" s="2" t="str">
        <f>IF(COUNTIFS(Raw_data_01!A:A,$A176,Raw_data_01!E:E,1)&gt;0,SUMIFS(Raw_data_01!J:J,Raw_data_01!A:A,$A176,Raw_data_01!E:E,1), "")</f>
        <v/>
      </c>
      <c r="M176">
        <v>1</v>
      </c>
      <c r="N176">
        <v>2</v>
      </c>
      <c r="O176" s="2" t="str">
        <f>IF(COUNTIFS(Raw_data_01!A:A,$A176,Raw_data_01!E:E,2)&gt;0,SUMIFS(Raw_data_01!F:F,Raw_data_01!A:A,$A176,Raw_data_01!E:E,2), "")</f>
        <v/>
      </c>
      <c r="P176" t="str">
        <f>IF(COUNTIFS(Raw_data_01!A:A,$A176,Raw_data_01!E:E,2)&gt;0,SUMIFS(Raw_data_01!G:G,Raw_data_01!A:A,$A176,Raw_data_01!E:E,2), "")</f>
        <v/>
      </c>
      <c r="Q176" s="2" t="str">
        <f>IF(COUNTIFS(Raw_data_01!A:A,$A176,Raw_data_01!E:E,2)&gt;0,AVERAGEIFS(Raw_data_01!I:I,Raw_data_01!A:A,$A176,Raw_data_01!E:E,2), "")</f>
        <v/>
      </c>
      <c r="R176" s="2" t="str">
        <f>IF(COUNTIFS(Raw_data_01!A:A,$A176,Raw_data_01!E:E,2)&gt;0,SUMIFS(Raw_data_01!J:J,Raw_data_01!A:A,$A176,Raw_data_01!E:E,2), "")</f>
        <v/>
      </c>
      <c r="T176">
        <v>1</v>
      </c>
      <c r="U176">
        <v>3</v>
      </c>
      <c r="V176" s="2" t="str">
        <f>IF(COUNTIFS(Raw_data_01!A:A,$A176,Raw_data_01!E:E,3)&gt;0,SUMIFS(Raw_data_01!F:F,Raw_data_01!A:A,$A176,Raw_data_01!E:E,3), "")</f>
        <v/>
      </c>
      <c r="W176" t="str">
        <f>IF(COUNTIFS(Raw_data_01!A:A,$A176,Raw_data_01!E:E,3)&gt;0,SUMIFS(Raw_data_01!G:G,Raw_data_01!A:A,$A176,Raw_data_01!E:E,3), "")</f>
        <v/>
      </c>
      <c r="X176" s="2" t="str">
        <f>IF(COUNTIFS(Raw_data_01!A:A,$A176,Raw_data_01!E:E,3)&gt;0,AVERAGEIFS(Raw_data_01!I:I,Raw_data_01!A:A,$A176,Raw_data_01!E:E,3), "")</f>
        <v/>
      </c>
      <c r="Y176" s="2" t="str">
        <f>IF(COUNTIFS(Raw_data_01!A:A,$A176,Raw_data_01!E:E,3)&gt;0,SUMIFS(Raw_data_01!J:J,Raw_data_01!A:A,$A176,Raw_data_01!E:E,3), "")</f>
        <v/>
      </c>
      <c r="AA176">
        <v>1</v>
      </c>
      <c r="AB176">
        <v>8</v>
      </c>
      <c r="AC176" s="2" t="str">
        <f>IF(COUNTIFS(Raw_data_01!A:A,$A176,Raw_data_01!E:E,8)&gt;0,SUMIFS(Raw_data_01!F:F,Raw_data_01!A:A,$A176,Raw_data_01!E:E,8), "")</f>
        <v/>
      </c>
      <c r="AD176" t="str">
        <f>IF(COUNTIFS(Raw_data_01!A:A,$A176,Raw_data_01!E:E,8)&gt;0,SUMIFS(Raw_data_01!G:G,Raw_data_01!A:A,$A176,Raw_data_01!E:E,8), "")</f>
        <v/>
      </c>
      <c r="AE176" s="2" t="str">
        <f>IF(COUNTIFS(Raw_data_01!A:A,$A176,Raw_data_01!E:E,8)&gt;0,AVERAGEIFS(Raw_data_01!I:I,Raw_data_01!A:A,$A176,Raw_data_01!E:E,8), "")</f>
        <v/>
      </c>
      <c r="AF176" s="2" t="str">
        <f>IF(COUNTIFS(Raw_data_01!A:A,$A176,Raw_data_01!E:E,8)&gt;0,SUMIFS(Raw_data_01!J:J,Raw_data_01!A:A,$A176,Raw_data_01!E:E,8), "")</f>
        <v/>
      </c>
      <c r="AH176">
        <v>1</v>
      </c>
      <c r="AI176">
        <v>6</v>
      </c>
      <c r="AJ176" s="2" t="str">
        <f>IF(COUNTIFS(Raw_data_01!A:A,$A176,Raw_data_01!E:E,6)&gt;0,SUMIFS(Raw_data_01!F:F,Raw_data_01!A:A,$A176,Raw_data_01!E:E,6), "")</f>
        <v/>
      </c>
      <c r="AK176" t="str">
        <f>IF(COUNTIFS(Raw_data_01!A:A,$A176,Raw_data_01!E:E,6)&gt;0,SUMIFS(Raw_data_01!G:G,Raw_data_01!A:A,$A176,Raw_data_01!E:E,6), "")</f>
        <v/>
      </c>
      <c r="AL176" s="2" t="str">
        <f>IF(COUNTIFS(Raw_data_01!A:A,$A176,Raw_data_01!E:E,6)&gt;0,AVERAGEIFS(Raw_data_01!I:I,Raw_data_01!A:A,$A176,Raw_data_01!E:E,6), "")</f>
        <v/>
      </c>
      <c r="AM176" s="2" t="str">
        <f>IF(COUNTIFS(Raw_data_01!A:A,$A176,Raw_data_01!E:E,6)&gt;0,SUMIFS(Raw_data_01!J:J,Raw_data_01!A:A,$A176,Raw_data_01!E:E,6), "")</f>
        <v/>
      </c>
      <c r="AO176">
        <v>1</v>
      </c>
      <c r="AP176">
        <v>7</v>
      </c>
      <c r="AQ176" s="2" t="str">
        <f>IF(COUNTIFS(Raw_data_01!A:A,$A176,Raw_data_01!E:E,7)&gt;0,SUMIFS(Raw_data_01!F:F,Raw_data_01!A:A,$A176,Raw_data_01!E:E,7), "")</f>
        <v/>
      </c>
      <c r="AR176" t="str">
        <f>IF(COUNTIFS(Raw_data_01!A:A,$A176,Raw_data_01!E:E,7)&gt;0,SUMIFS(Raw_data_01!G:G,Raw_data_01!A:A,$A176,Raw_data_01!E:E,7), "")</f>
        <v/>
      </c>
      <c r="AS176" s="2" t="str">
        <f>IF(COUNTIFS(Raw_data_01!A:A,$A176,Raw_data_01!E:E,7)&gt;0,AVERAGEIFS(Raw_data_01!I:I,Raw_data_01!A:A,$A176,Raw_data_01!E:E,7), "")</f>
        <v/>
      </c>
      <c r="AT176" s="2" t="str">
        <f>IF(COUNTIFS(Raw_data_01!A:A,$A176,Raw_data_01!E:E,7)&gt;0,SUMIFS(Raw_data_01!J:J,Raw_data_01!A:A,$A176,Raw_data_01!E:E,7), "")</f>
        <v/>
      </c>
      <c r="AV176">
        <v>2</v>
      </c>
      <c r="AW176">
        <v>4</v>
      </c>
      <c r="AX176" t="str">
        <f>IF(COUNTIFS(Raw_data_01!A:A,$A176,Raw_data_01!E:E,4)&gt;0,SUMIFS(Raw_data_01!G:G,Raw_data_01!A:A,$A176,Raw_data_01!E:E,4),"")</f>
        <v/>
      </c>
      <c r="AY176" s="2" t="str">
        <f>IF(COUNTIFS(Raw_data_01!A:A,$A176,Raw_data_01!E:E,4)&gt;0,AVERAGEIFS(Raw_data_01!I:I,Raw_data_01!A:A,$A176,Raw_data_01!E:E,4),"")</f>
        <v/>
      </c>
      <c r="AZ176" s="2" t="str">
        <f>IF(COUNTIFS(Raw_data_01!A:A,$A176,Raw_data_01!E:E,4)&gt;0,SUMIFS(Raw_data_01!J:J,Raw_data_01!A:A,$A176,Raw_data_01!E:E,4),"")</f>
        <v/>
      </c>
      <c r="BB176">
        <v>2</v>
      </c>
      <c r="BC176">
        <v>5</v>
      </c>
      <c r="BD176" t="str">
        <f>IF(COUNTIFS(Raw_data_01!A:A,$A176,Raw_data_01!E:E,5)&gt;0,SUMIFS(Raw_data_01!G:G,Raw_data_01!A:A,$A176,Raw_data_01!E:E,5),"")</f>
        <v/>
      </c>
      <c r="BE176" s="2" t="str">
        <f>IF(COUNTIFS(Raw_data_01!A:A,$A176,Raw_data_01!E:E,5)&gt;0,AVERAGEIFS(Raw_data_01!I:I,Raw_data_01!A:A,$A176,Raw_data_01!E:E,5),"")</f>
        <v/>
      </c>
      <c r="BF176" s="2" t="str">
        <f>IF(COUNTIFS(Raw_data_01!A:A,$A176,Raw_data_01!E:E,5)&gt;0,SUMIFS(Raw_data_01!J:J,Raw_data_01!A:A,$A176,Raw_data_01!E:E,5),"")</f>
        <v/>
      </c>
      <c r="BH176">
        <v>3</v>
      </c>
      <c r="BI176">
        <v>9</v>
      </c>
      <c r="BJ176" s="2" t="str">
        <f>IF(COUNTIFS(Raw_data_01!A:A,$A176,Raw_data_01!E:E,9)&gt;0,SUMIFS(Raw_data_01!F:F,Raw_data_01!A:A,$A176,Raw_data_01!E:E,9), "")</f>
        <v/>
      </c>
      <c r="BK176" t="str">
        <f>IF(COUNTIFS(Raw_data_01!A:A,$A176,Raw_data_01!E:E,9)&gt;0,SUMIFS(Raw_data_01!G:G,Raw_data_01!A:A,$A176,Raw_data_01!E:E,9), "")</f>
        <v/>
      </c>
      <c r="BL176" s="2" t="str">
        <f>IF(COUNTIFS(Raw_data_01!A:A,$A176,Raw_data_01!E:E,9)&gt;0,AVERAGEIFS(Raw_data_01!I:I,Raw_data_01!A:A,$A176,Raw_data_01!E:E,9), "")</f>
        <v/>
      </c>
      <c r="BM176" s="2" t="str">
        <f>IF(COUNTIFS(Raw_data_01!A:A,$A176,Raw_data_01!E:E,9)&gt;0,SUMIFS(Raw_data_01!J:J,Raw_data_01!A:A,$A176,Raw_data_01!E:E,9), "")</f>
        <v/>
      </c>
      <c r="BO176">
        <v>3</v>
      </c>
      <c r="BP176">
        <v>10</v>
      </c>
      <c r="BQ176" s="2" t="str">
        <f>IF(COUNTIFS(Raw_data_01!A:A,$A176,Raw_data_01!E:E,10)&gt;0,SUMIFS(Raw_data_01!F:F,Raw_data_01!A:A,$A176,Raw_data_01!E:E,10), "")</f>
        <v/>
      </c>
      <c r="BR176" t="str">
        <f>IF(COUNTIFS(Raw_data_01!A:A,$A176,Raw_data_01!E:E,10)&gt;0,SUMIFS(Raw_data_01!G:G,Raw_data_01!A:A,$A176,Raw_data_01!E:E,10), "")</f>
        <v/>
      </c>
      <c r="BS176" s="2" t="str">
        <f>IF(COUNTIFS(Raw_data_01!A:A,$A176,Raw_data_01!E:E,10)&gt;0,AVERAGEIFS(Raw_data_01!I:I,Raw_data_01!A:A,$A176,Raw_data_01!E:E,10), "")</f>
        <v/>
      </c>
      <c r="BT176" s="2" t="str">
        <f>IF(COUNTIFS(Raw_data_01!A:A,$A176,Raw_data_01!E:E,10)&gt;0,SUMIFS(Raw_data_01!J:J,Raw_data_01!A:A,$A176,Raw_data_01!E:E,10), "")</f>
        <v/>
      </c>
      <c r="BV176">
        <v>3</v>
      </c>
      <c r="BW176">
        <v>14</v>
      </c>
      <c r="BX176" s="2" t="str">
        <f>IF(COUNTIFS(Raw_data_01!A:A,$A176,Raw_data_01!E:E,14)&gt;0,SUMIFS(Raw_data_01!F:F,Raw_data_01!A:A,$A176,Raw_data_01!E:E,14), "")</f>
        <v/>
      </c>
      <c r="BY176" t="str">
        <f>IF(COUNTIFS(Raw_data_01!A:A,$A176,Raw_data_01!E:E,14)&gt;0,SUMIFS(Raw_data_01!G:G,Raw_data_01!A:A,$A176,Raw_data_01!E:E,14), "")</f>
        <v/>
      </c>
      <c r="BZ176" s="2" t="str">
        <f>IF(COUNTIFS(Raw_data_01!A:A,$A176,Raw_data_01!E:E,14)&gt;0,AVERAGEIFS(Raw_data_01!I:I,Raw_data_01!A:A,$A176,Raw_data_01!E:E,14), "")</f>
        <v/>
      </c>
      <c r="CA176" s="2" t="str">
        <f>IF(COUNTIFS(Raw_data_01!A:A,$A176,Raw_data_01!E:E,14)&gt;0,SUMIFS(Raw_data_01!J:J,Raw_data_01!A:A,$A176,Raw_data_01!E:E,14), "")</f>
        <v/>
      </c>
      <c r="CC176">
        <v>3</v>
      </c>
      <c r="CD176">
        <v>13</v>
      </c>
      <c r="CE176" s="2" t="str">
        <f>IF(COUNTIFS(Raw_data_01!A:A,$A176,Raw_data_01!E:E,13)&gt;0,SUMIFS(Raw_data_01!F:F,Raw_data_01!A:A,$A176,Raw_data_01!E:E,13), "")</f>
        <v/>
      </c>
      <c r="CF176" t="str">
        <f>IF(COUNTIFS(Raw_data_01!A:A,$A176,Raw_data_01!E:E,13)&gt;0,SUMIFS(Raw_data_01!G:G,Raw_data_01!A:A,$A176,Raw_data_01!E:E,13), "")</f>
        <v/>
      </c>
      <c r="CG176" s="2" t="str">
        <f>IF(COUNTIFS(Raw_data_01!A:A,$A176,Raw_data_01!E:E,13)&gt;0,AVERAGEIFS(Raw_data_01!I:I,Raw_data_01!A:A,$A176,Raw_data_01!E:E,13), "")</f>
        <v/>
      </c>
      <c r="CH176" s="2" t="str">
        <f>IF(COUNTIFS(Raw_data_01!A:A,$A176,Raw_data_01!E:E,13)&gt;0,SUMIFS(Raw_data_01!J:J,Raw_data_01!A:A,$A176,Raw_data_01!E:E,13), "")</f>
        <v/>
      </c>
      <c r="CJ176">
        <v>3</v>
      </c>
      <c r="CK176">
        <v>11</v>
      </c>
      <c r="CL176" s="2" t="str">
        <f>IF(COUNTIFS(Raw_data_01!A:A,$A176,Raw_data_01!E:E,11)&gt;0,SUMIFS(Raw_data_01!F:F,Raw_data_01!A:A,$A176,Raw_data_01!E:E,11), "")</f>
        <v/>
      </c>
      <c r="CM176" t="str">
        <f>IF(COUNTIFS(Raw_data_01!A:A,$A176,Raw_data_01!E:E,11)&gt;0,SUMIFS(Raw_data_01!G:G,Raw_data_01!A:A,$A176,Raw_data_01!E:E,11), "")</f>
        <v/>
      </c>
      <c r="CN176" s="2" t="str">
        <f>IF(COUNTIFS(Raw_data_01!A:A,$A176,Raw_data_01!E:E,11)&gt;0,AVERAGEIFS(Raw_data_01!I:I,Raw_data_01!A:A,$A176,Raw_data_01!E:E,11), "")</f>
        <v/>
      </c>
      <c r="CO176" s="2" t="str">
        <f>IF(COUNTIFS(Raw_data_01!A:A,$A176,Raw_data_01!E:E,11)&gt;0,SUMIFS(Raw_data_01!J:J,Raw_data_01!A:A,$A176,Raw_data_01!E:E,11), "")</f>
        <v/>
      </c>
      <c r="CQ176">
        <v>3</v>
      </c>
      <c r="CR176">
        <v>15</v>
      </c>
      <c r="CS176" s="2" t="str">
        <f>IF(COUNTIFS(Raw_data_01!A:A,$A176,Raw_data_01!E:E,15)&gt;0,SUMIFS(Raw_data_01!F:F,Raw_data_01!A:A,$A176,Raw_data_01!E:E,15), "")</f>
        <v/>
      </c>
      <c r="CT176" t="str">
        <f>IF(COUNTIFS(Raw_data_01!A:A,$A176,Raw_data_01!E:E,15)&gt;0,SUMIFS(Raw_data_01!G:G,Raw_data_01!A:A,$A176,Raw_data_01!E:E,15), "")</f>
        <v/>
      </c>
      <c r="CU176" s="2" t="str">
        <f>IF(COUNTIFS(Raw_data_01!A:A,$A176,Raw_data_01!E:E,15)&gt;0,AVERAGEIFS(Raw_data_01!I:I,Raw_data_01!A:A,$A176,Raw_data_01!E:E,15), "")</f>
        <v/>
      </c>
      <c r="CV176" s="2" t="str">
        <f>IF(COUNTIFS(Raw_data_01!A:A,$A176,Raw_data_01!E:E,15)&gt;0,SUMIFS(Raw_data_01!J:J,Raw_data_01!A:A,$A176,Raw_data_01!E:E,15), "")</f>
        <v/>
      </c>
      <c r="CX176">
        <v>3</v>
      </c>
      <c r="CY176">
        <v>12</v>
      </c>
      <c r="CZ176" t="str">
        <f>IF(COUNTIFS(Raw_data_01!A:A,$A176,Raw_data_01!E:E,12)&gt;0,SUMIFS(Raw_data_01!G:G,Raw_data_01!A:A,$A176,Raw_data_01!E:E,12),"")</f>
        <v/>
      </c>
      <c r="DA176" s="2" t="str">
        <f>IF(COUNTIFS(Raw_data_01!A:A,$A176,Raw_data_01!E:E,12)&gt;0,AVERAGEIFS(Raw_data_01!I:I,Raw_data_01!A:A,$A176,Raw_data_01!E:E,12),"")</f>
        <v/>
      </c>
      <c r="DB176" t="str">
        <f>IF(COUNTIFS(Raw_data_01!A:A,$A176,Raw_data_01!E:E,12)&gt;0,SUMIFS(Raw_data_01!J:J,Raw_data_01!A:A,$A176,Raw_data_01!E:E,12),"")</f>
        <v/>
      </c>
      <c r="DD176">
        <v>4</v>
      </c>
      <c r="DE176">
        <v>16</v>
      </c>
      <c r="DF176" s="2" t="str">
        <f>IF(COUNTIFS(Raw_data_01!A:A,$A176,Raw_data_01!E:E,16)&gt;0,SUMIFS(Raw_data_01!F:F,Raw_data_01!A:A,$A176,Raw_data_01!E:E,16), "")</f>
        <v/>
      </c>
      <c r="DG176" t="str">
        <f>IF(COUNTIFS(Raw_data_01!A:A,$A176,Raw_data_01!E:E,16)&gt;0,SUMIFS(Raw_data_01!G:G,Raw_data_01!A:A,$A176,Raw_data_01!E:E,16), "")</f>
        <v/>
      </c>
      <c r="DH176" s="2" t="str">
        <f>IF(COUNTIFS(Raw_data_01!A:A,$A176,Raw_data_01!E:E,16)&gt;0,AVERAGEIFS(Raw_data_01!I:I,Raw_data_01!A:A,$A176,Raw_data_01!E:E,16), "")</f>
        <v/>
      </c>
      <c r="DI176" s="2" t="str">
        <f>IF(COUNTIFS(Raw_data_01!A:A,$A176,Raw_data_01!E:E,16)&gt;0,SUMIFS(Raw_data_01!J:J,Raw_data_01!A:A,$A176,Raw_data_01!E:E,16), "")</f>
        <v/>
      </c>
      <c r="DK176">
        <v>4</v>
      </c>
      <c r="DL176">
        <v>17</v>
      </c>
      <c r="DM176" s="2" t="str">
        <f>IF(COUNTIFS(Raw_data_01!A:A,$A176,Raw_data_01!E:E,17)&gt;0,SUMIFS(Raw_data_01!F:F,Raw_data_01!A:A,$A176,Raw_data_01!E:E,17), "")</f>
        <v/>
      </c>
      <c r="DN176" t="str">
        <f>IF(COUNTIFS(Raw_data_01!A:A,$A176,Raw_data_01!E:E,17)&gt;0,SUMIFS(Raw_data_01!G:G,Raw_data_01!A:A,$A176,Raw_data_01!E:E,17), "")</f>
        <v/>
      </c>
      <c r="DO176" s="2" t="str">
        <f>IF(COUNTIFS(Raw_data_01!A:A,$A176,Raw_data_01!E:E,17)&gt;0,AVERAGEIFS(Raw_data_01!I:I,Raw_data_01!A:A,$A176,Raw_data_01!E:E,17), "")</f>
        <v/>
      </c>
      <c r="DP176" s="2" t="str">
        <f>IF(COUNTIFS(Raw_data_01!A:A,$A176,Raw_data_01!E:E,17)&gt;0,SUMIFS(Raw_data_01!J:J,Raw_data_01!A:A,$A176,Raw_data_01!E:E,17), "")</f>
        <v/>
      </c>
      <c r="DR176">
        <v>5</v>
      </c>
      <c r="DS176">
        <v>18</v>
      </c>
      <c r="DT176" s="2" t="str">
        <f>IF(COUNTIFS(Raw_data_01!A:A,$A176,Raw_data_01!E:E,18)&gt;0,SUMIFS(Raw_data_01!F:F,Raw_data_01!A:A,$A176,Raw_data_01!E:E,18), "")</f>
        <v/>
      </c>
      <c r="DU176" t="str">
        <f>IF(COUNTIFS(Raw_data_01!A:A,$A176,Raw_data_01!E:E,18)&gt;0,SUMIFS(Raw_data_01!G:G,Raw_data_01!A:A,$A176,Raw_data_01!E:E,18), "")</f>
        <v/>
      </c>
      <c r="DV176" s="2" t="str">
        <f>IF(COUNTIFS(Raw_data_01!A:A,$A176,Raw_data_01!E:E,18)&gt;0,AVERAGEIFS(Raw_data_01!I:I,Raw_data_01!A:A,$A176,Raw_data_01!E:E,18), "")</f>
        <v/>
      </c>
      <c r="DW176" s="2" t="str">
        <f>IF(COUNTIFS(Raw_data_01!A:A,$A176,Raw_data_01!E:E,18)&gt;0,SUMIFS(Raw_data_01!J:J,Raw_data_01!A:A,$A176,Raw_data_01!E:E,18), "")</f>
        <v/>
      </c>
      <c r="DY176">
        <v>5</v>
      </c>
      <c r="DZ176">
        <v>19</v>
      </c>
      <c r="EA176" t="str">
        <f>IF(COUNTIFS(Raw_data_01!A:A,$A176,Raw_data_01!E:E,19)&gt;0,SUMIFS(Raw_data_01!G:G,Raw_data_01!A:A,$A176,Raw_data_01!E:E,19),"")</f>
        <v/>
      </c>
      <c r="EB176" s="2" t="str">
        <f>IF(COUNTIFS(Raw_data_01!A:A,$A176,Raw_data_01!E:E,19)&gt;0,AVERAGEIFS(Raw_data_01!I:I,Raw_data_01!A:A,$A176,Raw_data_01!E:E,19),"")</f>
        <v/>
      </c>
      <c r="EC176" s="2" t="str">
        <f>IF(COUNTIFS(Raw_data_01!A:A,$A176,Raw_data_01!E:E,19)&gt;0,SUMIFS(Raw_data_01!J:J,Raw_data_01!A:A,$A176,Raw_data_01!E:E,19),"")</f>
        <v/>
      </c>
      <c r="EE176">
        <v>5</v>
      </c>
      <c r="EF176">
        <v>20</v>
      </c>
      <c r="EG176" s="2" t="str">
        <f>IF(COUNTIFS(Raw_data_01!A:A,$A176,Raw_data_01!E:E,20)&gt;0,SUMIFS(Raw_data_01!F:F,Raw_data_01!A:A,$A176,Raw_data_01!E:E,20), "")</f>
        <v/>
      </c>
      <c r="EH176" t="str">
        <f>IF(COUNTIFS(Raw_data_01!A:A,$A176,Raw_data_01!E:E,20)&gt;0,SUMIFS(Raw_data_01!G:G,Raw_data_01!A:A,$A176,Raw_data_01!E:E,20), "")</f>
        <v/>
      </c>
      <c r="EI176" s="2" t="str">
        <f>IF(COUNTIFS(Raw_data_01!A:A,$A176,Raw_data_01!E:E,20)&gt;0,AVERAGEIFS(Raw_data_01!I:I,Raw_data_01!A:A,$A176,Raw_data_01!E:E,20), "")</f>
        <v/>
      </c>
      <c r="EJ176" s="2" t="str">
        <f>IF(COUNTIFS(Raw_data_01!A:A,$A176,Raw_data_01!E:E,20)&gt;0,SUMIFS(Raw_data_01!J:J,Raw_data_01!A:A,$A176,Raw_data_01!E:E,20), "")</f>
        <v/>
      </c>
      <c r="EL176">
        <v>5</v>
      </c>
      <c r="EM176">
        <v>21</v>
      </c>
      <c r="EN176" s="2" t="str">
        <f>IF(COUNTIFS(Raw_data_01!A:A,$A176,Raw_data_01!E:E,21)&gt;0,SUMIFS(Raw_data_01!F:F,Raw_data_01!A:A,$A176,Raw_data_01!E:E,21), "")</f>
        <v/>
      </c>
      <c r="EO176" t="str">
        <f>IF(COUNTIFS(Raw_data_01!A:A,$A176,Raw_data_01!E:E,21)&gt;0,SUMIFS(Raw_data_01!G:G,Raw_data_01!A:A,$A176,Raw_data_01!E:E,21), "")</f>
        <v/>
      </c>
      <c r="EP176" s="2" t="str">
        <f>IF(COUNTIFS(Raw_data_01!A:A,$A176,Raw_data_01!E:E,21)&gt;0,AVERAGEIFS(Raw_data_01!I:I,Raw_data_01!A:A,$A176,Raw_data_01!E:E,21), "")</f>
        <v/>
      </c>
      <c r="EQ176" s="2" t="str">
        <f>IF(COUNTIFS(Raw_data_01!A:A,$A176,Raw_data_01!E:E,21)&gt;0,SUMIFS(Raw_data_01!J:J,Raw_data_01!A:A,$A176,Raw_data_01!E:E,21), "")</f>
        <v/>
      </c>
      <c r="ES176">
        <v>6</v>
      </c>
      <c r="ET176">
        <v>22</v>
      </c>
      <c r="EU176" t="str">
        <f>IF(COUNTIFS(Raw_data_01!A:A,$A176,Raw_data_01!E:E,22)&gt;0,SUMIFS(Raw_data_01!G:G,Raw_data_01!A:A,$A176,Raw_data_01!E:E,22),"")</f>
        <v/>
      </c>
      <c r="EV176" s="2" t="str">
        <f>IF(COUNTIFS(Raw_data_01!A:A,$A176,Raw_data_01!E:E,22)&gt;0,AVERAGEIFS(Raw_data_01!I:I,Raw_data_01!A:A,$A176,Raw_data_01!E:E,22),"")</f>
        <v/>
      </c>
      <c r="EW176" s="2" t="str">
        <f>IF(COUNTIFS(Raw_data_01!A:A,$A176,Raw_data_01!E:E,22)&gt;0,SUMIFS(Raw_data_01!J:J,Raw_data_01!A:A,$A176,Raw_data_01!E:E,22),"")</f>
        <v/>
      </c>
      <c r="EY176">
        <v>6</v>
      </c>
      <c r="EZ176">
        <v>23</v>
      </c>
      <c r="FA176" t="str">
        <f>IF(COUNTIFS(Raw_data_01!A:A,$A176,Raw_data_01!E:E,23)&gt;0,SUMIFS(Raw_data_01!G:G,Raw_data_01!A:A,$A176,Raw_data_01!E:E,23),"")</f>
        <v/>
      </c>
      <c r="FB176" s="2" t="str">
        <f>IF(COUNTIFS(Raw_data_01!A:A,$A176,Raw_data_01!E:E,23)&gt;0,AVERAGEIFS(Raw_data_01!I:I,Raw_data_01!A:A,$A176,Raw_data_01!E:E,23),"")</f>
        <v/>
      </c>
      <c r="FC176" s="2" t="str">
        <f>IF(COUNTIFS(Raw_data_01!A:A,$A176,Raw_data_01!E:E,23)&gt;0,SUMIFS(Raw_data_01!J:J,Raw_data_01!A:A,$A176,Raw_data_01!E:E,23),"")</f>
        <v/>
      </c>
      <c r="FE176">
        <v>6</v>
      </c>
      <c r="FF176">
        <v>24</v>
      </c>
      <c r="FG176" t="str">
        <f>IF(COUNTIFS(Raw_data_01!A:A,$A176,Raw_data_01!E:E,24)&gt;0,SUMIFS(Raw_data_01!G:G,Raw_data_01!A:A,$A176,Raw_data_01!E:E,24),"")</f>
        <v/>
      </c>
      <c r="FH176" s="2" t="str">
        <f>IF(COUNTIFS(Raw_data_01!A:A,$A176,Raw_data_01!E:E,24)&gt;0,AVERAGEIFS(Raw_data_01!I:I,Raw_data_01!A:A,$A176,Raw_data_01!E:E,24),"")</f>
        <v/>
      </c>
      <c r="FI176" s="2" t="str">
        <f>IF(COUNTIFS(Raw_data_01!A:A,$A176,Raw_data_01!E:E,24)&gt;0,SUMIFS(Raw_data_01!J:J,Raw_data_01!A:A,$A176,Raw_data_01!E:E,24),"")</f>
        <v/>
      </c>
      <c r="FK176">
        <v>7</v>
      </c>
      <c r="FL176">
        <v>25</v>
      </c>
      <c r="FM176" t="str">
        <f>IF(COUNTIFS(Raw_data_01!A:A,$A176,Raw_data_01!E:E,25)&gt;0,SUMIFS(Raw_data_01!G:G,Raw_data_01!A:A,$A176,Raw_data_01!E:E,25),"")</f>
        <v/>
      </c>
      <c r="FN176" s="2" t="str">
        <f>IF(COUNTIFS(Raw_data_01!A:A,$A176,Raw_data_01!E:E,25)&gt;0,AVERAGEIFS(Raw_data_01!I:I,Raw_data_01!A:A,$A176,Raw_data_01!E:E,25),"")</f>
        <v/>
      </c>
      <c r="FO176" s="2" t="str">
        <f>IF(COUNTIFS(Raw_data_01!A:A,$A176,Raw_data_01!E:E,25)&gt;0,SUMIFS(Raw_data_01!J:J,Raw_data_01!A:A,$A176,Raw_data_01!E:E,25),"")</f>
        <v/>
      </c>
      <c r="FQ176">
        <v>7</v>
      </c>
      <c r="FR176">
        <v>26</v>
      </c>
      <c r="FS176" t="str">
        <f>IF(COUNTIFS(Raw_data_01!A:A,$A176,Raw_data_01!E:E,26)&gt;0,SUMIFS(Raw_data_01!G:G,Raw_data_01!A:A,$A176,Raw_data_01!E:E,26),"")</f>
        <v/>
      </c>
      <c r="FT176" s="2" t="str">
        <f>IF(COUNTIFS(Raw_data_01!A:A,$A176,Raw_data_01!E:E,26)&gt;0,AVERAGEIFS(Raw_data_01!I:I,Raw_data_01!A:A,$A176,Raw_data_01!E:E,26),"")</f>
        <v/>
      </c>
      <c r="FU176" s="2" t="str">
        <f>IF(COUNTIFS(Raw_data_01!A:A,$A176,Raw_data_01!E:E,26)&gt;0,SUMIFS(Raw_data_01!J:J,Raw_data_01!A:A,$A176,Raw_data_01!E:E,26),"")</f>
        <v/>
      </c>
      <c r="FW176">
        <v>7</v>
      </c>
      <c r="FX176">
        <v>27</v>
      </c>
      <c r="FY176" t="str">
        <f>IF(COUNTIFS(Raw_data_01!A:A,$A176,Raw_data_01!E:E,27)&gt;0,SUMIFS(Raw_data_01!G:G,Raw_data_01!A:A,$A176,Raw_data_01!E:E,27),"")</f>
        <v/>
      </c>
      <c r="FZ176" s="2" t="str">
        <f>IF(COUNTIFS(Raw_data_01!A:A,$A176,Raw_data_01!E:E,27)&gt;0,AVERAGEIFS(Raw_data_01!I:I,Raw_data_01!A:A,$A176,Raw_data_01!E:E,27),"")</f>
        <v/>
      </c>
      <c r="GA176" s="2" t="str">
        <f>IF(COUNTIFS(Raw_data_01!A:A,$A176,Raw_data_01!E:E,27)&gt;0,SUMIFS(Raw_data_01!J:J,Raw_data_01!A:A,$A176,Raw_data_01!E:E,27),"")</f>
        <v/>
      </c>
      <c r="GC176">
        <v>7</v>
      </c>
      <c r="GD176">
        <v>28</v>
      </c>
      <c r="GE176" t="str">
        <f>IF(COUNTIFS(Raw_data_01!A:A,$A176,Raw_data_01!E:E,28)&gt;0,SUMIFS(Raw_data_01!G:G,Raw_data_01!A:A,$A176,Raw_data_01!E:E,28),"")</f>
        <v/>
      </c>
      <c r="GF176" s="2" t="str">
        <f>IF(COUNTIFS(Raw_data_01!A:A,$A176,Raw_data_01!E:E,28)&gt;0,AVERAGEIFS(Raw_data_01!I:I,Raw_data_01!A:A,$A176,Raw_data_01!E:E,28),"")</f>
        <v/>
      </c>
      <c r="GG176" s="2" t="str">
        <f>IF(COUNTIFS(Raw_data_01!A:A,$A176,Raw_data_01!E:E,28)&gt;0,SUMIFS(Raw_data_01!J:J,Raw_data_01!A:A,$A176,Raw_data_01!E:E,28),"")</f>
        <v/>
      </c>
    </row>
    <row r="177" spans="1:189" x14ac:dyDescent="0.25">
      <c r="A177" t="s">
        <v>219</v>
      </c>
      <c r="B177" s="2">
        <f>IF(D176&lt;&gt;0, D176, IFERROR(INDEX(D3:D$176, MATCH(1, D3:D$176&lt;&gt;0, 0)), LOOKUP(2, 1/(D3:D$176&lt;&gt;0), D3:D$176)))</f>
        <v>540</v>
      </c>
      <c r="C177" s="2"/>
      <c r="D177" s="2">
        <f t="shared" si="2"/>
        <v>540</v>
      </c>
      <c r="F177">
        <v>1</v>
      </c>
      <c r="G177">
        <v>1</v>
      </c>
      <c r="H177" s="2" t="str">
        <f>IF(COUNTIFS(Raw_data_01!A:A,$A177,Raw_data_01!E:E,1)&gt;0,SUMIFS(Raw_data_01!F:F,Raw_data_01!A:A,$A177,Raw_data_01!E:E,1), "")</f>
        <v/>
      </c>
      <c r="I177" t="str">
        <f>IF(COUNTIFS(Raw_data_01!A:A,$A177,Raw_data_01!E:E,1)&gt;0,SUMIFS(Raw_data_01!G:G,Raw_data_01!A:A,$A177,Raw_data_01!E:E,1), "")</f>
        <v/>
      </c>
      <c r="J177" s="2" t="str">
        <f>IF(COUNTIFS(Raw_data_01!A:A,$A177,Raw_data_01!E:E,1)&gt;0,AVERAGEIFS(Raw_data_01!I:I,Raw_data_01!A:A,$A177,Raw_data_01!E:E,1), "")</f>
        <v/>
      </c>
      <c r="K177" s="2" t="str">
        <f>IF(COUNTIFS(Raw_data_01!A:A,$A177,Raw_data_01!E:E,1)&gt;0,SUMIFS(Raw_data_01!J:J,Raw_data_01!A:A,$A177,Raw_data_01!E:E,1), "")</f>
        <v/>
      </c>
      <c r="M177">
        <v>1</v>
      </c>
      <c r="N177">
        <v>2</v>
      </c>
      <c r="O177" s="2" t="str">
        <f>IF(COUNTIFS(Raw_data_01!A:A,$A177,Raw_data_01!E:E,2)&gt;0,SUMIFS(Raw_data_01!F:F,Raw_data_01!A:A,$A177,Raw_data_01!E:E,2), "")</f>
        <v/>
      </c>
      <c r="P177" t="str">
        <f>IF(COUNTIFS(Raw_data_01!A:A,$A177,Raw_data_01!E:E,2)&gt;0,SUMIFS(Raw_data_01!G:G,Raw_data_01!A:A,$A177,Raw_data_01!E:E,2), "")</f>
        <v/>
      </c>
      <c r="Q177" s="2" t="str">
        <f>IF(COUNTIFS(Raw_data_01!A:A,$A177,Raw_data_01!E:E,2)&gt;0,AVERAGEIFS(Raw_data_01!I:I,Raw_data_01!A:A,$A177,Raw_data_01!E:E,2), "")</f>
        <v/>
      </c>
      <c r="R177" s="2" t="str">
        <f>IF(COUNTIFS(Raw_data_01!A:A,$A177,Raw_data_01!E:E,2)&gt;0,SUMIFS(Raw_data_01!J:J,Raw_data_01!A:A,$A177,Raw_data_01!E:E,2), "")</f>
        <v/>
      </c>
      <c r="T177">
        <v>1</v>
      </c>
      <c r="U177">
        <v>3</v>
      </c>
      <c r="V177" s="2" t="str">
        <f>IF(COUNTIFS(Raw_data_01!A:A,$A177,Raw_data_01!E:E,3)&gt;0,SUMIFS(Raw_data_01!F:F,Raw_data_01!A:A,$A177,Raw_data_01!E:E,3), "")</f>
        <v/>
      </c>
      <c r="W177" t="str">
        <f>IF(COUNTIFS(Raw_data_01!A:A,$A177,Raw_data_01!E:E,3)&gt;0,SUMIFS(Raw_data_01!G:G,Raw_data_01!A:A,$A177,Raw_data_01!E:E,3), "")</f>
        <v/>
      </c>
      <c r="X177" s="2" t="str">
        <f>IF(COUNTIFS(Raw_data_01!A:A,$A177,Raw_data_01!E:E,3)&gt;0,AVERAGEIFS(Raw_data_01!I:I,Raw_data_01!A:A,$A177,Raw_data_01!E:E,3), "")</f>
        <v/>
      </c>
      <c r="Y177" s="2" t="str">
        <f>IF(COUNTIFS(Raw_data_01!A:A,$A177,Raw_data_01!E:E,3)&gt;0,SUMIFS(Raw_data_01!J:J,Raw_data_01!A:A,$A177,Raw_data_01!E:E,3), "")</f>
        <v/>
      </c>
      <c r="AA177">
        <v>1</v>
      </c>
      <c r="AB177">
        <v>8</v>
      </c>
      <c r="AC177" s="2" t="str">
        <f>IF(COUNTIFS(Raw_data_01!A:A,$A177,Raw_data_01!E:E,8)&gt;0,SUMIFS(Raw_data_01!F:F,Raw_data_01!A:A,$A177,Raw_data_01!E:E,8), "")</f>
        <v/>
      </c>
      <c r="AD177" t="str">
        <f>IF(COUNTIFS(Raw_data_01!A:A,$A177,Raw_data_01!E:E,8)&gt;0,SUMIFS(Raw_data_01!G:G,Raw_data_01!A:A,$A177,Raw_data_01!E:E,8), "")</f>
        <v/>
      </c>
      <c r="AE177" s="2" t="str">
        <f>IF(COUNTIFS(Raw_data_01!A:A,$A177,Raw_data_01!E:E,8)&gt;0,AVERAGEIFS(Raw_data_01!I:I,Raw_data_01!A:A,$A177,Raw_data_01!E:E,8), "")</f>
        <v/>
      </c>
      <c r="AF177" s="2" t="str">
        <f>IF(COUNTIFS(Raw_data_01!A:A,$A177,Raw_data_01!E:E,8)&gt;0,SUMIFS(Raw_data_01!J:J,Raw_data_01!A:A,$A177,Raw_data_01!E:E,8), "")</f>
        <v/>
      </c>
      <c r="AH177">
        <v>1</v>
      </c>
      <c r="AI177">
        <v>6</v>
      </c>
      <c r="AJ177" s="2" t="str">
        <f>IF(COUNTIFS(Raw_data_01!A:A,$A177,Raw_data_01!E:E,6)&gt;0,SUMIFS(Raw_data_01!F:F,Raw_data_01!A:A,$A177,Raw_data_01!E:E,6), "")</f>
        <v/>
      </c>
      <c r="AK177" t="str">
        <f>IF(COUNTIFS(Raw_data_01!A:A,$A177,Raw_data_01!E:E,6)&gt;0,SUMIFS(Raw_data_01!G:G,Raw_data_01!A:A,$A177,Raw_data_01!E:E,6), "")</f>
        <v/>
      </c>
      <c r="AL177" s="2" t="str">
        <f>IF(COUNTIFS(Raw_data_01!A:A,$A177,Raw_data_01!E:E,6)&gt;0,AVERAGEIFS(Raw_data_01!I:I,Raw_data_01!A:A,$A177,Raw_data_01!E:E,6), "")</f>
        <v/>
      </c>
      <c r="AM177" s="2" t="str">
        <f>IF(COUNTIFS(Raw_data_01!A:A,$A177,Raw_data_01!E:E,6)&gt;0,SUMIFS(Raw_data_01!J:J,Raw_data_01!A:A,$A177,Raw_data_01!E:E,6), "")</f>
        <v/>
      </c>
      <c r="AO177">
        <v>1</v>
      </c>
      <c r="AP177">
        <v>7</v>
      </c>
      <c r="AQ177" s="2" t="str">
        <f>IF(COUNTIFS(Raw_data_01!A:A,$A177,Raw_data_01!E:E,7)&gt;0,SUMIFS(Raw_data_01!F:F,Raw_data_01!A:A,$A177,Raw_data_01!E:E,7), "")</f>
        <v/>
      </c>
      <c r="AR177" t="str">
        <f>IF(COUNTIFS(Raw_data_01!A:A,$A177,Raw_data_01!E:E,7)&gt;0,SUMIFS(Raw_data_01!G:G,Raw_data_01!A:A,$A177,Raw_data_01!E:E,7), "")</f>
        <v/>
      </c>
      <c r="AS177" s="2" t="str">
        <f>IF(COUNTIFS(Raw_data_01!A:A,$A177,Raw_data_01!E:E,7)&gt;0,AVERAGEIFS(Raw_data_01!I:I,Raw_data_01!A:A,$A177,Raw_data_01!E:E,7), "")</f>
        <v/>
      </c>
      <c r="AT177" s="2" t="str">
        <f>IF(COUNTIFS(Raw_data_01!A:A,$A177,Raw_data_01!E:E,7)&gt;0,SUMIFS(Raw_data_01!J:J,Raw_data_01!A:A,$A177,Raw_data_01!E:E,7), "")</f>
        <v/>
      </c>
      <c r="AV177">
        <v>2</v>
      </c>
      <c r="AW177">
        <v>4</v>
      </c>
      <c r="AX177" t="str">
        <f>IF(COUNTIFS(Raw_data_01!A:A,$A177,Raw_data_01!E:E,4)&gt;0,SUMIFS(Raw_data_01!G:G,Raw_data_01!A:A,$A177,Raw_data_01!E:E,4),"")</f>
        <v/>
      </c>
      <c r="AY177" s="2" t="str">
        <f>IF(COUNTIFS(Raw_data_01!A:A,$A177,Raw_data_01!E:E,4)&gt;0,AVERAGEIFS(Raw_data_01!I:I,Raw_data_01!A:A,$A177,Raw_data_01!E:E,4),"")</f>
        <v/>
      </c>
      <c r="AZ177" s="2" t="str">
        <f>IF(COUNTIFS(Raw_data_01!A:A,$A177,Raw_data_01!E:E,4)&gt;0,SUMIFS(Raw_data_01!J:J,Raw_data_01!A:A,$A177,Raw_data_01!E:E,4),"")</f>
        <v/>
      </c>
      <c r="BB177">
        <v>2</v>
      </c>
      <c r="BC177">
        <v>5</v>
      </c>
      <c r="BD177" t="str">
        <f>IF(COUNTIFS(Raw_data_01!A:A,$A177,Raw_data_01!E:E,5)&gt;0,SUMIFS(Raw_data_01!G:G,Raw_data_01!A:A,$A177,Raw_data_01!E:E,5),"")</f>
        <v/>
      </c>
      <c r="BE177" s="2" t="str">
        <f>IF(COUNTIFS(Raw_data_01!A:A,$A177,Raw_data_01!E:E,5)&gt;0,AVERAGEIFS(Raw_data_01!I:I,Raw_data_01!A:A,$A177,Raw_data_01!E:E,5),"")</f>
        <v/>
      </c>
      <c r="BF177" s="2" t="str">
        <f>IF(COUNTIFS(Raw_data_01!A:A,$A177,Raw_data_01!E:E,5)&gt;0,SUMIFS(Raw_data_01!J:J,Raw_data_01!A:A,$A177,Raw_data_01!E:E,5),"")</f>
        <v/>
      </c>
      <c r="BH177">
        <v>3</v>
      </c>
      <c r="BI177">
        <v>9</v>
      </c>
      <c r="BJ177" s="2" t="str">
        <f>IF(COUNTIFS(Raw_data_01!A:A,$A177,Raw_data_01!E:E,9)&gt;0,SUMIFS(Raw_data_01!F:F,Raw_data_01!A:A,$A177,Raw_data_01!E:E,9), "")</f>
        <v/>
      </c>
      <c r="BK177" t="str">
        <f>IF(COUNTIFS(Raw_data_01!A:A,$A177,Raw_data_01!E:E,9)&gt;0,SUMIFS(Raw_data_01!G:G,Raw_data_01!A:A,$A177,Raw_data_01!E:E,9), "")</f>
        <v/>
      </c>
      <c r="BL177" s="2" t="str">
        <f>IF(COUNTIFS(Raw_data_01!A:A,$A177,Raw_data_01!E:E,9)&gt;0,AVERAGEIFS(Raw_data_01!I:I,Raw_data_01!A:A,$A177,Raw_data_01!E:E,9), "")</f>
        <v/>
      </c>
      <c r="BM177" s="2" t="str">
        <f>IF(COUNTIFS(Raw_data_01!A:A,$A177,Raw_data_01!E:E,9)&gt;0,SUMIFS(Raw_data_01!J:J,Raw_data_01!A:A,$A177,Raw_data_01!E:E,9), "")</f>
        <v/>
      </c>
      <c r="BO177">
        <v>3</v>
      </c>
      <c r="BP177">
        <v>10</v>
      </c>
      <c r="BQ177" s="2" t="str">
        <f>IF(COUNTIFS(Raw_data_01!A:A,$A177,Raw_data_01!E:E,10)&gt;0,SUMIFS(Raw_data_01!F:F,Raw_data_01!A:A,$A177,Raw_data_01!E:E,10), "")</f>
        <v/>
      </c>
      <c r="BR177" t="str">
        <f>IF(COUNTIFS(Raw_data_01!A:A,$A177,Raw_data_01!E:E,10)&gt;0,SUMIFS(Raw_data_01!G:G,Raw_data_01!A:A,$A177,Raw_data_01!E:E,10), "")</f>
        <v/>
      </c>
      <c r="BS177" s="2" t="str">
        <f>IF(COUNTIFS(Raw_data_01!A:A,$A177,Raw_data_01!E:E,10)&gt;0,AVERAGEIFS(Raw_data_01!I:I,Raw_data_01!A:A,$A177,Raw_data_01!E:E,10), "")</f>
        <v/>
      </c>
      <c r="BT177" s="2" t="str">
        <f>IF(COUNTIFS(Raw_data_01!A:A,$A177,Raw_data_01!E:E,10)&gt;0,SUMIFS(Raw_data_01!J:J,Raw_data_01!A:A,$A177,Raw_data_01!E:E,10), "")</f>
        <v/>
      </c>
      <c r="BV177">
        <v>3</v>
      </c>
      <c r="BW177">
        <v>14</v>
      </c>
      <c r="BX177" s="2" t="str">
        <f>IF(COUNTIFS(Raw_data_01!A:A,$A177,Raw_data_01!E:E,14)&gt;0,SUMIFS(Raw_data_01!F:F,Raw_data_01!A:A,$A177,Raw_data_01!E:E,14), "")</f>
        <v/>
      </c>
      <c r="BY177" t="str">
        <f>IF(COUNTIFS(Raw_data_01!A:A,$A177,Raw_data_01!E:E,14)&gt;0,SUMIFS(Raw_data_01!G:G,Raw_data_01!A:A,$A177,Raw_data_01!E:E,14), "")</f>
        <v/>
      </c>
      <c r="BZ177" s="2" t="str">
        <f>IF(COUNTIFS(Raw_data_01!A:A,$A177,Raw_data_01!E:E,14)&gt;0,AVERAGEIFS(Raw_data_01!I:I,Raw_data_01!A:A,$A177,Raw_data_01!E:E,14), "")</f>
        <v/>
      </c>
      <c r="CA177" s="2" t="str">
        <f>IF(COUNTIFS(Raw_data_01!A:A,$A177,Raw_data_01!E:E,14)&gt;0,SUMIFS(Raw_data_01!J:J,Raw_data_01!A:A,$A177,Raw_data_01!E:E,14), "")</f>
        <v/>
      </c>
      <c r="CC177">
        <v>3</v>
      </c>
      <c r="CD177">
        <v>13</v>
      </c>
      <c r="CE177" s="2" t="str">
        <f>IF(COUNTIFS(Raw_data_01!A:A,$A177,Raw_data_01!E:E,13)&gt;0,SUMIFS(Raw_data_01!F:F,Raw_data_01!A:A,$A177,Raw_data_01!E:E,13), "")</f>
        <v/>
      </c>
      <c r="CF177" t="str">
        <f>IF(COUNTIFS(Raw_data_01!A:A,$A177,Raw_data_01!E:E,13)&gt;0,SUMIFS(Raw_data_01!G:G,Raw_data_01!A:A,$A177,Raw_data_01!E:E,13), "")</f>
        <v/>
      </c>
      <c r="CG177" s="2" t="str">
        <f>IF(COUNTIFS(Raw_data_01!A:A,$A177,Raw_data_01!E:E,13)&gt;0,AVERAGEIFS(Raw_data_01!I:I,Raw_data_01!A:A,$A177,Raw_data_01!E:E,13), "")</f>
        <v/>
      </c>
      <c r="CH177" s="2" t="str">
        <f>IF(COUNTIFS(Raw_data_01!A:A,$A177,Raw_data_01!E:E,13)&gt;0,SUMIFS(Raw_data_01!J:J,Raw_data_01!A:A,$A177,Raw_data_01!E:E,13), "")</f>
        <v/>
      </c>
      <c r="CJ177">
        <v>3</v>
      </c>
      <c r="CK177">
        <v>11</v>
      </c>
      <c r="CL177" s="2" t="str">
        <f>IF(COUNTIFS(Raw_data_01!A:A,$A177,Raw_data_01!E:E,11)&gt;0,SUMIFS(Raw_data_01!F:F,Raw_data_01!A:A,$A177,Raw_data_01!E:E,11), "")</f>
        <v/>
      </c>
      <c r="CM177" t="str">
        <f>IF(COUNTIFS(Raw_data_01!A:A,$A177,Raw_data_01!E:E,11)&gt;0,SUMIFS(Raw_data_01!G:G,Raw_data_01!A:A,$A177,Raw_data_01!E:E,11), "")</f>
        <v/>
      </c>
      <c r="CN177" s="2" t="str">
        <f>IF(COUNTIFS(Raw_data_01!A:A,$A177,Raw_data_01!E:E,11)&gt;0,AVERAGEIFS(Raw_data_01!I:I,Raw_data_01!A:A,$A177,Raw_data_01!E:E,11), "")</f>
        <v/>
      </c>
      <c r="CO177" s="2" t="str">
        <f>IF(COUNTIFS(Raw_data_01!A:A,$A177,Raw_data_01!E:E,11)&gt;0,SUMIFS(Raw_data_01!J:J,Raw_data_01!A:A,$A177,Raw_data_01!E:E,11), "")</f>
        <v/>
      </c>
      <c r="CQ177">
        <v>3</v>
      </c>
      <c r="CR177">
        <v>15</v>
      </c>
      <c r="CS177" s="2" t="str">
        <f>IF(COUNTIFS(Raw_data_01!A:A,$A177,Raw_data_01!E:E,15)&gt;0,SUMIFS(Raw_data_01!F:F,Raw_data_01!A:A,$A177,Raw_data_01!E:E,15), "")</f>
        <v/>
      </c>
      <c r="CT177" t="str">
        <f>IF(COUNTIFS(Raw_data_01!A:A,$A177,Raw_data_01!E:E,15)&gt;0,SUMIFS(Raw_data_01!G:G,Raw_data_01!A:A,$A177,Raw_data_01!E:E,15), "")</f>
        <v/>
      </c>
      <c r="CU177" s="2" t="str">
        <f>IF(COUNTIFS(Raw_data_01!A:A,$A177,Raw_data_01!E:E,15)&gt;0,AVERAGEIFS(Raw_data_01!I:I,Raw_data_01!A:A,$A177,Raw_data_01!E:E,15), "")</f>
        <v/>
      </c>
      <c r="CV177" s="2" t="str">
        <f>IF(COUNTIFS(Raw_data_01!A:A,$A177,Raw_data_01!E:E,15)&gt;0,SUMIFS(Raw_data_01!J:J,Raw_data_01!A:A,$A177,Raw_data_01!E:E,15), "")</f>
        <v/>
      </c>
      <c r="CX177">
        <v>3</v>
      </c>
      <c r="CY177">
        <v>12</v>
      </c>
      <c r="CZ177" t="str">
        <f>IF(COUNTIFS(Raw_data_01!A:A,$A177,Raw_data_01!E:E,12)&gt;0,SUMIFS(Raw_data_01!G:G,Raw_data_01!A:A,$A177,Raw_data_01!E:E,12),"")</f>
        <v/>
      </c>
      <c r="DA177" s="2" t="str">
        <f>IF(COUNTIFS(Raw_data_01!A:A,$A177,Raw_data_01!E:E,12)&gt;0,AVERAGEIFS(Raw_data_01!I:I,Raw_data_01!A:A,$A177,Raw_data_01!E:E,12),"")</f>
        <v/>
      </c>
      <c r="DB177" t="str">
        <f>IF(COUNTIFS(Raw_data_01!A:A,$A177,Raw_data_01!E:E,12)&gt;0,SUMIFS(Raw_data_01!J:J,Raw_data_01!A:A,$A177,Raw_data_01!E:E,12),"")</f>
        <v/>
      </c>
      <c r="DD177">
        <v>4</v>
      </c>
      <c r="DE177">
        <v>16</v>
      </c>
      <c r="DF177" s="2" t="str">
        <f>IF(COUNTIFS(Raw_data_01!A:A,$A177,Raw_data_01!E:E,16)&gt;0,SUMIFS(Raw_data_01!F:F,Raw_data_01!A:A,$A177,Raw_data_01!E:E,16), "")</f>
        <v/>
      </c>
      <c r="DG177" t="str">
        <f>IF(COUNTIFS(Raw_data_01!A:A,$A177,Raw_data_01!E:E,16)&gt;0,SUMIFS(Raw_data_01!G:G,Raw_data_01!A:A,$A177,Raw_data_01!E:E,16), "")</f>
        <v/>
      </c>
      <c r="DH177" s="2" t="str">
        <f>IF(COUNTIFS(Raw_data_01!A:A,$A177,Raw_data_01!E:E,16)&gt;0,AVERAGEIFS(Raw_data_01!I:I,Raw_data_01!A:A,$A177,Raw_data_01!E:E,16), "")</f>
        <v/>
      </c>
      <c r="DI177" s="2" t="str">
        <f>IF(COUNTIFS(Raw_data_01!A:A,$A177,Raw_data_01!E:E,16)&gt;0,SUMIFS(Raw_data_01!J:J,Raw_data_01!A:A,$A177,Raw_data_01!E:E,16), "")</f>
        <v/>
      </c>
      <c r="DK177">
        <v>4</v>
      </c>
      <c r="DL177">
        <v>17</v>
      </c>
      <c r="DM177" s="2" t="str">
        <f>IF(COUNTIFS(Raw_data_01!A:A,$A177,Raw_data_01!E:E,17)&gt;0,SUMIFS(Raw_data_01!F:F,Raw_data_01!A:A,$A177,Raw_data_01!E:E,17), "")</f>
        <v/>
      </c>
      <c r="DN177" t="str">
        <f>IF(COUNTIFS(Raw_data_01!A:A,$A177,Raw_data_01!E:E,17)&gt;0,SUMIFS(Raw_data_01!G:G,Raw_data_01!A:A,$A177,Raw_data_01!E:E,17), "")</f>
        <v/>
      </c>
      <c r="DO177" s="2" t="str">
        <f>IF(COUNTIFS(Raw_data_01!A:A,$A177,Raw_data_01!E:E,17)&gt;0,AVERAGEIFS(Raw_data_01!I:I,Raw_data_01!A:A,$A177,Raw_data_01!E:E,17), "")</f>
        <v/>
      </c>
      <c r="DP177" s="2" t="str">
        <f>IF(COUNTIFS(Raw_data_01!A:A,$A177,Raw_data_01!E:E,17)&gt;0,SUMIFS(Raw_data_01!J:J,Raw_data_01!A:A,$A177,Raw_data_01!E:E,17), "")</f>
        <v/>
      </c>
      <c r="DR177">
        <v>5</v>
      </c>
      <c r="DS177">
        <v>18</v>
      </c>
      <c r="DT177" s="2" t="str">
        <f>IF(COUNTIFS(Raw_data_01!A:A,$A177,Raw_data_01!E:E,18)&gt;0,SUMIFS(Raw_data_01!F:F,Raw_data_01!A:A,$A177,Raw_data_01!E:E,18), "")</f>
        <v/>
      </c>
      <c r="DU177" t="str">
        <f>IF(COUNTIFS(Raw_data_01!A:A,$A177,Raw_data_01!E:E,18)&gt;0,SUMIFS(Raw_data_01!G:G,Raw_data_01!A:A,$A177,Raw_data_01!E:E,18), "")</f>
        <v/>
      </c>
      <c r="DV177" s="2" t="str">
        <f>IF(COUNTIFS(Raw_data_01!A:A,$A177,Raw_data_01!E:E,18)&gt;0,AVERAGEIFS(Raw_data_01!I:I,Raw_data_01!A:A,$A177,Raw_data_01!E:E,18), "")</f>
        <v/>
      </c>
      <c r="DW177" s="2" t="str">
        <f>IF(COUNTIFS(Raw_data_01!A:A,$A177,Raw_data_01!E:E,18)&gt;0,SUMIFS(Raw_data_01!J:J,Raw_data_01!A:A,$A177,Raw_data_01!E:E,18), "")</f>
        <v/>
      </c>
      <c r="DY177">
        <v>5</v>
      </c>
      <c r="DZ177">
        <v>19</v>
      </c>
      <c r="EA177" t="str">
        <f>IF(COUNTIFS(Raw_data_01!A:A,$A177,Raw_data_01!E:E,19)&gt;0,SUMIFS(Raw_data_01!G:G,Raw_data_01!A:A,$A177,Raw_data_01!E:E,19),"")</f>
        <v/>
      </c>
      <c r="EB177" s="2" t="str">
        <f>IF(COUNTIFS(Raw_data_01!A:A,$A177,Raw_data_01!E:E,19)&gt;0,AVERAGEIFS(Raw_data_01!I:I,Raw_data_01!A:A,$A177,Raw_data_01!E:E,19),"")</f>
        <v/>
      </c>
      <c r="EC177" s="2" t="str">
        <f>IF(COUNTIFS(Raw_data_01!A:A,$A177,Raw_data_01!E:E,19)&gt;0,SUMIFS(Raw_data_01!J:J,Raw_data_01!A:A,$A177,Raw_data_01!E:E,19),"")</f>
        <v/>
      </c>
      <c r="EE177">
        <v>5</v>
      </c>
      <c r="EF177">
        <v>20</v>
      </c>
      <c r="EG177" s="2" t="str">
        <f>IF(COUNTIFS(Raw_data_01!A:A,$A177,Raw_data_01!E:E,20)&gt;0,SUMIFS(Raw_data_01!F:F,Raw_data_01!A:A,$A177,Raw_data_01!E:E,20), "")</f>
        <v/>
      </c>
      <c r="EH177" t="str">
        <f>IF(COUNTIFS(Raw_data_01!A:A,$A177,Raw_data_01!E:E,20)&gt;0,SUMIFS(Raw_data_01!G:G,Raw_data_01!A:A,$A177,Raw_data_01!E:E,20), "")</f>
        <v/>
      </c>
      <c r="EI177" s="2" t="str">
        <f>IF(COUNTIFS(Raw_data_01!A:A,$A177,Raw_data_01!E:E,20)&gt;0,AVERAGEIFS(Raw_data_01!I:I,Raw_data_01!A:A,$A177,Raw_data_01!E:E,20), "")</f>
        <v/>
      </c>
      <c r="EJ177" s="2" t="str">
        <f>IF(COUNTIFS(Raw_data_01!A:A,$A177,Raw_data_01!E:E,20)&gt;0,SUMIFS(Raw_data_01!J:J,Raw_data_01!A:A,$A177,Raw_data_01!E:E,20), "")</f>
        <v/>
      </c>
      <c r="EL177">
        <v>5</v>
      </c>
      <c r="EM177">
        <v>21</v>
      </c>
      <c r="EN177" s="2" t="str">
        <f>IF(COUNTIFS(Raw_data_01!A:A,$A177,Raw_data_01!E:E,21)&gt;0,SUMIFS(Raw_data_01!F:F,Raw_data_01!A:A,$A177,Raw_data_01!E:E,21), "")</f>
        <v/>
      </c>
      <c r="EO177" t="str">
        <f>IF(COUNTIFS(Raw_data_01!A:A,$A177,Raw_data_01!E:E,21)&gt;0,SUMIFS(Raw_data_01!G:G,Raw_data_01!A:A,$A177,Raw_data_01!E:E,21), "")</f>
        <v/>
      </c>
      <c r="EP177" s="2" t="str">
        <f>IF(COUNTIFS(Raw_data_01!A:A,$A177,Raw_data_01!E:E,21)&gt;0,AVERAGEIFS(Raw_data_01!I:I,Raw_data_01!A:A,$A177,Raw_data_01!E:E,21), "")</f>
        <v/>
      </c>
      <c r="EQ177" s="2" t="str">
        <f>IF(COUNTIFS(Raw_data_01!A:A,$A177,Raw_data_01!E:E,21)&gt;0,SUMIFS(Raw_data_01!J:J,Raw_data_01!A:A,$A177,Raw_data_01!E:E,21), "")</f>
        <v/>
      </c>
      <c r="ES177">
        <v>6</v>
      </c>
      <c r="ET177">
        <v>22</v>
      </c>
      <c r="EU177" t="str">
        <f>IF(COUNTIFS(Raw_data_01!A:A,$A177,Raw_data_01!E:E,22)&gt;0,SUMIFS(Raw_data_01!G:G,Raw_data_01!A:A,$A177,Raw_data_01!E:E,22),"")</f>
        <v/>
      </c>
      <c r="EV177" s="2" t="str">
        <f>IF(COUNTIFS(Raw_data_01!A:A,$A177,Raw_data_01!E:E,22)&gt;0,AVERAGEIFS(Raw_data_01!I:I,Raw_data_01!A:A,$A177,Raw_data_01!E:E,22),"")</f>
        <v/>
      </c>
      <c r="EW177" s="2" t="str">
        <f>IF(COUNTIFS(Raw_data_01!A:A,$A177,Raw_data_01!E:E,22)&gt;0,SUMIFS(Raw_data_01!J:J,Raw_data_01!A:A,$A177,Raw_data_01!E:E,22),"")</f>
        <v/>
      </c>
      <c r="EY177">
        <v>6</v>
      </c>
      <c r="EZ177">
        <v>23</v>
      </c>
      <c r="FA177" t="str">
        <f>IF(COUNTIFS(Raw_data_01!A:A,$A177,Raw_data_01!E:E,23)&gt;0,SUMIFS(Raw_data_01!G:G,Raw_data_01!A:A,$A177,Raw_data_01!E:E,23),"")</f>
        <v/>
      </c>
      <c r="FB177" s="2" t="str">
        <f>IF(COUNTIFS(Raw_data_01!A:A,$A177,Raw_data_01!E:E,23)&gt;0,AVERAGEIFS(Raw_data_01!I:I,Raw_data_01!A:A,$A177,Raw_data_01!E:E,23),"")</f>
        <v/>
      </c>
      <c r="FC177" s="2" t="str">
        <f>IF(COUNTIFS(Raw_data_01!A:A,$A177,Raw_data_01!E:E,23)&gt;0,SUMIFS(Raw_data_01!J:J,Raw_data_01!A:A,$A177,Raw_data_01!E:E,23),"")</f>
        <v/>
      </c>
      <c r="FE177">
        <v>6</v>
      </c>
      <c r="FF177">
        <v>24</v>
      </c>
      <c r="FG177" t="str">
        <f>IF(COUNTIFS(Raw_data_01!A:A,$A177,Raw_data_01!E:E,24)&gt;0,SUMIFS(Raw_data_01!G:G,Raw_data_01!A:A,$A177,Raw_data_01!E:E,24),"")</f>
        <v/>
      </c>
      <c r="FH177" s="2" t="str">
        <f>IF(COUNTIFS(Raw_data_01!A:A,$A177,Raw_data_01!E:E,24)&gt;0,AVERAGEIFS(Raw_data_01!I:I,Raw_data_01!A:A,$A177,Raw_data_01!E:E,24),"")</f>
        <v/>
      </c>
      <c r="FI177" s="2" t="str">
        <f>IF(COUNTIFS(Raw_data_01!A:A,$A177,Raw_data_01!E:E,24)&gt;0,SUMIFS(Raw_data_01!J:J,Raw_data_01!A:A,$A177,Raw_data_01!E:E,24),"")</f>
        <v/>
      </c>
      <c r="FK177">
        <v>7</v>
      </c>
      <c r="FL177">
        <v>25</v>
      </c>
      <c r="FM177" t="str">
        <f>IF(COUNTIFS(Raw_data_01!A:A,$A177,Raw_data_01!E:E,25)&gt;0,SUMIFS(Raw_data_01!G:G,Raw_data_01!A:A,$A177,Raw_data_01!E:E,25),"")</f>
        <v/>
      </c>
      <c r="FN177" s="2" t="str">
        <f>IF(COUNTIFS(Raw_data_01!A:A,$A177,Raw_data_01!E:E,25)&gt;0,AVERAGEIFS(Raw_data_01!I:I,Raw_data_01!A:A,$A177,Raw_data_01!E:E,25),"")</f>
        <v/>
      </c>
      <c r="FO177" s="2" t="str">
        <f>IF(COUNTIFS(Raw_data_01!A:A,$A177,Raw_data_01!E:E,25)&gt;0,SUMIFS(Raw_data_01!J:J,Raw_data_01!A:A,$A177,Raw_data_01!E:E,25),"")</f>
        <v/>
      </c>
      <c r="FQ177">
        <v>7</v>
      </c>
      <c r="FR177">
        <v>26</v>
      </c>
      <c r="FS177" t="str">
        <f>IF(COUNTIFS(Raw_data_01!A:A,$A177,Raw_data_01!E:E,26)&gt;0,SUMIFS(Raw_data_01!G:G,Raw_data_01!A:A,$A177,Raw_data_01!E:E,26),"")</f>
        <v/>
      </c>
      <c r="FT177" s="2" t="str">
        <f>IF(COUNTIFS(Raw_data_01!A:A,$A177,Raw_data_01!E:E,26)&gt;0,AVERAGEIFS(Raw_data_01!I:I,Raw_data_01!A:A,$A177,Raw_data_01!E:E,26),"")</f>
        <v/>
      </c>
      <c r="FU177" s="2" t="str">
        <f>IF(COUNTIFS(Raw_data_01!A:A,$A177,Raw_data_01!E:E,26)&gt;0,SUMIFS(Raw_data_01!J:J,Raw_data_01!A:A,$A177,Raw_data_01!E:E,26),"")</f>
        <v/>
      </c>
      <c r="FW177">
        <v>7</v>
      </c>
      <c r="FX177">
        <v>27</v>
      </c>
      <c r="FY177" t="str">
        <f>IF(COUNTIFS(Raw_data_01!A:A,$A177,Raw_data_01!E:E,27)&gt;0,SUMIFS(Raw_data_01!G:G,Raw_data_01!A:A,$A177,Raw_data_01!E:E,27),"")</f>
        <v/>
      </c>
      <c r="FZ177" s="2" t="str">
        <f>IF(COUNTIFS(Raw_data_01!A:A,$A177,Raw_data_01!E:E,27)&gt;0,AVERAGEIFS(Raw_data_01!I:I,Raw_data_01!A:A,$A177,Raw_data_01!E:E,27),"")</f>
        <v/>
      </c>
      <c r="GA177" s="2" t="str">
        <f>IF(COUNTIFS(Raw_data_01!A:A,$A177,Raw_data_01!E:E,27)&gt;0,SUMIFS(Raw_data_01!J:J,Raw_data_01!A:A,$A177,Raw_data_01!E:E,27),"")</f>
        <v/>
      </c>
      <c r="GC177">
        <v>7</v>
      </c>
      <c r="GD177">
        <v>28</v>
      </c>
      <c r="GE177" t="str">
        <f>IF(COUNTIFS(Raw_data_01!A:A,$A177,Raw_data_01!E:E,28)&gt;0,SUMIFS(Raw_data_01!G:G,Raw_data_01!A:A,$A177,Raw_data_01!E:E,28),"")</f>
        <v/>
      </c>
      <c r="GF177" s="2" t="str">
        <f>IF(COUNTIFS(Raw_data_01!A:A,$A177,Raw_data_01!E:E,28)&gt;0,AVERAGEIFS(Raw_data_01!I:I,Raw_data_01!A:A,$A177,Raw_data_01!E:E,28),"")</f>
        <v/>
      </c>
      <c r="GG177" s="2" t="str">
        <f>IF(COUNTIFS(Raw_data_01!A:A,$A177,Raw_data_01!E:E,28)&gt;0,SUMIFS(Raw_data_01!J:J,Raw_data_01!A:A,$A177,Raw_data_01!E:E,28),"")</f>
        <v/>
      </c>
    </row>
    <row r="178" spans="1:189" x14ac:dyDescent="0.25">
      <c r="A178" t="s">
        <v>220</v>
      </c>
      <c r="B178" s="2">
        <f>IF(D177&lt;&gt;0, D177, IFERROR(INDEX(D3:D$177, MATCH(1, D3:D$177&lt;&gt;0, 0)), LOOKUP(2, 1/(D3:D$177&lt;&gt;0), D3:D$177)))</f>
        <v>540</v>
      </c>
      <c r="C178" s="2"/>
      <c r="D178" s="2">
        <f t="shared" si="2"/>
        <v>540</v>
      </c>
      <c r="F178">
        <v>1</v>
      </c>
      <c r="G178">
        <v>1</v>
      </c>
      <c r="H178" s="2" t="str">
        <f>IF(COUNTIFS(Raw_data_01!A:A,$A178,Raw_data_01!E:E,1)&gt;0,SUMIFS(Raw_data_01!F:F,Raw_data_01!A:A,$A178,Raw_data_01!E:E,1), "")</f>
        <v/>
      </c>
      <c r="I178" t="str">
        <f>IF(COUNTIFS(Raw_data_01!A:A,$A178,Raw_data_01!E:E,1)&gt;0,SUMIFS(Raw_data_01!G:G,Raw_data_01!A:A,$A178,Raw_data_01!E:E,1), "")</f>
        <v/>
      </c>
      <c r="J178" s="2" t="str">
        <f>IF(COUNTIFS(Raw_data_01!A:A,$A178,Raw_data_01!E:E,1)&gt;0,AVERAGEIFS(Raw_data_01!I:I,Raw_data_01!A:A,$A178,Raw_data_01!E:E,1), "")</f>
        <v/>
      </c>
      <c r="K178" s="2" t="str">
        <f>IF(COUNTIFS(Raw_data_01!A:A,$A178,Raw_data_01!E:E,1)&gt;0,SUMIFS(Raw_data_01!J:J,Raw_data_01!A:A,$A178,Raw_data_01!E:E,1), "")</f>
        <v/>
      </c>
      <c r="M178">
        <v>1</v>
      </c>
      <c r="N178">
        <v>2</v>
      </c>
      <c r="O178" s="2" t="str">
        <f>IF(COUNTIFS(Raw_data_01!A:A,$A178,Raw_data_01!E:E,2)&gt;0,SUMIFS(Raw_data_01!F:F,Raw_data_01!A:A,$A178,Raw_data_01!E:E,2), "")</f>
        <v/>
      </c>
      <c r="P178" t="str">
        <f>IF(COUNTIFS(Raw_data_01!A:A,$A178,Raw_data_01!E:E,2)&gt;0,SUMIFS(Raw_data_01!G:G,Raw_data_01!A:A,$A178,Raw_data_01!E:E,2), "")</f>
        <v/>
      </c>
      <c r="Q178" s="2" t="str">
        <f>IF(COUNTIFS(Raw_data_01!A:A,$A178,Raw_data_01!E:E,2)&gt;0,AVERAGEIFS(Raw_data_01!I:I,Raw_data_01!A:A,$A178,Raw_data_01!E:E,2), "")</f>
        <v/>
      </c>
      <c r="R178" s="2" t="str">
        <f>IF(COUNTIFS(Raw_data_01!A:A,$A178,Raw_data_01!E:E,2)&gt;0,SUMIFS(Raw_data_01!J:J,Raw_data_01!A:A,$A178,Raw_data_01!E:E,2), "")</f>
        <v/>
      </c>
      <c r="T178">
        <v>1</v>
      </c>
      <c r="U178">
        <v>3</v>
      </c>
      <c r="V178" s="2" t="str">
        <f>IF(COUNTIFS(Raw_data_01!A:A,$A178,Raw_data_01!E:E,3)&gt;0,SUMIFS(Raw_data_01!F:F,Raw_data_01!A:A,$A178,Raw_data_01!E:E,3), "")</f>
        <v/>
      </c>
      <c r="W178" t="str">
        <f>IF(COUNTIFS(Raw_data_01!A:A,$A178,Raw_data_01!E:E,3)&gt;0,SUMIFS(Raw_data_01!G:G,Raw_data_01!A:A,$A178,Raw_data_01!E:E,3), "")</f>
        <v/>
      </c>
      <c r="X178" s="2" t="str">
        <f>IF(COUNTIFS(Raw_data_01!A:A,$A178,Raw_data_01!E:E,3)&gt;0,AVERAGEIFS(Raw_data_01!I:I,Raw_data_01!A:A,$A178,Raw_data_01!E:E,3), "")</f>
        <v/>
      </c>
      <c r="Y178" s="2" t="str">
        <f>IF(COUNTIFS(Raw_data_01!A:A,$A178,Raw_data_01!E:E,3)&gt;0,SUMIFS(Raw_data_01!J:J,Raw_data_01!A:A,$A178,Raw_data_01!E:E,3), "")</f>
        <v/>
      </c>
      <c r="AA178">
        <v>1</v>
      </c>
      <c r="AB178">
        <v>8</v>
      </c>
      <c r="AC178" s="2" t="str">
        <f>IF(COUNTIFS(Raw_data_01!A:A,$A178,Raw_data_01!E:E,8)&gt;0,SUMIFS(Raw_data_01!F:F,Raw_data_01!A:A,$A178,Raw_data_01!E:E,8), "")</f>
        <v/>
      </c>
      <c r="AD178" t="str">
        <f>IF(COUNTIFS(Raw_data_01!A:A,$A178,Raw_data_01!E:E,8)&gt;0,SUMIFS(Raw_data_01!G:G,Raw_data_01!A:A,$A178,Raw_data_01!E:E,8), "")</f>
        <v/>
      </c>
      <c r="AE178" s="2" t="str">
        <f>IF(COUNTIFS(Raw_data_01!A:A,$A178,Raw_data_01!E:E,8)&gt;0,AVERAGEIFS(Raw_data_01!I:I,Raw_data_01!A:A,$A178,Raw_data_01!E:E,8), "")</f>
        <v/>
      </c>
      <c r="AF178" s="2" t="str">
        <f>IF(COUNTIFS(Raw_data_01!A:A,$A178,Raw_data_01!E:E,8)&gt;0,SUMIFS(Raw_data_01!J:J,Raw_data_01!A:A,$A178,Raw_data_01!E:E,8), "")</f>
        <v/>
      </c>
      <c r="AH178">
        <v>1</v>
      </c>
      <c r="AI178">
        <v>6</v>
      </c>
      <c r="AJ178" s="2" t="str">
        <f>IF(COUNTIFS(Raw_data_01!A:A,$A178,Raw_data_01!E:E,6)&gt;0,SUMIFS(Raw_data_01!F:F,Raw_data_01!A:A,$A178,Raw_data_01!E:E,6), "")</f>
        <v/>
      </c>
      <c r="AK178" t="str">
        <f>IF(COUNTIFS(Raw_data_01!A:A,$A178,Raw_data_01!E:E,6)&gt;0,SUMIFS(Raw_data_01!G:G,Raw_data_01!A:A,$A178,Raw_data_01!E:E,6), "")</f>
        <v/>
      </c>
      <c r="AL178" s="2" t="str">
        <f>IF(COUNTIFS(Raw_data_01!A:A,$A178,Raw_data_01!E:E,6)&gt;0,AVERAGEIFS(Raw_data_01!I:I,Raw_data_01!A:A,$A178,Raw_data_01!E:E,6), "")</f>
        <v/>
      </c>
      <c r="AM178" s="2" t="str">
        <f>IF(COUNTIFS(Raw_data_01!A:A,$A178,Raw_data_01!E:E,6)&gt;0,SUMIFS(Raw_data_01!J:J,Raw_data_01!A:A,$A178,Raw_data_01!E:E,6), "")</f>
        <v/>
      </c>
      <c r="AO178">
        <v>1</v>
      </c>
      <c r="AP178">
        <v>7</v>
      </c>
      <c r="AQ178" s="2" t="str">
        <f>IF(COUNTIFS(Raw_data_01!A:A,$A178,Raw_data_01!E:E,7)&gt;0,SUMIFS(Raw_data_01!F:F,Raw_data_01!A:A,$A178,Raw_data_01!E:E,7), "")</f>
        <v/>
      </c>
      <c r="AR178" t="str">
        <f>IF(COUNTIFS(Raw_data_01!A:A,$A178,Raw_data_01!E:E,7)&gt;0,SUMIFS(Raw_data_01!G:G,Raw_data_01!A:A,$A178,Raw_data_01!E:E,7), "")</f>
        <v/>
      </c>
      <c r="AS178" s="2" t="str">
        <f>IF(COUNTIFS(Raw_data_01!A:A,$A178,Raw_data_01!E:E,7)&gt;0,AVERAGEIFS(Raw_data_01!I:I,Raw_data_01!A:A,$A178,Raw_data_01!E:E,7), "")</f>
        <v/>
      </c>
      <c r="AT178" s="2" t="str">
        <f>IF(COUNTIFS(Raw_data_01!A:A,$A178,Raw_data_01!E:E,7)&gt;0,SUMIFS(Raw_data_01!J:J,Raw_data_01!A:A,$A178,Raw_data_01!E:E,7), "")</f>
        <v/>
      </c>
      <c r="AV178">
        <v>2</v>
      </c>
      <c r="AW178">
        <v>4</v>
      </c>
      <c r="AX178" t="str">
        <f>IF(COUNTIFS(Raw_data_01!A:A,$A178,Raw_data_01!E:E,4)&gt;0,SUMIFS(Raw_data_01!G:G,Raw_data_01!A:A,$A178,Raw_data_01!E:E,4),"")</f>
        <v/>
      </c>
      <c r="AY178" s="2" t="str">
        <f>IF(COUNTIFS(Raw_data_01!A:A,$A178,Raw_data_01!E:E,4)&gt;0,AVERAGEIFS(Raw_data_01!I:I,Raw_data_01!A:A,$A178,Raw_data_01!E:E,4),"")</f>
        <v/>
      </c>
      <c r="AZ178" s="2" t="str">
        <f>IF(COUNTIFS(Raw_data_01!A:A,$A178,Raw_data_01!E:E,4)&gt;0,SUMIFS(Raw_data_01!J:J,Raw_data_01!A:A,$A178,Raw_data_01!E:E,4),"")</f>
        <v/>
      </c>
      <c r="BB178">
        <v>2</v>
      </c>
      <c r="BC178">
        <v>5</v>
      </c>
      <c r="BD178" t="str">
        <f>IF(COUNTIFS(Raw_data_01!A:A,$A178,Raw_data_01!E:E,5)&gt;0,SUMIFS(Raw_data_01!G:G,Raw_data_01!A:A,$A178,Raw_data_01!E:E,5),"")</f>
        <v/>
      </c>
      <c r="BE178" s="2" t="str">
        <f>IF(COUNTIFS(Raw_data_01!A:A,$A178,Raw_data_01!E:E,5)&gt;0,AVERAGEIFS(Raw_data_01!I:I,Raw_data_01!A:A,$A178,Raw_data_01!E:E,5),"")</f>
        <v/>
      </c>
      <c r="BF178" s="2" t="str">
        <f>IF(COUNTIFS(Raw_data_01!A:A,$A178,Raw_data_01!E:E,5)&gt;0,SUMIFS(Raw_data_01!J:J,Raw_data_01!A:A,$A178,Raw_data_01!E:E,5),"")</f>
        <v/>
      </c>
      <c r="BH178">
        <v>3</v>
      </c>
      <c r="BI178">
        <v>9</v>
      </c>
      <c r="BJ178" s="2" t="str">
        <f>IF(COUNTIFS(Raw_data_01!A:A,$A178,Raw_data_01!E:E,9)&gt;0,SUMIFS(Raw_data_01!F:F,Raw_data_01!A:A,$A178,Raw_data_01!E:E,9), "")</f>
        <v/>
      </c>
      <c r="BK178" t="str">
        <f>IF(COUNTIFS(Raw_data_01!A:A,$A178,Raw_data_01!E:E,9)&gt;0,SUMIFS(Raw_data_01!G:G,Raw_data_01!A:A,$A178,Raw_data_01!E:E,9), "")</f>
        <v/>
      </c>
      <c r="BL178" s="2" t="str">
        <f>IF(COUNTIFS(Raw_data_01!A:A,$A178,Raw_data_01!E:E,9)&gt;0,AVERAGEIFS(Raw_data_01!I:I,Raw_data_01!A:A,$A178,Raw_data_01!E:E,9), "")</f>
        <v/>
      </c>
      <c r="BM178" s="2" t="str">
        <f>IF(COUNTIFS(Raw_data_01!A:A,$A178,Raw_data_01!E:E,9)&gt;0,SUMIFS(Raw_data_01!J:J,Raw_data_01!A:A,$A178,Raw_data_01!E:E,9), "")</f>
        <v/>
      </c>
      <c r="BO178">
        <v>3</v>
      </c>
      <c r="BP178">
        <v>10</v>
      </c>
      <c r="BQ178" s="2" t="str">
        <f>IF(COUNTIFS(Raw_data_01!A:A,$A178,Raw_data_01!E:E,10)&gt;0,SUMIFS(Raw_data_01!F:F,Raw_data_01!A:A,$A178,Raw_data_01!E:E,10), "")</f>
        <v/>
      </c>
      <c r="BR178" t="str">
        <f>IF(COUNTIFS(Raw_data_01!A:A,$A178,Raw_data_01!E:E,10)&gt;0,SUMIFS(Raw_data_01!G:G,Raw_data_01!A:A,$A178,Raw_data_01!E:E,10), "")</f>
        <v/>
      </c>
      <c r="BS178" s="2" t="str">
        <f>IF(COUNTIFS(Raw_data_01!A:A,$A178,Raw_data_01!E:E,10)&gt;0,AVERAGEIFS(Raw_data_01!I:I,Raw_data_01!A:A,$A178,Raw_data_01!E:E,10), "")</f>
        <v/>
      </c>
      <c r="BT178" s="2" t="str">
        <f>IF(COUNTIFS(Raw_data_01!A:A,$A178,Raw_data_01!E:E,10)&gt;0,SUMIFS(Raw_data_01!J:J,Raw_data_01!A:A,$A178,Raw_data_01!E:E,10), "")</f>
        <v/>
      </c>
      <c r="BV178">
        <v>3</v>
      </c>
      <c r="BW178">
        <v>14</v>
      </c>
      <c r="BX178" s="2" t="str">
        <f>IF(COUNTIFS(Raw_data_01!A:A,$A178,Raw_data_01!E:E,14)&gt;0,SUMIFS(Raw_data_01!F:F,Raw_data_01!A:A,$A178,Raw_data_01!E:E,14), "")</f>
        <v/>
      </c>
      <c r="BY178" t="str">
        <f>IF(COUNTIFS(Raw_data_01!A:A,$A178,Raw_data_01!E:E,14)&gt;0,SUMIFS(Raw_data_01!G:G,Raw_data_01!A:A,$A178,Raw_data_01!E:E,14), "")</f>
        <v/>
      </c>
      <c r="BZ178" s="2" t="str">
        <f>IF(COUNTIFS(Raw_data_01!A:A,$A178,Raw_data_01!E:E,14)&gt;0,AVERAGEIFS(Raw_data_01!I:I,Raw_data_01!A:A,$A178,Raw_data_01!E:E,14), "")</f>
        <v/>
      </c>
      <c r="CA178" s="2" t="str">
        <f>IF(COUNTIFS(Raw_data_01!A:A,$A178,Raw_data_01!E:E,14)&gt;0,SUMIFS(Raw_data_01!J:J,Raw_data_01!A:A,$A178,Raw_data_01!E:E,14), "")</f>
        <v/>
      </c>
      <c r="CC178">
        <v>3</v>
      </c>
      <c r="CD178">
        <v>13</v>
      </c>
      <c r="CE178" s="2" t="str">
        <f>IF(COUNTIFS(Raw_data_01!A:A,$A178,Raw_data_01!E:E,13)&gt;0,SUMIFS(Raw_data_01!F:F,Raw_data_01!A:A,$A178,Raw_data_01!E:E,13), "")</f>
        <v/>
      </c>
      <c r="CF178" t="str">
        <f>IF(COUNTIFS(Raw_data_01!A:A,$A178,Raw_data_01!E:E,13)&gt;0,SUMIFS(Raw_data_01!G:G,Raw_data_01!A:A,$A178,Raw_data_01!E:E,13), "")</f>
        <v/>
      </c>
      <c r="CG178" s="2" t="str">
        <f>IF(COUNTIFS(Raw_data_01!A:A,$A178,Raw_data_01!E:E,13)&gt;0,AVERAGEIFS(Raw_data_01!I:I,Raw_data_01!A:A,$A178,Raw_data_01!E:E,13), "")</f>
        <v/>
      </c>
      <c r="CH178" s="2" t="str">
        <f>IF(COUNTIFS(Raw_data_01!A:A,$A178,Raw_data_01!E:E,13)&gt;0,SUMIFS(Raw_data_01!J:J,Raw_data_01!A:A,$A178,Raw_data_01!E:E,13), "")</f>
        <v/>
      </c>
      <c r="CJ178">
        <v>3</v>
      </c>
      <c r="CK178">
        <v>11</v>
      </c>
      <c r="CL178" s="2" t="str">
        <f>IF(COUNTIFS(Raw_data_01!A:A,$A178,Raw_data_01!E:E,11)&gt;0,SUMIFS(Raw_data_01!F:F,Raw_data_01!A:A,$A178,Raw_data_01!E:E,11), "")</f>
        <v/>
      </c>
      <c r="CM178" t="str">
        <f>IF(COUNTIFS(Raw_data_01!A:A,$A178,Raw_data_01!E:E,11)&gt;0,SUMIFS(Raw_data_01!G:G,Raw_data_01!A:A,$A178,Raw_data_01!E:E,11), "")</f>
        <v/>
      </c>
      <c r="CN178" s="2" t="str">
        <f>IF(COUNTIFS(Raw_data_01!A:A,$A178,Raw_data_01!E:E,11)&gt;0,AVERAGEIFS(Raw_data_01!I:I,Raw_data_01!A:A,$A178,Raw_data_01!E:E,11), "")</f>
        <v/>
      </c>
      <c r="CO178" s="2" t="str">
        <f>IF(COUNTIFS(Raw_data_01!A:A,$A178,Raw_data_01!E:E,11)&gt;0,SUMIFS(Raw_data_01!J:J,Raw_data_01!A:A,$A178,Raw_data_01!E:E,11), "")</f>
        <v/>
      </c>
      <c r="CQ178">
        <v>3</v>
      </c>
      <c r="CR178">
        <v>15</v>
      </c>
      <c r="CS178" s="2" t="str">
        <f>IF(COUNTIFS(Raw_data_01!A:A,$A178,Raw_data_01!E:E,15)&gt;0,SUMIFS(Raw_data_01!F:F,Raw_data_01!A:A,$A178,Raw_data_01!E:E,15), "")</f>
        <v/>
      </c>
      <c r="CT178" t="str">
        <f>IF(COUNTIFS(Raw_data_01!A:A,$A178,Raw_data_01!E:E,15)&gt;0,SUMIFS(Raw_data_01!G:G,Raw_data_01!A:A,$A178,Raw_data_01!E:E,15), "")</f>
        <v/>
      </c>
      <c r="CU178" s="2" t="str">
        <f>IF(COUNTIFS(Raw_data_01!A:A,$A178,Raw_data_01!E:E,15)&gt;0,AVERAGEIFS(Raw_data_01!I:I,Raw_data_01!A:A,$A178,Raw_data_01!E:E,15), "")</f>
        <v/>
      </c>
      <c r="CV178" s="2" t="str">
        <f>IF(COUNTIFS(Raw_data_01!A:A,$A178,Raw_data_01!E:E,15)&gt;0,SUMIFS(Raw_data_01!J:J,Raw_data_01!A:A,$A178,Raw_data_01!E:E,15), "")</f>
        <v/>
      </c>
      <c r="CX178">
        <v>3</v>
      </c>
      <c r="CY178">
        <v>12</v>
      </c>
      <c r="CZ178" t="str">
        <f>IF(COUNTIFS(Raw_data_01!A:A,$A178,Raw_data_01!E:E,12)&gt;0,SUMIFS(Raw_data_01!G:G,Raw_data_01!A:A,$A178,Raw_data_01!E:E,12),"")</f>
        <v/>
      </c>
      <c r="DA178" s="2" t="str">
        <f>IF(COUNTIFS(Raw_data_01!A:A,$A178,Raw_data_01!E:E,12)&gt;0,AVERAGEIFS(Raw_data_01!I:I,Raw_data_01!A:A,$A178,Raw_data_01!E:E,12),"")</f>
        <v/>
      </c>
      <c r="DB178" t="str">
        <f>IF(COUNTIFS(Raw_data_01!A:A,$A178,Raw_data_01!E:E,12)&gt;0,SUMIFS(Raw_data_01!J:J,Raw_data_01!A:A,$A178,Raw_data_01!E:E,12),"")</f>
        <v/>
      </c>
      <c r="DD178">
        <v>4</v>
      </c>
      <c r="DE178">
        <v>16</v>
      </c>
      <c r="DF178" s="2" t="str">
        <f>IF(COUNTIFS(Raw_data_01!A:A,$A178,Raw_data_01!E:E,16)&gt;0,SUMIFS(Raw_data_01!F:F,Raw_data_01!A:A,$A178,Raw_data_01!E:E,16), "")</f>
        <v/>
      </c>
      <c r="DG178" t="str">
        <f>IF(COUNTIFS(Raw_data_01!A:A,$A178,Raw_data_01!E:E,16)&gt;0,SUMIFS(Raw_data_01!G:G,Raw_data_01!A:A,$A178,Raw_data_01!E:E,16), "")</f>
        <v/>
      </c>
      <c r="DH178" s="2" t="str">
        <f>IF(COUNTIFS(Raw_data_01!A:A,$A178,Raw_data_01!E:E,16)&gt;0,AVERAGEIFS(Raw_data_01!I:I,Raw_data_01!A:A,$A178,Raw_data_01!E:E,16), "")</f>
        <v/>
      </c>
      <c r="DI178" s="2" t="str">
        <f>IF(COUNTIFS(Raw_data_01!A:A,$A178,Raw_data_01!E:E,16)&gt;0,SUMIFS(Raw_data_01!J:J,Raw_data_01!A:A,$A178,Raw_data_01!E:E,16), "")</f>
        <v/>
      </c>
      <c r="DK178">
        <v>4</v>
      </c>
      <c r="DL178">
        <v>17</v>
      </c>
      <c r="DM178" s="2" t="str">
        <f>IF(COUNTIFS(Raw_data_01!A:A,$A178,Raw_data_01!E:E,17)&gt;0,SUMIFS(Raw_data_01!F:F,Raw_data_01!A:A,$A178,Raw_data_01!E:E,17), "")</f>
        <v/>
      </c>
      <c r="DN178" t="str">
        <f>IF(COUNTIFS(Raw_data_01!A:A,$A178,Raw_data_01!E:E,17)&gt;0,SUMIFS(Raw_data_01!G:G,Raw_data_01!A:A,$A178,Raw_data_01!E:E,17), "")</f>
        <v/>
      </c>
      <c r="DO178" s="2" t="str">
        <f>IF(COUNTIFS(Raw_data_01!A:A,$A178,Raw_data_01!E:E,17)&gt;0,AVERAGEIFS(Raw_data_01!I:I,Raw_data_01!A:A,$A178,Raw_data_01!E:E,17), "")</f>
        <v/>
      </c>
      <c r="DP178" s="2" t="str">
        <f>IF(COUNTIFS(Raw_data_01!A:A,$A178,Raw_data_01!E:E,17)&gt;0,SUMIFS(Raw_data_01!J:J,Raw_data_01!A:A,$A178,Raw_data_01!E:E,17), "")</f>
        <v/>
      </c>
      <c r="DR178">
        <v>5</v>
      </c>
      <c r="DS178">
        <v>18</v>
      </c>
      <c r="DT178" s="2" t="str">
        <f>IF(COUNTIFS(Raw_data_01!A:A,$A178,Raw_data_01!E:E,18)&gt;0,SUMIFS(Raw_data_01!F:F,Raw_data_01!A:A,$A178,Raw_data_01!E:E,18), "")</f>
        <v/>
      </c>
      <c r="DU178" t="str">
        <f>IF(COUNTIFS(Raw_data_01!A:A,$A178,Raw_data_01!E:E,18)&gt;0,SUMIFS(Raw_data_01!G:G,Raw_data_01!A:A,$A178,Raw_data_01!E:E,18), "")</f>
        <v/>
      </c>
      <c r="DV178" s="2" t="str">
        <f>IF(COUNTIFS(Raw_data_01!A:A,$A178,Raw_data_01!E:E,18)&gt;0,AVERAGEIFS(Raw_data_01!I:I,Raw_data_01!A:A,$A178,Raw_data_01!E:E,18), "")</f>
        <v/>
      </c>
      <c r="DW178" s="2" t="str">
        <f>IF(COUNTIFS(Raw_data_01!A:A,$A178,Raw_data_01!E:E,18)&gt;0,SUMIFS(Raw_data_01!J:J,Raw_data_01!A:A,$A178,Raw_data_01!E:E,18), "")</f>
        <v/>
      </c>
      <c r="DY178">
        <v>5</v>
      </c>
      <c r="DZ178">
        <v>19</v>
      </c>
      <c r="EA178" t="str">
        <f>IF(COUNTIFS(Raw_data_01!A:A,$A178,Raw_data_01!E:E,19)&gt;0,SUMIFS(Raw_data_01!G:G,Raw_data_01!A:A,$A178,Raw_data_01!E:E,19),"")</f>
        <v/>
      </c>
      <c r="EB178" s="2" t="str">
        <f>IF(COUNTIFS(Raw_data_01!A:A,$A178,Raw_data_01!E:E,19)&gt;0,AVERAGEIFS(Raw_data_01!I:I,Raw_data_01!A:A,$A178,Raw_data_01!E:E,19),"")</f>
        <v/>
      </c>
      <c r="EC178" s="2" t="str">
        <f>IF(COUNTIFS(Raw_data_01!A:A,$A178,Raw_data_01!E:E,19)&gt;0,SUMIFS(Raw_data_01!J:J,Raw_data_01!A:A,$A178,Raw_data_01!E:E,19),"")</f>
        <v/>
      </c>
      <c r="EE178">
        <v>5</v>
      </c>
      <c r="EF178">
        <v>20</v>
      </c>
      <c r="EG178" s="2" t="str">
        <f>IF(COUNTIFS(Raw_data_01!A:A,$A178,Raw_data_01!E:E,20)&gt;0,SUMIFS(Raw_data_01!F:F,Raw_data_01!A:A,$A178,Raw_data_01!E:E,20), "")</f>
        <v/>
      </c>
      <c r="EH178" t="str">
        <f>IF(COUNTIFS(Raw_data_01!A:A,$A178,Raw_data_01!E:E,20)&gt;0,SUMIFS(Raw_data_01!G:G,Raw_data_01!A:A,$A178,Raw_data_01!E:E,20), "")</f>
        <v/>
      </c>
      <c r="EI178" s="2" t="str">
        <f>IF(COUNTIFS(Raw_data_01!A:A,$A178,Raw_data_01!E:E,20)&gt;0,AVERAGEIFS(Raw_data_01!I:I,Raw_data_01!A:A,$A178,Raw_data_01!E:E,20), "")</f>
        <v/>
      </c>
      <c r="EJ178" s="2" t="str">
        <f>IF(COUNTIFS(Raw_data_01!A:A,$A178,Raw_data_01!E:E,20)&gt;0,SUMIFS(Raw_data_01!J:J,Raw_data_01!A:A,$A178,Raw_data_01!E:E,20), "")</f>
        <v/>
      </c>
      <c r="EL178">
        <v>5</v>
      </c>
      <c r="EM178">
        <v>21</v>
      </c>
      <c r="EN178" s="2" t="str">
        <f>IF(COUNTIFS(Raw_data_01!A:A,$A178,Raw_data_01!E:E,21)&gt;0,SUMIFS(Raw_data_01!F:F,Raw_data_01!A:A,$A178,Raw_data_01!E:E,21), "")</f>
        <v/>
      </c>
      <c r="EO178" t="str">
        <f>IF(COUNTIFS(Raw_data_01!A:A,$A178,Raw_data_01!E:E,21)&gt;0,SUMIFS(Raw_data_01!G:G,Raw_data_01!A:A,$A178,Raw_data_01!E:E,21), "")</f>
        <v/>
      </c>
      <c r="EP178" s="2" t="str">
        <f>IF(COUNTIFS(Raw_data_01!A:A,$A178,Raw_data_01!E:E,21)&gt;0,AVERAGEIFS(Raw_data_01!I:I,Raw_data_01!A:A,$A178,Raw_data_01!E:E,21), "")</f>
        <v/>
      </c>
      <c r="EQ178" s="2" t="str">
        <f>IF(COUNTIFS(Raw_data_01!A:A,$A178,Raw_data_01!E:E,21)&gt;0,SUMIFS(Raw_data_01!J:J,Raw_data_01!A:A,$A178,Raw_data_01!E:E,21), "")</f>
        <v/>
      </c>
      <c r="ES178">
        <v>6</v>
      </c>
      <c r="ET178">
        <v>22</v>
      </c>
      <c r="EU178" t="str">
        <f>IF(COUNTIFS(Raw_data_01!A:A,$A178,Raw_data_01!E:E,22)&gt;0,SUMIFS(Raw_data_01!G:G,Raw_data_01!A:A,$A178,Raw_data_01!E:E,22),"")</f>
        <v/>
      </c>
      <c r="EV178" s="2" t="str">
        <f>IF(COUNTIFS(Raw_data_01!A:A,$A178,Raw_data_01!E:E,22)&gt;0,AVERAGEIFS(Raw_data_01!I:I,Raw_data_01!A:A,$A178,Raw_data_01!E:E,22),"")</f>
        <v/>
      </c>
      <c r="EW178" s="2" t="str">
        <f>IF(COUNTIFS(Raw_data_01!A:A,$A178,Raw_data_01!E:E,22)&gt;0,SUMIFS(Raw_data_01!J:J,Raw_data_01!A:A,$A178,Raw_data_01!E:E,22),"")</f>
        <v/>
      </c>
      <c r="EY178">
        <v>6</v>
      </c>
      <c r="EZ178">
        <v>23</v>
      </c>
      <c r="FA178" t="str">
        <f>IF(COUNTIFS(Raw_data_01!A:A,$A178,Raw_data_01!E:E,23)&gt;0,SUMIFS(Raw_data_01!G:G,Raw_data_01!A:A,$A178,Raw_data_01!E:E,23),"")</f>
        <v/>
      </c>
      <c r="FB178" s="2" t="str">
        <f>IF(COUNTIFS(Raw_data_01!A:A,$A178,Raw_data_01!E:E,23)&gt;0,AVERAGEIFS(Raw_data_01!I:I,Raw_data_01!A:A,$A178,Raw_data_01!E:E,23),"")</f>
        <v/>
      </c>
      <c r="FC178" s="2" t="str">
        <f>IF(COUNTIFS(Raw_data_01!A:A,$A178,Raw_data_01!E:E,23)&gt;0,SUMIFS(Raw_data_01!J:J,Raw_data_01!A:A,$A178,Raw_data_01!E:E,23),"")</f>
        <v/>
      </c>
      <c r="FE178">
        <v>6</v>
      </c>
      <c r="FF178">
        <v>24</v>
      </c>
      <c r="FG178" t="str">
        <f>IF(COUNTIFS(Raw_data_01!A:A,$A178,Raw_data_01!E:E,24)&gt;0,SUMIFS(Raw_data_01!G:G,Raw_data_01!A:A,$A178,Raw_data_01!E:E,24),"")</f>
        <v/>
      </c>
      <c r="FH178" s="2" t="str">
        <f>IF(COUNTIFS(Raw_data_01!A:A,$A178,Raw_data_01!E:E,24)&gt;0,AVERAGEIFS(Raw_data_01!I:I,Raw_data_01!A:A,$A178,Raw_data_01!E:E,24),"")</f>
        <v/>
      </c>
      <c r="FI178" s="2" t="str">
        <f>IF(COUNTIFS(Raw_data_01!A:A,$A178,Raw_data_01!E:E,24)&gt;0,SUMIFS(Raw_data_01!J:J,Raw_data_01!A:A,$A178,Raw_data_01!E:E,24),"")</f>
        <v/>
      </c>
      <c r="FK178">
        <v>7</v>
      </c>
      <c r="FL178">
        <v>25</v>
      </c>
      <c r="FM178" t="str">
        <f>IF(COUNTIFS(Raw_data_01!A:A,$A178,Raw_data_01!E:E,25)&gt;0,SUMIFS(Raw_data_01!G:G,Raw_data_01!A:A,$A178,Raw_data_01!E:E,25),"")</f>
        <v/>
      </c>
      <c r="FN178" s="2" t="str">
        <f>IF(COUNTIFS(Raw_data_01!A:A,$A178,Raw_data_01!E:E,25)&gt;0,AVERAGEIFS(Raw_data_01!I:I,Raw_data_01!A:A,$A178,Raw_data_01!E:E,25),"")</f>
        <v/>
      </c>
      <c r="FO178" s="2" t="str">
        <f>IF(COUNTIFS(Raw_data_01!A:A,$A178,Raw_data_01!E:E,25)&gt;0,SUMIFS(Raw_data_01!J:J,Raw_data_01!A:A,$A178,Raw_data_01!E:E,25),"")</f>
        <v/>
      </c>
      <c r="FQ178">
        <v>7</v>
      </c>
      <c r="FR178">
        <v>26</v>
      </c>
      <c r="FS178" t="str">
        <f>IF(COUNTIFS(Raw_data_01!A:A,$A178,Raw_data_01!E:E,26)&gt;0,SUMIFS(Raw_data_01!G:G,Raw_data_01!A:A,$A178,Raw_data_01!E:E,26),"")</f>
        <v/>
      </c>
      <c r="FT178" s="2" t="str">
        <f>IF(COUNTIFS(Raw_data_01!A:A,$A178,Raw_data_01!E:E,26)&gt;0,AVERAGEIFS(Raw_data_01!I:I,Raw_data_01!A:A,$A178,Raw_data_01!E:E,26),"")</f>
        <v/>
      </c>
      <c r="FU178" s="2" t="str">
        <f>IF(COUNTIFS(Raw_data_01!A:A,$A178,Raw_data_01!E:E,26)&gt;0,SUMIFS(Raw_data_01!J:J,Raw_data_01!A:A,$A178,Raw_data_01!E:E,26),"")</f>
        <v/>
      </c>
      <c r="FW178">
        <v>7</v>
      </c>
      <c r="FX178">
        <v>27</v>
      </c>
      <c r="FY178" t="str">
        <f>IF(COUNTIFS(Raw_data_01!A:A,$A178,Raw_data_01!E:E,27)&gt;0,SUMIFS(Raw_data_01!G:G,Raw_data_01!A:A,$A178,Raw_data_01!E:E,27),"")</f>
        <v/>
      </c>
      <c r="FZ178" s="2" t="str">
        <f>IF(COUNTIFS(Raw_data_01!A:A,$A178,Raw_data_01!E:E,27)&gt;0,AVERAGEIFS(Raw_data_01!I:I,Raw_data_01!A:A,$A178,Raw_data_01!E:E,27),"")</f>
        <v/>
      </c>
      <c r="GA178" s="2" t="str">
        <f>IF(COUNTIFS(Raw_data_01!A:A,$A178,Raw_data_01!E:E,27)&gt;0,SUMIFS(Raw_data_01!J:J,Raw_data_01!A:A,$A178,Raw_data_01!E:E,27),"")</f>
        <v/>
      </c>
      <c r="GC178">
        <v>7</v>
      </c>
      <c r="GD178">
        <v>28</v>
      </c>
      <c r="GE178" t="str">
        <f>IF(COUNTIFS(Raw_data_01!A:A,$A178,Raw_data_01!E:E,28)&gt;0,SUMIFS(Raw_data_01!G:G,Raw_data_01!A:A,$A178,Raw_data_01!E:E,28),"")</f>
        <v/>
      </c>
      <c r="GF178" s="2" t="str">
        <f>IF(COUNTIFS(Raw_data_01!A:A,$A178,Raw_data_01!E:E,28)&gt;0,AVERAGEIFS(Raw_data_01!I:I,Raw_data_01!A:A,$A178,Raw_data_01!E:E,28),"")</f>
        <v/>
      </c>
      <c r="GG178" s="2" t="str">
        <f>IF(COUNTIFS(Raw_data_01!A:A,$A178,Raw_data_01!E:E,28)&gt;0,SUMIFS(Raw_data_01!J:J,Raw_data_01!A:A,$A178,Raw_data_01!E:E,28),"")</f>
        <v/>
      </c>
    </row>
    <row r="179" spans="1:189" x14ac:dyDescent="0.25">
      <c r="A179" t="s">
        <v>221</v>
      </c>
      <c r="B179" s="2">
        <f>IF(D178&lt;&gt;0, D178, IFERROR(INDEX(D3:D$178, MATCH(1, D3:D$178&lt;&gt;0, 0)), LOOKUP(2, 1/(D3:D$178&lt;&gt;0), D3:D$178)))</f>
        <v>540</v>
      </c>
      <c r="C179" s="2"/>
      <c r="D179" s="2">
        <f t="shared" si="2"/>
        <v>540</v>
      </c>
      <c r="F179">
        <v>1</v>
      </c>
      <c r="G179">
        <v>1</v>
      </c>
      <c r="H179" s="2" t="str">
        <f>IF(COUNTIFS(Raw_data_01!A:A,$A179,Raw_data_01!E:E,1)&gt;0,SUMIFS(Raw_data_01!F:F,Raw_data_01!A:A,$A179,Raw_data_01!E:E,1), "")</f>
        <v/>
      </c>
      <c r="I179" t="str">
        <f>IF(COUNTIFS(Raw_data_01!A:A,$A179,Raw_data_01!E:E,1)&gt;0,SUMIFS(Raw_data_01!G:G,Raw_data_01!A:A,$A179,Raw_data_01!E:E,1), "")</f>
        <v/>
      </c>
      <c r="J179" s="2" t="str">
        <f>IF(COUNTIFS(Raw_data_01!A:A,$A179,Raw_data_01!E:E,1)&gt;0,AVERAGEIFS(Raw_data_01!I:I,Raw_data_01!A:A,$A179,Raw_data_01!E:E,1), "")</f>
        <v/>
      </c>
      <c r="K179" s="2" t="str">
        <f>IF(COUNTIFS(Raw_data_01!A:A,$A179,Raw_data_01!E:E,1)&gt;0,SUMIFS(Raw_data_01!J:J,Raw_data_01!A:A,$A179,Raw_data_01!E:E,1), "")</f>
        <v/>
      </c>
      <c r="M179">
        <v>1</v>
      </c>
      <c r="N179">
        <v>2</v>
      </c>
      <c r="O179" s="2" t="str">
        <f>IF(COUNTIFS(Raw_data_01!A:A,$A179,Raw_data_01!E:E,2)&gt;0,SUMIFS(Raw_data_01!F:F,Raw_data_01!A:A,$A179,Raw_data_01!E:E,2), "")</f>
        <v/>
      </c>
      <c r="P179" t="str">
        <f>IF(COUNTIFS(Raw_data_01!A:A,$A179,Raw_data_01!E:E,2)&gt;0,SUMIFS(Raw_data_01!G:G,Raw_data_01!A:A,$A179,Raw_data_01!E:E,2), "")</f>
        <v/>
      </c>
      <c r="Q179" s="2" t="str">
        <f>IF(COUNTIFS(Raw_data_01!A:A,$A179,Raw_data_01!E:E,2)&gt;0,AVERAGEIFS(Raw_data_01!I:I,Raw_data_01!A:A,$A179,Raw_data_01!E:E,2), "")</f>
        <v/>
      </c>
      <c r="R179" s="2" t="str">
        <f>IF(COUNTIFS(Raw_data_01!A:A,$A179,Raw_data_01!E:E,2)&gt;0,SUMIFS(Raw_data_01!J:J,Raw_data_01!A:A,$A179,Raw_data_01!E:E,2), "")</f>
        <v/>
      </c>
      <c r="T179">
        <v>1</v>
      </c>
      <c r="U179">
        <v>3</v>
      </c>
      <c r="V179" s="2" t="str">
        <f>IF(COUNTIFS(Raw_data_01!A:A,$A179,Raw_data_01!E:E,3)&gt;0,SUMIFS(Raw_data_01!F:F,Raw_data_01!A:A,$A179,Raw_data_01!E:E,3), "")</f>
        <v/>
      </c>
      <c r="W179" t="str">
        <f>IF(COUNTIFS(Raw_data_01!A:A,$A179,Raw_data_01!E:E,3)&gt;0,SUMIFS(Raw_data_01!G:G,Raw_data_01!A:A,$A179,Raw_data_01!E:E,3), "")</f>
        <v/>
      </c>
      <c r="X179" s="2" t="str">
        <f>IF(COUNTIFS(Raw_data_01!A:A,$A179,Raw_data_01!E:E,3)&gt;0,AVERAGEIFS(Raw_data_01!I:I,Raw_data_01!A:A,$A179,Raw_data_01!E:E,3), "")</f>
        <v/>
      </c>
      <c r="Y179" s="2" t="str">
        <f>IF(COUNTIFS(Raw_data_01!A:A,$A179,Raw_data_01!E:E,3)&gt;0,SUMIFS(Raw_data_01!J:J,Raw_data_01!A:A,$A179,Raw_data_01!E:E,3), "")</f>
        <v/>
      </c>
      <c r="AA179">
        <v>1</v>
      </c>
      <c r="AB179">
        <v>8</v>
      </c>
      <c r="AC179" s="2" t="str">
        <f>IF(COUNTIFS(Raw_data_01!A:A,$A179,Raw_data_01!E:E,8)&gt;0,SUMIFS(Raw_data_01!F:F,Raw_data_01!A:A,$A179,Raw_data_01!E:E,8), "")</f>
        <v/>
      </c>
      <c r="AD179" t="str">
        <f>IF(COUNTIFS(Raw_data_01!A:A,$A179,Raw_data_01!E:E,8)&gt;0,SUMIFS(Raw_data_01!G:G,Raw_data_01!A:A,$A179,Raw_data_01!E:E,8), "")</f>
        <v/>
      </c>
      <c r="AE179" s="2" t="str">
        <f>IF(COUNTIFS(Raw_data_01!A:A,$A179,Raw_data_01!E:E,8)&gt;0,AVERAGEIFS(Raw_data_01!I:I,Raw_data_01!A:A,$A179,Raw_data_01!E:E,8), "")</f>
        <v/>
      </c>
      <c r="AF179" s="2" t="str">
        <f>IF(COUNTIFS(Raw_data_01!A:A,$A179,Raw_data_01!E:E,8)&gt;0,SUMIFS(Raw_data_01!J:J,Raw_data_01!A:A,$A179,Raw_data_01!E:E,8), "")</f>
        <v/>
      </c>
      <c r="AH179">
        <v>1</v>
      </c>
      <c r="AI179">
        <v>6</v>
      </c>
      <c r="AJ179" s="2" t="str">
        <f>IF(COUNTIFS(Raw_data_01!A:A,$A179,Raw_data_01!E:E,6)&gt;0,SUMIFS(Raw_data_01!F:F,Raw_data_01!A:A,$A179,Raw_data_01!E:E,6), "")</f>
        <v/>
      </c>
      <c r="AK179" t="str">
        <f>IF(COUNTIFS(Raw_data_01!A:A,$A179,Raw_data_01!E:E,6)&gt;0,SUMIFS(Raw_data_01!G:G,Raw_data_01!A:A,$A179,Raw_data_01!E:E,6), "")</f>
        <v/>
      </c>
      <c r="AL179" s="2" t="str">
        <f>IF(COUNTIFS(Raw_data_01!A:A,$A179,Raw_data_01!E:E,6)&gt;0,AVERAGEIFS(Raw_data_01!I:I,Raw_data_01!A:A,$A179,Raw_data_01!E:E,6), "")</f>
        <v/>
      </c>
      <c r="AM179" s="2" t="str">
        <f>IF(COUNTIFS(Raw_data_01!A:A,$A179,Raw_data_01!E:E,6)&gt;0,SUMIFS(Raw_data_01!J:J,Raw_data_01!A:A,$A179,Raw_data_01!E:E,6), "")</f>
        <v/>
      </c>
      <c r="AO179">
        <v>1</v>
      </c>
      <c r="AP179">
        <v>7</v>
      </c>
      <c r="AQ179" s="2" t="str">
        <f>IF(COUNTIFS(Raw_data_01!A:A,$A179,Raw_data_01!E:E,7)&gt;0,SUMIFS(Raw_data_01!F:F,Raw_data_01!A:A,$A179,Raw_data_01!E:E,7), "")</f>
        <v/>
      </c>
      <c r="AR179" t="str">
        <f>IF(COUNTIFS(Raw_data_01!A:A,$A179,Raw_data_01!E:E,7)&gt;0,SUMIFS(Raw_data_01!G:G,Raw_data_01!A:A,$A179,Raw_data_01!E:E,7), "")</f>
        <v/>
      </c>
      <c r="AS179" s="2" t="str">
        <f>IF(COUNTIFS(Raw_data_01!A:A,$A179,Raw_data_01!E:E,7)&gt;0,AVERAGEIFS(Raw_data_01!I:I,Raw_data_01!A:A,$A179,Raw_data_01!E:E,7), "")</f>
        <v/>
      </c>
      <c r="AT179" s="2" t="str">
        <f>IF(COUNTIFS(Raw_data_01!A:A,$A179,Raw_data_01!E:E,7)&gt;0,SUMIFS(Raw_data_01!J:J,Raw_data_01!A:A,$A179,Raw_data_01!E:E,7), "")</f>
        <v/>
      </c>
      <c r="AV179">
        <v>2</v>
      </c>
      <c r="AW179">
        <v>4</v>
      </c>
      <c r="AX179" t="str">
        <f>IF(COUNTIFS(Raw_data_01!A:A,$A179,Raw_data_01!E:E,4)&gt;0,SUMIFS(Raw_data_01!G:G,Raw_data_01!A:A,$A179,Raw_data_01!E:E,4),"")</f>
        <v/>
      </c>
      <c r="AY179" s="2" t="str">
        <f>IF(COUNTIFS(Raw_data_01!A:A,$A179,Raw_data_01!E:E,4)&gt;0,AVERAGEIFS(Raw_data_01!I:I,Raw_data_01!A:A,$A179,Raw_data_01!E:E,4),"")</f>
        <v/>
      </c>
      <c r="AZ179" s="2" t="str">
        <f>IF(COUNTIFS(Raw_data_01!A:A,$A179,Raw_data_01!E:E,4)&gt;0,SUMIFS(Raw_data_01!J:J,Raw_data_01!A:A,$A179,Raw_data_01!E:E,4),"")</f>
        <v/>
      </c>
      <c r="BB179">
        <v>2</v>
      </c>
      <c r="BC179">
        <v>5</v>
      </c>
      <c r="BD179" t="str">
        <f>IF(COUNTIFS(Raw_data_01!A:A,$A179,Raw_data_01!E:E,5)&gt;0,SUMIFS(Raw_data_01!G:G,Raw_data_01!A:A,$A179,Raw_data_01!E:E,5),"")</f>
        <v/>
      </c>
      <c r="BE179" s="2" t="str">
        <f>IF(COUNTIFS(Raw_data_01!A:A,$A179,Raw_data_01!E:E,5)&gt;0,AVERAGEIFS(Raw_data_01!I:I,Raw_data_01!A:A,$A179,Raw_data_01!E:E,5),"")</f>
        <v/>
      </c>
      <c r="BF179" s="2" t="str">
        <f>IF(COUNTIFS(Raw_data_01!A:A,$A179,Raw_data_01!E:E,5)&gt;0,SUMIFS(Raw_data_01!J:J,Raw_data_01!A:A,$A179,Raw_data_01!E:E,5),"")</f>
        <v/>
      </c>
      <c r="BH179">
        <v>3</v>
      </c>
      <c r="BI179">
        <v>9</v>
      </c>
      <c r="BJ179" s="2" t="str">
        <f>IF(COUNTIFS(Raw_data_01!A:A,$A179,Raw_data_01!E:E,9)&gt;0,SUMIFS(Raw_data_01!F:F,Raw_data_01!A:A,$A179,Raw_data_01!E:E,9), "")</f>
        <v/>
      </c>
      <c r="BK179" t="str">
        <f>IF(COUNTIFS(Raw_data_01!A:A,$A179,Raw_data_01!E:E,9)&gt;0,SUMIFS(Raw_data_01!G:G,Raw_data_01!A:A,$A179,Raw_data_01!E:E,9), "")</f>
        <v/>
      </c>
      <c r="BL179" s="2" t="str">
        <f>IF(COUNTIFS(Raw_data_01!A:A,$A179,Raw_data_01!E:E,9)&gt;0,AVERAGEIFS(Raw_data_01!I:I,Raw_data_01!A:A,$A179,Raw_data_01!E:E,9), "")</f>
        <v/>
      </c>
      <c r="BM179" s="2" t="str">
        <f>IF(COUNTIFS(Raw_data_01!A:A,$A179,Raw_data_01!E:E,9)&gt;0,SUMIFS(Raw_data_01!J:J,Raw_data_01!A:A,$A179,Raw_data_01!E:E,9), "")</f>
        <v/>
      </c>
      <c r="BO179">
        <v>3</v>
      </c>
      <c r="BP179">
        <v>10</v>
      </c>
      <c r="BQ179" s="2" t="str">
        <f>IF(COUNTIFS(Raw_data_01!A:A,$A179,Raw_data_01!E:E,10)&gt;0,SUMIFS(Raw_data_01!F:F,Raw_data_01!A:A,$A179,Raw_data_01!E:E,10), "")</f>
        <v/>
      </c>
      <c r="BR179" t="str">
        <f>IF(COUNTIFS(Raw_data_01!A:A,$A179,Raw_data_01!E:E,10)&gt;0,SUMIFS(Raw_data_01!G:G,Raw_data_01!A:A,$A179,Raw_data_01!E:E,10), "")</f>
        <v/>
      </c>
      <c r="BS179" s="2" t="str">
        <f>IF(COUNTIFS(Raw_data_01!A:A,$A179,Raw_data_01!E:E,10)&gt;0,AVERAGEIFS(Raw_data_01!I:I,Raw_data_01!A:A,$A179,Raw_data_01!E:E,10), "")</f>
        <v/>
      </c>
      <c r="BT179" s="2" t="str">
        <f>IF(COUNTIFS(Raw_data_01!A:A,$A179,Raw_data_01!E:E,10)&gt;0,SUMIFS(Raw_data_01!J:J,Raw_data_01!A:A,$A179,Raw_data_01!E:E,10), "")</f>
        <v/>
      </c>
      <c r="BV179">
        <v>3</v>
      </c>
      <c r="BW179">
        <v>14</v>
      </c>
      <c r="BX179" s="2" t="str">
        <f>IF(COUNTIFS(Raw_data_01!A:A,$A179,Raw_data_01!E:E,14)&gt;0,SUMIFS(Raw_data_01!F:F,Raw_data_01!A:A,$A179,Raw_data_01!E:E,14), "")</f>
        <v/>
      </c>
      <c r="BY179" t="str">
        <f>IF(COUNTIFS(Raw_data_01!A:A,$A179,Raw_data_01!E:E,14)&gt;0,SUMIFS(Raw_data_01!G:G,Raw_data_01!A:A,$A179,Raw_data_01!E:E,14), "")</f>
        <v/>
      </c>
      <c r="BZ179" s="2" t="str">
        <f>IF(COUNTIFS(Raw_data_01!A:A,$A179,Raw_data_01!E:E,14)&gt;0,AVERAGEIFS(Raw_data_01!I:I,Raw_data_01!A:A,$A179,Raw_data_01!E:E,14), "")</f>
        <v/>
      </c>
      <c r="CA179" s="2" t="str">
        <f>IF(COUNTIFS(Raw_data_01!A:A,$A179,Raw_data_01!E:E,14)&gt;0,SUMIFS(Raw_data_01!J:J,Raw_data_01!A:A,$A179,Raw_data_01!E:E,14), "")</f>
        <v/>
      </c>
      <c r="CC179">
        <v>3</v>
      </c>
      <c r="CD179">
        <v>13</v>
      </c>
      <c r="CE179" s="2" t="str">
        <f>IF(COUNTIFS(Raw_data_01!A:A,$A179,Raw_data_01!E:E,13)&gt;0,SUMIFS(Raw_data_01!F:F,Raw_data_01!A:A,$A179,Raw_data_01!E:E,13), "")</f>
        <v/>
      </c>
      <c r="CF179" t="str">
        <f>IF(COUNTIFS(Raw_data_01!A:A,$A179,Raw_data_01!E:E,13)&gt;0,SUMIFS(Raw_data_01!G:G,Raw_data_01!A:A,$A179,Raw_data_01!E:E,13), "")</f>
        <v/>
      </c>
      <c r="CG179" s="2" t="str">
        <f>IF(COUNTIFS(Raw_data_01!A:A,$A179,Raw_data_01!E:E,13)&gt;0,AVERAGEIFS(Raw_data_01!I:I,Raw_data_01!A:A,$A179,Raw_data_01!E:E,13), "")</f>
        <v/>
      </c>
      <c r="CH179" s="2" t="str">
        <f>IF(COUNTIFS(Raw_data_01!A:A,$A179,Raw_data_01!E:E,13)&gt;0,SUMIFS(Raw_data_01!J:J,Raw_data_01!A:A,$A179,Raw_data_01!E:E,13), "")</f>
        <v/>
      </c>
      <c r="CJ179">
        <v>3</v>
      </c>
      <c r="CK179">
        <v>11</v>
      </c>
      <c r="CL179" s="2" t="str">
        <f>IF(COUNTIFS(Raw_data_01!A:A,$A179,Raw_data_01!E:E,11)&gt;0,SUMIFS(Raw_data_01!F:F,Raw_data_01!A:A,$A179,Raw_data_01!E:E,11), "")</f>
        <v/>
      </c>
      <c r="CM179" t="str">
        <f>IF(COUNTIFS(Raw_data_01!A:A,$A179,Raw_data_01!E:E,11)&gt;0,SUMIFS(Raw_data_01!G:G,Raw_data_01!A:A,$A179,Raw_data_01!E:E,11), "")</f>
        <v/>
      </c>
      <c r="CN179" s="2" t="str">
        <f>IF(COUNTIFS(Raw_data_01!A:A,$A179,Raw_data_01!E:E,11)&gt;0,AVERAGEIFS(Raw_data_01!I:I,Raw_data_01!A:A,$A179,Raw_data_01!E:E,11), "")</f>
        <v/>
      </c>
      <c r="CO179" s="2" t="str">
        <f>IF(COUNTIFS(Raw_data_01!A:A,$A179,Raw_data_01!E:E,11)&gt;0,SUMIFS(Raw_data_01!J:J,Raw_data_01!A:A,$A179,Raw_data_01!E:E,11), "")</f>
        <v/>
      </c>
      <c r="CQ179">
        <v>3</v>
      </c>
      <c r="CR179">
        <v>15</v>
      </c>
      <c r="CS179" s="2" t="str">
        <f>IF(COUNTIFS(Raw_data_01!A:A,$A179,Raw_data_01!E:E,15)&gt;0,SUMIFS(Raw_data_01!F:F,Raw_data_01!A:A,$A179,Raw_data_01!E:E,15), "")</f>
        <v/>
      </c>
      <c r="CT179" t="str">
        <f>IF(COUNTIFS(Raw_data_01!A:A,$A179,Raw_data_01!E:E,15)&gt;0,SUMIFS(Raw_data_01!G:G,Raw_data_01!A:A,$A179,Raw_data_01!E:E,15), "")</f>
        <v/>
      </c>
      <c r="CU179" s="2" t="str">
        <f>IF(COUNTIFS(Raw_data_01!A:A,$A179,Raw_data_01!E:E,15)&gt;0,AVERAGEIFS(Raw_data_01!I:I,Raw_data_01!A:A,$A179,Raw_data_01!E:E,15), "")</f>
        <v/>
      </c>
      <c r="CV179" s="2" t="str">
        <f>IF(COUNTIFS(Raw_data_01!A:A,$A179,Raw_data_01!E:E,15)&gt;0,SUMIFS(Raw_data_01!J:J,Raw_data_01!A:A,$A179,Raw_data_01!E:E,15), "")</f>
        <v/>
      </c>
      <c r="CX179">
        <v>3</v>
      </c>
      <c r="CY179">
        <v>12</v>
      </c>
      <c r="CZ179" t="str">
        <f>IF(COUNTIFS(Raw_data_01!A:A,$A179,Raw_data_01!E:E,12)&gt;0,SUMIFS(Raw_data_01!G:G,Raw_data_01!A:A,$A179,Raw_data_01!E:E,12),"")</f>
        <v/>
      </c>
      <c r="DA179" s="2" t="str">
        <f>IF(COUNTIFS(Raw_data_01!A:A,$A179,Raw_data_01!E:E,12)&gt;0,AVERAGEIFS(Raw_data_01!I:I,Raw_data_01!A:A,$A179,Raw_data_01!E:E,12),"")</f>
        <v/>
      </c>
      <c r="DB179" t="str">
        <f>IF(COUNTIFS(Raw_data_01!A:A,$A179,Raw_data_01!E:E,12)&gt;0,SUMIFS(Raw_data_01!J:J,Raw_data_01!A:A,$A179,Raw_data_01!E:E,12),"")</f>
        <v/>
      </c>
      <c r="DD179">
        <v>4</v>
      </c>
      <c r="DE179">
        <v>16</v>
      </c>
      <c r="DF179" s="2" t="str">
        <f>IF(COUNTIFS(Raw_data_01!A:A,$A179,Raw_data_01!E:E,16)&gt;0,SUMIFS(Raw_data_01!F:F,Raw_data_01!A:A,$A179,Raw_data_01!E:E,16), "")</f>
        <v/>
      </c>
      <c r="DG179" t="str">
        <f>IF(COUNTIFS(Raw_data_01!A:A,$A179,Raw_data_01!E:E,16)&gt;0,SUMIFS(Raw_data_01!G:G,Raw_data_01!A:A,$A179,Raw_data_01!E:E,16), "")</f>
        <v/>
      </c>
      <c r="DH179" s="2" t="str">
        <f>IF(COUNTIFS(Raw_data_01!A:A,$A179,Raw_data_01!E:E,16)&gt;0,AVERAGEIFS(Raw_data_01!I:I,Raw_data_01!A:A,$A179,Raw_data_01!E:E,16), "")</f>
        <v/>
      </c>
      <c r="DI179" s="2" t="str">
        <f>IF(COUNTIFS(Raw_data_01!A:A,$A179,Raw_data_01!E:E,16)&gt;0,SUMIFS(Raw_data_01!J:J,Raw_data_01!A:A,$A179,Raw_data_01!E:E,16), "")</f>
        <v/>
      </c>
      <c r="DK179">
        <v>4</v>
      </c>
      <c r="DL179">
        <v>17</v>
      </c>
      <c r="DM179" s="2" t="str">
        <f>IF(COUNTIFS(Raw_data_01!A:A,$A179,Raw_data_01!E:E,17)&gt;0,SUMIFS(Raw_data_01!F:F,Raw_data_01!A:A,$A179,Raw_data_01!E:E,17), "")</f>
        <v/>
      </c>
      <c r="DN179" t="str">
        <f>IF(COUNTIFS(Raw_data_01!A:A,$A179,Raw_data_01!E:E,17)&gt;0,SUMIFS(Raw_data_01!G:G,Raw_data_01!A:A,$A179,Raw_data_01!E:E,17), "")</f>
        <v/>
      </c>
      <c r="DO179" s="2" t="str">
        <f>IF(COUNTIFS(Raw_data_01!A:A,$A179,Raw_data_01!E:E,17)&gt;0,AVERAGEIFS(Raw_data_01!I:I,Raw_data_01!A:A,$A179,Raw_data_01!E:E,17), "")</f>
        <v/>
      </c>
      <c r="DP179" s="2" t="str">
        <f>IF(COUNTIFS(Raw_data_01!A:A,$A179,Raw_data_01!E:E,17)&gt;0,SUMIFS(Raw_data_01!J:J,Raw_data_01!A:A,$A179,Raw_data_01!E:E,17), "")</f>
        <v/>
      </c>
      <c r="DR179">
        <v>5</v>
      </c>
      <c r="DS179">
        <v>18</v>
      </c>
      <c r="DT179" s="2" t="str">
        <f>IF(COUNTIFS(Raw_data_01!A:A,$A179,Raw_data_01!E:E,18)&gt;0,SUMIFS(Raw_data_01!F:F,Raw_data_01!A:A,$A179,Raw_data_01!E:E,18), "")</f>
        <v/>
      </c>
      <c r="DU179" t="str">
        <f>IF(COUNTIFS(Raw_data_01!A:A,$A179,Raw_data_01!E:E,18)&gt;0,SUMIFS(Raw_data_01!G:G,Raw_data_01!A:A,$A179,Raw_data_01!E:E,18), "")</f>
        <v/>
      </c>
      <c r="DV179" s="2" t="str">
        <f>IF(COUNTIFS(Raw_data_01!A:A,$A179,Raw_data_01!E:E,18)&gt;0,AVERAGEIFS(Raw_data_01!I:I,Raw_data_01!A:A,$A179,Raw_data_01!E:E,18), "")</f>
        <v/>
      </c>
      <c r="DW179" s="2" t="str">
        <f>IF(COUNTIFS(Raw_data_01!A:A,$A179,Raw_data_01!E:E,18)&gt;0,SUMIFS(Raw_data_01!J:J,Raw_data_01!A:A,$A179,Raw_data_01!E:E,18), "")</f>
        <v/>
      </c>
      <c r="DY179">
        <v>5</v>
      </c>
      <c r="DZ179">
        <v>19</v>
      </c>
      <c r="EA179" t="str">
        <f>IF(COUNTIFS(Raw_data_01!A:A,$A179,Raw_data_01!E:E,19)&gt;0,SUMIFS(Raw_data_01!G:G,Raw_data_01!A:A,$A179,Raw_data_01!E:E,19),"")</f>
        <v/>
      </c>
      <c r="EB179" s="2" t="str">
        <f>IF(COUNTIFS(Raw_data_01!A:A,$A179,Raw_data_01!E:E,19)&gt;0,AVERAGEIFS(Raw_data_01!I:I,Raw_data_01!A:A,$A179,Raw_data_01!E:E,19),"")</f>
        <v/>
      </c>
      <c r="EC179" s="2" t="str">
        <f>IF(COUNTIFS(Raw_data_01!A:A,$A179,Raw_data_01!E:E,19)&gt;0,SUMIFS(Raw_data_01!J:J,Raw_data_01!A:A,$A179,Raw_data_01!E:E,19),"")</f>
        <v/>
      </c>
      <c r="EE179">
        <v>5</v>
      </c>
      <c r="EF179">
        <v>20</v>
      </c>
      <c r="EG179" s="2" t="str">
        <f>IF(COUNTIFS(Raw_data_01!A:A,$A179,Raw_data_01!E:E,20)&gt;0,SUMIFS(Raw_data_01!F:F,Raw_data_01!A:A,$A179,Raw_data_01!E:E,20), "")</f>
        <v/>
      </c>
      <c r="EH179" t="str">
        <f>IF(COUNTIFS(Raw_data_01!A:A,$A179,Raw_data_01!E:E,20)&gt;0,SUMIFS(Raw_data_01!G:G,Raw_data_01!A:A,$A179,Raw_data_01!E:E,20), "")</f>
        <v/>
      </c>
      <c r="EI179" s="2" t="str">
        <f>IF(COUNTIFS(Raw_data_01!A:A,$A179,Raw_data_01!E:E,20)&gt;0,AVERAGEIFS(Raw_data_01!I:I,Raw_data_01!A:A,$A179,Raw_data_01!E:E,20), "")</f>
        <v/>
      </c>
      <c r="EJ179" s="2" t="str">
        <f>IF(COUNTIFS(Raw_data_01!A:A,$A179,Raw_data_01!E:E,20)&gt;0,SUMIFS(Raw_data_01!J:J,Raw_data_01!A:A,$A179,Raw_data_01!E:E,20), "")</f>
        <v/>
      </c>
      <c r="EL179">
        <v>5</v>
      </c>
      <c r="EM179">
        <v>21</v>
      </c>
      <c r="EN179" s="2" t="str">
        <f>IF(COUNTIFS(Raw_data_01!A:A,$A179,Raw_data_01!E:E,21)&gt;0,SUMIFS(Raw_data_01!F:F,Raw_data_01!A:A,$A179,Raw_data_01!E:E,21), "")</f>
        <v/>
      </c>
      <c r="EO179" t="str">
        <f>IF(COUNTIFS(Raw_data_01!A:A,$A179,Raw_data_01!E:E,21)&gt;0,SUMIFS(Raw_data_01!G:G,Raw_data_01!A:A,$A179,Raw_data_01!E:E,21), "")</f>
        <v/>
      </c>
      <c r="EP179" s="2" t="str">
        <f>IF(COUNTIFS(Raw_data_01!A:A,$A179,Raw_data_01!E:E,21)&gt;0,AVERAGEIFS(Raw_data_01!I:I,Raw_data_01!A:A,$A179,Raw_data_01!E:E,21), "")</f>
        <v/>
      </c>
      <c r="EQ179" s="2" t="str">
        <f>IF(COUNTIFS(Raw_data_01!A:A,$A179,Raw_data_01!E:E,21)&gt;0,SUMIFS(Raw_data_01!J:J,Raw_data_01!A:A,$A179,Raw_data_01!E:E,21), "")</f>
        <v/>
      </c>
      <c r="ES179">
        <v>6</v>
      </c>
      <c r="ET179">
        <v>22</v>
      </c>
      <c r="EU179" t="str">
        <f>IF(COUNTIFS(Raw_data_01!A:A,$A179,Raw_data_01!E:E,22)&gt;0,SUMIFS(Raw_data_01!G:G,Raw_data_01!A:A,$A179,Raw_data_01!E:E,22),"")</f>
        <v/>
      </c>
      <c r="EV179" s="2" t="str">
        <f>IF(COUNTIFS(Raw_data_01!A:A,$A179,Raw_data_01!E:E,22)&gt;0,AVERAGEIFS(Raw_data_01!I:I,Raw_data_01!A:A,$A179,Raw_data_01!E:E,22),"")</f>
        <v/>
      </c>
      <c r="EW179" s="2" t="str">
        <f>IF(COUNTIFS(Raw_data_01!A:A,$A179,Raw_data_01!E:E,22)&gt;0,SUMIFS(Raw_data_01!J:J,Raw_data_01!A:A,$A179,Raw_data_01!E:E,22),"")</f>
        <v/>
      </c>
      <c r="EY179">
        <v>6</v>
      </c>
      <c r="EZ179">
        <v>23</v>
      </c>
      <c r="FA179" t="str">
        <f>IF(COUNTIFS(Raw_data_01!A:A,$A179,Raw_data_01!E:E,23)&gt;0,SUMIFS(Raw_data_01!G:G,Raw_data_01!A:A,$A179,Raw_data_01!E:E,23),"")</f>
        <v/>
      </c>
      <c r="FB179" s="2" t="str">
        <f>IF(COUNTIFS(Raw_data_01!A:A,$A179,Raw_data_01!E:E,23)&gt;0,AVERAGEIFS(Raw_data_01!I:I,Raw_data_01!A:A,$A179,Raw_data_01!E:E,23),"")</f>
        <v/>
      </c>
      <c r="FC179" s="2" t="str">
        <f>IF(COUNTIFS(Raw_data_01!A:A,$A179,Raw_data_01!E:E,23)&gt;0,SUMIFS(Raw_data_01!J:J,Raw_data_01!A:A,$A179,Raw_data_01!E:E,23),"")</f>
        <v/>
      </c>
      <c r="FE179">
        <v>6</v>
      </c>
      <c r="FF179">
        <v>24</v>
      </c>
      <c r="FG179" t="str">
        <f>IF(COUNTIFS(Raw_data_01!A:A,$A179,Raw_data_01!E:E,24)&gt;0,SUMIFS(Raw_data_01!G:G,Raw_data_01!A:A,$A179,Raw_data_01!E:E,24),"")</f>
        <v/>
      </c>
      <c r="FH179" s="2" t="str">
        <f>IF(COUNTIFS(Raw_data_01!A:A,$A179,Raw_data_01!E:E,24)&gt;0,AVERAGEIFS(Raw_data_01!I:I,Raw_data_01!A:A,$A179,Raw_data_01!E:E,24),"")</f>
        <v/>
      </c>
      <c r="FI179" s="2" t="str">
        <f>IF(COUNTIFS(Raw_data_01!A:A,$A179,Raw_data_01!E:E,24)&gt;0,SUMIFS(Raw_data_01!J:J,Raw_data_01!A:A,$A179,Raw_data_01!E:E,24),"")</f>
        <v/>
      </c>
      <c r="FK179">
        <v>7</v>
      </c>
      <c r="FL179">
        <v>25</v>
      </c>
      <c r="FM179" t="str">
        <f>IF(COUNTIFS(Raw_data_01!A:A,$A179,Raw_data_01!E:E,25)&gt;0,SUMIFS(Raw_data_01!G:G,Raw_data_01!A:A,$A179,Raw_data_01!E:E,25),"")</f>
        <v/>
      </c>
      <c r="FN179" s="2" t="str">
        <f>IF(COUNTIFS(Raw_data_01!A:A,$A179,Raw_data_01!E:E,25)&gt;0,AVERAGEIFS(Raw_data_01!I:I,Raw_data_01!A:A,$A179,Raw_data_01!E:E,25),"")</f>
        <v/>
      </c>
      <c r="FO179" s="2" t="str">
        <f>IF(COUNTIFS(Raw_data_01!A:A,$A179,Raw_data_01!E:E,25)&gt;0,SUMIFS(Raw_data_01!J:J,Raw_data_01!A:A,$A179,Raw_data_01!E:E,25),"")</f>
        <v/>
      </c>
      <c r="FQ179">
        <v>7</v>
      </c>
      <c r="FR179">
        <v>26</v>
      </c>
      <c r="FS179" t="str">
        <f>IF(COUNTIFS(Raw_data_01!A:A,$A179,Raw_data_01!E:E,26)&gt;0,SUMIFS(Raw_data_01!G:G,Raw_data_01!A:A,$A179,Raw_data_01!E:E,26),"")</f>
        <v/>
      </c>
      <c r="FT179" s="2" t="str">
        <f>IF(COUNTIFS(Raw_data_01!A:A,$A179,Raw_data_01!E:E,26)&gt;0,AVERAGEIFS(Raw_data_01!I:I,Raw_data_01!A:A,$A179,Raw_data_01!E:E,26),"")</f>
        <v/>
      </c>
      <c r="FU179" s="2" t="str">
        <f>IF(COUNTIFS(Raw_data_01!A:A,$A179,Raw_data_01!E:E,26)&gt;0,SUMIFS(Raw_data_01!J:J,Raw_data_01!A:A,$A179,Raw_data_01!E:E,26),"")</f>
        <v/>
      </c>
      <c r="FW179">
        <v>7</v>
      </c>
      <c r="FX179">
        <v>27</v>
      </c>
      <c r="FY179" t="str">
        <f>IF(COUNTIFS(Raw_data_01!A:A,$A179,Raw_data_01!E:E,27)&gt;0,SUMIFS(Raw_data_01!G:G,Raw_data_01!A:A,$A179,Raw_data_01!E:E,27),"")</f>
        <v/>
      </c>
      <c r="FZ179" s="2" t="str">
        <f>IF(COUNTIFS(Raw_data_01!A:A,$A179,Raw_data_01!E:E,27)&gt;0,AVERAGEIFS(Raw_data_01!I:I,Raw_data_01!A:A,$A179,Raw_data_01!E:E,27),"")</f>
        <v/>
      </c>
      <c r="GA179" s="2" t="str">
        <f>IF(COUNTIFS(Raw_data_01!A:A,$A179,Raw_data_01!E:E,27)&gt;0,SUMIFS(Raw_data_01!J:J,Raw_data_01!A:A,$A179,Raw_data_01!E:E,27),"")</f>
        <v/>
      </c>
      <c r="GC179">
        <v>7</v>
      </c>
      <c r="GD179">
        <v>28</v>
      </c>
      <c r="GE179" t="str">
        <f>IF(COUNTIFS(Raw_data_01!A:A,$A179,Raw_data_01!E:E,28)&gt;0,SUMIFS(Raw_data_01!G:G,Raw_data_01!A:A,$A179,Raw_data_01!E:E,28),"")</f>
        <v/>
      </c>
      <c r="GF179" s="2" t="str">
        <f>IF(COUNTIFS(Raw_data_01!A:A,$A179,Raw_data_01!E:E,28)&gt;0,AVERAGEIFS(Raw_data_01!I:I,Raw_data_01!A:A,$A179,Raw_data_01!E:E,28),"")</f>
        <v/>
      </c>
      <c r="GG179" s="2" t="str">
        <f>IF(COUNTIFS(Raw_data_01!A:A,$A179,Raw_data_01!E:E,28)&gt;0,SUMIFS(Raw_data_01!J:J,Raw_data_01!A:A,$A179,Raw_data_01!E:E,28),"")</f>
        <v/>
      </c>
    </row>
    <row r="180" spans="1:189" x14ac:dyDescent="0.25">
      <c r="A180" t="s">
        <v>222</v>
      </c>
      <c r="B180" s="2">
        <f>IF(D179&lt;&gt;0, D179, IFERROR(INDEX(D3:D$179, MATCH(1, D3:D$179&lt;&gt;0, 0)), LOOKUP(2, 1/(D3:D$179&lt;&gt;0), D3:D$179)))</f>
        <v>540</v>
      </c>
      <c r="C180" s="2"/>
      <c r="D180" s="2">
        <f t="shared" si="2"/>
        <v>540</v>
      </c>
      <c r="F180">
        <v>1</v>
      </c>
      <c r="G180">
        <v>1</v>
      </c>
      <c r="H180" s="2" t="str">
        <f>IF(COUNTIFS(Raw_data_01!A:A,$A180,Raw_data_01!E:E,1)&gt;0,SUMIFS(Raw_data_01!F:F,Raw_data_01!A:A,$A180,Raw_data_01!E:E,1), "")</f>
        <v/>
      </c>
      <c r="I180" t="str">
        <f>IF(COUNTIFS(Raw_data_01!A:A,$A180,Raw_data_01!E:E,1)&gt;0,SUMIFS(Raw_data_01!G:G,Raw_data_01!A:A,$A180,Raw_data_01!E:E,1), "")</f>
        <v/>
      </c>
      <c r="J180" s="2" t="str">
        <f>IF(COUNTIFS(Raw_data_01!A:A,$A180,Raw_data_01!E:E,1)&gt;0,AVERAGEIFS(Raw_data_01!I:I,Raw_data_01!A:A,$A180,Raw_data_01!E:E,1), "")</f>
        <v/>
      </c>
      <c r="K180" s="2" t="str">
        <f>IF(COUNTIFS(Raw_data_01!A:A,$A180,Raw_data_01!E:E,1)&gt;0,SUMIFS(Raw_data_01!J:J,Raw_data_01!A:A,$A180,Raw_data_01!E:E,1), "")</f>
        <v/>
      </c>
      <c r="M180">
        <v>1</v>
      </c>
      <c r="N180">
        <v>2</v>
      </c>
      <c r="O180" s="2" t="str">
        <f>IF(COUNTIFS(Raw_data_01!A:A,$A180,Raw_data_01!E:E,2)&gt;0,SUMIFS(Raw_data_01!F:F,Raw_data_01!A:A,$A180,Raw_data_01!E:E,2), "")</f>
        <v/>
      </c>
      <c r="P180" t="str">
        <f>IF(COUNTIFS(Raw_data_01!A:A,$A180,Raw_data_01!E:E,2)&gt;0,SUMIFS(Raw_data_01!G:G,Raw_data_01!A:A,$A180,Raw_data_01!E:E,2), "")</f>
        <v/>
      </c>
      <c r="Q180" s="2" t="str">
        <f>IF(COUNTIFS(Raw_data_01!A:A,$A180,Raw_data_01!E:E,2)&gt;0,AVERAGEIFS(Raw_data_01!I:I,Raw_data_01!A:A,$A180,Raw_data_01!E:E,2), "")</f>
        <v/>
      </c>
      <c r="R180" s="2" t="str">
        <f>IF(COUNTIFS(Raw_data_01!A:A,$A180,Raw_data_01!E:E,2)&gt;0,SUMIFS(Raw_data_01!J:J,Raw_data_01!A:A,$A180,Raw_data_01!E:E,2), "")</f>
        <v/>
      </c>
      <c r="T180">
        <v>1</v>
      </c>
      <c r="U180">
        <v>3</v>
      </c>
      <c r="V180" s="2" t="str">
        <f>IF(COUNTIFS(Raw_data_01!A:A,$A180,Raw_data_01!E:E,3)&gt;0,SUMIFS(Raw_data_01!F:F,Raw_data_01!A:A,$A180,Raw_data_01!E:E,3), "")</f>
        <v/>
      </c>
      <c r="W180" t="str">
        <f>IF(COUNTIFS(Raw_data_01!A:A,$A180,Raw_data_01!E:E,3)&gt;0,SUMIFS(Raw_data_01!G:G,Raw_data_01!A:A,$A180,Raw_data_01!E:E,3), "")</f>
        <v/>
      </c>
      <c r="X180" s="2" t="str">
        <f>IF(COUNTIFS(Raw_data_01!A:A,$A180,Raw_data_01!E:E,3)&gt;0,AVERAGEIFS(Raw_data_01!I:I,Raw_data_01!A:A,$A180,Raw_data_01!E:E,3), "")</f>
        <v/>
      </c>
      <c r="Y180" s="2" t="str">
        <f>IF(COUNTIFS(Raw_data_01!A:A,$A180,Raw_data_01!E:E,3)&gt;0,SUMIFS(Raw_data_01!J:J,Raw_data_01!A:A,$A180,Raw_data_01!E:E,3), "")</f>
        <v/>
      </c>
      <c r="AA180">
        <v>1</v>
      </c>
      <c r="AB180">
        <v>8</v>
      </c>
      <c r="AC180" s="2" t="str">
        <f>IF(COUNTIFS(Raw_data_01!A:A,$A180,Raw_data_01!E:E,8)&gt;0,SUMIFS(Raw_data_01!F:F,Raw_data_01!A:A,$A180,Raw_data_01!E:E,8), "")</f>
        <v/>
      </c>
      <c r="AD180" t="str">
        <f>IF(COUNTIFS(Raw_data_01!A:A,$A180,Raw_data_01!E:E,8)&gt;0,SUMIFS(Raw_data_01!G:G,Raw_data_01!A:A,$A180,Raw_data_01!E:E,8), "")</f>
        <v/>
      </c>
      <c r="AE180" s="2" t="str">
        <f>IF(COUNTIFS(Raw_data_01!A:A,$A180,Raw_data_01!E:E,8)&gt;0,AVERAGEIFS(Raw_data_01!I:I,Raw_data_01!A:A,$A180,Raw_data_01!E:E,8), "")</f>
        <v/>
      </c>
      <c r="AF180" s="2" t="str">
        <f>IF(COUNTIFS(Raw_data_01!A:A,$A180,Raw_data_01!E:E,8)&gt;0,SUMIFS(Raw_data_01!J:J,Raw_data_01!A:A,$A180,Raw_data_01!E:E,8), "")</f>
        <v/>
      </c>
      <c r="AH180">
        <v>1</v>
      </c>
      <c r="AI180">
        <v>6</v>
      </c>
      <c r="AJ180" s="2" t="str">
        <f>IF(COUNTIFS(Raw_data_01!A:A,$A180,Raw_data_01!E:E,6)&gt;0,SUMIFS(Raw_data_01!F:F,Raw_data_01!A:A,$A180,Raw_data_01!E:E,6), "")</f>
        <v/>
      </c>
      <c r="AK180" t="str">
        <f>IF(COUNTIFS(Raw_data_01!A:A,$A180,Raw_data_01!E:E,6)&gt;0,SUMIFS(Raw_data_01!G:G,Raw_data_01!A:A,$A180,Raw_data_01!E:E,6), "")</f>
        <v/>
      </c>
      <c r="AL180" s="2" t="str">
        <f>IF(COUNTIFS(Raw_data_01!A:A,$A180,Raw_data_01!E:E,6)&gt;0,AVERAGEIFS(Raw_data_01!I:I,Raw_data_01!A:A,$A180,Raw_data_01!E:E,6), "")</f>
        <v/>
      </c>
      <c r="AM180" s="2" t="str">
        <f>IF(COUNTIFS(Raw_data_01!A:A,$A180,Raw_data_01!E:E,6)&gt;0,SUMIFS(Raw_data_01!J:J,Raw_data_01!A:A,$A180,Raw_data_01!E:E,6), "")</f>
        <v/>
      </c>
      <c r="AO180">
        <v>1</v>
      </c>
      <c r="AP180">
        <v>7</v>
      </c>
      <c r="AQ180" s="2" t="str">
        <f>IF(COUNTIFS(Raw_data_01!A:A,$A180,Raw_data_01!E:E,7)&gt;0,SUMIFS(Raw_data_01!F:F,Raw_data_01!A:A,$A180,Raw_data_01!E:E,7), "")</f>
        <v/>
      </c>
      <c r="AR180" t="str">
        <f>IF(COUNTIFS(Raw_data_01!A:A,$A180,Raw_data_01!E:E,7)&gt;0,SUMIFS(Raw_data_01!G:G,Raw_data_01!A:A,$A180,Raw_data_01!E:E,7), "")</f>
        <v/>
      </c>
      <c r="AS180" s="2" t="str">
        <f>IF(COUNTIFS(Raw_data_01!A:A,$A180,Raw_data_01!E:E,7)&gt;0,AVERAGEIFS(Raw_data_01!I:I,Raw_data_01!A:A,$A180,Raw_data_01!E:E,7), "")</f>
        <v/>
      </c>
      <c r="AT180" s="2" t="str">
        <f>IF(COUNTIFS(Raw_data_01!A:A,$A180,Raw_data_01!E:E,7)&gt;0,SUMIFS(Raw_data_01!J:J,Raw_data_01!A:A,$A180,Raw_data_01!E:E,7), "")</f>
        <v/>
      </c>
      <c r="AV180">
        <v>2</v>
      </c>
      <c r="AW180">
        <v>4</v>
      </c>
      <c r="AX180" t="str">
        <f>IF(COUNTIFS(Raw_data_01!A:A,$A180,Raw_data_01!E:E,4)&gt;0,SUMIFS(Raw_data_01!G:G,Raw_data_01!A:A,$A180,Raw_data_01!E:E,4),"")</f>
        <v/>
      </c>
      <c r="AY180" s="2" t="str">
        <f>IF(COUNTIFS(Raw_data_01!A:A,$A180,Raw_data_01!E:E,4)&gt;0,AVERAGEIFS(Raw_data_01!I:I,Raw_data_01!A:A,$A180,Raw_data_01!E:E,4),"")</f>
        <v/>
      </c>
      <c r="AZ180" s="2" t="str">
        <f>IF(COUNTIFS(Raw_data_01!A:A,$A180,Raw_data_01!E:E,4)&gt;0,SUMIFS(Raw_data_01!J:J,Raw_data_01!A:A,$A180,Raw_data_01!E:E,4),"")</f>
        <v/>
      </c>
      <c r="BB180">
        <v>2</v>
      </c>
      <c r="BC180">
        <v>5</v>
      </c>
      <c r="BD180" t="str">
        <f>IF(COUNTIFS(Raw_data_01!A:A,$A180,Raw_data_01!E:E,5)&gt;0,SUMIFS(Raw_data_01!G:G,Raw_data_01!A:A,$A180,Raw_data_01!E:E,5),"")</f>
        <v/>
      </c>
      <c r="BE180" s="2" t="str">
        <f>IF(COUNTIFS(Raw_data_01!A:A,$A180,Raw_data_01!E:E,5)&gt;0,AVERAGEIFS(Raw_data_01!I:I,Raw_data_01!A:A,$A180,Raw_data_01!E:E,5),"")</f>
        <v/>
      </c>
      <c r="BF180" s="2" t="str">
        <f>IF(COUNTIFS(Raw_data_01!A:A,$A180,Raw_data_01!E:E,5)&gt;0,SUMIFS(Raw_data_01!J:J,Raw_data_01!A:A,$A180,Raw_data_01!E:E,5),"")</f>
        <v/>
      </c>
      <c r="BH180">
        <v>3</v>
      </c>
      <c r="BI180">
        <v>9</v>
      </c>
      <c r="BJ180" s="2" t="str">
        <f>IF(COUNTIFS(Raw_data_01!A:A,$A180,Raw_data_01!E:E,9)&gt;0,SUMIFS(Raw_data_01!F:F,Raw_data_01!A:A,$A180,Raw_data_01!E:E,9), "")</f>
        <v/>
      </c>
      <c r="BK180" t="str">
        <f>IF(COUNTIFS(Raw_data_01!A:A,$A180,Raw_data_01!E:E,9)&gt;0,SUMIFS(Raw_data_01!G:G,Raw_data_01!A:A,$A180,Raw_data_01!E:E,9), "")</f>
        <v/>
      </c>
      <c r="BL180" s="2" t="str">
        <f>IF(COUNTIFS(Raw_data_01!A:A,$A180,Raw_data_01!E:E,9)&gt;0,AVERAGEIFS(Raw_data_01!I:I,Raw_data_01!A:A,$A180,Raw_data_01!E:E,9), "")</f>
        <v/>
      </c>
      <c r="BM180" s="2" t="str">
        <f>IF(COUNTIFS(Raw_data_01!A:A,$A180,Raw_data_01!E:E,9)&gt;0,SUMIFS(Raw_data_01!J:J,Raw_data_01!A:A,$A180,Raw_data_01!E:E,9), "")</f>
        <v/>
      </c>
      <c r="BO180">
        <v>3</v>
      </c>
      <c r="BP180">
        <v>10</v>
      </c>
      <c r="BQ180" s="2" t="str">
        <f>IF(COUNTIFS(Raw_data_01!A:A,$A180,Raw_data_01!E:E,10)&gt;0,SUMIFS(Raw_data_01!F:F,Raw_data_01!A:A,$A180,Raw_data_01!E:E,10), "")</f>
        <v/>
      </c>
      <c r="BR180" t="str">
        <f>IF(COUNTIFS(Raw_data_01!A:A,$A180,Raw_data_01!E:E,10)&gt;0,SUMIFS(Raw_data_01!G:G,Raw_data_01!A:A,$A180,Raw_data_01!E:E,10), "")</f>
        <v/>
      </c>
      <c r="BS180" s="2" t="str">
        <f>IF(COUNTIFS(Raw_data_01!A:A,$A180,Raw_data_01!E:E,10)&gt;0,AVERAGEIFS(Raw_data_01!I:I,Raw_data_01!A:A,$A180,Raw_data_01!E:E,10), "")</f>
        <v/>
      </c>
      <c r="BT180" s="2" t="str">
        <f>IF(COUNTIFS(Raw_data_01!A:A,$A180,Raw_data_01!E:E,10)&gt;0,SUMIFS(Raw_data_01!J:J,Raw_data_01!A:A,$A180,Raw_data_01!E:E,10), "")</f>
        <v/>
      </c>
      <c r="BV180">
        <v>3</v>
      </c>
      <c r="BW180">
        <v>14</v>
      </c>
      <c r="BX180" s="2" t="str">
        <f>IF(COUNTIFS(Raw_data_01!A:A,$A180,Raw_data_01!E:E,14)&gt;0,SUMIFS(Raw_data_01!F:F,Raw_data_01!A:A,$A180,Raw_data_01!E:E,14), "")</f>
        <v/>
      </c>
      <c r="BY180" t="str">
        <f>IF(COUNTIFS(Raw_data_01!A:A,$A180,Raw_data_01!E:E,14)&gt;0,SUMIFS(Raw_data_01!G:G,Raw_data_01!A:A,$A180,Raw_data_01!E:E,14), "")</f>
        <v/>
      </c>
      <c r="BZ180" s="2" t="str">
        <f>IF(COUNTIFS(Raw_data_01!A:A,$A180,Raw_data_01!E:E,14)&gt;0,AVERAGEIFS(Raw_data_01!I:I,Raw_data_01!A:A,$A180,Raw_data_01!E:E,14), "")</f>
        <v/>
      </c>
      <c r="CA180" s="2" t="str">
        <f>IF(COUNTIFS(Raw_data_01!A:A,$A180,Raw_data_01!E:E,14)&gt;0,SUMIFS(Raw_data_01!J:J,Raw_data_01!A:A,$A180,Raw_data_01!E:E,14), "")</f>
        <v/>
      </c>
      <c r="CC180">
        <v>3</v>
      </c>
      <c r="CD180">
        <v>13</v>
      </c>
      <c r="CE180" s="2" t="str">
        <f>IF(COUNTIFS(Raw_data_01!A:A,$A180,Raw_data_01!E:E,13)&gt;0,SUMIFS(Raw_data_01!F:F,Raw_data_01!A:A,$A180,Raw_data_01!E:E,13), "")</f>
        <v/>
      </c>
      <c r="CF180" t="str">
        <f>IF(COUNTIFS(Raw_data_01!A:A,$A180,Raw_data_01!E:E,13)&gt;0,SUMIFS(Raw_data_01!G:G,Raw_data_01!A:A,$A180,Raw_data_01!E:E,13), "")</f>
        <v/>
      </c>
      <c r="CG180" s="2" t="str">
        <f>IF(COUNTIFS(Raw_data_01!A:A,$A180,Raw_data_01!E:E,13)&gt;0,AVERAGEIFS(Raw_data_01!I:I,Raw_data_01!A:A,$A180,Raw_data_01!E:E,13), "")</f>
        <v/>
      </c>
      <c r="CH180" s="2" t="str">
        <f>IF(COUNTIFS(Raw_data_01!A:A,$A180,Raw_data_01!E:E,13)&gt;0,SUMIFS(Raw_data_01!J:J,Raw_data_01!A:A,$A180,Raw_data_01!E:E,13), "")</f>
        <v/>
      </c>
      <c r="CJ180">
        <v>3</v>
      </c>
      <c r="CK180">
        <v>11</v>
      </c>
      <c r="CL180" s="2" t="str">
        <f>IF(COUNTIFS(Raw_data_01!A:A,$A180,Raw_data_01!E:E,11)&gt;0,SUMIFS(Raw_data_01!F:F,Raw_data_01!A:A,$A180,Raw_data_01!E:E,11), "")</f>
        <v/>
      </c>
      <c r="CM180" t="str">
        <f>IF(COUNTIFS(Raw_data_01!A:A,$A180,Raw_data_01!E:E,11)&gt;0,SUMIFS(Raw_data_01!G:G,Raw_data_01!A:A,$A180,Raw_data_01!E:E,11), "")</f>
        <v/>
      </c>
      <c r="CN180" s="2" t="str">
        <f>IF(COUNTIFS(Raw_data_01!A:A,$A180,Raw_data_01!E:E,11)&gt;0,AVERAGEIFS(Raw_data_01!I:I,Raw_data_01!A:A,$A180,Raw_data_01!E:E,11), "")</f>
        <v/>
      </c>
      <c r="CO180" s="2" t="str">
        <f>IF(COUNTIFS(Raw_data_01!A:A,$A180,Raw_data_01!E:E,11)&gt;0,SUMIFS(Raw_data_01!J:J,Raw_data_01!A:A,$A180,Raw_data_01!E:E,11), "")</f>
        <v/>
      </c>
      <c r="CQ180">
        <v>3</v>
      </c>
      <c r="CR180">
        <v>15</v>
      </c>
      <c r="CS180" s="2" t="str">
        <f>IF(COUNTIFS(Raw_data_01!A:A,$A180,Raw_data_01!E:E,15)&gt;0,SUMIFS(Raw_data_01!F:F,Raw_data_01!A:A,$A180,Raw_data_01!E:E,15), "")</f>
        <v/>
      </c>
      <c r="CT180" t="str">
        <f>IF(COUNTIFS(Raw_data_01!A:A,$A180,Raw_data_01!E:E,15)&gt;0,SUMIFS(Raw_data_01!G:G,Raw_data_01!A:A,$A180,Raw_data_01!E:E,15), "")</f>
        <v/>
      </c>
      <c r="CU180" s="2" t="str">
        <f>IF(COUNTIFS(Raw_data_01!A:A,$A180,Raw_data_01!E:E,15)&gt;0,AVERAGEIFS(Raw_data_01!I:I,Raw_data_01!A:A,$A180,Raw_data_01!E:E,15), "")</f>
        <v/>
      </c>
      <c r="CV180" s="2" t="str">
        <f>IF(COUNTIFS(Raw_data_01!A:A,$A180,Raw_data_01!E:E,15)&gt;0,SUMIFS(Raw_data_01!J:J,Raw_data_01!A:A,$A180,Raw_data_01!E:E,15), "")</f>
        <v/>
      </c>
      <c r="CX180">
        <v>3</v>
      </c>
      <c r="CY180">
        <v>12</v>
      </c>
      <c r="CZ180" t="str">
        <f>IF(COUNTIFS(Raw_data_01!A:A,$A180,Raw_data_01!E:E,12)&gt;0,SUMIFS(Raw_data_01!G:G,Raw_data_01!A:A,$A180,Raw_data_01!E:E,12),"")</f>
        <v/>
      </c>
      <c r="DA180" s="2" t="str">
        <f>IF(COUNTIFS(Raw_data_01!A:A,$A180,Raw_data_01!E:E,12)&gt;0,AVERAGEIFS(Raw_data_01!I:I,Raw_data_01!A:A,$A180,Raw_data_01!E:E,12),"")</f>
        <v/>
      </c>
      <c r="DB180" t="str">
        <f>IF(COUNTIFS(Raw_data_01!A:A,$A180,Raw_data_01!E:E,12)&gt;0,SUMIFS(Raw_data_01!J:J,Raw_data_01!A:A,$A180,Raw_data_01!E:E,12),"")</f>
        <v/>
      </c>
      <c r="DD180">
        <v>4</v>
      </c>
      <c r="DE180">
        <v>16</v>
      </c>
      <c r="DF180" s="2" t="str">
        <f>IF(COUNTIFS(Raw_data_01!A:A,$A180,Raw_data_01!E:E,16)&gt;0,SUMIFS(Raw_data_01!F:F,Raw_data_01!A:A,$A180,Raw_data_01!E:E,16), "")</f>
        <v/>
      </c>
      <c r="DG180" t="str">
        <f>IF(COUNTIFS(Raw_data_01!A:A,$A180,Raw_data_01!E:E,16)&gt;0,SUMIFS(Raw_data_01!G:G,Raw_data_01!A:A,$A180,Raw_data_01!E:E,16), "")</f>
        <v/>
      </c>
      <c r="DH180" s="2" t="str">
        <f>IF(COUNTIFS(Raw_data_01!A:A,$A180,Raw_data_01!E:E,16)&gt;0,AVERAGEIFS(Raw_data_01!I:I,Raw_data_01!A:A,$A180,Raw_data_01!E:E,16), "")</f>
        <v/>
      </c>
      <c r="DI180" s="2" t="str">
        <f>IF(COUNTIFS(Raw_data_01!A:A,$A180,Raw_data_01!E:E,16)&gt;0,SUMIFS(Raw_data_01!J:J,Raw_data_01!A:A,$A180,Raw_data_01!E:E,16), "")</f>
        <v/>
      </c>
      <c r="DK180">
        <v>4</v>
      </c>
      <c r="DL180">
        <v>17</v>
      </c>
      <c r="DM180" s="2" t="str">
        <f>IF(COUNTIFS(Raw_data_01!A:A,$A180,Raw_data_01!E:E,17)&gt;0,SUMIFS(Raw_data_01!F:F,Raw_data_01!A:A,$A180,Raw_data_01!E:E,17), "")</f>
        <v/>
      </c>
      <c r="DN180" t="str">
        <f>IF(COUNTIFS(Raw_data_01!A:A,$A180,Raw_data_01!E:E,17)&gt;0,SUMIFS(Raw_data_01!G:G,Raw_data_01!A:A,$A180,Raw_data_01!E:E,17), "")</f>
        <v/>
      </c>
      <c r="DO180" s="2" t="str">
        <f>IF(COUNTIFS(Raw_data_01!A:A,$A180,Raw_data_01!E:E,17)&gt;0,AVERAGEIFS(Raw_data_01!I:I,Raw_data_01!A:A,$A180,Raw_data_01!E:E,17), "")</f>
        <v/>
      </c>
      <c r="DP180" s="2" t="str">
        <f>IF(COUNTIFS(Raw_data_01!A:A,$A180,Raw_data_01!E:E,17)&gt;0,SUMIFS(Raw_data_01!J:J,Raw_data_01!A:A,$A180,Raw_data_01!E:E,17), "")</f>
        <v/>
      </c>
      <c r="DR180">
        <v>5</v>
      </c>
      <c r="DS180">
        <v>18</v>
      </c>
      <c r="DT180" s="2" t="str">
        <f>IF(COUNTIFS(Raw_data_01!A:A,$A180,Raw_data_01!E:E,18)&gt;0,SUMIFS(Raw_data_01!F:F,Raw_data_01!A:A,$A180,Raw_data_01!E:E,18), "")</f>
        <v/>
      </c>
      <c r="DU180" t="str">
        <f>IF(COUNTIFS(Raw_data_01!A:A,$A180,Raw_data_01!E:E,18)&gt;0,SUMIFS(Raw_data_01!G:G,Raw_data_01!A:A,$A180,Raw_data_01!E:E,18), "")</f>
        <v/>
      </c>
      <c r="DV180" s="2" t="str">
        <f>IF(COUNTIFS(Raw_data_01!A:A,$A180,Raw_data_01!E:E,18)&gt;0,AVERAGEIFS(Raw_data_01!I:I,Raw_data_01!A:A,$A180,Raw_data_01!E:E,18), "")</f>
        <v/>
      </c>
      <c r="DW180" s="2" t="str">
        <f>IF(COUNTIFS(Raw_data_01!A:A,$A180,Raw_data_01!E:E,18)&gt;0,SUMIFS(Raw_data_01!J:J,Raw_data_01!A:A,$A180,Raw_data_01!E:E,18), "")</f>
        <v/>
      </c>
      <c r="DY180">
        <v>5</v>
      </c>
      <c r="DZ180">
        <v>19</v>
      </c>
      <c r="EA180" t="str">
        <f>IF(COUNTIFS(Raw_data_01!A:A,$A180,Raw_data_01!E:E,19)&gt;0,SUMIFS(Raw_data_01!G:G,Raw_data_01!A:A,$A180,Raw_data_01!E:E,19),"")</f>
        <v/>
      </c>
      <c r="EB180" s="2" t="str">
        <f>IF(COUNTIFS(Raw_data_01!A:A,$A180,Raw_data_01!E:E,19)&gt;0,AVERAGEIFS(Raw_data_01!I:I,Raw_data_01!A:A,$A180,Raw_data_01!E:E,19),"")</f>
        <v/>
      </c>
      <c r="EC180" s="2" t="str">
        <f>IF(COUNTIFS(Raw_data_01!A:A,$A180,Raw_data_01!E:E,19)&gt;0,SUMIFS(Raw_data_01!J:J,Raw_data_01!A:A,$A180,Raw_data_01!E:E,19),"")</f>
        <v/>
      </c>
      <c r="EE180">
        <v>5</v>
      </c>
      <c r="EF180">
        <v>20</v>
      </c>
      <c r="EG180" s="2" t="str">
        <f>IF(COUNTIFS(Raw_data_01!A:A,$A180,Raw_data_01!E:E,20)&gt;0,SUMIFS(Raw_data_01!F:F,Raw_data_01!A:A,$A180,Raw_data_01!E:E,20), "")</f>
        <v/>
      </c>
      <c r="EH180" t="str">
        <f>IF(COUNTIFS(Raw_data_01!A:A,$A180,Raw_data_01!E:E,20)&gt;0,SUMIFS(Raw_data_01!G:G,Raw_data_01!A:A,$A180,Raw_data_01!E:E,20), "")</f>
        <v/>
      </c>
      <c r="EI180" s="2" t="str">
        <f>IF(COUNTIFS(Raw_data_01!A:A,$A180,Raw_data_01!E:E,20)&gt;0,AVERAGEIFS(Raw_data_01!I:I,Raw_data_01!A:A,$A180,Raw_data_01!E:E,20), "")</f>
        <v/>
      </c>
      <c r="EJ180" s="2" t="str">
        <f>IF(COUNTIFS(Raw_data_01!A:A,$A180,Raw_data_01!E:E,20)&gt;0,SUMIFS(Raw_data_01!J:J,Raw_data_01!A:A,$A180,Raw_data_01!E:E,20), "")</f>
        <v/>
      </c>
      <c r="EL180">
        <v>5</v>
      </c>
      <c r="EM180">
        <v>21</v>
      </c>
      <c r="EN180" s="2" t="str">
        <f>IF(COUNTIFS(Raw_data_01!A:A,$A180,Raw_data_01!E:E,21)&gt;0,SUMIFS(Raw_data_01!F:F,Raw_data_01!A:A,$A180,Raw_data_01!E:E,21), "")</f>
        <v/>
      </c>
      <c r="EO180" t="str">
        <f>IF(COUNTIFS(Raw_data_01!A:A,$A180,Raw_data_01!E:E,21)&gt;0,SUMIFS(Raw_data_01!G:G,Raw_data_01!A:A,$A180,Raw_data_01!E:E,21), "")</f>
        <v/>
      </c>
      <c r="EP180" s="2" t="str">
        <f>IF(COUNTIFS(Raw_data_01!A:A,$A180,Raw_data_01!E:E,21)&gt;0,AVERAGEIFS(Raw_data_01!I:I,Raw_data_01!A:A,$A180,Raw_data_01!E:E,21), "")</f>
        <v/>
      </c>
      <c r="EQ180" s="2" t="str">
        <f>IF(COUNTIFS(Raw_data_01!A:A,$A180,Raw_data_01!E:E,21)&gt;0,SUMIFS(Raw_data_01!J:J,Raw_data_01!A:A,$A180,Raw_data_01!E:E,21), "")</f>
        <v/>
      </c>
      <c r="ES180">
        <v>6</v>
      </c>
      <c r="ET180">
        <v>22</v>
      </c>
      <c r="EU180" t="str">
        <f>IF(COUNTIFS(Raw_data_01!A:A,$A180,Raw_data_01!E:E,22)&gt;0,SUMIFS(Raw_data_01!G:G,Raw_data_01!A:A,$A180,Raw_data_01!E:E,22),"")</f>
        <v/>
      </c>
      <c r="EV180" s="2" t="str">
        <f>IF(COUNTIFS(Raw_data_01!A:A,$A180,Raw_data_01!E:E,22)&gt;0,AVERAGEIFS(Raw_data_01!I:I,Raw_data_01!A:A,$A180,Raw_data_01!E:E,22),"")</f>
        <v/>
      </c>
      <c r="EW180" s="2" t="str">
        <f>IF(COUNTIFS(Raw_data_01!A:A,$A180,Raw_data_01!E:E,22)&gt;0,SUMIFS(Raw_data_01!J:J,Raw_data_01!A:A,$A180,Raw_data_01!E:E,22),"")</f>
        <v/>
      </c>
      <c r="EY180">
        <v>6</v>
      </c>
      <c r="EZ180">
        <v>23</v>
      </c>
      <c r="FA180" t="str">
        <f>IF(COUNTIFS(Raw_data_01!A:A,$A180,Raw_data_01!E:E,23)&gt;0,SUMIFS(Raw_data_01!G:G,Raw_data_01!A:A,$A180,Raw_data_01!E:E,23),"")</f>
        <v/>
      </c>
      <c r="FB180" s="2" t="str">
        <f>IF(COUNTIFS(Raw_data_01!A:A,$A180,Raw_data_01!E:E,23)&gt;0,AVERAGEIFS(Raw_data_01!I:I,Raw_data_01!A:A,$A180,Raw_data_01!E:E,23),"")</f>
        <v/>
      </c>
      <c r="FC180" s="2" t="str">
        <f>IF(COUNTIFS(Raw_data_01!A:A,$A180,Raw_data_01!E:E,23)&gt;0,SUMIFS(Raw_data_01!J:J,Raw_data_01!A:A,$A180,Raw_data_01!E:E,23),"")</f>
        <v/>
      </c>
      <c r="FE180">
        <v>6</v>
      </c>
      <c r="FF180">
        <v>24</v>
      </c>
      <c r="FG180" t="str">
        <f>IF(COUNTIFS(Raw_data_01!A:A,$A180,Raw_data_01!E:E,24)&gt;0,SUMIFS(Raw_data_01!G:G,Raw_data_01!A:A,$A180,Raw_data_01!E:E,24),"")</f>
        <v/>
      </c>
      <c r="FH180" s="2" t="str">
        <f>IF(COUNTIFS(Raw_data_01!A:A,$A180,Raw_data_01!E:E,24)&gt;0,AVERAGEIFS(Raw_data_01!I:I,Raw_data_01!A:A,$A180,Raw_data_01!E:E,24),"")</f>
        <v/>
      </c>
      <c r="FI180" s="2" t="str">
        <f>IF(COUNTIFS(Raw_data_01!A:A,$A180,Raw_data_01!E:E,24)&gt;0,SUMIFS(Raw_data_01!J:J,Raw_data_01!A:A,$A180,Raw_data_01!E:E,24),"")</f>
        <v/>
      </c>
      <c r="FK180">
        <v>7</v>
      </c>
      <c r="FL180">
        <v>25</v>
      </c>
      <c r="FM180" t="str">
        <f>IF(COUNTIFS(Raw_data_01!A:A,$A180,Raw_data_01!E:E,25)&gt;0,SUMIFS(Raw_data_01!G:G,Raw_data_01!A:A,$A180,Raw_data_01!E:E,25),"")</f>
        <v/>
      </c>
      <c r="FN180" s="2" t="str">
        <f>IF(COUNTIFS(Raw_data_01!A:A,$A180,Raw_data_01!E:E,25)&gt;0,AVERAGEIFS(Raw_data_01!I:I,Raw_data_01!A:A,$A180,Raw_data_01!E:E,25),"")</f>
        <v/>
      </c>
      <c r="FO180" s="2" t="str">
        <f>IF(COUNTIFS(Raw_data_01!A:A,$A180,Raw_data_01!E:E,25)&gt;0,SUMIFS(Raw_data_01!J:J,Raw_data_01!A:A,$A180,Raw_data_01!E:E,25),"")</f>
        <v/>
      </c>
      <c r="FQ180">
        <v>7</v>
      </c>
      <c r="FR180">
        <v>26</v>
      </c>
      <c r="FS180" t="str">
        <f>IF(COUNTIFS(Raw_data_01!A:A,$A180,Raw_data_01!E:E,26)&gt;0,SUMIFS(Raw_data_01!G:G,Raw_data_01!A:A,$A180,Raw_data_01!E:E,26),"")</f>
        <v/>
      </c>
      <c r="FT180" s="2" t="str">
        <f>IF(COUNTIFS(Raw_data_01!A:A,$A180,Raw_data_01!E:E,26)&gt;0,AVERAGEIFS(Raw_data_01!I:I,Raw_data_01!A:A,$A180,Raw_data_01!E:E,26),"")</f>
        <v/>
      </c>
      <c r="FU180" s="2" t="str">
        <f>IF(COUNTIFS(Raw_data_01!A:A,$A180,Raw_data_01!E:E,26)&gt;0,SUMIFS(Raw_data_01!J:J,Raw_data_01!A:A,$A180,Raw_data_01!E:E,26),"")</f>
        <v/>
      </c>
      <c r="FW180">
        <v>7</v>
      </c>
      <c r="FX180">
        <v>27</v>
      </c>
      <c r="FY180" t="str">
        <f>IF(COUNTIFS(Raw_data_01!A:A,$A180,Raw_data_01!E:E,27)&gt;0,SUMIFS(Raw_data_01!G:G,Raw_data_01!A:A,$A180,Raw_data_01!E:E,27),"")</f>
        <v/>
      </c>
      <c r="FZ180" s="2" t="str">
        <f>IF(COUNTIFS(Raw_data_01!A:A,$A180,Raw_data_01!E:E,27)&gt;0,AVERAGEIFS(Raw_data_01!I:I,Raw_data_01!A:A,$A180,Raw_data_01!E:E,27),"")</f>
        <v/>
      </c>
      <c r="GA180" s="2" t="str">
        <f>IF(COUNTIFS(Raw_data_01!A:A,$A180,Raw_data_01!E:E,27)&gt;0,SUMIFS(Raw_data_01!J:J,Raw_data_01!A:A,$A180,Raw_data_01!E:E,27),"")</f>
        <v/>
      </c>
      <c r="GC180">
        <v>7</v>
      </c>
      <c r="GD180">
        <v>28</v>
      </c>
      <c r="GE180" t="str">
        <f>IF(COUNTIFS(Raw_data_01!A:A,$A180,Raw_data_01!E:E,28)&gt;0,SUMIFS(Raw_data_01!G:G,Raw_data_01!A:A,$A180,Raw_data_01!E:E,28),"")</f>
        <v/>
      </c>
      <c r="GF180" s="2" t="str">
        <f>IF(COUNTIFS(Raw_data_01!A:A,$A180,Raw_data_01!E:E,28)&gt;0,AVERAGEIFS(Raw_data_01!I:I,Raw_data_01!A:A,$A180,Raw_data_01!E:E,28),"")</f>
        <v/>
      </c>
      <c r="GG180" s="2" t="str">
        <f>IF(COUNTIFS(Raw_data_01!A:A,$A180,Raw_data_01!E:E,28)&gt;0,SUMIFS(Raw_data_01!J:J,Raw_data_01!A:A,$A180,Raw_data_01!E:E,28),"")</f>
        <v/>
      </c>
    </row>
    <row r="181" spans="1:189" x14ac:dyDescent="0.25">
      <c r="A181" t="s">
        <v>223</v>
      </c>
      <c r="B181" s="2">
        <f>IF(D180&lt;&gt;0, D180, IFERROR(INDEX(D3:D$180, MATCH(1, D3:D$180&lt;&gt;0, 0)), LOOKUP(2, 1/(D3:D$180&lt;&gt;0), D3:D$180)))</f>
        <v>540</v>
      </c>
      <c r="C181" s="2"/>
      <c r="D181" s="2">
        <f t="shared" si="2"/>
        <v>540</v>
      </c>
      <c r="F181">
        <v>1</v>
      </c>
      <c r="G181">
        <v>1</v>
      </c>
      <c r="H181" s="2" t="str">
        <f>IF(COUNTIFS(Raw_data_01!A:A,$A181,Raw_data_01!E:E,1)&gt;0,SUMIFS(Raw_data_01!F:F,Raw_data_01!A:A,$A181,Raw_data_01!E:E,1), "")</f>
        <v/>
      </c>
      <c r="I181" t="str">
        <f>IF(COUNTIFS(Raw_data_01!A:A,$A181,Raw_data_01!E:E,1)&gt;0,SUMIFS(Raw_data_01!G:G,Raw_data_01!A:A,$A181,Raw_data_01!E:E,1), "")</f>
        <v/>
      </c>
      <c r="J181" s="2" t="str">
        <f>IF(COUNTIFS(Raw_data_01!A:A,$A181,Raw_data_01!E:E,1)&gt;0,AVERAGEIFS(Raw_data_01!I:I,Raw_data_01!A:A,$A181,Raw_data_01!E:E,1), "")</f>
        <v/>
      </c>
      <c r="K181" s="2" t="str">
        <f>IF(COUNTIFS(Raw_data_01!A:A,$A181,Raw_data_01!E:E,1)&gt;0,SUMIFS(Raw_data_01!J:J,Raw_data_01!A:A,$A181,Raw_data_01!E:E,1), "")</f>
        <v/>
      </c>
      <c r="M181">
        <v>1</v>
      </c>
      <c r="N181">
        <v>2</v>
      </c>
      <c r="O181" s="2" t="str">
        <f>IF(COUNTIFS(Raw_data_01!A:A,$A181,Raw_data_01!E:E,2)&gt;0,SUMIFS(Raw_data_01!F:F,Raw_data_01!A:A,$A181,Raw_data_01!E:E,2), "")</f>
        <v/>
      </c>
      <c r="P181" t="str">
        <f>IF(COUNTIFS(Raw_data_01!A:A,$A181,Raw_data_01!E:E,2)&gt;0,SUMIFS(Raw_data_01!G:G,Raw_data_01!A:A,$A181,Raw_data_01!E:E,2), "")</f>
        <v/>
      </c>
      <c r="Q181" s="2" t="str">
        <f>IF(COUNTIFS(Raw_data_01!A:A,$A181,Raw_data_01!E:E,2)&gt;0,AVERAGEIFS(Raw_data_01!I:I,Raw_data_01!A:A,$A181,Raw_data_01!E:E,2), "")</f>
        <v/>
      </c>
      <c r="R181" s="2" t="str">
        <f>IF(COUNTIFS(Raw_data_01!A:A,$A181,Raw_data_01!E:E,2)&gt;0,SUMIFS(Raw_data_01!J:J,Raw_data_01!A:A,$A181,Raw_data_01!E:E,2), "")</f>
        <v/>
      </c>
      <c r="T181">
        <v>1</v>
      </c>
      <c r="U181">
        <v>3</v>
      </c>
      <c r="V181" s="2" t="str">
        <f>IF(COUNTIFS(Raw_data_01!A:A,$A181,Raw_data_01!E:E,3)&gt;0,SUMIFS(Raw_data_01!F:F,Raw_data_01!A:A,$A181,Raw_data_01!E:E,3), "")</f>
        <v/>
      </c>
      <c r="W181" t="str">
        <f>IF(COUNTIFS(Raw_data_01!A:A,$A181,Raw_data_01!E:E,3)&gt;0,SUMIFS(Raw_data_01!G:G,Raw_data_01!A:A,$A181,Raw_data_01!E:E,3), "")</f>
        <v/>
      </c>
      <c r="X181" s="2" t="str">
        <f>IF(COUNTIFS(Raw_data_01!A:A,$A181,Raw_data_01!E:E,3)&gt;0,AVERAGEIFS(Raw_data_01!I:I,Raw_data_01!A:A,$A181,Raw_data_01!E:E,3), "")</f>
        <v/>
      </c>
      <c r="Y181" s="2" t="str">
        <f>IF(COUNTIFS(Raw_data_01!A:A,$A181,Raw_data_01!E:E,3)&gt;0,SUMIFS(Raw_data_01!J:J,Raw_data_01!A:A,$A181,Raw_data_01!E:E,3), "")</f>
        <v/>
      </c>
      <c r="AA181">
        <v>1</v>
      </c>
      <c r="AB181">
        <v>8</v>
      </c>
      <c r="AC181" s="2" t="str">
        <f>IF(COUNTIFS(Raw_data_01!A:A,$A181,Raw_data_01!E:E,8)&gt;0,SUMIFS(Raw_data_01!F:F,Raw_data_01!A:A,$A181,Raw_data_01!E:E,8), "")</f>
        <v/>
      </c>
      <c r="AD181" t="str">
        <f>IF(COUNTIFS(Raw_data_01!A:A,$A181,Raw_data_01!E:E,8)&gt;0,SUMIFS(Raw_data_01!G:G,Raw_data_01!A:A,$A181,Raw_data_01!E:E,8), "")</f>
        <v/>
      </c>
      <c r="AE181" s="2" t="str">
        <f>IF(COUNTIFS(Raw_data_01!A:A,$A181,Raw_data_01!E:E,8)&gt;0,AVERAGEIFS(Raw_data_01!I:I,Raw_data_01!A:A,$A181,Raw_data_01!E:E,8), "")</f>
        <v/>
      </c>
      <c r="AF181" s="2" t="str">
        <f>IF(COUNTIFS(Raw_data_01!A:A,$A181,Raw_data_01!E:E,8)&gt;0,SUMIFS(Raw_data_01!J:J,Raw_data_01!A:A,$A181,Raw_data_01!E:E,8), "")</f>
        <v/>
      </c>
      <c r="AH181">
        <v>1</v>
      </c>
      <c r="AI181">
        <v>6</v>
      </c>
      <c r="AJ181" s="2" t="str">
        <f>IF(COUNTIFS(Raw_data_01!A:A,$A181,Raw_data_01!E:E,6)&gt;0,SUMIFS(Raw_data_01!F:F,Raw_data_01!A:A,$A181,Raw_data_01!E:E,6), "")</f>
        <v/>
      </c>
      <c r="AK181" t="str">
        <f>IF(COUNTIFS(Raw_data_01!A:A,$A181,Raw_data_01!E:E,6)&gt;0,SUMIFS(Raw_data_01!G:G,Raw_data_01!A:A,$A181,Raw_data_01!E:E,6), "")</f>
        <v/>
      </c>
      <c r="AL181" s="2" t="str">
        <f>IF(COUNTIFS(Raw_data_01!A:A,$A181,Raw_data_01!E:E,6)&gt;0,AVERAGEIFS(Raw_data_01!I:I,Raw_data_01!A:A,$A181,Raw_data_01!E:E,6), "")</f>
        <v/>
      </c>
      <c r="AM181" s="2" t="str">
        <f>IF(COUNTIFS(Raw_data_01!A:A,$A181,Raw_data_01!E:E,6)&gt;0,SUMIFS(Raw_data_01!J:J,Raw_data_01!A:A,$A181,Raw_data_01!E:E,6), "")</f>
        <v/>
      </c>
      <c r="AO181">
        <v>1</v>
      </c>
      <c r="AP181">
        <v>7</v>
      </c>
      <c r="AQ181" s="2" t="str">
        <f>IF(COUNTIFS(Raw_data_01!A:A,$A181,Raw_data_01!E:E,7)&gt;0,SUMIFS(Raw_data_01!F:F,Raw_data_01!A:A,$A181,Raw_data_01!E:E,7), "")</f>
        <v/>
      </c>
      <c r="AR181" t="str">
        <f>IF(COUNTIFS(Raw_data_01!A:A,$A181,Raw_data_01!E:E,7)&gt;0,SUMIFS(Raw_data_01!G:G,Raw_data_01!A:A,$A181,Raw_data_01!E:E,7), "")</f>
        <v/>
      </c>
      <c r="AS181" s="2" t="str">
        <f>IF(COUNTIFS(Raw_data_01!A:A,$A181,Raw_data_01!E:E,7)&gt;0,AVERAGEIFS(Raw_data_01!I:I,Raw_data_01!A:A,$A181,Raw_data_01!E:E,7), "")</f>
        <v/>
      </c>
      <c r="AT181" s="2" t="str">
        <f>IF(COUNTIFS(Raw_data_01!A:A,$A181,Raw_data_01!E:E,7)&gt;0,SUMIFS(Raw_data_01!J:J,Raw_data_01!A:A,$A181,Raw_data_01!E:E,7), "")</f>
        <v/>
      </c>
      <c r="AV181">
        <v>2</v>
      </c>
      <c r="AW181">
        <v>4</v>
      </c>
      <c r="AX181" t="str">
        <f>IF(COUNTIFS(Raw_data_01!A:A,$A181,Raw_data_01!E:E,4)&gt;0,SUMIFS(Raw_data_01!G:G,Raw_data_01!A:A,$A181,Raw_data_01!E:E,4),"")</f>
        <v/>
      </c>
      <c r="AY181" s="2" t="str">
        <f>IF(COUNTIFS(Raw_data_01!A:A,$A181,Raw_data_01!E:E,4)&gt;0,AVERAGEIFS(Raw_data_01!I:I,Raw_data_01!A:A,$A181,Raw_data_01!E:E,4),"")</f>
        <v/>
      </c>
      <c r="AZ181" s="2" t="str">
        <f>IF(COUNTIFS(Raw_data_01!A:A,$A181,Raw_data_01!E:E,4)&gt;0,SUMIFS(Raw_data_01!J:J,Raw_data_01!A:A,$A181,Raw_data_01!E:E,4),"")</f>
        <v/>
      </c>
      <c r="BB181">
        <v>2</v>
      </c>
      <c r="BC181">
        <v>5</v>
      </c>
      <c r="BD181" t="str">
        <f>IF(COUNTIFS(Raw_data_01!A:A,$A181,Raw_data_01!E:E,5)&gt;0,SUMIFS(Raw_data_01!G:G,Raw_data_01!A:A,$A181,Raw_data_01!E:E,5),"")</f>
        <v/>
      </c>
      <c r="BE181" s="2" t="str">
        <f>IF(COUNTIFS(Raw_data_01!A:A,$A181,Raw_data_01!E:E,5)&gt;0,AVERAGEIFS(Raw_data_01!I:I,Raw_data_01!A:A,$A181,Raw_data_01!E:E,5),"")</f>
        <v/>
      </c>
      <c r="BF181" s="2" t="str">
        <f>IF(COUNTIFS(Raw_data_01!A:A,$A181,Raw_data_01!E:E,5)&gt;0,SUMIFS(Raw_data_01!J:J,Raw_data_01!A:A,$A181,Raw_data_01!E:E,5),"")</f>
        <v/>
      </c>
      <c r="BH181">
        <v>3</v>
      </c>
      <c r="BI181">
        <v>9</v>
      </c>
      <c r="BJ181" s="2" t="str">
        <f>IF(COUNTIFS(Raw_data_01!A:A,$A181,Raw_data_01!E:E,9)&gt;0,SUMIFS(Raw_data_01!F:F,Raw_data_01!A:A,$A181,Raw_data_01!E:E,9), "")</f>
        <v/>
      </c>
      <c r="BK181" t="str">
        <f>IF(COUNTIFS(Raw_data_01!A:A,$A181,Raw_data_01!E:E,9)&gt;0,SUMIFS(Raw_data_01!G:G,Raw_data_01!A:A,$A181,Raw_data_01!E:E,9), "")</f>
        <v/>
      </c>
      <c r="BL181" s="2" t="str">
        <f>IF(COUNTIFS(Raw_data_01!A:A,$A181,Raw_data_01!E:E,9)&gt;0,AVERAGEIFS(Raw_data_01!I:I,Raw_data_01!A:A,$A181,Raw_data_01!E:E,9), "")</f>
        <v/>
      </c>
      <c r="BM181" s="2" t="str">
        <f>IF(COUNTIFS(Raw_data_01!A:A,$A181,Raw_data_01!E:E,9)&gt;0,SUMIFS(Raw_data_01!J:J,Raw_data_01!A:A,$A181,Raw_data_01!E:E,9), "")</f>
        <v/>
      </c>
      <c r="BO181">
        <v>3</v>
      </c>
      <c r="BP181">
        <v>10</v>
      </c>
      <c r="BQ181" s="2" t="str">
        <f>IF(COUNTIFS(Raw_data_01!A:A,$A181,Raw_data_01!E:E,10)&gt;0,SUMIFS(Raw_data_01!F:F,Raw_data_01!A:A,$A181,Raw_data_01!E:E,10), "")</f>
        <v/>
      </c>
      <c r="BR181" t="str">
        <f>IF(COUNTIFS(Raw_data_01!A:A,$A181,Raw_data_01!E:E,10)&gt;0,SUMIFS(Raw_data_01!G:G,Raw_data_01!A:A,$A181,Raw_data_01!E:E,10), "")</f>
        <v/>
      </c>
      <c r="BS181" s="2" t="str">
        <f>IF(COUNTIFS(Raw_data_01!A:A,$A181,Raw_data_01!E:E,10)&gt;0,AVERAGEIFS(Raw_data_01!I:I,Raw_data_01!A:A,$A181,Raw_data_01!E:E,10), "")</f>
        <v/>
      </c>
      <c r="BT181" s="2" t="str">
        <f>IF(COUNTIFS(Raw_data_01!A:A,$A181,Raw_data_01!E:E,10)&gt;0,SUMIFS(Raw_data_01!J:J,Raw_data_01!A:A,$A181,Raw_data_01!E:E,10), "")</f>
        <v/>
      </c>
      <c r="BV181">
        <v>3</v>
      </c>
      <c r="BW181">
        <v>14</v>
      </c>
      <c r="BX181" s="2" t="str">
        <f>IF(COUNTIFS(Raw_data_01!A:A,$A181,Raw_data_01!E:E,14)&gt;0,SUMIFS(Raw_data_01!F:F,Raw_data_01!A:A,$A181,Raw_data_01!E:E,14), "")</f>
        <v/>
      </c>
      <c r="BY181" t="str">
        <f>IF(COUNTIFS(Raw_data_01!A:A,$A181,Raw_data_01!E:E,14)&gt;0,SUMIFS(Raw_data_01!G:G,Raw_data_01!A:A,$A181,Raw_data_01!E:E,14), "")</f>
        <v/>
      </c>
      <c r="BZ181" s="2" t="str">
        <f>IF(COUNTIFS(Raw_data_01!A:A,$A181,Raw_data_01!E:E,14)&gt;0,AVERAGEIFS(Raw_data_01!I:I,Raw_data_01!A:A,$A181,Raw_data_01!E:E,14), "")</f>
        <v/>
      </c>
      <c r="CA181" s="2" t="str">
        <f>IF(COUNTIFS(Raw_data_01!A:A,$A181,Raw_data_01!E:E,14)&gt;0,SUMIFS(Raw_data_01!J:J,Raw_data_01!A:A,$A181,Raw_data_01!E:E,14), "")</f>
        <v/>
      </c>
      <c r="CC181">
        <v>3</v>
      </c>
      <c r="CD181">
        <v>13</v>
      </c>
      <c r="CE181" s="2" t="str">
        <f>IF(COUNTIFS(Raw_data_01!A:A,$A181,Raw_data_01!E:E,13)&gt;0,SUMIFS(Raw_data_01!F:F,Raw_data_01!A:A,$A181,Raw_data_01!E:E,13), "")</f>
        <v/>
      </c>
      <c r="CF181" t="str">
        <f>IF(COUNTIFS(Raw_data_01!A:A,$A181,Raw_data_01!E:E,13)&gt;0,SUMIFS(Raw_data_01!G:G,Raw_data_01!A:A,$A181,Raw_data_01!E:E,13), "")</f>
        <v/>
      </c>
      <c r="CG181" s="2" t="str">
        <f>IF(COUNTIFS(Raw_data_01!A:A,$A181,Raw_data_01!E:E,13)&gt;0,AVERAGEIFS(Raw_data_01!I:I,Raw_data_01!A:A,$A181,Raw_data_01!E:E,13), "")</f>
        <v/>
      </c>
      <c r="CH181" s="2" t="str">
        <f>IF(COUNTIFS(Raw_data_01!A:A,$A181,Raw_data_01!E:E,13)&gt;0,SUMIFS(Raw_data_01!J:J,Raw_data_01!A:A,$A181,Raw_data_01!E:E,13), "")</f>
        <v/>
      </c>
      <c r="CJ181">
        <v>3</v>
      </c>
      <c r="CK181">
        <v>11</v>
      </c>
      <c r="CL181" s="2" t="str">
        <f>IF(COUNTIFS(Raw_data_01!A:A,$A181,Raw_data_01!E:E,11)&gt;0,SUMIFS(Raw_data_01!F:F,Raw_data_01!A:A,$A181,Raw_data_01!E:E,11), "")</f>
        <v/>
      </c>
      <c r="CM181" t="str">
        <f>IF(COUNTIFS(Raw_data_01!A:A,$A181,Raw_data_01!E:E,11)&gt;0,SUMIFS(Raw_data_01!G:G,Raw_data_01!A:A,$A181,Raw_data_01!E:E,11), "")</f>
        <v/>
      </c>
      <c r="CN181" s="2" t="str">
        <f>IF(COUNTIFS(Raw_data_01!A:A,$A181,Raw_data_01!E:E,11)&gt;0,AVERAGEIFS(Raw_data_01!I:I,Raw_data_01!A:A,$A181,Raw_data_01!E:E,11), "")</f>
        <v/>
      </c>
      <c r="CO181" s="2" t="str">
        <f>IF(COUNTIFS(Raw_data_01!A:A,$A181,Raw_data_01!E:E,11)&gt;0,SUMIFS(Raw_data_01!J:J,Raw_data_01!A:A,$A181,Raw_data_01!E:E,11), "")</f>
        <v/>
      </c>
      <c r="CQ181">
        <v>3</v>
      </c>
      <c r="CR181">
        <v>15</v>
      </c>
      <c r="CS181" s="2" t="str">
        <f>IF(COUNTIFS(Raw_data_01!A:A,$A181,Raw_data_01!E:E,15)&gt;0,SUMIFS(Raw_data_01!F:F,Raw_data_01!A:A,$A181,Raw_data_01!E:E,15), "")</f>
        <v/>
      </c>
      <c r="CT181" t="str">
        <f>IF(COUNTIFS(Raw_data_01!A:A,$A181,Raw_data_01!E:E,15)&gt;0,SUMIFS(Raw_data_01!G:G,Raw_data_01!A:A,$A181,Raw_data_01!E:E,15), "")</f>
        <v/>
      </c>
      <c r="CU181" s="2" t="str">
        <f>IF(COUNTIFS(Raw_data_01!A:A,$A181,Raw_data_01!E:E,15)&gt;0,AVERAGEIFS(Raw_data_01!I:I,Raw_data_01!A:A,$A181,Raw_data_01!E:E,15), "")</f>
        <v/>
      </c>
      <c r="CV181" s="2" t="str">
        <f>IF(COUNTIFS(Raw_data_01!A:A,$A181,Raw_data_01!E:E,15)&gt;0,SUMIFS(Raw_data_01!J:J,Raw_data_01!A:A,$A181,Raw_data_01!E:E,15), "")</f>
        <v/>
      </c>
      <c r="CX181">
        <v>3</v>
      </c>
      <c r="CY181">
        <v>12</v>
      </c>
      <c r="CZ181" t="str">
        <f>IF(COUNTIFS(Raw_data_01!A:A,$A181,Raw_data_01!E:E,12)&gt;0,SUMIFS(Raw_data_01!G:G,Raw_data_01!A:A,$A181,Raw_data_01!E:E,12),"")</f>
        <v/>
      </c>
      <c r="DA181" s="2" t="str">
        <f>IF(COUNTIFS(Raw_data_01!A:A,$A181,Raw_data_01!E:E,12)&gt;0,AVERAGEIFS(Raw_data_01!I:I,Raw_data_01!A:A,$A181,Raw_data_01!E:E,12),"")</f>
        <v/>
      </c>
      <c r="DB181" t="str">
        <f>IF(COUNTIFS(Raw_data_01!A:A,$A181,Raw_data_01!E:E,12)&gt;0,SUMIFS(Raw_data_01!J:J,Raw_data_01!A:A,$A181,Raw_data_01!E:E,12),"")</f>
        <v/>
      </c>
      <c r="DD181">
        <v>4</v>
      </c>
      <c r="DE181">
        <v>16</v>
      </c>
      <c r="DF181" s="2" t="str">
        <f>IF(COUNTIFS(Raw_data_01!A:A,$A181,Raw_data_01!E:E,16)&gt;0,SUMIFS(Raw_data_01!F:F,Raw_data_01!A:A,$A181,Raw_data_01!E:E,16), "")</f>
        <v/>
      </c>
      <c r="DG181" t="str">
        <f>IF(COUNTIFS(Raw_data_01!A:A,$A181,Raw_data_01!E:E,16)&gt;0,SUMIFS(Raw_data_01!G:G,Raw_data_01!A:A,$A181,Raw_data_01!E:E,16), "")</f>
        <v/>
      </c>
      <c r="DH181" s="2" t="str">
        <f>IF(COUNTIFS(Raw_data_01!A:A,$A181,Raw_data_01!E:E,16)&gt;0,AVERAGEIFS(Raw_data_01!I:I,Raw_data_01!A:A,$A181,Raw_data_01!E:E,16), "")</f>
        <v/>
      </c>
      <c r="DI181" s="2" t="str">
        <f>IF(COUNTIFS(Raw_data_01!A:A,$A181,Raw_data_01!E:E,16)&gt;0,SUMIFS(Raw_data_01!J:J,Raw_data_01!A:A,$A181,Raw_data_01!E:E,16), "")</f>
        <v/>
      </c>
      <c r="DK181">
        <v>4</v>
      </c>
      <c r="DL181">
        <v>17</v>
      </c>
      <c r="DM181" s="2" t="str">
        <f>IF(COUNTIFS(Raw_data_01!A:A,$A181,Raw_data_01!E:E,17)&gt;0,SUMIFS(Raw_data_01!F:F,Raw_data_01!A:A,$A181,Raw_data_01!E:E,17), "")</f>
        <v/>
      </c>
      <c r="DN181" t="str">
        <f>IF(COUNTIFS(Raw_data_01!A:A,$A181,Raw_data_01!E:E,17)&gt;0,SUMIFS(Raw_data_01!G:G,Raw_data_01!A:A,$A181,Raw_data_01!E:E,17), "")</f>
        <v/>
      </c>
      <c r="DO181" s="2" t="str">
        <f>IF(COUNTIFS(Raw_data_01!A:A,$A181,Raw_data_01!E:E,17)&gt;0,AVERAGEIFS(Raw_data_01!I:I,Raw_data_01!A:A,$A181,Raw_data_01!E:E,17), "")</f>
        <v/>
      </c>
      <c r="DP181" s="2" t="str">
        <f>IF(COUNTIFS(Raw_data_01!A:A,$A181,Raw_data_01!E:E,17)&gt;0,SUMIFS(Raw_data_01!J:J,Raw_data_01!A:A,$A181,Raw_data_01!E:E,17), "")</f>
        <v/>
      </c>
      <c r="DR181">
        <v>5</v>
      </c>
      <c r="DS181">
        <v>18</v>
      </c>
      <c r="DT181" s="2" t="str">
        <f>IF(COUNTIFS(Raw_data_01!A:A,$A181,Raw_data_01!E:E,18)&gt;0,SUMIFS(Raw_data_01!F:F,Raw_data_01!A:A,$A181,Raw_data_01!E:E,18), "")</f>
        <v/>
      </c>
      <c r="DU181" t="str">
        <f>IF(COUNTIFS(Raw_data_01!A:A,$A181,Raw_data_01!E:E,18)&gt;0,SUMIFS(Raw_data_01!G:G,Raw_data_01!A:A,$A181,Raw_data_01!E:E,18), "")</f>
        <v/>
      </c>
      <c r="DV181" s="2" t="str">
        <f>IF(COUNTIFS(Raw_data_01!A:A,$A181,Raw_data_01!E:E,18)&gt;0,AVERAGEIFS(Raw_data_01!I:I,Raw_data_01!A:A,$A181,Raw_data_01!E:E,18), "")</f>
        <v/>
      </c>
      <c r="DW181" s="2" t="str">
        <f>IF(COUNTIFS(Raw_data_01!A:A,$A181,Raw_data_01!E:E,18)&gt;0,SUMIFS(Raw_data_01!J:J,Raw_data_01!A:A,$A181,Raw_data_01!E:E,18), "")</f>
        <v/>
      </c>
      <c r="DY181">
        <v>5</v>
      </c>
      <c r="DZ181">
        <v>19</v>
      </c>
      <c r="EA181" t="str">
        <f>IF(COUNTIFS(Raw_data_01!A:A,$A181,Raw_data_01!E:E,19)&gt;0,SUMIFS(Raw_data_01!G:G,Raw_data_01!A:A,$A181,Raw_data_01!E:E,19),"")</f>
        <v/>
      </c>
      <c r="EB181" s="2" t="str">
        <f>IF(COUNTIFS(Raw_data_01!A:A,$A181,Raw_data_01!E:E,19)&gt;0,AVERAGEIFS(Raw_data_01!I:I,Raw_data_01!A:A,$A181,Raw_data_01!E:E,19),"")</f>
        <v/>
      </c>
      <c r="EC181" s="2" t="str">
        <f>IF(COUNTIFS(Raw_data_01!A:A,$A181,Raw_data_01!E:E,19)&gt;0,SUMIFS(Raw_data_01!J:J,Raw_data_01!A:A,$A181,Raw_data_01!E:E,19),"")</f>
        <v/>
      </c>
      <c r="EE181">
        <v>5</v>
      </c>
      <c r="EF181">
        <v>20</v>
      </c>
      <c r="EG181" s="2" t="str">
        <f>IF(COUNTIFS(Raw_data_01!A:A,$A181,Raw_data_01!E:E,20)&gt;0,SUMIFS(Raw_data_01!F:F,Raw_data_01!A:A,$A181,Raw_data_01!E:E,20), "")</f>
        <v/>
      </c>
      <c r="EH181" t="str">
        <f>IF(COUNTIFS(Raw_data_01!A:A,$A181,Raw_data_01!E:E,20)&gt;0,SUMIFS(Raw_data_01!G:G,Raw_data_01!A:A,$A181,Raw_data_01!E:E,20), "")</f>
        <v/>
      </c>
      <c r="EI181" s="2" t="str">
        <f>IF(COUNTIFS(Raw_data_01!A:A,$A181,Raw_data_01!E:E,20)&gt;0,AVERAGEIFS(Raw_data_01!I:I,Raw_data_01!A:A,$A181,Raw_data_01!E:E,20), "")</f>
        <v/>
      </c>
      <c r="EJ181" s="2" t="str">
        <f>IF(COUNTIFS(Raw_data_01!A:A,$A181,Raw_data_01!E:E,20)&gt;0,SUMIFS(Raw_data_01!J:J,Raw_data_01!A:A,$A181,Raw_data_01!E:E,20), "")</f>
        <v/>
      </c>
      <c r="EL181">
        <v>5</v>
      </c>
      <c r="EM181">
        <v>21</v>
      </c>
      <c r="EN181" s="2" t="str">
        <f>IF(COUNTIFS(Raw_data_01!A:A,$A181,Raw_data_01!E:E,21)&gt;0,SUMIFS(Raw_data_01!F:F,Raw_data_01!A:A,$A181,Raw_data_01!E:E,21), "")</f>
        <v/>
      </c>
      <c r="EO181" t="str">
        <f>IF(COUNTIFS(Raw_data_01!A:A,$A181,Raw_data_01!E:E,21)&gt;0,SUMIFS(Raw_data_01!G:G,Raw_data_01!A:A,$A181,Raw_data_01!E:E,21), "")</f>
        <v/>
      </c>
      <c r="EP181" s="2" t="str">
        <f>IF(COUNTIFS(Raw_data_01!A:A,$A181,Raw_data_01!E:E,21)&gt;0,AVERAGEIFS(Raw_data_01!I:I,Raw_data_01!A:A,$A181,Raw_data_01!E:E,21), "")</f>
        <v/>
      </c>
      <c r="EQ181" s="2" t="str">
        <f>IF(COUNTIFS(Raw_data_01!A:A,$A181,Raw_data_01!E:E,21)&gt;0,SUMIFS(Raw_data_01!J:J,Raw_data_01!A:A,$A181,Raw_data_01!E:E,21), "")</f>
        <v/>
      </c>
      <c r="ES181">
        <v>6</v>
      </c>
      <c r="ET181">
        <v>22</v>
      </c>
      <c r="EU181" t="str">
        <f>IF(COUNTIFS(Raw_data_01!A:A,$A181,Raw_data_01!E:E,22)&gt;0,SUMIFS(Raw_data_01!G:G,Raw_data_01!A:A,$A181,Raw_data_01!E:E,22),"")</f>
        <v/>
      </c>
      <c r="EV181" s="2" t="str">
        <f>IF(COUNTIFS(Raw_data_01!A:A,$A181,Raw_data_01!E:E,22)&gt;0,AVERAGEIFS(Raw_data_01!I:I,Raw_data_01!A:A,$A181,Raw_data_01!E:E,22),"")</f>
        <v/>
      </c>
      <c r="EW181" s="2" t="str">
        <f>IF(COUNTIFS(Raw_data_01!A:A,$A181,Raw_data_01!E:E,22)&gt;0,SUMIFS(Raw_data_01!J:J,Raw_data_01!A:A,$A181,Raw_data_01!E:E,22),"")</f>
        <v/>
      </c>
      <c r="EY181">
        <v>6</v>
      </c>
      <c r="EZ181">
        <v>23</v>
      </c>
      <c r="FA181" t="str">
        <f>IF(COUNTIFS(Raw_data_01!A:A,$A181,Raw_data_01!E:E,23)&gt;0,SUMIFS(Raw_data_01!G:G,Raw_data_01!A:A,$A181,Raw_data_01!E:E,23),"")</f>
        <v/>
      </c>
      <c r="FB181" s="2" t="str">
        <f>IF(COUNTIFS(Raw_data_01!A:A,$A181,Raw_data_01!E:E,23)&gt;0,AVERAGEIFS(Raw_data_01!I:I,Raw_data_01!A:A,$A181,Raw_data_01!E:E,23),"")</f>
        <v/>
      </c>
      <c r="FC181" s="2" t="str">
        <f>IF(COUNTIFS(Raw_data_01!A:A,$A181,Raw_data_01!E:E,23)&gt;0,SUMIFS(Raw_data_01!J:J,Raw_data_01!A:A,$A181,Raw_data_01!E:E,23),"")</f>
        <v/>
      </c>
      <c r="FE181">
        <v>6</v>
      </c>
      <c r="FF181">
        <v>24</v>
      </c>
      <c r="FG181" t="str">
        <f>IF(COUNTIFS(Raw_data_01!A:A,$A181,Raw_data_01!E:E,24)&gt;0,SUMIFS(Raw_data_01!G:G,Raw_data_01!A:A,$A181,Raw_data_01!E:E,24),"")</f>
        <v/>
      </c>
      <c r="FH181" s="2" t="str">
        <f>IF(COUNTIFS(Raw_data_01!A:A,$A181,Raw_data_01!E:E,24)&gt;0,AVERAGEIFS(Raw_data_01!I:I,Raw_data_01!A:A,$A181,Raw_data_01!E:E,24),"")</f>
        <v/>
      </c>
      <c r="FI181" s="2" t="str">
        <f>IF(COUNTIFS(Raw_data_01!A:A,$A181,Raw_data_01!E:E,24)&gt;0,SUMIFS(Raw_data_01!J:J,Raw_data_01!A:A,$A181,Raw_data_01!E:E,24),"")</f>
        <v/>
      </c>
      <c r="FK181">
        <v>7</v>
      </c>
      <c r="FL181">
        <v>25</v>
      </c>
      <c r="FM181" t="str">
        <f>IF(COUNTIFS(Raw_data_01!A:A,$A181,Raw_data_01!E:E,25)&gt;0,SUMIFS(Raw_data_01!G:G,Raw_data_01!A:A,$A181,Raw_data_01!E:E,25),"")</f>
        <v/>
      </c>
      <c r="FN181" s="2" t="str">
        <f>IF(COUNTIFS(Raw_data_01!A:A,$A181,Raw_data_01!E:E,25)&gt;0,AVERAGEIFS(Raw_data_01!I:I,Raw_data_01!A:A,$A181,Raw_data_01!E:E,25),"")</f>
        <v/>
      </c>
      <c r="FO181" s="2" t="str">
        <f>IF(COUNTIFS(Raw_data_01!A:A,$A181,Raw_data_01!E:E,25)&gt;0,SUMIFS(Raw_data_01!J:J,Raw_data_01!A:A,$A181,Raw_data_01!E:E,25),"")</f>
        <v/>
      </c>
      <c r="FQ181">
        <v>7</v>
      </c>
      <c r="FR181">
        <v>26</v>
      </c>
      <c r="FS181" t="str">
        <f>IF(COUNTIFS(Raw_data_01!A:A,$A181,Raw_data_01!E:E,26)&gt;0,SUMIFS(Raw_data_01!G:G,Raw_data_01!A:A,$A181,Raw_data_01!E:E,26),"")</f>
        <v/>
      </c>
      <c r="FT181" s="2" t="str">
        <f>IF(COUNTIFS(Raw_data_01!A:A,$A181,Raw_data_01!E:E,26)&gt;0,AVERAGEIFS(Raw_data_01!I:I,Raw_data_01!A:A,$A181,Raw_data_01!E:E,26),"")</f>
        <v/>
      </c>
      <c r="FU181" s="2" t="str">
        <f>IF(COUNTIFS(Raw_data_01!A:A,$A181,Raw_data_01!E:E,26)&gt;0,SUMIFS(Raw_data_01!J:J,Raw_data_01!A:A,$A181,Raw_data_01!E:E,26),"")</f>
        <v/>
      </c>
      <c r="FW181">
        <v>7</v>
      </c>
      <c r="FX181">
        <v>27</v>
      </c>
      <c r="FY181" t="str">
        <f>IF(COUNTIFS(Raw_data_01!A:A,$A181,Raw_data_01!E:E,27)&gt;0,SUMIFS(Raw_data_01!G:G,Raw_data_01!A:A,$A181,Raw_data_01!E:E,27),"")</f>
        <v/>
      </c>
      <c r="FZ181" s="2" t="str">
        <f>IF(COUNTIFS(Raw_data_01!A:A,$A181,Raw_data_01!E:E,27)&gt;0,AVERAGEIFS(Raw_data_01!I:I,Raw_data_01!A:A,$A181,Raw_data_01!E:E,27),"")</f>
        <v/>
      </c>
      <c r="GA181" s="2" t="str">
        <f>IF(COUNTIFS(Raw_data_01!A:A,$A181,Raw_data_01!E:E,27)&gt;0,SUMIFS(Raw_data_01!J:J,Raw_data_01!A:A,$A181,Raw_data_01!E:E,27),"")</f>
        <v/>
      </c>
      <c r="GC181">
        <v>7</v>
      </c>
      <c r="GD181">
        <v>28</v>
      </c>
      <c r="GE181" t="str">
        <f>IF(COUNTIFS(Raw_data_01!A:A,$A181,Raw_data_01!E:E,28)&gt;0,SUMIFS(Raw_data_01!G:G,Raw_data_01!A:A,$A181,Raw_data_01!E:E,28),"")</f>
        <v/>
      </c>
      <c r="GF181" s="2" t="str">
        <f>IF(COUNTIFS(Raw_data_01!A:A,$A181,Raw_data_01!E:E,28)&gt;0,AVERAGEIFS(Raw_data_01!I:I,Raw_data_01!A:A,$A181,Raw_data_01!E:E,28),"")</f>
        <v/>
      </c>
      <c r="GG181" s="2" t="str">
        <f>IF(COUNTIFS(Raw_data_01!A:A,$A181,Raw_data_01!E:E,28)&gt;0,SUMIFS(Raw_data_01!J:J,Raw_data_01!A:A,$A181,Raw_data_01!E:E,28),"")</f>
        <v/>
      </c>
    </row>
    <row r="182" spans="1:189" x14ac:dyDescent="0.25">
      <c r="A182" t="s">
        <v>224</v>
      </c>
      <c r="B182" s="2">
        <f>IF(D181&lt;&gt;0, D181, IFERROR(INDEX(D3:D$181, MATCH(1, D3:D$181&lt;&gt;0, 0)), LOOKUP(2, 1/(D3:D$181&lt;&gt;0), D3:D$181)))</f>
        <v>540</v>
      </c>
      <c r="C182" s="2"/>
      <c r="D182" s="2">
        <f t="shared" si="2"/>
        <v>540</v>
      </c>
      <c r="F182">
        <v>1</v>
      </c>
      <c r="G182">
        <v>1</v>
      </c>
      <c r="H182" s="2" t="str">
        <f>IF(COUNTIFS(Raw_data_01!A:A,$A182,Raw_data_01!E:E,1)&gt;0,SUMIFS(Raw_data_01!F:F,Raw_data_01!A:A,$A182,Raw_data_01!E:E,1), "")</f>
        <v/>
      </c>
      <c r="I182" t="str">
        <f>IF(COUNTIFS(Raw_data_01!A:A,$A182,Raw_data_01!E:E,1)&gt;0,SUMIFS(Raw_data_01!G:G,Raw_data_01!A:A,$A182,Raw_data_01!E:E,1), "")</f>
        <v/>
      </c>
      <c r="J182" s="2" t="str">
        <f>IF(COUNTIFS(Raw_data_01!A:A,$A182,Raw_data_01!E:E,1)&gt;0,AVERAGEIFS(Raw_data_01!I:I,Raw_data_01!A:A,$A182,Raw_data_01!E:E,1), "")</f>
        <v/>
      </c>
      <c r="K182" s="2" t="str">
        <f>IF(COUNTIFS(Raw_data_01!A:A,$A182,Raw_data_01!E:E,1)&gt;0,SUMIFS(Raw_data_01!J:J,Raw_data_01!A:A,$A182,Raw_data_01!E:E,1), "")</f>
        <v/>
      </c>
      <c r="M182">
        <v>1</v>
      </c>
      <c r="N182">
        <v>2</v>
      </c>
      <c r="O182" s="2" t="str">
        <f>IF(COUNTIFS(Raw_data_01!A:A,$A182,Raw_data_01!E:E,2)&gt;0,SUMIFS(Raw_data_01!F:F,Raw_data_01!A:A,$A182,Raw_data_01!E:E,2), "")</f>
        <v/>
      </c>
      <c r="P182" t="str">
        <f>IF(COUNTIFS(Raw_data_01!A:A,$A182,Raw_data_01!E:E,2)&gt;0,SUMIFS(Raw_data_01!G:G,Raw_data_01!A:A,$A182,Raw_data_01!E:E,2), "")</f>
        <v/>
      </c>
      <c r="Q182" s="2" t="str">
        <f>IF(COUNTIFS(Raw_data_01!A:A,$A182,Raw_data_01!E:E,2)&gt;0,AVERAGEIFS(Raw_data_01!I:I,Raw_data_01!A:A,$A182,Raw_data_01!E:E,2), "")</f>
        <v/>
      </c>
      <c r="R182" s="2" t="str">
        <f>IF(COUNTIFS(Raw_data_01!A:A,$A182,Raw_data_01!E:E,2)&gt;0,SUMIFS(Raw_data_01!J:J,Raw_data_01!A:A,$A182,Raw_data_01!E:E,2), "")</f>
        <v/>
      </c>
      <c r="T182">
        <v>1</v>
      </c>
      <c r="U182">
        <v>3</v>
      </c>
      <c r="V182" s="2" t="str">
        <f>IF(COUNTIFS(Raw_data_01!A:A,$A182,Raw_data_01!E:E,3)&gt;0,SUMIFS(Raw_data_01!F:F,Raw_data_01!A:A,$A182,Raw_data_01!E:E,3), "")</f>
        <v/>
      </c>
      <c r="W182" t="str">
        <f>IF(COUNTIFS(Raw_data_01!A:A,$A182,Raw_data_01!E:E,3)&gt;0,SUMIFS(Raw_data_01!G:G,Raw_data_01!A:A,$A182,Raw_data_01!E:E,3), "")</f>
        <v/>
      </c>
      <c r="X182" s="2" t="str">
        <f>IF(COUNTIFS(Raw_data_01!A:A,$A182,Raw_data_01!E:E,3)&gt;0,AVERAGEIFS(Raw_data_01!I:I,Raw_data_01!A:A,$A182,Raw_data_01!E:E,3), "")</f>
        <v/>
      </c>
      <c r="Y182" s="2" t="str">
        <f>IF(COUNTIFS(Raw_data_01!A:A,$A182,Raw_data_01!E:E,3)&gt;0,SUMIFS(Raw_data_01!J:J,Raw_data_01!A:A,$A182,Raw_data_01!E:E,3), "")</f>
        <v/>
      </c>
      <c r="AA182">
        <v>1</v>
      </c>
      <c r="AB182">
        <v>8</v>
      </c>
      <c r="AC182" s="2" t="str">
        <f>IF(COUNTIFS(Raw_data_01!A:A,$A182,Raw_data_01!E:E,8)&gt;0,SUMIFS(Raw_data_01!F:F,Raw_data_01!A:A,$A182,Raw_data_01!E:E,8), "")</f>
        <v/>
      </c>
      <c r="AD182" t="str">
        <f>IF(COUNTIFS(Raw_data_01!A:A,$A182,Raw_data_01!E:E,8)&gt;0,SUMIFS(Raw_data_01!G:G,Raw_data_01!A:A,$A182,Raw_data_01!E:E,8), "")</f>
        <v/>
      </c>
      <c r="AE182" s="2" t="str">
        <f>IF(COUNTIFS(Raw_data_01!A:A,$A182,Raw_data_01!E:E,8)&gt;0,AVERAGEIFS(Raw_data_01!I:I,Raw_data_01!A:A,$A182,Raw_data_01!E:E,8), "")</f>
        <v/>
      </c>
      <c r="AF182" s="2" t="str">
        <f>IF(COUNTIFS(Raw_data_01!A:A,$A182,Raw_data_01!E:E,8)&gt;0,SUMIFS(Raw_data_01!J:J,Raw_data_01!A:A,$A182,Raw_data_01!E:E,8), "")</f>
        <v/>
      </c>
      <c r="AH182">
        <v>1</v>
      </c>
      <c r="AI182">
        <v>6</v>
      </c>
      <c r="AJ182" s="2" t="str">
        <f>IF(COUNTIFS(Raw_data_01!A:A,$A182,Raw_data_01!E:E,6)&gt;0,SUMIFS(Raw_data_01!F:F,Raw_data_01!A:A,$A182,Raw_data_01!E:E,6), "")</f>
        <v/>
      </c>
      <c r="AK182" t="str">
        <f>IF(COUNTIFS(Raw_data_01!A:A,$A182,Raw_data_01!E:E,6)&gt;0,SUMIFS(Raw_data_01!G:G,Raw_data_01!A:A,$A182,Raw_data_01!E:E,6), "")</f>
        <v/>
      </c>
      <c r="AL182" s="2" t="str">
        <f>IF(COUNTIFS(Raw_data_01!A:A,$A182,Raw_data_01!E:E,6)&gt;0,AVERAGEIFS(Raw_data_01!I:I,Raw_data_01!A:A,$A182,Raw_data_01!E:E,6), "")</f>
        <v/>
      </c>
      <c r="AM182" s="2" t="str">
        <f>IF(COUNTIFS(Raw_data_01!A:A,$A182,Raw_data_01!E:E,6)&gt;0,SUMIFS(Raw_data_01!J:J,Raw_data_01!A:A,$A182,Raw_data_01!E:E,6), "")</f>
        <v/>
      </c>
      <c r="AO182">
        <v>1</v>
      </c>
      <c r="AP182">
        <v>7</v>
      </c>
      <c r="AQ182" s="2" t="str">
        <f>IF(COUNTIFS(Raw_data_01!A:A,$A182,Raw_data_01!E:E,7)&gt;0,SUMIFS(Raw_data_01!F:F,Raw_data_01!A:A,$A182,Raw_data_01!E:E,7), "")</f>
        <v/>
      </c>
      <c r="AR182" t="str">
        <f>IF(COUNTIFS(Raw_data_01!A:A,$A182,Raw_data_01!E:E,7)&gt;0,SUMIFS(Raw_data_01!G:G,Raw_data_01!A:A,$A182,Raw_data_01!E:E,7), "")</f>
        <v/>
      </c>
      <c r="AS182" s="2" t="str">
        <f>IF(COUNTIFS(Raw_data_01!A:A,$A182,Raw_data_01!E:E,7)&gt;0,AVERAGEIFS(Raw_data_01!I:I,Raw_data_01!A:A,$A182,Raw_data_01!E:E,7), "")</f>
        <v/>
      </c>
      <c r="AT182" s="2" t="str">
        <f>IF(COUNTIFS(Raw_data_01!A:A,$A182,Raw_data_01!E:E,7)&gt;0,SUMIFS(Raw_data_01!J:J,Raw_data_01!A:A,$A182,Raw_data_01!E:E,7), "")</f>
        <v/>
      </c>
      <c r="AV182">
        <v>2</v>
      </c>
      <c r="AW182">
        <v>4</v>
      </c>
      <c r="AX182" t="str">
        <f>IF(COUNTIFS(Raw_data_01!A:A,$A182,Raw_data_01!E:E,4)&gt;0,SUMIFS(Raw_data_01!G:G,Raw_data_01!A:A,$A182,Raw_data_01!E:E,4),"")</f>
        <v/>
      </c>
      <c r="AY182" s="2" t="str">
        <f>IF(COUNTIFS(Raw_data_01!A:A,$A182,Raw_data_01!E:E,4)&gt;0,AVERAGEIFS(Raw_data_01!I:I,Raw_data_01!A:A,$A182,Raw_data_01!E:E,4),"")</f>
        <v/>
      </c>
      <c r="AZ182" s="2" t="str">
        <f>IF(COUNTIFS(Raw_data_01!A:A,$A182,Raw_data_01!E:E,4)&gt;0,SUMIFS(Raw_data_01!J:J,Raw_data_01!A:A,$A182,Raw_data_01!E:E,4),"")</f>
        <v/>
      </c>
      <c r="BB182">
        <v>2</v>
      </c>
      <c r="BC182">
        <v>5</v>
      </c>
      <c r="BD182" t="str">
        <f>IF(COUNTIFS(Raw_data_01!A:A,$A182,Raw_data_01!E:E,5)&gt;0,SUMIFS(Raw_data_01!G:G,Raw_data_01!A:A,$A182,Raw_data_01!E:E,5),"")</f>
        <v/>
      </c>
      <c r="BE182" s="2" t="str">
        <f>IF(COUNTIFS(Raw_data_01!A:A,$A182,Raw_data_01!E:E,5)&gt;0,AVERAGEIFS(Raw_data_01!I:I,Raw_data_01!A:A,$A182,Raw_data_01!E:E,5),"")</f>
        <v/>
      </c>
      <c r="BF182" s="2" t="str">
        <f>IF(COUNTIFS(Raw_data_01!A:A,$A182,Raw_data_01!E:E,5)&gt;0,SUMIFS(Raw_data_01!J:J,Raw_data_01!A:A,$A182,Raw_data_01!E:E,5),"")</f>
        <v/>
      </c>
      <c r="BH182">
        <v>3</v>
      </c>
      <c r="BI182">
        <v>9</v>
      </c>
      <c r="BJ182" s="2" t="str">
        <f>IF(COUNTIFS(Raw_data_01!A:A,$A182,Raw_data_01!E:E,9)&gt;0,SUMIFS(Raw_data_01!F:F,Raw_data_01!A:A,$A182,Raw_data_01!E:E,9), "")</f>
        <v/>
      </c>
      <c r="BK182" t="str">
        <f>IF(COUNTIFS(Raw_data_01!A:A,$A182,Raw_data_01!E:E,9)&gt;0,SUMIFS(Raw_data_01!G:G,Raw_data_01!A:A,$A182,Raw_data_01!E:E,9), "")</f>
        <v/>
      </c>
      <c r="BL182" s="2" t="str">
        <f>IF(COUNTIFS(Raw_data_01!A:A,$A182,Raw_data_01!E:E,9)&gt;0,AVERAGEIFS(Raw_data_01!I:I,Raw_data_01!A:A,$A182,Raw_data_01!E:E,9), "")</f>
        <v/>
      </c>
      <c r="BM182" s="2" t="str">
        <f>IF(COUNTIFS(Raw_data_01!A:A,$A182,Raw_data_01!E:E,9)&gt;0,SUMIFS(Raw_data_01!J:J,Raw_data_01!A:A,$A182,Raw_data_01!E:E,9), "")</f>
        <v/>
      </c>
      <c r="BO182">
        <v>3</v>
      </c>
      <c r="BP182">
        <v>10</v>
      </c>
      <c r="BQ182" s="2" t="str">
        <f>IF(COUNTIFS(Raw_data_01!A:A,$A182,Raw_data_01!E:E,10)&gt;0,SUMIFS(Raw_data_01!F:F,Raw_data_01!A:A,$A182,Raw_data_01!E:E,10), "")</f>
        <v/>
      </c>
      <c r="BR182" t="str">
        <f>IF(COUNTIFS(Raw_data_01!A:A,$A182,Raw_data_01!E:E,10)&gt;0,SUMIFS(Raw_data_01!G:G,Raw_data_01!A:A,$A182,Raw_data_01!E:E,10), "")</f>
        <v/>
      </c>
      <c r="BS182" s="2" t="str">
        <f>IF(COUNTIFS(Raw_data_01!A:A,$A182,Raw_data_01!E:E,10)&gt;0,AVERAGEIFS(Raw_data_01!I:I,Raw_data_01!A:A,$A182,Raw_data_01!E:E,10), "")</f>
        <v/>
      </c>
      <c r="BT182" s="2" t="str">
        <f>IF(COUNTIFS(Raw_data_01!A:A,$A182,Raw_data_01!E:E,10)&gt;0,SUMIFS(Raw_data_01!J:J,Raw_data_01!A:A,$A182,Raw_data_01!E:E,10), "")</f>
        <v/>
      </c>
      <c r="BV182">
        <v>3</v>
      </c>
      <c r="BW182">
        <v>14</v>
      </c>
      <c r="BX182" s="2" t="str">
        <f>IF(COUNTIFS(Raw_data_01!A:A,$A182,Raw_data_01!E:E,14)&gt;0,SUMIFS(Raw_data_01!F:F,Raw_data_01!A:A,$A182,Raw_data_01!E:E,14), "")</f>
        <v/>
      </c>
      <c r="BY182" t="str">
        <f>IF(COUNTIFS(Raw_data_01!A:A,$A182,Raw_data_01!E:E,14)&gt;0,SUMIFS(Raw_data_01!G:G,Raw_data_01!A:A,$A182,Raw_data_01!E:E,14), "")</f>
        <v/>
      </c>
      <c r="BZ182" s="2" t="str">
        <f>IF(COUNTIFS(Raw_data_01!A:A,$A182,Raw_data_01!E:E,14)&gt;0,AVERAGEIFS(Raw_data_01!I:I,Raw_data_01!A:A,$A182,Raw_data_01!E:E,14), "")</f>
        <v/>
      </c>
      <c r="CA182" s="2" t="str">
        <f>IF(COUNTIFS(Raw_data_01!A:A,$A182,Raw_data_01!E:E,14)&gt;0,SUMIFS(Raw_data_01!J:J,Raw_data_01!A:A,$A182,Raw_data_01!E:E,14), "")</f>
        <v/>
      </c>
      <c r="CC182">
        <v>3</v>
      </c>
      <c r="CD182">
        <v>13</v>
      </c>
      <c r="CE182" s="2" t="str">
        <f>IF(COUNTIFS(Raw_data_01!A:A,$A182,Raw_data_01!E:E,13)&gt;0,SUMIFS(Raw_data_01!F:F,Raw_data_01!A:A,$A182,Raw_data_01!E:E,13), "")</f>
        <v/>
      </c>
      <c r="CF182" t="str">
        <f>IF(COUNTIFS(Raw_data_01!A:A,$A182,Raw_data_01!E:E,13)&gt;0,SUMIFS(Raw_data_01!G:G,Raw_data_01!A:A,$A182,Raw_data_01!E:E,13), "")</f>
        <v/>
      </c>
      <c r="CG182" s="2" t="str">
        <f>IF(COUNTIFS(Raw_data_01!A:A,$A182,Raw_data_01!E:E,13)&gt;0,AVERAGEIFS(Raw_data_01!I:I,Raw_data_01!A:A,$A182,Raw_data_01!E:E,13), "")</f>
        <v/>
      </c>
      <c r="CH182" s="2" t="str">
        <f>IF(COUNTIFS(Raw_data_01!A:A,$A182,Raw_data_01!E:E,13)&gt;0,SUMIFS(Raw_data_01!J:J,Raw_data_01!A:A,$A182,Raw_data_01!E:E,13), "")</f>
        <v/>
      </c>
      <c r="CJ182">
        <v>3</v>
      </c>
      <c r="CK182">
        <v>11</v>
      </c>
      <c r="CL182" s="2" t="str">
        <f>IF(COUNTIFS(Raw_data_01!A:A,$A182,Raw_data_01!E:E,11)&gt;0,SUMIFS(Raw_data_01!F:F,Raw_data_01!A:A,$A182,Raw_data_01!E:E,11), "")</f>
        <v/>
      </c>
      <c r="CM182" t="str">
        <f>IF(COUNTIFS(Raw_data_01!A:A,$A182,Raw_data_01!E:E,11)&gt;0,SUMIFS(Raw_data_01!G:G,Raw_data_01!A:A,$A182,Raw_data_01!E:E,11), "")</f>
        <v/>
      </c>
      <c r="CN182" s="2" t="str">
        <f>IF(COUNTIFS(Raw_data_01!A:A,$A182,Raw_data_01!E:E,11)&gt;0,AVERAGEIFS(Raw_data_01!I:I,Raw_data_01!A:A,$A182,Raw_data_01!E:E,11), "")</f>
        <v/>
      </c>
      <c r="CO182" s="2" t="str">
        <f>IF(COUNTIFS(Raw_data_01!A:A,$A182,Raw_data_01!E:E,11)&gt;0,SUMIFS(Raw_data_01!J:J,Raw_data_01!A:A,$A182,Raw_data_01!E:E,11), "")</f>
        <v/>
      </c>
      <c r="CQ182">
        <v>3</v>
      </c>
      <c r="CR182">
        <v>15</v>
      </c>
      <c r="CS182" s="2" t="str">
        <f>IF(COUNTIFS(Raw_data_01!A:A,$A182,Raw_data_01!E:E,15)&gt;0,SUMIFS(Raw_data_01!F:F,Raw_data_01!A:A,$A182,Raw_data_01!E:E,15), "")</f>
        <v/>
      </c>
      <c r="CT182" t="str">
        <f>IF(COUNTIFS(Raw_data_01!A:A,$A182,Raw_data_01!E:E,15)&gt;0,SUMIFS(Raw_data_01!G:G,Raw_data_01!A:A,$A182,Raw_data_01!E:E,15), "")</f>
        <v/>
      </c>
      <c r="CU182" s="2" t="str">
        <f>IF(COUNTIFS(Raw_data_01!A:A,$A182,Raw_data_01!E:E,15)&gt;0,AVERAGEIFS(Raw_data_01!I:I,Raw_data_01!A:A,$A182,Raw_data_01!E:E,15), "")</f>
        <v/>
      </c>
      <c r="CV182" s="2" t="str">
        <f>IF(COUNTIFS(Raw_data_01!A:A,$A182,Raw_data_01!E:E,15)&gt;0,SUMIFS(Raw_data_01!J:J,Raw_data_01!A:A,$A182,Raw_data_01!E:E,15), "")</f>
        <v/>
      </c>
      <c r="CX182">
        <v>3</v>
      </c>
      <c r="CY182">
        <v>12</v>
      </c>
      <c r="CZ182" t="str">
        <f>IF(COUNTIFS(Raw_data_01!A:A,$A182,Raw_data_01!E:E,12)&gt;0,SUMIFS(Raw_data_01!G:G,Raw_data_01!A:A,$A182,Raw_data_01!E:E,12),"")</f>
        <v/>
      </c>
      <c r="DA182" s="2" t="str">
        <f>IF(COUNTIFS(Raw_data_01!A:A,$A182,Raw_data_01!E:E,12)&gt;0,AVERAGEIFS(Raw_data_01!I:I,Raw_data_01!A:A,$A182,Raw_data_01!E:E,12),"")</f>
        <v/>
      </c>
      <c r="DB182" t="str">
        <f>IF(COUNTIFS(Raw_data_01!A:A,$A182,Raw_data_01!E:E,12)&gt;0,SUMIFS(Raw_data_01!J:J,Raw_data_01!A:A,$A182,Raw_data_01!E:E,12),"")</f>
        <v/>
      </c>
      <c r="DD182">
        <v>4</v>
      </c>
      <c r="DE182">
        <v>16</v>
      </c>
      <c r="DF182" s="2" t="str">
        <f>IF(COUNTIFS(Raw_data_01!A:A,$A182,Raw_data_01!E:E,16)&gt;0,SUMIFS(Raw_data_01!F:F,Raw_data_01!A:A,$A182,Raw_data_01!E:E,16), "")</f>
        <v/>
      </c>
      <c r="DG182" t="str">
        <f>IF(COUNTIFS(Raw_data_01!A:A,$A182,Raw_data_01!E:E,16)&gt;0,SUMIFS(Raw_data_01!G:G,Raw_data_01!A:A,$A182,Raw_data_01!E:E,16), "")</f>
        <v/>
      </c>
      <c r="DH182" s="2" t="str">
        <f>IF(COUNTIFS(Raw_data_01!A:A,$A182,Raw_data_01!E:E,16)&gt;0,AVERAGEIFS(Raw_data_01!I:I,Raw_data_01!A:A,$A182,Raw_data_01!E:E,16), "")</f>
        <v/>
      </c>
      <c r="DI182" s="2" t="str">
        <f>IF(COUNTIFS(Raw_data_01!A:A,$A182,Raw_data_01!E:E,16)&gt;0,SUMIFS(Raw_data_01!J:J,Raw_data_01!A:A,$A182,Raw_data_01!E:E,16), "")</f>
        <v/>
      </c>
      <c r="DK182">
        <v>4</v>
      </c>
      <c r="DL182">
        <v>17</v>
      </c>
      <c r="DM182" s="2" t="str">
        <f>IF(COUNTIFS(Raw_data_01!A:A,$A182,Raw_data_01!E:E,17)&gt;0,SUMIFS(Raw_data_01!F:F,Raw_data_01!A:A,$A182,Raw_data_01!E:E,17), "")</f>
        <v/>
      </c>
      <c r="DN182" t="str">
        <f>IF(COUNTIFS(Raw_data_01!A:A,$A182,Raw_data_01!E:E,17)&gt;0,SUMIFS(Raw_data_01!G:G,Raw_data_01!A:A,$A182,Raw_data_01!E:E,17), "")</f>
        <v/>
      </c>
      <c r="DO182" s="2" t="str">
        <f>IF(COUNTIFS(Raw_data_01!A:A,$A182,Raw_data_01!E:E,17)&gt;0,AVERAGEIFS(Raw_data_01!I:I,Raw_data_01!A:A,$A182,Raw_data_01!E:E,17), "")</f>
        <v/>
      </c>
      <c r="DP182" s="2" t="str">
        <f>IF(COUNTIFS(Raw_data_01!A:A,$A182,Raw_data_01!E:E,17)&gt;0,SUMIFS(Raw_data_01!J:J,Raw_data_01!A:A,$A182,Raw_data_01!E:E,17), "")</f>
        <v/>
      </c>
      <c r="DR182">
        <v>5</v>
      </c>
      <c r="DS182">
        <v>18</v>
      </c>
      <c r="DT182" s="2" t="str">
        <f>IF(COUNTIFS(Raw_data_01!A:A,$A182,Raw_data_01!E:E,18)&gt;0,SUMIFS(Raw_data_01!F:F,Raw_data_01!A:A,$A182,Raw_data_01!E:E,18), "")</f>
        <v/>
      </c>
      <c r="DU182" t="str">
        <f>IF(COUNTIFS(Raw_data_01!A:A,$A182,Raw_data_01!E:E,18)&gt;0,SUMIFS(Raw_data_01!G:G,Raw_data_01!A:A,$A182,Raw_data_01!E:E,18), "")</f>
        <v/>
      </c>
      <c r="DV182" s="2" t="str">
        <f>IF(COUNTIFS(Raw_data_01!A:A,$A182,Raw_data_01!E:E,18)&gt;0,AVERAGEIFS(Raw_data_01!I:I,Raw_data_01!A:A,$A182,Raw_data_01!E:E,18), "")</f>
        <v/>
      </c>
      <c r="DW182" s="2" t="str">
        <f>IF(COUNTIFS(Raw_data_01!A:A,$A182,Raw_data_01!E:E,18)&gt;0,SUMIFS(Raw_data_01!J:J,Raw_data_01!A:A,$A182,Raw_data_01!E:E,18), "")</f>
        <v/>
      </c>
      <c r="DY182">
        <v>5</v>
      </c>
      <c r="DZ182">
        <v>19</v>
      </c>
      <c r="EA182" t="str">
        <f>IF(COUNTIFS(Raw_data_01!A:A,$A182,Raw_data_01!E:E,19)&gt;0,SUMIFS(Raw_data_01!G:G,Raw_data_01!A:A,$A182,Raw_data_01!E:E,19),"")</f>
        <v/>
      </c>
      <c r="EB182" s="2" t="str">
        <f>IF(COUNTIFS(Raw_data_01!A:A,$A182,Raw_data_01!E:E,19)&gt;0,AVERAGEIFS(Raw_data_01!I:I,Raw_data_01!A:A,$A182,Raw_data_01!E:E,19),"")</f>
        <v/>
      </c>
      <c r="EC182" s="2" t="str">
        <f>IF(COUNTIFS(Raw_data_01!A:A,$A182,Raw_data_01!E:E,19)&gt;0,SUMIFS(Raw_data_01!J:J,Raw_data_01!A:A,$A182,Raw_data_01!E:E,19),"")</f>
        <v/>
      </c>
      <c r="EE182">
        <v>5</v>
      </c>
      <c r="EF182">
        <v>20</v>
      </c>
      <c r="EG182" s="2" t="str">
        <f>IF(COUNTIFS(Raw_data_01!A:A,$A182,Raw_data_01!E:E,20)&gt;0,SUMIFS(Raw_data_01!F:F,Raw_data_01!A:A,$A182,Raw_data_01!E:E,20), "")</f>
        <v/>
      </c>
      <c r="EH182" t="str">
        <f>IF(COUNTIFS(Raw_data_01!A:A,$A182,Raw_data_01!E:E,20)&gt;0,SUMIFS(Raw_data_01!G:G,Raw_data_01!A:A,$A182,Raw_data_01!E:E,20), "")</f>
        <v/>
      </c>
      <c r="EI182" s="2" t="str">
        <f>IF(COUNTIFS(Raw_data_01!A:A,$A182,Raw_data_01!E:E,20)&gt;0,AVERAGEIFS(Raw_data_01!I:I,Raw_data_01!A:A,$A182,Raw_data_01!E:E,20), "")</f>
        <v/>
      </c>
      <c r="EJ182" s="2" t="str">
        <f>IF(COUNTIFS(Raw_data_01!A:A,$A182,Raw_data_01!E:E,20)&gt;0,SUMIFS(Raw_data_01!J:J,Raw_data_01!A:A,$A182,Raw_data_01!E:E,20), "")</f>
        <v/>
      </c>
      <c r="EL182">
        <v>5</v>
      </c>
      <c r="EM182">
        <v>21</v>
      </c>
      <c r="EN182" s="2" t="str">
        <f>IF(COUNTIFS(Raw_data_01!A:A,$A182,Raw_data_01!E:E,21)&gt;0,SUMIFS(Raw_data_01!F:F,Raw_data_01!A:A,$A182,Raw_data_01!E:E,21), "")</f>
        <v/>
      </c>
      <c r="EO182" t="str">
        <f>IF(COUNTIFS(Raw_data_01!A:A,$A182,Raw_data_01!E:E,21)&gt;0,SUMIFS(Raw_data_01!G:G,Raw_data_01!A:A,$A182,Raw_data_01!E:E,21), "")</f>
        <v/>
      </c>
      <c r="EP182" s="2" t="str">
        <f>IF(COUNTIFS(Raw_data_01!A:A,$A182,Raw_data_01!E:E,21)&gt;0,AVERAGEIFS(Raw_data_01!I:I,Raw_data_01!A:A,$A182,Raw_data_01!E:E,21), "")</f>
        <v/>
      </c>
      <c r="EQ182" s="2" t="str">
        <f>IF(COUNTIFS(Raw_data_01!A:A,$A182,Raw_data_01!E:E,21)&gt;0,SUMIFS(Raw_data_01!J:J,Raw_data_01!A:A,$A182,Raw_data_01!E:E,21), "")</f>
        <v/>
      </c>
      <c r="ES182">
        <v>6</v>
      </c>
      <c r="ET182">
        <v>22</v>
      </c>
      <c r="EU182" t="str">
        <f>IF(COUNTIFS(Raw_data_01!A:A,$A182,Raw_data_01!E:E,22)&gt;0,SUMIFS(Raw_data_01!G:G,Raw_data_01!A:A,$A182,Raw_data_01!E:E,22),"")</f>
        <v/>
      </c>
      <c r="EV182" s="2" t="str">
        <f>IF(COUNTIFS(Raw_data_01!A:A,$A182,Raw_data_01!E:E,22)&gt;0,AVERAGEIFS(Raw_data_01!I:I,Raw_data_01!A:A,$A182,Raw_data_01!E:E,22),"")</f>
        <v/>
      </c>
      <c r="EW182" s="2" t="str">
        <f>IF(COUNTIFS(Raw_data_01!A:A,$A182,Raw_data_01!E:E,22)&gt;0,SUMIFS(Raw_data_01!J:J,Raw_data_01!A:A,$A182,Raw_data_01!E:E,22),"")</f>
        <v/>
      </c>
      <c r="EY182">
        <v>6</v>
      </c>
      <c r="EZ182">
        <v>23</v>
      </c>
      <c r="FA182" t="str">
        <f>IF(COUNTIFS(Raw_data_01!A:A,$A182,Raw_data_01!E:E,23)&gt;0,SUMIFS(Raw_data_01!G:G,Raw_data_01!A:A,$A182,Raw_data_01!E:E,23),"")</f>
        <v/>
      </c>
      <c r="FB182" s="2" t="str">
        <f>IF(COUNTIFS(Raw_data_01!A:A,$A182,Raw_data_01!E:E,23)&gt;0,AVERAGEIFS(Raw_data_01!I:I,Raw_data_01!A:A,$A182,Raw_data_01!E:E,23),"")</f>
        <v/>
      </c>
      <c r="FC182" s="2" t="str">
        <f>IF(COUNTIFS(Raw_data_01!A:A,$A182,Raw_data_01!E:E,23)&gt;0,SUMIFS(Raw_data_01!J:J,Raw_data_01!A:A,$A182,Raw_data_01!E:E,23),"")</f>
        <v/>
      </c>
      <c r="FE182">
        <v>6</v>
      </c>
      <c r="FF182">
        <v>24</v>
      </c>
      <c r="FG182" t="str">
        <f>IF(COUNTIFS(Raw_data_01!A:A,$A182,Raw_data_01!E:E,24)&gt;0,SUMIFS(Raw_data_01!G:G,Raw_data_01!A:A,$A182,Raw_data_01!E:E,24),"")</f>
        <v/>
      </c>
      <c r="FH182" s="2" t="str">
        <f>IF(COUNTIFS(Raw_data_01!A:A,$A182,Raw_data_01!E:E,24)&gt;0,AVERAGEIFS(Raw_data_01!I:I,Raw_data_01!A:A,$A182,Raw_data_01!E:E,24),"")</f>
        <v/>
      </c>
      <c r="FI182" s="2" t="str">
        <f>IF(COUNTIFS(Raw_data_01!A:A,$A182,Raw_data_01!E:E,24)&gt;0,SUMIFS(Raw_data_01!J:J,Raw_data_01!A:A,$A182,Raw_data_01!E:E,24),"")</f>
        <v/>
      </c>
      <c r="FK182">
        <v>7</v>
      </c>
      <c r="FL182">
        <v>25</v>
      </c>
      <c r="FM182" t="str">
        <f>IF(COUNTIFS(Raw_data_01!A:A,$A182,Raw_data_01!E:E,25)&gt;0,SUMIFS(Raw_data_01!G:G,Raw_data_01!A:A,$A182,Raw_data_01!E:E,25),"")</f>
        <v/>
      </c>
      <c r="FN182" s="2" t="str">
        <f>IF(COUNTIFS(Raw_data_01!A:A,$A182,Raw_data_01!E:E,25)&gt;0,AVERAGEIFS(Raw_data_01!I:I,Raw_data_01!A:A,$A182,Raw_data_01!E:E,25),"")</f>
        <v/>
      </c>
      <c r="FO182" s="2" t="str">
        <f>IF(COUNTIFS(Raw_data_01!A:A,$A182,Raw_data_01!E:E,25)&gt;0,SUMIFS(Raw_data_01!J:J,Raw_data_01!A:A,$A182,Raw_data_01!E:E,25),"")</f>
        <v/>
      </c>
      <c r="FQ182">
        <v>7</v>
      </c>
      <c r="FR182">
        <v>26</v>
      </c>
      <c r="FS182" t="str">
        <f>IF(COUNTIFS(Raw_data_01!A:A,$A182,Raw_data_01!E:E,26)&gt;0,SUMIFS(Raw_data_01!G:G,Raw_data_01!A:A,$A182,Raw_data_01!E:E,26),"")</f>
        <v/>
      </c>
      <c r="FT182" s="2" t="str">
        <f>IF(COUNTIFS(Raw_data_01!A:A,$A182,Raw_data_01!E:E,26)&gt;0,AVERAGEIFS(Raw_data_01!I:I,Raw_data_01!A:A,$A182,Raw_data_01!E:E,26),"")</f>
        <v/>
      </c>
      <c r="FU182" s="2" t="str">
        <f>IF(COUNTIFS(Raw_data_01!A:A,$A182,Raw_data_01!E:E,26)&gt;0,SUMIFS(Raw_data_01!J:J,Raw_data_01!A:A,$A182,Raw_data_01!E:E,26),"")</f>
        <v/>
      </c>
      <c r="FW182">
        <v>7</v>
      </c>
      <c r="FX182">
        <v>27</v>
      </c>
      <c r="FY182" t="str">
        <f>IF(COUNTIFS(Raw_data_01!A:A,$A182,Raw_data_01!E:E,27)&gt;0,SUMIFS(Raw_data_01!G:G,Raw_data_01!A:A,$A182,Raw_data_01!E:E,27),"")</f>
        <v/>
      </c>
      <c r="FZ182" s="2" t="str">
        <f>IF(COUNTIFS(Raw_data_01!A:A,$A182,Raw_data_01!E:E,27)&gt;0,AVERAGEIFS(Raw_data_01!I:I,Raw_data_01!A:A,$A182,Raw_data_01!E:E,27),"")</f>
        <v/>
      </c>
      <c r="GA182" s="2" t="str">
        <f>IF(COUNTIFS(Raw_data_01!A:A,$A182,Raw_data_01!E:E,27)&gt;0,SUMIFS(Raw_data_01!J:J,Raw_data_01!A:A,$A182,Raw_data_01!E:E,27),"")</f>
        <v/>
      </c>
      <c r="GC182">
        <v>7</v>
      </c>
      <c r="GD182">
        <v>28</v>
      </c>
      <c r="GE182" t="str">
        <f>IF(COUNTIFS(Raw_data_01!A:A,$A182,Raw_data_01!E:E,28)&gt;0,SUMIFS(Raw_data_01!G:G,Raw_data_01!A:A,$A182,Raw_data_01!E:E,28),"")</f>
        <v/>
      </c>
      <c r="GF182" s="2" t="str">
        <f>IF(COUNTIFS(Raw_data_01!A:A,$A182,Raw_data_01!E:E,28)&gt;0,AVERAGEIFS(Raw_data_01!I:I,Raw_data_01!A:A,$A182,Raw_data_01!E:E,28),"")</f>
        <v/>
      </c>
      <c r="GG182" s="2" t="str">
        <f>IF(COUNTIFS(Raw_data_01!A:A,$A182,Raw_data_01!E:E,28)&gt;0,SUMIFS(Raw_data_01!J:J,Raw_data_01!A:A,$A182,Raw_data_01!E:E,28),"")</f>
        <v/>
      </c>
    </row>
    <row r="183" spans="1:189" x14ac:dyDescent="0.25">
      <c r="A183" t="s">
        <v>225</v>
      </c>
      <c r="B183" s="2">
        <f>IF(D182&lt;&gt;0, D182, IFERROR(INDEX(D3:D$182, MATCH(1, D3:D$182&lt;&gt;0, 0)), LOOKUP(2, 1/(D3:D$182&lt;&gt;0), D3:D$182)))</f>
        <v>540</v>
      </c>
      <c r="C183" s="2"/>
      <c r="D183" s="2">
        <f t="shared" si="2"/>
        <v>540</v>
      </c>
      <c r="F183">
        <v>1</v>
      </c>
      <c r="G183">
        <v>1</v>
      </c>
      <c r="H183" s="2" t="str">
        <f>IF(COUNTIFS(Raw_data_01!A:A,$A183,Raw_data_01!E:E,1)&gt;0,SUMIFS(Raw_data_01!F:F,Raw_data_01!A:A,$A183,Raw_data_01!E:E,1), "")</f>
        <v/>
      </c>
      <c r="I183" t="str">
        <f>IF(COUNTIFS(Raw_data_01!A:A,$A183,Raw_data_01!E:E,1)&gt;0,SUMIFS(Raw_data_01!G:G,Raw_data_01!A:A,$A183,Raw_data_01!E:E,1), "")</f>
        <v/>
      </c>
      <c r="J183" s="2" t="str">
        <f>IF(COUNTIFS(Raw_data_01!A:A,$A183,Raw_data_01!E:E,1)&gt;0,AVERAGEIFS(Raw_data_01!I:I,Raw_data_01!A:A,$A183,Raw_data_01!E:E,1), "")</f>
        <v/>
      </c>
      <c r="K183" s="2" t="str">
        <f>IF(COUNTIFS(Raw_data_01!A:A,$A183,Raw_data_01!E:E,1)&gt;0,SUMIFS(Raw_data_01!J:J,Raw_data_01!A:A,$A183,Raw_data_01!E:E,1), "")</f>
        <v/>
      </c>
      <c r="M183">
        <v>1</v>
      </c>
      <c r="N183">
        <v>2</v>
      </c>
      <c r="O183" s="2" t="str">
        <f>IF(COUNTIFS(Raw_data_01!A:A,$A183,Raw_data_01!E:E,2)&gt;0,SUMIFS(Raw_data_01!F:F,Raw_data_01!A:A,$A183,Raw_data_01!E:E,2), "")</f>
        <v/>
      </c>
      <c r="P183" t="str">
        <f>IF(COUNTIFS(Raw_data_01!A:A,$A183,Raw_data_01!E:E,2)&gt;0,SUMIFS(Raw_data_01!G:G,Raw_data_01!A:A,$A183,Raw_data_01!E:E,2), "")</f>
        <v/>
      </c>
      <c r="Q183" s="2" t="str">
        <f>IF(COUNTIFS(Raw_data_01!A:A,$A183,Raw_data_01!E:E,2)&gt;0,AVERAGEIFS(Raw_data_01!I:I,Raw_data_01!A:A,$A183,Raw_data_01!E:E,2), "")</f>
        <v/>
      </c>
      <c r="R183" s="2" t="str">
        <f>IF(COUNTIFS(Raw_data_01!A:A,$A183,Raw_data_01!E:E,2)&gt;0,SUMIFS(Raw_data_01!J:J,Raw_data_01!A:A,$A183,Raw_data_01!E:E,2), "")</f>
        <v/>
      </c>
      <c r="T183">
        <v>1</v>
      </c>
      <c r="U183">
        <v>3</v>
      </c>
      <c r="V183" s="2" t="str">
        <f>IF(COUNTIFS(Raw_data_01!A:A,$A183,Raw_data_01!E:E,3)&gt;0,SUMIFS(Raw_data_01!F:F,Raw_data_01!A:A,$A183,Raw_data_01!E:E,3), "")</f>
        <v/>
      </c>
      <c r="W183" t="str">
        <f>IF(COUNTIFS(Raw_data_01!A:A,$A183,Raw_data_01!E:E,3)&gt;0,SUMIFS(Raw_data_01!G:G,Raw_data_01!A:A,$A183,Raw_data_01!E:E,3), "")</f>
        <v/>
      </c>
      <c r="X183" s="2" t="str">
        <f>IF(COUNTIFS(Raw_data_01!A:A,$A183,Raw_data_01!E:E,3)&gt;0,AVERAGEIFS(Raw_data_01!I:I,Raw_data_01!A:A,$A183,Raw_data_01!E:E,3), "")</f>
        <v/>
      </c>
      <c r="Y183" s="2" t="str">
        <f>IF(COUNTIFS(Raw_data_01!A:A,$A183,Raw_data_01!E:E,3)&gt;0,SUMIFS(Raw_data_01!J:J,Raw_data_01!A:A,$A183,Raw_data_01!E:E,3), "")</f>
        <v/>
      </c>
      <c r="AA183">
        <v>1</v>
      </c>
      <c r="AB183">
        <v>8</v>
      </c>
      <c r="AC183" s="2" t="str">
        <f>IF(COUNTIFS(Raw_data_01!A:A,$A183,Raw_data_01!E:E,8)&gt;0,SUMIFS(Raw_data_01!F:F,Raw_data_01!A:A,$A183,Raw_data_01!E:E,8), "")</f>
        <v/>
      </c>
      <c r="AD183" t="str">
        <f>IF(COUNTIFS(Raw_data_01!A:A,$A183,Raw_data_01!E:E,8)&gt;0,SUMIFS(Raw_data_01!G:G,Raw_data_01!A:A,$A183,Raw_data_01!E:E,8), "")</f>
        <v/>
      </c>
      <c r="AE183" s="2" t="str">
        <f>IF(COUNTIFS(Raw_data_01!A:A,$A183,Raw_data_01!E:E,8)&gt;0,AVERAGEIFS(Raw_data_01!I:I,Raw_data_01!A:A,$A183,Raw_data_01!E:E,8), "")</f>
        <v/>
      </c>
      <c r="AF183" s="2" t="str">
        <f>IF(COUNTIFS(Raw_data_01!A:A,$A183,Raw_data_01!E:E,8)&gt;0,SUMIFS(Raw_data_01!J:J,Raw_data_01!A:A,$A183,Raw_data_01!E:E,8), "")</f>
        <v/>
      </c>
      <c r="AH183">
        <v>1</v>
      </c>
      <c r="AI183">
        <v>6</v>
      </c>
      <c r="AJ183" s="2" t="str">
        <f>IF(COUNTIFS(Raw_data_01!A:A,$A183,Raw_data_01!E:E,6)&gt;0,SUMIFS(Raw_data_01!F:F,Raw_data_01!A:A,$A183,Raw_data_01!E:E,6), "")</f>
        <v/>
      </c>
      <c r="AK183" t="str">
        <f>IF(COUNTIFS(Raw_data_01!A:A,$A183,Raw_data_01!E:E,6)&gt;0,SUMIFS(Raw_data_01!G:G,Raw_data_01!A:A,$A183,Raw_data_01!E:E,6), "")</f>
        <v/>
      </c>
      <c r="AL183" s="2" t="str">
        <f>IF(COUNTIFS(Raw_data_01!A:A,$A183,Raw_data_01!E:E,6)&gt;0,AVERAGEIFS(Raw_data_01!I:I,Raw_data_01!A:A,$A183,Raw_data_01!E:E,6), "")</f>
        <v/>
      </c>
      <c r="AM183" s="2" t="str">
        <f>IF(COUNTIFS(Raw_data_01!A:A,$A183,Raw_data_01!E:E,6)&gt;0,SUMIFS(Raw_data_01!J:J,Raw_data_01!A:A,$A183,Raw_data_01!E:E,6), "")</f>
        <v/>
      </c>
      <c r="AO183">
        <v>1</v>
      </c>
      <c r="AP183">
        <v>7</v>
      </c>
      <c r="AQ183" s="2" t="str">
        <f>IF(COUNTIFS(Raw_data_01!A:A,$A183,Raw_data_01!E:E,7)&gt;0,SUMIFS(Raw_data_01!F:F,Raw_data_01!A:A,$A183,Raw_data_01!E:E,7), "")</f>
        <v/>
      </c>
      <c r="AR183" t="str">
        <f>IF(COUNTIFS(Raw_data_01!A:A,$A183,Raw_data_01!E:E,7)&gt;0,SUMIFS(Raw_data_01!G:G,Raw_data_01!A:A,$A183,Raw_data_01!E:E,7), "")</f>
        <v/>
      </c>
      <c r="AS183" s="2" t="str">
        <f>IF(COUNTIFS(Raw_data_01!A:A,$A183,Raw_data_01!E:E,7)&gt;0,AVERAGEIFS(Raw_data_01!I:I,Raw_data_01!A:A,$A183,Raw_data_01!E:E,7), "")</f>
        <v/>
      </c>
      <c r="AT183" s="2" t="str">
        <f>IF(COUNTIFS(Raw_data_01!A:A,$A183,Raw_data_01!E:E,7)&gt;0,SUMIFS(Raw_data_01!J:J,Raw_data_01!A:A,$A183,Raw_data_01!E:E,7), "")</f>
        <v/>
      </c>
      <c r="AV183">
        <v>2</v>
      </c>
      <c r="AW183">
        <v>4</v>
      </c>
      <c r="AX183" t="str">
        <f>IF(COUNTIFS(Raw_data_01!A:A,$A183,Raw_data_01!E:E,4)&gt;0,SUMIFS(Raw_data_01!G:G,Raw_data_01!A:A,$A183,Raw_data_01!E:E,4),"")</f>
        <v/>
      </c>
      <c r="AY183" s="2" t="str">
        <f>IF(COUNTIFS(Raw_data_01!A:A,$A183,Raw_data_01!E:E,4)&gt;0,AVERAGEIFS(Raw_data_01!I:I,Raw_data_01!A:A,$A183,Raw_data_01!E:E,4),"")</f>
        <v/>
      </c>
      <c r="AZ183" s="2" t="str">
        <f>IF(COUNTIFS(Raw_data_01!A:A,$A183,Raw_data_01!E:E,4)&gt;0,SUMIFS(Raw_data_01!J:J,Raw_data_01!A:A,$A183,Raw_data_01!E:E,4),"")</f>
        <v/>
      </c>
      <c r="BB183">
        <v>2</v>
      </c>
      <c r="BC183">
        <v>5</v>
      </c>
      <c r="BD183" t="str">
        <f>IF(COUNTIFS(Raw_data_01!A:A,$A183,Raw_data_01!E:E,5)&gt;0,SUMIFS(Raw_data_01!G:G,Raw_data_01!A:A,$A183,Raw_data_01!E:E,5),"")</f>
        <v/>
      </c>
      <c r="BE183" s="2" t="str">
        <f>IF(COUNTIFS(Raw_data_01!A:A,$A183,Raw_data_01!E:E,5)&gt;0,AVERAGEIFS(Raw_data_01!I:I,Raw_data_01!A:A,$A183,Raw_data_01!E:E,5),"")</f>
        <v/>
      </c>
      <c r="BF183" s="2" t="str">
        <f>IF(COUNTIFS(Raw_data_01!A:A,$A183,Raw_data_01!E:E,5)&gt;0,SUMIFS(Raw_data_01!J:J,Raw_data_01!A:A,$A183,Raw_data_01!E:E,5),"")</f>
        <v/>
      </c>
      <c r="BH183">
        <v>3</v>
      </c>
      <c r="BI183">
        <v>9</v>
      </c>
      <c r="BJ183" s="2" t="str">
        <f>IF(COUNTIFS(Raw_data_01!A:A,$A183,Raw_data_01!E:E,9)&gt;0,SUMIFS(Raw_data_01!F:F,Raw_data_01!A:A,$A183,Raw_data_01!E:E,9), "")</f>
        <v/>
      </c>
      <c r="BK183" t="str">
        <f>IF(COUNTIFS(Raw_data_01!A:A,$A183,Raw_data_01!E:E,9)&gt;0,SUMIFS(Raw_data_01!G:G,Raw_data_01!A:A,$A183,Raw_data_01!E:E,9), "")</f>
        <v/>
      </c>
      <c r="BL183" s="2" t="str">
        <f>IF(COUNTIFS(Raw_data_01!A:A,$A183,Raw_data_01!E:E,9)&gt;0,AVERAGEIFS(Raw_data_01!I:I,Raw_data_01!A:A,$A183,Raw_data_01!E:E,9), "")</f>
        <v/>
      </c>
      <c r="BM183" s="2" t="str">
        <f>IF(COUNTIFS(Raw_data_01!A:A,$A183,Raw_data_01!E:E,9)&gt;0,SUMIFS(Raw_data_01!J:J,Raw_data_01!A:A,$A183,Raw_data_01!E:E,9), "")</f>
        <v/>
      </c>
      <c r="BO183">
        <v>3</v>
      </c>
      <c r="BP183">
        <v>10</v>
      </c>
      <c r="BQ183" s="2" t="str">
        <f>IF(COUNTIFS(Raw_data_01!A:A,$A183,Raw_data_01!E:E,10)&gt;0,SUMIFS(Raw_data_01!F:F,Raw_data_01!A:A,$A183,Raw_data_01!E:E,10), "")</f>
        <v/>
      </c>
      <c r="BR183" t="str">
        <f>IF(COUNTIFS(Raw_data_01!A:A,$A183,Raw_data_01!E:E,10)&gt;0,SUMIFS(Raw_data_01!G:G,Raw_data_01!A:A,$A183,Raw_data_01!E:E,10), "")</f>
        <v/>
      </c>
      <c r="BS183" s="2" t="str">
        <f>IF(COUNTIFS(Raw_data_01!A:A,$A183,Raw_data_01!E:E,10)&gt;0,AVERAGEIFS(Raw_data_01!I:I,Raw_data_01!A:A,$A183,Raw_data_01!E:E,10), "")</f>
        <v/>
      </c>
      <c r="BT183" s="2" t="str">
        <f>IF(COUNTIFS(Raw_data_01!A:A,$A183,Raw_data_01!E:E,10)&gt;0,SUMIFS(Raw_data_01!J:J,Raw_data_01!A:A,$A183,Raw_data_01!E:E,10), "")</f>
        <v/>
      </c>
      <c r="BV183">
        <v>3</v>
      </c>
      <c r="BW183">
        <v>14</v>
      </c>
      <c r="BX183" s="2" t="str">
        <f>IF(COUNTIFS(Raw_data_01!A:A,$A183,Raw_data_01!E:E,14)&gt;0,SUMIFS(Raw_data_01!F:F,Raw_data_01!A:A,$A183,Raw_data_01!E:E,14), "")</f>
        <v/>
      </c>
      <c r="BY183" t="str">
        <f>IF(COUNTIFS(Raw_data_01!A:A,$A183,Raw_data_01!E:E,14)&gt;0,SUMIFS(Raw_data_01!G:G,Raw_data_01!A:A,$A183,Raw_data_01!E:E,14), "")</f>
        <v/>
      </c>
      <c r="BZ183" s="2" t="str">
        <f>IF(COUNTIFS(Raw_data_01!A:A,$A183,Raw_data_01!E:E,14)&gt;0,AVERAGEIFS(Raw_data_01!I:I,Raw_data_01!A:A,$A183,Raw_data_01!E:E,14), "")</f>
        <v/>
      </c>
      <c r="CA183" s="2" t="str">
        <f>IF(COUNTIFS(Raw_data_01!A:A,$A183,Raw_data_01!E:E,14)&gt;0,SUMIFS(Raw_data_01!J:J,Raw_data_01!A:A,$A183,Raw_data_01!E:E,14), "")</f>
        <v/>
      </c>
      <c r="CC183">
        <v>3</v>
      </c>
      <c r="CD183">
        <v>13</v>
      </c>
      <c r="CE183" s="2" t="str">
        <f>IF(COUNTIFS(Raw_data_01!A:A,$A183,Raw_data_01!E:E,13)&gt;0,SUMIFS(Raw_data_01!F:F,Raw_data_01!A:A,$A183,Raw_data_01!E:E,13), "")</f>
        <v/>
      </c>
      <c r="CF183" t="str">
        <f>IF(COUNTIFS(Raw_data_01!A:A,$A183,Raw_data_01!E:E,13)&gt;0,SUMIFS(Raw_data_01!G:G,Raw_data_01!A:A,$A183,Raw_data_01!E:E,13), "")</f>
        <v/>
      </c>
      <c r="CG183" s="2" t="str">
        <f>IF(COUNTIFS(Raw_data_01!A:A,$A183,Raw_data_01!E:E,13)&gt;0,AVERAGEIFS(Raw_data_01!I:I,Raw_data_01!A:A,$A183,Raw_data_01!E:E,13), "")</f>
        <v/>
      </c>
      <c r="CH183" s="2" t="str">
        <f>IF(COUNTIFS(Raw_data_01!A:A,$A183,Raw_data_01!E:E,13)&gt;0,SUMIFS(Raw_data_01!J:J,Raw_data_01!A:A,$A183,Raw_data_01!E:E,13), "")</f>
        <v/>
      </c>
      <c r="CJ183">
        <v>3</v>
      </c>
      <c r="CK183">
        <v>11</v>
      </c>
      <c r="CL183" s="2" t="str">
        <f>IF(COUNTIFS(Raw_data_01!A:A,$A183,Raw_data_01!E:E,11)&gt;0,SUMIFS(Raw_data_01!F:F,Raw_data_01!A:A,$A183,Raw_data_01!E:E,11), "")</f>
        <v/>
      </c>
      <c r="CM183" t="str">
        <f>IF(COUNTIFS(Raw_data_01!A:A,$A183,Raw_data_01!E:E,11)&gt;0,SUMIFS(Raw_data_01!G:G,Raw_data_01!A:A,$A183,Raw_data_01!E:E,11), "")</f>
        <v/>
      </c>
      <c r="CN183" s="2" t="str">
        <f>IF(COUNTIFS(Raw_data_01!A:A,$A183,Raw_data_01!E:E,11)&gt;0,AVERAGEIFS(Raw_data_01!I:I,Raw_data_01!A:A,$A183,Raw_data_01!E:E,11), "")</f>
        <v/>
      </c>
      <c r="CO183" s="2" t="str">
        <f>IF(COUNTIFS(Raw_data_01!A:A,$A183,Raw_data_01!E:E,11)&gt;0,SUMIFS(Raw_data_01!J:J,Raw_data_01!A:A,$A183,Raw_data_01!E:E,11), "")</f>
        <v/>
      </c>
      <c r="CQ183">
        <v>3</v>
      </c>
      <c r="CR183">
        <v>15</v>
      </c>
      <c r="CS183" s="2" t="str">
        <f>IF(COUNTIFS(Raw_data_01!A:A,$A183,Raw_data_01!E:E,15)&gt;0,SUMIFS(Raw_data_01!F:F,Raw_data_01!A:A,$A183,Raw_data_01!E:E,15), "")</f>
        <v/>
      </c>
      <c r="CT183" t="str">
        <f>IF(COUNTIFS(Raw_data_01!A:A,$A183,Raw_data_01!E:E,15)&gt;0,SUMIFS(Raw_data_01!G:G,Raw_data_01!A:A,$A183,Raw_data_01!E:E,15), "")</f>
        <v/>
      </c>
      <c r="CU183" s="2" t="str">
        <f>IF(COUNTIFS(Raw_data_01!A:A,$A183,Raw_data_01!E:E,15)&gt;0,AVERAGEIFS(Raw_data_01!I:I,Raw_data_01!A:A,$A183,Raw_data_01!E:E,15), "")</f>
        <v/>
      </c>
      <c r="CV183" s="2" t="str">
        <f>IF(COUNTIFS(Raw_data_01!A:A,$A183,Raw_data_01!E:E,15)&gt;0,SUMIFS(Raw_data_01!J:J,Raw_data_01!A:A,$A183,Raw_data_01!E:E,15), "")</f>
        <v/>
      </c>
      <c r="CX183">
        <v>3</v>
      </c>
      <c r="CY183">
        <v>12</v>
      </c>
      <c r="CZ183" t="str">
        <f>IF(COUNTIFS(Raw_data_01!A:A,$A183,Raw_data_01!E:E,12)&gt;0,SUMIFS(Raw_data_01!G:G,Raw_data_01!A:A,$A183,Raw_data_01!E:E,12),"")</f>
        <v/>
      </c>
      <c r="DA183" s="2" t="str">
        <f>IF(COUNTIFS(Raw_data_01!A:A,$A183,Raw_data_01!E:E,12)&gt;0,AVERAGEIFS(Raw_data_01!I:I,Raw_data_01!A:A,$A183,Raw_data_01!E:E,12),"")</f>
        <v/>
      </c>
      <c r="DB183" t="str">
        <f>IF(COUNTIFS(Raw_data_01!A:A,$A183,Raw_data_01!E:E,12)&gt;0,SUMIFS(Raw_data_01!J:J,Raw_data_01!A:A,$A183,Raw_data_01!E:E,12),"")</f>
        <v/>
      </c>
      <c r="DD183">
        <v>4</v>
      </c>
      <c r="DE183">
        <v>16</v>
      </c>
      <c r="DF183" s="2" t="str">
        <f>IF(COUNTIFS(Raw_data_01!A:A,$A183,Raw_data_01!E:E,16)&gt;0,SUMIFS(Raw_data_01!F:F,Raw_data_01!A:A,$A183,Raw_data_01!E:E,16), "")</f>
        <v/>
      </c>
      <c r="DG183" t="str">
        <f>IF(COUNTIFS(Raw_data_01!A:A,$A183,Raw_data_01!E:E,16)&gt;0,SUMIFS(Raw_data_01!G:G,Raw_data_01!A:A,$A183,Raw_data_01!E:E,16), "")</f>
        <v/>
      </c>
      <c r="DH183" s="2" t="str">
        <f>IF(COUNTIFS(Raw_data_01!A:A,$A183,Raw_data_01!E:E,16)&gt;0,AVERAGEIFS(Raw_data_01!I:I,Raw_data_01!A:A,$A183,Raw_data_01!E:E,16), "")</f>
        <v/>
      </c>
      <c r="DI183" s="2" t="str">
        <f>IF(COUNTIFS(Raw_data_01!A:A,$A183,Raw_data_01!E:E,16)&gt;0,SUMIFS(Raw_data_01!J:J,Raw_data_01!A:A,$A183,Raw_data_01!E:E,16), "")</f>
        <v/>
      </c>
      <c r="DK183">
        <v>4</v>
      </c>
      <c r="DL183">
        <v>17</v>
      </c>
      <c r="DM183" s="2" t="str">
        <f>IF(COUNTIFS(Raw_data_01!A:A,$A183,Raw_data_01!E:E,17)&gt;0,SUMIFS(Raw_data_01!F:F,Raw_data_01!A:A,$A183,Raw_data_01!E:E,17), "")</f>
        <v/>
      </c>
      <c r="DN183" t="str">
        <f>IF(COUNTIFS(Raw_data_01!A:A,$A183,Raw_data_01!E:E,17)&gt;0,SUMIFS(Raw_data_01!G:G,Raw_data_01!A:A,$A183,Raw_data_01!E:E,17), "")</f>
        <v/>
      </c>
      <c r="DO183" s="2" t="str">
        <f>IF(COUNTIFS(Raw_data_01!A:A,$A183,Raw_data_01!E:E,17)&gt;0,AVERAGEIFS(Raw_data_01!I:I,Raw_data_01!A:A,$A183,Raw_data_01!E:E,17), "")</f>
        <v/>
      </c>
      <c r="DP183" s="2" t="str">
        <f>IF(COUNTIFS(Raw_data_01!A:A,$A183,Raw_data_01!E:E,17)&gt;0,SUMIFS(Raw_data_01!J:J,Raw_data_01!A:A,$A183,Raw_data_01!E:E,17), "")</f>
        <v/>
      </c>
      <c r="DR183">
        <v>5</v>
      </c>
      <c r="DS183">
        <v>18</v>
      </c>
      <c r="DT183" s="2" t="str">
        <f>IF(COUNTIFS(Raw_data_01!A:A,$A183,Raw_data_01!E:E,18)&gt;0,SUMIFS(Raw_data_01!F:F,Raw_data_01!A:A,$A183,Raw_data_01!E:E,18), "")</f>
        <v/>
      </c>
      <c r="DU183" t="str">
        <f>IF(COUNTIFS(Raw_data_01!A:A,$A183,Raw_data_01!E:E,18)&gt;0,SUMIFS(Raw_data_01!G:G,Raw_data_01!A:A,$A183,Raw_data_01!E:E,18), "")</f>
        <v/>
      </c>
      <c r="DV183" s="2" t="str">
        <f>IF(COUNTIFS(Raw_data_01!A:A,$A183,Raw_data_01!E:E,18)&gt;0,AVERAGEIFS(Raw_data_01!I:I,Raw_data_01!A:A,$A183,Raw_data_01!E:E,18), "")</f>
        <v/>
      </c>
      <c r="DW183" s="2" t="str">
        <f>IF(COUNTIFS(Raw_data_01!A:A,$A183,Raw_data_01!E:E,18)&gt;0,SUMIFS(Raw_data_01!J:J,Raw_data_01!A:A,$A183,Raw_data_01!E:E,18), "")</f>
        <v/>
      </c>
      <c r="DY183">
        <v>5</v>
      </c>
      <c r="DZ183">
        <v>19</v>
      </c>
      <c r="EA183" t="str">
        <f>IF(COUNTIFS(Raw_data_01!A:A,$A183,Raw_data_01!E:E,19)&gt;0,SUMIFS(Raw_data_01!G:G,Raw_data_01!A:A,$A183,Raw_data_01!E:E,19),"")</f>
        <v/>
      </c>
      <c r="EB183" s="2" t="str">
        <f>IF(COUNTIFS(Raw_data_01!A:A,$A183,Raw_data_01!E:E,19)&gt;0,AVERAGEIFS(Raw_data_01!I:I,Raw_data_01!A:A,$A183,Raw_data_01!E:E,19),"")</f>
        <v/>
      </c>
      <c r="EC183" s="2" t="str">
        <f>IF(COUNTIFS(Raw_data_01!A:A,$A183,Raw_data_01!E:E,19)&gt;0,SUMIFS(Raw_data_01!J:J,Raw_data_01!A:A,$A183,Raw_data_01!E:E,19),"")</f>
        <v/>
      </c>
      <c r="EE183">
        <v>5</v>
      </c>
      <c r="EF183">
        <v>20</v>
      </c>
      <c r="EG183" s="2" t="str">
        <f>IF(COUNTIFS(Raw_data_01!A:A,$A183,Raw_data_01!E:E,20)&gt;0,SUMIFS(Raw_data_01!F:F,Raw_data_01!A:A,$A183,Raw_data_01!E:E,20), "")</f>
        <v/>
      </c>
      <c r="EH183" t="str">
        <f>IF(COUNTIFS(Raw_data_01!A:A,$A183,Raw_data_01!E:E,20)&gt;0,SUMIFS(Raw_data_01!G:G,Raw_data_01!A:A,$A183,Raw_data_01!E:E,20), "")</f>
        <v/>
      </c>
      <c r="EI183" s="2" t="str">
        <f>IF(COUNTIFS(Raw_data_01!A:A,$A183,Raw_data_01!E:E,20)&gt;0,AVERAGEIFS(Raw_data_01!I:I,Raw_data_01!A:A,$A183,Raw_data_01!E:E,20), "")</f>
        <v/>
      </c>
      <c r="EJ183" s="2" t="str">
        <f>IF(COUNTIFS(Raw_data_01!A:A,$A183,Raw_data_01!E:E,20)&gt;0,SUMIFS(Raw_data_01!J:J,Raw_data_01!A:A,$A183,Raw_data_01!E:E,20), "")</f>
        <v/>
      </c>
      <c r="EL183">
        <v>5</v>
      </c>
      <c r="EM183">
        <v>21</v>
      </c>
      <c r="EN183" s="2" t="str">
        <f>IF(COUNTIFS(Raw_data_01!A:A,$A183,Raw_data_01!E:E,21)&gt;0,SUMIFS(Raw_data_01!F:F,Raw_data_01!A:A,$A183,Raw_data_01!E:E,21), "")</f>
        <v/>
      </c>
      <c r="EO183" t="str">
        <f>IF(COUNTIFS(Raw_data_01!A:A,$A183,Raw_data_01!E:E,21)&gt;0,SUMIFS(Raw_data_01!G:G,Raw_data_01!A:A,$A183,Raw_data_01!E:E,21), "")</f>
        <v/>
      </c>
      <c r="EP183" s="2" t="str">
        <f>IF(COUNTIFS(Raw_data_01!A:A,$A183,Raw_data_01!E:E,21)&gt;0,AVERAGEIFS(Raw_data_01!I:I,Raw_data_01!A:A,$A183,Raw_data_01!E:E,21), "")</f>
        <v/>
      </c>
      <c r="EQ183" s="2" t="str">
        <f>IF(COUNTIFS(Raw_data_01!A:A,$A183,Raw_data_01!E:E,21)&gt;0,SUMIFS(Raw_data_01!J:J,Raw_data_01!A:A,$A183,Raw_data_01!E:E,21), "")</f>
        <v/>
      </c>
      <c r="ES183">
        <v>6</v>
      </c>
      <c r="ET183">
        <v>22</v>
      </c>
      <c r="EU183" t="str">
        <f>IF(COUNTIFS(Raw_data_01!A:A,$A183,Raw_data_01!E:E,22)&gt;0,SUMIFS(Raw_data_01!G:G,Raw_data_01!A:A,$A183,Raw_data_01!E:E,22),"")</f>
        <v/>
      </c>
      <c r="EV183" s="2" t="str">
        <f>IF(COUNTIFS(Raw_data_01!A:A,$A183,Raw_data_01!E:E,22)&gt;0,AVERAGEIFS(Raw_data_01!I:I,Raw_data_01!A:A,$A183,Raw_data_01!E:E,22),"")</f>
        <v/>
      </c>
      <c r="EW183" s="2" t="str">
        <f>IF(COUNTIFS(Raw_data_01!A:A,$A183,Raw_data_01!E:E,22)&gt;0,SUMIFS(Raw_data_01!J:J,Raw_data_01!A:A,$A183,Raw_data_01!E:E,22),"")</f>
        <v/>
      </c>
      <c r="EY183">
        <v>6</v>
      </c>
      <c r="EZ183">
        <v>23</v>
      </c>
      <c r="FA183" t="str">
        <f>IF(COUNTIFS(Raw_data_01!A:A,$A183,Raw_data_01!E:E,23)&gt;0,SUMIFS(Raw_data_01!G:G,Raw_data_01!A:A,$A183,Raw_data_01!E:E,23),"")</f>
        <v/>
      </c>
      <c r="FB183" s="2" t="str">
        <f>IF(COUNTIFS(Raw_data_01!A:A,$A183,Raw_data_01!E:E,23)&gt;0,AVERAGEIFS(Raw_data_01!I:I,Raw_data_01!A:A,$A183,Raw_data_01!E:E,23),"")</f>
        <v/>
      </c>
      <c r="FC183" s="2" t="str">
        <f>IF(COUNTIFS(Raw_data_01!A:A,$A183,Raw_data_01!E:E,23)&gt;0,SUMIFS(Raw_data_01!J:J,Raw_data_01!A:A,$A183,Raw_data_01!E:E,23),"")</f>
        <v/>
      </c>
      <c r="FE183">
        <v>6</v>
      </c>
      <c r="FF183">
        <v>24</v>
      </c>
      <c r="FG183" t="str">
        <f>IF(COUNTIFS(Raw_data_01!A:A,$A183,Raw_data_01!E:E,24)&gt;0,SUMIFS(Raw_data_01!G:G,Raw_data_01!A:A,$A183,Raw_data_01!E:E,24),"")</f>
        <v/>
      </c>
      <c r="FH183" s="2" t="str">
        <f>IF(COUNTIFS(Raw_data_01!A:A,$A183,Raw_data_01!E:E,24)&gt;0,AVERAGEIFS(Raw_data_01!I:I,Raw_data_01!A:A,$A183,Raw_data_01!E:E,24),"")</f>
        <v/>
      </c>
      <c r="FI183" s="2" t="str">
        <f>IF(COUNTIFS(Raw_data_01!A:A,$A183,Raw_data_01!E:E,24)&gt;0,SUMIFS(Raw_data_01!J:J,Raw_data_01!A:A,$A183,Raw_data_01!E:E,24),"")</f>
        <v/>
      </c>
      <c r="FK183">
        <v>7</v>
      </c>
      <c r="FL183">
        <v>25</v>
      </c>
      <c r="FM183" t="str">
        <f>IF(COUNTIFS(Raw_data_01!A:A,$A183,Raw_data_01!E:E,25)&gt;0,SUMIFS(Raw_data_01!G:G,Raw_data_01!A:A,$A183,Raw_data_01!E:E,25),"")</f>
        <v/>
      </c>
      <c r="FN183" s="2" t="str">
        <f>IF(COUNTIFS(Raw_data_01!A:A,$A183,Raw_data_01!E:E,25)&gt;0,AVERAGEIFS(Raw_data_01!I:I,Raw_data_01!A:A,$A183,Raw_data_01!E:E,25),"")</f>
        <v/>
      </c>
      <c r="FO183" s="2" t="str">
        <f>IF(COUNTIFS(Raw_data_01!A:A,$A183,Raw_data_01!E:E,25)&gt;0,SUMIFS(Raw_data_01!J:J,Raw_data_01!A:A,$A183,Raw_data_01!E:E,25),"")</f>
        <v/>
      </c>
      <c r="FQ183">
        <v>7</v>
      </c>
      <c r="FR183">
        <v>26</v>
      </c>
      <c r="FS183" t="str">
        <f>IF(COUNTIFS(Raw_data_01!A:A,$A183,Raw_data_01!E:E,26)&gt;0,SUMIFS(Raw_data_01!G:G,Raw_data_01!A:A,$A183,Raw_data_01!E:E,26),"")</f>
        <v/>
      </c>
      <c r="FT183" s="2" t="str">
        <f>IF(COUNTIFS(Raw_data_01!A:A,$A183,Raw_data_01!E:E,26)&gt;0,AVERAGEIFS(Raw_data_01!I:I,Raw_data_01!A:A,$A183,Raw_data_01!E:E,26),"")</f>
        <v/>
      </c>
      <c r="FU183" s="2" t="str">
        <f>IF(COUNTIFS(Raw_data_01!A:A,$A183,Raw_data_01!E:E,26)&gt;0,SUMIFS(Raw_data_01!J:J,Raw_data_01!A:A,$A183,Raw_data_01!E:E,26),"")</f>
        <v/>
      </c>
      <c r="FW183">
        <v>7</v>
      </c>
      <c r="FX183">
        <v>27</v>
      </c>
      <c r="FY183" t="str">
        <f>IF(COUNTIFS(Raw_data_01!A:A,$A183,Raw_data_01!E:E,27)&gt;0,SUMIFS(Raw_data_01!G:G,Raw_data_01!A:A,$A183,Raw_data_01!E:E,27),"")</f>
        <v/>
      </c>
      <c r="FZ183" s="2" t="str">
        <f>IF(COUNTIFS(Raw_data_01!A:A,$A183,Raw_data_01!E:E,27)&gt;0,AVERAGEIFS(Raw_data_01!I:I,Raw_data_01!A:A,$A183,Raw_data_01!E:E,27),"")</f>
        <v/>
      </c>
      <c r="GA183" s="2" t="str">
        <f>IF(COUNTIFS(Raw_data_01!A:A,$A183,Raw_data_01!E:E,27)&gt;0,SUMIFS(Raw_data_01!J:J,Raw_data_01!A:A,$A183,Raw_data_01!E:E,27),"")</f>
        <v/>
      </c>
      <c r="GC183">
        <v>7</v>
      </c>
      <c r="GD183">
        <v>28</v>
      </c>
      <c r="GE183" t="str">
        <f>IF(COUNTIFS(Raw_data_01!A:A,$A183,Raw_data_01!E:E,28)&gt;0,SUMIFS(Raw_data_01!G:G,Raw_data_01!A:A,$A183,Raw_data_01!E:E,28),"")</f>
        <v/>
      </c>
      <c r="GF183" s="2" t="str">
        <f>IF(COUNTIFS(Raw_data_01!A:A,$A183,Raw_data_01!E:E,28)&gt;0,AVERAGEIFS(Raw_data_01!I:I,Raw_data_01!A:A,$A183,Raw_data_01!E:E,28),"")</f>
        <v/>
      </c>
      <c r="GG183" s="2" t="str">
        <f>IF(COUNTIFS(Raw_data_01!A:A,$A183,Raw_data_01!E:E,28)&gt;0,SUMIFS(Raw_data_01!J:J,Raw_data_01!A:A,$A183,Raw_data_01!E:E,28),"")</f>
        <v/>
      </c>
    </row>
    <row r="184" spans="1:189" x14ac:dyDescent="0.25">
      <c r="A184" t="s">
        <v>226</v>
      </c>
      <c r="B184" s="2">
        <f>IF(D183&lt;&gt;0, D183, IFERROR(INDEX(D3:D$183, MATCH(1, D3:D$183&lt;&gt;0, 0)), LOOKUP(2, 1/(D3:D$183&lt;&gt;0), D3:D$183)))</f>
        <v>540</v>
      </c>
      <c r="C184" s="2"/>
      <c r="D184" s="2">
        <f t="shared" si="2"/>
        <v>540</v>
      </c>
      <c r="F184">
        <v>1</v>
      </c>
      <c r="G184">
        <v>1</v>
      </c>
      <c r="H184" s="2" t="str">
        <f>IF(COUNTIFS(Raw_data_01!A:A,$A184,Raw_data_01!E:E,1)&gt;0,SUMIFS(Raw_data_01!F:F,Raw_data_01!A:A,$A184,Raw_data_01!E:E,1), "")</f>
        <v/>
      </c>
      <c r="I184" t="str">
        <f>IF(COUNTIFS(Raw_data_01!A:A,$A184,Raw_data_01!E:E,1)&gt;0,SUMIFS(Raw_data_01!G:G,Raw_data_01!A:A,$A184,Raw_data_01!E:E,1), "")</f>
        <v/>
      </c>
      <c r="J184" s="2" t="str">
        <f>IF(COUNTIFS(Raw_data_01!A:A,$A184,Raw_data_01!E:E,1)&gt;0,AVERAGEIFS(Raw_data_01!I:I,Raw_data_01!A:A,$A184,Raw_data_01!E:E,1), "")</f>
        <v/>
      </c>
      <c r="K184" s="2" t="str">
        <f>IF(COUNTIFS(Raw_data_01!A:A,$A184,Raw_data_01!E:E,1)&gt;0,SUMIFS(Raw_data_01!J:J,Raw_data_01!A:A,$A184,Raw_data_01!E:E,1), "")</f>
        <v/>
      </c>
      <c r="M184">
        <v>1</v>
      </c>
      <c r="N184">
        <v>2</v>
      </c>
      <c r="O184" s="2" t="str">
        <f>IF(COUNTIFS(Raw_data_01!A:A,$A184,Raw_data_01!E:E,2)&gt;0,SUMIFS(Raw_data_01!F:F,Raw_data_01!A:A,$A184,Raw_data_01!E:E,2), "")</f>
        <v/>
      </c>
      <c r="P184" t="str">
        <f>IF(COUNTIFS(Raw_data_01!A:A,$A184,Raw_data_01!E:E,2)&gt;0,SUMIFS(Raw_data_01!G:G,Raw_data_01!A:A,$A184,Raw_data_01!E:E,2), "")</f>
        <v/>
      </c>
      <c r="Q184" s="2" t="str">
        <f>IF(COUNTIFS(Raw_data_01!A:A,$A184,Raw_data_01!E:E,2)&gt;0,AVERAGEIFS(Raw_data_01!I:I,Raw_data_01!A:A,$A184,Raw_data_01!E:E,2), "")</f>
        <v/>
      </c>
      <c r="R184" s="2" t="str">
        <f>IF(COUNTIFS(Raw_data_01!A:A,$A184,Raw_data_01!E:E,2)&gt;0,SUMIFS(Raw_data_01!J:J,Raw_data_01!A:A,$A184,Raw_data_01!E:E,2), "")</f>
        <v/>
      </c>
      <c r="T184">
        <v>1</v>
      </c>
      <c r="U184">
        <v>3</v>
      </c>
      <c r="V184" s="2" t="str">
        <f>IF(COUNTIFS(Raw_data_01!A:A,$A184,Raw_data_01!E:E,3)&gt;0,SUMIFS(Raw_data_01!F:F,Raw_data_01!A:A,$A184,Raw_data_01!E:E,3), "")</f>
        <v/>
      </c>
      <c r="W184" t="str">
        <f>IF(COUNTIFS(Raw_data_01!A:A,$A184,Raw_data_01!E:E,3)&gt;0,SUMIFS(Raw_data_01!G:G,Raw_data_01!A:A,$A184,Raw_data_01!E:E,3), "")</f>
        <v/>
      </c>
      <c r="X184" s="2" t="str">
        <f>IF(COUNTIFS(Raw_data_01!A:A,$A184,Raw_data_01!E:E,3)&gt;0,AVERAGEIFS(Raw_data_01!I:I,Raw_data_01!A:A,$A184,Raw_data_01!E:E,3), "")</f>
        <v/>
      </c>
      <c r="Y184" s="2" t="str">
        <f>IF(COUNTIFS(Raw_data_01!A:A,$A184,Raw_data_01!E:E,3)&gt;0,SUMIFS(Raw_data_01!J:J,Raw_data_01!A:A,$A184,Raw_data_01!E:E,3), "")</f>
        <v/>
      </c>
      <c r="AA184">
        <v>1</v>
      </c>
      <c r="AB184">
        <v>8</v>
      </c>
      <c r="AC184" s="2" t="str">
        <f>IF(COUNTIFS(Raw_data_01!A:A,$A184,Raw_data_01!E:E,8)&gt;0,SUMIFS(Raw_data_01!F:F,Raw_data_01!A:A,$A184,Raw_data_01!E:E,8), "")</f>
        <v/>
      </c>
      <c r="AD184" t="str">
        <f>IF(COUNTIFS(Raw_data_01!A:A,$A184,Raw_data_01!E:E,8)&gt;0,SUMIFS(Raw_data_01!G:G,Raw_data_01!A:A,$A184,Raw_data_01!E:E,8), "")</f>
        <v/>
      </c>
      <c r="AE184" s="2" t="str">
        <f>IF(COUNTIFS(Raw_data_01!A:A,$A184,Raw_data_01!E:E,8)&gt;0,AVERAGEIFS(Raw_data_01!I:I,Raw_data_01!A:A,$A184,Raw_data_01!E:E,8), "")</f>
        <v/>
      </c>
      <c r="AF184" s="2" t="str">
        <f>IF(COUNTIFS(Raw_data_01!A:A,$A184,Raw_data_01!E:E,8)&gt;0,SUMIFS(Raw_data_01!J:J,Raw_data_01!A:A,$A184,Raw_data_01!E:E,8), "")</f>
        <v/>
      </c>
      <c r="AH184">
        <v>1</v>
      </c>
      <c r="AI184">
        <v>6</v>
      </c>
      <c r="AJ184" s="2" t="str">
        <f>IF(COUNTIFS(Raw_data_01!A:A,$A184,Raw_data_01!E:E,6)&gt;0,SUMIFS(Raw_data_01!F:F,Raw_data_01!A:A,$A184,Raw_data_01!E:E,6), "")</f>
        <v/>
      </c>
      <c r="AK184" t="str">
        <f>IF(COUNTIFS(Raw_data_01!A:A,$A184,Raw_data_01!E:E,6)&gt;0,SUMIFS(Raw_data_01!G:G,Raw_data_01!A:A,$A184,Raw_data_01!E:E,6), "")</f>
        <v/>
      </c>
      <c r="AL184" s="2" t="str">
        <f>IF(COUNTIFS(Raw_data_01!A:A,$A184,Raw_data_01!E:E,6)&gt;0,AVERAGEIFS(Raw_data_01!I:I,Raw_data_01!A:A,$A184,Raw_data_01!E:E,6), "")</f>
        <v/>
      </c>
      <c r="AM184" s="2" t="str">
        <f>IF(COUNTIFS(Raw_data_01!A:A,$A184,Raw_data_01!E:E,6)&gt;0,SUMIFS(Raw_data_01!J:J,Raw_data_01!A:A,$A184,Raw_data_01!E:E,6), "")</f>
        <v/>
      </c>
      <c r="AO184">
        <v>1</v>
      </c>
      <c r="AP184">
        <v>7</v>
      </c>
      <c r="AQ184" s="2" t="str">
        <f>IF(COUNTIFS(Raw_data_01!A:A,$A184,Raw_data_01!E:E,7)&gt;0,SUMIFS(Raw_data_01!F:F,Raw_data_01!A:A,$A184,Raw_data_01!E:E,7), "")</f>
        <v/>
      </c>
      <c r="AR184" t="str">
        <f>IF(COUNTIFS(Raw_data_01!A:A,$A184,Raw_data_01!E:E,7)&gt;0,SUMIFS(Raw_data_01!G:G,Raw_data_01!A:A,$A184,Raw_data_01!E:E,7), "")</f>
        <v/>
      </c>
      <c r="AS184" s="2" t="str">
        <f>IF(COUNTIFS(Raw_data_01!A:A,$A184,Raw_data_01!E:E,7)&gt;0,AVERAGEIFS(Raw_data_01!I:I,Raw_data_01!A:A,$A184,Raw_data_01!E:E,7), "")</f>
        <v/>
      </c>
      <c r="AT184" s="2" t="str">
        <f>IF(COUNTIFS(Raw_data_01!A:A,$A184,Raw_data_01!E:E,7)&gt;0,SUMIFS(Raw_data_01!J:J,Raw_data_01!A:A,$A184,Raw_data_01!E:E,7), "")</f>
        <v/>
      </c>
      <c r="AV184">
        <v>2</v>
      </c>
      <c r="AW184">
        <v>4</v>
      </c>
      <c r="AX184" t="str">
        <f>IF(COUNTIFS(Raw_data_01!A:A,$A184,Raw_data_01!E:E,4)&gt;0,SUMIFS(Raw_data_01!G:G,Raw_data_01!A:A,$A184,Raw_data_01!E:E,4),"")</f>
        <v/>
      </c>
      <c r="AY184" s="2" t="str">
        <f>IF(COUNTIFS(Raw_data_01!A:A,$A184,Raw_data_01!E:E,4)&gt;0,AVERAGEIFS(Raw_data_01!I:I,Raw_data_01!A:A,$A184,Raw_data_01!E:E,4),"")</f>
        <v/>
      </c>
      <c r="AZ184" s="2" t="str">
        <f>IF(COUNTIFS(Raw_data_01!A:A,$A184,Raw_data_01!E:E,4)&gt;0,SUMIFS(Raw_data_01!J:J,Raw_data_01!A:A,$A184,Raw_data_01!E:E,4),"")</f>
        <v/>
      </c>
      <c r="BB184">
        <v>2</v>
      </c>
      <c r="BC184">
        <v>5</v>
      </c>
      <c r="BD184" t="str">
        <f>IF(COUNTIFS(Raw_data_01!A:A,$A184,Raw_data_01!E:E,5)&gt;0,SUMIFS(Raw_data_01!G:G,Raw_data_01!A:A,$A184,Raw_data_01!E:E,5),"")</f>
        <v/>
      </c>
      <c r="BE184" s="2" t="str">
        <f>IF(COUNTIFS(Raw_data_01!A:A,$A184,Raw_data_01!E:E,5)&gt;0,AVERAGEIFS(Raw_data_01!I:I,Raw_data_01!A:A,$A184,Raw_data_01!E:E,5),"")</f>
        <v/>
      </c>
      <c r="BF184" s="2" t="str">
        <f>IF(COUNTIFS(Raw_data_01!A:A,$A184,Raw_data_01!E:E,5)&gt;0,SUMIFS(Raw_data_01!J:J,Raw_data_01!A:A,$A184,Raw_data_01!E:E,5),"")</f>
        <v/>
      </c>
      <c r="BH184">
        <v>3</v>
      </c>
      <c r="BI184">
        <v>9</v>
      </c>
      <c r="BJ184" s="2" t="str">
        <f>IF(COUNTIFS(Raw_data_01!A:A,$A184,Raw_data_01!E:E,9)&gt;0,SUMIFS(Raw_data_01!F:F,Raw_data_01!A:A,$A184,Raw_data_01!E:E,9), "")</f>
        <v/>
      </c>
      <c r="BK184" t="str">
        <f>IF(COUNTIFS(Raw_data_01!A:A,$A184,Raw_data_01!E:E,9)&gt;0,SUMIFS(Raw_data_01!G:G,Raw_data_01!A:A,$A184,Raw_data_01!E:E,9), "")</f>
        <v/>
      </c>
      <c r="BL184" s="2" t="str">
        <f>IF(COUNTIFS(Raw_data_01!A:A,$A184,Raw_data_01!E:E,9)&gt;0,AVERAGEIFS(Raw_data_01!I:I,Raw_data_01!A:A,$A184,Raw_data_01!E:E,9), "")</f>
        <v/>
      </c>
      <c r="BM184" s="2" t="str">
        <f>IF(COUNTIFS(Raw_data_01!A:A,$A184,Raw_data_01!E:E,9)&gt;0,SUMIFS(Raw_data_01!J:J,Raw_data_01!A:A,$A184,Raw_data_01!E:E,9), "")</f>
        <v/>
      </c>
      <c r="BO184">
        <v>3</v>
      </c>
      <c r="BP184">
        <v>10</v>
      </c>
      <c r="BQ184" s="2" t="str">
        <f>IF(COUNTIFS(Raw_data_01!A:A,$A184,Raw_data_01!E:E,10)&gt;0,SUMIFS(Raw_data_01!F:F,Raw_data_01!A:A,$A184,Raw_data_01!E:E,10), "")</f>
        <v/>
      </c>
      <c r="BR184" t="str">
        <f>IF(COUNTIFS(Raw_data_01!A:A,$A184,Raw_data_01!E:E,10)&gt;0,SUMIFS(Raw_data_01!G:G,Raw_data_01!A:A,$A184,Raw_data_01!E:E,10), "")</f>
        <v/>
      </c>
      <c r="BS184" s="2" t="str">
        <f>IF(COUNTIFS(Raw_data_01!A:A,$A184,Raw_data_01!E:E,10)&gt;0,AVERAGEIFS(Raw_data_01!I:I,Raw_data_01!A:A,$A184,Raw_data_01!E:E,10), "")</f>
        <v/>
      </c>
      <c r="BT184" s="2" t="str">
        <f>IF(COUNTIFS(Raw_data_01!A:A,$A184,Raw_data_01!E:E,10)&gt;0,SUMIFS(Raw_data_01!J:J,Raw_data_01!A:A,$A184,Raw_data_01!E:E,10), "")</f>
        <v/>
      </c>
      <c r="BV184">
        <v>3</v>
      </c>
      <c r="BW184">
        <v>14</v>
      </c>
      <c r="BX184" s="2" t="str">
        <f>IF(COUNTIFS(Raw_data_01!A:A,$A184,Raw_data_01!E:E,14)&gt;0,SUMIFS(Raw_data_01!F:F,Raw_data_01!A:A,$A184,Raw_data_01!E:E,14), "")</f>
        <v/>
      </c>
      <c r="BY184" t="str">
        <f>IF(COUNTIFS(Raw_data_01!A:A,$A184,Raw_data_01!E:E,14)&gt;0,SUMIFS(Raw_data_01!G:G,Raw_data_01!A:A,$A184,Raw_data_01!E:E,14), "")</f>
        <v/>
      </c>
      <c r="BZ184" s="2" t="str">
        <f>IF(COUNTIFS(Raw_data_01!A:A,$A184,Raw_data_01!E:E,14)&gt;0,AVERAGEIFS(Raw_data_01!I:I,Raw_data_01!A:A,$A184,Raw_data_01!E:E,14), "")</f>
        <v/>
      </c>
      <c r="CA184" s="2" t="str">
        <f>IF(COUNTIFS(Raw_data_01!A:A,$A184,Raw_data_01!E:E,14)&gt;0,SUMIFS(Raw_data_01!J:J,Raw_data_01!A:A,$A184,Raw_data_01!E:E,14), "")</f>
        <v/>
      </c>
      <c r="CC184">
        <v>3</v>
      </c>
      <c r="CD184">
        <v>13</v>
      </c>
      <c r="CE184" s="2" t="str">
        <f>IF(COUNTIFS(Raw_data_01!A:A,$A184,Raw_data_01!E:E,13)&gt;0,SUMIFS(Raw_data_01!F:F,Raw_data_01!A:A,$A184,Raw_data_01!E:E,13), "")</f>
        <v/>
      </c>
      <c r="CF184" t="str">
        <f>IF(COUNTIFS(Raw_data_01!A:A,$A184,Raw_data_01!E:E,13)&gt;0,SUMIFS(Raw_data_01!G:G,Raw_data_01!A:A,$A184,Raw_data_01!E:E,13), "")</f>
        <v/>
      </c>
      <c r="CG184" s="2" t="str">
        <f>IF(COUNTIFS(Raw_data_01!A:A,$A184,Raw_data_01!E:E,13)&gt;0,AVERAGEIFS(Raw_data_01!I:I,Raw_data_01!A:A,$A184,Raw_data_01!E:E,13), "")</f>
        <v/>
      </c>
      <c r="CH184" s="2" t="str">
        <f>IF(COUNTIFS(Raw_data_01!A:A,$A184,Raw_data_01!E:E,13)&gt;0,SUMIFS(Raw_data_01!J:J,Raw_data_01!A:A,$A184,Raw_data_01!E:E,13), "")</f>
        <v/>
      </c>
      <c r="CJ184">
        <v>3</v>
      </c>
      <c r="CK184">
        <v>11</v>
      </c>
      <c r="CL184" s="2" t="str">
        <f>IF(COUNTIFS(Raw_data_01!A:A,$A184,Raw_data_01!E:E,11)&gt;0,SUMIFS(Raw_data_01!F:F,Raw_data_01!A:A,$A184,Raw_data_01!E:E,11), "")</f>
        <v/>
      </c>
      <c r="CM184" t="str">
        <f>IF(COUNTIFS(Raw_data_01!A:A,$A184,Raw_data_01!E:E,11)&gt;0,SUMIFS(Raw_data_01!G:G,Raw_data_01!A:A,$A184,Raw_data_01!E:E,11), "")</f>
        <v/>
      </c>
      <c r="CN184" s="2" t="str">
        <f>IF(COUNTIFS(Raw_data_01!A:A,$A184,Raw_data_01!E:E,11)&gt;0,AVERAGEIFS(Raw_data_01!I:I,Raw_data_01!A:A,$A184,Raw_data_01!E:E,11), "")</f>
        <v/>
      </c>
      <c r="CO184" s="2" t="str">
        <f>IF(COUNTIFS(Raw_data_01!A:A,$A184,Raw_data_01!E:E,11)&gt;0,SUMIFS(Raw_data_01!J:J,Raw_data_01!A:A,$A184,Raw_data_01!E:E,11), "")</f>
        <v/>
      </c>
      <c r="CQ184">
        <v>3</v>
      </c>
      <c r="CR184">
        <v>15</v>
      </c>
      <c r="CS184" s="2" t="str">
        <f>IF(COUNTIFS(Raw_data_01!A:A,$A184,Raw_data_01!E:E,15)&gt;0,SUMIFS(Raw_data_01!F:F,Raw_data_01!A:A,$A184,Raw_data_01!E:E,15), "")</f>
        <v/>
      </c>
      <c r="CT184" t="str">
        <f>IF(COUNTIFS(Raw_data_01!A:A,$A184,Raw_data_01!E:E,15)&gt;0,SUMIFS(Raw_data_01!G:G,Raw_data_01!A:A,$A184,Raw_data_01!E:E,15), "")</f>
        <v/>
      </c>
      <c r="CU184" s="2" t="str">
        <f>IF(COUNTIFS(Raw_data_01!A:A,$A184,Raw_data_01!E:E,15)&gt;0,AVERAGEIFS(Raw_data_01!I:I,Raw_data_01!A:A,$A184,Raw_data_01!E:E,15), "")</f>
        <v/>
      </c>
      <c r="CV184" s="2" t="str">
        <f>IF(COUNTIFS(Raw_data_01!A:A,$A184,Raw_data_01!E:E,15)&gt;0,SUMIFS(Raw_data_01!J:J,Raw_data_01!A:A,$A184,Raw_data_01!E:E,15), "")</f>
        <v/>
      </c>
      <c r="CX184">
        <v>3</v>
      </c>
      <c r="CY184">
        <v>12</v>
      </c>
      <c r="CZ184" t="str">
        <f>IF(COUNTIFS(Raw_data_01!A:A,$A184,Raw_data_01!E:E,12)&gt;0,SUMIFS(Raw_data_01!G:G,Raw_data_01!A:A,$A184,Raw_data_01!E:E,12),"")</f>
        <v/>
      </c>
      <c r="DA184" s="2" t="str">
        <f>IF(COUNTIFS(Raw_data_01!A:A,$A184,Raw_data_01!E:E,12)&gt;0,AVERAGEIFS(Raw_data_01!I:I,Raw_data_01!A:A,$A184,Raw_data_01!E:E,12),"")</f>
        <v/>
      </c>
      <c r="DB184" t="str">
        <f>IF(COUNTIFS(Raw_data_01!A:A,$A184,Raw_data_01!E:E,12)&gt;0,SUMIFS(Raw_data_01!J:J,Raw_data_01!A:A,$A184,Raw_data_01!E:E,12),"")</f>
        <v/>
      </c>
      <c r="DD184">
        <v>4</v>
      </c>
      <c r="DE184">
        <v>16</v>
      </c>
      <c r="DF184" s="2" t="str">
        <f>IF(COUNTIFS(Raw_data_01!A:A,$A184,Raw_data_01!E:E,16)&gt;0,SUMIFS(Raw_data_01!F:F,Raw_data_01!A:A,$A184,Raw_data_01!E:E,16), "")</f>
        <v/>
      </c>
      <c r="DG184" t="str">
        <f>IF(COUNTIFS(Raw_data_01!A:A,$A184,Raw_data_01!E:E,16)&gt;0,SUMIFS(Raw_data_01!G:G,Raw_data_01!A:A,$A184,Raw_data_01!E:E,16), "")</f>
        <v/>
      </c>
      <c r="DH184" s="2" t="str">
        <f>IF(COUNTIFS(Raw_data_01!A:A,$A184,Raw_data_01!E:E,16)&gt;0,AVERAGEIFS(Raw_data_01!I:I,Raw_data_01!A:A,$A184,Raw_data_01!E:E,16), "")</f>
        <v/>
      </c>
      <c r="DI184" s="2" t="str">
        <f>IF(COUNTIFS(Raw_data_01!A:A,$A184,Raw_data_01!E:E,16)&gt;0,SUMIFS(Raw_data_01!J:J,Raw_data_01!A:A,$A184,Raw_data_01!E:E,16), "")</f>
        <v/>
      </c>
      <c r="DK184">
        <v>4</v>
      </c>
      <c r="DL184">
        <v>17</v>
      </c>
      <c r="DM184" s="2" t="str">
        <f>IF(COUNTIFS(Raw_data_01!A:A,$A184,Raw_data_01!E:E,17)&gt;0,SUMIFS(Raw_data_01!F:F,Raw_data_01!A:A,$A184,Raw_data_01!E:E,17), "")</f>
        <v/>
      </c>
      <c r="DN184" t="str">
        <f>IF(COUNTIFS(Raw_data_01!A:A,$A184,Raw_data_01!E:E,17)&gt;0,SUMIFS(Raw_data_01!G:G,Raw_data_01!A:A,$A184,Raw_data_01!E:E,17), "")</f>
        <v/>
      </c>
      <c r="DO184" s="2" t="str">
        <f>IF(COUNTIFS(Raw_data_01!A:A,$A184,Raw_data_01!E:E,17)&gt;0,AVERAGEIFS(Raw_data_01!I:I,Raw_data_01!A:A,$A184,Raw_data_01!E:E,17), "")</f>
        <v/>
      </c>
      <c r="DP184" s="2" t="str">
        <f>IF(COUNTIFS(Raw_data_01!A:A,$A184,Raw_data_01!E:E,17)&gt;0,SUMIFS(Raw_data_01!J:J,Raw_data_01!A:A,$A184,Raw_data_01!E:E,17), "")</f>
        <v/>
      </c>
      <c r="DR184">
        <v>5</v>
      </c>
      <c r="DS184">
        <v>18</v>
      </c>
      <c r="DT184" s="2" t="str">
        <f>IF(COUNTIFS(Raw_data_01!A:A,$A184,Raw_data_01!E:E,18)&gt;0,SUMIFS(Raw_data_01!F:F,Raw_data_01!A:A,$A184,Raw_data_01!E:E,18), "")</f>
        <v/>
      </c>
      <c r="DU184" t="str">
        <f>IF(COUNTIFS(Raw_data_01!A:A,$A184,Raw_data_01!E:E,18)&gt;0,SUMIFS(Raw_data_01!G:G,Raw_data_01!A:A,$A184,Raw_data_01!E:E,18), "")</f>
        <v/>
      </c>
      <c r="DV184" s="2" t="str">
        <f>IF(COUNTIFS(Raw_data_01!A:A,$A184,Raw_data_01!E:E,18)&gt;0,AVERAGEIFS(Raw_data_01!I:I,Raw_data_01!A:A,$A184,Raw_data_01!E:E,18), "")</f>
        <v/>
      </c>
      <c r="DW184" s="2" t="str">
        <f>IF(COUNTIFS(Raw_data_01!A:A,$A184,Raw_data_01!E:E,18)&gt;0,SUMIFS(Raw_data_01!J:J,Raw_data_01!A:A,$A184,Raw_data_01!E:E,18), "")</f>
        <v/>
      </c>
      <c r="DY184">
        <v>5</v>
      </c>
      <c r="DZ184">
        <v>19</v>
      </c>
      <c r="EA184" t="str">
        <f>IF(COUNTIFS(Raw_data_01!A:A,$A184,Raw_data_01!E:E,19)&gt;0,SUMIFS(Raw_data_01!G:G,Raw_data_01!A:A,$A184,Raw_data_01!E:E,19),"")</f>
        <v/>
      </c>
      <c r="EB184" s="2" t="str">
        <f>IF(COUNTIFS(Raw_data_01!A:A,$A184,Raw_data_01!E:E,19)&gt;0,AVERAGEIFS(Raw_data_01!I:I,Raw_data_01!A:A,$A184,Raw_data_01!E:E,19),"")</f>
        <v/>
      </c>
      <c r="EC184" s="2" t="str">
        <f>IF(COUNTIFS(Raw_data_01!A:A,$A184,Raw_data_01!E:E,19)&gt;0,SUMIFS(Raw_data_01!J:J,Raw_data_01!A:A,$A184,Raw_data_01!E:E,19),"")</f>
        <v/>
      </c>
      <c r="EE184">
        <v>5</v>
      </c>
      <c r="EF184">
        <v>20</v>
      </c>
      <c r="EG184" s="2" t="str">
        <f>IF(COUNTIFS(Raw_data_01!A:A,$A184,Raw_data_01!E:E,20)&gt;0,SUMIFS(Raw_data_01!F:F,Raw_data_01!A:A,$A184,Raw_data_01!E:E,20), "")</f>
        <v/>
      </c>
      <c r="EH184" t="str">
        <f>IF(COUNTIFS(Raw_data_01!A:A,$A184,Raw_data_01!E:E,20)&gt;0,SUMIFS(Raw_data_01!G:G,Raw_data_01!A:A,$A184,Raw_data_01!E:E,20), "")</f>
        <v/>
      </c>
      <c r="EI184" s="2" t="str">
        <f>IF(COUNTIFS(Raw_data_01!A:A,$A184,Raw_data_01!E:E,20)&gt;0,AVERAGEIFS(Raw_data_01!I:I,Raw_data_01!A:A,$A184,Raw_data_01!E:E,20), "")</f>
        <v/>
      </c>
      <c r="EJ184" s="2" t="str">
        <f>IF(COUNTIFS(Raw_data_01!A:A,$A184,Raw_data_01!E:E,20)&gt;0,SUMIFS(Raw_data_01!J:J,Raw_data_01!A:A,$A184,Raw_data_01!E:E,20), "")</f>
        <v/>
      </c>
      <c r="EL184">
        <v>5</v>
      </c>
      <c r="EM184">
        <v>21</v>
      </c>
      <c r="EN184" s="2" t="str">
        <f>IF(COUNTIFS(Raw_data_01!A:A,$A184,Raw_data_01!E:E,21)&gt;0,SUMIFS(Raw_data_01!F:F,Raw_data_01!A:A,$A184,Raw_data_01!E:E,21), "")</f>
        <v/>
      </c>
      <c r="EO184" t="str">
        <f>IF(COUNTIFS(Raw_data_01!A:A,$A184,Raw_data_01!E:E,21)&gt;0,SUMIFS(Raw_data_01!G:G,Raw_data_01!A:A,$A184,Raw_data_01!E:E,21), "")</f>
        <v/>
      </c>
      <c r="EP184" s="2" t="str">
        <f>IF(COUNTIFS(Raw_data_01!A:A,$A184,Raw_data_01!E:E,21)&gt;0,AVERAGEIFS(Raw_data_01!I:I,Raw_data_01!A:A,$A184,Raw_data_01!E:E,21), "")</f>
        <v/>
      </c>
      <c r="EQ184" s="2" t="str">
        <f>IF(COUNTIFS(Raw_data_01!A:A,$A184,Raw_data_01!E:E,21)&gt;0,SUMIFS(Raw_data_01!J:J,Raw_data_01!A:A,$A184,Raw_data_01!E:E,21), "")</f>
        <v/>
      </c>
      <c r="ES184">
        <v>6</v>
      </c>
      <c r="ET184">
        <v>22</v>
      </c>
      <c r="EU184" t="str">
        <f>IF(COUNTIFS(Raw_data_01!A:A,$A184,Raw_data_01!E:E,22)&gt;0,SUMIFS(Raw_data_01!G:G,Raw_data_01!A:A,$A184,Raw_data_01!E:E,22),"")</f>
        <v/>
      </c>
      <c r="EV184" s="2" t="str">
        <f>IF(COUNTIFS(Raw_data_01!A:A,$A184,Raw_data_01!E:E,22)&gt;0,AVERAGEIFS(Raw_data_01!I:I,Raw_data_01!A:A,$A184,Raw_data_01!E:E,22),"")</f>
        <v/>
      </c>
      <c r="EW184" s="2" t="str">
        <f>IF(COUNTIFS(Raw_data_01!A:A,$A184,Raw_data_01!E:E,22)&gt;0,SUMIFS(Raw_data_01!J:J,Raw_data_01!A:A,$A184,Raw_data_01!E:E,22),"")</f>
        <v/>
      </c>
      <c r="EY184">
        <v>6</v>
      </c>
      <c r="EZ184">
        <v>23</v>
      </c>
      <c r="FA184" t="str">
        <f>IF(COUNTIFS(Raw_data_01!A:A,$A184,Raw_data_01!E:E,23)&gt;0,SUMIFS(Raw_data_01!G:G,Raw_data_01!A:A,$A184,Raw_data_01!E:E,23),"")</f>
        <v/>
      </c>
      <c r="FB184" s="2" t="str">
        <f>IF(COUNTIFS(Raw_data_01!A:A,$A184,Raw_data_01!E:E,23)&gt;0,AVERAGEIFS(Raw_data_01!I:I,Raw_data_01!A:A,$A184,Raw_data_01!E:E,23),"")</f>
        <v/>
      </c>
      <c r="FC184" s="2" t="str">
        <f>IF(COUNTIFS(Raw_data_01!A:A,$A184,Raw_data_01!E:E,23)&gt;0,SUMIFS(Raw_data_01!J:J,Raw_data_01!A:A,$A184,Raw_data_01!E:E,23),"")</f>
        <v/>
      </c>
      <c r="FE184">
        <v>6</v>
      </c>
      <c r="FF184">
        <v>24</v>
      </c>
      <c r="FG184" t="str">
        <f>IF(COUNTIFS(Raw_data_01!A:A,$A184,Raw_data_01!E:E,24)&gt;0,SUMIFS(Raw_data_01!G:G,Raw_data_01!A:A,$A184,Raw_data_01!E:E,24),"")</f>
        <v/>
      </c>
      <c r="FH184" s="2" t="str">
        <f>IF(COUNTIFS(Raw_data_01!A:A,$A184,Raw_data_01!E:E,24)&gt;0,AVERAGEIFS(Raw_data_01!I:I,Raw_data_01!A:A,$A184,Raw_data_01!E:E,24),"")</f>
        <v/>
      </c>
      <c r="FI184" s="2" t="str">
        <f>IF(COUNTIFS(Raw_data_01!A:A,$A184,Raw_data_01!E:E,24)&gt;0,SUMIFS(Raw_data_01!J:J,Raw_data_01!A:A,$A184,Raw_data_01!E:E,24),"")</f>
        <v/>
      </c>
      <c r="FK184">
        <v>7</v>
      </c>
      <c r="FL184">
        <v>25</v>
      </c>
      <c r="FM184" t="str">
        <f>IF(COUNTIFS(Raw_data_01!A:A,$A184,Raw_data_01!E:E,25)&gt;0,SUMIFS(Raw_data_01!G:G,Raw_data_01!A:A,$A184,Raw_data_01!E:E,25),"")</f>
        <v/>
      </c>
      <c r="FN184" s="2" t="str">
        <f>IF(COUNTIFS(Raw_data_01!A:A,$A184,Raw_data_01!E:E,25)&gt;0,AVERAGEIFS(Raw_data_01!I:I,Raw_data_01!A:A,$A184,Raw_data_01!E:E,25),"")</f>
        <v/>
      </c>
      <c r="FO184" s="2" t="str">
        <f>IF(COUNTIFS(Raw_data_01!A:A,$A184,Raw_data_01!E:E,25)&gt;0,SUMIFS(Raw_data_01!J:J,Raw_data_01!A:A,$A184,Raw_data_01!E:E,25),"")</f>
        <v/>
      </c>
      <c r="FQ184">
        <v>7</v>
      </c>
      <c r="FR184">
        <v>26</v>
      </c>
      <c r="FS184" t="str">
        <f>IF(COUNTIFS(Raw_data_01!A:A,$A184,Raw_data_01!E:E,26)&gt;0,SUMIFS(Raw_data_01!G:G,Raw_data_01!A:A,$A184,Raw_data_01!E:E,26),"")</f>
        <v/>
      </c>
      <c r="FT184" s="2" t="str">
        <f>IF(COUNTIFS(Raw_data_01!A:A,$A184,Raw_data_01!E:E,26)&gt;0,AVERAGEIFS(Raw_data_01!I:I,Raw_data_01!A:A,$A184,Raw_data_01!E:E,26),"")</f>
        <v/>
      </c>
      <c r="FU184" s="2" t="str">
        <f>IF(COUNTIFS(Raw_data_01!A:A,$A184,Raw_data_01!E:E,26)&gt;0,SUMIFS(Raw_data_01!J:J,Raw_data_01!A:A,$A184,Raw_data_01!E:E,26),"")</f>
        <v/>
      </c>
      <c r="FW184">
        <v>7</v>
      </c>
      <c r="FX184">
        <v>27</v>
      </c>
      <c r="FY184" t="str">
        <f>IF(COUNTIFS(Raw_data_01!A:A,$A184,Raw_data_01!E:E,27)&gt;0,SUMIFS(Raw_data_01!G:G,Raw_data_01!A:A,$A184,Raw_data_01!E:E,27),"")</f>
        <v/>
      </c>
      <c r="FZ184" s="2" t="str">
        <f>IF(COUNTIFS(Raw_data_01!A:A,$A184,Raw_data_01!E:E,27)&gt;0,AVERAGEIFS(Raw_data_01!I:I,Raw_data_01!A:A,$A184,Raw_data_01!E:E,27),"")</f>
        <v/>
      </c>
      <c r="GA184" s="2" t="str">
        <f>IF(COUNTIFS(Raw_data_01!A:A,$A184,Raw_data_01!E:E,27)&gt;0,SUMIFS(Raw_data_01!J:J,Raw_data_01!A:A,$A184,Raw_data_01!E:E,27),"")</f>
        <v/>
      </c>
      <c r="GC184">
        <v>7</v>
      </c>
      <c r="GD184">
        <v>28</v>
      </c>
      <c r="GE184" t="str">
        <f>IF(COUNTIFS(Raw_data_01!A:A,$A184,Raw_data_01!E:E,28)&gt;0,SUMIFS(Raw_data_01!G:G,Raw_data_01!A:A,$A184,Raw_data_01!E:E,28),"")</f>
        <v/>
      </c>
      <c r="GF184" s="2" t="str">
        <f>IF(COUNTIFS(Raw_data_01!A:A,$A184,Raw_data_01!E:E,28)&gt;0,AVERAGEIFS(Raw_data_01!I:I,Raw_data_01!A:A,$A184,Raw_data_01!E:E,28),"")</f>
        <v/>
      </c>
      <c r="GG184" s="2" t="str">
        <f>IF(COUNTIFS(Raw_data_01!A:A,$A184,Raw_data_01!E:E,28)&gt;0,SUMIFS(Raw_data_01!J:J,Raw_data_01!A:A,$A184,Raw_data_01!E:E,28),"")</f>
        <v/>
      </c>
    </row>
    <row r="185" spans="1:189" x14ac:dyDescent="0.25">
      <c r="A185" t="s">
        <v>227</v>
      </c>
      <c r="B185" s="2">
        <f>IF(D184&lt;&gt;0, D184, IFERROR(INDEX(D3:D$184, MATCH(1, D3:D$184&lt;&gt;0, 0)), LOOKUP(2, 1/(D3:D$184&lt;&gt;0), D3:D$184)))</f>
        <v>540</v>
      </c>
      <c r="C185" s="2"/>
      <c r="D185" s="2">
        <f t="shared" si="2"/>
        <v>540</v>
      </c>
      <c r="F185">
        <v>1</v>
      </c>
      <c r="G185">
        <v>1</v>
      </c>
      <c r="H185" s="2" t="str">
        <f>IF(COUNTIFS(Raw_data_01!A:A,$A185,Raw_data_01!E:E,1)&gt;0,SUMIFS(Raw_data_01!F:F,Raw_data_01!A:A,$A185,Raw_data_01!E:E,1), "")</f>
        <v/>
      </c>
      <c r="I185" t="str">
        <f>IF(COUNTIFS(Raw_data_01!A:A,$A185,Raw_data_01!E:E,1)&gt;0,SUMIFS(Raw_data_01!G:G,Raw_data_01!A:A,$A185,Raw_data_01!E:E,1), "")</f>
        <v/>
      </c>
      <c r="J185" s="2" t="str">
        <f>IF(COUNTIFS(Raw_data_01!A:A,$A185,Raw_data_01!E:E,1)&gt;0,AVERAGEIFS(Raw_data_01!I:I,Raw_data_01!A:A,$A185,Raw_data_01!E:E,1), "")</f>
        <v/>
      </c>
      <c r="K185" s="2" t="str">
        <f>IF(COUNTIFS(Raw_data_01!A:A,$A185,Raw_data_01!E:E,1)&gt;0,SUMIFS(Raw_data_01!J:J,Raw_data_01!A:A,$A185,Raw_data_01!E:E,1), "")</f>
        <v/>
      </c>
      <c r="M185">
        <v>1</v>
      </c>
      <c r="N185">
        <v>2</v>
      </c>
      <c r="O185" s="2" t="str">
        <f>IF(COUNTIFS(Raw_data_01!A:A,$A185,Raw_data_01!E:E,2)&gt;0,SUMIFS(Raw_data_01!F:F,Raw_data_01!A:A,$A185,Raw_data_01!E:E,2), "")</f>
        <v/>
      </c>
      <c r="P185" t="str">
        <f>IF(COUNTIFS(Raw_data_01!A:A,$A185,Raw_data_01!E:E,2)&gt;0,SUMIFS(Raw_data_01!G:G,Raw_data_01!A:A,$A185,Raw_data_01!E:E,2), "")</f>
        <v/>
      </c>
      <c r="Q185" s="2" t="str">
        <f>IF(COUNTIFS(Raw_data_01!A:A,$A185,Raw_data_01!E:E,2)&gt;0,AVERAGEIFS(Raw_data_01!I:I,Raw_data_01!A:A,$A185,Raw_data_01!E:E,2), "")</f>
        <v/>
      </c>
      <c r="R185" s="2" t="str">
        <f>IF(COUNTIFS(Raw_data_01!A:A,$A185,Raw_data_01!E:E,2)&gt;0,SUMIFS(Raw_data_01!J:J,Raw_data_01!A:A,$A185,Raw_data_01!E:E,2), "")</f>
        <v/>
      </c>
      <c r="T185">
        <v>1</v>
      </c>
      <c r="U185">
        <v>3</v>
      </c>
      <c r="V185" s="2" t="str">
        <f>IF(COUNTIFS(Raw_data_01!A:A,$A185,Raw_data_01!E:E,3)&gt;0,SUMIFS(Raw_data_01!F:F,Raw_data_01!A:A,$A185,Raw_data_01!E:E,3), "")</f>
        <v/>
      </c>
      <c r="W185" t="str">
        <f>IF(COUNTIFS(Raw_data_01!A:A,$A185,Raw_data_01!E:E,3)&gt;0,SUMIFS(Raw_data_01!G:G,Raw_data_01!A:A,$A185,Raw_data_01!E:E,3), "")</f>
        <v/>
      </c>
      <c r="X185" s="2" t="str">
        <f>IF(COUNTIFS(Raw_data_01!A:A,$A185,Raw_data_01!E:E,3)&gt;0,AVERAGEIFS(Raw_data_01!I:I,Raw_data_01!A:A,$A185,Raw_data_01!E:E,3), "")</f>
        <v/>
      </c>
      <c r="Y185" s="2" t="str">
        <f>IF(COUNTIFS(Raw_data_01!A:A,$A185,Raw_data_01!E:E,3)&gt;0,SUMIFS(Raw_data_01!J:J,Raw_data_01!A:A,$A185,Raw_data_01!E:E,3), "")</f>
        <v/>
      </c>
      <c r="AA185">
        <v>1</v>
      </c>
      <c r="AB185">
        <v>8</v>
      </c>
      <c r="AC185" s="2" t="str">
        <f>IF(COUNTIFS(Raw_data_01!A:A,$A185,Raw_data_01!E:E,8)&gt;0,SUMIFS(Raw_data_01!F:F,Raw_data_01!A:A,$A185,Raw_data_01!E:E,8), "")</f>
        <v/>
      </c>
      <c r="AD185" t="str">
        <f>IF(COUNTIFS(Raw_data_01!A:A,$A185,Raw_data_01!E:E,8)&gt;0,SUMIFS(Raw_data_01!G:G,Raw_data_01!A:A,$A185,Raw_data_01!E:E,8), "")</f>
        <v/>
      </c>
      <c r="AE185" s="2" t="str">
        <f>IF(COUNTIFS(Raw_data_01!A:A,$A185,Raw_data_01!E:E,8)&gt;0,AVERAGEIFS(Raw_data_01!I:I,Raw_data_01!A:A,$A185,Raw_data_01!E:E,8), "")</f>
        <v/>
      </c>
      <c r="AF185" s="2" t="str">
        <f>IF(COUNTIFS(Raw_data_01!A:A,$A185,Raw_data_01!E:E,8)&gt;0,SUMIFS(Raw_data_01!J:J,Raw_data_01!A:A,$A185,Raw_data_01!E:E,8), "")</f>
        <v/>
      </c>
      <c r="AH185">
        <v>1</v>
      </c>
      <c r="AI185">
        <v>6</v>
      </c>
      <c r="AJ185" s="2" t="str">
        <f>IF(COUNTIFS(Raw_data_01!A:A,$A185,Raw_data_01!E:E,6)&gt;0,SUMIFS(Raw_data_01!F:F,Raw_data_01!A:A,$A185,Raw_data_01!E:E,6), "")</f>
        <v/>
      </c>
      <c r="AK185" t="str">
        <f>IF(COUNTIFS(Raw_data_01!A:A,$A185,Raw_data_01!E:E,6)&gt;0,SUMIFS(Raw_data_01!G:G,Raw_data_01!A:A,$A185,Raw_data_01!E:E,6), "")</f>
        <v/>
      </c>
      <c r="AL185" s="2" t="str">
        <f>IF(COUNTIFS(Raw_data_01!A:A,$A185,Raw_data_01!E:E,6)&gt;0,AVERAGEIFS(Raw_data_01!I:I,Raw_data_01!A:A,$A185,Raw_data_01!E:E,6), "")</f>
        <v/>
      </c>
      <c r="AM185" s="2" t="str">
        <f>IF(COUNTIFS(Raw_data_01!A:A,$A185,Raw_data_01!E:E,6)&gt;0,SUMIFS(Raw_data_01!J:J,Raw_data_01!A:A,$A185,Raw_data_01!E:E,6), "")</f>
        <v/>
      </c>
      <c r="AO185">
        <v>1</v>
      </c>
      <c r="AP185">
        <v>7</v>
      </c>
      <c r="AQ185" s="2" t="str">
        <f>IF(COUNTIFS(Raw_data_01!A:A,$A185,Raw_data_01!E:E,7)&gt;0,SUMIFS(Raw_data_01!F:F,Raw_data_01!A:A,$A185,Raw_data_01!E:E,7), "")</f>
        <v/>
      </c>
      <c r="AR185" t="str">
        <f>IF(COUNTIFS(Raw_data_01!A:A,$A185,Raw_data_01!E:E,7)&gt;0,SUMIFS(Raw_data_01!G:G,Raw_data_01!A:A,$A185,Raw_data_01!E:E,7), "")</f>
        <v/>
      </c>
      <c r="AS185" s="2" t="str">
        <f>IF(COUNTIFS(Raw_data_01!A:A,$A185,Raw_data_01!E:E,7)&gt;0,AVERAGEIFS(Raw_data_01!I:I,Raw_data_01!A:A,$A185,Raw_data_01!E:E,7), "")</f>
        <v/>
      </c>
      <c r="AT185" s="2" t="str">
        <f>IF(COUNTIFS(Raw_data_01!A:A,$A185,Raw_data_01!E:E,7)&gt;0,SUMIFS(Raw_data_01!J:J,Raw_data_01!A:A,$A185,Raw_data_01!E:E,7), "")</f>
        <v/>
      </c>
      <c r="AV185">
        <v>2</v>
      </c>
      <c r="AW185">
        <v>4</v>
      </c>
      <c r="AX185" t="str">
        <f>IF(COUNTIFS(Raw_data_01!A:A,$A185,Raw_data_01!E:E,4)&gt;0,SUMIFS(Raw_data_01!G:G,Raw_data_01!A:A,$A185,Raw_data_01!E:E,4),"")</f>
        <v/>
      </c>
      <c r="AY185" s="2" t="str">
        <f>IF(COUNTIFS(Raw_data_01!A:A,$A185,Raw_data_01!E:E,4)&gt;0,AVERAGEIFS(Raw_data_01!I:I,Raw_data_01!A:A,$A185,Raw_data_01!E:E,4),"")</f>
        <v/>
      </c>
      <c r="AZ185" s="2" t="str">
        <f>IF(COUNTIFS(Raw_data_01!A:A,$A185,Raw_data_01!E:E,4)&gt;0,SUMIFS(Raw_data_01!J:J,Raw_data_01!A:A,$A185,Raw_data_01!E:E,4),"")</f>
        <v/>
      </c>
      <c r="BB185">
        <v>2</v>
      </c>
      <c r="BC185">
        <v>5</v>
      </c>
      <c r="BD185" t="str">
        <f>IF(COUNTIFS(Raw_data_01!A:A,$A185,Raw_data_01!E:E,5)&gt;0,SUMIFS(Raw_data_01!G:G,Raw_data_01!A:A,$A185,Raw_data_01!E:E,5),"")</f>
        <v/>
      </c>
      <c r="BE185" s="2" t="str">
        <f>IF(COUNTIFS(Raw_data_01!A:A,$A185,Raw_data_01!E:E,5)&gt;0,AVERAGEIFS(Raw_data_01!I:I,Raw_data_01!A:A,$A185,Raw_data_01!E:E,5),"")</f>
        <v/>
      </c>
      <c r="BF185" s="2" t="str">
        <f>IF(COUNTIFS(Raw_data_01!A:A,$A185,Raw_data_01!E:E,5)&gt;0,SUMIFS(Raw_data_01!J:J,Raw_data_01!A:A,$A185,Raw_data_01!E:E,5),"")</f>
        <v/>
      </c>
      <c r="BH185">
        <v>3</v>
      </c>
      <c r="BI185">
        <v>9</v>
      </c>
      <c r="BJ185" s="2" t="str">
        <f>IF(COUNTIFS(Raw_data_01!A:A,$A185,Raw_data_01!E:E,9)&gt;0,SUMIFS(Raw_data_01!F:F,Raw_data_01!A:A,$A185,Raw_data_01!E:E,9), "")</f>
        <v/>
      </c>
      <c r="BK185" t="str">
        <f>IF(COUNTIFS(Raw_data_01!A:A,$A185,Raw_data_01!E:E,9)&gt;0,SUMIFS(Raw_data_01!G:G,Raw_data_01!A:A,$A185,Raw_data_01!E:E,9), "")</f>
        <v/>
      </c>
      <c r="BL185" s="2" t="str">
        <f>IF(COUNTIFS(Raw_data_01!A:A,$A185,Raw_data_01!E:E,9)&gt;0,AVERAGEIFS(Raw_data_01!I:I,Raw_data_01!A:A,$A185,Raw_data_01!E:E,9), "")</f>
        <v/>
      </c>
      <c r="BM185" s="2" t="str">
        <f>IF(COUNTIFS(Raw_data_01!A:A,$A185,Raw_data_01!E:E,9)&gt;0,SUMIFS(Raw_data_01!J:J,Raw_data_01!A:A,$A185,Raw_data_01!E:E,9), "")</f>
        <v/>
      </c>
      <c r="BO185">
        <v>3</v>
      </c>
      <c r="BP185">
        <v>10</v>
      </c>
      <c r="BQ185" s="2" t="str">
        <f>IF(COUNTIFS(Raw_data_01!A:A,$A185,Raw_data_01!E:E,10)&gt;0,SUMIFS(Raw_data_01!F:F,Raw_data_01!A:A,$A185,Raw_data_01!E:E,10), "")</f>
        <v/>
      </c>
      <c r="BR185" t="str">
        <f>IF(COUNTIFS(Raw_data_01!A:A,$A185,Raw_data_01!E:E,10)&gt;0,SUMIFS(Raw_data_01!G:G,Raw_data_01!A:A,$A185,Raw_data_01!E:E,10), "")</f>
        <v/>
      </c>
      <c r="BS185" s="2" t="str">
        <f>IF(COUNTIFS(Raw_data_01!A:A,$A185,Raw_data_01!E:E,10)&gt;0,AVERAGEIFS(Raw_data_01!I:I,Raw_data_01!A:A,$A185,Raw_data_01!E:E,10), "")</f>
        <v/>
      </c>
      <c r="BT185" s="2" t="str">
        <f>IF(COUNTIFS(Raw_data_01!A:A,$A185,Raw_data_01!E:E,10)&gt;0,SUMIFS(Raw_data_01!J:J,Raw_data_01!A:A,$A185,Raw_data_01!E:E,10), "")</f>
        <v/>
      </c>
      <c r="BV185">
        <v>3</v>
      </c>
      <c r="BW185">
        <v>14</v>
      </c>
      <c r="BX185" s="2" t="str">
        <f>IF(COUNTIFS(Raw_data_01!A:A,$A185,Raw_data_01!E:E,14)&gt;0,SUMIFS(Raw_data_01!F:F,Raw_data_01!A:A,$A185,Raw_data_01!E:E,14), "")</f>
        <v/>
      </c>
      <c r="BY185" t="str">
        <f>IF(COUNTIFS(Raw_data_01!A:A,$A185,Raw_data_01!E:E,14)&gt;0,SUMIFS(Raw_data_01!G:G,Raw_data_01!A:A,$A185,Raw_data_01!E:E,14), "")</f>
        <v/>
      </c>
      <c r="BZ185" s="2" t="str">
        <f>IF(COUNTIFS(Raw_data_01!A:A,$A185,Raw_data_01!E:E,14)&gt;0,AVERAGEIFS(Raw_data_01!I:I,Raw_data_01!A:A,$A185,Raw_data_01!E:E,14), "")</f>
        <v/>
      </c>
      <c r="CA185" s="2" t="str">
        <f>IF(COUNTIFS(Raw_data_01!A:A,$A185,Raw_data_01!E:E,14)&gt;0,SUMIFS(Raw_data_01!J:J,Raw_data_01!A:A,$A185,Raw_data_01!E:E,14), "")</f>
        <v/>
      </c>
      <c r="CC185">
        <v>3</v>
      </c>
      <c r="CD185">
        <v>13</v>
      </c>
      <c r="CE185" s="2" t="str">
        <f>IF(COUNTIFS(Raw_data_01!A:A,$A185,Raw_data_01!E:E,13)&gt;0,SUMIFS(Raw_data_01!F:F,Raw_data_01!A:A,$A185,Raw_data_01!E:E,13), "")</f>
        <v/>
      </c>
      <c r="CF185" t="str">
        <f>IF(COUNTIFS(Raw_data_01!A:A,$A185,Raw_data_01!E:E,13)&gt;0,SUMIFS(Raw_data_01!G:G,Raw_data_01!A:A,$A185,Raw_data_01!E:E,13), "")</f>
        <v/>
      </c>
      <c r="CG185" s="2" t="str">
        <f>IF(COUNTIFS(Raw_data_01!A:A,$A185,Raw_data_01!E:E,13)&gt;0,AVERAGEIFS(Raw_data_01!I:I,Raw_data_01!A:A,$A185,Raw_data_01!E:E,13), "")</f>
        <v/>
      </c>
      <c r="CH185" s="2" t="str">
        <f>IF(COUNTIFS(Raw_data_01!A:A,$A185,Raw_data_01!E:E,13)&gt;0,SUMIFS(Raw_data_01!J:J,Raw_data_01!A:A,$A185,Raw_data_01!E:E,13), "")</f>
        <v/>
      </c>
      <c r="CJ185">
        <v>3</v>
      </c>
      <c r="CK185">
        <v>11</v>
      </c>
      <c r="CL185" s="2" t="str">
        <f>IF(COUNTIFS(Raw_data_01!A:A,$A185,Raw_data_01!E:E,11)&gt;0,SUMIFS(Raw_data_01!F:F,Raw_data_01!A:A,$A185,Raw_data_01!E:E,11), "")</f>
        <v/>
      </c>
      <c r="CM185" t="str">
        <f>IF(COUNTIFS(Raw_data_01!A:A,$A185,Raw_data_01!E:E,11)&gt;0,SUMIFS(Raw_data_01!G:G,Raw_data_01!A:A,$A185,Raw_data_01!E:E,11), "")</f>
        <v/>
      </c>
      <c r="CN185" s="2" t="str">
        <f>IF(COUNTIFS(Raw_data_01!A:A,$A185,Raw_data_01!E:E,11)&gt;0,AVERAGEIFS(Raw_data_01!I:I,Raw_data_01!A:A,$A185,Raw_data_01!E:E,11), "")</f>
        <v/>
      </c>
      <c r="CO185" s="2" t="str">
        <f>IF(COUNTIFS(Raw_data_01!A:A,$A185,Raw_data_01!E:E,11)&gt;0,SUMIFS(Raw_data_01!J:J,Raw_data_01!A:A,$A185,Raw_data_01!E:E,11), "")</f>
        <v/>
      </c>
      <c r="CQ185">
        <v>3</v>
      </c>
      <c r="CR185">
        <v>15</v>
      </c>
      <c r="CS185" s="2" t="str">
        <f>IF(COUNTIFS(Raw_data_01!A:A,$A185,Raw_data_01!E:E,15)&gt;0,SUMIFS(Raw_data_01!F:F,Raw_data_01!A:A,$A185,Raw_data_01!E:E,15), "")</f>
        <v/>
      </c>
      <c r="CT185" t="str">
        <f>IF(COUNTIFS(Raw_data_01!A:A,$A185,Raw_data_01!E:E,15)&gt;0,SUMIFS(Raw_data_01!G:G,Raw_data_01!A:A,$A185,Raw_data_01!E:E,15), "")</f>
        <v/>
      </c>
      <c r="CU185" s="2" t="str">
        <f>IF(COUNTIFS(Raw_data_01!A:A,$A185,Raw_data_01!E:E,15)&gt;0,AVERAGEIFS(Raw_data_01!I:I,Raw_data_01!A:A,$A185,Raw_data_01!E:E,15), "")</f>
        <v/>
      </c>
      <c r="CV185" s="2" t="str">
        <f>IF(COUNTIFS(Raw_data_01!A:A,$A185,Raw_data_01!E:E,15)&gt;0,SUMIFS(Raw_data_01!J:J,Raw_data_01!A:A,$A185,Raw_data_01!E:E,15), "")</f>
        <v/>
      </c>
      <c r="CX185">
        <v>3</v>
      </c>
      <c r="CY185">
        <v>12</v>
      </c>
      <c r="CZ185" t="str">
        <f>IF(COUNTIFS(Raw_data_01!A:A,$A185,Raw_data_01!E:E,12)&gt;0,SUMIFS(Raw_data_01!G:G,Raw_data_01!A:A,$A185,Raw_data_01!E:E,12),"")</f>
        <v/>
      </c>
      <c r="DA185" s="2" t="str">
        <f>IF(COUNTIFS(Raw_data_01!A:A,$A185,Raw_data_01!E:E,12)&gt;0,AVERAGEIFS(Raw_data_01!I:I,Raw_data_01!A:A,$A185,Raw_data_01!E:E,12),"")</f>
        <v/>
      </c>
      <c r="DB185" t="str">
        <f>IF(COUNTIFS(Raw_data_01!A:A,$A185,Raw_data_01!E:E,12)&gt;0,SUMIFS(Raw_data_01!J:J,Raw_data_01!A:A,$A185,Raw_data_01!E:E,12),"")</f>
        <v/>
      </c>
      <c r="DD185">
        <v>4</v>
      </c>
      <c r="DE185">
        <v>16</v>
      </c>
      <c r="DF185" s="2" t="str">
        <f>IF(COUNTIFS(Raw_data_01!A:A,$A185,Raw_data_01!E:E,16)&gt;0,SUMIFS(Raw_data_01!F:F,Raw_data_01!A:A,$A185,Raw_data_01!E:E,16), "")</f>
        <v/>
      </c>
      <c r="DG185" t="str">
        <f>IF(COUNTIFS(Raw_data_01!A:A,$A185,Raw_data_01!E:E,16)&gt;0,SUMIFS(Raw_data_01!G:G,Raw_data_01!A:A,$A185,Raw_data_01!E:E,16), "")</f>
        <v/>
      </c>
      <c r="DH185" s="2" t="str">
        <f>IF(COUNTIFS(Raw_data_01!A:A,$A185,Raw_data_01!E:E,16)&gt;0,AVERAGEIFS(Raw_data_01!I:I,Raw_data_01!A:A,$A185,Raw_data_01!E:E,16), "")</f>
        <v/>
      </c>
      <c r="DI185" s="2" t="str">
        <f>IF(COUNTIFS(Raw_data_01!A:A,$A185,Raw_data_01!E:E,16)&gt;0,SUMIFS(Raw_data_01!J:J,Raw_data_01!A:A,$A185,Raw_data_01!E:E,16), "")</f>
        <v/>
      </c>
      <c r="DK185">
        <v>4</v>
      </c>
      <c r="DL185">
        <v>17</v>
      </c>
      <c r="DM185" s="2" t="str">
        <f>IF(COUNTIFS(Raw_data_01!A:A,$A185,Raw_data_01!E:E,17)&gt;0,SUMIFS(Raw_data_01!F:F,Raw_data_01!A:A,$A185,Raw_data_01!E:E,17), "")</f>
        <v/>
      </c>
      <c r="DN185" t="str">
        <f>IF(COUNTIFS(Raw_data_01!A:A,$A185,Raw_data_01!E:E,17)&gt;0,SUMIFS(Raw_data_01!G:G,Raw_data_01!A:A,$A185,Raw_data_01!E:E,17), "")</f>
        <v/>
      </c>
      <c r="DO185" s="2" t="str">
        <f>IF(COUNTIFS(Raw_data_01!A:A,$A185,Raw_data_01!E:E,17)&gt;0,AVERAGEIFS(Raw_data_01!I:I,Raw_data_01!A:A,$A185,Raw_data_01!E:E,17), "")</f>
        <v/>
      </c>
      <c r="DP185" s="2" t="str">
        <f>IF(COUNTIFS(Raw_data_01!A:A,$A185,Raw_data_01!E:E,17)&gt;0,SUMIFS(Raw_data_01!J:J,Raw_data_01!A:A,$A185,Raw_data_01!E:E,17), "")</f>
        <v/>
      </c>
      <c r="DR185">
        <v>5</v>
      </c>
      <c r="DS185">
        <v>18</v>
      </c>
      <c r="DT185" s="2" t="str">
        <f>IF(COUNTIFS(Raw_data_01!A:A,$A185,Raw_data_01!E:E,18)&gt;0,SUMIFS(Raw_data_01!F:F,Raw_data_01!A:A,$A185,Raw_data_01!E:E,18), "")</f>
        <v/>
      </c>
      <c r="DU185" t="str">
        <f>IF(COUNTIFS(Raw_data_01!A:A,$A185,Raw_data_01!E:E,18)&gt;0,SUMIFS(Raw_data_01!G:G,Raw_data_01!A:A,$A185,Raw_data_01!E:E,18), "")</f>
        <v/>
      </c>
      <c r="DV185" s="2" t="str">
        <f>IF(COUNTIFS(Raw_data_01!A:A,$A185,Raw_data_01!E:E,18)&gt;0,AVERAGEIFS(Raw_data_01!I:I,Raw_data_01!A:A,$A185,Raw_data_01!E:E,18), "")</f>
        <v/>
      </c>
      <c r="DW185" s="2" t="str">
        <f>IF(COUNTIFS(Raw_data_01!A:A,$A185,Raw_data_01!E:E,18)&gt;0,SUMIFS(Raw_data_01!J:J,Raw_data_01!A:A,$A185,Raw_data_01!E:E,18), "")</f>
        <v/>
      </c>
      <c r="DY185">
        <v>5</v>
      </c>
      <c r="DZ185">
        <v>19</v>
      </c>
      <c r="EA185" t="str">
        <f>IF(COUNTIFS(Raw_data_01!A:A,$A185,Raw_data_01!E:E,19)&gt;0,SUMIFS(Raw_data_01!G:G,Raw_data_01!A:A,$A185,Raw_data_01!E:E,19),"")</f>
        <v/>
      </c>
      <c r="EB185" s="2" t="str">
        <f>IF(COUNTIFS(Raw_data_01!A:A,$A185,Raw_data_01!E:E,19)&gt;0,AVERAGEIFS(Raw_data_01!I:I,Raw_data_01!A:A,$A185,Raw_data_01!E:E,19),"")</f>
        <v/>
      </c>
      <c r="EC185" s="2" t="str">
        <f>IF(COUNTIFS(Raw_data_01!A:A,$A185,Raw_data_01!E:E,19)&gt;0,SUMIFS(Raw_data_01!J:J,Raw_data_01!A:A,$A185,Raw_data_01!E:E,19),"")</f>
        <v/>
      </c>
      <c r="EE185">
        <v>5</v>
      </c>
      <c r="EF185">
        <v>20</v>
      </c>
      <c r="EG185" s="2" t="str">
        <f>IF(COUNTIFS(Raw_data_01!A:A,$A185,Raw_data_01!E:E,20)&gt;0,SUMIFS(Raw_data_01!F:F,Raw_data_01!A:A,$A185,Raw_data_01!E:E,20), "")</f>
        <v/>
      </c>
      <c r="EH185" t="str">
        <f>IF(COUNTIFS(Raw_data_01!A:A,$A185,Raw_data_01!E:E,20)&gt;0,SUMIFS(Raw_data_01!G:G,Raw_data_01!A:A,$A185,Raw_data_01!E:E,20), "")</f>
        <v/>
      </c>
      <c r="EI185" s="2" t="str">
        <f>IF(COUNTIFS(Raw_data_01!A:A,$A185,Raw_data_01!E:E,20)&gt;0,AVERAGEIFS(Raw_data_01!I:I,Raw_data_01!A:A,$A185,Raw_data_01!E:E,20), "")</f>
        <v/>
      </c>
      <c r="EJ185" s="2" t="str">
        <f>IF(COUNTIFS(Raw_data_01!A:A,$A185,Raw_data_01!E:E,20)&gt;0,SUMIFS(Raw_data_01!J:J,Raw_data_01!A:A,$A185,Raw_data_01!E:E,20), "")</f>
        <v/>
      </c>
      <c r="EL185">
        <v>5</v>
      </c>
      <c r="EM185">
        <v>21</v>
      </c>
      <c r="EN185" s="2" t="str">
        <f>IF(COUNTIFS(Raw_data_01!A:A,$A185,Raw_data_01!E:E,21)&gt;0,SUMIFS(Raw_data_01!F:F,Raw_data_01!A:A,$A185,Raw_data_01!E:E,21), "")</f>
        <v/>
      </c>
      <c r="EO185" t="str">
        <f>IF(COUNTIFS(Raw_data_01!A:A,$A185,Raw_data_01!E:E,21)&gt;0,SUMIFS(Raw_data_01!G:G,Raw_data_01!A:A,$A185,Raw_data_01!E:E,21), "")</f>
        <v/>
      </c>
      <c r="EP185" s="2" t="str">
        <f>IF(COUNTIFS(Raw_data_01!A:A,$A185,Raw_data_01!E:E,21)&gt;0,AVERAGEIFS(Raw_data_01!I:I,Raw_data_01!A:A,$A185,Raw_data_01!E:E,21), "")</f>
        <v/>
      </c>
      <c r="EQ185" s="2" t="str">
        <f>IF(COUNTIFS(Raw_data_01!A:A,$A185,Raw_data_01!E:E,21)&gt;0,SUMIFS(Raw_data_01!J:J,Raw_data_01!A:A,$A185,Raw_data_01!E:E,21), "")</f>
        <v/>
      </c>
      <c r="ES185">
        <v>6</v>
      </c>
      <c r="ET185">
        <v>22</v>
      </c>
      <c r="EU185" t="str">
        <f>IF(COUNTIFS(Raw_data_01!A:A,$A185,Raw_data_01!E:E,22)&gt;0,SUMIFS(Raw_data_01!G:G,Raw_data_01!A:A,$A185,Raw_data_01!E:E,22),"")</f>
        <v/>
      </c>
      <c r="EV185" s="2" t="str">
        <f>IF(COUNTIFS(Raw_data_01!A:A,$A185,Raw_data_01!E:E,22)&gt;0,AVERAGEIFS(Raw_data_01!I:I,Raw_data_01!A:A,$A185,Raw_data_01!E:E,22),"")</f>
        <v/>
      </c>
      <c r="EW185" s="2" t="str">
        <f>IF(COUNTIFS(Raw_data_01!A:A,$A185,Raw_data_01!E:E,22)&gt;0,SUMIFS(Raw_data_01!J:J,Raw_data_01!A:A,$A185,Raw_data_01!E:E,22),"")</f>
        <v/>
      </c>
      <c r="EY185">
        <v>6</v>
      </c>
      <c r="EZ185">
        <v>23</v>
      </c>
      <c r="FA185" t="str">
        <f>IF(COUNTIFS(Raw_data_01!A:A,$A185,Raw_data_01!E:E,23)&gt;0,SUMIFS(Raw_data_01!G:G,Raw_data_01!A:A,$A185,Raw_data_01!E:E,23),"")</f>
        <v/>
      </c>
      <c r="FB185" s="2" t="str">
        <f>IF(COUNTIFS(Raw_data_01!A:A,$A185,Raw_data_01!E:E,23)&gt;0,AVERAGEIFS(Raw_data_01!I:I,Raw_data_01!A:A,$A185,Raw_data_01!E:E,23),"")</f>
        <v/>
      </c>
      <c r="FC185" s="2" t="str">
        <f>IF(COUNTIFS(Raw_data_01!A:A,$A185,Raw_data_01!E:E,23)&gt;0,SUMIFS(Raw_data_01!J:J,Raw_data_01!A:A,$A185,Raw_data_01!E:E,23),"")</f>
        <v/>
      </c>
      <c r="FE185">
        <v>6</v>
      </c>
      <c r="FF185">
        <v>24</v>
      </c>
      <c r="FG185" t="str">
        <f>IF(COUNTIFS(Raw_data_01!A:A,$A185,Raw_data_01!E:E,24)&gt;0,SUMIFS(Raw_data_01!G:G,Raw_data_01!A:A,$A185,Raw_data_01!E:E,24),"")</f>
        <v/>
      </c>
      <c r="FH185" s="2" t="str">
        <f>IF(COUNTIFS(Raw_data_01!A:A,$A185,Raw_data_01!E:E,24)&gt;0,AVERAGEIFS(Raw_data_01!I:I,Raw_data_01!A:A,$A185,Raw_data_01!E:E,24),"")</f>
        <v/>
      </c>
      <c r="FI185" s="2" t="str">
        <f>IF(COUNTIFS(Raw_data_01!A:A,$A185,Raw_data_01!E:E,24)&gt;0,SUMIFS(Raw_data_01!J:J,Raw_data_01!A:A,$A185,Raw_data_01!E:E,24),"")</f>
        <v/>
      </c>
      <c r="FK185">
        <v>7</v>
      </c>
      <c r="FL185">
        <v>25</v>
      </c>
      <c r="FM185" t="str">
        <f>IF(COUNTIFS(Raw_data_01!A:A,$A185,Raw_data_01!E:E,25)&gt;0,SUMIFS(Raw_data_01!G:G,Raw_data_01!A:A,$A185,Raw_data_01!E:E,25),"")</f>
        <v/>
      </c>
      <c r="FN185" s="2" t="str">
        <f>IF(COUNTIFS(Raw_data_01!A:A,$A185,Raw_data_01!E:E,25)&gt;0,AVERAGEIFS(Raw_data_01!I:I,Raw_data_01!A:A,$A185,Raw_data_01!E:E,25),"")</f>
        <v/>
      </c>
      <c r="FO185" s="2" t="str">
        <f>IF(COUNTIFS(Raw_data_01!A:A,$A185,Raw_data_01!E:E,25)&gt;0,SUMIFS(Raw_data_01!J:J,Raw_data_01!A:A,$A185,Raw_data_01!E:E,25),"")</f>
        <v/>
      </c>
      <c r="FQ185">
        <v>7</v>
      </c>
      <c r="FR185">
        <v>26</v>
      </c>
      <c r="FS185" t="str">
        <f>IF(COUNTIFS(Raw_data_01!A:A,$A185,Raw_data_01!E:E,26)&gt;0,SUMIFS(Raw_data_01!G:G,Raw_data_01!A:A,$A185,Raw_data_01!E:E,26),"")</f>
        <v/>
      </c>
      <c r="FT185" s="2" t="str">
        <f>IF(COUNTIFS(Raw_data_01!A:A,$A185,Raw_data_01!E:E,26)&gt;0,AVERAGEIFS(Raw_data_01!I:I,Raw_data_01!A:A,$A185,Raw_data_01!E:E,26),"")</f>
        <v/>
      </c>
      <c r="FU185" s="2" t="str">
        <f>IF(COUNTIFS(Raw_data_01!A:A,$A185,Raw_data_01!E:E,26)&gt;0,SUMIFS(Raw_data_01!J:J,Raw_data_01!A:A,$A185,Raw_data_01!E:E,26),"")</f>
        <v/>
      </c>
      <c r="FW185">
        <v>7</v>
      </c>
      <c r="FX185">
        <v>27</v>
      </c>
      <c r="FY185" t="str">
        <f>IF(COUNTIFS(Raw_data_01!A:A,$A185,Raw_data_01!E:E,27)&gt;0,SUMIFS(Raw_data_01!G:G,Raw_data_01!A:A,$A185,Raw_data_01!E:E,27),"")</f>
        <v/>
      </c>
      <c r="FZ185" s="2" t="str">
        <f>IF(COUNTIFS(Raw_data_01!A:A,$A185,Raw_data_01!E:E,27)&gt;0,AVERAGEIFS(Raw_data_01!I:I,Raw_data_01!A:A,$A185,Raw_data_01!E:E,27),"")</f>
        <v/>
      </c>
      <c r="GA185" s="2" t="str">
        <f>IF(COUNTIFS(Raw_data_01!A:A,$A185,Raw_data_01!E:E,27)&gt;0,SUMIFS(Raw_data_01!J:J,Raw_data_01!A:A,$A185,Raw_data_01!E:E,27),"")</f>
        <v/>
      </c>
      <c r="GC185">
        <v>7</v>
      </c>
      <c r="GD185">
        <v>28</v>
      </c>
      <c r="GE185" t="str">
        <f>IF(COUNTIFS(Raw_data_01!A:A,$A185,Raw_data_01!E:E,28)&gt;0,SUMIFS(Raw_data_01!G:G,Raw_data_01!A:A,$A185,Raw_data_01!E:E,28),"")</f>
        <v/>
      </c>
      <c r="GF185" s="2" t="str">
        <f>IF(COUNTIFS(Raw_data_01!A:A,$A185,Raw_data_01!E:E,28)&gt;0,AVERAGEIFS(Raw_data_01!I:I,Raw_data_01!A:A,$A185,Raw_data_01!E:E,28),"")</f>
        <v/>
      </c>
      <c r="GG185" s="2" t="str">
        <f>IF(COUNTIFS(Raw_data_01!A:A,$A185,Raw_data_01!E:E,28)&gt;0,SUMIFS(Raw_data_01!J:J,Raw_data_01!A:A,$A185,Raw_data_01!E:E,28),"")</f>
        <v/>
      </c>
    </row>
    <row r="186" spans="1:189" x14ac:dyDescent="0.25">
      <c r="A186" t="s">
        <v>228</v>
      </c>
      <c r="B186" s="2">
        <f>IF(D185&lt;&gt;0, D185, IFERROR(INDEX(D3:D$185, MATCH(1, D3:D$185&lt;&gt;0, 0)), LOOKUP(2, 1/(D3:D$185&lt;&gt;0), D3:D$185)))</f>
        <v>540</v>
      </c>
      <c r="C186" s="2"/>
      <c r="D186" s="2">
        <f t="shared" si="2"/>
        <v>540</v>
      </c>
      <c r="F186">
        <v>1</v>
      </c>
      <c r="G186">
        <v>1</v>
      </c>
      <c r="H186" s="2" t="str">
        <f>IF(COUNTIFS(Raw_data_01!A:A,$A186,Raw_data_01!E:E,1)&gt;0,SUMIFS(Raw_data_01!F:F,Raw_data_01!A:A,$A186,Raw_data_01!E:E,1), "")</f>
        <v/>
      </c>
      <c r="I186" t="str">
        <f>IF(COUNTIFS(Raw_data_01!A:A,$A186,Raw_data_01!E:E,1)&gt;0,SUMIFS(Raw_data_01!G:G,Raw_data_01!A:A,$A186,Raw_data_01!E:E,1), "")</f>
        <v/>
      </c>
      <c r="J186" s="2" t="str">
        <f>IF(COUNTIFS(Raw_data_01!A:A,$A186,Raw_data_01!E:E,1)&gt;0,AVERAGEIFS(Raw_data_01!I:I,Raw_data_01!A:A,$A186,Raw_data_01!E:E,1), "")</f>
        <v/>
      </c>
      <c r="K186" s="2" t="str">
        <f>IF(COUNTIFS(Raw_data_01!A:A,$A186,Raw_data_01!E:E,1)&gt;0,SUMIFS(Raw_data_01!J:J,Raw_data_01!A:A,$A186,Raw_data_01!E:E,1), "")</f>
        <v/>
      </c>
      <c r="M186">
        <v>1</v>
      </c>
      <c r="N186">
        <v>2</v>
      </c>
      <c r="O186" s="2" t="str">
        <f>IF(COUNTIFS(Raw_data_01!A:A,$A186,Raw_data_01!E:E,2)&gt;0,SUMIFS(Raw_data_01!F:F,Raw_data_01!A:A,$A186,Raw_data_01!E:E,2), "")</f>
        <v/>
      </c>
      <c r="P186" t="str">
        <f>IF(COUNTIFS(Raw_data_01!A:A,$A186,Raw_data_01!E:E,2)&gt;0,SUMIFS(Raw_data_01!G:G,Raw_data_01!A:A,$A186,Raw_data_01!E:E,2), "")</f>
        <v/>
      </c>
      <c r="Q186" s="2" t="str">
        <f>IF(COUNTIFS(Raw_data_01!A:A,$A186,Raw_data_01!E:E,2)&gt;0,AVERAGEIFS(Raw_data_01!I:I,Raw_data_01!A:A,$A186,Raw_data_01!E:E,2), "")</f>
        <v/>
      </c>
      <c r="R186" s="2" t="str">
        <f>IF(COUNTIFS(Raw_data_01!A:A,$A186,Raw_data_01!E:E,2)&gt;0,SUMIFS(Raw_data_01!J:J,Raw_data_01!A:A,$A186,Raw_data_01!E:E,2), "")</f>
        <v/>
      </c>
      <c r="T186">
        <v>1</v>
      </c>
      <c r="U186">
        <v>3</v>
      </c>
      <c r="V186" s="2" t="str">
        <f>IF(COUNTIFS(Raw_data_01!A:A,$A186,Raw_data_01!E:E,3)&gt;0,SUMIFS(Raw_data_01!F:F,Raw_data_01!A:A,$A186,Raw_data_01!E:E,3), "")</f>
        <v/>
      </c>
      <c r="W186" t="str">
        <f>IF(COUNTIFS(Raw_data_01!A:A,$A186,Raw_data_01!E:E,3)&gt;0,SUMIFS(Raw_data_01!G:G,Raw_data_01!A:A,$A186,Raw_data_01!E:E,3), "")</f>
        <v/>
      </c>
      <c r="X186" s="2" t="str">
        <f>IF(COUNTIFS(Raw_data_01!A:A,$A186,Raw_data_01!E:E,3)&gt;0,AVERAGEIFS(Raw_data_01!I:I,Raw_data_01!A:A,$A186,Raw_data_01!E:E,3), "")</f>
        <v/>
      </c>
      <c r="Y186" s="2" t="str">
        <f>IF(COUNTIFS(Raw_data_01!A:A,$A186,Raw_data_01!E:E,3)&gt;0,SUMIFS(Raw_data_01!J:J,Raw_data_01!A:A,$A186,Raw_data_01!E:E,3), "")</f>
        <v/>
      </c>
      <c r="AA186">
        <v>1</v>
      </c>
      <c r="AB186">
        <v>8</v>
      </c>
      <c r="AC186" s="2" t="str">
        <f>IF(COUNTIFS(Raw_data_01!A:A,$A186,Raw_data_01!E:E,8)&gt;0,SUMIFS(Raw_data_01!F:F,Raw_data_01!A:A,$A186,Raw_data_01!E:E,8), "")</f>
        <v/>
      </c>
      <c r="AD186" t="str">
        <f>IF(COUNTIFS(Raw_data_01!A:A,$A186,Raw_data_01!E:E,8)&gt;0,SUMIFS(Raw_data_01!G:G,Raw_data_01!A:A,$A186,Raw_data_01!E:E,8), "")</f>
        <v/>
      </c>
      <c r="AE186" s="2" t="str">
        <f>IF(COUNTIFS(Raw_data_01!A:A,$A186,Raw_data_01!E:E,8)&gt;0,AVERAGEIFS(Raw_data_01!I:I,Raw_data_01!A:A,$A186,Raw_data_01!E:E,8), "")</f>
        <v/>
      </c>
      <c r="AF186" s="2" t="str">
        <f>IF(COUNTIFS(Raw_data_01!A:A,$A186,Raw_data_01!E:E,8)&gt;0,SUMIFS(Raw_data_01!J:J,Raw_data_01!A:A,$A186,Raw_data_01!E:E,8), "")</f>
        <v/>
      </c>
      <c r="AH186">
        <v>1</v>
      </c>
      <c r="AI186">
        <v>6</v>
      </c>
      <c r="AJ186" s="2" t="str">
        <f>IF(COUNTIFS(Raw_data_01!A:A,$A186,Raw_data_01!E:E,6)&gt;0,SUMIFS(Raw_data_01!F:F,Raw_data_01!A:A,$A186,Raw_data_01!E:E,6), "")</f>
        <v/>
      </c>
      <c r="AK186" t="str">
        <f>IF(COUNTIFS(Raw_data_01!A:A,$A186,Raw_data_01!E:E,6)&gt;0,SUMIFS(Raw_data_01!G:G,Raw_data_01!A:A,$A186,Raw_data_01!E:E,6), "")</f>
        <v/>
      </c>
      <c r="AL186" s="2" t="str">
        <f>IF(COUNTIFS(Raw_data_01!A:A,$A186,Raw_data_01!E:E,6)&gt;0,AVERAGEIFS(Raw_data_01!I:I,Raw_data_01!A:A,$A186,Raw_data_01!E:E,6), "")</f>
        <v/>
      </c>
      <c r="AM186" s="2" t="str">
        <f>IF(COUNTIFS(Raw_data_01!A:A,$A186,Raw_data_01!E:E,6)&gt;0,SUMIFS(Raw_data_01!J:J,Raw_data_01!A:A,$A186,Raw_data_01!E:E,6), "")</f>
        <v/>
      </c>
      <c r="AO186">
        <v>1</v>
      </c>
      <c r="AP186">
        <v>7</v>
      </c>
      <c r="AQ186" s="2" t="str">
        <f>IF(COUNTIFS(Raw_data_01!A:A,$A186,Raw_data_01!E:E,7)&gt;0,SUMIFS(Raw_data_01!F:F,Raw_data_01!A:A,$A186,Raw_data_01!E:E,7), "")</f>
        <v/>
      </c>
      <c r="AR186" t="str">
        <f>IF(COUNTIFS(Raw_data_01!A:A,$A186,Raw_data_01!E:E,7)&gt;0,SUMIFS(Raw_data_01!G:G,Raw_data_01!A:A,$A186,Raw_data_01!E:E,7), "")</f>
        <v/>
      </c>
      <c r="AS186" s="2" t="str">
        <f>IF(COUNTIFS(Raw_data_01!A:A,$A186,Raw_data_01!E:E,7)&gt;0,AVERAGEIFS(Raw_data_01!I:I,Raw_data_01!A:A,$A186,Raw_data_01!E:E,7), "")</f>
        <v/>
      </c>
      <c r="AT186" s="2" t="str">
        <f>IF(COUNTIFS(Raw_data_01!A:A,$A186,Raw_data_01!E:E,7)&gt;0,SUMIFS(Raw_data_01!J:J,Raw_data_01!A:A,$A186,Raw_data_01!E:E,7), "")</f>
        <v/>
      </c>
      <c r="AV186">
        <v>2</v>
      </c>
      <c r="AW186">
        <v>4</v>
      </c>
      <c r="AX186" t="str">
        <f>IF(COUNTIFS(Raw_data_01!A:A,$A186,Raw_data_01!E:E,4)&gt;0,SUMIFS(Raw_data_01!G:G,Raw_data_01!A:A,$A186,Raw_data_01!E:E,4),"")</f>
        <v/>
      </c>
      <c r="AY186" s="2" t="str">
        <f>IF(COUNTIFS(Raw_data_01!A:A,$A186,Raw_data_01!E:E,4)&gt;0,AVERAGEIFS(Raw_data_01!I:I,Raw_data_01!A:A,$A186,Raw_data_01!E:E,4),"")</f>
        <v/>
      </c>
      <c r="AZ186" s="2" t="str">
        <f>IF(COUNTIFS(Raw_data_01!A:A,$A186,Raw_data_01!E:E,4)&gt;0,SUMIFS(Raw_data_01!J:J,Raw_data_01!A:A,$A186,Raw_data_01!E:E,4),"")</f>
        <v/>
      </c>
      <c r="BB186">
        <v>2</v>
      </c>
      <c r="BC186">
        <v>5</v>
      </c>
      <c r="BD186" t="str">
        <f>IF(COUNTIFS(Raw_data_01!A:A,$A186,Raw_data_01!E:E,5)&gt;0,SUMIFS(Raw_data_01!G:G,Raw_data_01!A:A,$A186,Raw_data_01!E:E,5),"")</f>
        <v/>
      </c>
      <c r="BE186" s="2" t="str">
        <f>IF(COUNTIFS(Raw_data_01!A:A,$A186,Raw_data_01!E:E,5)&gt;0,AVERAGEIFS(Raw_data_01!I:I,Raw_data_01!A:A,$A186,Raw_data_01!E:E,5),"")</f>
        <v/>
      </c>
      <c r="BF186" s="2" t="str">
        <f>IF(COUNTIFS(Raw_data_01!A:A,$A186,Raw_data_01!E:E,5)&gt;0,SUMIFS(Raw_data_01!J:J,Raw_data_01!A:A,$A186,Raw_data_01!E:E,5),"")</f>
        <v/>
      </c>
      <c r="BH186">
        <v>3</v>
      </c>
      <c r="BI186">
        <v>9</v>
      </c>
      <c r="BJ186" s="2" t="str">
        <f>IF(COUNTIFS(Raw_data_01!A:A,$A186,Raw_data_01!E:E,9)&gt;0,SUMIFS(Raw_data_01!F:F,Raw_data_01!A:A,$A186,Raw_data_01!E:E,9), "")</f>
        <v/>
      </c>
      <c r="BK186" t="str">
        <f>IF(COUNTIFS(Raw_data_01!A:A,$A186,Raw_data_01!E:E,9)&gt;0,SUMIFS(Raw_data_01!G:G,Raw_data_01!A:A,$A186,Raw_data_01!E:E,9), "")</f>
        <v/>
      </c>
      <c r="BL186" s="2" t="str">
        <f>IF(COUNTIFS(Raw_data_01!A:A,$A186,Raw_data_01!E:E,9)&gt;0,AVERAGEIFS(Raw_data_01!I:I,Raw_data_01!A:A,$A186,Raw_data_01!E:E,9), "")</f>
        <v/>
      </c>
      <c r="BM186" s="2" t="str">
        <f>IF(COUNTIFS(Raw_data_01!A:A,$A186,Raw_data_01!E:E,9)&gt;0,SUMIFS(Raw_data_01!J:J,Raw_data_01!A:A,$A186,Raw_data_01!E:E,9), "")</f>
        <v/>
      </c>
      <c r="BO186">
        <v>3</v>
      </c>
      <c r="BP186">
        <v>10</v>
      </c>
      <c r="BQ186" s="2" t="str">
        <f>IF(COUNTIFS(Raw_data_01!A:A,$A186,Raw_data_01!E:E,10)&gt;0,SUMIFS(Raw_data_01!F:F,Raw_data_01!A:A,$A186,Raw_data_01!E:E,10), "")</f>
        <v/>
      </c>
      <c r="BR186" t="str">
        <f>IF(COUNTIFS(Raw_data_01!A:A,$A186,Raw_data_01!E:E,10)&gt;0,SUMIFS(Raw_data_01!G:G,Raw_data_01!A:A,$A186,Raw_data_01!E:E,10), "")</f>
        <v/>
      </c>
      <c r="BS186" s="2" t="str">
        <f>IF(COUNTIFS(Raw_data_01!A:A,$A186,Raw_data_01!E:E,10)&gt;0,AVERAGEIFS(Raw_data_01!I:I,Raw_data_01!A:A,$A186,Raw_data_01!E:E,10), "")</f>
        <v/>
      </c>
      <c r="BT186" s="2" t="str">
        <f>IF(COUNTIFS(Raw_data_01!A:A,$A186,Raw_data_01!E:E,10)&gt;0,SUMIFS(Raw_data_01!J:J,Raw_data_01!A:A,$A186,Raw_data_01!E:E,10), "")</f>
        <v/>
      </c>
      <c r="BV186">
        <v>3</v>
      </c>
      <c r="BW186">
        <v>14</v>
      </c>
      <c r="BX186" s="2" t="str">
        <f>IF(COUNTIFS(Raw_data_01!A:A,$A186,Raw_data_01!E:E,14)&gt;0,SUMIFS(Raw_data_01!F:F,Raw_data_01!A:A,$A186,Raw_data_01!E:E,14), "")</f>
        <v/>
      </c>
      <c r="BY186" t="str">
        <f>IF(COUNTIFS(Raw_data_01!A:A,$A186,Raw_data_01!E:E,14)&gt;0,SUMIFS(Raw_data_01!G:G,Raw_data_01!A:A,$A186,Raw_data_01!E:E,14), "")</f>
        <v/>
      </c>
      <c r="BZ186" s="2" t="str">
        <f>IF(COUNTIFS(Raw_data_01!A:A,$A186,Raw_data_01!E:E,14)&gt;0,AVERAGEIFS(Raw_data_01!I:I,Raw_data_01!A:A,$A186,Raw_data_01!E:E,14), "")</f>
        <v/>
      </c>
      <c r="CA186" s="2" t="str">
        <f>IF(COUNTIFS(Raw_data_01!A:A,$A186,Raw_data_01!E:E,14)&gt;0,SUMIFS(Raw_data_01!J:J,Raw_data_01!A:A,$A186,Raw_data_01!E:E,14), "")</f>
        <v/>
      </c>
      <c r="CC186">
        <v>3</v>
      </c>
      <c r="CD186">
        <v>13</v>
      </c>
      <c r="CE186" s="2" t="str">
        <f>IF(COUNTIFS(Raw_data_01!A:A,$A186,Raw_data_01!E:E,13)&gt;0,SUMIFS(Raw_data_01!F:F,Raw_data_01!A:A,$A186,Raw_data_01!E:E,13), "")</f>
        <v/>
      </c>
      <c r="CF186" t="str">
        <f>IF(COUNTIFS(Raw_data_01!A:A,$A186,Raw_data_01!E:E,13)&gt;0,SUMIFS(Raw_data_01!G:G,Raw_data_01!A:A,$A186,Raw_data_01!E:E,13), "")</f>
        <v/>
      </c>
      <c r="CG186" s="2" t="str">
        <f>IF(COUNTIFS(Raw_data_01!A:A,$A186,Raw_data_01!E:E,13)&gt;0,AVERAGEIFS(Raw_data_01!I:I,Raw_data_01!A:A,$A186,Raw_data_01!E:E,13), "")</f>
        <v/>
      </c>
      <c r="CH186" s="2" t="str">
        <f>IF(COUNTIFS(Raw_data_01!A:A,$A186,Raw_data_01!E:E,13)&gt;0,SUMIFS(Raw_data_01!J:J,Raw_data_01!A:A,$A186,Raw_data_01!E:E,13), "")</f>
        <v/>
      </c>
      <c r="CJ186">
        <v>3</v>
      </c>
      <c r="CK186">
        <v>11</v>
      </c>
      <c r="CL186" s="2" t="str">
        <f>IF(COUNTIFS(Raw_data_01!A:A,$A186,Raw_data_01!E:E,11)&gt;0,SUMIFS(Raw_data_01!F:F,Raw_data_01!A:A,$A186,Raw_data_01!E:E,11), "")</f>
        <v/>
      </c>
      <c r="CM186" t="str">
        <f>IF(COUNTIFS(Raw_data_01!A:A,$A186,Raw_data_01!E:E,11)&gt;0,SUMIFS(Raw_data_01!G:G,Raw_data_01!A:A,$A186,Raw_data_01!E:E,11), "")</f>
        <v/>
      </c>
      <c r="CN186" s="2" t="str">
        <f>IF(COUNTIFS(Raw_data_01!A:A,$A186,Raw_data_01!E:E,11)&gt;0,AVERAGEIFS(Raw_data_01!I:I,Raw_data_01!A:A,$A186,Raw_data_01!E:E,11), "")</f>
        <v/>
      </c>
      <c r="CO186" s="2" t="str">
        <f>IF(COUNTIFS(Raw_data_01!A:A,$A186,Raw_data_01!E:E,11)&gt;0,SUMIFS(Raw_data_01!J:J,Raw_data_01!A:A,$A186,Raw_data_01!E:E,11), "")</f>
        <v/>
      </c>
      <c r="CQ186">
        <v>3</v>
      </c>
      <c r="CR186">
        <v>15</v>
      </c>
      <c r="CS186" s="2" t="str">
        <f>IF(COUNTIFS(Raw_data_01!A:A,$A186,Raw_data_01!E:E,15)&gt;0,SUMIFS(Raw_data_01!F:F,Raw_data_01!A:A,$A186,Raw_data_01!E:E,15), "")</f>
        <v/>
      </c>
      <c r="CT186" t="str">
        <f>IF(COUNTIFS(Raw_data_01!A:A,$A186,Raw_data_01!E:E,15)&gt;0,SUMIFS(Raw_data_01!G:G,Raw_data_01!A:A,$A186,Raw_data_01!E:E,15), "")</f>
        <v/>
      </c>
      <c r="CU186" s="2" t="str">
        <f>IF(COUNTIFS(Raw_data_01!A:A,$A186,Raw_data_01!E:E,15)&gt;0,AVERAGEIFS(Raw_data_01!I:I,Raw_data_01!A:A,$A186,Raw_data_01!E:E,15), "")</f>
        <v/>
      </c>
      <c r="CV186" s="2" t="str">
        <f>IF(COUNTIFS(Raw_data_01!A:A,$A186,Raw_data_01!E:E,15)&gt;0,SUMIFS(Raw_data_01!J:J,Raw_data_01!A:A,$A186,Raw_data_01!E:E,15), "")</f>
        <v/>
      </c>
      <c r="CX186">
        <v>3</v>
      </c>
      <c r="CY186">
        <v>12</v>
      </c>
      <c r="CZ186" t="str">
        <f>IF(COUNTIFS(Raw_data_01!A:A,$A186,Raw_data_01!E:E,12)&gt;0,SUMIFS(Raw_data_01!G:G,Raw_data_01!A:A,$A186,Raw_data_01!E:E,12),"")</f>
        <v/>
      </c>
      <c r="DA186" s="2" t="str">
        <f>IF(COUNTIFS(Raw_data_01!A:A,$A186,Raw_data_01!E:E,12)&gt;0,AVERAGEIFS(Raw_data_01!I:I,Raw_data_01!A:A,$A186,Raw_data_01!E:E,12),"")</f>
        <v/>
      </c>
      <c r="DB186" t="str">
        <f>IF(COUNTIFS(Raw_data_01!A:A,$A186,Raw_data_01!E:E,12)&gt;0,SUMIFS(Raw_data_01!J:J,Raw_data_01!A:A,$A186,Raw_data_01!E:E,12),"")</f>
        <v/>
      </c>
      <c r="DD186">
        <v>4</v>
      </c>
      <c r="DE186">
        <v>16</v>
      </c>
      <c r="DF186" s="2" t="str">
        <f>IF(COUNTIFS(Raw_data_01!A:A,$A186,Raw_data_01!E:E,16)&gt;0,SUMIFS(Raw_data_01!F:F,Raw_data_01!A:A,$A186,Raw_data_01!E:E,16), "")</f>
        <v/>
      </c>
      <c r="DG186" t="str">
        <f>IF(COUNTIFS(Raw_data_01!A:A,$A186,Raw_data_01!E:E,16)&gt;0,SUMIFS(Raw_data_01!G:G,Raw_data_01!A:A,$A186,Raw_data_01!E:E,16), "")</f>
        <v/>
      </c>
      <c r="DH186" s="2" t="str">
        <f>IF(COUNTIFS(Raw_data_01!A:A,$A186,Raw_data_01!E:E,16)&gt;0,AVERAGEIFS(Raw_data_01!I:I,Raw_data_01!A:A,$A186,Raw_data_01!E:E,16), "")</f>
        <v/>
      </c>
      <c r="DI186" s="2" t="str">
        <f>IF(COUNTIFS(Raw_data_01!A:A,$A186,Raw_data_01!E:E,16)&gt;0,SUMIFS(Raw_data_01!J:J,Raw_data_01!A:A,$A186,Raw_data_01!E:E,16), "")</f>
        <v/>
      </c>
      <c r="DK186">
        <v>4</v>
      </c>
      <c r="DL186">
        <v>17</v>
      </c>
      <c r="DM186" s="2" t="str">
        <f>IF(COUNTIFS(Raw_data_01!A:A,$A186,Raw_data_01!E:E,17)&gt;0,SUMIFS(Raw_data_01!F:F,Raw_data_01!A:A,$A186,Raw_data_01!E:E,17), "")</f>
        <v/>
      </c>
      <c r="DN186" t="str">
        <f>IF(COUNTIFS(Raw_data_01!A:A,$A186,Raw_data_01!E:E,17)&gt;0,SUMIFS(Raw_data_01!G:G,Raw_data_01!A:A,$A186,Raw_data_01!E:E,17), "")</f>
        <v/>
      </c>
      <c r="DO186" s="2" t="str">
        <f>IF(COUNTIFS(Raw_data_01!A:A,$A186,Raw_data_01!E:E,17)&gt;0,AVERAGEIFS(Raw_data_01!I:I,Raw_data_01!A:A,$A186,Raw_data_01!E:E,17), "")</f>
        <v/>
      </c>
      <c r="DP186" s="2" t="str">
        <f>IF(COUNTIFS(Raw_data_01!A:A,$A186,Raw_data_01!E:E,17)&gt;0,SUMIFS(Raw_data_01!J:J,Raw_data_01!A:A,$A186,Raw_data_01!E:E,17), "")</f>
        <v/>
      </c>
      <c r="DR186">
        <v>5</v>
      </c>
      <c r="DS186">
        <v>18</v>
      </c>
      <c r="DT186" s="2" t="str">
        <f>IF(COUNTIFS(Raw_data_01!A:A,$A186,Raw_data_01!E:E,18)&gt;0,SUMIFS(Raw_data_01!F:F,Raw_data_01!A:A,$A186,Raw_data_01!E:E,18), "")</f>
        <v/>
      </c>
      <c r="DU186" t="str">
        <f>IF(COUNTIFS(Raw_data_01!A:A,$A186,Raw_data_01!E:E,18)&gt;0,SUMIFS(Raw_data_01!G:G,Raw_data_01!A:A,$A186,Raw_data_01!E:E,18), "")</f>
        <v/>
      </c>
      <c r="DV186" s="2" t="str">
        <f>IF(COUNTIFS(Raw_data_01!A:A,$A186,Raw_data_01!E:E,18)&gt;0,AVERAGEIFS(Raw_data_01!I:I,Raw_data_01!A:A,$A186,Raw_data_01!E:E,18), "")</f>
        <v/>
      </c>
      <c r="DW186" s="2" t="str">
        <f>IF(COUNTIFS(Raw_data_01!A:A,$A186,Raw_data_01!E:E,18)&gt;0,SUMIFS(Raw_data_01!J:J,Raw_data_01!A:A,$A186,Raw_data_01!E:E,18), "")</f>
        <v/>
      </c>
      <c r="DY186">
        <v>5</v>
      </c>
      <c r="DZ186">
        <v>19</v>
      </c>
      <c r="EA186" t="str">
        <f>IF(COUNTIFS(Raw_data_01!A:A,$A186,Raw_data_01!E:E,19)&gt;0,SUMIFS(Raw_data_01!G:G,Raw_data_01!A:A,$A186,Raw_data_01!E:E,19),"")</f>
        <v/>
      </c>
      <c r="EB186" s="2" t="str">
        <f>IF(COUNTIFS(Raw_data_01!A:A,$A186,Raw_data_01!E:E,19)&gt;0,AVERAGEIFS(Raw_data_01!I:I,Raw_data_01!A:A,$A186,Raw_data_01!E:E,19),"")</f>
        <v/>
      </c>
      <c r="EC186" s="2" t="str">
        <f>IF(COUNTIFS(Raw_data_01!A:A,$A186,Raw_data_01!E:E,19)&gt;0,SUMIFS(Raw_data_01!J:J,Raw_data_01!A:A,$A186,Raw_data_01!E:E,19),"")</f>
        <v/>
      </c>
      <c r="EE186">
        <v>5</v>
      </c>
      <c r="EF186">
        <v>20</v>
      </c>
      <c r="EG186" s="2" t="str">
        <f>IF(COUNTIFS(Raw_data_01!A:A,$A186,Raw_data_01!E:E,20)&gt;0,SUMIFS(Raw_data_01!F:F,Raw_data_01!A:A,$A186,Raw_data_01!E:E,20), "")</f>
        <v/>
      </c>
      <c r="EH186" t="str">
        <f>IF(COUNTIFS(Raw_data_01!A:A,$A186,Raw_data_01!E:E,20)&gt;0,SUMIFS(Raw_data_01!G:G,Raw_data_01!A:A,$A186,Raw_data_01!E:E,20), "")</f>
        <v/>
      </c>
      <c r="EI186" s="2" t="str">
        <f>IF(COUNTIFS(Raw_data_01!A:A,$A186,Raw_data_01!E:E,20)&gt;0,AVERAGEIFS(Raw_data_01!I:I,Raw_data_01!A:A,$A186,Raw_data_01!E:E,20), "")</f>
        <v/>
      </c>
      <c r="EJ186" s="2" t="str">
        <f>IF(COUNTIFS(Raw_data_01!A:A,$A186,Raw_data_01!E:E,20)&gt;0,SUMIFS(Raw_data_01!J:J,Raw_data_01!A:A,$A186,Raw_data_01!E:E,20), "")</f>
        <v/>
      </c>
      <c r="EL186">
        <v>5</v>
      </c>
      <c r="EM186">
        <v>21</v>
      </c>
      <c r="EN186" s="2" t="str">
        <f>IF(COUNTIFS(Raw_data_01!A:A,$A186,Raw_data_01!E:E,21)&gt;0,SUMIFS(Raw_data_01!F:F,Raw_data_01!A:A,$A186,Raw_data_01!E:E,21), "")</f>
        <v/>
      </c>
      <c r="EO186" t="str">
        <f>IF(COUNTIFS(Raw_data_01!A:A,$A186,Raw_data_01!E:E,21)&gt;0,SUMIFS(Raw_data_01!G:G,Raw_data_01!A:A,$A186,Raw_data_01!E:E,21), "")</f>
        <v/>
      </c>
      <c r="EP186" s="2" t="str">
        <f>IF(COUNTIFS(Raw_data_01!A:A,$A186,Raw_data_01!E:E,21)&gt;0,AVERAGEIFS(Raw_data_01!I:I,Raw_data_01!A:A,$A186,Raw_data_01!E:E,21), "")</f>
        <v/>
      </c>
      <c r="EQ186" s="2" t="str">
        <f>IF(COUNTIFS(Raw_data_01!A:A,$A186,Raw_data_01!E:E,21)&gt;0,SUMIFS(Raw_data_01!J:J,Raw_data_01!A:A,$A186,Raw_data_01!E:E,21), "")</f>
        <v/>
      </c>
      <c r="ES186">
        <v>6</v>
      </c>
      <c r="ET186">
        <v>22</v>
      </c>
      <c r="EU186" t="str">
        <f>IF(COUNTIFS(Raw_data_01!A:A,$A186,Raw_data_01!E:E,22)&gt;0,SUMIFS(Raw_data_01!G:G,Raw_data_01!A:A,$A186,Raw_data_01!E:E,22),"")</f>
        <v/>
      </c>
      <c r="EV186" s="2" t="str">
        <f>IF(COUNTIFS(Raw_data_01!A:A,$A186,Raw_data_01!E:E,22)&gt;0,AVERAGEIFS(Raw_data_01!I:I,Raw_data_01!A:A,$A186,Raw_data_01!E:E,22),"")</f>
        <v/>
      </c>
      <c r="EW186" s="2" t="str">
        <f>IF(COUNTIFS(Raw_data_01!A:A,$A186,Raw_data_01!E:E,22)&gt;0,SUMIFS(Raw_data_01!J:J,Raw_data_01!A:A,$A186,Raw_data_01!E:E,22),"")</f>
        <v/>
      </c>
      <c r="EY186">
        <v>6</v>
      </c>
      <c r="EZ186">
        <v>23</v>
      </c>
      <c r="FA186" t="str">
        <f>IF(COUNTIFS(Raw_data_01!A:A,$A186,Raw_data_01!E:E,23)&gt;0,SUMIFS(Raw_data_01!G:G,Raw_data_01!A:A,$A186,Raw_data_01!E:E,23),"")</f>
        <v/>
      </c>
      <c r="FB186" s="2" t="str">
        <f>IF(COUNTIFS(Raw_data_01!A:A,$A186,Raw_data_01!E:E,23)&gt;0,AVERAGEIFS(Raw_data_01!I:I,Raw_data_01!A:A,$A186,Raw_data_01!E:E,23),"")</f>
        <v/>
      </c>
      <c r="FC186" s="2" t="str">
        <f>IF(COUNTIFS(Raw_data_01!A:A,$A186,Raw_data_01!E:E,23)&gt;0,SUMIFS(Raw_data_01!J:J,Raw_data_01!A:A,$A186,Raw_data_01!E:E,23),"")</f>
        <v/>
      </c>
      <c r="FE186">
        <v>6</v>
      </c>
      <c r="FF186">
        <v>24</v>
      </c>
      <c r="FG186" t="str">
        <f>IF(COUNTIFS(Raw_data_01!A:A,$A186,Raw_data_01!E:E,24)&gt;0,SUMIFS(Raw_data_01!G:G,Raw_data_01!A:A,$A186,Raw_data_01!E:E,24),"")</f>
        <v/>
      </c>
      <c r="FH186" s="2" t="str">
        <f>IF(COUNTIFS(Raw_data_01!A:A,$A186,Raw_data_01!E:E,24)&gt;0,AVERAGEIFS(Raw_data_01!I:I,Raw_data_01!A:A,$A186,Raw_data_01!E:E,24),"")</f>
        <v/>
      </c>
      <c r="FI186" s="2" t="str">
        <f>IF(COUNTIFS(Raw_data_01!A:A,$A186,Raw_data_01!E:E,24)&gt;0,SUMIFS(Raw_data_01!J:J,Raw_data_01!A:A,$A186,Raw_data_01!E:E,24),"")</f>
        <v/>
      </c>
      <c r="FK186">
        <v>7</v>
      </c>
      <c r="FL186">
        <v>25</v>
      </c>
      <c r="FM186" t="str">
        <f>IF(COUNTIFS(Raw_data_01!A:A,$A186,Raw_data_01!E:E,25)&gt;0,SUMIFS(Raw_data_01!G:G,Raw_data_01!A:A,$A186,Raw_data_01!E:E,25),"")</f>
        <v/>
      </c>
      <c r="FN186" s="2" t="str">
        <f>IF(COUNTIFS(Raw_data_01!A:A,$A186,Raw_data_01!E:E,25)&gt;0,AVERAGEIFS(Raw_data_01!I:I,Raw_data_01!A:A,$A186,Raw_data_01!E:E,25),"")</f>
        <v/>
      </c>
      <c r="FO186" s="2" t="str">
        <f>IF(COUNTIFS(Raw_data_01!A:A,$A186,Raw_data_01!E:E,25)&gt;0,SUMIFS(Raw_data_01!J:J,Raw_data_01!A:A,$A186,Raw_data_01!E:E,25),"")</f>
        <v/>
      </c>
      <c r="FQ186">
        <v>7</v>
      </c>
      <c r="FR186">
        <v>26</v>
      </c>
      <c r="FS186" t="str">
        <f>IF(COUNTIFS(Raw_data_01!A:A,$A186,Raw_data_01!E:E,26)&gt;0,SUMIFS(Raw_data_01!G:G,Raw_data_01!A:A,$A186,Raw_data_01!E:E,26),"")</f>
        <v/>
      </c>
      <c r="FT186" s="2" t="str">
        <f>IF(COUNTIFS(Raw_data_01!A:A,$A186,Raw_data_01!E:E,26)&gt;0,AVERAGEIFS(Raw_data_01!I:I,Raw_data_01!A:A,$A186,Raw_data_01!E:E,26),"")</f>
        <v/>
      </c>
      <c r="FU186" s="2" t="str">
        <f>IF(COUNTIFS(Raw_data_01!A:A,$A186,Raw_data_01!E:E,26)&gt;0,SUMIFS(Raw_data_01!J:J,Raw_data_01!A:A,$A186,Raw_data_01!E:E,26),"")</f>
        <v/>
      </c>
      <c r="FW186">
        <v>7</v>
      </c>
      <c r="FX186">
        <v>27</v>
      </c>
      <c r="FY186" t="str">
        <f>IF(COUNTIFS(Raw_data_01!A:A,$A186,Raw_data_01!E:E,27)&gt;0,SUMIFS(Raw_data_01!G:G,Raw_data_01!A:A,$A186,Raw_data_01!E:E,27),"")</f>
        <v/>
      </c>
      <c r="FZ186" s="2" t="str">
        <f>IF(COUNTIFS(Raw_data_01!A:A,$A186,Raw_data_01!E:E,27)&gt;0,AVERAGEIFS(Raw_data_01!I:I,Raw_data_01!A:A,$A186,Raw_data_01!E:E,27),"")</f>
        <v/>
      </c>
      <c r="GA186" s="2" t="str">
        <f>IF(COUNTIFS(Raw_data_01!A:A,$A186,Raw_data_01!E:E,27)&gt;0,SUMIFS(Raw_data_01!J:J,Raw_data_01!A:A,$A186,Raw_data_01!E:E,27),"")</f>
        <v/>
      </c>
      <c r="GC186">
        <v>7</v>
      </c>
      <c r="GD186">
        <v>28</v>
      </c>
      <c r="GE186" t="str">
        <f>IF(COUNTIFS(Raw_data_01!A:A,$A186,Raw_data_01!E:E,28)&gt;0,SUMIFS(Raw_data_01!G:G,Raw_data_01!A:A,$A186,Raw_data_01!E:E,28),"")</f>
        <v/>
      </c>
      <c r="GF186" s="2" t="str">
        <f>IF(COUNTIFS(Raw_data_01!A:A,$A186,Raw_data_01!E:E,28)&gt;0,AVERAGEIFS(Raw_data_01!I:I,Raw_data_01!A:A,$A186,Raw_data_01!E:E,28),"")</f>
        <v/>
      </c>
      <c r="GG186" s="2" t="str">
        <f>IF(COUNTIFS(Raw_data_01!A:A,$A186,Raw_data_01!E:E,28)&gt;0,SUMIFS(Raw_data_01!J:J,Raw_data_01!A:A,$A186,Raw_data_01!E:E,28),"")</f>
        <v/>
      </c>
    </row>
    <row r="187" spans="1:189" x14ac:dyDescent="0.25">
      <c r="A187" t="s">
        <v>229</v>
      </c>
      <c r="B187" s="2">
        <f>IF(D186&lt;&gt;0, D186, IFERROR(INDEX(D3:D$186, MATCH(1, D3:D$186&lt;&gt;0, 0)), LOOKUP(2, 1/(D3:D$186&lt;&gt;0), D3:D$186)))</f>
        <v>540</v>
      </c>
      <c r="C187" s="2"/>
      <c r="D187" s="2">
        <f t="shared" si="2"/>
        <v>540</v>
      </c>
      <c r="F187">
        <v>1</v>
      </c>
      <c r="G187">
        <v>1</v>
      </c>
      <c r="H187" s="2" t="str">
        <f>IF(COUNTIFS(Raw_data_01!A:A,$A187,Raw_data_01!E:E,1)&gt;0,SUMIFS(Raw_data_01!F:F,Raw_data_01!A:A,$A187,Raw_data_01!E:E,1), "")</f>
        <v/>
      </c>
      <c r="I187" t="str">
        <f>IF(COUNTIFS(Raw_data_01!A:A,$A187,Raw_data_01!E:E,1)&gt;0,SUMIFS(Raw_data_01!G:G,Raw_data_01!A:A,$A187,Raw_data_01!E:E,1), "")</f>
        <v/>
      </c>
      <c r="J187" s="2" t="str">
        <f>IF(COUNTIFS(Raw_data_01!A:A,$A187,Raw_data_01!E:E,1)&gt;0,AVERAGEIFS(Raw_data_01!I:I,Raw_data_01!A:A,$A187,Raw_data_01!E:E,1), "")</f>
        <v/>
      </c>
      <c r="K187" s="2" t="str">
        <f>IF(COUNTIFS(Raw_data_01!A:A,$A187,Raw_data_01!E:E,1)&gt;0,SUMIFS(Raw_data_01!J:J,Raw_data_01!A:A,$A187,Raw_data_01!E:E,1), "")</f>
        <v/>
      </c>
      <c r="M187">
        <v>1</v>
      </c>
      <c r="N187">
        <v>2</v>
      </c>
      <c r="O187" s="2" t="str">
        <f>IF(COUNTIFS(Raw_data_01!A:A,$A187,Raw_data_01!E:E,2)&gt;0,SUMIFS(Raw_data_01!F:F,Raw_data_01!A:A,$A187,Raw_data_01!E:E,2), "")</f>
        <v/>
      </c>
      <c r="P187" t="str">
        <f>IF(COUNTIFS(Raw_data_01!A:A,$A187,Raw_data_01!E:E,2)&gt;0,SUMIFS(Raw_data_01!G:G,Raw_data_01!A:A,$A187,Raw_data_01!E:E,2), "")</f>
        <v/>
      </c>
      <c r="Q187" s="2" t="str">
        <f>IF(COUNTIFS(Raw_data_01!A:A,$A187,Raw_data_01!E:E,2)&gt;0,AVERAGEIFS(Raw_data_01!I:I,Raw_data_01!A:A,$A187,Raw_data_01!E:E,2), "")</f>
        <v/>
      </c>
      <c r="R187" s="2" t="str">
        <f>IF(COUNTIFS(Raw_data_01!A:A,$A187,Raw_data_01!E:E,2)&gt;0,SUMIFS(Raw_data_01!J:J,Raw_data_01!A:A,$A187,Raw_data_01!E:E,2), "")</f>
        <v/>
      </c>
      <c r="T187">
        <v>1</v>
      </c>
      <c r="U187">
        <v>3</v>
      </c>
      <c r="V187" s="2" t="str">
        <f>IF(COUNTIFS(Raw_data_01!A:A,$A187,Raw_data_01!E:E,3)&gt;0,SUMIFS(Raw_data_01!F:F,Raw_data_01!A:A,$A187,Raw_data_01!E:E,3), "")</f>
        <v/>
      </c>
      <c r="W187" t="str">
        <f>IF(COUNTIFS(Raw_data_01!A:A,$A187,Raw_data_01!E:E,3)&gt;0,SUMIFS(Raw_data_01!G:G,Raw_data_01!A:A,$A187,Raw_data_01!E:E,3), "")</f>
        <v/>
      </c>
      <c r="X187" s="2" t="str">
        <f>IF(COUNTIFS(Raw_data_01!A:A,$A187,Raw_data_01!E:E,3)&gt;0,AVERAGEIFS(Raw_data_01!I:I,Raw_data_01!A:A,$A187,Raw_data_01!E:E,3), "")</f>
        <v/>
      </c>
      <c r="Y187" s="2" t="str">
        <f>IF(COUNTIFS(Raw_data_01!A:A,$A187,Raw_data_01!E:E,3)&gt;0,SUMIFS(Raw_data_01!J:J,Raw_data_01!A:A,$A187,Raw_data_01!E:E,3), "")</f>
        <v/>
      </c>
      <c r="AA187">
        <v>1</v>
      </c>
      <c r="AB187">
        <v>8</v>
      </c>
      <c r="AC187" s="2" t="str">
        <f>IF(COUNTIFS(Raw_data_01!A:A,$A187,Raw_data_01!E:E,8)&gt;0,SUMIFS(Raw_data_01!F:F,Raw_data_01!A:A,$A187,Raw_data_01!E:E,8), "")</f>
        <v/>
      </c>
      <c r="AD187" t="str">
        <f>IF(COUNTIFS(Raw_data_01!A:A,$A187,Raw_data_01!E:E,8)&gt;0,SUMIFS(Raw_data_01!G:G,Raw_data_01!A:A,$A187,Raw_data_01!E:E,8), "")</f>
        <v/>
      </c>
      <c r="AE187" s="2" t="str">
        <f>IF(COUNTIFS(Raw_data_01!A:A,$A187,Raw_data_01!E:E,8)&gt;0,AVERAGEIFS(Raw_data_01!I:I,Raw_data_01!A:A,$A187,Raw_data_01!E:E,8), "")</f>
        <v/>
      </c>
      <c r="AF187" s="2" t="str">
        <f>IF(COUNTIFS(Raw_data_01!A:A,$A187,Raw_data_01!E:E,8)&gt;0,SUMIFS(Raw_data_01!J:J,Raw_data_01!A:A,$A187,Raw_data_01!E:E,8), "")</f>
        <v/>
      </c>
      <c r="AH187">
        <v>1</v>
      </c>
      <c r="AI187">
        <v>6</v>
      </c>
      <c r="AJ187" s="2" t="str">
        <f>IF(COUNTIFS(Raw_data_01!A:A,$A187,Raw_data_01!E:E,6)&gt;0,SUMIFS(Raw_data_01!F:F,Raw_data_01!A:A,$A187,Raw_data_01!E:E,6), "")</f>
        <v/>
      </c>
      <c r="AK187" t="str">
        <f>IF(COUNTIFS(Raw_data_01!A:A,$A187,Raw_data_01!E:E,6)&gt;0,SUMIFS(Raw_data_01!G:G,Raw_data_01!A:A,$A187,Raw_data_01!E:E,6), "")</f>
        <v/>
      </c>
      <c r="AL187" s="2" t="str">
        <f>IF(COUNTIFS(Raw_data_01!A:A,$A187,Raw_data_01!E:E,6)&gt;0,AVERAGEIFS(Raw_data_01!I:I,Raw_data_01!A:A,$A187,Raw_data_01!E:E,6), "")</f>
        <v/>
      </c>
      <c r="AM187" s="2" t="str">
        <f>IF(COUNTIFS(Raw_data_01!A:A,$A187,Raw_data_01!E:E,6)&gt;0,SUMIFS(Raw_data_01!J:J,Raw_data_01!A:A,$A187,Raw_data_01!E:E,6), "")</f>
        <v/>
      </c>
      <c r="AO187">
        <v>1</v>
      </c>
      <c r="AP187">
        <v>7</v>
      </c>
      <c r="AQ187" s="2" t="str">
        <f>IF(COUNTIFS(Raw_data_01!A:A,$A187,Raw_data_01!E:E,7)&gt;0,SUMIFS(Raw_data_01!F:F,Raw_data_01!A:A,$A187,Raw_data_01!E:E,7), "")</f>
        <v/>
      </c>
      <c r="AR187" t="str">
        <f>IF(COUNTIFS(Raw_data_01!A:A,$A187,Raw_data_01!E:E,7)&gt;0,SUMIFS(Raw_data_01!G:G,Raw_data_01!A:A,$A187,Raw_data_01!E:E,7), "")</f>
        <v/>
      </c>
      <c r="AS187" s="2" t="str">
        <f>IF(COUNTIFS(Raw_data_01!A:A,$A187,Raw_data_01!E:E,7)&gt;0,AVERAGEIFS(Raw_data_01!I:I,Raw_data_01!A:A,$A187,Raw_data_01!E:E,7), "")</f>
        <v/>
      </c>
      <c r="AT187" s="2" t="str">
        <f>IF(COUNTIFS(Raw_data_01!A:A,$A187,Raw_data_01!E:E,7)&gt;0,SUMIFS(Raw_data_01!J:J,Raw_data_01!A:A,$A187,Raw_data_01!E:E,7), "")</f>
        <v/>
      </c>
      <c r="AV187">
        <v>2</v>
      </c>
      <c r="AW187">
        <v>4</v>
      </c>
      <c r="AX187" t="str">
        <f>IF(COUNTIFS(Raw_data_01!A:A,$A187,Raw_data_01!E:E,4)&gt;0,SUMIFS(Raw_data_01!G:G,Raw_data_01!A:A,$A187,Raw_data_01!E:E,4),"")</f>
        <v/>
      </c>
      <c r="AY187" s="2" t="str">
        <f>IF(COUNTIFS(Raw_data_01!A:A,$A187,Raw_data_01!E:E,4)&gt;0,AVERAGEIFS(Raw_data_01!I:I,Raw_data_01!A:A,$A187,Raw_data_01!E:E,4),"")</f>
        <v/>
      </c>
      <c r="AZ187" s="2" t="str">
        <f>IF(COUNTIFS(Raw_data_01!A:A,$A187,Raw_data_01!E:E,4)&gt;0,SUMIFS(Raw_data_01!J:J,Raw_data_01!A:A,$A187,Raw_data_01!E:E,4),"")</f>
        <v/>
      </c>
      <c r="BB187">
        <v>2</v>
      </c>
      <c r="BC187">
        <v>5</v>
      </c>
      <c r="BD187" t="str">
        <f>IF(COUNTIFS(Raw_data_01!A:A,$A187,Raw_data_01!E:E,5)&gt;0,SUMIFS(Raw_data_01!G:G,Raw_data_01!A:A,$A187,Raw_data_01!E:E,5),"")</f>
        <v/>
      </c>
      <c r="BE187" s="2" t="str">
        <f>IF(COUNTIFS(Raw_data_01!A:A,$A187,Raw_data_01!E:E,5)&gt;0,AVERAGEIFS(Raw_data_01!I:I,Raw_data_01!A:A,$A187,Raw_data_01!E:E,5),"")</f>
        <v/>
      </c>
      <c r="BF187" s="2" t="str">
        <f>IF(COUNTIFS(Raw_data_01!A:A,$A187,Raw_data_01!E:E,5)&gt;0,SUMIFS(Raw_data_01!J:J,Raw_data_01!A:A,$A187,Raw_data_01!E:E,5),"")</f>
        <v/>
      </c>
      <c r="BH187">
        <v>3</v>
      </c>
      <c r="BI187">
        <v>9</v>
      </c>
      <c r="BJ187" s="2" t="str">
        <f>IF(COUNTIFS(Raw_data_01!A:A,$A187,Raw_data_01!E:E,9)&gt;0,SUMIFS(Raw_data_01!F:F,Raw_data_01!A:A,$A187,Raw_data_01!E:E,9), "")</f>
        <v/>
      </c>
      <c r="BK187" t="str">
        <f>IF(COUNTIFS(Raw_data_01!A:A,$A187,Raw_data_01!E:E,9)&gt;0,SUMIFS(Raw_data_01!G:G,Raw_data_01!A:A,$A187,Raw_data_01!E:E,9), "")</f>
        <v/>
      </c>
      <c r="BL187" s="2" t="str">
        <f>IF(COUNTIFS(Raw_data_01!A:A,$A187,Raw_data_01!E:E,9)&gt;0,AVERAGEIFS(Raw_data_01!I:I,Raw_data_01!A:A,$A187,Raw_data_01!E:E,9), "")</f>
        <v/>
      </c>
      <c r="BM187" s="2" t="str">
        <f>IF(COUNTIFS(Raw_data_01!A:A,$A187,Raw_data_01!E:E,9)&gt;0,SUMIFS(Raw_data_01!J:J,Raw_data_01!A:A,$A187,Raw_data_01!E:E,9), "")</f>
        <v/>
      </c>
      <c r="BO187">
        <v>3</v>
      </c>
      <c r="BP187">
        <v>10</v>
      </c>
      <c r="BQ187" s="2" t="str">
        <f>IF(COUNTIFS(Raw_data_01!A:A,$A187,Raw_data_01!E:E,10)&gt;0,SUMIFS(Raw_data_01!F:F,Raw_data_01!A:A,$A187,Raw_data_01!E:E,10), "")</f>
        <v/>
      </c>
      <c r="BR187" t="str">
        <f>IF(COUNTIFS(Raw_data_01!A:A,$A187,Raw_data_01!E:E,10)&gt;0,SUMIFS(Raw_data_01!G:G,Raw_data_01!A:A,$A187,Raw_data_01!E:E,10), "")</f>
        <v/>
      </c>
      <c r="BS187" s="2" t="str">
        <f>IF(COUNTIFS(Raw_data_01!A:A,$A187,Raw_data_01!E:E,10)&gt;0,AVERAGEIFS(Raw_data_01!I:I,Raw_data_01!A:A,$A187,Raw_data_01!E:E,10), "")</f>
        <v/>
      </c>
      <c r="BT187" s="2" t="str">
        <f>IF(COUNTIFS(Raw_data_01!A:A,$A187,Raw_data_01!E:E,10)&gt;0,SUMIFS(Raw_data_01!J:J,Raw_data_01!A:A,$A187,Raw_data_01!E:E,10), "")</f>
        <v/>
      </c>
      <c r="BV187">
        <v>3</v>
      </c>
      <c r="BW187">
        <v>14</v>
      </c>
      <c r="BX187" s="2" t="str">
        <f>IF(COUNTIFS(Raw_data_01!A:A,$A187,Raw_data_01!E:E,14)&gt;0,SUMIFS(Raw_data_01!F:F,Raw_data_01!A:A,$A187,Raw_data_01!E:E,14), "")</f>
        <v/>
      </c>
      <c r="BY187" t="str">
        <f>IF(COUNTIFS(Raw_data_01!A:A,$A187,Raw_data_01!E:E,14)&gt;0,SUMIFS(Raw_data_01!G:G,Raw_data_01!A:A,$A187,Raw_data_01!E:E,14), "")</f>
        <v/>
      </c>
      <c r="BZ187" s="2" t="str">
        <f>IF(COUNTIFS(Raw_data_01!A:A,$A187,Raw_data_01!E:E,14)&gt;0,AVERAGEIFS(Raw_data_01!I:I,Raw_data_01!A:A,$A187,Raw_data_01!E:E,14), "")</f>
        <v/>
      </c>
      <c r="CA187" s="2" t="str">
        <f>IF(COUNTIFS(Raw_data_01!A:A,$A187,Raw_data_01!E:E,14)&gt;0,SUMIFS(Raw_data_01!J:J,Raw_data_01!A:A,$A187,Raw_data_01!E:E,14), "")</f>
        <v/>
      </c>
      <c r="CC187">
        <v>3</v>
      </c>
      <c r="CD187">
        <v>13</v>
      </c>
      <c r="CE187" s="2" t="str">
        <f>IF(COUNTIFS(Raw_data_01!A:A,$A187,Raw_data_01!E:E,13)&gt;0,SUMIFS(Raw_data_01!F:F,Raw_data_01!A:A,$A187,Raw_data_01!E:E,13), "")</f>
        <v/>
      </c>
      <c r="CF187" t="str">
        <f>IF(COUNTIFS(Raw_data_01!A:A,$A187,Raw_data_01!E:E,13)&gt;0,SUMIFS(Raw_data_01!G:G,Raw_data_01!A:A,$A187,Raw_data_01!E:E,13), "")</f>
        <v/>
      </c>
      <c r="CG187" s="2" t="str">
        <f>IF(COUNTIFS(Raw_data_01!A:A,$A187,Raw_data_01!E:E,13)&gt;0,AVERAGEIFS(Raw_data_01!I:I,Raw_data_01!A:A,$A187,Raw_data_01!E:E,13), "")</f>
        <v/>
      </c>
      <c r="CH187" s="2" t="str">
        <f>IF(COUNTIFS(Raw_data_01!A:A,$A187,Raw_data_01!E:E,13)&gt;0,SUMIFS(Raw_data_01!J:J,Raw_data_01!A:A,$A187,Raw_data_01!E:E,13), "")</f>
        <v/>
      </c>
      <c r="CJ187">
        <v>3</v>
      </c>
      <c r="CK187">
        <v>11</v>
      </c>
      <c r="CL187" s="2" t="str">
        <f>IF(COUNTIFS(Raw_data_01!A:A,$A187,Raw_data_01!E:E,11)&gt;0,SUMIFS(Raw_data_01!F:F,Raw_data_01!A:A,$A187,Raw_data_01!E:E,11), "")</f>
        <v/>
      </c>
      <c r="CM187" t="str">
        <f>IF(COUNTIFS(Raw_data_01!A:A,$A187,Raw_data_01!E:E,11)&gt;0,SUMIFS(Raw_data_01!G:G,Raw_data_01!A:A,$A187,Raw_data_01!E:E,11), "")</f>
        <v/>
      </c>
      <c r="CN187" s="2" t="str">
        <f>IF(COUNTIFS(Raw_data_01!A:A,$A187,Raw_data_01!E:E,11)&gt;0,AVERAGEIFS(Raw_data_01!I:I,Raw_data_01!A:A,$A187,Raw_data_01!E:E,11), "")</f>
        <v/>
      </c>
      <c r="CO187" s="2" t="str">
        <f>IF(COUNTIFS(Raw_data_01!A:A,$A187,Raw_data_01!E:E,11)&gt;0,SUMIFS(Raw_data_01!J:J,Raw_data_01!A:A,$A187,Raw_data_01!E:E,11), "")</f>
        <v/>
      </c>
      <c r="CQ187">
        <v>3</v>
      </c>
      <c r="CR187">
        <v>15</v>
      </c>
      <c r="CS187" s="2" t="str">
        <f>IF(COUNTIFS(Raw_data_01!A:A,$A187,Raw_data_01!E:E,15)&gt;0,SUMIFS(Raw_data_01!F:F,Raw_data_01!A:A,$A187,Raw_data_01!E:E,15), "")</f>
        <v/>
      </c>
      <c r="CT187" t="str">
        <f>IF(COUNTIFS(Raw_data_01!A:A,$A187,Raw_data_01!E:E,15)&gt;0,SUMIFS(Raw_data_01!G:G,Raw_data_01!A:A,$A187,Raw_data_01!E:E,15), "")</f>
        <v/>
      </c>
      <c r="CU187" s="2" t="str">
        <f>IF(COUNTIFS(Raw_data_01!A:A,$A187,Raw_data_01!E:E,15)&gt;0,AVERAGEIFS(Raw_data_01!I:I,Raw_data_01!A:A,$A187,Raw_data_01!E:E,15), "")</f>
        <v/>
      </c>
      <c r="CV187" s="2" t="str">
        <f>IF(COUNTIFS(Raw_data_01!A:A,$A187,Raw_data_01!E:E,15)&gt;0,SUMIFS(Raw_data_01!J:J,Raw_data_01!A:A,$A187,Raw_data_01!E:E,15), "")</f>
        <v/>
      </c>
      <c r="CX187">
        <v>3</v>
      </c>
      <c r="CY187">
        <v>12</v>
      </c>
      <c r="CZ187" t="str">
        <f>IF(COUNTIFS(Raw_data_01!A:A,$A187,Raw_data_01!E:E,12)&gt;0,SUMIFS(Raw_data_01!G:G,Raw_data_01!A:A,$A187,Raw_data_01!E:E,12),"")</f>
        <v/>
      </c>
      <c r="DA187" s="2" t="str">
        <f>IF(COUNTIFS(Raw_data_01!A:A,$A187,Raw_data_01!E:E,12)&gt;0,AVERAGEIFS(Raw_data_01!I:I,Raw_data_01!A:A,$A187,Raw_data_01!E:E,12),"")</f>
        <v/>
      </c>
      <c r="DB187" t="str">
        <f>IF(COUNTIFS(Raw_data_01!A:A,$A187,Raw_data_01!E:E,12)&gt;0,SUMIFS(Raw_data_01!J:J,Raw_data_01!A:A,$A187,Raw_data_01!E:E,12),"")</f>
        <v/>
      </c>
      <c r="DD187">
        <v>4</v>
      </c>
      <c r="DE187">
        <v>16</v>
      </c>
      <c r="DF187" s="2" t="str">
        <f>IF(COUNTIFS(Raw_data_01!A:A,$A187,Raw_data_01!E:E,16)&gt;0,SUMIFS(Raw_data_01!F:F,Raw_data_01!A:A,$A187,Raw_data_01!E:E,16), "")</f>
        <v/>
      </c>
      <c r="DG187" t="str">
        <f>IF(COUNTIFS(Raw_data_01!A:A,$A187,Raw_data_01!E:E,16)&gt;0,SUMIFS(Raw_data_01!G:G,Raw_data_01!A:A,$A187,Raw_data_01!E:E,16), "")</f>
        <v/>
      </c>
      <c r="DH187" s="2" t="str">
        <f>IF(COUNTIFS(Raw_data_01!A:A,$A187,Raw_data_01!E:E,16)&gt;0,AVERAGEIFS(Raw_data_01!I:I,Raw_data_01!A:A,$A187,Raw_data_01!E:E,16), "")</f>
        <v/>
      </c>
      <c r="DI187" s="2" t="str">
        <f>IF(COUNTIFS(Raw_data_01!A:A,$A187,Raw_data_01!E:E,16)&gt;0,SUMIFS(Raw_data_01!J:J,Raw_data_01!A:A,$A187,Raw_data_01!E:E,16), "")</f>
        <v/>
      </c>
      <c r="DK187">
        <v>4</v>
      </c>
      <c r="DL187">
        <v>17</v>
      </c>
      <c r="DM187" s="2" t="str">
        <f>IF(COUNTIFS(Raw_data_01!A:A,$A187,Raw_data_01!E:E,17)&gt;0,SUMIFS(Raw_data_01!F:F,Raw_data_01!A:A,$A187,Raw_data_01!E:E,17), "")</f>
        <v/>
      </c>
      <c r="DN187" t="str">
        <f>IF(COUNTIFS(Raw_data_01!A:A,$A187,Raw_data_01!E:E,17)&gt;0,SUMIFS(Raw_data_01!G:G,Raw_data_01!A:A,$A187,Raw_data_01!E:E,17), "")</f>
        <v/>
      </c>
      <c r="DO187" s="2" t="str">
        <f>IF(COUNTIFS(Raw_data_01!A:A,$A187,Raw_data_01!E:E,17)&gt;0,AVERAGEIFS(Raw_data_01!I:I,Raw_data_01!A:A,$A187,Raw_data_01!E:E,17), "")</f>
        <v/>
      </c>
      <c r="DP187" s="2" t="str">
        <f>IF(COUNTIFS(Raw_data_01!A:A,$A187,Raw_data_01!E:E,17)&gt;0,SUMIFS(Raw_data_01!J:J,Raw_data_01!A:A,$A187,Raw_data_01!E:E,17), "")</f>
        <v/>
      </c>
      <c r="DR187">
        <v>5</v>
      </c>
      <c r="DS187">
        <v>18</v>
      </c>
      <c r="DT187" s="2" t="str">
        <f>IF(COUNTIFS(Raw_data_01!A:A,$A187,Raw_data_01!E:E,18)&gt;0,SUMIFS(Raw_data_01!F:F,Raw_data_01!A:A,$A187,Raw_data_01!E:E,18), "")</f>
        <v/>
      </c>
      <c r="DU187" t="str">
        <f>IF(COUNTIFS(Raw_data_01!A:A,$A187,Raw_data_01!E:E,18)&gt;0,SUMIFS(Raw_data_01!G:G,Raw_data_01!A:A,$A187,Raw_data_01!E:E,18), "")</f>
        <v/>
      </c>
      <c r="DV187" s="2" t="str">
        <f>IF(COUNTIFS(Raw_data_01!A:A,$A187,Raw_data_01!E:E,18)&gt;0,AVERAGEIFS(Raw_data_01!I:I,Raw_data_01!A:A,$A187,Raw_data_01!E:E,18), "")</f>
        <v/>
      </c>
      <c r="DW187" s="2" t="str">
        <f>IF(COUNTIFS(Raw_data_01!A:A,$A187,Raw_data_01!E:E,18)&gt;0,SUMIFS(Raw_data_01!J:J,Raw_data_01!A:A,$A187,Raw_data_01!E:E,18), "")</f>
        <v/>
      </c>
      <c r="DY187">
        <v>5</v>
      </c>
      <c r="DZ187">
        <v>19</v>
      </c>
      <c r="EA187" t="str">
        <f>IF(COUNTIFS(Raw_data_01!A:A,$A187,Raw_data_01!E:E,19)&gt;0,SUMIFS(Raw_data_01!G:G,Raw_data_01!A:A,$A187,Raw_data_01!E:E,19),"")</f>
        <v/>
      </c>
      <c r="EB187" s="2" t="str">
        <f>IF(COUNTIFS(Raw_data_01!A:A,$A187,Raw_data_01!E:E,19)&gt;0,AVERAGEIFS(Raw_data_01!I:I,Raw_data_01!A:A,$A187,Raw_data_01!E:E,19),"")</f>
        <v/>
      </c>
      <c r="EC187" s="2" t="str">
        <f>IF(COUNTIFS(Raw_data_01!A:A,$A187,Raw_data_01!E:E,19)&gt;0,SUMIFS(Raw_data_01!J:J,Raw_data_01!A:A,$A187,Raw_data_01!E:E,19),"")</f>
        <v/>
      </c>
      <c r="EE187">
        <v>5</v>
      </c>
      <c r="EF187">
        <v>20</v>
      </c>
      <c r="EG187" s="2" t="str">
        <f>IF(COUNTIFS(Raw_data_01!A:A,$A187,Raw_data_01!E:E,20)&gt;0,SUMIFS(Raw_data_01!F:F,Raw_data_01!A:A,$A187,Raw_data_01!E:E,20), "")</f>
        <v/>
      </c>
      <c r="EH187" t="str">
        <f>IF(COUNTIFS(Raw_data_01!A:A,$A187,Raw_data_01!E:E,20)&gt;0,SUMIFS(Raw_data_01!G:G,Raw_data_01!A:A,$A187,Raw_data_01!E:E,20), "")</f>
        <v/>
      </c>
      <c r="EI187" s="2" t="str">
        <f>IF(COUNTIFS(Raw_data_01!A:A,$A187,Raw_data_01!E:E,20)&gt;0,AVERAGEIFS(Raw_data_01!I:I,Raw_data_01!A:A,$A187,Raw_data_01!E:E,20), "")</f>
        <v/>
      </c>
      <c r="EJ187" s="2" t="str">
        <f>IF(COUNTIFS(Raw_data_01!A:A,$A187,Raw_data_01!E:E,20)&gt;0,SUMIFS(Raw_data_01!J:J,Raw_data_01!A:A,$A187,Raw_data_01!E:E,20), "")</f>
        <v/>
      </c>
      <c r="EL187">
        <v>5</v>
      </c>
      <c r="EM187">
        <v>21</v>
      </c>
      <c r="EN187" s="2" t="str">
        <f>IF(COUNTIFS(Raw_data_01!A:A,$A187,Raw_data_01!E:E,21)&gt;0,SUMIFS(Raw_data_01!F:F,Raw_data_01!A:A,$A187,Raw_data_01!E:E,21), "")</f>
        <v/>
      </c>
      <c r="EO187" t="str">
        <f>IF(COUNTIFS(Raw_data_01!A:A,$A187,Raw_data_01!E:E,21)&gt;0,SUMIFS(Raw_data_01!G:G,Raw_data_01!A:A,$A187,Raw_data_01!E:E,21), "")</f>
        <v/>
      </c>
      <c r="EP187" s="2" t="str">
        <f>IF(COUNTIFS(Raw_data_01!A:A,$A187,Raw_data_01!E:E,21)&gt;0,AVERAGEIFS(Raw_data_01!I:I,Raw_data_01!A:A,$A187,Raw_data_01!E:E,21), "")</f>
        <v/>
      </c>
      <c r="EQ187" s="2" t="str">
        <f>IF(COUNTIFS(Raw_data_01!A:A,$A187,Raw_data_01!E:E,21)&gt;0,SUMIFS(Raw_data_01!J:J,Raw_data_01!A:A,$A187,Raw_data_01!E:E,21), "")</f>
        <v/>
      </c>
      <c r="ES187">
        <v>6</v>
      </c>
      <c r="ET187">
        <v>22</v>
      </c>
      <c r="EU187" t="str">
        <f>IF(COUNTIFS(Raw_data_01!A:A,$A187,Raw_data_01!E:E,22)&gt;0,SUMIFS(Raw_data_01!G:G,Raw_data_01!A:A,$A187,Raw_data_01!E:E,22),"")</f>
        <v/>
      </c>
      <c r="EV187" s="2" t="str">
        <f>IF(COUNTIFS(Raw_data_01!A:A,$A187,Raw_data_01!E:E,22)&gt;0,AVERAGEIFS(Raw_data_01!I:I,Raw_data_01!A:A,$A187,Raw_data_01!E:E,22),"")</f>
        <v/>
      </c>
      <c r="EW187" s="2" t="str">
        <f>IF(COUNTIFS(Raw_data_01!A:A,$A187,Raw_data_01!E:E,22)&gt;0,SUMIFS(Raw_data_01!J:J,Raw_data_01!A:A,$A187,Raw_data_01!E:E,22),"")</f>
        <v/>
      </c>
      <c r="EY187">
        <v>6</v>
      </c>
      <c r="EZ187">
        <v>23</v>
      </c>
      <c r="FA187" t="str">
        <f>IF(COUNTIFS(Raw_data_01!A:A,$A187,Raw_data_01!E:E,23)&gt;0,SUMIFS(Raw_data_01!G:G,Raw_data_01!A:A,$A187,Raw_data_01!E:E,23),"")</f>
        <v/>
      </c>
      <c r="FB187" s="2" t="str">
        <f>IF(COUNTIFS(Raw_data_01!A:A,$A187,Raw_data_01!E:E,23)&gt;0,AVERAGEIFS(Raw_data_01!I:I,Raw_data_01!A:A,$A187,Raw_data_01!E:E,23),"")</f>
        <v/>
      </c>
      <c r="FC187" s="2" t="str">
        <f>IF(COUNTIFS(Raw_data_01!A:A,$A187,Raw_data_01!E:E,23)&gt;0,SUMIFS(Raw_data_01!J:J,Raw_data_01!A:A,$A187,Raw_data_01!E:E,23),"")</f>
        <v/>
      </c>
      <c r="FE187">
        <v>6</v>
      </c>
      <c r="FF187">
        <v>24</v>
      </c>
      <c r="FG187" t="str">
        <f>IF(COUNTIFS(Raw_data_01!A:A,$A187,Raw_data_01!E:E,24)&gt;0,SUMIFS(Raw_data_01!G:G,Raw_data_01!A:A,$A187,Raw_data_01!E:E,24),"")</f>
        <v/>
      </c>
      <c r="FH187" s="2" t="str">
        <f>IF(COUNTIFS(Raw_data_01!A:A,$A187,Raw_data_01!E:E,24)&gt;0,AVERAGEIFS(Raw_data_01!I:I,Raw_data_01!A:A,$A187,Raw_data_01!E:E,24),"")</f>
        <v/>
      </c>
      <c r="FI187" s="2" t="str">
        <f>IF(COUNTIFS(Raw_data_01!A:A,$A187,Raw_data_01!E:E,24)&gt;0,SUMIFS(Raw_data_01!J:J,Raw_data_01!A:A,$A187,Raw_data_01!E:E,24),"")</f>
        <v/>
      </c>
      <c r="FK187">
        <v>7</v>
      </c>
      <c r="FL187">
        <v>25</v>
      </c>
      <c r="FM187" t="str">
        <f>IF(COUNTIFS(Raw_data_01!A:A,$A187,Raw_data_01!E:E,25)&gt;0,SUMIFS(Raw_data_01!G:G,Raw_data_01!A:A,$A187,Raw_data_01!E:E,25),"")</f>
        <v/>
      </c>
      <c r="FN187" s="2" t="str">
        <f>IF(COUNTIFS(Raw_data_01!A:A,$A187,Raw_data_01!E:E,25)&gt;0,AVERAGEIFS(Raw_data_01!I:I,Raw_data_01!A:A,$A187,Raw_data_01!E:E,25),"")</f>
        <v/>
      </c>
      <c r="FO187" s="2" t="str">
        <f>IF(COUNTIFS(Raw_data_01!A:A,$A187,Raw_data_01!E:E,25)&gt;0,SUMIFS(Raw_data_01!J:J,Raw_data_01!A:A,$A187,Raw_data_01!E:E,25),"")</f>
        <v/>
      </c>
      <c r="FQ187">
        <v>7</v>
      </c>
      <c r="FR187">
        <v>26</v>
      </c>
      <c r="FS187" t="str">
        <f>IF(COUNTIFS(Raw_data_01!A:A,$A187,Raw_data_01!E:E,26)&gt;0,SUMIFS(Raw_data_01!G:G,Raw_data_01!A:A,$A187,Raw_data_01!E:E,26),"")</f>
        <v/>
      </c>
      <c r="FT187" s="2" t="str">
        <f>IF(COUNTIFS(Raw_data_01!A:A,$A187,Raw_data_01!E:E,26)&gt;0,AVERAGEIFS(Raw_data_01!I:I,Raw_data_01!A:A,$A187,Raw_data_01!E:E,26),"")</f>
        <v/>
      </c>
      <c r="FU187" s="2" t="str">
        <f>IF(COUNTIFS(Raw_data_01!A:A,$A187,Raw_data_01!E:E,26)&gt;0,SUMIFS(Raw_data_01!J:J,Raw_data_01!A:A,$A187,Raw_data_01!E:E,26),"")</f>
        <v/>
      </c>
      <c r="FW187">
        <v>7</v>
      </c>
      <c r="FX187">
        <v>27</v>
      </c>
      <c r="FY187" t="str">
        <f>IF(COUNTIFS(Raw_data_01!A:A,$A187,Raw_data_01!E:E,27)&gt;0,SUMIFS(Raw_data_01!G:G,Raw_data_01!A:A,$A187,Raw_data_01!E:E,27),"")</f>
        <v/>
      </c>
      <c r="FZ187" s="2" t="str">
        <f>IF(COUNTIFS(Raw_data_01!A:A,$A187,Raw_data_01!E:E,27)&gt;0,AVERAGEIFS(Raw_data_01!I:I,Raw_data_01!A:A,$A187,Raw_data_01!E:E,27),"")</f>
        <v/>
      </c>
      <c r="GA187" s="2" t="str">
        <f>IF(COUNTIFS(Raw_data_01!A:A,$A187,Raw_data_01!E:E,27)&gt;0,SUMIFS(Raw_data_01!J:J,Raw_data_01!A:A,$A187,Raw_data_01!E:E,27),"")</f>
        <v/>
      </c>
      <c r="GC187">
        <v>7</v>
      </c>
      <c r="GD187">
        <v>28</v>
      </c>
      <c r="GE187" t="str">
        <f>IF(COUNTIFS(Raw_data_01!A:A,$A187,Raw_data_01!E:E,28)&gt;0,SUMIFS(Raw_data_01!G:G,Raw_data_01!A:A,$A187,Raw_data_01!E:E,28),"")</f>
        <v/>
      </c>
      <c r="GF187" s="2" t="str">
        <f>IF(COUNTIFS(Raw_data_01!A:A,$A187,Raw_data_01!E:E,28)&gt;0,AVERAGEIFS(Raw_data_01!I:I,Raw_data_01!A:A,$A187,Raw_data_01!E:E,28),"")</f>
        <v/>
      </c>
      <c r="GG187" s="2" t="str">
        <f>IF(COUNTIFS(Raw_data_01!A:A,$A187,Raw_data_01!E:E,28)&gt;0,SUMIFS(Raw_data_01!J:J,Raw_data_01!A:A,$A187,Raw_data_01!E:E,28),"")</f>
        <v/>
      </c>
    </row>
    <row r="188" spans="1:189" x14ac:dyDescent="0.25">
      <c r="A188" t="s">
        <v>230</v>
      </c>
      <c r="B188" s="2">
        <f>IF(D187&lt;&gt;0, D187, IFERROR(INDEX(D3:D$187, MATCH(1, D3:D$187&lt;&gt;0, 0)), LOOKUP(2, 1/(D3:D$187&lt;&gt;0), D3:D$187)))</f>
        <v>540</v>
      </c>
      <c r="C188" s="2"/>
      <c r="D188" s="2">
        <f t="shared" si="2"/>
        <v>540</v>
      </c>
      <c r="F188">
        <v>1</v>
      </c>
      <c r="G188">
        <v>1</v>
      </c>
      <c r="H188" s="2" t="str">
        <f>IF(COUNTIFS(Raw_data_01!A:A,$A188,Raw_data_01!E:E,1)&gt;0,SUMIFS(Raw_data_01!F:F,Raw_data_01!A:A,$A188,Raw_data_01!E:E,1), "")</f>
        <v/>
      </c>
      <c r="I188" t="str">
        <f>IF(COUNTIFS(Raw_data_01!A:A,$A188,Raw_data_01!E:E,1)&gt;0,SUMIFS(Raw_data_01!G:G,Raw_data_01!A:A,$A188,Raw_data_01!E:E,1), "")</f>
        <v/>
      </c>
      <c r="J188" s="2" t="str">
        <f>IF(COUNTIFS(Raw_data_01!A:A,$A188,Raw_data_01!E:E,1)&gt;0,AVERAGEIFS(Raw_data_01!I:I,Raw_data_01!A:A,$A188,Raw_data_01!E:E,1), "")</f>
        <v/>
      </c>
      <c r="K188" s="2" t="str">
        <f>IF(COUNTIFS(Raw_data_01!A:A,$A188,Raw_data_01!E:E,1)&gt;0,SUMIFS(Raw_data_01!J:J,Raw_data_01!A:A,$A188,Raw_data_01!E:E,1), "")</f>
        <v/>
      </c>
      <c r="M188">
        <v>1</v>
      </c>
      <c r="N188">
        <v>2</v>
      </c>
      <c r="O188" s="2" t="str">
        <f>IF(COUNTIFS(Raw_data_01!A:A,$A188,Raw_data_01!E:E,2)&gt;0,SUMIFS(Raw_data_01!F:F,Raw_data_01!A:A,$A188,Raw_data_01!E:E,2), "")</f>
        <v/>
      </c>
      <c r="P188" t="str">
        <f>IF(COUNTIFS(Raw_data_01!A:A,$A188,Raw_data_01!E:E,2)&gt;0,SUMIFS(Raw_data_01!G:G,Raw_data_01!A:A,$A188,Raw_data_01!E:E,2), "")</f>
        <v/>
      </c>
      <c r="Q188" s="2" t="str">
        <f>IF(COUNTIFS(Raw_data_01!A:A,$A188,Raw_data_01!E:E,2)&gt;0,AVERAGEIFS(Raw_data_01!I:I,Raw_data_01!A:A,$A188,Raw_data_01!E:E,2), "")</f>
        <v/>
      </c>
      <c r="R188" s="2" t="str">
        <f>IF(COUNTIFS(Raw_data_01!A:A,$A188,Raw_data_01!E:E,2)&gt;0,SUMIFS(Raw_data_01!J:J,Raw_data_01!A:A,$A188,Raw_data_01!E:E,2), "")</f>
        <v/>
      </c>
      <c r="T188">
        <v>1</v>
      </c>
      <c r="U188">
        <v>3</v>
      </c>
      <c r="V188" s="2" t="str">
        <f>IF(COUNTIFS(Raw_data_01!A:A,$A188,Raw_data_01!E:E,3)&gt;0,SUMIFS(Raw_data_01!F:F,Raw_data_01!A:A,$A188,Raw_data_01!E:E,3), "")</f>
        <v/>
      </c>
      <c r="W188" t="str">
        <f>IF(COUNTIFS(Raw_data_01!A:A,$A188,Raw_data_01!E:E,3)&gt;0,SUMIFS(Raw_data_01!G:G,Raw_data_01!A:A,$A188,Raw_data_01!E:E,3), "")</f>
        <v/>
      </c>
      <c r="X188" s="2" t="str">
        <f>IF(COUNTIFS(Raw_data_01!A:A,$A188,Raw_data_01!E:E,3)&gt;0,AVERAGEIFS(Raw_data_01!I:I,Raw_data_01!A:A,$A188,Raw_data_01!E:E,3), "")</f>
        <v/>
      </c>
      <c r="Y188" s="2" t="str">
        <f>IF(COUNTIFS(Raw_data_01!A:A,$A188,Raw_data_01!E:E,3)&gt;0,SUMIFS(Raw_data_01!J:J,Raw_data_01!A:A,$A188,Raw_data_01!E:E,3), "")</f>
        <v/>
      </c>
      <c r="AA188">
        <v>1</v>
      </c>
      <c r="AB188">
        <v>8</v>
      </c>
      <c r="AC188" s="2" t="str">
        <f>IF(COUNTIFS(Raw_data_01!A:A,$A188,Raw_data_01!E:E,8)&gt;0,SUMIFS(Raw_data_01!F:F,Raw_data_01!A:A,$A188,Raw_data_01!E:E,8), "")</f>
        <v/>
      </c>
      <c r="AD188" t="str">
        <f>IF(COUNTIFS(Raw_data_01!A:A,$A188,Raw_data_01!E:E,8)&gt;0,SUMIFS(Raw_data_01!G:G,Raw_data_01!A:A,$A188,Raw_data_01!E:E,8), "")</f>
        <v/>
      </c>
      <c r="AE188" s="2" t="str">
        <f>IF(COUNTIFS(Raw_data_01!A:A,$A188,Raw_data_01!E:E,8)&gt;0,AVERAGEIFS(Raw_data_01!I:I,Raw_data_01!A:A,$A188,Raw_data_01!E:E,8), "")</f>
        <v/>
      </c>
      <c r="AF188" s="2" t="str">
        <f>IF(COUNTIFS(Raw_data_01!A:A,$A188,Raw_data_01!E:E,8)&gt;0,SUMIFS(Raw_data_01!J:J,Raw_data_01!A:A,$A188,Raw_data_01!E:E,8), "")</f>
        <v/>
      </c>
      <c r="AH188">
        <v>1</v>
      </c>
      <c r="AI188">
        <v>6</v>
      </c>
      <c r="AJ188" s="2" t="str">
        <f>IF(COUNTIFS(Raw_data_01!A:A,$A188,Raw_data_01!E:E,6)&gt;0,SUMIFS(Raw_data_01!F:F,Raw_data_01!A:A,$A188,Raw_data_01!E:E,6), "")</f>
        <v/>
      </c>
      <c r="AK188" t="str">
        <f>IF(COUNTIFS(Raw_data_01!A:A,$A188,Raw_data_01!E:E,6)&gt;0,SUMIFS(Raw_data_01!G:G,Raw_data_01!A:A,$A188,Raw_data_01!E:E,6), "")</f>
        <v/>
      </c>
      <c r="AL188" s="2" t="str">
        <f>IF(COUNTIFS(Raw_data_01!A:A,$A188,Raw_data_01!E:E,6)&gt;0,AVERAGEIFS(Raw_data_01!I:I,Raw_data_01!A:A,$A188,Raw_data_01!E:E,6), "")</f>
        <v/>
      </c>
      <c r="AM188" s="2" t="str">
        <f>IF(COUNTIFS(Raw_data_01!A:A,$A188,Raw_data_01!E:E,6)&gt;0,SUMIFS(Raw_data_01!J:J,Raw_data_01!A:A,$A188,Raw_data_01!E:E,6), "")</f>
        <v/>
      </c>
      <c r="AO188">
        <v>1</v>
      </c>
      <c r="AP188">
        <v>7</v>
      </c>
      <c r="AQ188" s="2" t="str">
        <f>IF(COUNTIFS(Raw_data_01!A:A,$A188,Raw_data_01!E:E,7)&gt;0,SUMIFS(Raw_data_01!F:F,Raw_data_01!A:A,$A188,Raw_data_01!E:E,7), "")</f>
        <v/>
      </c>
      <c r="AR188" t="str">
        <f>IF(COUNTIFS(Raw_data_01!A:A,$A188,Raw_data_01!E:E,7)&gt;0,SUMIFS(Raw_data_01!G:G,Raw_data_01!A:A,$A188,Raw_data_01!E:E,7), "")</f>
        <v/>
      </c>
      <c r="AS188" s="2" t="str">
        <f>IF(COUNTIFS(Raw_data_01!A:A,$A188,Raw_data_01!E:E,7)&gt;0,AVERAGEIFS(Raw_data_01!I:I,Raw_data_01!A:A,$A188,Raw_data_01!E:E,7), "")</f>
        <v/>
      </c>
      <c r="AT188" s="2" t="str">
        <f>IF(COUNTIFS(Raw_data_01!A:A,$A188,Raw_data_01!E:E,7)&gt;0,SUMIFS(Raw_data_01!J:J,Raw_data_01!A:A,$A188,Raw_data_01!E:E,7), "")</f>
        <v/>
      </c>
      <c r="AV188">
        <v>2</v>
      </c>
      <c r="AW188">
        <v>4</v>
      </c>
      <c r="AX188" t="str">
        <f>IF(COUNTIFS(Raw_data_01!A:A,$A188,Raw_data_01!E:E,4)&gt;0,SUMIFS(Raw_data_01!G:G,Raw_data_01!A:A,$A188,Raw_data_01!E:E,4),"")</f>
        <v/>
      </c>
      <c r="AY188" s="2" t="str">
        <f>IF(COUNTIFS(Raw_data_01!A:A,$A188,Raw_data_01!E:E,4)&gt;0,AVERAGEIFS(Raw_data_01!I:I,Raw_data_01!A:A,$A188,Raw_data_01!E:E,4),"")</f>
        <v/>
      </c>
      <c r="AZ188" s="2" t="str">
        <f>IF(COUNTIFS(Raw_data_01!A:A,$A188,Raw_data_01!E:E,4)&gt;0,SUMIFS(Raw_data_01!J:J,Raw_data_01!A:A,$A188,Raw_data_01!E:E,4),"")</f>
        <v/>
      </c>
      <c r="BB188">
        <v>2</v>
      </c>
      <c r="BC188">
        <v>5</v>
      </c>
      <c r="BD188" t="str">
        <f>IF(COUNTIFS(Raw_data_01!A:A,$A188,Raw_data_01!E:E,5)&gt;0,SUMIFS(Raw_data_01!G:G,Raw_data_01!A:A,$A188,Raw_data_01!E:E,5),"")</f>
        <v/>
      </c>
      <c r="BE188" s="2" t="str">
        <f>IF(COUNTIFS(Raw_data_01!A:A,$A188,Raw_data_01!E:E,5)&gt;0,AVERAGEIFS(Raw_data_01!I:I,Raw_data_01!A:A,$A188,Raw_data_01!E:E,5),"")</f>
        <v/>
      </c>
      <c r="BF188" s="2" t="str">
        <f>IF(COUNTIFS(Raw_data_01!A:A,$A188,Raw_data_01!E:E,5)&gt;0,SUMIFS(Raw_data_01!J:J,Raw_data_01!A:A,$A188,Raw_data_01!E:E,5),"")</f>
        <v/>
      </c>
      <c r="BH188">
        <v>3</v>
      </c>
      <c r="BI188">
        <v>9</v>
      </c>
      <c r="BJ188" s="2" t="str">
        <f>IF(COUNTIFS(Raw_data_01!A:A,$A188,Raw_data_01!E:E,9)&gt;0,SUMIFS(Raw_data_01!F:F,Raw_data_01!A:A,$A188,Raw_data_01!E:E,9), "")</f>
        <v/>
      </c>
      <c r="BK188" t="str">
        <f>IF(COUNTIFS(Raw_data_01!A:A,$A188,Raw_data_01!E:E,9)&gt;0,SUMIFS(Raw_data_01!G:G,Raw_data_01!A:A,$A188,Raw_data_01!E:E,9), "")</f>
        <v/>
      </c>
      <c r="BL188" s="2" t="str">
        <f>IF(COUNTIFS(Raw_data_01!A:A,$A188,Raw_data_01!E:E,9)&gt;0,AVERAGEIFS(Raw_data_01!I:I,Raw_data_01!A:A,$A188,Raw_data_01!E:E,9), "")</f>
        <v/>
      </c>
      <c r="BM188" s="2" t="str">
        <f>IF(COUNTIFS(Raw_data_01!A:A,$A188,Raw_data_01!E:E,9)&gt;0,SUMIFS(Raw_data_01!J:J,Raw_data_01!A:A,$A188,Raw_data_01!E:E,9), "")</f>
        <v/>
      </c>
      <c r="BO188">
        <v>3</v>
      </c>
      <c r="BP188">
        <v>10</v>
      </c>
      <c r="BQ188" s="2" t="str">
        <f>IF(COUNTIFS(Raw_data_01!A:A,$A188,Raw_data_01!E:E,10)&gt;0,SUMIFS(Raw_data_01!F:F,Raw_data_01!A:A,$A188,Raw_data_01!E:E,10), "")</f>
        <v/>
      </c>
      <c r="BR188" t="str">
        <f>IF(COUNTIFS(Raw_data_01!A:A,$A188,Raw_data_01!E:E,10)&gt;0,SUMIFS(Raw_data_01!G:G,Raw_data_01!A:A,$A188,Raw_data_01!E:E,10), "")</f>
        <v/>
      </c>
      <c r="BS188" s="2" t="str">
        <f>IF(COUNTIFS(Raw_data_01!A:A,$A188,Raw_data_01!E:E,10)&gt;0,AVERAGEIFS(Raw_data_01!I:I,Raw_data_01!A:A,$A188,Raw_data_01!E:E,10), "")</f>
        <v/>
      </c>
      <c r="BT188" s="2" t="str">
        <f>IF(COUNTIFS(Raw_data_01!A:A,$A188,Raw_data_01!E:E,10)&gt;0,SUMIFS(Raw_data_01!J:J,Raw_data_01!A:A,$A188,Raw_data_01!E:E,10), "")</f>
        <v/>
      </c>
      <c r="BV188">
        <v>3</v>
      </c>
      <c r="BW188">
        <v>14</v>
      </c>
      <c r="BX188" s="2" t="str">
        <f>IF(COUNTIFS(Raw_data_01!A:A,$A188,Raw_data_01!E:E,14)&gt;0,SUMIFS(Raw_data_01!F:F,Raw_data_01!A:A,$A188,Raw_data_01!E:E,14), "")</f>
        <v/>
      </c>
      <c r="BY188" t="str">
        <f>IF(COUNTIFS(Raw_data_01!A:A,$A188,Raw_data_01!E:E,14)&gt;0,SUMIFS(Raw_data_01!G:G,Raw_data_01!A:A,$A188,Raw_data_01!E:E,14), "")</f>
        <v/>
      </c>
      <c r="BZ188" s="2" t="str">
        <f>IF(COUNTIFS(Raw_data_01!A:A,$A188,Raw_data_01!E:E,14)&gt;0,AVERAGEIFS(Raw_data_01!I:I,Raw_data_01!A:A,$A188,Raw_data_01!E:E,14), "")</f>
        <v/>
      </c>
      <c r="CA188" s="2" t="str">
        <f>IF(COUNTIFS(Raw_data_01!A:A,$A188,Raw_data_01!E:E,14)&gt;0,SUMIFS(Raw_data_01!J:J,Raw_data_01!A:A,$A188,Raw_data_01!E:E,14), "")</f>
        <v/>
      </c>
      <c r="CC188">
        <v>3</v>
      </c>
      <c r="CD188">
        <v>13</v>
      </c>
      <c r="CE188" s="2" t="str">
        <f>IF(COUNTIFS(Raw_data_01!A:A,$A188,Raw_data_01!E:E,13)&gt;0,SUMIFS(Raw_data_01!F:F,Raw_data_01!A:A,$A188,Raw_data_01!E:E,13), "")</f>
        <v/>
      </c>
      <c r="CF188" t="str">
        <f>IF(COUNTIFS(Raw_data_01!A:A,$A188,Raw_data_01!E:E,13)&gt;0,SUMIFS(Raw_data_01!G:G,Raw_data_01!A:A,$A188,Raw_data_01!E:E,13), "")</f>
        <v/>
      </c>
      <c r="CG188" s="2" t="str">
        <f>IF(COUNTIFS(Raw_data_01!A:A,$A188,Raw_data_01!E:E,13)&gt;0,AVERAGEIFS(Raw_data_01!I:I,Raw_data_01!A:A,$A188,Raw_data_01!E:E,13), "")</f>
        <v/>
      </c>
      <c r="CH188" s="2" t="str">
        <f>IF(COUNTIFS(Raw_data_01!A:A,$A188,Raw_data_01!E:E,13)&gt;0,SUMIFS(Raw_data_01!J:J,Raw_data_01!A:A,$A188,Raw_data_01!E:E,13), "")</f>
        <v/>
      </c>
      <c r="CJ188">
        <v>3</v>
      </c>
      <c r="CK188">
        <v>11</v>
      </c>
      <c r="CL188" s="2" t="str">
        <f>IF(COUNTIFS(Raw_data_01!A:A,$A188,Raw_data_01!E:E,11)&gt;0,SUMIFS(Raw_data_01!F:F,Raw_data_01!A:A,$A188,Raw_data_01!E:E,11), "")</f>
        <v/>
      </c>
      <c r="CM188" t="str">
        <f>IF(COUNTIFS(Raw_data_01!A:A,$A188,Raw_data_01!E:E,11)&gt;0,SUMIFS(Raw_data_01!G:G,Raw_data_01!A:A,$A188,Raw_data_01!E:E,11), "")</f>
        <v/>
      </c>
      <c r="CN188" s="2" t="str">
        <f>IF(COUNTIFS(Raw_data_01!A:A,$A188,Raw_data_01!E:E,11)&gt;0,AVERAGEIFS(Raw_data_01!I:I,Raw_data_01!A:A,$A188,Raw_data_01!E:E,11), "")</f>
        <v/>
      </c>
      <c r="CO188" s="2" t="str">
        <f>IF(COUNTIFS(Raw_data_01!A:A,$A188,Raw_data_01!E:E,11)&gt;0,SUMIFS(Raw_data_01!J:J,Raw_data_01!A:A,$A188,Raw_data_01!E:E,11), "")</f>
        <v/>
      </c>
      <c r="CQ188">
        <v>3</v>
      </c>
      <c r="CR188">
        <v>15</v>
      </c>
      <c r="CS188" s="2" t="str">
        <f>IF(COUNTIFS(Raw_data_01!A:A,$A188,Raw_data_01!E:E,15)&gt;0,SUMIFS(Raw_data_01!F:F,Raw_data_01!A:A,$A188,Raw_data_01!E:E,15), "")</f>
        <v/>
      </c>
      <c r="CT188" t="str">
        <f>IF(COUNTIFS(Raw_data_01!A:A,$A188,Raw_data_01!E:E,15)&gt;0,SUMIFS(Raw_data_01!G:G,Raw_data_01!A:A,$A188,Raw_data_01!E:E,15), "")</f>
        <v/>
      </c>
      <c r="CU188" s="2" t="str">
        <f>IF(COUNTIFS(Raw_data_01!A:A,$A188,Raw_data_01!E:E,15)&gt;0,AVERAGEIFS(Raw_data_01!I:I,Raw_data_01!A:A,$A188,Raw_data_01!E:E,15), "")</f>
        <v/>
      </c>
      <c r="CV188" s="2" t="str">
        <f>IF(COUNTIFS(Raw_data_01!A:A,$A188,Raw_data_01!E:E,15)&gt;0,SUMIFS(Raw_data_01!J:J,Raw_data_01!A:A,$A188,Raw_data_01!E:E,15), "")</f>
        <v/>
      </c>
      <c r="CX188">
        <v>3</v>
      </c>
      <c r="CY188">
        <v>12</v>
      </c>
      <c r="CZ188" t="str">
        <f>IF(COUNTIFS(Raw_data_01!A:A,$A188,Raw_data_01!E:E,12)&gt;0,SUMIFS(Raw_data_01!G:G,Raw_data_01!A:A,$A188,Raw_data_01!E:E,12),"")</f>
        <v/>
      </c>
      <c r="DA188" s="2" t="str">
        <f>IF(COUNTIFS(Raw_data_01!A:A,$A188,Raw_data_01!E:E,12)&gt;0,AVERAGEIFS(Raw_data_01!I:I,Raw_data_01!A:A,$A188,Raw_data_01!E:E,12),"")</f>
        <v/>
      </c>
      <c r="DB188" t="str">
        <f>IF(COUNTIFS(Raw_data_01!A:A,$A188,Raw_data_01!E:E,12)&gt;0,SUMIFS(Raw_data_01!J:J,Raw_data_01!A:A,$A188,Raw_data_01!E:E,12),"")</f>
        <v/>
      </c>
      <c r="DD188">
        <v>4</v>
      </c>
      <c r="DE188">
        <v>16</v>
      </c>
      <c r="DF188" s="2" t="str">
        <f>IF(COUNTIFS(Raw_data_01!A:A,$A188,Raw_data_01!E:E,16)&gt;0,SUMIFS(Raw_data_01!F:F,Raw_data_01!A:A,$A188,Raw_data_01!E:E,16), "")</f>
        <v/>
      </c>
      <c r="DG188" t="str">
        <f>IF(COUNTIFS(Raw_data_01!A:A,$A188,Raw_data_01!E:E,16)&gt;0,SUMIFS(Raw_data_01!G:G,Raw_data_01!A:A,$A188,Raw_data_01!E:E,16), "")</f>
        <v/>
      </c>
      <c r="DH188" s="2" t="str">
        <f>IF(COUNTIFS(Raw_data_01!A:A,$A188,Raw_data_01!E:E,16)&gt;0,AVERAGEIFS(Raw_data_01!I:I,Raw_data_01!A:A,$A188,Raw_data_01!E:E,16), "")</f>
        <v/>
      </c>
      <c r="DI188" s="2" t="str">
        <f>IF(COUNTIFS(Raw_data_01!A:A,$A188,Raw_data_01!E:E,16)&gt;0,SUMIFS(Raw_data_01!J:J,Raw_data_01!A:A,$A188,Raw_data_01!E:E,16), "")</f>
        <v/>
      </c>
      <c r="DK188">
        <v>4</v>
      </c>
      <c r="DL188">
        <v>17</v>
      </c>
      <c r="DM188" s="2" t="str">
        <f>IF(COUNTIFS(Raw_data_01!A:A,$A188,Raw_data_01!E:E,17)&gt;0,SUMIFS(Raw_data_01!F:F,Raw_data_01!A:A,$A188,Raw_data_01!E:E,17), "")</f>
        <v/>
      </c>
      <c r="DN188" t="str">
        <f>IF(COUNTIFS(Raw_data_01!A:A,$A188,Raw_data_01!E:E,17)&gt;0,SUMIFS(Raw_data_01!G:G,Raw_data_01!A:A,$A188,Raw_data_01!E:E,17), "")</f>
        <v/>
      </c>
      <c r="DO188" s="2" t="str">
        <f>IF(COUNTIFS(Raw_data_01!A:A,$A188,Raw_data_01!E:E,17)&gt;0,AVERAGEIFS(Raw_data_01!I:I,Raw_data_01!A:A,$A188,Raw_data_01!E:E,17), "")</f>
        <v/>
      </c>
      <c r="DP188" s="2" t="str">
        <f>IF(COUNTIFS(Raw_data_01!A:A,$A188,Raw_data_01!E:E,17)&gt;0,SUMIFS(Raw_data_01!J:J,Raw_data_01!A:A,$A188,Raw_data_01!E:E,17), "")</f>
        <v/>
      </c>
      <c r="DR188">
        <v>5</v>
      </c>
      <c r="DS188">
        <v>18</v>
      </c>
      <c r="DT188" s="2" t="str">
        <f>IF(COUNTIFS(Raw_data_01!A:A,$A188,Raw_data_01!E:E,18)&gt;0,SUMIFS(Raw_data_01!F:F,Raw_data_01!A:A,$A188,Raw_data_01!E:E,18), "")</f>
        <v/>
      </c>
      <c r="DU188" t="str">
        <f>IF(COUNTIFS(Raw_data_01!A:A,$A188,Raw_data_01!E:E,18)&gt;0,SUMIFS(Raw_data_01!G:G,Raw_data_01!A:A,$A188,Raw_data_01!E:E,18), "")</f>
        <v/>
      </c>
      <c r="DV188" s="2" t="str">
        <f>IF(COUNTIFS(Raw_data_01!A:A,$A188,Raw_data_01!E:E,18)&gt;0,AVERAGEIFS(Raw_data_01!I:I,Raw_data_01!A:A,$A188,Raw_data_01!E:E,18), "")</f>
        <v/>
      </c>
      <c r="DW188" s="2" t="str">
        <f>IF(COUNTIFS(Raw_data_01!A:A,$A188,Raw_data_01!E:E,18)&gt;0,SUMIFS(Raw_data_01!J:J,Raw_data_01!A:A,$A188,Raw_data_01!E:E,18), "")</f>
        <v/>
      </c>
      <c r="DY188">
        <v>5</v>
      </c>
      <c r="DZ188">
        <v>19</v>
      </c>
      <c r="EA188" t="str">
        <f>IF(COUNTIFS(Raw_data_01!A:A,$A188,Raw_data_01!E:E,19)&gt;0,SUMIFS(Raw_data_01!G:G,Raw_data_01!A:A,$A188,Raw_data_01!E:E,19),"")</f>
        <v/>
      </c>
      <c r="EB188" s="2" t="str">
        <f>IF(COUNTIFS(Raw_data_01!A:A,$A188,Raw_data_01!E:E,19)&gt;0,AVERAGEIFS(Raw_data_01!I:I,Raw_data_01!A:A,$A188,Raw_data_01!E:E,19),"")</f>
        <v/>
      </c>
      <c r="EC188" s="2" t="str">
        <f>IF(COUNTIFS(Raw_data_01!A:A,$A188,Raw_data_01!E:E,19)&gt;0,SUMIFS(Raw_data_01!J:J,Raw_data_01!A:A,$A188,Raw_data_01!E:E,19),"")</f>
        <v/>
      </c>
      <c r="EE188">
        <v>5</v>
      </c>
      <c r="EF188">
        <v>20</v>
      </c>
      <c r="EG188" s="2" t="str">
        <f>IF(COUNTIFS(Raw_data_01!A:A,$A188,Raw_data_01!E:E,20)&gt;0,SUMIFS(Raw_data_01!F:F,Raw_data_01!A:A,$A188,Raw_data_01!E:E,20), "")</f>
        <v/>
      </c>
      <c r="EH188" t="str">
        <f>IF(COUNTIFS(Raw_data_01!A:A,$A188,Raw_data_01!E:E,20)&gt;0,SUMIFS(Raw_data_01!G:G,Raw_data_01!A:A,$A188,Raw_data_01!E:E,20), "")</f>
        <v/>
      </c>
      <c r="EI188" s="2" t="str">
        <f>IF(COUNTIFS(Raw_data_01!A:A,$A188,Raw_data_01!E:E,20)&gt;0,AVERAGEIFS(Raw_data_01!I:I,Raw_data_01!A:A,$A188,Raw_data_01!E:E,20), "")</f>
        <v/>
      </c>
      <c r="EJ188" s="2" t="str">
        <f>IF(COUNTIFS(Raw_data_01!A:A,$A188,Raw_data_01!E:E,20)&gt;0,SUMIFS(Raw_data_01!J:J,Raw_data_01!A:A,$A188,Raw_data_01!E:E,20), "")</f>
        <v/>
      </c>
      <c r="EL188">
        <v>5</v>
      </c>
      <c r="EM188">
        <v>21</v>
      </c>
      <c r="EN188" s="2" t="str">
        <f>IF(COUNTIFS(Raw_data_01!A:A,$A188,Raw_data_01!E:E,21)&gt;0,SUMIFS(Raw_data_01!F:F,Raw_data_01!A:A,$A188,Raw_data_01!E:E,21), "")</f>
        <v/>
      </c>
      <c r="EO188" t="str">
        <f>IF(COUNTIFS(Raw_data_01!A:A,$A188,Raw_data_01!E:E,21)&gt;0,SUMIFS(Raw_data_01!G:G,Raw_data_01!A:A,$A188,Raw_data_01!E:E,21), "")</f>
        <v/>
      </c>
      <c r="EP188" s="2" t="str">
        <f>IF(COUNTIFS(Raw_data_01!A:A,$A188,Raw_data_01!E:E,21)&gt;0,AVERAGEIFS(Raw_data_01!I:I,Raw_data_01!A:A,$A188,Raw_data_01!E:E,21), "")</f>
        <v/>
      </c>
      <c r="EQ188" s="2" t="str">
        <f>IF(COUNTIFS(Raw_data_01!A:A,$A188,Raw_data_01!E:E,21)&gt;0,SUMIFS(Raw_data_01!J:J,Raw_data_01!A:A,$A188,Raw_data_01!E:E,21), "")</f>
        <v/>
      </c>
      <c r="ES188">
        <v>6</v>
      </c>
      <c r="ET188">
        <v>22</v>
      </c>
      <c r="EU188" t="str">
        <f>IF(COUNTIFS(Raw_data_01!A:A,$A188,Raw_data_01!E:E,22)&gt;0,SUMIFS(Raw_data_01!G:G,Raw_data_01!A:A,$A188,Raw_data_01!E:E,22),"")</f>
        <v/>
      </c>
      <c r="EV188" s="2" t="str">
        <f>IF(COUNTIFS(Raw_data_01!A:A,$A188,Raw_data_01!E:E,22)&gt;0,AVERAGEIFS(Raw_data_01!I:I,Raw_data_01!A:A,$A188,Raw_data_01!E:E,22),"")</f>
        <v/>
      </c>
      <c r="EW188" s="2" t="str">
        <f>IF(COUNTIFS(Raw_data_01!A:A,$A188,Raw_data_01!E:E,22)&gt;0,SUMIFS(Raw_data_01!J:J,Raw_data_01!A:A,$A188,Raw_data_01!E:E,22),"")</f>
        <v/>
      </c>
      <c r="EY188">
        <v>6</v>
      </c>
      <c r="EZ188">
        <v>23</v>
      </c>
      <c r="FA188" t="str">
        <f>IF(COUNTIFS(Raw_data_01!A:A,$A188,Raw_data_01!E:E,23)&gt;0,SUMIFS(Raw_data_01!G:G,Raw_data_01!A:A,$A188,Raw_data_01!E:E,23),"")</f>
        <v/>
      </c>
      <c r="FB188" s="2" t="str">
        <f>IF(COUNTIFS(Raw_data_01!A:A,$A188,Raw_data_01!E:E,23)&gt;0,AVERAGEIFS(Raw_data_01!I:I,Raw_data_01!A:A,$A188,Raw_data_01!E:E,23),"")</f>
        <v/>
      </c>
      <c r="FC188" s="2" t="str">
        <f>IF(COUNTIFS(Raw_data_01!A:A,$A188,Raw_data_01!E:E,23)&gt;0,SUMIFS(Raw_data_01!J:J,Raw_data_01!A:A,$A188,Raw_data_01!E:E,23),"")</f>
        <v/>
      </c>
      <c r="FE188">
        <v>6</v>
      </c>
      <c r="FF188">
        <v>24</v>
      </c>
      <c r="FG188" t="str">
        <f>IF(COUNTIFS(Raw_data_01!A:A,$A188,Raw_data_01!E:E,24)&gt;0,SUMIFS(Raw_data_01!G:G,Raw_data_01!A:A,$A188,Raw_data_01!E:E,24),"")</f>
        <v/>
      </c>
      <c r="FH188" s="2" t="str">
        <f>IF(COUNTIFS(Raw_data_01!A:A,$A188,Raw_data_01!E:E,24)&gt;0,AVERAGEIFS(Raw_data_01!I:I,Raw_data_01!A:A,$A188,Raw_data_01!E:E,24),"")</f>
        <v/>
      </c>
      <c r="FI188" s="2" t="str">
        <f>IF(COUNTIFS(Raw_data_01!A:A,$A188,Raw_data_01!E:E,24)&gt;0,SUMIFS(Raw_data_01!J:J,Raw_data_01!A:A,$A188,Raw_data_01!E:E,24),"")</f>
        <v/>
      </c>
      <c r="FK188">
        <v>7</v>
      </c>
      <c r="FL188">
        <v>25</v>
      </c>
      <c r="FM188" t="str">
        <f>IF(COUNTIFS(Raw_data_01!A:A,$A188,Raw_data_01!E:E,25)&gt;0,SUMIFS(Raw_data_01!G:G,Raw_data_01!A:A,$A188,Raw_data_01!E:E,25),"")</f>
        <v/>
      </c>
      <c r="FN188" s="2" t="str">
        <f>IF(COUNTIFS(Raw_data_01!A:A,$A188,Raw_data_01!E:E,25)&gt;0,AVERAGEIFS(Raw_data_01!I:I,Raw_data_01!A:A,$A188,Raw_data_01!E:E,25),"")</f>
        <v/>
      </c>
      <c r="FO188" s="2" t="str">
        <f>IF(COUNTIFS(Raw_data_01!A:A,$A188,Raw_data_01!E:E,25)&gt;0,SUMIFS(Raw_data_01!J:J,Raw_data_01!A:A,$A188,Raw_data_01!E:E,25),"")</f>
        <v/>
      </c>
      <c r="FQ188">
        <v>7</v>
      </c>
      <c r="FR188">
        <v>26</v>
      </c>
      <c r="FS188" t="str">
        <f>IF(COUNTIFS(Raw_data_01!A:A,$A188,Raw_data_01!E:E,26)&gt;0,SUMIFS(Raw_data_01!G:G,Raw_data_01!A:A,$A188,Raw_data_01!E:E,26),"")</f>
        <v/>
      </c>
      <c r="FT188" s="2" t="str">
        <f>IF(COUNTIFS(Raw_data_01!A:A,$A188,Raw_data_01!E:E,26)&gt;0,AVERAGEIFS(Raw_data_01!I:I,Raw_data_01!A:A,$A188,Raw_data_01!E:E,26),"")</f>
        <v/>
      </c>
      <c r="FU188" s="2" t="str">
        <f>IF(COUNTIFS(Raw_data_01!A:A,$A188,Raw_data_01!E:E,26)&gt;0,SUMIFS(Raw_data_01!J:J,Raw_data_01!A:A,$A188,Raw_data_01!E:E,26),"")</f>
        <v/>
      </c>
      <c r="FW188">
        <v>7</v>
      </c>
      <c r="FX188">
        <v>27</v>
      </c>
      <c r="FY188" t="str">
        <f>IF(COUNTIFS(Raw_data_01!A:A,$A188,Raw_data_01!E:E,27)&gt;0,SUMIFS(Raw_data_01!G:G,Raw_data_01!A:A,$A188,Raw_data_01!E:E,27),"")</f>
        <v/>
      </c>
      <c r="FZ188" s="2" t="str">
        <f>IF(COUNTIFS(Raw_data_01!A:A,$A188,Raw_data_01!E:E,27)&gt;0,AVERAGEIFS(Raw_data_01!I:I,Raw_data_01!A:A,$A188,Raw_data_01!E:E,27),"")</f>
        <v/>
      </c>
      <c r="GA188" s="2" t="str">
        <f>IF(COUNTIFS(Raw_data_01!A:A,$A188,Raw_data_01!E:E,27)&gt;0,SUMIFS(Raw_data_01!J:J,Raw_data_01!A:A,$A188,Raw_data_01!E:E,27),"")</f>
        <v/>
      </c>
      <c r="GC188">
        <v>7</v>
      </c>
      <c r="GD188">
        <v>28</v>
      </c>
      <c r="GE188" t="str">
        <f>IF(COUNTIFS(Raw_data_01!A:A,$A188,Raw_data_01!E:E,28)&gt;0,SUMIFS(Raw_data_01!G:G,Raw_data_01!A:A,$A188,Raw_data_01!E:E,28),"")</f>
        <v/>
      </c>
      <c r="GF188" s="2" t="str">
        <f>IF(COUNTIFS(Raw_data_01!A:A,$A188,Raw_data_01!E:E,28)&gt;0,AVERAGEIFS(Raw_data_01!I:I,Raw_data_01!A:A,$A188,Raw_data_01!E:E,28),"")</f>
        <v/>
      </c>
      <c r="GG188" s="2" t="str">
        <f>IF(COUNTIFS(Raw_data_01!A:A,$A188,Raw_data_01!E:E,28)&gt;0,SUMIFS(Raw_data_01!J:J,Raw_data_01!A:A,$A188,Raw_data_01!E:E,28),"")</f>
        <v/>
      </c>
    </row>
    <row r="189" spans="1:189" x14ac:dyDescent="0.25">
      <c r="A189" t="s">
        <v>231</v>
      </c>
      <c r="B189" s="2">
        <f>IF(D188&lt;&gt;0, D188, IFERROR(INDEX(D3:D$188, MATCH(1, D3:D$188&lt;&gt;0, 0)), LOOKUP(2, 1/(D3:D$188&lt;&gt;0), D3:D$188)))</f>
        <v>540</v>
      </c>
      <c r="C189" s="2"/>
      <c r="D189" s="2">
        <f t="shared" si="2"/>
        <v>540</v>
      </c>
      <c r="F189">
        <v>1</v>
      </c>
      <c r="G189">
        <v>1</v>
      </c>
      <c r="H189" s="2" t="str">
        <f>IF(COUNTIFS(Raw_data_01!A:A,$A189,Raw_data_01!E:E,1)&gt;0,SUMIFS(Raw_data_01!F:F,Raw_data_01!A:A,$A189,Raw_data_01!E:E,1), "")</f>
        <v/>
      </c>
      <c r="I189" t="str">
        <f>IF(COUNTIFS(Raw_data_01!A:A,$A189,Raw_data_01!E:E,1)&gt;0,SUMIFS(Raw_data_01!G:G,Raw_data_01!A:A,$A189,Raw_data_01!E:E,1), "")</f>
        <v/>
      </c>
      <c r="J189" s="2" t="str">
        <f>IF(COUNTIFS(Raw_data_01!A:A,$A189,Raw_data_01!E:E,1)&gt;0,AVERAGEIFS(Raw_data_01!I:I,Raw_data_01!A:A,$A189,Raw_data_01!E:E,1), "")</f>
        <v/>
      </c>
      <c r="K189" s="2" t="str">
        <f>IF(COUNTIFS(Raw_data_01!A:A,$A189,Raw_data_01!E:E,1)&gt;0,SUMIFS(Raw_data_01!J:J,Raw_data_01!A:A,$A189,Raw_data_01!E:E,1), "")</f>
        <v/>
      </c>
      <c r="M189">
        <v>1</v>
      </c>
      <c r="N189">
        <v>2</v>
      </c>
      <c r="O189" s="2" t="str">
        <f>IF(COUNTIFS(Raw_data_01!A:A,$A189,Raw_data_01!E:E,2)&gt;0,SUMIFS(Raw_data_01!F:F,Raw_data_01!A:A,$A189,Raw_data_01!E:E,2), "")</f>
        <v/>
      </c>
      <c r="P189" t="str">
        <f>IF(COUNTIFS(Raw_data_01!A:A,$A189,Raw_data_01!E:E,2)&gt;0,SUMIFS(Raw_data_01!G:G,Raw_data_01!A:A,$A189,Raw_data_01!E:E,2), "")</f>
        <v/>
      </c>
      <c r="Q189" s="2" t="str">
        <f>IF(COUNTIFS(Raw_data_01!A:A,$A189,Raw_data_01!E:E,2)&gt;0,AVERAGEIFS(Raw_data_01!I:I,Raw_data_01!A:A,$A189,Raw_data_01!E:E,2), "")</f>
        <v/>
      </c>
      <c r="R189" s="2" t="str">
        <f>IF(COUNTIFS(Raw_data_01!A:A,$A189,Raw_data_01!E:E,2)&gt;0,SUMIFS(Raw_data_01!J:J,Raw_data_01!A:A,$A189,Raw_data_01!E:E,2), "")</f>
        <v/>
      </c>
      <c r="T189">
        <v>1</v>
      </c>
      <c r="U189">
        <v>3</v>
      </c>
      <c r="V189" s="2" t="str">
        <f>IF(COUNTIFS(Raw_data_01!A:A,$A189,Raw_data_01!E:E,3)&gt;0,SUMIFS(Raw_data_01!F:F,Raw_data_01!A:A,$A189,Raw_data_01!E:E,3), "")</f>
        <v/>
      </c>
      <c r="W189" t="str">
        <f>IF(COUNTIFS(Raw_data_01!A:A,$A189,Raw_data_01!E:E,3)&gt;0,SUMIFS(Raw_data_01!G:G,Raw_data_01!A:A,$A189,Raw_data_01!E:E,3), "")</f>
        <v/>
      </c>
      <c r="X189" s="2" t="str">
        <f>IF(COUNTIFS(Raw_data_01!A:A,$A189,Raw_data_01!E:E,3)&gt;0,AVERAGEIFS(Raw_data_01!I:I,Raw_data_01!A:A,$A189,Raw_data_01!E:E,3), "")</f>
        <v/>
      </c>
      <c r="Y189" s="2" t="str">
        <f>IF(COUNTIFS(Raw_data_01!A:A,$A189,Raw_data_01!E:E,3)&gt;0,SUMIFS(Raw_data_01!J:J,Raw_data_01!A:A,$A189,Raw_data_01!E:E,3), "")</f>
        <v/>
      </c>
      <c r="AA189">
        <v>1</v>
      </c>
      <c r="AB189">
        <v>8</v>
      </c>
      <c r="AC189" s="2" t="str">
        <f>IF(COUNTIFS(Raw_data_01!A:A,$A189,Raw_data_01!E:E,8)&gt;0,SUMIFS(Raw_data_01!F:F,Raw_data_01!A:A,$A189,Raw_data_01!E:E,8), "")</f>
        <v/>
      </c>
      <c r="AD189" t="str">
        <f>IF(COUNTIFS(Raw_data_01!A:A,$A189,Raw_data_01!E:E,8)&gt;0,SUMIFS(Raw_data_01!G:G,Raw_data_01!A:A,$A189,Raw_data_01!E:E,8), "")</f>
        <v/>
      </c>
      <c r="AE189" s="2" t="str">
        <f>IF(COUNTIFS(Raw_data_01!A:A,$A189,Raw_data_01!E:E,8)&gt;0,AVERAGEIFS(Raw_data_01!I:I,Raw_data_01!A:A,$A189,Raw_data_01!E:E,8), "")</f>
        <v/>
      </c>
      <c r="AF189" s="2" t="str">
        <f>IF(COUNTIFS(Raw_data_01!A:A,$A189,Raw_data_01!E:E,8)&gt;0,SUMIFS(Raw_data_01!J:J,Raw_data_01!A:A,$A189,Raw_data_01!E:E,8), "")</f>
        <v/>
      </c>
      <c r="AH189">
        <v>1</v>
      </c>
      <c r="AI189">
        <v>6</v>
      </c>
      <c r="AJ189" s="2" t="str">
        <f>IF(COUNTIFS(Raw_data_01!A:A,$A189,Raw_data_01!E:E,6)&gt;0,SUMIFS(Raw_data_01!F:F,Raw_data_01!A:A,$A189,Raw_data_01!E:E,6), "")</f>
        <v/>
      </c>
      <c r="AK189" t="str">
        <f>IF(COUNTIFS(Raw_data_01!A:A,$A189,Raw_data_01!E:E,6)&gt;0,SUMIFS(Raw_data_01!G:G,Raw_data_01!A:A,$A189,Raw_data_01!E:E,6), "")</f>
        <v/>
      </c>
      <c r="AL189" s="2" t="str">
        <f>IF(COUNTIFS(Raw_data_01!A:A,$A189,Raw_data_01!E:E,6)&gt;0,AVERAGEIFS(Raw_data_01!I:I,Raw_data_01!A:A,$A189,Raw_data_01!E:E,6), "")</f>
        <v/>
      </c>
      <c r="AM189" s="2" t="str">
        <f>IF(COUNTIFS(Raw_data_01!A:A,$A189,Raw_data_01!E:E,6)&gt;0,SUMIFS(Raw_data_01!J:J,Raw_data_01!A:A,$A189,Raw_data_01!E:E,6), "")</f>
        <v/>
      </c>
      <c r="AO189">
        <v>1</v>
      </c>
      <c r="AP189">
        <v>7</v>
      </c>
      <c r="AQ189" s="2" t="str">
        <f>IF(COUNTIFS(Raw_data_01!A:A,$A189,Raw_data_01!E:E,7)&gt;0,SUMIFS(Raw_data_01!F:F,Raw_data_01!A:A,$A189,Raw_data_01!E:E,7), "")</f>
        <v/>
      </c>
      <c r="AR189" t="str">
        <f>IF(COUNTIFS(Raw_data_01!A:A,$A189,Raw_data_01!E:E,7)&gt;0,SUMIFS(Raw_data_01!G:G,Raw_data_01!A:A,$A189,Raw_data_01!E:E,7), "")</f>
        <v/>
      </c>
      <c r="AS189" s="2" t="str">
        <f>IF(COUNTIFS(Raw_data_01!A:A,$A189,Raw_data_01!E:E,7)&gt;0,AVERAGEIFS(Raw_data_01!I:I,Raw_data_01!A:A,$A189,Raw_data_01!E:E,7), "")</f>
        <v/>
      </c>
      <c r="AT189" s="2" t="str">
        <f>IF(COUNTIFS(Raw_data_01!A:A,$A189,Raw_data_01!E:E,7)&gt;0,SUMIFS(Raw_data_01!J:J,Raw_data_01!A:A,$A189,Raw_data_01!E:E,7), "")</f>
        <v/>
      </c>
      <c r="AV189">
        <v>2</v>
      </c>
      <c r="AW189">
        <v>4</v>
      </c>
      <c r="AX189" t="str">
        <f>IF(COUNTIFS(Raw_data_01!A:A,$A189,Raw_data_01!E:E,4)&gt;0,SUMIFS(Raw_data_01!G:G,Raw_data_01!A:A,$A189,Raw_data_01!E:E,4),"")</f>
        <v/>
      </c>
      <c r="AY189" s="2" t="str">
        <f>IF(COUNTIFS(Raw_data_01!A:A,$A189,Raw_data_01!E:E,4)&gt;0,AVERAGEIFS(Raw_data_01!I:I,Raw_data_01!A:A,$A189,Raw_data_01!E:E,4),"")</f>
        <v/>
      </c>
      <c r="AZ189" s="2" t="str">
        <f>IF(COUNTIFS(Raw_data_01!A:A,$A189,Raw_data_01!E:E,4)&gt;0,SUMIFS(Raw_data_01!J:J,Raw_data_01!A:A,$A189,Raw_data_01!E:E,4),"")</f>
        <v/>
      </c>
      <c r="BB189">
        <v>2</v>
      </c>
      <c r="BC189">
        <v>5</v>
      </c>
      <c r="BD189" t="str">
        <f>IF(COUNTIFS(Raw_data_01!A:A,$A189,Raw_data_01!E:E,5)&gt;0,SUMIFS(Raw_data_01!G:G,Raw_data_01!A:A,$A189,Raw_data_01!E:E,5),"")</f>
        <v/>
      </c>
      <c r="BE189" s="2" t="str">
        <f>IF(COUNTIFS(Raw_data_01!A:A,$A189,Raw_data_01!E:E,5)&gt;0,AVERAGEIFS(Raw_data_01!I:I,Raw_data_01!A:A,$A189,Raw_data_01!E:E,5),"")</f>
        <v/>
      </c>
      <c r="BF189" s="2" t="str">
        <f>IF(COUNTIFS(Raw_data_01!A:A,$A189,Raw_data_01!E:E,5)&gt;0,SUMIFS(Raw_data_01!J:J,Raw_data_01!A:A,$A189,Raw_data_01!E:E,5),"")</f>
        <v/>
      </c>
      <c r="BH189">
        <v>3</v>
      </c>
      <c r="BI189">
        <v>9</v>
      </c>
      <c r="BJ189" s="2" t="str">
        <f>IF(COUNTIFS(Raw_data_01!A:A,$A189,Raw_data_01!E:E,9)&gt;0,SUMIFS(Raw_data_01!F:F,Raw_data_01!A:A,$A189,Raw_data_01!E:E,9), "")</f>
        <v/>
      </c>
      <c r="BK189" t="str">
        <f>IF(COUNTIFS(Raw_data_01!A:A,$A189,Raw_data_01!E:E,9)&gt;0,SUMIFS(Raw_data_01!G:G,Raw_data_01!A:A,$A189,Raw_data_01!E:E,9), "")</f>
        <v/>
      </c>
      <c r="BL189" s="2" t="str">
        <f>IF(COUNTIFS(Raw_data_01!A:A,$A189,Raw_data_01!E:E,9)&gt;0,AVERAGEIFS(Raw_data_01!I:I,Raw_data_01!A:A,$A189,Raw_data_01!E:E,9), "")</f>
        <v/>
      </c>
      <c r="BM189" s="2" t="str">
        <f>IF(COUNTIFS(Raw_data_01!A:A,$A189,Raw_data_01!E:E,9)&gt;0,SUMIFS(Raw_data_01!J:J,Raw_data_01!A:A,$A189,Raw_data_01!E:E,9), "")</f>
        <v/>
      </c>
      <c r="BO189">
        <v>3</v>
      </c>
      <c r="BP189">
        <v>10</v>
      </c>
      <c r="BQ189" s="2" t="str">
        <f>IF(COUNTIFS(Raw_data_01!A:A,$A189,Raw_data_01!E:E,10)&gt;0,SUMIFS(Raw_data_01!F:F,Raw_data_01!A:A,$A189,Raw_data_01!E:E,10), "")</f>
        <v/>
      </c>
      <c r="BR189" t="str">
        <f>IF(COUNTIFS(Raw_data_01!A:A,$A189,Raw_data_01!E:E,10)&gt;0,SUMIFS(Raw_data_01!G:G,Raw_data_01!A:A,$A189,Raw_data_01!E:E,10), "")</f>
        <v/>
      </c>
      <c r="BS189" s="2" t="str">
        <f>IF(COUNTIFS(Raw_data_01!A:A,$A189,Raw_data_01!E:E,10)&gt;0,AVERAGEIFS(Raw_data_01!I:I,Raw_data_01!A:A,$A189,Raw_data_01!E:E,10), "")</f>
        <v/>
      </c>
      <c r="BT189" s="2" t="str">
        <f>IF(COUNTIFS(Raw_data_01!A:A,$A189,Raw_data_01!E:E,10)&gt;0,SUMIFS(Raw_data_01!J:J,Raw_data_01!A:A,$A189,Raw_data_01!E:E,10), "")</f>
        <v/>
      </c>
      <c r="BV189">
        <v>3</v>
      </c>
      <c r="BW189">
        <v>14</v>
      </c>
      <c r="BX189" s="2" t="str">
        <f>IF(COUNTIFS(Raw_data_01!A:A,$A189,Raw_data_01!E:E,14)&gt;0,SUMIFS(Raw_data_01!F:F,Raw_data_01!A:A,$A189,Raw_data_01!E:E,14), "")</f>
        <v/>
      </c>
      <c r="BY189" t="str">
        <f>IF(COUNTIFS(Raw_data_01!A:A,$A189,Raw_data_01!E:E,14)&gt;0,SUMIFS(Raw_data_01!G:G,Raw_data_01!A:A,$A189,Raw_data_01!E:E,14), "")</f>
        <v/>
      </c>
      <c r="BZ189" s="2" t="str">
        <f>IF(COUNTIFS(Raw_data_01!A:A,$A189,Raw_data_01!E:E,14)&gt;0,AVERAGEIFS(Raw_data_01!I:I,Raw_data_01!A:A,$A189,Raw_data_01!E:E,14), "")</f>
        <v/>
      </c>
      <c r="CA189" s="2" t="str">
        <f>IF(COUNTIFS(Raw_data_01!A:A,$A189,Raw_data_01!E:E,14)&gt;0,SUMIFS(Raw_data_01!J:J,Raw_data_01!A:A,$A189,Raw_data_01!E:E,14), "")</f>
        <v/>
      </c>
      <c r="CC189">
        <v>3</v>
      </c>
      <c r="CD189">
        <v>13</v>
      </c>
      <c r="CE189" s="2" t="str">
        <f>IF(COUNTIFS(Raw_data_01!A:A,$A189,Raw_data_01!E:E,13)&gt;0,SUMIFS(Raw_data_01!F:F,Raw_data_01!A:A,$A189,Raw_data_01!E:E,13), "")</f>
        <v/>
      </c>
      <c r="CF189" t="str">
        <f>IF(COUNTIFS(Raw_data_01!A:A,$A189,Raw_data_01!E:E,13)&gt;0,SUMIFS(Raw_data_01!G:G,Raw_data_01!A:A,$A189,Raw_data_01!E:E,13), "")</f>
        <v/>
      </c>
      <c r="CG189" s="2" t="str">
        <f>IF(COUNTIFS(Raw_data_01!A:A,$A189,Raw_data_01!E:E,13)&gt;0,AVERAGEIFS(Raw_data_01!I:I,Raw_data_01!A:A,$A189,Raw_data_01!E:E,13), "")</f>
        <v/>
      </c>
      <c r="CH189" s="2" t="str">
        <f>IF(COUNTIFS(Raw_data_01!A:A,$A189,Raw_data_01!E:E,13)&gt;0,SUMIFS(Raw_data_01!J:J,Raw_data_01!A:A,$A189,Raw_data_01!E:E,13), "")</f>
        <v/>
      </c>
      <c r="CJ189">
        <v>3</v>
      </c>
      <c r="CK189">
        <v>11</v>
      </c>
      <c r="CL189" s="2" t="str">
        <f>IF(COUNTIFS(Raw_data_01!A:A,$A189,Raw_data_01!E:E,11)&gt;0,SUMIFS(Raw_data_01!F:F,Raw_data_01!A:A,$A189,Raw_data_01!E:E,11), "")</f>
        <v/>
      </c>
      <c r="CM189" t="str">
        <f>IF(COUNTIFS(Raw_data_01!A:A,$A189,Raw_data_01!E:E,11)&gt;0,SUMIFS(Raw_data_01!G:G,Raw_data_01!A:A,$A189,Raw_data_01!E:E,11), "")</f>
        <v/>
      </c>
      <c r="CN189" s="2" t="str">
        <f>IF(COUNTIFS(Raw_data_01!A:A,$A189,Raw_data_01!E:E,11)&gt;0,AVERAGEIFS(Raw_data_01!I:I,Raw_data_01!A:A,$A189,Raw_data_01!E:E,11), "")</f>
        <v/>
      </c>
      <c r="CO189" s="2" t="str">
        <f>IF(COUNTIFS(Raw_data_01!A:A,$A189,Raw_data_01!E:E,11)&gt;0,SUMIFS(Raw_data_01!J:J,Raw_data_01!A:A,$A189,Raw_data_01!E:E,11), "")</f>
        <v/>
      </c>
      <c r="CQ189">
        <v>3</v>
      </c>
      <c r="CR189">
        <v>15</v>
      </c>
      <c r="CS189" s="2" t="str">
        <f>IF(COUNTIFS(Raw_data_01!A:A,$A189,Raw_data_01!E:E,15)&gt;0,SUMIFS(Raw_data_01!F:F,Raw_data_01!A:A,$A189,Raw_data_01!E:E,15), "")</f>
        <v/>
      </c>
      <c r="CT189" t="str">
        <f>IF(COUNTIFS(Raw_data_01!A:A,$A189,Raw_data_01!E:E,15)&gt;0,SUMIFS(Raw_data_01!G:G,Raw_data_01!A:A,$A189,Raw_data_01!E:E,15), "")</f>
        <v/>
      </c>
      <c r="CU189" s="2" t="str">
        <f>IF(COUNTIFS(Raw_data_01!A:A,$A189,Raw_data_01!E:E,15)&gt;0,AVERAGEIFS(Raw_data_01!I:I,Raw_data_01!A:A,$A189,Raw_data_01!E:E,15), "")</f>
        <v/>
      </c>
      <c r="CV189" s="2" t="str">
        <f>IF(COUNTIFS(Raw_data_01!A:A,$A189,Raw_data_01!E:E,15)&gt;0,SUMIFS(Raw_data_01!J:J,Raw_data_01!A:A,$A189,Raw_data_01!E:E,15), "")</f>
        <v/>
      </c>
      <c r="CX189">
        <v>3</v>
      </c>
      <c r="CY189">
        <v>12</v>
      </c>
      <c r="CZ189" t="str">
        <f>IF(COUNTIFS(Raw_data_01!A:A,$A189,Raw_data_01!E:E,12)&gt;0,SUMIFS(Raw_data_01!G:G,Raw_data_01!A:A,$A189,Raw_data_01!E:E,12),"")</f>
        <v/>
      </c>
      <c r="DA189" s="2" t="str">
        <f>IF(COUNTIFS(Raw_data_01!A:A,$A189,Raw_data_01!E:E,12)&gt;0,AVERAGEIFS(Raw_data_01!I:I,Raw_data_01!A:A,$A189,Raw_data_01!E:E,12),"")</f>
        <v/>
      </c>
      <c r="DB189" t="str">
        <f>IF(COUNTIFS(Raw_data_01!A:A,$A189,Raw_data_01!E:E,12)&gt;0,SUMIFS(Raw_data_01!J:J,Raw_data_01!A:A,$A189,Raw_data_01!E:E,12),"")</f>
        <v/>
      </c>
      <c r="DD189">
        <v>4</v>
      </c>
      <c r="DE189">
        <v>16</v>
      </c>
      <c r="DF189" s="2" t="str">
        <f>IF(COUNTIFS(Raw_data_01!A:A,$A189,Raw_data_01!E:E,16)&gt;0,SUMIFS(Raw_data_01!F:F,Raw_data_01!A:A,$A189,Raw_data_01!E:E,16), "")</f>
        <v/>
      </c>
      <c r="DG189" t="str">
        <f>IF(COUNTIFS(Raw_data_01!A:A,$A189,Raw_data_01!E:E,16)&gt;0,SUMIFS(Raw_data_01!G:G,Raw_data_01!A:A,$A189,Raw_data_01!E:E,16), "")</f>
        <v/>
      </c>
      <c r="DH189" s="2" t="str">
        <f>IF(COUNTIFS(Raw_data_01!A:A,$A189,Raw_data_01!E:E,16)&gt;0,AVERAGEIFS(Raw_data_01!I:I,Raw_data_01!A:A,$A189,Raw_data_01!E:E,16), "")</f>
        <v/>
      </c>
      <c r="DI189" s="2" t="str">
        <f>IF(COUNTIFS(Raw_data_01!A:A,$A189,Raw_data_01!E:E,16)&gt;0,SUMIFS(Raw_data_01!J:J,Raw_data_01!A:A,$A189,Raw_data_01!E:E,16), "")</f>
        <v/>
      </c>
      <c r="DK189">
        <v>4</v>
      </c>
      <c r="DL189">
        <v>17</v>
      </c>
      <c r="DM189" s="2" t="str">
        <f>IF(COUNTIFS(Raw_data_01!A:A,$A189,Raw_data_01!E:E,17)&gt;0,SUMIFS(Raw_data_01!F:F,Raw_data_01!A:A,$A189,Raw_data_01!E:E,17), "")</f>
        <v/>
      </c>
      <c r="DN189" t="str">
        <f>IF(COUNTIFS(Raw_data_01!A:A,$A189,Raw_data_01!E:E,17)&gt;0,SUMIFS(Raw_data_01!G:G,Raw_data_01!A:A,$A189,Raw_data_01!E:E,17), "")</f>
        <v/>
      </c>
      <c r="DO189" s="2" t="str">
        <f>IF(COUNTIFS(Raw_data_01!A:A,$A189,Raw_data_01!E:E,17)&gt;0,AVERAGEIFS(Raw_data_01!I:I,Raw_data_01!A:A,$A189,Raw_data_01!E:E,17), "")</f>
        <v/>
      </c>
      <c r="DP189" s="2" t="str">
        <f>IF(COUNTIFS(Raw_data_01!A:A,$A189,Raw_data_01!E:E,17)&gt;0,SUMIFS(Raw_data_01!J:J,Raw_data_01!A:A,$A189,Raw_data_01!E:E,17), "")</f>
        <v/>
      </c>
      <c r="DR189">
        <v>5</v>
      </c>
      <c r="DS189">
        <v>18</v>
      </c>
      <c r="DT189" s="2" t="str">
        <f>IF(COUNTIFS(Raw_data_01!A:A,$A189,Raw_data_01!E:E,18)&gt;0,SUMIFS(Raw_data_01!F:F,Raw_data_01!A:A,$A189,Raw_data_01!E:E,18), "")</f>
        <v/>
      </c>
      <c r="DU189" t="str">
        <f>IF(COUNTIFS(Raw_data_01!A:A,$A189,Raw_data_01!E:E,18)&gt;0,SUMIFS(Raw_data_01!G:G,Raw_data_01!A:A,$A189,Raw_data_01!E:E,18), "")</f>
        <v/>
      </c>
      <c r="DV189" s="2" t="str">
        <f>IF(COUNTIFS(Raw_data_01!A:A,$A189,Raw_data_01!E:E,18)&gt;0,AVERAGEIFS(Raw_data_01!I:I,Raw_data_01!A:A,$A189,Raw_data_01!E:E,18), "")</f>
        <v/>
      </c>
      <c r="DW189" s="2" t="str">
        <f>IF(COUNTIFS(Raw_data_01!A:A,$A189,Raw_data_01!E:E,18)&gt;0,SUMIFS(Raw_data_01!J:J,Raw_data_01!A:A,$A189,Raw_data_01!E:E,18), "")</f>
        <v/>
      </c>
      <c r="DY189">
        <v>5</v>
      </c>
      <c r="DZ189">
        <v>19</v>
      </c>
      <c r="EA189" t="str">
        <f>IF(COUNTIFS(Raw_data_01!A:A,$A189,Raw_data_01!E:E,19)&gt;0,SUMIFS(Raw_data_01!G:G,Raw_data_01!A:A,$A189,Raw_data_01!E:E,19),"")</f>
        <v/>
      </c>
      <c r="EB189" s="2" t="str">
        <f>IF(COUNTIFS(Raw_data_01!A:A,$A189,Raw_data_01!E:E,19)&gt;0,AVERAGEIFS(Raw_data_01!I:I,Raw_data_01!A:A,$A189,Raw_data_01!E:E,19),"")</f>
        <v/>
      </c>
      <c r="EC189" s="2" t="str">
        <f>IF(COUNTIFS(Raw_data_01!A:A,$A189,Raw_data_01!E:E,19)&gt;0,SUMIFS(Raw_data_01!J:J,Raw_data_01!A:A,$A189,Raw_data_01!E:E,19),"")</f>
        <v/>
      </c>
      <c r="EE189">
        <v>5</v>
      </c>
      <c r="EF189">
        <v>20</v>
      </c>
      <c r="EG189" s="2" t="str">
        <f>IF(COUNTIFS(Raw_data_01!A:A,$A189,Raw_data_01!E:E,20)&gt;0,SUMIFS(Raw_data_01!F:F,Raw_data_01!A:A,$A189,Raw_data_01!E:E,20), "")</f>
        <v/>
      </c>
      <c r="EH189" t="str">
        <f>IF(COUNTIFS(Raw_data_01!A:A,$A189,Raw_data_01!E:E,20)&gt;0,SUMIFS(Raw_data_01!G:G,Raw_data_01!A:A,$A189,Raw_data_01!E:E,20), "")</f>
        <v/>
      </c>
      <c r="EI189" s="2" t="str">
        <f>IF(COUNTIFS(Raw_data_01!A:A,$A189,Raw_data_01!E:E,20)&gt;0,AVERAGEIFS(Raw_data_01!I:I,Raw_data_01!A:A,$A189,Raw_data_01!E:E,20), "")</f>
        <v/>
      </c>
      <c r="EJ189" s="2" t="str">
        <f>IF(COUNTIFS(Raw_data_01!A:A,$A189,Raw_data_01!E:E,20)&gt;0,SUMIFS(Raw_data_01!J:J,Raw_data_01!A:A,$A189,Raw_data_01!E:E,20), "")</f>
        <v/>
      </c>
      <c r="EL189">
        <v>5</v>
      </c>
      <c r="EM189">
        <v>21</v>
      </c>
      <c r="EN189" s="2" t="str">
        <f>IF(COUNTIFS(Raw_data_01!A:A,$A189,Raw_data_01!E:E,21)&gt;0,SUMIFS(Raw_data_01!F:F,Raw_data_01!A:A,$A189,Raw_data_01!E:E,21), "")</f>
        <v/>
      </c>
      <c r="EO189" t="str">
        <f>IF(COUNTIFS(Raw_data_01!A:A,$A189,Raw_data_01!E:E,21)&gt;0,SUMIFS(Raw_data_01!G:G,Raw_data_01!A:A,$A189,Raw_data_01!E:E,21), "")</f>
        <v/>
      </c>
      <c r="EP189" s="2" t="str">
        <f>IF(COUNTIFS(Raw_data_01!A:A,$A189,Raw_data_01!E:E,21)&gt;0,AVERAGEIFS(Raw_data_01!I:I,Raw_data_01!A:A,$A189,Raw_data_01!E:E,21), "")</f>
        <v/>
      </c>
      <c r="EQ189" s="2" t="str">
        <f>IF(COUNTIFS(Raw_data_01!A:A,$A189,Raw_data_01!E:E,21)&gt;0,SUMIFS(Raw_data_01!J:J,Raw_data_01!A:A,$A189,Raw_data_01!E:E,21), "")</f>
        <v/>
      </c>
      <c r="ES189">
        <v>6</v>
      </c>
      <c r="ET189">
        <v>22</v>
      </c>
      <c r="EU189" t="str">
        <f>IF(COUNTIFS(Raw_data_01!A:A,$A189,Raw_data_01!E:E,22)&gt;0,SUMIFS(Raw_data_01!G:G,Raw_data_01!A:A,$A189,Raw_data_01!E:E,22),"")</f>
        <v/>
      </c>
      <c r="EV189" s="2" t="str">
        <f>IF(COUNTIFS(Raw_data_01!A:A,$A189,Raw_data_01!E:E,22)&gt;0,AVERAGEIFS(Raw_data_01!I:I,Raw_data_01!A:A,$A189,Raw_data_01!E:E,22),"")</f>
        <v/>
      </c>
      <c r="EW189" s="2" t="str">
        <f>IF(COUNTIFS(Raw_data_01!A:A,$A189,Raw_data_01!E:E,22)&gt;0,SUMIFS(Raw_data_01!J:J,Raw_data_01!A:A,$A189,Raw_data_01!E:E,22),"")</f>
        <v/>
      </c>
      <c r="EY189">
        <v>6</v>
      </c>
      <c r="EZ189">
        <v>23</v>
      </c>
      <c r="FA189" t="str">
        <f>IF(COUNTIFS(Raw_data_01!A:A,$A189,Raw_data_01!E:E,23)&gt;0,SUMIFS(Raw_data_01!G:G,Raw_data_01!A:A,$A189,Raw_data_01!E:E,23),"")</f>
        <v/>
      </c>
      <c r="FB189" s="2" t="str">
        <f>IF(COUNTIFS(Raw_data_01!A:A,$A189,Raw_data_01!E:E,23)&gt;0,AVERAGEIFS(Raw_data_01!I:I,Raw_data_01!A:A,$A189,Raw_data_01!E:E,23),"")</f>
        <v/>
      </c>
      <c r="FC189" s="2" t="str">
        <f>IF(COUNTIFS(Raw_data_01!A:A,$A189,Raw_data_01!E:E,23)&gt;0,SUMIFS(Raw_data_01!J:J,Raw_data_01!A:A,$A189,Raw_data_01!E:E,23),"")</f>
        <v/>
      </c>
      <c r="FE189">
        <v>6</v>
      </c>
      <c r="FF189">
        <v>24</v>
      </c>
      <c r="FG189" t="str">
        <f>IF(COUNTIFS(Raw_data_01!A:A,$A189,Raw_data_01!E:E,24)&gt;0,SUMIFS(Raw_data_01!G:G,Raw_data_01!A:A,$A189,Raw_data_01!E:E,24),"")</f>
        <v/>
      </c>
      <c r="FH189" s="2" t="str">
        <f>IF(COUNTIFS(Raw_data_01!A:A,$A189,Raw_data_01!E:E,24)&gt;0,AVERAGEIFS(Raw_data_01!I:I,Raw_data_01!A:A,$A189,Raw_data_01!E:E,24),"")</f>
        <v/>
      </c>
      <c r="FI189" s="2" t="str">
        <f>IF(COUNTIFS(Raw_data_01!A:A,$A189,Raw_data_01!E:E,24)&gt;0,SUMIFS(Raw_data_01!J:J,Raw_data_01!A:A,$A189,Raw_data_01!E:E,24),"")</f>
        <v/>
      </c>
      <c r="FK189">
        <v>7</v>
      </c>
      <c r="FL189">
        <v>25</v>
      </c>
      <c r="FM189" t="str">
        <f>IF(COUNTIFS(Raw_data_01!A:A,$A189,Raw_data_01!E:E,25)&gt;0,SUMIFS(Raw_data_01!G:G,Raw_data_01!A:A,$A189,Raw_data_01!E:E,25),"")</f>
        <v/>
      </c>
      <c r="FN189" s="2" t="str">
        <f>IF(COUNTIFS(Raw_data_01!A:A,$A189,Raw_data_01!E:E,25)&gt;0,AVERAGEIFS(Raw_data_01!I:I,Raw_data_01!A:A,$A189,Raw_data_01!E:E,25),"")</f>
        <v/>
      </c>
      <c r="FO189" s="2" t="str">
        <f>IF(COUNTIFS(Raw_data_01!A:A,$A189,Raw_data_01!E:E,25)&gt;0,SUMIFS(Raw_data_01!J:J,Raw_data_01!A:A,$A189,Raw_data_01!E:E,25),"")</f>
        <v/>
      </c>
      <c r="FQ189">
        <v>7</v>
      </c>
      <c r="FR189">
        <v>26</v>
      </c>
      <c r="FS189" t="str">
        <f>IF(COUNTIFS(Raw_data_01!A:A,$A189,Raw_data_01!E:E,26)&gt;0,SUMIFS(Raw_data_01!G:G,Raw_data_01!A:A,$A189,Raw_data_01!E:E,26),"")</f>
        <v/>
      </c>
      <c r="FT189" s="2" t="str">
        <f>IF(COUNTIFS(Raw_data_01!A:A,$A189,Raw_data_01!E:E,26)&gt;0,AVERAGEIFS(Raw_data_01!I:I,Raw_data_01!A:A,$A189,Raw_data_01!E:E,26),"")</f>
        <v/>
      </c>
      <c r="FU189" s="2" t="str">
        <f>IF(COUNTIFS(Raw_data_01!A:A,$A189,Raw_data_01!E:E,26)&gt;0,SUMIFS(Raw_data_01!J:J,Raw_data_01!A:A,$A189,Raw_data_01!E:E,26),"")</f>
        <v/>
      </c>
      <c r="FW189">
        <v>7</v>
      </c>
      <c r="FX189">
        <v>27</v>
      </c>
      <c r="FY189" t="str">
        <f>IF(COUNTIFS(Raw_data_01!A:A,$A189,Raw_data_01!E:E,27)&gt;0,SUMIFS(Raw_data_01!G:G,Raw_data_01!A:A,$A189,Raw_data_01!E:E,27),"")</f>
        <v/>
      </c>
      <c r="FZ189" s="2" t="str">
        <f>IF(COUNTIFS(Raw_data_01!A:A,$A189,Raw_data_01!E:E,27)&gt;0,AVERAGEIFS(Raw_data_01!I:I,Raw_data_01!A:A,$A189,Raw_data_01!E:E,27),"")</f>
        <v/>
      </c>
      <c r="GA189" s="2" t="str">
        <f>IF(COUNTIFS(Raw_data_01!A:A,$A189,Raw_data_01!E:E,27)&gt;0,SUMIFS(Raw_data_01!J:J,Raw_data_01!A:A,$A189,Raw_data_01!E:E,27),"")</f>
        <v/>
      </c>
      <c r="GC189">
        <v>7</v>
      </c>
      <c r="GD189">
        <v>28</v>
      </c>
      <c r="GE189" t="str">
        <f>IF(COUNTIFS(Raw_data_01!A:A,$A189,Raw_data_01!E:E,28)&gt;0,SUMIFS(Raw_data_01!G:G,Raw_data_01!A:A,$A189,Raw_data_01!E:E,28),"")</f>
        <v/>
      </c>
      <c r="GF189" s="2" t="str">
        <f>IF(COUNTIFS(Raw_data_01!A:A,$A189,Raw_data_01!E:E,28)&gt;0,AVERAGEIFS(Raw_data_01!I:I,Raw_data_01!A:A,$A189,Raw_data_01!E:E,28),"")</f>
        <v/>
      </c>
      <c r="GG189" s="2" t="str">
        <f>IF(COUNTIFS(Raw_data_01!A:A,$A189,Raw_data_01!E:E,28)&gt;0,SUMIFS(Raw_data_01!J:J,Raw_data_01!A:A,$A189,Raw_data_01!E:E,28),"")</f>
        <v/>
      </c>
    </row>
    <row r="190" spans="1:189" x14ac:dyDescent="0.25">
      <c r="A190" t="s">
        <v>232</v>
      </c>
      <c r="B190" s="2">
        <f>IF(D189&lt;&gt;0, D189, IFERROR(INDEX(D3:D$189, MATCH(1, D3:D$189&lt;&gt;0, 0)), LOOKUP(2, 1/(D3:D$189&lt;&gt;0), D3:D$189)))</f>
        <v>540</v>
      </c>
      <c r="C190" s="2"/>
      <c r="D190" s="2">
        <f t="shared" si="2"/>
        <v>540</v>
      </c>
      <c r="F190">
        <v>1</v>
      </c>
      <c r="G190">
        <v>1</v>
      </c>
      <c r="H190" s="2" t="str">
        <f>IF(COUNTIFS(Raw_data_01!A:A,$A190,Raw_data_01!E:E,1)&gt;0,SUMIFS(Raw_data_01!F:F,Raw_data_01!A:A,$A190,Raw_data_01!E:E,1), "")</f>
        <v/>
      </c>
      <c r="I190" t="str">
        <f>IF(COUNTIFS(Raw_data_01!A:A,$A190,Raw_data_01!E:E,1)&gt;0,SUMIFS(Raw_data_01!G:G,Raw_data_01!A:A,$A190,Raw_data_01!E:E,1), "")</f>
        <v/>
      </c>
      <c r="J190" s="2" t="str">
        <f>IF(COUNTIFS(Raw_data_01!A:A,$A190,Raw_data_01!E:E,1)&gt;0,AVERAGEIFS(Raw_data_01!I:I,Raw_data_01!A:A,$A190,Raw_data_01!E:E,1), "")</f>
        <v/>
      </c>
      <c r="K190" s="2" t="str">
        <f>IF(COUNTIFS(Raw_data_01!A:A,$A190,Raw_data_01!E:E,1)&gt;0,SUMIFS(Raw_data_01!J:J,Raw_data_01!A:A,$A190,Raw_data_01!E:E,1), "")</f>
        <v/>
      </c>
      <c r="M190">
        <v>1</v>
      </c>
      <c r="N190">
        <v>2</v>
      </c>
      <c r="O190" s="2" t="str">
        <f>IF(COUNTIFS(Raw_data_01!A:A,$A190,Raw_data_01!E:E,2)&gt;0,SUMIFS(Raw_data_01!F:F,Raw_data_01!A:A,$A190,Raw_data_01!E:E,2), "")</f>
        <v/>
      </c>
      <c r="P190" t="str">
        <f>IF(COUNTIFS(Raw_data_01!A:A,$A190,Raw_data_01!E:E,2)&gt;0,SUMIFS(Raw_data_01!G:G,Raw_data_01!A:A,$A190,Raw_data_01!E:E,2), "")</f>
        <v/>
      </c>
      <c r="Q190" s="2" t="str">
        <f>IF(COUNTIFS(Raw_data_01!A:A,$A190,Raw_data_01!E:E,2)&gt;0,AVERAGEIFS(Raw_data_01!I:I,Raw_data_01!A:A,$A190,Raw_data_01!E:E,2), "")</f>
        <v/>
      </c>
      <c r="R190" s="2" t="str">
        <f>IF(COUNTIFS(Raw_data_01!A:A,$A190,Raw_data_01!E:E,2)&gt;0,SUMIFS(Raw_data_01!J:J,Raw_data_01!A:A,$A190,Raw_data_01!E:E,2), "")</f>
        <v/>
      </c>
      <c r="T190">
        <v>1</v>
      </c>
      <c r="U190">
        <v>3</v>
      </c>
      <c r="V190" s="2" t="str">
        <f>IF(COUNTIFS(Raw_data_01!A:A,$A190,Raw_data_01!E:E,3)&gt;0,SUMIFS(Raw_data_01!F:F,Raw_data_01!A:A,$A190,Raw_data_01!E:E,3), "")</f>
        <v/>
      </c>
      <c r="W190" t="str">
        <f>IF(COUNTIFS(Raw_data_01!A:A,$A190,Raw_data_01!E:E,3)&gt;0,SUMIFS(Raw_data_01!G:G,Raw_data_01!A:A,$A190,Raw_data_01!E:E,3), "")</f>
        <v/>
      </c>
      <c r="X190" s="2" t="str">
        <f>IF(COUNTIFS(Raw_data_01!A:A,$A190,Raw_data_01!E:E,3)&gt;0,AVERAGEIFS(Raw_data_01!I:I,Raw_data_01!A:A,$A190,Raw_data_01!E:E,3), "")</f>
        <v/>
      </c>
      <c r="Y190" s="2" t="str">
        <f>IF(COUNTIFS(Raw_data_01!A:A,$A190,Raw_data_01!E:E,3)&gt;0,SUMIFS(Raw_data_01!J:J,Raw_data_01!A:A,$A190,Raw_data_01!E:E,3), "")</f>
        <v/>
      </c>
      <c r="AA190">
        <v>1</v>
      </c>
      <c r="AB190">
        <v>8</v>
      </c>
      <c r="AC190" s="2" t="str">
        <f>IF(COUNTIFS(Raw_data_01!A:A,$A190,Raw_data_01!E:E,8)&gt;0,SUMIFS(Raw_data_01!F:F,Raw_data_01!A:A,$A190,Raw_data_01!E:E,8), "")</f>
        <v/>
      </c>
      <c r="AD190" t="str">
        <f>IF(COUNTIFS(Raw_data_01!A:A,$A190,Raw_data_01!E:E,8)&gt;0,SUMIFS(Raw_data_01!G:G,Raw_data_01!A:A,$A190,Raw_data_01!E:E,8), "")</f>
        <v/>
      </c>
      <c r="AE190" s="2" t="str">
        <f>IF(COUNTIFS(Raw_data_01!A:A,$A190,Raw_data_01!E:E,8)&gt;0,AVERAGEIFS(Raw_data_01!I:I,Raw_data_01!A:A,$A190,Raw_data_01!E:E,8), "")</f>
        <v/>
      </c>
      <c r="AF190" s="2" t="str">
        <f>IF(COUNTIFS(Raw_data_01!A:A,$A190,Raw_data_01!E:E,8)&gt;0,SUMIFS(Raw_data_01!J:J,Raw_data_01!A:A,$A190,Raw_data_01!E:E,8), "")</f>
        <v/>
      </c>
      <c r="AH190">
        <v>1</v>
      </c>
      <c r="AI190">
        <v>6</v>
      </c>
      <c r="AJ190" s="2" t="str">
        <f>IF(COUNTIFS(Raw_data_01!A:A,$A190,Raw_data_01!E:E,6)&gt;0,SUMIFS(Raw_data_01!F:F,Raw_data_01!A:A,$A190,Raw_data_01!E:E,6), "")</f>
        <v/>
      </c>
      <c r="AK190" t="str">
        <f>IF(COUNTIFS(Raw_data_01!A:A,$A190,Raw_data_01!E:E,6)&gt;0,SUMIFS(Raw_data_01!G:G,Raw_data_01!A:A,$A190,Raw_data_01!E:E,6), "")</f>
        <v/>
      </c>
      <c r="AL190" s="2" t="str">
        <f>IF(COUNTIFS(Raw_data_01!A:A,$A190,Raw_data_01!E:E,6)&gt;0,AVERAGEIFS(Raw_data_01!I:I,Raw_data_01!A:A,$A190,Raw_data_01!E:E,6), "")</f>
        <v/>
      </c>
      <c r="AM190" s="2" t="str">
        <f>IF(COUNTIFS(Raw_data_01!A:A,$A190,Raw_data_01!E:E,6)&gt;0,SUMIFS(Raw_data_01!J:J,Raw_data_01!A:A,$A190,Raw_data_01!E:E,6), "")</f>
        <v/>
      </c>
      <c r="AO190">
        <v>1</v>
      </c>
      <c r="AP190">
        <v>7</v>
      </c>
      <c r="AQ190" s="2" t="str">
        <f>IF(COUNTIFS(Raw_data_01!A:A,$A190,Raw_data_01!E:E,7)&gt;0,SUMIFS(Raw_data_01!F:F,Raw_data_01!A:A,$A190,Raw_data_01!E:E,7), "")</f>
        <v/>
      </c>
      <c r="AR190" t="str">
        <f>IF(COUNTIFS(Raw_data_01!A:A,$A190,Raw_data_01!E:E,7)&gt;0,SUMIFS(Raw_data_01!G:G,Raw_data_01!A:A,$A190,Raw_data_01!E:E,7), "")</f>
        <v/>
      </c>
      <c r="AS190" s="2" t="str">
        <f>IF(COUNTIFS(Raw_data_01!A:A,$A190,Raw_data_01!E:E,7)&gt;0,AVERAGEIFS(Raw_data_01!I:I,Raw_data_01!A:A,$A190,Raw_data_01!E:E,7), "")</f>
        <v/>
      </c>
      <c r="AT190" s="2" t="str">
        <f>IF(COUNTIFS(Raw_data_01!A:A,$A190,Raw_data_01!E:E,7)&gt;0,SUMIFS(Raw_data_01!J:J,Raw_data_01!A:A,$A190,Raw_data_01!E:E,7), "")</f>
        <v/>
      </c>
      <c r="AV190">
        <v>2</v>
      </c>
      <c r="AW190">
        <v>4</v>
      </c>
      <c r="AX190" t="str">
        <f>IF(COUNTIFS(Raw_data_01!A:A,$A190,Raw_data_01!E:E,4)&gt;0,SUMIFS(Raw_data_01!G:G,Raw_data_01!A:A,$A190,Raw_data_01!E:E,4),"")</f>
        <v/>
      </c>
      <c r="AY190" s="2" t="str">
        <f>IF(COUNTIFS(Raw_data_01!A:A,$A190,Raw_data_01!E:E,4)&gt;0,AVERAGEIFS(Raw_data_01!I:I,Raw_data_01!A:A,$A190,Raw_data_01!E:E,4),"")</f>
        <v/>
      </c>
      <c r="AZ190" s="2" t="str">
        <f>IF(COUNTIFS(Raw_data_01!A:A,$A190,Raw_data_01!E:E,4)&gt;0,SUMIFS(Raw_data_01!J:J,Raw_data_01!A:A,$A190,Raw_data_01!E:E,4),"")</f>
        <v/>
      </c>
      <c r="BB190">
        <v>2</v>
      </c>
      <c r="BC190">
        <v>5</v>
      </c>
      <c r="BD190" t="str">
        <f>IF(COUNTIFS(Raw_data_01!A:A,$A190,Raw_data_01!E:E,5)&gt;0,SUMIFS(Raw_data_01!G:G,Raw_data_01!A:A,$A190,Raw_data_01!E:E,5),"")</f>
        <v/>
      </c>
      <c r="BE190" s="2" t="str">
        <f>IF(COUNTIFS(Raw_data_01!A:A,$A190,Raw_data_01!E:E,5)&gt;0,AVERAGEIFS(Raw_data_01!I:I,Raw_data_01!A:A,$A190,Raw_data_01!E:E,5),"")</f>
        <v/>
      </c>
      <c r="BF190" s="2" t="str">
        <f>IF(COUNTIFS(Raw_data_01!A:A,$A190,Raw_data_01!E:E,5)&gt;0,SUMIFS(Raw_data_01!J:J,Raw_data_01!A:A,$A190,Raw_data_01!E:E,5),"")</f>
        <v/>
      </c>
      <c r="BH190">
        <v>3</v>
      </c>
      <c r="BI190">
        <v>9</v>
      </c>
      <c r="BJ190" s="2" t="str">
        <f>IF(COUNTIFS(Raw_data_01!A:A,$A190,Raw_data_01!E:E,9)&gt;0,SUMIFS(Raw_data_01!F:F,Raw_data_01!A:A,$A190,Raw_data_01!E:E,9), "")</f>
        <v/>
      </c>
      <c r="BK190" t="str">
        <f>IF(COUNTIFS(Raw_data_01!A:A,$A190,Raw_data_01!E:E,9)&gt;0,SUMIFS(Raw_data_01!G:G,Raw_data_01!A:A,$A190,Raw_data_01!E:E,9), "")</f>
        <v/>
      </c>
      <c r="BL190" s="2" t="str">
        <f>IF(COUNTIFS(Raw_data_01!A:A,$A190,Raw_data_01!E:E,9)&gt;0,AVERAGEIFS(Raw_data_01!I:I,Raw_data_01!A:A,$A190,Raw_data_01!E:E,9), "")</f>
        <v/>
      </c>
      <c r="BM190" s="2" t="str">
        <f>IF(COUNTIFS(Raw_data_01!A:A,$A190,Raw_data_01!E:E,9)&gt;0,SUMIFS(Raw_data_01!J:J,Raw_data_01!A:A,$A190,Raw_data_01!E:E,9), "")</f>
        <v/>
      </c>
      <c r="BO190">
        <v>3</v>
      </c>
      <c r="BP190">
        <v>10</v>
      </c>
      <c r="BQ190" s="2" t="str">
        <f>IF(COUNTIFS(Raw_data_01!A:A,$A190,Raw_data_01!E:E,10)&gt;0,SUMIFS(Raw_data_01!F:F,Raw_data_01!A:A,$A190,Raw_data_01!E:E,10), "")</f>
        <v/>
      </c>
      <c r="BR190" t="str">
        <f>IF(COUNTIFS(Raw_data_01!A:A,$A190,Raw_data_01!E:E,10)&gt;0,SUMIFS(Raw_data_01!G:G,Raw_data_01!A:A,$A190,Raw_data_01!E:E,10), "")</f>
        <v/>
      </c>
      <c r="BS190" s="2" t="str">
        <f>IF(COUNTIFS(Raw_data_01!A:A,$A190,Raw_data_01!E:E,10)&gt;0,AVERAGEIFS(Raw_data_01!I:I,Raw_data_01!A:A,$A190,Raw_data_01!E:E,10), "")</f>
        <v/>
      </c>
      <c r="BT190" s="2" t="str">
        <f>IF(COUNTIFS(Raw_data_01!A:A,$A190,Raw_data_01!E:E,10)&gt;0,SUMIFS(Raw_data_01!J:J,Raw_data_01!A:A,$A190,Raw_data_01!E:E,10), "")</f>
        <v/>
      </c>
      <c r="BV190">
        <v>3</v>
      </c>
      <c r="BW190">
        <v>14</v>
      </c>
      <c r="BX190" s="2" t="str">
        <f>IF(COUNTIFS(Raw_data_01!A:A,$A190,Raw_data_01!E:E,14)&gt;0,SUMIFS(Raw_data_01!F:F,Raw_data_01!A:A,$A190,Raw_data_01!E:E,14), "")</f>
        <v/>
      </c>
      <c r="BY190" t="str">
        <f>IF(COUNTIFS(Raw_data_01!A:A,$A190,Raw_data_01!E:E,14)&gt;0,SUMIFS(Raw_data_01!G:G,Raw_data_01!A:A,$A190,Raw_data_01!E:E,14), "")</f>
        <v/>
      </c>
      <c r="BZ190" s="2" t="str">
        <f>IF(COUNTIFS(Raw_data_01!A:A,$A190,Raw_data_01!E:E,14)&gt;0,AVERAGEIFS(Raw_data_01!I:I,Raw_data_01!A:A,$A190,Raw_data_01!E:E,14), "")</f>
        <v/>
      </c>
      <c r="CA190" s="2" t="str">
        <f>IF(COUNTIFS(Raw_data_01!A:A,$A190,Raw_data_01!E:E,14)&gt;0,SUMIFS(Raw_data_01!J:J,Raw_data_01!A:A,$A190,Raw_data_01!E:E,14), "")</f>
        <v/>
      </c>
      <c r="CC190">
        <v>3</v>
      </c>
      <c r="CD190">
        <v>13</v>
      </c>
      <c r="CE190" s="2" t="str">
        <f>IF(COUNTIFS(Raw_data_01!A:A,$A190,Raw_data_01!E:E,13)&gt;0,SUMIFS(Raw_data_01!F:F,Raw_data_01!A:A,$A190,Raw_data_01!E:E,13), "")</f>
        <v/>
      </c>
      <c r="CF190" t="str">
        <f>IF(COUNTIFS(Raw_data_01!A:A,$A190,Raw_data_01!E:E,13)&gt;0,SUMIFS(Raw_data_01!G:G,Raw_data_01!A:A,$A190,Raw_data_01!E:E,13), "")</f>
        <v/>
      </c>
      <c r="CG190" s="2" t="str">
        <f>IF(COUNTIFS(Raw_data_01!A:A,$A190,Raw_data_01!E:E,13)&gt;0,AVERAGEIFS(Raw_data_01!I:I,Raw_data_01!A:A,$A190,Raw_data_01!E:E,13), "")</f>
        <v/>
      </c>
      <c r="CH190" s="2" t="str">
        <f>IF(COUNTIFS(Raw_data_01!A:A,$A190,Raw_data_01!E:E,13)&gt;0,SUMIFS(Raw_data_01!J:J,Raw_data_01!A:A,$A190,Raw_data_01!E:E,13), "")</f>
        <v/>
      </c>
      <c r="CJ190">
        <v>3</v>
      </c>
      <c r="CK190">
        <v>11</v>
      </c>
      <c r="CL190" s="2" t="str">
        <f>IF(COUNTIFS(Raw_data_01!A:A,$A190,Raw_data_01!E:E,11)&gt;0,SUMIFS(Raw_data_01!F:F,Raw_data_01!A:A,$A190,Raw_data_01!E:E,11), "")</f>
        <v/>
      </c>
      <c r="CM190" t="str">
        <f>IF(COUNTIFS(Raw_data_01!A:A,$A190,Raw_data_01!E:E,11)&gt;0,SUMIFS(Raw_data_01!G:G,Raw_data_01!A:A,$A190,Raw_data_01!E:E,11), "")</f>
        <v/>
      </c>
      <c r="CN190" s="2" t="str">
        <f>IF(COUNTIFS(Raw_data_01!A:A,$A190,Raw_data_01!E:E,11)&gt;0,AVERAGEIFS(Raw_data_01!I:I,Raw_data_01!A:A,$A190,Raw_data_01!E:E,11), "")</f>
        <v/>
      </c>
      <c r="CO190" s="2" t="str">
        <f>IF(COUNTIFS(Raw_data_01!A:A,$A190,Raw_data_01!E:E,11)&gt;0,SUMIFS(Raw_data_01!J:J,Raw_data_01!A:A,$A190,Raw_data_01!E:E,11), "")</f>
        <v/>
      </c>
      <c r="CQ190">
        <v>3</v>
      </c>
      <c r="CR190">
        <v>15</v>
      </c>
      <c r="CS190" s="2" t="str">
        <f>IF(COUNTIFS(Raw_data_01!A:A,$A190,Raw_data_01!E:E,15)&gt;0,SUMIFS(Raw_data_01!F:F,Raw_data_01!A:A,$A190,Raw_data_01!E:E,15), "")</f>
        <v/>
      </c>
      <c r="CT190" t="str">
        <f>IF(COUNTIFS(Raw_data_01!A:A,$A190,Raw_data_01!E:E,15)&gt;0,SUMIFS(Raw_data_01!G:G,Raw_data_01!A:A,$A190,Raw_data_01!E:E,15), "")</f>
        <v/>
      </c>
      <c r="CU190" s="2" t="str">
        <f>IF(COUNTIFS(Raw_data_01!A:A,$A190,Raw_data_01!E:E,15)&gt;0,AVERAGEIFS(Raw_data_01!I:I,Raw_data_01!A:A,$A190,Raw_data_01!E:E,15), "")</f>
        <v/>
      </c>
      <c r="CV190" s="2" t="str">
        <f>IF(COUNTIFS(Raw_data_01!A:A,$A190,Raw_data_01!E:E,15)&gt;0,SUMIFS(Raw_data_01!J:J,Raw_data_01!A:A,$A190,Raw_data_01!E:E,15), "")</f>
        <v/>
      </c>
      <c r="CX190">
        <v>3</v>
      </c>
      <c r="CY190">
        <v>12</v>
      </c>
      <c r="CZ190" t="str">
        <f>IF(COUNTIFS(Raw_data_01!A:A,$A190,Raw_data_01!E:E,12)&gt;0,SUMIFS(Raw_data_01!G:G,Raw_data_01!A:A,$A190,Raw_data_01!E:E,12),"")</f>
        <v/>
      </c>
      <c r="DA190" s="2" t="str">
        <f>IF(COUNTIFS(Raw_data_01!A:A,$A190,Raw_data_01!E:E,12)&gt;0,AVERAGEIFS(Raw_data_01!I:I,Raw_data_01!A:A,$A190,Raw_data_01!E:E,12),"")</f>
        <v/>
      </c>
      <c r="DB190" t="str">
        <f>IF(COUNTIFS(Raw_data_01!A:A,$A190,Raw_data_01!E:E,12)&gt;0,SUMIFS(Raw_data_01!J:J,Raw_data_01!A:A,$A190,Raw_data_01!E:E,12),"")</f>
        <v/>
      </c>
      <c r="DD190">
        <v>4</v>
      </c>
      <c r="DE190">
        <v>16</v>
      </c>
      <c r="DF190" s="2" t="str">
        <f>IF(COUNTIFS(Raw_data_01!A:A,$A190,Raw_data_01!E:E,16)&gt;0,SUMIFS(Raw_data_01!F:F,Raw_data_01!A:A,$A190,Raw_data_01!E:E,16), "")</f>
        <v/>
      </c>
      <c r="DG190" t="str">
        <f>IF(COUNTIFS(Raw_data_01!A:A,$A190,Raw_data_01!E:E,16)&gt;0,SUMIFS(Raw_data_01!G:G,Raw_data_01!A:A,$A190,Raw_data_01!E:E,16), "")</f>
        <v/>
      </c>
      <c r="DH190" s="2" t="str">
        <f>IF(COUNTIFS(Raw_data_01!A:A,$A190,Raw_data_01!E:E,16)&gt;0,AVERAGEIFS(Raw_data_01!I:I,Raw_data_01!A:A,$A190,Raw_data_01!E:E,16), "")</f>
        <v/>
      </c>
      <c r="DI190" s="2" t="str">
        <f>IF(COUNTIFS(Raw_data_01!A:A,$A190,Raw_data_01!E:E,16)&gt;0,SUMIFS(Raw_data_01!J:J,Raw_data_01!A:A,$A190,Raw_data_01!E:E,16), "")</f>
        <v/>
      </c>
      <c r="DK190">
        <v>4</v>
      </c>
      <c r="DL190">
        <v>17</v>
      </c>
      <c r="DM190" s="2" t="str">
        <f>IF(COUNTIFS(Raw_data_01!A:A,$A190,Raw_data_01!E:E,17)&gt;0,SUMIFS(Raw_data_01!F:F,Raw_data_01!A:A,$A190,Raw_data_01!E:E,17), "")</f>
        <v/>
      </c>
      <c r="DN190" t="str">
        <f>IF(COUNTIFS(Raw_data_01!A:A,$A190,Raw_data_01!E:E,17)&gt;0,SUMIFS(Raw_data_01!G:G,Raw_data_01!A:A,$A190,Raw_data_01!E:E,17), "")</f>
        <v/>
      </c>
      <c r="DO190" s="2" t="str">
        <f>IF(COUNTIFS(Raw_data_01!A:A,$A190,Raw_data_01!E:E,17)&gt;0,AVERAGEIFS(Raw_data_01!I:I,Raw_data_01!A:A,$A190,Raw_data_01!E:E,17), "")</f>
        <v/>
      </c>
      <c r="DP190" s="2" t="str">
        <f>IF(COUNTIFS(Raw_data_01!A:A,$A190,Raw_data_01!E:E,17)&gt;0,SUMIFS(Raw_data_01!J:J,Raw_data_01!A:A,$A190,Raw_data_01!E:E,17), "")</f>
        <v/>
      </c>
      <c r="DR190">
        <v>5</v>
      </c>
      <c r="DS190">
        <v>18</v>
      </c>
      <c r="DT190" s="2" t="str">
        <f>IF(COUNTIFS(Raw_data_01!A:A,$A190,Raw_data_01!E:E,18)&gt;0,SUMIFS(Raw_data_01!F:F,Raw_data_01!A:A,$A190,Raw_data_01!E:E,18), "")</f>
        <v/>
      </c>
      <c r="DU190" t="str">
        <f>IF(COUNTIFS(Raw_data_01!A:A,$A190,Raw_data_01!E:E,18)&gt;0,SUMIFS(Raw_data_01!G:G,Raw_data_01!A:A,$A190,Raw_data_01!E:E,18), "")</f>
        <v/>
      </c>
      <c r="DV190" s="2" t="str">
        <f>IF(COUNTIFS(Raw_data_01!A:A,$A190,Raw_data_01!E:E,18)&gt;0,AVERAGEIFS(Raw_data_01!I:I,Raw_data_01!A:A,$A190,Raw_data_01!E:E,18), "")</f>
        <v/>
      </c>
      <c r="DW190" s="2" t="str">
        <f>IF(COUNTIFS(Raw_data_01!A:A,$A190,Raw_data_01!E:E,18)&gt;0,SUMIFS(Raw_data_01!J:J,Raw_data_01!A:A,$A190,Raw_data_01!E:E,18), "")</f>
        <v/>
      </c>
      <c r="DY190">
        <v>5</v>
      </c>
      <c r="DZ190">
        <v>19</v>
      </c>
      <c r="EA190" t="str">
        <f>IF(COUNTIFS(Raw_data_01!A:A,$A190,Raw_data_01!E:E,19)&gt;0,SUMIFS(Raw_data_01!G:G,Raw_data_01!A:A,$A190,Raw_data_01!E:E,19),"")</f>
        <v/>
      </c>
      <c r="EB190" s="2" t="str">
        <f>IF(COUNTIFS(Raw_data_01!A:A,$A190,Raw_data_01!E:E,19)&gt;0,AVERAGEIFS(Raw_data_01!I:I,Raw_data_01!A:A,$A190,Raw_data_01!E:E,19),"")</f>
        <v/>
      </c>
      <c r="EC190" s="2" t="str">
        <f>IF(COUNTIFS(Raw_data_01!A:A,$A190,Raw_data_01!E:E,19)&gt;0,SUMIFS(Raw_data_01!J:J,Raw_data_01!A:A,$A190,Raw_data_01!E:E,19),"")</f>
        <v/>
      </c>
      <c r="EE190">
        <v>5</v>
      </c>
      <c r="EF190">
        <v>20</v>
      </c>
      <c r="EG190" s="2" t="str">
        <f>IF(COUNTIFS(Raw_data_01!A:A,$A190,Raw_data_01!E:E,20)&gt;0,SUMIFS(Raw_data_01!F:F,Raw_data_01!A:A,$A190,Raw_data_01!E:E,20), "")</f>
        <v/>
      </c>
      <c r="EH190" t="str">
        <f>IF(COUNTIFS(Raw_data_01!A:A,$A190,Raw_data_01!E:E,20)&gt;0,SUMIFS(Raw_data_01!G:G,Raw_data_01!A:A,$A190,Raw_data_01!E:E,20), "")</f>
        <v/>
      </c>
      <c r="EI190" s="2" t="str">
        <f>IF(COUNTIFS(Raw_data_01!A:A,$A190,Raw_data_01!E:E,20)&gt;0,AVERAGEIFS(Raw_data_01!I:I,Raw_data_01!A:A,$A190,Raw_data_01!E:E,20), "")</f>
        <v/>
      </c>
      <c r="EJ190" s="2" t="str">
        <f>IF(COUNTIFS(Raw_data_01!A:A,$A190,Raw_data_01!E:E,20)&gt;0,SUMIFS(Raw_data_01!J:J,Raw_data_01!A:A,$A190,Raw_data_01!E:E,20), "")</f>
        <v/>
      </c>
      <c r="EL190">
        <v>5</v>
      </c>
      <c r="EM190">
        <v>21</v>
      </c>
      <c r="EN190" s="2" t="str">
        <f>IF(COUNTIFS(Raw_data_01!A:A,$A190,Raw_data_01!E:E,21)&gt;0,SUMIFS(Raw_data_01!F:F,Raw_data_01!A:A,$A190,Raw_data_01!E:E,21), "")</f>
        <v/>
      </c>
      <c r="EO190" t="str">
        <f>IF(COUNTIFS(Raw_data_01!A:A,$A190,Raw_data_01!E:E,21)&gt;0,SUMIFS(Raw_data_01!G:G,Raw_data_01!A:A,$A190,Raw_data_01!E:E,21), "")</f>
        <v/>
      </c>
      <c r="EP190" s="2" t="str">
        <f>IF(COUNTIFS(Raw_data_01!A:A,$A190,Raw_data_01!E:E,21)&gt;0,AVERAGEIFS(Raw_data_01!I:I,Raw_data_01!A:A,$A190,Raw_data_01!E:E,21), "")</f>
        <v/>
      </c>
      <c r="EQ190" s="2" t="str">
        <f>IF(COUNTIFS(Raw_data_01!A:A,$A190,Raw_data_01!E:E,21)&gt;0,SUMIFS(Raw_data_01!J:J,Raw_data_01!A:A,$A190,Raw_data_01!E:E,21), "")</f>
        <v/>
      </c>
      <c r="ES190">
        <v>6</v>
      </c>
      <c r="ET190">
        <v>22</v>
      </c>
      <c r="EU190" t="str">
        <f>IF(COUNTIFS(Raw_data_01!A:A,$A190,Raw_data_01!E:E,22)&gt;0,SUMIFS(Raw_data_01!G:G,Raw_data_01!A:A,$A190,Raw_data_01!E:E,22),"")</f>
        <v/>
      </c>
      <c r="EV190" s="2" t="str">
        <f>IF(COUNTIFS(Raw_data_01!A:A,$A190,Raw_data_01!E:E,22)&gt;0,AVERAGEIFS(Raw_data_01!I:I,Raw_data_01!A:A,$A190,Raw_data_01!E:E,22),"")</f>
        <v/>
      </c>
      <c r="EW190" s="2" t="str">
        <f>IF(COUNTIFS(Raw_data_01!A:A,$A190,Raw_data_01!E:E,22)&gt;0,SUMIFS(Raw_data_01!J:J,Raw_data_01!A:A,$A190,Raw_data_01!E:E,22),"")</f>
        <v/>
      </c>
      <c r="EY190">
        <v>6</v>
      </c>
      <c r="EZ190">
        <v>23</v>
      </c>
      <c r="FA190" t="str">
        <f>IF(COUNTIFS(Raw_data_01!A:A,$A190,Raw_data_01!E:E,23)&gt;0,SUMIFS(Raw_data_01!G:G,Raw_data_01!A:A,$A190,Raw_data_01!E:E,23),"")</f>
        <v/>
      </c>
      <c r="FB190" s="2" t="str">
        <f>IF(COUNTIFS(Raw_data_01!A:A,$A190,Raw_data_01!E:E,23)&gt;0,AVERAGEIFS(Raw_data_01!I:I,Raw_data_01!A:A,$A190,Raw_data_01!E:E,23),"")</f>
        <v/>
      </c>
      <c r="FC190" s="2" t="str">
        <f>IF(COUNTIFS(Raw_data_01!A:A,$A190,Raw_data_01!E:E,23)&gt;0,SUMIFS(Raw_data_01!J:J,Raw_data_01!A:A,$A190,Raw_data_01!E:E,23),"")</f>
        <v/>
      </c>
      <c r="FE190">
        <v>6</v>
      </c>
      <c r="FF190">
        <v>24</v>
      </c>
      <c r="FG190" t="str">
        <f>IF(COUNTIFS(Raw_data_01!A:A,$A190,Raw_data_01!E:E,24)&gt;0,SUMIFS(Raw_data_01!G:G,Raw_data_01!A:A,$A190,Raw_data_01!E:E,24),"")</f>
        <v/>
      </c>
      <c r="FH190" s="2" t="str">
        <f>IF(COUNTIFS(Raw_data_01!A:A,$A190,Raw_data_01!E:E,24)&gt;0,AVERAGEIFS(Raw_data_01!I:I,Raw_data_01!A:A,$A190,Raw_data_01!E:E,24),"")</f>
        <v/>
      </c>
      <c r="FI190" s="2" t="str">
        <f>IF(COUNTIFS(Raw_data_01!A:A,$A190,Raw_data_01!E:E,24)&gt;0,SUMIFS(Raw_data_01!J:J,Raw_data_01!A:A,$A190,Raw_data_01!E:E,24),"")</f>
        <v/>
      </c>
      <c r="FK190">
        <v>7</v>
      </c>
      <c r="FL190">
        <v>25</v>
      </c>
      <c r="FM190" t="str">
        <f>IF(COUNTIFS(Raw_data_01!A:A,$A190,Raw_data_01!E:E,25)&gt;0,SUMIFS(Raw_data_01!G:G,Raw_data_01!A:A,$A190,Raw_data_01!E:E,25),"")</f>
        <v/>
      </c>
      <c r="FN190" s="2" t="str">
        <f>IF(COUNTIFS(Raw_data_01!A:A,$A190,Raw_data_01!E:E,25)&gt;0,AVERAGEIFS(Raw_data_01!I:I,Raw_data_01!A:A,$A190,Raw_data_01!E:E,25),"")</f>
        <v/>
      </c>
      <c r="FO190" s="2" t="str">
        <f>IF(COUNTIFS(Raw_data_01!A:A,$A190,Raw_data_01!E:E,25)&gt;0,SUMIFS(Raw_data_01!J:J,Raw_data_01!A:A,$A190,Raw_data_01!E:E,25),"")</f>
        <v/>
      </c>
      <c r="FQ190">
        <v>7</v>
      </c>
      <c r="FR190">
        <v>26</v>
      </c>
      <c r="FS190" t="str">
        <f>IF(COUNTIFS(Raw_data_01!A:A,$A190,Raw_data_01!E:E,26)&gt;0,SUMIFS(Raw_data_01!G:G,Raw_data_01!A:A,$A190,Raw_data_01!E:E,26),"")</f>
        <v/>
      </c>
      <c r="FT190" s="2" t="str">
        <f>IF(COUNTIFS(Raw_data_01!A:A,$A190,Raw_data_01!E:E,26)&gt;0,AVERAGEIFS(Raw_data_01!I:I,Raw_data_01!A:A,$A190,Raw_data_01!E:E,26),"")</f>
        <v/>
      </c>
      <c r="FU190" s="2" t="str">
        <f>IF(COUNTIFS(Raw_data_01!A:A,$A190,Raw_data_01!E:E,26)&gt;0,SUMIFS(Raw_data_01!J:J,Raw_data_01!A:A,$A190,Raw_data_01!E:E,26),"")</f>
        <v/>
      </c>
      <c r="FW190">
        <v>7</v>
      </c>
      <c r="FX190">
        <v>27</v>
      </c>
      <c r="FY190" t="str">
        <f>IF(COUNTIFS(Raw_data_01!A:A,$A190,Raw_data_01!E:E,27)&gt;0,SUMIFS(Raw_data_01!G:G,Raw_data_01!A:A,$A190,Raw_data_01!E:E,27),"")</f>
        <v/>
      </c>
      <c r="FZ190" s="2" t="str">
        <f>IF(COUNTIFS(Raw_data_01!A:A,$A190,Raw_data_01!E:E,27)&gt;0,AVERAGEIFS(Raw_data_01!I:I,Raw_data_01!A:A,$A190,Raw_data_01!E:E,27),"")</f>
        <v/>
      </c>
      <c r="GA190" s="2" t="str">
        <f>IF(COUNTIFS(Raw_data_01!A:A,$A190,Raw_data_01!E:E,27)&gt;0,SUMIFS(Raw_data_01!J:J,Raw_data_01!A:A,$A190,Raw_data_01!E:E,27),"")</f>
        <v/>
      </c>
      <c r="GC190">
        <v>7</v>
      </c>
      <c r="GD190">
        <v>28</v>
      </c>
      <c r="GE190" t="str">
        <f>IF(COUNTIFS(Raw_data_01!A:A,$A190,Raw_data_01!E:E,28)&gt;0,SUMIFS(Raw_data_01!G:G,Raw_data_01!A:A,$A190,Raw_data_01!E:E,28),"")</f>
        <v/>
      </c>
      <c r="GF190" s="2" t="str">
        <f>IF(COUNTIFS(Raw_data_01!A:A,$A190,Raw_data_01!E:E,28)&gt;0,AVERAGEIFS(Raw_data_01!I:I,Raw_data_01!A:A,$A190,Raw_data_01!E:E,28),"")</f>
        <v/>
      </c>
      <c r="GG190" s="2" t="str">
        <f>IF(COUNTIFS(Raw_data_01!A:A,$A190,Raw_data_01!E:E,28)&gt;0,SUMIFS(Raw_data_01!J:J,Raw_data_01!A:A,$A190,Raw_data_01!E:E,28),"")</f>
        <v/>
      </c>
    </row>
    <row r="191" spans="1:189" x14ac:dyDescent="0.25">
      <c r="A191" t="s">
        <v>233</v>
      </c>
      <c r="B191" s="2">
        <f>IF(D190&lt;&gt;0, D190, IFERROR(INDEX(D3:D$190, MATCH(1, D3:D$190&lt;&gt;0, 0)), LOOKUP(2, 1/(D3:D$190&lt;&gt;0), D3:D$190)))</f>
        <v>540</v>
      </c>
      <c r="C191" s="2"/>
      <c r="D191" s="2">
        <f t="shared" si="2"/>
        <v>540</v>
      </c>
      <c r="F191">
        <v>1</v>
      </c>
      <c r="G191">
        <v>1</v>
      </c>
      <c r="H191" s="2" t="str">
        <f>IF(COUNTIFS(Raw_data_01!A:A,$A191,Raw_data_01!E:E,1)&gt;0,SUMIFS(Raw_data_01!F:F,Raw_data_01!A:A,$A191,Raw_data_01!E:E,1), "")</f>
        <v/>
      </c>
      <c r="I191" t="str">
        <f>IF(COUNTIFS(Raw_data_01!A:A,$A191,Raw_data_01!E:E,1)&gt;0,SUMIFS(Raw_data_01!G:G,Raw_data_01!A:A,$A191,Raw_data_01!E:E,1), "")</f>
        <v/>
      </c>
      <c r="J191" s="2" t="str">
        <f>IF(COUNTIFS(Raw_data_01!A:A,$A191,Raw_data_01!E:E,1)&gt;0,AVERAGEIFS(Raw_data_01!I:I,Raw_data_01!A:A,$A191,Raw_data_01!E:E,1), "")</f>
        <v/>
      </c>
      <c r="K191" s="2" t="str">
        <f>IF(COUNTIFS(Raw_data_01!A:A,$A191,Raw_data_01!E:E,1)&gt;0,SUMIFS(Raw_data_01!J:J,Raw_data_01!A:A,$A191,Raw_data_01!E:E,1), "")</f>
        <v/>
      </c>
      <c r="M191">
        <v>1</v>
      </c>
      <c r="N191">
        <v>2</v>
      </c>
      <c r="O191" s="2" t="str">
        <f>IF(COUNTIFS(Raw_data_01!A:A,$A191,Raw_data_01!E:E,2)&gt;0,SUMIFS(Raw_data_01!F:F,Raw_data_01!A:A,$A191,Raw_data_01!E:E,2), "")</f>
        <v/>
      </c>
      <c r="P191" t="str">
        <f>IF(COUNTIFS(Raw_data_01!A:A,$A191,Raw_data_01!E:E,2)&gt;0,SUMIFS(Raw_data_01!G:G,Raw_data_01!A:A,$A191,Raw_data_01!E:E,2), "")</f>
        <v/>
      </c>
      <c r="Q191" s="2" t="str">
        <f>IF(COUNTIFS(Raw_data_01!A:A,$A191,Raw_data_01!E:E,2)&gt;0,AVERAGEIFS(Raw_data_01!I:I,Raw_data_01!A:A,$A191,Raw_data_01!E:E,2), "")</f>
        <v/>
      </c>
      <c r="R191" s="2" t="str">
        <f>IF(COUNTIFS(Raw_data_01!A:A,$A191,Raw_data_01!E:E,2)&gt;0,SUMIFS(Raw_data_01!J:J,Raw_data_01!A:A,$A191,Raw_data_01!E:E,2), "")</f>
        <v/>
      </c>
      <c r="T191">
        <v>1</v>
      </c>
      <c r="U191">
        <v>3</v>
      </c>
      <c r="V191" s="2" t="str">
        <f>IF(COUNTIFS(Raw_data_01!A:A,$A191,Raw_data_01!E:E,3)&gt;0,SUMIFS(Raw_data_01!F:F,Raw_data_01!A:A,$A191,Raw_data_01!E:E,3), "")</f>
        <v/>
      </c>
      <c r="W191" t="str">
        <f>IF(COUNTIFS(Raw_data_01!A:A,$A191,Raw_data_01!E:E,3)&gt;0,SUMIFS(Raw_data_01!G:G,Raw_data_01!A:A,$A191,Raw_data_01!E:E,3), "")</f>
        <v/>
      </c>
      <c r="X191" s="2" t="str">
        <f>IF(COUNTIFS(Raw_data_01!A:A,$A191,Raw_data_01!E:E,3)&gt;0,AVERAGEIFS(Raw_data_01!I:I,Raw_data_01!A:A,$A191,Raw_data_01!E:E,3), "")</f>
        <v/>
      </c>
      <c r="Y191" s="2" t="str">
        <f>IF(COUNTIFS(Raw_data_01!A:A,$A191,Raw_data_01!E:E,3)&gt;0,SUMIFS(Raw_data_01!J:J,Raw_data_01!A:A,$A191,Raw_data_01!E:E,3), "")</f>
        <v/>
      </c>
      <c r="AA191">
        <v>1</v>
      </c>
      <c r="AB191">
        <v>8</v>
      </c>
      <c r="AC191" s="2" t="str">
        <f>IF(COUNTIFS(Raw_data_01!A:A,$A191,Raw_data_01!E:E,8)&gt;0,SUMIFS(Raw_data_01!F:F,Raw_data_01!A:A,$A191,Raw_data_01!E:E,8), "")</f>
        <v/>
      </c>
      <c r="AD191" t="str">
        <f>IF(COUNTIFS(Raw_data_01!A:A,$A191,Raw_data_01!E:E,8)&gt;0,SUMIFS(Raw_data_01!G:G,Raw_data_01!A:A,$A191,Raw_data_01!E:E,8), "")</f>
        <v/>
      </c>
      <c r="AE191" s="2" t="str">
        <f>IF(COUNTIFS(Raw_data_01!A:A,$A191,Raw_data_01!E:E,8)&gt;0,AVERAGEIFS(Raw_data_01!I:I,Raw_data_01!A:A,$A191,Raw_data_01!E:E,8), "")</f>
        <v/>
      </c>
      <c r="AF191" s="2" t="str">
        <f>IF(COUNTIFS(Raw_data_01!A:A,$A191,Raw_data_01!E:E,8)&gt;0,SUMIFS(Raw_data_01!J:J,Raw_data_01!A:A,$A191,Raw_data_01!E:E,8), "")</f>
        <v/>
      </c>
      <c r="AH191">
        <v>1</v>
      </c>
      <c r="AI191">
        <v>6</v>
      </c>
      <c r="AJ191" s="2" t="str">
        <f>IF(COUNTIFS(Raw_data_01!A:A,$A191,Raw_data_01!E:E,6)&gt;0,SUMIFS(Raw_data_01!F:F,Raw_data_01!A:A,$A191,Raw_data_01!E:E,6), "")</f>
        <v/>
      </c>
      <c r="AK191" t="str">
        <f>IF(COUNTIFS(Raw_data_01!A:A,$A191,Raw_data_01!E:E,6)&gt;0,SUMIFS(Raw_data_01!G:G,Raw_data_01!A:A,$A191,Raw_data_01!E:E,6), "")</f>
        <v/>
      </c>
      <c r="AL191" s="2" t="str">
        <f>IF(COUNTIFS(Raw_data_01!A:A,$A191,Raw_data_01!E:E,6)&gt;0,AVERAGEIFS(Raw_data_01!I:I,Raw_data_01!A:A,$A191,Raw_data_01!E:E,6), "")</f>
        <v/>
      </c>
      <c r="AM191" s="2" t="str">
        <f>IF(COUNTIFS(Raw_data_01!A:A,$A191,Raw_data_01!E:E,6)&gt;0,SUMIFS(Raw_data_01!J:J,Raw_data_01!A:A,$A191,Raw_data_01!E:E,6), "")</f>
        <v/>
      </c>
      <c r="AO191">
        <v>1</v>
      </c>
      <c r="AP191">
        <v>7</v>
      </c>
      <c r="AQ191" s="2" t="str">
        <f>IF(COUNTIFS(Raw_data_01!A:A,$A191,Raw_data_01!E:E,7)&gt;0,SUMIFS(Raw_data_01!F:F,Raw_data_01!A:A,$A191,Raw_data_01!E:E,7), "")</f>
        <v/>
      </c>
      <c r="AR191" t="str">
        <f>IF(COUNTIFS(Raw_data_01!A:A,$A191,Raw_data_01!E:E,7)&gt;0,SUMIFS(Raw_data_01!G:G,Raw_data_01!A:A,$A191,Raw_data_01!E:E,7), "")</f>
        <v/>
      </c>
      <c r="AS191" s="2" t="str">
        <f>IF(COUNTIFS(Raw_data_01!A:A,$A191,Raw_data_01!E:E,7)&gt;0,AVERAGEIFS(Raw_data_01!I:I,Raw_data_01!A:A,$A191,Raw_data_01!E:E,7), "")</f>
        <v/>
      </c>
      <c r="AT191" s="2" t="str">
        <f>IF(COUNTIFS(Raw_data_01!A:A,$A191,Raw_data_01!E:E,7)&gt;0,SUMIFS(Raw_data_01!J:J,Raw_data_01!A:A,$A191,Raw_data_01!E:E,7), "")</f>
        <v/>
      </c>
      <c r="AV191">
        <v>2</v>
      </c>
      <c r="AW191">
        <v>4</v>
      </c>
      <c r="AX191" t="str">
        <f>IF(COUNTIFS(Raw_data_01!A:A,$A191,Raw_data_01!E:E,4)&gt;0,SUMIFS(Raw_data_01!G:G,Raw_data_01!A:A,$A191,Raw_data_01!E:E,4),"")</f>
        <v/>
      </c>
      <c r="AY191" s="2" t="str">
        <f>IF(COUNTIFS(Raw_data_01!A:A,$A191,Raw_data_01!E:E,4)&gt;0,AVERAGEIFS(Raw_data_01!I:I,Raw_data_01!A:A,$A191,Raw_data_01!E:E,4),"")</f>
        <v/>
      </c>
      <c r="AZ191" s="2" t="str">
        <f>IF(COUNTIFS(Raw_data_01!A:A,$A191,Raw_data_01!E:E,4)&gt;0,SUMIFS(Raw_data_01!J:J,Raw_data_01!A:A,$A191,Raw_data_01!E:E,4),"")</f>
        <v/>
      </c>
      <c r="BB191">
        <v>2</v>
      </c>
      <c r="BC191">
        <v>5</v>
      </c>
      <c r="BD191" t="str">
        <f>IF(COUNTIFS(Raw_data_01!A:A,$A191,Raw_data_01!E:E,5)&gt;0,SUMIFS(Raw_data_01!G:G,Raw_data_01!A:A,$A191,Raw_data_01!E:E,5),"")</f>
        <v/>
      </c>
      <c r="BE191" s="2" t="str">
        <f>IF(COUNTIFS(Raw_data_01!A:A,$A191,Raw_data_01!E:E,5)&gt;0,AVERAGEIFS(Raw_data_01!I:I,Raw_data_01!A:A,$A191,Raw_data_01!E:E,5),"")</f>
        <v/>
      </c>
      <c r="BF191" s="2" t="str">
        <f>IF(COUNTIFS(Raw_data_01!A:A,$A191,Raw_data_01!E:E,5)&gt;0,SUMIFS(Raw_data_01!J:J,Raw_data_01!A:A,$A191,Raw_data_01!E:E,5),"")</f>
        <v/>
      </c>
      <c r="BH191">
        <v>3</v>
      </c>
      <c r="BI191">
        <v>9</v>
      </c>
      <c r="BJ191" s="2" t="str">
        <f>IF(COUNTIFS(Raw_data_01!A:A,$A191,Raw_data_01!E:E,9)&gt;0,SUMIFS(Raw_data_01!F:F,Raw_data_01!A:A,$A191,Raw_data_01!E:E,9), "")</f>
        <v/>
      </c>
      <c r="BK191" t="str">
        <f>IF(COUNTIFS(Raw_data_01!A:A,$A191,Raw_data_01!E:E,9)&gt;0,SUMIFS(Raw_data_01!G:G,Raw_data_01!A:A,$A191,Raw_data_01!E:E,9), "")</f>
        <v/>
      </c>
      <c r="BL191" s="2" t="str">
        <f>IF(COUNTIFS(Raw_data_01!A:A,$A191,Raw_data_01!E:E,9)&gt;0,AVERAGEIFS(Raw_data_01!I:I,Raw_data_01!A:A,$A191,Raw_data_01!E:E,9), "")</f>
        <v/>
      </c>
      <c r="BM191" s="2" t="str">
        <f>IF(COUNTIFS(Raw_data_01!A:A,$A191,Raw_data_01!E:E,9)&gt;0,SUMIFS(Raw_data_01!J:J,Raw_data_01!A:A,$A191,Raw_data_01!E:E,9), "")</f>
        <v/>
      </c>
      <c r="BO191">
        <v>3</v>
      </c>
      <c r="BP191">
        <v>10</v>
      </c>
      <c r="BQ191" s="2" t="str">
        <f>IF(COUNTIFS(Raw_data_01!A:A,$A191,Raw_data_01!E:E,10)&gt;0,SUMIFS(Raw_data_01!F:F,Raw_data_01!A:A,$A191,Raw_data_01!E:E,10), "")</f>
        <v/>
      </c>
      <c r="BR191" t="str">
        <f>IF(COUNTIFS(Raw_data_01!A:A,$A191,Raw_data_01!E:E,10)&gt;0,SUMIFS(Raw_data_01!G:G,Raw_data_01!A:A,$A191,Raw_data_01!E:E,10), "")</f>
        <v/>
      </c>
      <c r="BS191" s="2" t="str">
        <f>IF(COUNTIFS(Raw_data_01!A:A,$A191,Raw_data_01!E:E,10)&gt;0,AVERAGEIFS(Raw_data_01!I:I,Raw_data_01!A:A,$A191,Raw_data_01!E:E,10), "")</f>
        <v/>
      </c>
      <c r="BT191" s="2" t="str">
        <f>IF(COUNTIFS(Raw_data_01!A:A,$A191,Raw_data_01!E:E,10)&gt;0,SUMIFS(Raw_data_01!J:J,Raw_data_01!A:A,$A191,Raw_data_01!E:E,10), "")</f>
        <v/>
      </c>
      <c r="BV191">
        <v>3</v>
      </c>
      <c r="BW191">
        <v>14</v>
      </c>
      <c r="BX191" s="2" t="str">
        <f>IF(COUNTIFS(Raw_data_01!A:A,$A191,Raw_data_01!E:E,14)&gt;0,SUMIFS(Raw_data_01!F:F,Raw_data_01!A:A,$A191,Raw_data_01!E:E,14), "")</f>
        <v/>
      </c>
      <c r="BY191" t="str">
        <f>IF(COUNTIFS(Raw_data_01!A:A,$A191,Raw_data_01!E:E,14)&gt;0,SUMIFS(Raw_data_01!G:G,Raw_data_01!A:A,$A191,Raw_data_01!E:E,14), "")</f>
        <v/>
      </c>
      <c r="BZ191" s="2" t="str">
        <f>IF(COUNTIFS(Raw_data_01!A:A,$A191,Raw_data_01!E:E,14)&gt;0,AVERAGEIFS(Raw_data_01!I:I,Raw_data_01!A:A,$A191,Raw_data_01!E:E,14), "")</f>
        <v/>
      </c>
      <c r="CA191" s="2" t="str">
        <f>IF(COUNTIFS(Raw_data_01!A:A,$A191,Raw_data_01!E:E,14)&gt;0,SUMIFS(Raw_data_01!J:J,Raw_data_01!A:A,$A191,Raw_data_01!E:E,14), "")</f>
        <v/>
      </c>
      <c r="CC191">
        <v>3</v>
      </c>
      <c r="CD191">
        <v>13</v>
      </c>
      <c r="CE191" s="2" t="str">
        <f>IF(COUNTIFS(Raw_data_01!A:A,$A191,Raw_data_01!E:E,13)&gt;0,SUMIFS(Raw_data_01!F:F,Raw_data_01!A:A,$A191,Raw_data_01!E:E,13), "")</f>
        <v/>
      </c>
      <c r="CF191" t="str">
        <f>IF(COUNTIFS(Raw_data_01!A:A,$A191,Raw_data_01!E:E,13)&gt;0,SUMIFS(Raw_data_01!G:G,Raw_data_01!A:A,$A191,Raw_data_01!E:E,13), "")</f>
        <v/>
      </c>
      <c r="CG191" s="2" t="str">
        <f>IF(COUNTIFS(Raw_data_01!A:A,$A191,Raw_data_01!E:E,13)&gt;0,AVERAGEIFS(Raw_data_01!I:I,Raw_data_01!A:A,$A191,Raw_data_01!E:E,13), "")</f>
        <v/>
      </c>
      <c r="CH191" s="2" t="str">
        <f>IF(COUNTIFS(Raw_data_01!A:A,$A191,Raw_data_01!E:E,13)&gt;0,SUMIFS(Raw_data_01!J:J,Raw_data_01!A:A,$A191,Raw_data_01!E:E,13), "")</f>
        <v/>
      </c>
      <c r="CJ191">
        <v>3</v>
      </c>
      <c r="CK191">
        <v>11</v>
      </c>
      <c r="CL191" s="2" t="str">
        <f>IF(COUNTIFS(Raw_data_01!A:A,$A191,Raw_data_01!E:E,11)&gt;0,SUMIFS(Raw_data_01!F:F,Raw_data_01!A:A,$A191,Raw_data_01!E:E,11), "")</f>
        <v/>
      </c>
      <c r="CM191" t="str">
        <f>IF(COUNTIFS(Raw_data_01!A:A,$A191,Raw_data_01!E:E,11)&gt;0,SUMIFS(Raw_data_01!G:G,Raw_data_01!A:A,$A191,Raw_data_01!E:E,11), "")</f>
        <v/>
      </c>
      <c r="CN191" s="2" t="str">
        <f>IF(COUNTIFS(Raw_data_01!A:A,$A191,Raw_data_01!E:E,11)&gt;0,AVERAGEIFS(Raw_data_01!I:I,Raw_data_01!A:A,$A191,Raw_data_01!E:E,11), "")</f>
        <v/>
      </c>
      <c r="CO191" s="2" t="str">
        <f>IF(COUNTIFS(Raw_data_01!A:A,$A191,Raw_data_01!E:E,11)&gt;0,SUMIFS(Raw_data_01!J:J,Raw_data_01!A:A,$A191,Raw_data_01!E:E,11), "")</f>
        <v/>
      </c>
      <c r="CQ191">
        <v>3</v>
      </c>
      <c r="CR191">
        <v>15</v>
      </c>
      <c r="CS191" s="2" t="str">
        <f>IF(COUNTIFS(Raw_data_01!A:A,$A191,Raw_data_01!E:E,15)&gt;0,SUMIFS(Raw_data_01!F:F,Raw_data_01!A:A,$A191,Raw_data_01!E:E,15), "")</f>
        <v/>
      </c>
      <c r="CT191" t="str">
        <f>IF(COUNTIFS(Raw_data_01!A:A,$A191,Raw_data_01!E:E,15)&gt;0,SUMIFS(Raw_data_01!G:G,Raw_data_01!A:A,$A191,Raw_data_01!E:E,15), "")</f>
        <v/>
      </c>
      <c r="CU191" s="2" t="str">
        <f>IF(COUNTIFS(Raw_data_01!A:A,$A191,Raw_data_01!E:E,15)&gt;0,AVERAGEIFS(Raw_data_01!I:I,Raw_data_01!A:A,$A191,Raw_data_01!E:E,15), "")</f>
        <v/>
      </c>
      <c r="CV191" s="2" t="str">
        <f>IF(COUNTIFS(Raw_data_01!A:A,$A191,Raw_data_01!E:E,15)&gt;0,SUMIFS(Raw_data_01!J:J,Raw_data_01!A:A,$A191,Raw_data_01!E:E,15), "")</f>
        <v/>
      </c>
      <c r="CX191">
        <v>3</v>
      </c>
      <c r="CY191">
        <v>12</v>
      </c>
      <c r="CZ191" t="str">
        <f>IF(COUNTIFS(Raw_data_01!A:A,$A191,Raw_data_01!E:E,12)&gt;0,SUMIFS(Raw_data_01!G:G,Raw_data_01!A:A,$A191,Raw_data_01!E:E,12),"")</f>
        <v/>
      </c>
      <c r="DA191" s="2" t="str">
        <f>IF(COUNTIFS(Raw_data_01!A:A,$A191,Raw_data_01!E:E,12)&gt;0,AVERAGEIFS(Raw_data_01!I:I,Raw_data_01!A:A,$A191,Raw_data_01!E:E,12),"")</f>
        <v/>
      </c>
      <c r="DB191" t="str">
        <f>IF(COUNTIFS(Raw_data_01!A:A,$A191,Raw_data_01!E:E,12)&gt;0,SUMIFS(Raw_data_01!J:J,Raw_data_01!A:A,$A191,Raw_data_01!E:E,12),"")</f>
        <v/>
      </c>
      <c r="DD191">
        <v>4</v>
      </c>
      <c r="DE191">
        <v>16</v>
      </c>
      <c r="DF191" s="2" t="str">
        <f>IF(COUNTIFS(Raw_data_01!A:A,$A191,Raw_data_01!E:E,16)&gt;0,SUMIFS(Raw_data_01!F:F,Raw_data_01!A:A,$A191,Raw_data_01!E:E,16), "")</f>
        <v/>
      </c>
      <c r="DG191" t="str">
        <f>IF(COUNTIFS(Raw_data_01!A:A,$A191,Raw_data_01!E:E,16)&gt;0,SUMIFS(Raw_data_01!G:G,Raw_data_01!A:A,$A191,Raw_data_01!E:E,16), "")</f>
        <v/>
      </c>
      <c r="DH191" s="2" t="str">
        <f>IF(COUNTIFS(Raw_data_01!A:A,$A191,Raw_data_01!E:E,16)&gt;0,AVERAGEIFS(Raw_data_01!I:I,Raw_data_01!A:A,$A191,Raw_data_01!E:E,16), "")</f>
        <v/>
      </c>
      <c r="DI191" s="2" t="str">
        <f>IF(COUNTIFS(Raw_data_01!A:A,$A191,Raw_data_01!E:E,16)&gt;0,SUMIFS(Raw_data_01!J:J,Raw_data_01!A:A,$A191,Raw_data_01!E:E,16), "")</f>
        <v/>
      </c>
      <c r="DK191">
        <v>4</v>
      </c>
      <c r="DL191">
        <v>17</v>
      </c>
      <c r="DM191" s="2" t="str">
        <f>IF(COUNTIFS(Raw_data_01!A:A,$A191,Raw_data_01!E:E,17)&gt;0,SUMIFS(Raw_data_01!F:F,Raw_data_01!A:A,$A191,Raw_data_01!E:E,17), "")</f>
        <v/>
      </c>
      <c r="DN191" t="str">
        <f>IF(COUNTIFS(Raw_data_01!A:A,$A191,Raw_data_01!E:E,17)&gt;0,SUMIFS(Raw_data_01!G:G,Raw_data_01!A:A,$A191,Raw_data_01!E:E,17), "")</f>
        <v/>
      </c>
      <c r="DO191" s="2" t="str">
        <f>IF(COUNTIFS(Raw_data_01!A:A,$A191,Raw_data_01!E:E,17)&gt;0,AVERAGEIFS(Raw_data_01!I:I,Raw_data_01!A:A,$A191,Raw_data_01!E:E,17), "")</f>
        <v/>
      </c>
      <c r="DP191" s="2" t="str">
        <f>IF(COUNTIFS(Raw_data_01!A:A,$A191,Raw_data_01!E:E,17)&gt;0,SUMIFS(Raw_data_01!J:J,Raw_data_01!A:A,$A191,Raw_data_01!E:E,17), "")</f>
        <v/>
      </c>
      <c r="DR191">
        <v>5</v>
      </c>
      <c r="DS191">
        <v>18</v>
      </c>
      <c r="DT191" s="2" t="str">
        <f>IF(COUNTIFS(Raw_data_01!A:A,$A191,Raw_data_01!E:E,18)&gt;0,SUMIFS(Raw_data_01!F:F,Raw_data_01!A:A,$A191,Raw_data_01!E:E,18), "")</f>
        <v/>
      </c>
      <c r="DU191" t="str">
        <f>IF(COUNTIFS(Raw_data_01!A:A,$A191,Raw_data_01!E:E,18)&gt;0,SUMIFS(Raw_data_01!G:G,Raw_data_01!A:A,$A191,Raw_data_01!E:E,18), "")</f>
        <v/>
      </c>
      <c r="DV191" s="2" t="str">
        <f>IF(COUNTIFS(Raw_data_01!A:A,$A191,Raw_data_01!E:E,18)&gt;0,AVERAGEIFS(Raw_data_01!I:I,Raw_data_01!A:A,$A191,Raw_data_01!E:E,18), "")</f>
        <v/>
      </c>
      <c r="DW191" s="2" t="str">
        <f>IF(COUNTIFS(Raw_data_01!A:A,$A191,Raw_data_01!E:E,18)&gt;0,SUMIFS(Raw_data_01!J:J,Raw_data_01!A:A,$A191,Raw_data_01!E:E,18), "")</f>
        <v/>
      </c>
      <c r="DY191">
        <v>5</v>
      </c>
      <c r="DZ191">
        <v>19</v>
      </c>
      <c r="EA191" t="str">
        <f>IF(COUNTIFS(Raw_data_01!A:A,$A191,Raw_data_01!E:E,19)&gt;0,SUMIFS(Raw_data_01!G:G,Raw_data_01!A:A,$A191,Raw_data_01!E:E,19),"")</f>
        <v/>
      </c>
      <c r="EB191" s="2" t="str">
        <f>IF(COUNTIFS(Raw_data_01!A:A,$A191,Raw_data_01!E:E,19)&gt;0,AVERAGEIFS(Raw_data_01!I:I,Raw_data_01!A:A,$A191,Raw_data_01!E:E,19),"")</f>
        <v/>
      </c>
      <c r="EC191" s="2" t="str">
        <f>IF(COUNTIFS(Raw_data_01!A:A,$A191,Raw_data_01!E:E,19)&gt;0,SUMIFS(Raw_data_01!J:J,Raw_data_01!A:A,$A191,Raw_data_01!E:E,19),"")</f>
        <v/>
      </c>
      <c r="EE191">
        <v>5</v>
      </c>
      <c r="EF191">
        <v>20</v>
      </c>
      <c r="EG191" s="2" t="str">
        <f>IF(COUNTIFS(Raw_data_01!A:A,$A191,Raw_data_01!E:E,20)&gt;0,SUMIFS(Raw_data_01!F:F,Raw_data_01!A:A,$A191,Raw_data_01!E:E,20), "")</f>
        <v/>
      </c>
      <c r="EH191" t="str">
        <f>IF(COUNTIFS(Raw_data_01!A:A,$A191,Raw_data_01!E:E,20)&gt;0,SUMIFS(Raw_data_01!G:G,Raw_data_01!A:A,$A191,Raw_data_01!E:E,20), "")</f>
        <v/>
      </c>
      <c r="EI191" s="2" t="str">
        <f>IF(COUNTIFS(Raw_data_01!A:A,$A191,Raw_data_01!E:E,20)&gt;0,AVERAGEIFS(Raw_data_01!I:I,Raw_data_01!A:A,$A191,Raw_data_01!E:E,20), "")</f>
        <v/>
      </c>
      <c r="EJ191" s="2" t="str">
        <f>IF(COUNTIFS(Raw_data_01!A:A,$A191,Raw_data_01!E:E,20)&gt;0,SUMIFS(Raw_data_01!J:J,Raw_data_01!A:A,$A191,Raw_data_01!E:E,20), "")</f>
        <v/>
      </c>
      <c r="EL191">
        <v>5</v>
      </c>
      <c r="EM191">
        <v>21</v>
      </c>
      <c r="EN191" s="2" t="str">
        <f>IF(COUNTIFS(Raw_data_01!A:A,$A191,Raw_data_01!E:E,21)&gt;0,SUMIFS(Raw_data_01!F:F,Raw_data_01!A:A,$A191,Raw_data_01!E:E,21), "")</f>
        <v/>
      </c>
      <c r="EO191" t="str">
        <f>IF(COUNTIFS(Raw_data_01!A:A,$A191,Raw_data_01!E:E,21)&gt;0,SUMIFS(Raw_data_01!G:G,Raw_data_01!A:A,$A191,Raw_data_01!E:E,21), "")</f>
        <v/>
      </c>
      <c r="EP191" s="2" t="str">
        <f>IF(COUNTIFS(Raw_data_01!A:A,$A191,Raw_data_01!E:E,21)&gt;0,AVERAGEIFS(Raw_data_01!I:I,Raw_data_01!A:A,$A191,Raw_data_01!E:E,21), "")</f>
        <v/>
      </c>
      <c r="EQ191" s="2" t="str">
        <f>IF(COUNTIFS(Raw_data_01!A:A,$A191,Raw_data_01!E:E,21)&gt;0,SUMIFS(Raw_data_01!J:J,Raw_data_01!A:A,$A191,Raw_data_01!E:E,21), "")</f>
        <v/>
      </c>
      <c r="ES191">
        <v>6</v>
      </c>
      <c r="ET191">
        <v>22</v>
      </c>
      <c r="EU191" t="str">
        <f>IF(COUNTIFS(Raw_data_01!A:A,$A191,Raw_data_01!E:E,22)&gt;0,SUMIFS(Raw_data_01!G:G,Raw_data_01!A:A,$A191,Raw_data_01!E:E,22),"")</f>
        <v/>
      </c>
      <c r="EV191" s="2" t="str">
        <f>IF(COUNTIFS(Raw_data_01!A:A,$A191,Raw_data_01!E:E,22)&gt;0,AVERAGEIFS(Raw_data_01!I:I,Raw_data_01!A:A,$A191,Raw_data_01!E:E,22),"")</f>
        <v/>
      </c>
      <c r="EW191" s="2" t="str">
        <f>IF(COUNTIFS(Raw_data_01!A:A,$A191,Raw_data_01!E:E,22)&gt;0,SUMIFS(Raw_data_01!J:J,Raw_data_01!A:A,$A191,Raw_data_01!E:E,22),"")</f>
        <v/>
      </c>
      <c r="EY191">
        <v>6</v>
      </c>
      <c r="EZ191">
        <v>23</v>
      </c>
      <c r="FA191" t="str">
        <f>IF(COUNTIFS(Raw_data_01!A:A,$A191,Raw_data_01!E:E,23)&gt;0,SUMIFS(Raw_data_01!G:G,Raw_data_01!A:A,$A191,Raw_data_01!E:E,23),"")</f>
        <v/>
      </c>
      <c r="FB191" s="2" t="str">
        <f>IF(COUNTIFS(Raw_data_01!A:A,$A191,Raw_data_01!E:E,23)&gt;0,AVERAGEIFS(Raw_data_01!I:I,Raw_data_01!A:A,$A191,Raw_data_01!E:E,23),"")</f>
        <v/>
      </c>
      <c r="FC191" s="2" t="str">
        <f>IF(COUNTIFS(Raw_data_01!A:A,$A191,Raw_data_01!E:E,23)&gt;0,SUMIFS(Raw_data_01!J:J,Raw_data_01!A:A,$A191,Raw_data_01!E:E,23),"")</f>
        <v/>
      </c>
      <c r="FE191">
        <v>6</v>
      </c>
      <c r="FF191">
        <v>24</v>
      </c>
      <c r="FG191" t="str">
        <f>IF(COUNTIFS(Raw_data_01!A:A,$A191,Raw_data_01!E:E,24)&gt;0,SUMIFS(Raw_data_01!G:G,Raw_data_01!A:A,$A191,Raw_data_01!E:E,24),"")</f>
        <v/>
      </c>
      <c r="FH191" s="2" t="str">
        <f>IF(COUNTIFS(Raw_data_01!A:A,$A191,Raw_data_01!E:E,24)&gt;0,AVERAGEIFS(Raw_data_01!I:I,Raw_data_01!A:A,$A191,Raw_data_01!E:E,24),"")</f>
        <v/>
      </c>
      <c r="FI191" s="2" t="str">
        <f>IF(COUNTIFS(Raw_data_01!A:A,$A191,Raw_data_01!E:E,24)&gt;0,SUMIFS(Raw_data_01!J:J,Raw_data_01!A:A,$A191,Raw_data_01!E:E,24),"")</f>
        <v/>
      </c>
      <c r="FK191">
        <v>7</v>
      </c>
      <c r="FL191">
        <v>25</v>
      </c>
      <c r="FM191" t="str">
        <f>IF(COUNTIFS(Raw_data_01!A:A,$A191,Raw_data_01!E:E,25)&gt;0,SUMIFS(Raw_data_01!G:G,Raw_data_01!A:A,$A191,Raw_data_01!E:E,25),"")</f>
        <v/>
      </c>
      <c r="FN191" s="2" t="str">
        <f>IF(COUNTIFS(Raw_data_01!A:A,$A191,Raw_data_01!E:E,25)&gt;0,AVERAGEIFS(Raw_data_01!I:I,Raw_data_01!A:A,$A191,Raw_data_01!E:E,25),"")</f>
        <v/>
      </c>
      <c r="FO191" s="2" t="str">
        <f>IF(COUNTIFS(Raw_data_01!A:A,$A191,Raw_data_01!E:E,25)&gt;0,SUMIFS(Raw_data_01!J:J,Raw_data_01!A:A,$A191,Raw_data_01!E:E,25),"")</f>
        <v/>
      </c>
      <c r="FQ191">
        <v>7</v>
      </c>
      <c r="FR191">
        <v>26</v>
      </c>
      <c r="FS191" t="str">
        <f>IF(COUNTIFS(Raw_data_01!A:A,$A191,Raw_data_01!E:E,26)&gt;0,SUMIFS(Raw_data_01!G:G,Raw_data_01!A:A,$A191,Raw_data_01!E:E,26),"")</f>
        <v/>
      </c>
      <c r="FT191" s="2" t="str">
        <f>IF(COUNTIFS(Raw_data_01!A:A,$A191,Raw_data_01!E:E,26)&gt;0,AVERAGEIFS(Raw_data_01!I:I,Raw_data_01!A:A,$A191,Raw_data_01!E:E,26),"")</f>
        <v/>
      </c>
      <c r="FU191" s="2" t="str">
        <f>IF(COUNTIFS(Raw_data_01!A:A,$A191,Raw_data_01!E:E,26)&gt;0,SUMIFS(Raw_data_01!J:J,Raw_data_01!A:A,$A191,Raw_data_01!E:E,26),"")</f>
        <v/>
      </c>
      <c r="FW191">
        <v>7</v>
      </c>
      <c r="FX191">
        <v>27</v>
      </c>
      <c r="FY191" t="str">
        <f>IF(COUNTIFS(Raw_data_01!A:A,$A191,Raw_data_01!E:E,27)&gt;0,SUMIFS(Raw_data_01!G:G,Raw_data_01!A:A,$A191,Raw_data_01!E:E,27),"")</f>
        <v/>
      </c>
      <c r="FZ191" s="2" t="str">
        <f>IF(COUNTIFS(Raw_data_01!A:A,$A191,Raw_data_01!E:E,27)&gt;0,AVERAGEIFS(Raw_data_01!I:I,Raw_data_01!A:A,$A191,Raw_data_01!E:E,27),"")</f>
        <v/>
      </c>
      <c r="GA191" s="2" t="str">
        <f>IF(COUNTIFS(Raw_data_01!A:A,$A191,Raw_data_01!E:E,27)&gt;0,SUMIFS(Raw_data_01!J:J,Raw_data_01!A:A,$A191,Raw_data_01!E:E,27),"")</f>
        <v/>
      </c>
      <c r="GC191">
        <v>7</v>
      </c>
      <c r="GD191">
        <v>28</v>
      </c>
      <c r="GE191" t="str">
        <f>IF(COUNTIFS(Raw_data_01!A:A,$A191,Raw_data_01!E:E,28)&gt;0,SUMIFS(Raw_data_01!G:G,Raw_data_01!A:A,$A191,Raw_data_01!E:E,28),"")</f>
        <v/>
      </c>
      <c r="GF191" s="2" t="str">
        <f>IF(COUNTIFS(Raw_data_01!A:A,$A191,Raw_data_01!E:E,28)&gt;0,AVERAGEIFS(Raw_data_01!I:I,Raw_data_01!A:A,$A191,Raw_data_01!E:E,28),"")</f>
        <v/>
      </c>
      <c r="GG191" s="2" t="str">
        <f>IF(COUNTIFS(Raw_data_01!A:A,$A191,Raw_data_01!E:E,28)&gt;0,SUMIFS(Raw_data_01!J:J,Raw_data_01!A:A,$A191,Raw_data_01!E:E,28),"")</f>
        <v/>
      </c>
    </row>
    <row r="192" spans="1:189" x14ac:dyDescent="0.25">
      <c r="A192" t="s">
        <v>234</v>
      </c>
      <c r="B192" s="2">
        <f>IF(D191&lt;&gt;0, D191, IFERROR(INDEX(D3:D$191, MATCH(1, D3:D$191&lt;&gt;0, 0)), LOOKUP(2, 1/(D3:D$191&lt;&gt;0), D3:D$191)))</f>
        <v>540</v>
      </c>
      <c r="C192" s="2"/>
      <c r="D192" s="2">
        <f t="shared" si="2"/>
        <v>540</v>
      </c>
      <c r="F192">
        <v>1</v>
      </c>
      <c r="G192">
        <v>1</v>
      </c>
      <c r="H192" s="2" t="str">
        <f>IF(COUNTIFS(Raw_data_01!A:A,$A192,Raw_data_01!E:E,1)&gt;0,SUMIFS(Raw_data_01!F:F,Raw_data_01!A:A,$A192,Raw_data_01!E:E,1), "")</f>
        <v/>
      </c>
      <c r="I192" t="str">
        <f>IF(COUNTIFS(Raw_data_01!A:A,$A192,Raw_data_01!E:E,1)&gt;0,SUMIFS(Raw_data_01!G:G,Raw_data_01!A:A,$A192,Raw_data_01!E:E,1), "")</f>
        <v/>
      </c>
      <c r="J192" s="2" t="str">
        <f>IF(COUNTIFS(Raw_data_01!A:A,$A192,Raw_data_01!E:E,1)&gt;0,AVERAGEIFS(Raw_data_01!I:I,Raw_data_01!A:A,$A192,Raw_data_01!E:E,1), "")</f>
        <v/>
      </c>
      <c r="K192" s="2" t="str">
        <f>IF(COUNTIFS(Raw_data_01!A:A,$A192,Raw_data_01!E:E,1)&gt;0,SUMIFS(Raw_data_01!J:J,Raw_data_01!A:A,$A192,Raw_data_01!E:E,1), "")</f>
        <v/>
      </c>
      <c r="M192">
        <v>1</v>
      </c>
      <c r="N192">
        <v>2</v>
      </c>
      <c r="O192" s="2" t="str">
        <f>IF(COUNTIFS(Raw_data_01!A:A,$A192,Raw_data_01!E:E,2)&gt;0,SUMIFS(Raw_data_01!F:F,Raw_data_01!A:A,$A192,Raw_data_01!E:E,2), "")</f>
        <v/>
      </c>
      <c r="P192" t="str">
        <f>IF(COUNTIFS(Raw_data_01!A:A,$A192,Raw_data_01!E:E,2)&gt;0,SUMIFS(Raw_data_01!G:G,Raw_data_01!A:A,$A192,Raw_data_01!E:E,2), "")</f>
        <v/>
      </c>
      <c r="Q192" s="2" t="str">
        <f>IF(COUNTIFS(Raw_data_01!A:A,$A192,Raw_data_01!E:E,2)&gt;0,AVERAGEIFS(Raw_data_01!I:I,Raw_data_01!A:A,$A192,Raw_data_01!E:E,2), "")</f>
        <v/>
      </c>
      <c r="R192" s="2" t="str">
        <f>IF(COUNTIFS(Raw_data_01!A:A,$A192,Raw_data_01!E:E,2)&gt;0,SUMIFS(Raw_data_01!J:J,Raw_data_01!A:A,$A192,Raw_data_01!E:E,2), "")</f>
        <v/>
      </c>
      <c r="T192">
        <v>1</v>
      </c>
      <c r="U192">
        <v>3</v>
      </c>
      <c r="V192" s="2" t="str">
        <f>IF(COUNTIFS(Raw_data_01!A:A,$A192,Raw_data_01!E:E,3)&gt;0,SUMIFS(Raw_data_01!F:F,Raw_data_01!A:A,$A192,Raw_data_01!E:E,3), "")</f>
        <v/>
      </c>
      <c r="W192" t="str">
        <f>IF(COUNTIFS(Raw_data_01!A:A,$A192,Raw_data_01!E:E,3)&gt;0,SUMIFS(Raw_data_01!G:G,Raw_data_01!A:A,$A192,Raw_data_01!E:E,3), "")</f>
        <v/>
      </c>
      <c r="X192" s="2" t="str">
        <f>IF(COUNTIFS(Raw_data_01!A:A,$A192,Raw_data_01!E:E,3)&gt;0,AVERAGEIFS(Raw_data_01!I:I,Raw_data_01!A:A,$A192,Raw_data_01!E:E,3), "")</f>
        <v/>
      </c>
      <c r="Y192" s="2" t="str">
        <f>IF(COUNTIFS(Raw_data_01!A:A,$A192,Raw_data_01!E:E,3)&gt;0,SUMIFS(Raw_data_01!J:J,Raw_data_01!A:A,$A192,Raw_data_01!E:E,3), "")</f>
        <v/>
      </c>
      <c r="AA192">
        <v>1</v>
      </c>
      <c r="AB192">
        <v>8</v>
      </c>
      <c r="AC192" s="2" t="str">
        <f>IF(COUNTIFS(Raw_data_01!A:A,$A192,Raw_data_01!E:E,8)&gt;0,SUMIFS(Raw_data_01!F:F,Raw_data_01!A:A,$A192,Raw_data_01!E:E,8), "")</f>
        <v/>
      </c>
      <c r="AD192" t="str">
        <f>IF(COUNTIFS(Raw_data_01!A:A,$A192,Raw_data_01!E:E,8)&gt;0,SUMIFS(Raw_data_01!G:G,Raw_data_01!A:A,$A192,Raw_data_01!E:E,8), "")</f>
        <v/>
      </c>
      <c r="AE192" s="2" t="str">
        <f>IF(COUNTIFS(Raw_data_01!A:A,$A192,Raw_data_01!E:E,8)&gt;0,AVERAGEIFS(Raw_data_01!I:I,Raw_data_01!A:A,$A192,Raw_data_01!E:E,8), "")</f>
        <v/>
      </c>
      <c r="AF192" s="2" t="str">
        <f>IF(COUNTIFS(Raw_data_01!A:A,$A192,Raw_data_01!E:E,8)&gt;0,SUMIFS(Raw_data_01!J:J,Raw_data_01!A:A,$A192,Raw_data_01!E:E,8), "")</f>
        <v/>
      </c>
      <c r="AH192">
        <v>1</v>
      </c>
      <c r="AI192">
        <v>6</v>
      </c>
      <c r="AJ192" s="2" t="str">
        <f>IF(COUNTIFS(Raw_data_01!A:A,$A192,Raw_data_01!E:E,6)&gt;0,SUMIFS(Raw_data_01!F:F,Raw_data_01!A:A,$A192,Raw_data_01!E:E,6), "")</f>
        <v/>
      </c>
      <c r="AK192" t="str">
        <f>IF(COUNTIFS(Raw_data_01!A:A,$A192,Raw_data_01!E:E,6)&gt;0,SUMIFS(Raw_data_01!G:G,Raw_data_01!A:A,$A192,Raw_data_01!E:E,6), "")</f>
        <v/>
      </c>
      <c r="AL192" s="2" t="str">
        <f>IF(COUNTIFS(Raw_data_01!A:A,$A192,Raw_data_01!E:E,6)&gt;0,AVERAGEIFS(Raw_data_01!I:I,Raw_data_01!A:A,$A192,Raw_data_01!E:E,6), "")</f>
        <v/>
      </c>
      <c r="AM192" s="2" t="str">
        <f>IF(COUNTIFS(Raw_data_01!A:A,$A192,Raw_data_01!E:E,6)&gt;0,SUMIFS(Raw_data_01!J:J,Raw_data_01!A:A,$A192,Raw_data_01!E:E,6), "")</f>
        <v/>
      </c>
      <c r="AO192">
        <v>1</v>
      </c>
      <c r="AP192">
        <v>7</v>
      </c>
      <c r="AQ192" s="2" t="str">
        <f>IF(COUNTIFS(Raw_data_01!A:A,$A192,Raw_data_01!E:E,7)&gt;0,SUMIFS(Raw_data_01!F:F,Raw_data_01!A:A,$A192,Raw_data_01!E:E,7), "")</f>
        <v/>
      </c>
      <c r="AR192" t="str">
        <f>IF(COUNTIFS(Raw_data_01!A:A,$A192,Raw_data_01!E:E,7)&gt;0,SUMIFS(Raw_data_01!G:G,Raw_data_01!A:A,$A192,Raw_data_01!E:E,7), "")</f>
        <v/>
      </c>
      <c r="AS192" s="2" t="str">
        <f>IF(COUNTIFS(Raw_data_01!A:A,$A192,Raw_data_01!E:E,7)&gt;0,AVERAGEIFS(Raw_data_01!I:I,Raw_data_01!A:A,$A192,Raw_data_01!E:E,7), "")</f>
        <v/>
      </c>
      <c r="AT192" s="2" t="str">
        <f>IF(COUNTIFS(Raw_data_01!A:A,$A192,Raw_data_01!E:E,7)&gt;0,SUMIFS(Raw_data_01!J:J,Raw_data_01!A:A,$A192,Raw_data_01!E:E,7), "")</f>
        <v/>
      </c>
      <c r="AV192">
        <v>2</v>
      </c>
      <c r="AW192">
        <v>4</v>
      </c>
      <c r="AX192" t="str">
        <f>IF(COUNTIFS(Raw_data_01!A:A,$A192,Raw_data_01!E:E,4)&gt;0,SUMIFS(Raw_data_01!G:G,Raw_data_01!A:A,$A192,Raw_data_01!E:E,4),"")</f>
        <v/>
      </c>
      <c r="AY192" s="2" t="str">
        <f>IF(COUNTIFS(Raw_data_01!A:A,$A192,Raw_data_01!E:E,4)&gt;0,AVERAGEIFS(Raw_data_01!I:I,Raw_data_01!A:A,$A192,Raw_data_01!E:E,4),"")</f>
        <v/>
      </c>
      <c r="AZ192" s="2" t="str">
        <f>IF(COUNTIFS(Raw_data_01!A:A,$A192,Raw_data_01!E:E,4)&gt;0,SUMIFS(Raw_data_01!J:J,Raw_data_01!A:A,$A192,Raw_data_01!E:E,4),"")</f>
        <v/>
      </c>
      <c r="BB192">
        <v>2</v>
      </c>
      <c r="BC192">
        <v>5</v>
      </c>
      <c r="BD192" t="str">
        <f>IF(COUNTIFS(Raw_data_01!A:A,$A192,Raw_data_01!E:E,5)&gt;0,SUMIFS(Raw_data_01!G:G,Raw_data_01!A:A,$A192,Raw_data_01!E:E,5),"")</f>
        <v/>
      </c>
      <c r="BE192" s="2" t="str">
        <f>IF(COUNTIFS(Raw_data_01!A:A,$A192,Raw_data_01!E:E,5)&gt;0,AVERAGEIFS(Raw_data_01!I:I,Raw_data_01!A:A,$A192,Raw_data_01!E:E,5),"")</f>
        <v/>
      </c>
      <c r="BF192" s="2" t="str">
        <f>IF(COUNTIFS(Raw_data_01!A:A,$A192,Raw_data_01!E:E,5)&gt;0,SUMIFS(Raw_data_01!J:J,Raw_data_01!A:A,$A192,Raw_data_01!E:E,5),"")</f>
        <v/>
      </c>
      <c r="BH192">
        <v>3</v>
      </c>
      <c r="BI192">
        <v>9</v>
      </c>
      <c r="BJ192" s="2" t="str">
        <f>IF(COUNTIFS(Raw_data_01!A:A,$A192,Raw_data_01!E:E,9)&gt;0,SUMIFS(Raw_data_01!F:F,Raw_data_01!A:A,$A192,Raw_data_01!E:E,9), "")</f>
        <v/>
      </c>
      <c r="BK192" t="str">
        <f>IF(COUNTIFS(Raw_data_01!A:A,$A192,Raw_data_01!E:E,9)&gt;0,SUMIFS(Raw_data_01!G:G,Raw_data_01!A:A,$A192,Raw_data_01!E:E,9), "")</f>
        <v/>
      </c>
      <c r="BL192" s="2" t="str">
        <f>IF(COUNTIFS(Raw_data_01!A:A,$A192,Raw_data_01!E:E,9)&gt;0,AVERAGEIFS(Raw_data_01!I:I,Raw_data_01!A:A,$A192,Raw_data_01!E:E,9), "")</f>
        <v/>
      </c>
      <c r="BM192" s="2" t="str">
        <f>IF(COUNTIFS(Raw_data_01!A:A,$A192,Raw_data_01!E:E,9)&gt;0,SUMIFS(Raw_data_01!J:J,Raw_data_01!A:A,$A192,Raw_data_01!E:E,9), "")</f>
        <v/>
      </c>
      <c r="BO192">
        <v>3</v>
      </c>
      <c r="BP192">
        <v>10</v>
      </c>
      <c r="BQ192" s="2" t="str">
        <f>IF(COUNTIFS(Raw_data_01!A:A,$A192,Raw_data_01!E:E,10)&gt;0,SUMIFS(Raw_data_01!F:F,Raw_data_01!A:A,$A192,Raw_data_01!E:E,10), "")</f>
        <v/>
      </c>
      <c r="BR192" t="str">
        <f>IF(COUNTIFS(Raw_data_01!A:A,$A192,Raw_data_01!E:E,10)&gt;0,SUMIFS(Raw_data_01!G:G,Raw_data_01!A:A,$A192,Raw_data_01!E:E,10), "")</f>
        <v/>
      </c>
      <c r="BS192" s="2" t="str">
        <f>IF(COUNTIFS(Raw_data_01!A:A,$A192,Raw_data_01!E:E,10)&gt;0,AVERAGEIFS(Raw_data_01!I:I,Raw_data_01!A:A,$A192,Raw_data_01!E:E,10), "")</f>
        <v/>
      </c>
      <c r="BT192" s="2" t="str">
        <f>IF(COUNTIFS(Raw_data_01!A:A,$A192,Raw_data_01!E:E,10)&gt;0,SUMIFS(Raw_data_01!J:J,Raw_data_01!A:A,$A192,Raw_data_01!E:E,10), "")</f>
        <v/>
      </c>
      <c r="BV192">
        <v>3</v>
      </c>
      <c r="BW192">
        <v>14</v>
      </c>
      <c r="BX192" s="2" t="str">
        <f>IF(COUNTIFS(Raw_data_01!A:A,$A192,Raw_data_01!E:E,14)&gt;0,SUMIFS(Raw_data_01!F:F,Raw_data_01!A:A,$A192,Raw_data_01!E:E,14), "")</f>
        <v/>
      </c>
      <c r="BY192" t="str">
        <f>IF(COUNTIFS(Raw_data_01!A:A,$A192,Raw_data_01!E:E,14)&gt;0,SUMIFS(Raw_data_01!G:G,Raw_data_01!A:A,$A192,Raw_data_01!E:E,14), "")</f>
        <v/>
      </c>
      <c r="BZ192" s="2" t="str">
        <f>IF(COUNTIFS(Raw_data_01!A:A,$A192,Raw_data_01!E:E,14)&gt;0,AVERAGEIFS(Raw_data_01!I:I,Raw_data_01!A:A,$A192,Raw_data_01!E:E,14), "")</f>
        <v/>
      </c>
      <c r="CA192" s="2" t="str">
        <f>IF(COUNTIFS(Raw_data_01!A:A,$A192,Raw_data_01!E:E,14)&gt;0,SUMIFS(Raw_data_01!J:J,Raw_data_01!A:A,$A192,Raw_data_01!E:E,14), "")</f>
        <v/>
      </c>
      <c r="CC192">
        <v>3</v>
      </c>
      <c r="CD192">
        <v>13</v>
      </c>
      <c r="CE192" s="2" t="str">
        <f>IF(COUNTIFS(Raw_data_01!A:A,$A192,Raw_data_01!E:E,13)&gt;0,SUMIFS(Raw_data_01!F:F,Raw_data_01!A:A,$A192,Raw_data_01!E:E,13), "")</f>
        <v/>
      </c>
      <c r="CF192" t="str">
        <f>IF(COUNTIFS(Raw_data_01!A:A,$A192,Raw_data_01!E:E,13)&gt;0,SUMIFS(Raw_data_01!G:G,Raw_data_01!A:A,$A192,Raw_data_01!E:E,13), "")</f>
        <v/>
      </c>
      <c r="CG192" s="2" t="str">
        <f>IF(COUNTIFS(Raw_data_01!A:A,$A192,Raw_data_01!E:E,13)&gt;0,AVERAGEIFS(Raw_data_01!I:I,Raw_data_01!A:A,$A192,Raw_data_01!E:E,13), "")</f>
        <v/>
      </c>
      <c r="CH192" s="2" t="str">
        <f>IF(COUNTIFS(Raw_data_01!A:A,$A192,Raw_data_01!E:E,13)&gt;0,SUMIFS(Raw_data_01!J:J,Raw_data_01!A:A,$A192,Raw_data_01!E:E,13), "")</f>
        <v/>
      </c>
      <c r="CJ192">
        <v>3</v>
      </c>
      <c r="CK192">
        <v>11</v>
      </c>
      <c r="CL192" s="2" t="str">
        <f>IF(COUNTIFS(Raw_data_01!A:A,$A192,Raw_data_01!E:E,11)&gt;0,SUMIFS(Raw_data_01!F:F,Raw_data_01!A:A,$A192,Raw_data_01!E:E,11), "")</f>
        <v/>
      </c>
      <c r="CM192" t="str">
        <f>IF(COUNTIFS(Raw_data_01!A:A,$A192,Raw_data_01!E:E,11)&gt;0,SUMIFS(Raw_data_01!G:G,Raw_data_01!A:A,$A192,Raw_data_01!E:E,11), "")</f>
        <v/>
      </c>
      <c r="CN192" s="2" t="str">
        <f>IF(COUNTIFS(Raw_data_01!A:A,$A192,Raw_data_01!E:E,11)&gt;0,AVERAGEIFS(Raw_data_01!I:I,Raw_data_01!A:A,$A192,Raw_data_01!E:E,11), "")</f>
        <v/>
      </c>
      <c r="CO192" s="2" t="str">
        <f>IF(COUNTIFS(Raw_data_01!A:A,$A192,Raw_data_01!E:E,11)&gt;0,SUMIFS(Raw_data_01!J:J,Raw_data_01!A:A,$A192,Raw_data_01!E:E,11), "")</f>
        <v/>
      </c>
      <c r="CQ192">
        <v>3</v>
      </c>
      <c r="CR192">
        <v>15</v>
      </c>
      <c r="CS192" s="2" t="str">
        <f>IF(COUNTIFS(Raw_data_01!A:A,$A192,Raw_data_01!E:E,15)&gt;0,SUMIFS(Raw_data_01!F:F,Raw_data_01!A:A,$A192,Raw_data_01!E:E,15), "")</f>
        <v/>
      </c>
      <c r="CT192" t="str">
        <f>IF(COUNTIFS(Raw_data_01!A:A,$A192,Raw_data_01!E:E,15)&gt;0,SUMIFS(Raw_data_01!G:G,Raw_data_01!A:A,$A192,Raw_data_01!E:E,15), "")</f>
        <v/>
      </c>
      <c r="CU192" s="2" t="str">
        <f>IF(COUNTIFS(Raw_data_01!A:A,$A192,Raw_data_01!E:E,15)&gt;0,AVERAGEIFS(Raw_data_01!I:I,Raw_data_01!A:A,$A192,Raw_data_01!E:E,15), "")</f>
        <v/>
      </c>
      <c r="CV192" s="2" t="str">
        <f>IF(COUNTIFS(Raw_data_01!A:A,$A192,Raw_data_01!E:E,15)&gt;0,SUMIFS(Raw_data_01!J:J,Raw_data_01!A:A,$A192,Raw_data_01!E:E,15), "")</f>
        <v/>
      </c>
      <c r="CX192">
        <v>3</v>
      </c>
      <c r="CY192">
        <v>12</v>
      </c>
      <c r="CZ192" t="str">
        <f>IF(COUNTIFS(Raw_data_01!A:A,$A192,Raw_data_01!E:E,12)&gt;0,SUMIFS(Raw_data_01!G:G,Raw_data_01!A:A,$A192,Raw_data_01!E:E,12),"")</f>
        <v/>
      </c>
      <c r="DA192" s="2" t="str">
        <f>IF(COUNTIFS(Raw_data_01!A:A,$A192,Raw_data_01!E:E,12)&gt;0,AVERAGEIFS(Raw_data_01!I:I,Raw_data_01!A:A,$A192,Raw_data_01!E:E,12),"")</f>
        <v/>
      </c>
      <c r="DB192" t="str">
        <f>IF(COUNTIFS(Raw_data_01!A:A,$A192,Raw_data_01!E:E,12)&gt;0,SUMIFS(Raw_data_01!J:J,Raw_data_01!A:A,$A192,Raw_data_01!E:E,12),"")</f>
        <v/>
      </c>
      <c r="DD192">
        <v>4</v>
      </c>
      <c r="DE192">
        <v>16</v>
      </c>
      <c r="DF192" s="2" t="str">
        <f>IF(COUNTIFS(Raw_data_01!A:A,$A192,Raw_data_01!E:E,16)&gt;0,SUMIFS(Raw_data_01!F:F,Raw_data_01!A:A,$A192,Raw_data_01!E:E,16), "")</f>
        <v/>
      </c>
      <c r="DG192" t="str">
        <f>IF(COUNTIFS(Raw_data_01!A:A,$A192,Raw_data_01!E:E,16)&gt;0,SUMIFS(Raw_data_01!G:G,Raw_data_01!A:A,$A192,Raw_data_01!E:E,16), "")</f>
        <v/>
      </c>
      <c r="DH192" s="2" t="str">
        <f>IF(COUNTIFS(Raw_data_01!A:A,$A192,Raw_data_01!E:E,16)&gt;0,AVERAGEIFS(Raw_data_01!I:I,Raw_data_01!A:A,$A192,Raw_data_01!E:E,16), "")</f>
        <v/>
      </c>
      <c r="DI192" s="2" t="str">
        <f>IF(COUNTIFS(Raw_data_01!A:A,$A192,Raw_data_01!E:E,16)&gt;0,SUMIFS(Raw_data_01!J:J,Raw_data_01!A:A,$A192,Raw_data_01!E:E,16), "")</f>
        <v/>
      </c>
      <c r="DK192">
        <v>4</v>
      </c>
      <c r="DL192">
        <v>17</v>
      </c>
      <c r="DM192" s="2" t="str">
        <f>IF(COUNTIFS(Raw_data_01!A:A,$A192,Raw_data_01!E:E,17)&gt;0,SUMIFS(Raw_data_01!F:F,Raw_data_01!A:A,$A192,Raw_data_01!E:E,17), "")</f>
        <v/>
      </c>
      <c r="DN192" t="str">
        <f>IF(COUNTIFS(Raw_data_01!A:A,$A192,Raw_data_01!E:E,17)&gt;0,SUMIFS(Raw_data_01!G:G,Raw_data_01!A:A,$A192,Raw_data_01!E:E,17), "")</f>
        <v/>
      </c>
      <c r="DO192" s="2" t="str">
        <f>IF(COUNTIFS(Raw_data_01!A:A,$A192,Raw_data_01!E:E,17)&gt;0,AVERAGEIFS(Raw_data_01!I:I,Raw_data_01!A:A,$A192,Raw_data_01!E:E,17), "")</f>
        <v/>
      </c>
      <c r="DP192" s="2" t="str">
        <f>IF(COUNTIFS(Raw_data_01!A:A,$A192,Raw_data_01!E:E,17)&gt;0,SUMIFS(Raw_data_01!J:J,Raw_data_01!A:A,$A192,Raw_data_01!E:E,17), "")</f>
        <v/>
      </c>
      <c r="DR192">
        <v>5</v>
      </c>
      <c r="DS192">
        <v>18</v>
      </c>
      <c r="DT192" s="2" t="str">
        <f>IF(COUNTIFS(Raw_data_01!A:A,$A192,Raw_data_01!E:E,18)&gt;0,SUMIFS(Raw_data_01!F:F,Raw_data_01!A:A,$A192,Raw_data_01!E:E,18), "")</f>
        <v/>
      </c>
      <c r="DU192" t="str">
        <f>IF(COUNTIFS(Raw_data_01!A:A,$A192,Raw_data_01!E:E,18)&gt;0,SUMIFS(Raw_data_01!G:G,Raw_data_01!A:A,$A192,Raw_data_01!E:E,18), "")</f>
        <v/>
      </c>
      <c r="DV192" s="2" t="str">
        <f>IF(COUNTIFS(Raw_data_01!A:A,$A192,Raw_data_01!E:E,18)&gt;0,AVERAGEIFS(Raw_data_01!I:I,Raw_data_01!A:A,$A192,Raw_data_01!E:E,18), "")</f>
        <v/>
      </c>
      <c r="DW192" s="2" t="str">
        <f>IF(COUNTIFS(Raw_data_01!A:A,$A192,Raw_data_01!E:E,18)&gt;0,SUMIFS(Raw_data_01!J:J,Raw_data_01!A:A,$A192,Raw_data_01!E:E,18), "")</f>
        <v/>
      </c>
      <c r="DY192">
        <v>5</v>
      </c>
      <c r="DZ192">
        <v>19</v>
      </c>
      <c r="EA192" t="str">
        <f>IF(COUNTIFS(Raw_data_01!A:A,$A192,Raw_data_01!E:E,19)&gt;0,SUMIFS(Raw_data_01!G:G,Raw_data_01!A:A,$A192,Raw_data_01!E:E,19),"")</f>
        <v/>
      </c>
      <c r="EB192" s="2" t="str">
        <f>IF(COUNTIFS(Raw_data_01!A:A,$A192,Raw_data_01!E:E,19)&gt;0,AVERAGEIFS(Raw_data_01!I:I,Raw_data_01!A:A,$A192,Raw_data_01!E:E,19),"")</f>
        <v/>
      </c>
      <c r="EC192" s="2" t="str">
        <f>IF(COUNTIFS(Raw_data_01!A:A,$A192,Raw_data_01!E:E,19)&gt;0,SUMIFS(Raw_data_01!J:J,Raw_data_01!A:A,$A192,Raw_data_01!E:E,19),"")</f>
        <v/>
      </c>
      <c r="EE192">
        <v>5</v>
      </c>
      <c r="EF192">
        <v>20</v>
      </c>
      <c r="EG192" s="2" t="str">
        <f>IF(COUNTIFS(Raw_data_01!A:A,$A192,Raw_data_01!E:E,20)&gt;0,SUMIFS(Raw_data_01!F:F,Raw_data_01!A:A,$A192,Raw_data_01!E:E,20), "")</f>
        <v/>
      </c>
      <c r="EH192" t="str">
        <f>IF(COUNTIFS(Raw_data_01!A:A,$A192,Raw_data_01!E:E,20)&gt;0,SUMIFS(Raw_data_01!G:G,Raw_data_01!A:A,$A192,Raw_data_01!E:E,20), "")</f>
        <v/>
      </c>
      <c r="EI192" s="2" t="str">
        <f>IF(COUNTIFS(Raw_data_01!A:A,$A192,Raw_data_01!E:E,20)&gt;0,AVERAGEIFS(Raw_data_01!I:I,Raw_data_01!A:A,$A192,Raw_data_01!E:E,20), "")</f>
        <v/>
      </c>
      <c r="EJ192" s="2" t="str">
        <f>IF(COUNTIFS(Raw_data_01!A:A,$A192,Raw_data_01!E:E,20)&gt;0,SUMIFS(Raw_data_01!J:J,Raw_data_01!A:A,$A192,Raw_data_01!E:E,20), "")</f>
        <v/>
      </c>
      <c r="EL192">
        <v>5</v>
      </c>
      <c r="EM192">
        <v>21</v>
      </c>
      <c r="EN192" s="2" t="str">
        <f>IF(COUNTIFS(Raw_data_01!A:A,$A192,Raw_data_01!E:E,21)&gt;0,SUMIFS(Raw_data_01!F:F,Raw_data_01!A:A,$A192,Raw_data_01!E:E,21), "")</f>
        <v/>
      </c>
      <c r="EO192" t="str">
        <f>IF(COUNTIFS(Raw_data_01!A:A,$A192,Raw_data_01!E:E,21)&gt;0,SUMIFS(Raw_data_01!G:G,Raw_data_01!A:A,$A192,Raw_data_01!E:E,21), "")</f>
        <v/>
      </c>
      <c r="EP192" s="2" t="str">
        <f>IF(COUNTIFS(Raw_data_01!A:A,$A192,Raw_data_01!E:E,21)&gt;0,AVERAGEIFS(Raw_data_01!I:I,Raw_data_01!A:A,$A192,Raw_data_01!E:E,21), "")</f>
        <v/>
      </c>
      <c r="EQ192" s="2" t="str">
        <f>IF(COUNTIFS(Raw_data_01!A:A,$A192,Raw_data_01!E:E,21)&gt;0,SUMIFS(Raw_data_01!J:J,Raw_data_01!A:A,$A192,Raw_data_01!E:E,21), "")</f>
        <v/>
      </c>
      <c r="ES192">
        <v>6</v>
      </c>
      <c r="ET192">
        <v>22</v>
      </c>
      <c r="EU192" t="str">
        <f>IF(COUNTIFS(Raw_data_01!A:A,$A192,Raw_data_01!E:E,22)&gt;0,SUMIFS(Raw_data_01!G:G,Raw_data_01!A:A,$A192,Raw_data_01!E:E,22),"")</f>
        <v/>
      </c>
      <c r="EV192" s="2" t="str">
        <f>IF(COUNTIFS(Raw_data_01!A:A,$A192,Raw_data_01!E:E,22)&gt;0,AVERAGEIFS(Raw_data_01!I:I,Raw_data_01!A:A,$A192,Raw_data_01!E:E,22),"")</f>
        <v/>
      </c>
      <c r="EW192" s="2" t="str">
        <f>IF(COUNTIFS(Raw_data_01!A:A,$A192,Raw_data_01!E:E,22)&gt;0,SUMIFS(Raw_data_01!J:J,Raw_data_01!A:A,$A192,Raw_data_01!E:E,22),"")</f>
        <v/>
      </c>
      <c r="EY192">
        <v>6</v>
      </c>
      <c r="EZ192">
        <v>23</v>
      </c>
      <c r="FA192" t="str">
        <f>IF(COUNTIFS(Raw_data_01!A:A,$A192,Raw_data_01!E:E,23)&gt;0,SUMIFS(Raw_data_01!G:G,Raw_data_01!A:A,$A192,Raw_data_01!E:E,23),"")</f>
        <v/>
      </c>
      <c r="FB192" s="2" t="str">
        <f>IF(COUNTIFS(Raw_data_01!A:A,$A192,Raw_data_01!E:E,23)&gt;0,AVERAGEIFS(Raw_data_01!I:I,Raw_data_01!A:A,$A192,Raw_data_01!E:E,23),"")</f>
        <v/>
      </c>
      <c r="FC192" s="2" t="str">
        <f>IF(COUNTIFS(Raw_data_01!A:A,$A192,Raw_data_01!E:E,23)&gt;0,SUMIFS(Raw_data_01!J:J,Raw_data_01!A:A,$A192,Raw_data_01!E:E,23),"")</f>
        <v/>
      </c>
      <c r="FE192">
        <v>6</v>
      </c>
      <c r="FF192">
        <v>24</v>
      </c>
      <c r="FG192" t="str">
        <f>IF(COUNTIFS(Raw_data_01!A:A,$A192,Raw_data_01!E:E,24)&gt;0,SUMIFS(Raw_data_01!G:G,Raw_data_01!A:A,$A192,Raw_data_01!E:E,24),"")</f>
        <v/>
      </c>
      <c r="FH192" s="2" t="str">
        <f>IF(COUNTIFS(Raw_data_01!A:A,$A192,Raw_data_01!E:E,24)&gt;0,AVERAGEIFS(Raw_data_01!I:I,Raw_data_01!A:A,$A192,Raw_data_01!E:E,24),"")</f>
        <v/>
      </c>
      <c r="FI192" s="2" t="str">
        <f>IF(COUNTIFS(Raw_data_01!A:A,$A192,Raw_data_01!E:E,24)&gt;0,SUMIFS(Raw_data_01!J:J,Raw_data_01!A:A,$A192,Raw_data_01!E:E,24),"")</f>
        <v/>
      </c>
      <c r="FK192">
        <v>7</v>
      </c>
      <c r="FL192">
        <v>25</v>
      </c>
      <c r="FM192" t="str">
        <f>IF(COUNTIFS(Raw_data_01!A:A,$A192,Raw_data_01!E:E,25)&gt;0,SUMIFS(Raw_data_01!G:G,Raw_data_01!A:A,$A192,Raw_data_01!E:E,25),"")</f>
        <v/>
      </c>
      <c r="FN192" s="2" t="str">
        <f>IF(COUNTIFS(Raw_data_01!A:A,$A192,Raw_data_01!E:E,25)&gt;0,AVERAGEIFS(Raw_data_01!I:I,Raw_data_01!A:A,$A192,Raw_data_01!E:E,25),"")</f>
        <v/>
      </c>
      <c r="FO192" s="2" t="str">
        <f>IF(COUNTIFS(Raw_data_01!A:A,$A192,Raw_data_01!E:E,25)&gt;0,SUMIFS(Raw_data_01!J:J,Raw_data_01!A:A,$A192,Raw_data_01!E:E,25),"")</f>
        <v/>
      </c>
      <c r="FQ192">
        <v>7</v>
      </c>
      <c r="FR192">
        <v>26</v>
      </c>
      <c r="FS192" t="str">
        <f>IF(COUNTIFS(Raw_data_01!A:A,$A192,Raw_data_01!E:E,26)&gt;0,SUMIFS(Raw_data_01!G:G,Raw_data_01!A:A,$A192,Raw_data_01!E:E,26),"")</f>
        <v/>
      </c>
      <c r="FT192" s="2" t="str">
        <f>IF(COUNTIFS(Raw_data_01!A:A,$A192,Raw_data_01!E:E,26)&gt;0,AVERAGEIFS(Raw_data_01!I:I,Raw_data_01!A:A,$A192,Raw_data_01!E:E,26),"")</f>
        <v/>
      </c>
      <c r="FU192" s="2" t="str">
        <f>IF(COUNTIFS(Raw_data_01!A:A,$A192,Raw_data_01!E:E,26)&gt;0,SUMIFS(Raw_data_01!J:J,Raw_data_01!A:A,$A192,Raw_data_01!E:E,26),"")</f>
        <v/>
      </c>
      <c r="FW192">
        <v>7</v>
      </c>
      <c r="FX192">
        <v>27</v>
      </c>
      <c r="FY192" t="str">
        <f>IF(COUNTIFS(Raw_data_01!A:A,$A192,Raw_data_01!E:E,27)&gt;0,SUMIFS(Raw_data_01!G:G,Raw_data_01!A:A,$A192,Raw_data_01!E:E,27),"")</f>
        <v/>
      </c>
      <c r="FZ192" s="2" t="str">
        <f>IF(COUNTIFS(Raw_data_01!A:A,$A192,Raw_data_01!E:E,27)&gt;0,AVERAGEIFS(Raw_data_01!I:I,Raw_data_01!A:A,$A192,Raw_data_01!E:E,27),"")</f>
        <v/>
      </c>
      <c r="GA192" s="2" t="str">
        <f>IF(COUNTIFS(Raw_data_01!A:A,$A192,Raw_data_01!E:E,27)&gt;0,SUMIFS(Raw_data_01!J:J,Raw_data_01!A:A,$A192,Raw_data_01!E:E,27),"")</f>
        <v/>
      </c>
      <c r="GC192">
        <v>7</v>
      </c>
      <c r="GD192">
        <v>28</v>
      </c>
      <c r="GE192" t="str">
        <f>IF(COUNTIFS(Raw_data_01!A:A,$A192,Raw_data_01!E:E,28)&gt;0,SUMIFS(Raw_data_01!G:G,Raw_data_01!A:A,$A192,Raw_data_01!E:E,28),"")</f>
        <v/>
      </c>
      <c r="GF192" s="2" t="str">
        <f>IF(COUNTIFS(Raw_data_01!A:A,$A192,Raw_data_01!E:E,28)&gt;0,AVERAGEIFS(Raw_data_01!I:I,Raw_data_01!A:A,$A192,Raw_data_01!E:E,28),"")</f>
        <v/>
      </c>
      <c r="GG192" s="2" t="str">
        <f>IF(COUNTIFS(Raw_data_01!A:A,$A192,Raw_data_01!E:E,28)&gt;0,SUMIFS(Raw_data_01!J:J,Raw_data_01!A:A,$A192,Raw_data_01!E:E,28),"")</f>
        <v/>
      </c>
    </row>
    <row r="193" spans="1:189" x14ac:dyDescent="0.25">
      <c r="A193" t="s">
        <v>235</v>
      </c>
      <c r="B193" s="2">
        <f>IF(D192&lt;&gt;0, D192, IFERROR(INDEX(D3:D$192, MATCH(1, D3:D$192&lt;&gt;0, 0)), LOOKUP(2, 1/(D3:D$192&lt;&gt;0), D3:D$192)))</f>
        <v>540</v>
      </c>
      <c r="C193" s="2"/>
      <c r="D193" s="2">
        <f t="shared" si="2"/>
        <v>540</v>
      </c>
      <c r="F193">
        <v>1</v>
      </c>
      <c r="G193">
        <v>1</v>
      </c>
      <c r="H193" s="2" t="str">
        <f>IF(COUNTIFS(Raw_data_01!A:A,$A193,Raw_data_01!E:E,1)&gt;0,SUMIFS(Raw_data_01!F:F,Raw_data_01!A:A,$A193,Raw_data_01!E:E,1), "")</f>
        <v/>
      </c>
      <c r="I193" t="str">
        <f>IF(COUNTIFS(Raw_data_01!A:A,$A193,Raw_data_01!E:E,1)&gt;0,SUMIFS(Raw_data_01!G:G,Raw_data_01!A:A,$A193,Raw_data_01!E:E,1), "")</f>
        <v/>
      </c>
      <c r="J193" s="2" t="str">
        <f>IF(COUNTIFS(Raw_data_01!A:A,$A193,Raw_data_01!E:E,1)&gt;0,AVERAGEIFS(Raw_data_01!I:I,Raw_data_01!A:A,$A193,Raw_data_01!E:E,1), "")</f>
        <v/>
      </c>
      <c r="K193" s="2" t="str">
        <f>IF(COUNTIFS(Raw_data_01!A:A,$A193,Raw_data_01!E:E,1)&gt;0,SUMIFS(Raw_data_01!J:J,Raw_data_01!A:A,$A193,Raw_data_01!E:E,1), "")</f>
        <v/>
      </c>
      <c r="M193">
        <v>1</v>
      </c>
      <c r="N193">
        <v>2</v>
      </c>
      <c r="O193" s="2" t="str">
        <f>IF(COUNTIFS(Raw_data_01!A:A,$A193,Raw_data_01!E:E,2)&gt;0,SUMIFS(Raw_data_01!F:F,Raw_data_01!A:A,$A193,Raw_data_01!E:E,2), "")</f>
        <v/>
      </c>
      <c r="P193" t="str">
        <f>IF(COUNTIFS(Raw_data_01!A:A,$A193,Raw_data_01!E:E,2)&gt;0,SUMIFS(Raw_data_01!G:G,Raw_data_01!A:A,$A193,Raw_data_01!E:E,2), "")</f>
        <v/>
      </c>
      <c r="Q193" s="2" t="str">
        <f>IF(COUNTIFS(Raw_data_01!A:A,$A193,Raw_data_01!E:E,2)&gt;0,AVERAGEIFS(Raw_data_01!I:I,Raw_data_01!A:A,$A193,Raw_data_01!E:E,2), "")</f>
        <v/>
      </c>
      <c r="R193" s="2" t="str">
        <f>IF(COUNTIFS(Raw_data_01!A:A,$A193,Raw_data_01!E:E,2)&gt;0,SUMIFS(Raw_data_01!J:J,Raw_data_01!A:A,$A193,Raw_data_01!E:E,2), "")</f>
        <v/>
      </c>
      <c r="T193">
        <v>1</v>
      </c>
      <c r="U193">
        <v>3</v>
      </c>
      <c r="V193" s="2" t="str">
        <f>IF(COUNTIFS(Raw_data_01!A:A,$A193,Raw_data_01!E:E,3)&gt;0,SUMIFS(Raw_data_01!F:F,Raw_data_01!A:A,$A193,Raw_data_01!E:E,3), "")</f>
        <v/>
      </c>
      <c r="W193" t="str">
        <f>IF(COUNTIFS(Raw_data_01!A:A,$A193,Raw_data_01!E:E,3)&gt;0,SUMIFS(Raw_data_01!G:G,Raw_data_01!A:A,$A193,Raw_data_01!E:E,3), "")</f>
        <v/>
      </c>
      <c r="X193" s="2" t="str">
        <f>IF(COUNTIFS(Raw_data_01!A:A,$A193,Raw_data_01!E:E,3)&gt;0,AVERAGEIFS(Raw_data_01!I:I,Raw_data_01!A:A,$A193,Raw_data_01!E:E,3), "")</f>
        <v/>
      </c>
      <c r="Y193" s="2" t="str">
        <f>IF(COUNTIFS(Raw_data_01!A:A,$A193,Raw_data_01!E:E,3)&gt;0,SUMIFS(Raw_data_01!J:J,Raw_data_01!A:A,$A193,Raw_data_01!E:E,3), "")</f>
        <v/>
      </c>
      <c r="AA193">
        <v>1</v>
      </c>
      <c r="AB193">
        <v>8</v>
      </c>
      <c r="AC193" s="2" t="str">
        <f>IF(COUNTIFS(Raw_data_01!A:A,$A193,Raw_data_01!E:E,8)&gt;0,SUMIFS(Raw_data_01!F:F,Raw_data_01!A:A,$A193,Raw_data_01!E:E,8), "")</f>
        <v/>
      </c>
      <c r="AD193" t="str">
        <f>IF(COUNTIFS(Raw_data_01!A:A,$A193,Raw_data_01!E:E,8)&gt;0,SUMIFS(Raw_data_01!G:G,Raw_data_01!A:A,$A193,Raw_data_01!E:E,8), "")</f>
        <v/>
      </c>
      <c r="AE193" s="2" t="str">
        <f>IF(COUNTIFS(Raw_data_01!A:A,$A193,Raw_data_01!E:E,8)&gt;0,AVERAGEIFS(Raw_data_01!I:I,Raw_data_01!A:A,$A193,Raw_data_01!E:E,8), "")</f>
        <v/>
      </c>
      <c r="AF193" s="2" t="str">
        <f>IF(COUNTIFS(Raw_data_01!A:A,$A193,Raw_data_01!E:E,8)&gt;0,SUMIFS(Raw_data_01!J:J,Raw_data_01!A:A,$A193,Raw_data_01!E:E,8), "")</f>
        <v/>
      </c>
      <c r="AH193">
        <v>1</v>
      </c>
      <c r="AI193">
        <v>6</v>
      </c>
      <c r="AJ193" s="2" t="str">
        <f>IF(COUNTIFS(Raw_data_01!A:A,$A193,Raw_data_01!E:E,6)&gt;0,SUMIFS(Raw_data_01!F:F,Raw_data_01!A:A,$A193,Raw_data_01!E:E,6), "")</f>
        <v/>
      </c>
      <c r="AK193" t="str">
        <f>IF(COUNTIFS(Raw_data_01!A:A,$A193,Raw_data_01!E:E,6)&gt;0,SUMIFS(Raw_data_01!G:G,Raw_data_01!A:A,$A193,Raw_data_01!E:E,6), "")</f>
        <v/>
      </c>
      <c r="AL193" s="2" t="str">
        <f>IF(COUNTIFS(Raw_data_01!A:A,$A193,Raw_data_01!E:E,6)&gt;0,AVERAGEIFS(Raw_data_01!I:I,Raw_data_01!A:A,$A193,Raw_data_01!E:E,6), "")</f>
        <v/>
      </c>
      <c r="AM193" s="2" t="str">
        <f>IF(COUNTIFS(Raw_data_01!A:A,$A193,Raw_data_01!E:E,6)&gt;0,SUMIFS(Raw_data_01!J:J,Raw_data_01!A:A,$A193,Raw_data_01!E:E,6), "")</f>
        <v/>
      </c>
      <c r="AO193">
        <v>1</v>
      </c>
      <c r="AP193">
        <v>7</v>
      </c>
      <c r="AQ193" s="2" t="str">
        <f>IF(COUNTIFS(Raw_data_01!A:A,$A193,Raw_data_01!E:E,7)&gt;0,SUMIFS(Raw_data_01!F:F,Raw_data_01!A:A,$A193,Raw_data_01!E:E,7), "")</f>
        <v/>
      </c>
      <c r="AR193" t="str">
        <f>IF(COUNTIFS(Raw_data_01!A:A,$A193,Raw_data_01!E:E,7)&gt;0,SUMIFS(Raw_data_01!G:G,Raw_data_01!A:A,$A193,Raw_data_01!E:E,7), "")</f>
        <v/>
      </c>
      <c r="AS193" s="2" t="str">
        <f>IF(COUNTIFS(Raw_data_01!A:A,$A193,Raw_data_01!E:E,7)&gt;0,AVERAGEIFS(Raw_data_01!I:I,Raw_data_01!A:A,$A193,Raw_data_01!E:E,7), "")</f>
        <v/>
      </c>
      <c r="AT193" s="2" t="str">
        <f>IF(COUNTIFS(Raw_data_01!A:A,$A193,Raw_data_01!E:E,7)&gt;0,SUMIFS(Raw_data_01!J:J,Raw_data_01!A:A,$A193,Raw_data_01!E:E,7), "")</f>
        <v/>
      </c>
      <c r="AV193">
        <v>2</v>
      </c>
      <c r="AW193">
        <v>4</v>
      </c>
      <c r="AX193" t="str">
        <f>IF(COUNTIFS(Raw_data_01!A:A,$A193,Raw_data_01!E:E,4)&gt;0,SUMIFS(Raw_data_01!G:G,Raw_data_01!A:A,$A193,Raw_data_01!E:E,4),"")</f>
        <v/>
      </c>
      <c r="AY193" s="2" t="str">
        <f>IF(COUNTIFS(Raw_data_01!A:A,$A193,Raw_data_01!E:E,4)&gt;0,AVERAGEIFS(Raw_data_01!I:I,Raw_data_01!A:A,$A193,Raw_data_01!E:E,4),"")</f>
        <v/>
      </c>
      <c r="AZ193" s="2" t="str">
        <f>IF(COUNTIFS(Raw_data_01!A:A,$A193,Raw_data_01!E:E,4)&gt;0,SUMIFS(Raw_data_01!J:J,Raw_data_01!A:A,$A193,Raw_data_01!E:E,4),"")</f>
        <v/>
      </c>
      <c r="BB193">
        <v>2</v>
      </c>
      <c r="BC193">
        <v>5</v>
      </c>
      <c r="BD193" t="str">
        <f>IF(COUNTIFS(Raw_data_01!A:A,$A193,Raw_data_01!E:E,5)&gt;0,SUMIFS(Raw_data_01!G:G,Raw_data_01!A:A,$A193,Raw_data_01!E:E,5),"")</f>
        <v/>
      </c>
      <c r="BE193" s="2" t="str">
        <f>IF(COUNTIFS(Raw_data_01!A:A,$A193,Raw_data_01!E:E,5)&gt;0,AVERAGEIFS(Raw_data_01!I:I,Raw_data_01!A:A,$A193,Raw_data_01!E:E,5),"")</f>
        <v/>
      </c>
      <c r="BF193" s="2" t="str">
        <f>IF(COUNTIFS(Raw_data_01!A:A,$A193,Raw_data_01!E:E,5)&gt;0,SUMIFS(Raw_data_01!J:J,Raw_data_01!A:A,$A193,Raw_data_01!E:E,5),"")</f>
        <v/>
      </c>
      <c r="BH193">
        <v>3</v>
      </c>
      <c r="BI193">
        <v>9</v>
      </c>
      <c r="BJ193" s="2" t="str">
        <f>IF(COUNTIFS(Raw_data_01!A:A,$A193,Raw_data_01!E:E,9)&gt;0,SUMIFS(Raw_data_01!F:F,Raw_data_01!A:A,$A193,Raw_data_01!E:E,9), "")</f>
        <v/>
      </c>
      <c r="BK193" t="str">
        <f>IF(COUNTIFS(Raw_data_01!A:A,$A193,Raw_data_01!E:E,9)&gt;0,SUMIFS(Raw_data_01!G:G,Raw_data_01!A:A,$A193,Raw_data_01!E:E,9), "")</f>
        <v/>
      </c>
      <c r="BL193" s="2" t="str">
        <f>IF(COUNTIFS(Raw_data_01!A:A,$A193,Raw_data_01!E:E,9)&gt;0,AVERAGEIFS(Raw_data_01!I:I,Raw_data_01!A:A,$A193,Raw_data_01!E:E,9), "")</f>
        <v/>
      </c>
      <c r="BM193" s="2" t="str">
        <f>IF(COUNTIFS(Raw_data_01!A:A,$A193,Raw_data_01!E:E,9)&gt;0,SUMIFS(Raw_data_01!J:J,Raw_data_01!A:A,$A193,Raw_data_01!E:E,9), "")</f>
        <v/>
      </c>
      <c r="BO193">
        <v>3</v>
      </c>
      <c r="BP193">
        <v>10</v>
      </c>
      <c r="BQ193" s="2" t="str">
        <f>IF(COUNTIFS(Raw_data_01!A:A,$A193,Raw_data_01!E:E,10)&gt;0,SUMIFS(Raw_data_01!F:F,Raw_data_01!A:A,$A193,Raw_data_01!E:E,10), "")</f>
        <v/>
      </c>
      <c r="BR193" t="str">
        <f>IF(COUNTIFS(Raw_data_01!A:A,$A193,Raw_data_01!E:E,10)&gt;0,SUMIFS(Raw_data_01!G:G,Raw_data_01!A:A,$A193,Raw_data_01!E:E,10), "")</f>
        <v/>
      </c>
      <c r="BS193" s="2" t="str">
        <f>IF(COUNTIFS(Raw_data_01!A:A,$A193,Raw_data_01!E:E,10)&gt;0,AVERAGEIFS(Raw_data_01!I:I,Raw_data_01!A:A,$A193,Raw_data_01!E:E,10), "")</f>
        <v/>
      </c>
      <c r="BT193" s="2" t="str">
        <f>IF(COUNTIFS(Raw_data_01!A:A,$A193,Raw_data_01!E:E,10)&gt;0,SUMIFS(Raw_data_01!J:J,Raw_data_01!A:A,$A193,Raw_data_01!E:E,10), "")</f>
        <v/>
      </c>
      <c r="BV193">
        <v>3</v>
      </c>
      <c r="BW193">
        <v>14</v>
      </c>
      <c r="BX193" s="2" t="str">
        <f>IF(COUNTIFS(Raw_data_01!A:A,$A193,Raw_data_01!E:E,14)&gt;0,SUMIFS(Raw_data_01!F:F,Raw_data_01!A:A,$A193,Raw_data_01!E:E,14), "")</f>
        <v/>
      </c>
      <c r="BY193" t="str">
        <f>IF(COUNTIFS(Raw_data_01!A:A,$A193,Raw_data_01!E:E,14)&gt;0,SUMIFS(Raw_data_01!G:G,Raw_data_01!A:A,$A193,Raw_data_01!E:E,14), "")</f>
        <v/>
      </c>
      <c r="BZ193" s="2" t="str">
        <f>IF(COUNTIFS(Raw_data_01!A:A,$A193,Raw_data_01!E:E,14)&gt;0,AVERAGEIFS(Raw_data_01!I:I,Raw_data_01!A:A,$A193,Raw_data_01!E:E,14), "")</f>
        <v/>
      </c>
      <c r="CA193" s="2" t="str">
        <f>IF(COUNTIFS(Raw_data_01!A:A,$A193,Raw_data_01!E:E,14)&gt;0,SUMIFS(Raw_data_01!J:J,Raw_data_01!A:A,$A193,Raw_data_01!E:E,14), "")</f>
        <v/>
      </c>
      <c r="CC193">
        <v>3</v>
      </c>
      <c r="CD193">
        <v>13</v>
      </c>
      <c r="CE193" s="2" t="str">
        <f>IF(COUNTIFS(Raw_data_01!A:A,$A193,Raw_data_01!E:E,13)&gt;0,SUMIFS(Raw_data_01!F:F,Raw_data_01!A:A,$A193,Raw_data_01!E:E,13), "")</f>
        <v/>
      </c>
      <c r="CF193" t="str">
        <f>IF(COUNTIFS(Raw_data_01!A:A,$A193,Raw_data_01!E:E,13)&gt;0,SUMIFS(Raw_data_01!G:G,Raw_data_01!A:A,$A193,Raw_data_01!E:E,13), "")</f>
        <v/>
      </c>
      <c r="CG193" s="2" t="str">
        <f>IF(COUNTIFS(Raw_data_01!A:A,$A193,Raw_data_01!E:E,13)&gt;0,AVERAGEIFS(Raw_data_01!I:I,Raw_data_01!A:A,$A193,Raw_data_01!E:E,13), "")</f>
        <v/>
      </c>
      <c r="CH193" s="2" t="str">
        <f>IF(COUNTIFS(Raw_data_01!A:A,$A193,Raw_data_01!E:E,13)&gt;0,SUMIFS(Raw_data_01!J:J,Raw_data_01!A:A,$A193,Raw_data_01!E:E,13), "")</f>
        <v/>
      </c>
      <c r="CJ193">
        <v>3</v>
      </c>
      <c r="CK193">
        <v>11</v>
      </c>
      <c r="CL193" s="2" t="str">
        <f>IF(COUNTIFS(Raw_data_01!A:A,$A193,Raw_data_01!E:E,11)&gt;0,SUMIFS(Raw_data_01!F:F,Raw_data_01!A:A,$A193,Raw_data_01!E:E,11), "")</f>
        <v/>
      </c>
      <c r="CM193" t="str">
        <f>IF(COUNTIFS(Raw_data_01!A:A,$A193,Raw_data_01!E:E,11)&gt;0,SUMIFS(Raw_data_01!G:G,Raw_data_01!A:A,$A193,Raw_data_01!E:E,11), "")</f>
        <v/>
      </c>
      <c r="CN193" s="2" t="str">
        <f>IF(COUNTIFS(Raw_data_01!A:A,$A193,Raw_data_01!E:E,11)&gt;0,AVERAGEIFS(Raw_data_01!I:I,Raw_data_01!A:A,$A193,Raw_data_01!E:E,11), "")</f>
        <v/>
      </c>
      <c r="CO193" s="2" t="str">
        <f>IF(COUNTIFS(Raw_data_01!A:A,$A193,Raw_data_01!E:E,11)&gt;0,SUMIFS(Raw_data_01!J:J,Raw_data_01!A:A,$A193,Raw_data_01!E:E,11), "")</f>
        <v/>
      </c>
      <c r="CQ193">
        <v>3</v>
      </c>
      <c r="CR193">
        <v>15</v>
      </c>
      <c r="CS193" s="2" t="str">
        <f>IF(COUNTIFS(Raw_data_01!A:A,$A193,Raw_data_01!E:E,15)&gt;0,SUMIFS(Raw_data_01!F:F,Raw_data_01!A:A,$A193,Raw_data_01!E:E,15), "")</f>
        <v/>
      </c>
      <c r="CT193" t="str">
        <f>IF(COUNTIFS(Raw_data_01!A:A,$A193,Raw_data_01!E:E,15)&gt;0,SUMIFS(Raw_data_01!G:G,Raw_data_01!A:A,$A193,Raw_data_01!E:E,15), "")</f>
        <v/>
      </c>
      <c r="CU193" s="2" t="str">
        <f>IF(COUNTIFS(Raw_data_01!A:A,$A193,Raw_data_01!E:E,15)&gt;0,AVERAGEIFS(Raw_data_01!I:I,Raw_data_01!A:A,$A193,Raw_data_01!E:E,15), "")</f>
        <v/>
      </c>
      <c r="CV193" s="2" t="str">
        <f>IF(COUNTIFS(Raw_data_01!A:A,$A193,Raw_data_01!E:E,15)&gt;0,SUMIFS(Raw_data_01!J:J,Raw_data_01!A:A,$A193,Raw_data_01!E:E,15), "")</f>
        <v/>
      </c>
      <c r="CX193">
        <v>3</v>
      </c>
      <c r="CY193">
        <v>12</v>
      </c>
      <c r="CZ193" t="str">
        <f>IF(COUNTIFS(Raw_data_01!A:A,$A193,Raw_data_01!E:E,12)&gt;0,SUMIFS(Raw_data_01!G:G,Raw_data_01!A:A,$A193,Raw_data_01!E:E,12),"")</f>
        <v/>
      </c>
      <c r="DA193" s="2" t="str">
        <f>IF(COUNTIFS(Raw_data_01!A:A,$A193,Raw_data_01!E:E,12)&gt;0,AVERAGEIFS(Raw_data_01!I:I,Raw_data_01!A:A,$A193,Raw_data_01!E:E,12),"")</f>
        <v/>
      </c>
      <c r="DB193" t="str">
        <f>IF(COUNTIFS(Raw_data_01!A:A,$A193,Raw_data_01!E:E,12)&gt;0,SUMIFS(Raw_data_01!J:J,Raw_data_01!A:A,$A193,Raw_data_01!E:E,12),"")</f>
        <v/>
      </c>
      <c r="DD193">
        <v>4</v>
      </c>
      <c r="DE193">
        <v>16</v>
      </c>
      <c r="DF193" s="2" t="str">
        <f>IF(COUNTIFS(Raw_data_01!A:A,$A193,Raw_data_01!E:E,16)&gt;0,SUMIFS(Raw_data_01!F:F,Raw_data_01!A:A,$A193,Raw_data_01!E:E,16), "")</f>
        <v/>
      </c>
      <c r="DG193" t="str">
        <f>IF(COUNTIFS(Raw_data_01!A:A,$A193,Raw_data_01!E:E,16)&gt;0,SUMIFS(Raw_data_01!G:G,Raw_data_01!A:A,$A193,Raw_data_01!E:E,16), "")</f>
        <v/>
      </c>
      <c r="DH193" s="2" t="str">
        <f>IF(COUNTIFS(Raw_data_01!A:A,$A193,Raw_data_01!E:E,16)&gt;0,AVERAGEIFS(Raw_data_01!I:I,Raw_data_01!A:A,$A193,Raw_data_01!E:E,16), "")</f>
        <v/>
      </c>
      <c r="DI193" s="2" t="str">
        <f>IF(COUNTIFS(Raw_data_01!A:A,$A193,Raw_data_01!E:E,16)&gt;0,SUMIFS(Raw_data_01!J:J,Raw_data_01!A:A,$A193,Raw_data_01!E:E,16), "")</f>
        <v/>
      </c>
      <c r="DK193">
        <v>4</v>
      </c>
      <c r="DL193">
        <v>17</v>
      </c>
      <c r="DM193" s="2" t="str">
        <f>IF(COUNTIFS(Raw_data_01!A:A,$A193,Raw_data_01!E:E,17)&gt;0,SUMIFS(Raw_data_01!F:F,Raw_data_01!A:A,$A193,Raw_data_01!E:E,17), "")</f>
        <v/>
      </c>
      <c r="DN193" t="str">
        <f>IF(COUNTIFS(Raw_data_01!A:A,$A193,Raw_data_01!E:E,17)&gt;0,SUMIFS(Raw_data_01!G:G,Raw_data_01!A:A,$A193,Raw_data_01!E:E,17), "")</f>
        <v/>
      </c>
      <c r="DO193" s="2" t="str">
        <f>IF(COUNTIFS(Raw_data_01!A:A,$A193,Raw_data_01!E:E,17)&gt;0,AVERAGEIFS(Raw_data_01!I:I,Raw_data_01!A:A,$A193,Raw_data_01!E:E,17), "")</f>
        <v/>
      </c>
      <c r="DP193" s="2" t="str">
        <f>IF(COUNTIFS(Raw_data_01!A:A,$A193,Raw_data_01!E:E,17)&gt;0,SUMIFS(Raw_data_01!J:J,Raw_data_01!A:A,$A193,Raw_data_01!E:E,17), "")</f>
        <v/>
      </c>
      <c r="DR193">
        <v>5</v>
      </c>
      <c r="DS193">
        <v>18</v>
      </c>
      <c r="DT193" s="2" t="str">
        <f>IF(COUNTIFS(Raw_data_01!A:A,$A193,Raw_data_01!E:E,18)&gt;0,SUMIFS(Raw_data_01!F:F,Raw_data_01!A:A,$A193,Raw_data_01!E:E,18), "")</f>
        <v/>
      </c>
      <c r="DU193" t="str">
        <f>IF(COUNTIFS(Raw_data_01!A:A,$A193,Raw_data_01!E:E,18)&gt;0,SUMIFS(Raw_data_01!G:G,Raw_data_01!A:A,$A193,Raw_data_01!E:E,18), "")</f>
        <v/>
      </c>
      <c r="DV193" s="2" t="str">
        <f>IF(COUNTIFS(Raw_data_01!A:A,$A193,Raw_data_01!E:E,18)&gt;0,AVERAGEIFS(Raw_data_01!I:I,Raw_data_01!A:A,$A193,Raw_data_01!E:E,18), "")</f>
        <v/>
      </c>
      <c r="DW193" s="2" t="str">
        <f>IF(COUNTIFS(Raw_data_01!A:A,$A193,Raw_data_01!E:E,18)&gt;0,SUMIFS(Raw_data_01!J:J,Raw_data_01!A:A,$A193,Raw_data_01!E:E,18), "")</f>
        <v/>
      </c>
      <c r="DY193">
        <v>5</v>
      </c>
      <c r="DZ193">
        <v>19</v>
      </c>
      <c r="EA193" t="str">
        <f>IF(COUNTIFS(Raw_data_01!A:A,$A193,Raw_data_01!E:E,19)&gt;0,SUMIFS(Raw_data_01!G:G,Raw_data_01!A:A,$A193,Raw_data_01!E:E,19),"")</f>
        <v/>
      </c>
      <c r="EB193" s="2" t="str">
        <f>IF(COUNTIFS(Raw_data_01!A:A,$A193,Raw_data_01!E:E,19)&gt;0,AVERAGEIFS(Raw_data_01!I:I,Raw_data_01!A:A,$A193,Raw_data_01!E:E,19),"")</f>
        <v/>
      </c>
      <c r="EC193" s="2" t="str">
        <f>IF(COUNTIFS(Raw_data_01!A:A,$A193,Raw_data_01!E:E,19)&gt;0,SUMIFS(Raw_data_01!J:J,Raw_data_01!A:A,$A193,Raw_data_01!E:E,19),"")</f>
        <v/>
      </c>
      <c r="EE193">
        <v>5</v>
      </c>
      <c r="EF193">
        <v>20</v>
      </c>
      <c r="EG193" s="2" t="str">
        <f>IF(COUNTIFS(Raw_data_01!A:A,$A193,Raw_data_01!E:E,20)&gt;0,SUMIFS(Raw_data_01!F:F,Raw_data_01!A:A,$A193,Raw_data_01!E:E,20), "")</f>
        <v/>
      </c>
      <c r="EH193" t="str">
        <f>IF(COUNTIFS(Raw_data_01!A:A,$A193,Raw_data_01!E:E,20)&gt;0,SUMIFS(Raw_data_01!G:G,Raw_data_01!A:A,$A193,Raw_data_01!E:E,20), "")</f>
        <v/>
      </c>
      <c r="EI193" s="2" t="str">
        <f>IF(COUNTIFS(Raw_data_01!A:A,$A193,Raw_data_01!E:E,20)&gt;0,AVERAGEIFS(Raw_data_01!I:I,Raw_data_01!A:A,$A193,Raw_data_01!E:E,20), "")</f>
        <v/>
      </c>
      <c r="EJ193" s="2" t="str">
        <f>IF(COUNTIFS(Raw_data_01!A:A,$A193,Raw_data_01!E:E,20)&gt;0,SUMIFS(Raw_data_01!J:J,Raw_data_01!A:A,$A193,Raw_data_01!E:E,20), "")</f>
        <v/>
      </c>
      <c r="EL193">
        <v>5</v>
      </c>
      <c r="EM193">
        <v>21</v>
      </c>
      <c r="EN193" s="2" t="str">
        <f>IF(COUNTIFS(Raw_data_01!A:A,$A193,Raw_data_01!E:E,21)&gt;0,SUMIFS(Raw_data_01!F:F,Raw_data_01!A:A,$A193,Raw_data_01!E:E,21), "")</f>
        <v/>
      </c>
      <c r="EO193" t="str">
        <f>IF(COUNTIFS(Raw_data_01!A:A,$A193,Raw_data_01!E:E,21)&gt;0,SUMIFS(Raw_data_01!G:G,Raw_data_01!A:A,$A193,Raw_data_01!E:E,21), "")</f>
        <v/>
      </c>
      <c r="EP193" s="2" t="str">
        <f>IF(COUNTIFS(Raw_data_01!A:A,$A193,Raw_data_01!E:E,21)&gt;0,AVERAGEIFS(Raw_data_01!I:I,Raw_data_01!A:A,$A193,Raw_data_01!E:E,21), "")</f>
        <v/>
      </c>
      <c r="EQ193" s="2" t="str">
        <f>IF(COUNTIFS(Raw_data_01!A:A,$A193,Raw_data_01!E:E,21)&gt;0,SUMIFS(Raw_data_01!J:J,Raw_data_01!A:A,$A193,Raw_data_01!E:E,21), "")</f>
        <v/>
      </c>
      <c r="ES193">
        <v>6</v>
      </c>
      <c r="ET193">
        <v>22</v>
      </c>
      <c r="EU193" t="str">
        <f>IF(COUNTIFS(Raw_data_01!A:A,$A193,Raw_data_01!E:E,22)&gt;0,SUMIFS(Raw_data_01!G:G,Raw_data_01!A:A,$A193,Raw_data_01!E:E,22),"")</f>
        <v/>
      </c>
      <c r="EV193" s="2" t="str">
        <f>IF(COUNTIFS(Raw_data_01!A:A,$A193,Raw_data_01!E:E,22)&gt;0,AVERAGEIFS(Raw_data_01!I:I,Raw_data_01!A:A,$A193,Raw_data_01!E:E,22),"")</f>
        <v/>
      </c>
      <c r="EW193" s="2" t="str">
        <f>IF(COUNTIFS(Raw_data_01!A:A,$A193,Raw_data_01!E:E,22)&gt;0,SUMIFS(Raw_data_01!J:J,Raw_data_01!A:A,$A193,Raw_data_01!E:E,22),"")</f>
        <v/>
      </c>
      <c r="EY193">
        <v>6</v>
      </c>
      <c r="EZ193">
        <v>23</v>
      </c>
      <c r="FA193" t="str">
        <f>IF(COUNTIFS(Raw_data_01!A:A,$A193,Raw_data_01!E:E,23)&gt;0,SUMIFS(Raw_data_01!G:G,Raw_data_01!A:A,$A193,Raw_data_01!E:E,23),"")</f>
        <v/>
      </c>
      <c r="FB193" s="2" t="str">
        <f>IF(COUNTIFS(Raw_data_01!A:A,$A193,Raw_data_01!E:E,23)&gt;0,AVERAGEIFS(Raw_data_01!I:I,Raw_data_01!A:A,$A193,Raw_data_01!E:E,23),"")</f>
        <v/>
      </c>
      <c r="FC193" s="2" t="str">
        <f>IF(COUNTIFS(Raw_data_01!A:A,$A193,Raw_data_01!E:E,23)&gt;0,SUMIFS(Raw_data_01!J:J,Raw_data_01!A:A,$A193,Raw_data_01!E:E,23),"")</f>
        <v/>
      </c>
      <c r="FE193">
        <v>6</v>
      </c>
      <c r="FF193">
        <v>24</v>
      </c>
      <c r="FG193" t="str">
        <f>IF(COUNTIFS(Raw_data_01!A:A,$A193,Raw_data_01!E:E,24)&gt;0,SUMIFS(Raw_data_01!G:G,Raw_data_01!A:A,$A193,Raw_data_01!E:E,24),"")</f>
        <v/>
      </c>
      <c r="FH193" s="2" t="str">
        <f>IF(COUNTIFS(Raw_data_01!A:A,$A193,Raw_data_01!E:E,24)&gt;0,AVERAGEIFS(Raw_data_01!I:I,Raw_data_01!A:A,$A193,Raw_data_01!E:E,24),"")</f>
        <v/>
      </c>
      <c r="FI193" s="2" t="str">
        <f>IF(COUNTIFS(Raw_data_01!A:A,$A193,Raw_data_01!E:E,24)&gt;0,SUMIFS(Raw_data_01!J:J,Raw_data_01!A:A,$A193,Raw_data_01!E:E,24),"")</f>
        <v/>
      </c>
      <c r="FK193">
        <v>7</v>
      </c>
      <c r="FL193">
        <v>25</v>
      </c>
      <c r="FM193" t="str">
        <f>IF(COUNTIFS(Raw_data_01!A:A,$A193,Raw_data_01!E:E,25)&gt;0,SUMIFS(Raw_data_01!G:G,Raw_data_01!A:A,$A193,Raw_data_01!E:E,25),"")</f>
        <v/>
      </c>
      <c r="FN193" s="2" t="str">
        <f>IF(COUNTIFS(Raw_data_01!A:A,$A193,Raw_data_01!E:E,25)&gt;0,AVERAGEIFS(Raw_data_01!I:I,Raw_data_01!A:A,$A193,Raw_data_01!E:E,25),"")</f>
        <v/>
      </c>
      <c r="FO193" s="2" t="str">
        <f>IF(COUNTIFS(Raw_data_01!A:A,$A193,Raw_data_01!E:E,25)&gt;0,SUMIFS(Raw_data_01!J:J,Raw_data_01!A:A,$A193,Raw_data_01!E:E,25),"")</f>
        <v/>
      </c>
      <c r="FQ193">
        <v>7</v>
      </c>
      <c r="FR193">
        <v>26</v>
      </c>
      <c r="FS193" t="str">
        <f>IF(COUNTIFS(Raw_data_01!A:A,$A193,Raw_data_01!E:E,26)&gt;0,SUMIFS(Raw_data_01!G:G,Raw_data_01!A:A,$A193,Raw_data_01!E:E,26),"")</f>
        <v/>
      </c>
      <c r="FT193" s="2" t="str">
        <f>IF(COUNTIFS(Raw_data_01!A:A,$A193,Raw_data_01!E:E,26)&gt;0,AVERAGEIFS(Raw_data_01!I:I,Raw_data_01!A:A,$A193,Raw_data_01!E:E,26),"")</f>
        <v/>
      </c>
      <c r="FU193" s="2" t="str">
        <f>IF(COUNTIFS(Raw_data_01!A:A,$A193,Raw_data_01!E:E,26)&gt;0,SUMIFS(Raw_data_01!J:J,Raw_data_01!A:A,$A193,Raw_data_01!E:E,26),"")</f>
        <v/>
      </c>
      <c r="FW193">
        <v>7</v>
      </c>
      <c r="FX193">
        <v>27</v>
      </c>
      <c r="FY193" t="str">
        <f>IF(COUNTIFS(Raw_data_01!A:A,$A193,Raw_data_01!E:E,27)&gt;0,SUMIFS(Raw_data_01!G:G,Raw_data_01!A:A,$A193,Raw_data_01!E:E,27),"")</f>
        <v/>
      </c>
      <c r="FZ193" s="2" t="str">
        <f>IF(COUNTIFS(Raw_data_01!A:A,$A193,Raw_data_01!E:E,27)&gt;0,AVERAGEIFS(Raw_data_01!I:I,Raw_data_01!A:A,$A193,Raw_data_01!E:E,27),"")</f>
        <v/>
      </c>
      <c r="GA193" s="2" t="str">
        <f>IF(COUNTIFS(Raw_data_01!A:A,$A193,Raw_data_01!E:E,27)&gt;0,SUMIFS(Raw_data_01!J:J,Raw_data_01!A:A,$A193,Raw_data_01!E:E,27),"")</f>
        <v/>
      </c>
      <c r="GC193">
        <v>7</v>
      </c>
      <c r="GD193">
        <v>28</v>
      </c>
      <c r="GE193" t="str">
        <f>IF(COUNTIFS(Raw_data_01!A:A,$A193,Raw_data_01!E:E,28)&gt;0,SUMIFS(Raw_data_01!G:G,Raw_data_01!A:A,$A193,Raw_data_01!E:E,28),"")</f>
        <v/>
      </c>
      <c r="GF193" s="2" t="str">
        <f>IF(COUNTIFS(Raw_data_01!A:A,$A193,Raw_data_01!E:E,28)&gt;0,AVERAGEIFS(Raw_data_01!I:I,Raw_data_01!A:A,$A193,Raw_data_01!E:E,28),"")</f>
        <v/>
      </c>
      <c r="GG193" s="2" t="str">
        <f>IF(COUNTIFS(Raw_data_01!A:A,$A193,Raw_data_01!E:E,28)&gt;0,SUMIFS(Raw_data_01!J:J,Raw_data_01!A:A,$A193,Raw_data_01!E:E,28),"")</f>
        <v/>
      </c>
    </row>
    <row r="194" spans="1:189" x14ac:dyDescent="0.25">
      <c r="A194" t="s">
        <v>236</v>
      </c>
      <c r="B194" s="2">
        <f>IF(D193&lt;&gt;0, D193, IFERROR(INDEX(D3:D$193, MATCH(1, D3:D$193&lt;&gt;0, 0)), LOOKUP(2, 1/(D3:D$193&lt;&gt;0), D3:D$193)))</f>
        <v>540</v>
      </c>
      <c r="C194" s="2"/>
      <c r="D194" s="2">
        <f t="shared" si="2"/>
        <v>540</v>
      </c>
      <c r="F194">
        <v>1</v>
      </c>
      <c r="G194">
        <v>1</v>
      </c>
      <c r="H194" s="2" t="str">
        <f>IF(COUNTIFS(Raw_data_01!A:A,$A194,Raw_data_01!E:E,1)&gt;0,SUMIFS(Raw_data_01!F:F,Raw_data_01!A:A,$A194,Raw_data_01!E:E,1), "")</f>
        <v/>
      </c>
      <c r="I194" t="str">
        <f>IF(COUNTIFS(Raw_data_01!A:A,$A194,Raw_data_01!E:E,1)&gt;0,SUMIFS(Raw_data_01!G:G,Raw_data_01!A:A,$A194,Raw_data_01!E:E,1), "")</f>
        <v/>
      </c>
      <c r="J194" s="2" t="str">
        <f>IF(COUNTIFS(Raw_data_01!A:A,$A194,Raw_data_01!E:E,1)&gt;0,AVERAGEIFS(Raw_data_01!I:I,Raw_data_01!A:A,$A194,Raw_data_01!E:E,1), "")</f>
        <v/>
      </c>
      <c r="K194" s="2" t="str">
        <f>IF(COUNTIFS(Raw_data_01!A:A,$A194,Raw_data_01!E:E,1)&gt;0,SUMIFS(Raw_data_01!J:J,Raw_data_01!A:A,$A194,Raw_data_01!E:E,1), "")</f>
        <v/>
      </c>
      <c r="M194">
        <v>1</v>
      </c>
      <c r="N194">
        <v>2</v>
      </c>
      <c r="O194" s="2" t="str">
        <f>IF(COUNTIFS(Raw_data_01!A:A,$A194,Raw_data_01!E:E,2)&gt;0,SUMIFS(Raw_data_01!F:F,Raw_data_01!A:A,$A194,Raw_data_01!E:E,2), "")</f>
        <v/>
      </c>
      <c r="P194" t="str">
        <f>IF(COUNTIFS(Raw_data_01!A:A,$A194,Raw_data_01!E:E,2)&gt;0,SUMIFS(Raw_data_01!G:G,Raw_data_01!A:A,$A194,Raw_data_01!E:E,2), "")</f>
        <v/>
      </c>
      <c r="Q194" s="2" t="str">
        <f>IF(COUNTIFS(Raw_data_01!A:A,$A194,Raw_data_01!E:E,2)&gt;0,AVERAGEIFS(Raw_data_01!I:I,Raw_data_01!A:A,$A194,Raw_data_01!E:E,2), "")</f>
        <v/>
      </c>
      <c r="R194" s="2" t="str">
        <f>IF(COUNTIFS(Raw_data_01!A:A,$A194,Raw_data_01!E:E,2)&gt;0,SUMIFS(Raw_data_01!J:J,Raw_data_01!A:A,$A194,Raw_data_01!E:E,2), "")</f>
        <v/>
      </c>
      <c r="T194">
        <v>1</v>
      </c>
      <c r="U194">
        <v>3</v>
      </c>
      <c r="V194" s="2" t="str">
        <f>IF(COUNTIFS(Raw_data_01!A:A,$A194,Raw_data_01!E:E,3)&gt;0,SUMIFS(Raw_data_01!F:F,Raw_data_01!A:A,$A194,Raw_data_01!E:E,3), "")</f>
        <v/>
      </c>
      <c r="W194" t="str">
        <f>IF(COUNTIFS(Raw_data_01!A:A,$A194,Raw_data_01!E:E,3)&gt;0,SUMIFS(Raw_data_01!G:G,Raw_data_01!A:A,$A194,Raw_data_01!E:E,3), "")</f>
        <v/>
      </c>
      <c r="X194" s="2" t="str">
        <f>IF(COUNTIFS(Raw_data_01!A:A,$A194,Raw_data_01!E:E,3)&gt;0,AVERAGEIFS(Raw_data_01!I:I,Raw_data_01!A:A,$A194,Raw_data_01!E:E,3), "")</f>
        <v/>
      </c>
      <c r="Y194" s="2" t="str">
        <f>IF(COUNTIFS(Raw_data_01!A:A,$A194,Raw_data_01!E:E,3)&gt;0,SUMIFS(Raw_data_01!J:J,Raw_data_01!A:A,$A194,Raw_data_01!E:E,3), "")</f>
        <v/>
      </c>
      <c r="AA194">
        <v>1</v>
      </c>
      <c r="AB194">
        <v>8</v>
      </c>
      <c r="AC194" s="2" t="str">
        <f>IF(COUNTIFS(Raw_data_01!A:A,$A194,Raw_data_01!E:E,8)&gt;0,SUMIFS(Raw_data_01!F:F,Raw_data_01!A:A,$A194,Raw_data_01!E:E,8), "")</f>
        <v/>
      </c>
      <c r="AD194" t="str">
        <f>IF(COUNTIFS(Raw_data_01!A:A,$A194,Raw_data_01!E:E,8)&gt;0,SUMIFS(Raw_data_01!G:G,Raw_data_01!A:A,$A194,Raw_data_01!E:E,8), "")</f>
        <v/>
      </c>
      <c r="AE194" s="2" t="str">
        <f>IF(COUNTIFS(Raw_data_01!A:A,$A194,Raw_data_01!E:E,8)&gt;0,AVERAGEIFS(Raw_data_01!I:I,Raw_data_01!A:A,$A194,Raw_data_01!E:E,8), "")</f>
        <v/>
      </c>
      <c r="AF194" s="2" t="str">
        <f>IF(COUNTIFS(Raw_data_01!A:A,$A194,Raw_data_01!E:E,8)&gt;0,SUMIFS(Raw_data_01!J:J,Raw_data_01!A:A,$A194,Raw_data_01!E:E,8), "")</f>
        <v/>
      </c>
      <c r="AH194">
        <v>1</v>
      </c>
      <c r="AI194">
        <v>6</v>
      </c>
      <c r="AJ194" s="2" t="str">
        <f>IF(COUNTIFS(Raw_data_01!A:A,$A194,Raw_data_01!E:E,6)&gt;0,SUMIFS(Raw_data_01!F:F,Raw_data_01!A:A,$A194,Raw_data_01!E:E,6), "")</f>
        <v/>
      </c>
      <c r="AK194" t="str">
        <f>IF(COUNTIFS(Raw_data_01!A:A,$A194,Raw_data_01!E:E,6)&gt;0,SUMIFS(Raw_data_01!G:G,Raw_data_01!A:A,$A194,Raw_data_01!E:E,6), "")</f>
        <v/>
      </c>
      <c r="AL194" s="2" t="str">
        <f>IF(COUNTIFS(Raw_data_01!A:A,$A194,Raw_data_01!E:E,6)&gt;0,AVERAGEIFS(Raw_data_01!I:I,Raw_data_01!A:A,$A194,Raw_data_01!E:E,6), "")</f>
        <v/>
      </c>
      <c r="AM194" s="2" t="str">
        <f>IF(COUNTIFS(Raw_data_01!A:A,$A194,Raw_data_01!E:E,6)&gt;0,SUMIFS(Raw_data_01!J:J,Raw_data_01!A:A,$A194,Raw_data_01!E:E,6), "")</f>
        <v/>
      </c>
      <c r="AO194">
        <v>1</v>
      </c>
      <c r="AP194">
        <v>7</v>
      </c>
      <c r="AQ194" s="2" t="str">
        <f>IF(COUNTIFS(Raw_data_01!A:A,$A194,Raw_data_01!E:E,7)&gt;0,SUMIFS(Raw_data_01!F:F,Raw_data_01!A:A,$A194,Raw_data_01!E:E,7), "")</f>
        <v/>
      </c>
      <c r="AR194" t="str">
        <f>IF(COUNTIFS(Raw_data_01!A:A,$A194,Raw_data_01!E:E,7)&gt;0,SUMIFS(Raw_data_01!G:G,Raw_data_01!A:A,$A194,Raw_data_01!E:E,7), "")</f>
        <v/>
      </c>
      <c r="AS194" s="2" t="str">
        <f>IF(COUNTIFS(Raw_data_01!A:A,$A194,Raw_data_01!E:E,7)&gt;0,AVERAGEIFS(Raw_data_01!I:I,Raw_data_01!A:A,$A194,Raw_data_01!E:E,7), "")</f>
        <v/>
      </c>
      <c r="AT194" s="2" t="str">
        <f>IF(COUNTIFS(Raw_data_01!A:A,$A194,Raw_data_01!E:E,7)&gt;0,SUMIFS(Raw_data_01!J:J,Raw_data_01!A:A,$A194,Raw_data_01!E:E,7), "")</f>
        <v/>
      </c>
      <c r="AV194">
        <v>2</v>
      </c>
      <c r="AW194">
        <v>4</v>
      </c>
      <c r="AX194" t="str">
        <f>IF(COUNTIFS(Raw_data_01!A:A,$A194,Raw_data_01!E:E,4)&gt;0,SUMIFS(Raw_data_01!G:G,Raw_data_01!A:A,$A194,Raw_data_01!E:E,4),"")</f>
        <v/>
      </c>
      <c r="AY194" s="2" t="str">
        <f>IF(COUNTIFS(Raw_data_01!A:A,$A194,Raw_data_01!E:E,4)&gt;0,AVERAGEIFS(Raw_data_01!I:I,Raw_data_01!A:A,$A194,Raw_data_01!E:E,4),"")</f>
        <v/>
      </c>
      <c r="AZ194" s="2" t="str">
        <f>IF(COUNTIFS(Raw_data_01!A:A,$A194,Raw_data_01!E:E,4)&gt;0,SUMIFS(Raw_data_01!J:J,Raw_data_01!A:A,$A194,Raw_data_01!E:E,4),"")</f>
        <v/>
      </c>
      <c r="BB194">
        <v>2</v>
      </c>
      <c r="BC194">
        <v>5</v>
      </c>
      <c r="BD194" t="str">
        <f>IF(COUNTIFS(Raw_data_01!A:A,$A194,Raw_data_01!E:E,5)&gt;0,SUMIFS(Raw_data_01!G:G,Raw_data_01!A:A,$A194,Raw_data_01!E:E,5),"")</f>
        <v/>
      </c>
      <c r="BE194" s="2" t="str">
        <f>IF(COUNTIFS(Raw_data_01!A:A,$A194,Raw_data_01!E:E,5)&gt;0,AVERAGEIFS(Raw_data_01!I:I,Raw_data_01!A:A,$A194,Raw_data_01!E:E,5),"")</f>
        <v/>
      </c>
      <c r="BF194" s="2" t="str">
        <f>IF(COUNTIFS(Raw_data_01!A:A,$A194,Raw_data_01!E:E,5)&gt;0,SUMIFS(Raw_data_01!J:J,Raw_data_01!A:A,$A194,Raw_data_01!E:E,5),"")</f>
        <v/>
      </c>
      <c r="BH194">
        <v>3</v>
      </c>
      <c r="BI194">
        <v>9</v>
      </c>
      <c r="BJ194" s="2" t="str">
        <f>IF(COUNTIFS(Raw_data_01!A:A,$A194,Raw_data_01!E:E,9)&gt;0,SUMIFS(Raw_data_01!F:F,Raw_data_01!A:A,$A194,Raw_data_01!E:E,9), "")</f>
        <v/>
      </c>
      <c r="BK194" t="str">
        <f>IF(COUNTIFS(Raw_data_01!A:A,$A194,Raw_data_01!E:E,9)&gt;0,SUMIFS(Raw_data_01!G:G,Raw_data_01!A:A,$A194,Raw_data_01!E:E,9), "")</f>
        <v/>
      </c>
      <c r="BL194" s="2" t="str">
        <f>IF(COUNTIFS(Raw_data_01!A:A,$A194,Raw_data_01!E:E,9)&gt;0,AVERAGEIFS(Raw_data_01!I:I,Raw_data_01!A:A,$A194,Raw_data_01!E:E,9), "")</f>
        <v/>
      </c>
      <c r="BM194" s="2" t="str">
        <f>IF(COUNTIFS(Raw_data_01!A:A,$A194,Raw_data_01!E:E,9)&gt;0,SUMIFS(Raw_data_01!J:J,Raw_data_01!A:A,$A194,Raw_data_01!E:E,9), "")</f>
        <v/>
      </c>
      <c r="BO194">
        <v>3</v>
      </c>
      <c r="BP194">
        <v>10</v>
      </c>
      <c r="BQ194" s="2" t="str">
        <f>IF(COUNTIFS(Raw_data_01!A:A,$A194,Raw_data_01!E:E,10)&gt;0,SUMIFS(Raw_data_01!F:F,Raw_data_01!A:A,$A194,Raw_data_01!E:E,10), "")</f>
        <v/>
      </c>
      <c r="BR194" t="str">
        <f>IF(COUNTIFS(Raw_data_01!A:A,$A194,Raw_data_01!E:E,10)&gt;0,SUMIFS(Raw_data_01!G:G,Raw_data_01!A:A,$A194,Raw_data_01!E:E,10), "")</f>
        <v/>
      </c>
      <c r="BS194" s="2" t="str">
        <f>IF(COUNTIFS(Raw_data_01!A:A,$A194,Raw_data_01!E:E,10)&gt;0,AVERAGEIFS(Raw_data_01!I:I,Raw_data_01!A:A,$A194,Raw_data_01!E:E,10), "")</f>
        <v/>
      </c>
      <c r="BT194" s="2" t="str">
        <f>IF(COUNTIFS(Raw_data_01!A:A,$A194,Raw_data_01!E:E,10)&gt;0,SUMIFS(Raw_data_01!J:J,Raw_data_01!A:A,$A194,Raw_data_01!E:E,10), "")</f>
        <v/>
      </c>
      <c r="BV194">
        <v>3</v>
      </c>
      <c r="BW194">
        <v>14</v>
      </c>
      <c r="BX194" s="2" t="str">
        <f>IF(COUNTIFS(Raw_data_01!A:A,$A194,Raw_data_01!E:E,14)&gt;0,SUMIFS(Raw_data_01!F:F,Raw_data_01!A:A,$A194,Raw_data_01!E:E,14), "")</f>
        <v/>
      </c>
      <c r="BY194" t="str">
        <f>IF(COUNTIFS(Raw_data_01!A:A,$A194,Raw_data_01!E:E,14)&gt;0,SUMIFS(Raw_data_01!G:G,Raw_data_01!A:A,$A194,Raw_data_01!E:E,14), "")</f>
        <v/>
      </c>
      <c r="BZ194" s="2" t="str">
        <f>IF(COUNTIFS(Raw_data_01!A:A,$A194,Raw_data_01!E:E,14)&gt;0,AVERAGEIFS(Raw_data_01!I:I,Raw_data_01!A:A,$A194,Raw_data_01!E:E,14), "")</f>
        <v/>
      </c>
      <c r="CA194" s="2" t="str">
        <f>IF(COUNTIFS(Raw_data_01!A:A,$A194,Raw_data_01!E:E,14)&gt;0,SUMIFS(Raw_data_01!J:J,Raw_data_01!A:A,$A194,Raw_data_01!E:E,14), "")</f>
        <v/>
      </c>
      <c r="CC194">
        <v>3</v>
      </c>
      <c r="CD194">
        <v>13</v>
      </c>
      <c r="CE194" s="2" t="str">
        <f>IF(COUNTIFS(Raw_data_01!A:A,$A194,Raw_data_01!E:E,13)&gt;0,SUMIFS(Raw_data_01!F:F,Raw_data_01!A:A,$A194,Raw_data_01!E:E,13), "")</f>
        <v/>
      </c>
      <c r="CF194" t="str">
        <f>IF(COUNTIFS(Raw_data_01!A:A,$A194,Raw_data_01!E:E,13)&gt;0,SUMIFS(Raw_data_01!G:G,Raw_data_01!A:A,$A194,Raw_data_01!E:E,13), "")</f>
        <v/>
      </c>
      <c r="CG194" s="2" t="str">
        <f>IF(COUNTIFS(Raw_data_01!A:A,$A194,Raw_data_01!E:E,13)&gt;0,AVERAGEIFS(Raw_data_01!I:I,Raw_data_01!A:A,$A194,Raw_data_01!E:E,13), "")</f>
        <v/>
      </c>
      <c r="CH194" s="2" t="str">
        <f>IF(COUNTIFS(Raw_data_01!A:A,$A194,Raw_data_01!E:E,13)&gt;0,SUMIFS(Raw_data_01!J:J,Raw_data_01!A:A,$A194,Raw_data_01!E:E,13), "")</f>
        <v/>
      </c>
      <c r="CJ194">
        <v>3</v>
      </c>
      <c r="CK194">
        <v>11</v>
      </c>
      <c r="CL194" s="2" t="str">
        <f>IF(COUNTIFS(Raw_data_01!A:A,$A194,Raw_data_01!E:E,11)&gt;0,SUMIFS(Raw_data_01!F:F,Raw_data_01!A:A,$A194,Raw_data_01!E:E,11), "")</f>
        <v/>
      </c>
      <c r="CM194" t="str">
        <f>IF(COUNTIFS(Raw_data_01!A:A,$A194,Raw_data_01!E:E,11)&gt;0,SUMIFS(Raw_data_01!G:G,Raw_data_01!A:A,$A194,Raw_data_01!E:E,11), "")</f>
        <v/>
      </c>
      <c r="CN194" s="2" t="str">
        <f>IF(COUNTIFS(Raw_data_01!A:A,$A194,Raw_data_01!E:E,11)&gt;0,AVERAGEIFS(Raw_data_01!I:I,Raw_data_01!A:A,$A194,Raw_data_01!E:E,11), "")</f>
        <v/>
      </c>
      <c r="CO194" s="2" t="str">
        <f>IF(COUNTIFS(Raw_data_01!A:A,$A194,Raw_data_01!E:E,11)&gt;0,SUMIFS(Raw_data_01!J:J,Raw_data_01!A:A,$A194,Raw_data_01!E:E,11), "")</f>
        <v/>
      </c>
      <c r="CQ194">
        <v>3</v>
      </c>
      <c r="CR194">
        <v>15</v>
      </c>
      <c r="CS194" s="2" t="str">
        <f>IF(COUNTIFS(Raw_data_01!A:A,$A194,Raw_data_01!E:E,15)&gt;0,SUMIFS(Raw_data_01!F:F,Raw_data_01!A:A,$A194,Raw_data_01!E:E,15), "")</f>
        <v/>
      </c>
      <c r="CT194" t="str">
        <f>IF(COUNTIFS(Raw_data_01!A:A,$A194,Raw_data_01!E:E,15)&gt;0,SUMIFS(Raw_data_01!G:G,Raw_data_01!A:A,$A194,Raw_data_01!E:E,15), "")</f>
        <v/>
      </c>
      <c r="CU194" s="2" t="str">
        <f>IF(COUNTIFS(Raw_data_01!A:A,$A194,Raw_data_01!E:E,15)&gt;0,AVERAGEIFS(Raw_data_01!I:I,Raw_data_01!A:A,$A194,Raw_data_01!E:E,15), "")</f>
        <v/>
      </c>
      <c r="CV194" s="2" t="str">
        <f>IF(COUNTIFS(Raw_data_01!A:A,$A194,Raw_data_01!E:E,15)&gt;0,SUMIFS(Raw_data_01!J:J,Raw_data_01!A:A,$A194,Raw_data_01!E:E,15), "")</f>
        <v/>
      </c>
      <c r="CX194">
        <v>3</v>
      </c>
      <c r="CY194">
        <v>12</v>
      </c>
      <c r="CZ194" t="str">
        <f>IF(COUNTIFS(Raw_data_01!A:A,$A194,Raw_data_01!E:E,12)&gt;0,SUMIFS(Raw_data_01!G:G,Raw_data_01!A:A,$A194,Raw_data_01!E:E,12),"")</f>
        <v/>
      </c>
      <c r="DA194" s="2" t="str">
        <f>IF(COUNTIFS(Raw_data_01!A:A,$A194,Raw_data_01!E:E,12)&gt;0,AVERAGEIFS(Raw_data_01!I:I,Raw_data_01!A:A,$A194,Raw_data_01!E:E,12),"")</f>
        <v/>
      </c>
      <c r="DB194" t="str">
        <f>IF(COUNTIFS(Raw_data_01!A:A,$A194,Raw_data_01!E:E,12)&gt;0,SUMIFS(Raw_data_01!J:J,Raw_data_01!A:A,$A194,Raw_data_01!E:E,12),"")</f>
        <v/>
      </c>
      <c r="DD194">
        <v>4</v>
      </c>
      <c r="DE194">
        <v>16</v>
      </c>
      <c r="DF194" s="2" t="str">
        <f>IF(COUNTIFS(Raw_data_01!A:A,$A194,Raw_data_01!E:E,16)&gt;0,SUMIFS(Raw_data_01!F:F,Raw_data_01!A:A,$A194,Raw_data_01!E:E,16), "")</f>
        <v/>
      </c>
      <c r="DG194" t="str">
        <f>IF(COUNTIFS(Raw_data_01!A:A,$A194,Raw_data_01!E:E,16)&gt;0,SUMIFS(Raw_data_01!G:G,Raw_data_01!A:A,$A194,Raw_data_01!E:E,16), "")</f>
        <v/>
      </c>
      <c r="DH194" s="2" t="str">
        <f>IF(COUNTIFS(Raw_data_01!A:A,$A194,Raw_data_01!E:E,16)&gt;0,AVERAGEIFS(Raw_data_01!I:I,Raw_data_01!A:A,$A194,Raw_data_01!E:E,16), "")</f>
        <v/>
      </c>
      <c r="DI194" s="2" t="str">
        <f>IF(COUNTIFS(Raw_data_01!A:A,$A194,Raw_data_01!E:E,16)&gt;0,SUMIFS(Raw_data_01!J:J,Raw_data_01!A:A,$A194,Raw_data_01!E:E,16), "")</f>
        <v/>
      </c>
      <c r="DK194">
        <v>4</v>
      </c>
      <c r="DL194">
        <v>17</v>
      </c>
      <c r="DM194" s="2" t="str">
        <f>IF(COUNTIFS(Raw_data_01!A:A,$A194,Raw_data_01!E:E,17)&gt;0,SUMIFS(Raw_data_01!F:F,Raw_data_01!A:A,$A194,Raw_data_01!E:E,17), "")</f>
        <v/>
      </c>
      <c r="DN194" t="str">
        <f>IF(COUNTIFS(Raw_data_01!A:A,$A194,Raw_data_01!E:E,17)&gt;0,SUMIFS(Raw_data_01!G:G,Raw_data_01!A:A,$A194,Raw_data_01!E:E,17), "")</f>
        <v/>
      </c>
      <c r="DO194" s="2" t="str">
        <f>IF(COUNTIFS(Raw_data_01!A:A,$A194,Raw_data_01!E:E,17)&gt;0,AVERAGEIFS(Raw_data_01!I:I,Raw_data_01!A:A,$A194,Raw_data_01!E:E,17), "")</f>
        <v/>
      </c>
      <c r="DP194" s="2" t="str">
        <f>IF(COUNTIFS(Raw_data_01!A:A,$A194,Raw_data_01!E:E,17)&gt;0,SUMIFS(Raw_data_01!J:J,Raw_data_01!A:A,$A194,Raw_data_01!E:E,17), "")</f>
        <v/>
      </c>
      <c r="DR194">
        <v>5</v>
      </c>
      <c r="DS194">
        <v>18</v>
      </c>
      <c r="DT194" s="2" t="str">
        <f>IF(COUNTIFS(Raw_data_01!A:A,$A194,Raw_data_01!E:E,18)&gt;0,SUMIFS(Raw_data_01!F:F,Raw_data_01!A:A,$A194,Raw_data_01!E:E,18), "")</f>
        <v/>
      </c>
      <c r="DU194" t="str">
        <f>IF(COUNTIFS(Raw_data_01!A:A,$A194,Raw_data_01!E:E,18)&gt;0,SUMIFS(Raw_data_01!G:G,Raw_data_01!A:A,$A194,Raw_data_01!E:E,18), "")</f>
        <v/>
      </c>
      <c r="DV194" s="2" t="str">
        <f>IF(COUNTIFS(Raw_data_01!A:A,$A194,Raw_data_01!E:E,18)&gt;0,AVERAGEIFS(Raw_data_01!I:I,Raw_data_01!A:A,$A194,Raw_data_01!E:E,18), "")</f>
        <v/>
      </c>
      <c r="DW194" s="2" t="str">
        <f>IF(COUNTIFS(Raw_data_01!A:A,$A194,Raw_data_01!E:E,18)&gt;0,SUMIFS(Raw_data_01!J:J,Raw_data_01!A:A,$A194,Raw_data_01!E:E,18), "")</f>
        <v/>
      </c>
      <c r="DY194">
        <v>5</v>
      </c>
      <c r="DZ194">
        <v>19</v>
      </c>
      <c r="EA194" t="str">
        <f>IF(COUNTIFS(Raw_data_01!A:A,$A194,Raw_data_01!E:E,19)&gt;0,SUMIFS(Raw_data_01!G:G,Raw_data_01!A:A,$A194,Raw_data_01!E:E,19),"")</f>
        <v/>
      </c>
      <c r="EB194" s="2" t="str">
        <f>IF(COUNTIFS(Raw_data_01!A:A,$A194,Raw_data_01!E:E,19)&gt;0,AVERAGEIFS(Raw_data_01!I:I,Raw_data_01!A:A,$A194,Raw_data_01!E:E,19),"")</f>
        <v/>
      </c>
      <c r="EC194" s="2" t="str">
        <f>IF(COUNTIFS(Raw_data_01!A:A,$A194,Raw_data_01!E:E,19)&gt;0,SUMIFS(Raw_data_01!J:J,Raw_data_01!A:A,$A194,Raw_data_01!E:E,19),"")</f>
        <v/>
      </c>
      <c r="EE194">
        <v>5</v>
      </c>
      <c r="EF194">
        <v>20</v>
      </c>
      <c r="EG194" s="2" t="str">
        <f>IF(COUNTIFS(Raw_data_01!A:A,$A194,Raw_data_01!E:E,20)&gt;0,SUMIFS(Raw_data_01!F:F,Raw_data_01!A:A,$A194,Raw_data_01!E:E,20), "")</f>
        <v/>
      </c>
      <c r="EH194" t="str">
        <f>IF(COUNTIFS(Raw_data_01!A:A,$A194,Raw_data_01!E:E,20)&gt;0,SUMIFS(Raw_data_01!G:G,Raw_data_01!A:A,$A194,Raw_data_01!E:E,20), "")</f>
        <v/>
      </c>
      <c r="EI194" s="2" t="str">
        <f>IF(COUNTIFS(Raw_data_01!A:A,$A194,Raw_data_01!E:E,20)&gt;0,AVERAGEIFS(Raw_data_01!I:I,Raw_data_01!A:A,$A194,Raw_data_01!E:E,20), "")</f>
        <v/>
      </c>
      <c r="EJ194" s="2" t="str">
        <f>IF(COUNTIFS(Raw_data_01!A:A,$A194,Raw_data_01!E:E,20)&gt;0,SUMIFS(Raw_data_01!J:J,Raw_data_01!A:A,$A194,Raw_data_01!E:E,20), "")</f>
        <v/>
      </c>
      <c r="EL194">
        <v>5</v>
      </c>
      <c r="EM194">
        <v>21</v>
      </c>
      <c r="EN194" s="2" t="str">
        <f>IF(COUNTIFS(Raw_data_01!A:A,$A194,Raw_data_01!E:E,21)&gt;0,SUMIFS(Raw_data_01!F:F,Raw_data_01!A:A,$A194,Raw_data_01!E:E,21), "")</f>
        <v/>
      </c>
      <c r="EO194" t="str">
        <f>IF(COUNTIFS(Raw_data_01!A:A,$A194,Raw_data_01!E:E,21)&gt;0,SUMIFS(Raw_data_01!G:G,Raw_data_01!A:A,$A194,Raw_data_01!E:E,21), "")</f>
        <v/>
      </c>
      <c r="EP194" s="2" t="str">
        <f>IF(COUNTIFS(Raw_data_01!A:A,$A194,Raw_data_01!E:E,21)&gt;0,AVERAGEIFS(Raw_data_01!I:I,Raw_data_01!A:A,$A194,Raw_data_01!E:E,21), "")</f>
        <v/>
      </c>
      <c r="EQ194" s="2" t="str">
        <f>IF(COUNTIFS(Raw_data_01!A:A,$A194,Raw_data_01!E:E,21)&gt;0,SUMIFS(Raw_data_01!J:J,Raw_data_01!A:A,$A194,Raw_data_01!E:E,21), "")</f>
        <v/>
      </c>
      <c r="ES194">
        <v>6</v>
      </c>
      <c r="ET194">
        <v>22</v>
      </c>
      <c r="EU194" t="str">
        <f>IF(COUNTIFS(Raw_data_01!A:A,$A194,Raw_data_01!E:E,22)&gt;0,SUMIFS(Raw_data_01!G:G,Raw_data_01!A:A,$A194,Raw_data_01!E:E,22),"")</f>
        <v/>
      </c>
      <c r="EV194" s="2" t="str">
        <f>IF(COUNTIFS(Raw_data_01!A:A,$A194,Raw_data_01!E:E,22)&gt;0,AVERAGEIFS(Raw_data_01!I:I,Raw_data_01!A:A,$A194,Raw_data_01!E:E,22),"")</f>
        <v/>
      </c>
      <c r="EW194" s="2" t="str">
        <f>IF(COUNTIFS(Raw_data_01!A:A,$A194,Raw_data_01!E:E,22)&gt;0,SUMIFS(Raw_data_01!J:J,Raw_data_01!A:A,$A194,Raw_data_01!E:E,22),"")</f>
        <v/>
      </c>
      <c r="EY194">
        <v>6</v>
      </c>
      <c r="EZ194">
        <v>23</v>
      </c>
      <c r="FA194" t="str">
        <f>IF(COUNTIFS(Raw_data_01!A:A,$A194,Raw_data_01!E:E,23)&gt;0,SUMIFS(Raw_data_01!G:G,Raw_data_01!A:A,$A194,Raw_data_01!E:E,23),"")</f>
        <v/>
      </c>
      <c r="FB194" s="2" t="str">
        <f>IF(COUNTIFS(Raw_data_01!A:A,$A194,Raw_data_01!E:E,23)&gt;0,AVERAGEIFS(Raw_data_01!I:I,Raw_data_01!A:A,$A194,Raw_data_01!E:E,23),"")</f>
        <v/>
      </c>
      <c r="FC194" s="2" t="str">
        <f>IF(COUNTIFS(Raw_data_01!A:A,$A194,Raw_data_01!E:E,23)&gt;0,SUMIFS(Raw_data_01!J:J,Raw_data_01!A:A,$A194,Raw_data_01!E:E,23),"")</f>
        <v/>
      </c>
      <c r="FE194">
        <v>6</v>
      </c>
      <c r="FF194">
        <v>24</v>
      </c>
      <c r="FG194" t="str">
        <f>IF(COUNTIFS(Raw_data_01!A:A,$A194,Raw_data_01!E:E,24)&gt;0,SUMIFS(Raw_data_01!G:G,Raw_data_01!A:A,$A194,Raw_data_01!E:E,24),"")</f>
        <v/>
      </c>
      <c r="FH194" s="2" t="str">
        <f>IF(COUNTIFS(Raw_data_01!A:A,$A194,Raw_data_01!E:E,24)&gt;0,AVERAGEIFS(Raw_data_01!I:I,Raw_data_01!A:A,$A194,Raw_data_01!E:E,24),"")</f>
        <v/>
      </c>
      <c r="FI194" s="2" t="str">
        <f>IF(COUNTIFS(Raw_data_01!A:A,$A194,Raw_data_01!E:E,24)&gt;0,SUMIFS(Raw_data_01!J:J,Raw_data_01!A:A,$A194,Raw_data_01!E:E,24),"")</f>
        <v/>
      </c>
      <c r="FK194">
        <v>7</v>
      </c>
      <c r="FL194">
        <v>25</v>
      </c>
      <c r="FM194" t="str">
        <f>IF(COUNTIFS(Raw_data_01!A:A,$A194,Raw_data_01!E:E,25)&gt;0,SUMIFS(Raw_data_01!G:G,Raw_data_01!A:A,$A194,Raw_data_01!E:E,25),"")</f>
        <v/>
      </c>
      <c r="FN194" s="2" t="str">
        <f>IF(COUNTIFS(Raw_data_01!A:A,$A194,Raw_data_01!E:E,25)&gt;0,AVERAGEIFS(Raw_data_01!I:I,Raw_data_01!A:A,$A194,Raw_data_01!E:E,25),"")</f>
        <v/>
      </c>
      <c r="FO194" s="2" t="str">
        <f>IF(COUNTIFS(Raw_data_01!A:A,$A194,Raw_data_01!E:E,25)&gt;0,SUMIFS(Raw_data_01!J:J,Raw_data_01!A:A,$A194,Raw_data_01!E:E,25),"")</f>
        <v/>
      </c>
      <c r="FQ194">
        <v>7</v>
      </c>
      <c r="FR194">
        <v>26</v>
      </c>
      <c r="FS194" t="str">
        <f>IF(COUNTIFS(Raw_data_01!A:A,$A194,Raw_data_01!E:E,26)&gt;0,SUMIFS(Raw_data_01!G:G,Raw_data_01!A:A,$A194,Raw_data_01!E:E,26),"")</f>
        <v/>
      </c>
      <c r="FT194" s="2" t="str">
        <f>IF(COUNTIFS(Raw_data_01!A:A,$A194,Raw_data_01!E:E,26)&gt;0,AVERAGEIFS(Raw_data_01!I:I,Raw_data_01!A:A,$A194,Raw_data_01!E:E,26),"")</f>
        <v/>
      </c>
      <c r="FU194" s="2" t="str">
        <f>IF(COUNTIFS(Raw_data_01!A:A,$A194,Raw_data_01!E:E,26)&gt;0,SUMIFS(Raw_data_01!J:J,Raw_data_01!A:A,$A194,Raw_data_01!E:E,26),"")</f>
        <v/>
      </c>
      <c r="FW194">
        <v>7</v>
      </c>
      <c r="FX194">
        <v>27</v>
      </c>
      <c r="FY194" t="str">
        <f>IF(COUNTIFS(Raw_data_01!A:A,$A194,Raw_data_01!E:E,27)&gt;0,SUMIFS(Raw_data_01!G:G,Raw_data_01!A:A,$A194,Raw_data_01!E:E,27),"")</f>
        <v/>
      </c>
      <c r="FZ194" s="2" t="str">
        <f>IF(COUNTIFS(Raw_data_01!A:A,$A194,Raw_data_01!E:E,27)&gt;0,AVERAGEIFS(Raw_data_01!I:I,Raw_data_01!A:A,$A194,Raw_data_01!E:E,27),"")</f>
        <v/>
      </c>
      <c r="GA194" s="2" t="str">
        <f>IF(COUNTIFS(Raw_data_01!A:A,$A194,Raw_data_01!E:E,27)&gt;0,SUMIFS(Raw_data_01!J:J,Raw_data_01!A:A,$A194,Raw_data_01!E:E,27),"")</f>
        <v/>
      </c>
      <c r="GC194">
        <v>7</v>
      </c>
      <c r="GD194">
        <v>28</v>
      </c>
      <c r="GE194" t="str">
        <f>IF(COUNTIFS(Raw_data_01!A:A,$A194,Raw_data_01!E:E,28)&gt;0,SUMIFS(Raw_data_01!G:G,Raw_data_01!A:A,$A194,Raw_data_01!E:E,28),"")</f>
        <v/>
      </c>
      <c r="GF194" s="2" t="str">
        <f>IF(COUNTIFS(Raw_data_01!A:A,$A194,Raw_data_01!E:E,28)&gt;0,AVERAGEIFS(Raw_data_01!I:I,Raw_data_01!A:A,$A194,Raw_data_01!E:E,28),"")</f>
        <v/>
      </c>
      <c r="GG194" s="2" t="str">
        <f>IF(COUNTIFS(Raw_data_01!A:A,$A194,Raw_data_01!E:E,28)&gt;0,SUMIFS(Raw_data_01!J:J,Raw_data_01!A:A,$A194,Raw_data_01!E:E,28),"")</f>
        <v/>
      </c>
    </row>
    <row r="195" spans="1:189" x14ac:dyDescent="0.25">
      <c r="A195" t="s">
        <v>237</v>
      </c>
      <c r="B195" s="2">
        <f>IF(D194&lt;&gt;0, D194, IFERROR(INDEX(D3:D$194, MATCH(1, D3:D$194&lt;&gt;0, 0)), LOOKUP(2, 1/(D3:D$194&lt;&gt;0), D3:D$194)))</f>
        <v>540</v>
      </c>
      <c r="C195" s="2"/>
      <c r="D195" s="2">
        <f t="shared" ref="D195:D258" si="3">SUM(B195,K195,R195,Y195,AF195,AM195,AT195,BM195,BT195,CA195,CH195,CO195,CV195,DI195,DP195,DW195,EJ195,EQ195,AZ195,BF195,DB195,EC195,EW195,FC195,FI195,FO195,FU195,GA195,GG195) - C195</f>
        <v>540</v>
      </c>
      <c r="F195">
        <v>1</v>
      </c>
      <c r="G195">
        <v>1</v>
      </c>
      <c r="H195" s="2" t="str">
        <f>IF(COUNTIFS(Raw_data_01!A:A,$A195,Raw_data_01!E:E,1)&gt;0,SUMIFS(Raw_data_01!F:F,Raw_data_01!A:A,$A195,Raw_data_01!E:E,1), "")</f>
        <v/>
      </c>
      <c r="I195" t="str">
        <f>IF(COUNTIFS(Raw_data_01!A:A,$A195,Raw_data_01!E:E,1)&gt;0,SUMIFS(Raw_data_01!G:G,Raw_data_01!A:A,$A195,Raw_data_01!E:E,1), "")</f>
        <v/>
      </c>
      <c r="J195" s="2" t="str">
        <f>IF(COUNTIFS(Raw_data_01!A:A,$A195,Raw_data_01!E:E,1)&gt;0,AVERAGEIFS(Raw_data_01!I:I,Raw_data_01!A:A,$A195,Raw_data_01!E:E,1), "")</f>
        <v/>
      </c>
      <c r="K195" s="2" t="str">
        <f>IF(COUNTIFS(Raw_data_01!A:A,$A195,Raw_data_01!E:E,1)&gt;0,SUMIFS(Raw_data_01!J:J,Raw_data_01!A:A,$A195,Raw_data_01!E:E,1), "")</f>
        <v/>
      </c>
      <c r="M195">
        <v>1</v>
      </c>
      <c r="N195">
        <v>2</v>
      </c>
      <c r="O195" s="2" t="str">
        <f>IF(COUNTIFS(Raw_data_01!A:A,$A195,Raw_data_01!E:E,2)&gt;0,SUMIFS(Raw_data_01!F:F,Raw_data_01!A:A,$A195,Raw_data_01!E:E,2), "")</f>
        <v/>
      </c>
      <c r="P195" t="str">
        <f>IF(COUNTIFS(Raw_data_01!A:A,$A195,Raw_data_01!E:E,2)&gt;0,SUMIFS(Raw_data_01!G:G,Raw_data_01!A:A,$A195,Raw_data_01!E:E,2), "")</f>
        <v/>
      </c>
      <c r="Q195" s="2" t="str">
        <f>IF(COUNTIFS(Raw_data_01!A:A,$A195,Raw_data_01!E:E,2)&gt;0,AVERAGEIFS(Raw_data_01!I:I,Raw_data_01!A:A,$A195,Raw_data_01!E:E,2), "")</f>
        <v/>
      </c>
      <c r="R195" s="2" t="str">
        <f>IF(COUNTIFS(Raw_data_01!A:A,$A195,Raw_data_01!E:E,2)&gt;0,SUMIFS(Raw_data_01!J:J,Raw_data_01!A:A,$A195,Raw_data_01!E:E,2), "")</f>
        <v/>
      </c>
      <c r="T195">
        <v>1</v>
      </c>
      <c r="U195">
        <v>3</v>
      </c>
      <c r="V195" s="2" t="str">
        <f>IF(COUNTIFS(Raw_data_01!A:A,$A195,Raw_data_01!E:E,3)&gt;0,SUMIFS(Raw_data_01!F:F,Raw_data_01!A:A,$A195,Raw_data_01!E:E,3), "")</f>
        <v/>
      </c>
      <c r="W195" t="str">
        <f>IF(COUNTIFS(Raw_data_01!A:A,$A195,Raw_data_01!E:E,3)&gt;0,SUMIFS(Raw_data_01!G:G,Raw_data_01!A:A,$A195,Raw_data_01!E:E,3), "")</f>
        <v/>
      </c>
      <c r="X195" s="2" t="str">
        <f>IF(COUNTIFS(Raw_data_01!A:A,$A195,Raw_data_01!E:E,3)&gt;0,AVERAGEIFS(Raw_data_01!I:I,Raw_data_01!A:A,$A195,Raw_data_01!E:E,3), "")</f>
        <v/>
      </c>
      <c r="Y195" s="2" t="str">
        <f>IF(COUNTIFS(Raw_data_01!A:A,$A195,Raw_data_01!E:E,3)&gt;0,SUMIFS(Raw_data_01!J:J,Raw_data_01!A:A,$A195,Raw_data_01!E:E,3), "")</f>
        <v/>
      </c>
      <c r="AA195">
        <v>1</v>
      </c>
      <c r="AB195">
        <v>8</v>
      </c>
      <c r="AC195" s="2" t="str">
        <f>IF(COUNTIFS(Raw_data_01!A:A,$A195,Raw_data_01!E:E,8)&gt;0,SUMIFS(Raw_data_01!F:F,Raw_data_01!A:A,$A195,Raw_data_01!E:E,8), "")</f>
        <v/>
      </c>
      <c r="AD195" t="str">
        <f>IF(COUNTIFS(Raw_data_01!A:A,$A195,Raw_data_01!E:E,8)&gt;0,SUMIFS(Raw_data_01!G:G,Raw_data_01!A:A,$A195,Raw_data_01!E:E,8), "")</f>
        <v/>
      </c>
      <c r="AE195" s="2" t="str">
        <f>IF(COUNTIFS(Raw_data_01!A:A,$A195,Raw_data_01!E:E,8)&gt;0,AVERAGEIFS(Raw_data_01!I:I,Raw_data_01!A:A,$A195,Raw_data_01!E:E,8), "")</f>
        <v/>
      </c>
      <c r="AF195" s="2" t="str">
        <f>IF(COUNTIFS(Raw_data_01!A:A,$A195,Raw_data_01!E:E,8)&gt;0,SUMIFS(Raw_data_01!J:J,Raw_data_01!A:A,$A195,Raw_data_01!E:E,8), "")</f>
        <v/>
      </c>
      <c r="AH195">
        <v>1</v>
      </c>
      <c r="AI195">
        <v>6</v>
      </c>
      <c r="AJ195" s="2" t="str">
        <f>IF(COUNTIFS(Raw_data_01!A:A,$A195,Raw_data_01!E:E,6)&gt;0,SUMIFS(Raw_data_01!F:F,Raw_data_01!A:A,$A195,Raw_data_01!E:E,6), "")</f>
        <v/>
      </c>
      <c r="AK195" t="str">
        <f>IF(COUNTIFS(Raw_data_01!A:A,$A195,Raw_data_01!E:E,6)&gt;0,SUMIFS(Raw_data_01!G:G,Raw_data_01!A:A,$A195,Raw_data_01!E:E,6), "")</f>
        <v/>
      </c>
      <c r="AL195" s="2" t="str">
        <f>IF(COUNTIFS(Raw_data_01!A:A,$A195,Raw_data_01!E:E,6)&gt;0,AVERAGEIFS(Raw_data_01!I:I,Raw_data_01!A:A,$A195,Raw_data_01!E:E,6), "")</f>
        <v/>
      </c>
      <c r="AM195" s="2" t="str">
        <f>IF(COUNTIFS(Raw_data_01!A:A,$A195,Raw_data_01!E:E,6)&gt;0,SUMIFS(Raw_data_01!J:J,Raw_data_01!A:A,$A195,Raw_data_01!E:E,6), "")</f>
        <v/>
      </c>
      <c r="AO195">
        <v>1</v>
      </c>
      <c r="AP195">
        <v>7</v>
      </c>
      <c r="AQ195" s="2" t="str">
        <f>IF(COUNTIFS(Raw_data_01!A:A,$A195,Raw_data_01!E:E,7)&gt;0,SUMIFS(Raw_data_01!F:F,Raw_data_01!A:A,$A195,Raw_data_01!E:E,7), "")</f>
        <v/>
      </c>
      <c r="AR195" t="str">
        <f>IF(COUNTIFS(Raw_data_01!A:A,$A195,Raw_data_01!E:E,7)&gt;0,SUMIFS(Raw_data_01!G:G,Raw_data_01!A:A,$A195,Raw_data_01!E:E,7), "")</f>
        <v/>
      </c>
      <c r="AS195" s="2" t="str">
        <f>IF(COUNTIFS(Raw_data_01!A:A,$A195,Raw_data_01!E:E,7)&gt;0,AVERAGEIFS(Raw_data_01!I:I,Raw_data_01!A:A,$A195,Raw_data_01!E:E,7), "")</f>
        <v/>
      </c>
      <c r="AT195" s="2" t="str">
        <f>IF(COUNTIFS(Raw_data_01!A:A,$A195,Raw_data_01!E:E,7)&gt;0,SUMIFS(Raw_data_01!J:J,Raw_data_01!A:A,$A195,Raw_data_01!E:E,7), "")</f>
        <v/>
      </c>
      <c r="AV195">
        <v>2</v>
      </c>
      <c r="AW195">
        <v>4</v>
      </c>
      <c r="AX195" t="str">
        <f>IF(COUNTIFS(Raw_data_01!A:A,$A195,Raw_data_01!E:E,4)&gt;0,SUMIFS(Raw_data_01!G:G,Raw_data_01!A:A,$A195,Raw_data_01!E:E,4),"")</f>
        <v/>
      </c>
      <c r="AY195" s="2" t="str">
        <f>IF(COUNTIFS(Raw_data_01!A:A,$A195,Raw_data_01!E:E,4)&gt;0,AVERAGEIFS(Raw_data_01!I:I,Raw_data_01!A:A,$A195,Raw_data_01!E:E,4),"")</f>
        <v/>
      </c>
      <c r="AZ195" s="2" t="str">
        <f>IF(COUNTIFS(Raw_data_01!A:A,$A195,Raw_data_01!E:E,4)&gt;0,SUMIFS(Raw_data_01!J:J,Raw_data_01!A:A,$A195,Raw_data_01!E:E,4),"")</f>
        <v/>
      </c>
      <c r="BB195">
        <v>2</v>
      </c>
      <c r="BC195">
        <v>5</v>
      </c>
      <c r="BD195" t="str">
        <f>IF(COUNTIFS(Raw_data_01!A:A,$A195,Raw_data_01!E:E,5)&gt;0,SUMIFS(Raw_data_01!G:G,Raw_data_01!A:A,$A195,Raw_data_01!E:E,5),"")</f>
        <v/>
      </c>
      <c r="BE195" s="2" t="str">
        <f>IF(COUNTIFS(Raw_data_01!A:A,$A195,Raw_data_01!E:E,5)&gt;0,AVERAGEIFS(Raw_data_01!I:I,Raw_data_01!A:A,$A195,Raw_data_01!E:E,5),"")</f>
        <v/>
      </c>
      <c r="BF195" s="2" t="str">
        <f>IF(COUNTIFS(Raw_data_01!A:A,$A195,Raw_data_01!E:E,5)&gt;0,SUMIFS(Raw_data_01!J:J,Raw_data_01!A:A,$A195,Raw_data_01!E:E,5),"")</f>
        <v/>
      </c>
      <c r="BH195">
        <v>3</v>
      </c>
      <c r="BI195">
        <v>9</v>
      </c>
      <c r="BJ195" s="2" t="str">
        <f>IF(COUNTIFS(Raw_data_01!A:A,$A195,Raw_data_01!E:E,9)&gt;0,SUMIFS(Raw_data_01!F:F,Raw_data_01!A:A,$A195,Raw_data_01!E:E,9), "")</f>
        <v/>
      </c>
      <c r="BK195" t="str">
        <f>IF(COUNTIFS(Raw_data_01!A:A,$A195,Raw_data_01!E:E,9)&gt;0,SUMIFS(Raw_data_01!G:G,Raw_data_01!A:A,$A195,Raw_data_01!E:E,9), "")</f>
        <v/>
      </c>
      <c r="BL195" s="2" t="str">
        <f>IF(COUNTIFS(Raw_data_01!A:A,$A195,Raw_data_01!E:E,9)&gt;0,AVERAGEIFS(Raw_data_01!I:I,Raw_data_01!A:A,$A195,Raw_data_01!E:E,9), "")</f>
        <v/>
      </c>
      <c r="BM195" s="2" t="str">
        <f>IF(COUNTIFS(Raw_data_01!A:A,$A195,Raw_data_01!E:E,9)&gt;0,SUMIFS(Raw_data_01!J:J,Raw_data_01!A:A,$A195,Raw_data_01!E:E,9), "")</f>
        <v/>
      </c>
      <c r="BO195">
        <v>3</v>
      </c>
      <c r="BP195">
        <v>10</v>
      </c>
      <c r="BQ195" s="2" t="str">
        <f>IF(COUNTIFS(Raw_data_01!A:A,$A195,Raw_data_01!E:E,10)&gt;0,SUMIFS(Raw_data_01!F:F,Raw_data_01!A:A,$A195,Raw_data_01!E:E,10), "")</f>
        <v/>
      </c>
      <c r="BR195" t="str">
        <f>IF(COUNTIFS(Raw_data_01!A:A,$A195,Raw_data_01!E:E,10)&gt;0,SUMIFS(Raw_data_01!G:G,Raw_data_01!A:A,$A195,Raw_data_01!E:E,10), "")</f>
        <v/>
      </c>
      <c r="BS195" s="2" t="str">
        <f>IF(COUNTIFS(Raw_data_01!A:A,$A195,Raw_data_01!E:E,10)&gt;0,AVERAGEIFS(Raw_data_01!I:I,Raw_data_01!A:A,$A195,Raw_data_01!E:E,10), "")</f>
        <v/>
      </c>
      <c r="BT195" s="2" t="str">
        <f>IF(COUNTIFS(Raw_data_01!A:A,$A195,Raw_data_01!E:E,10)&gt;0,SUMIFS(Raw_data_01!J:J,Raw_data_01!A:A,$A195,Raw_data_01!E:E,10), "")</f>
        <v/>
      </c>
      <c r="BV195">
        <v>3</v>
      </c>
      <c r="BW195">
        <v>14</v>
      </c>
      <c r="BX195" s="2" t="str">
        <f>IF(COUNTIFS(Raw_data_01!A:A,$A195,Raw_data_01!E:E,14)&gt;0,SUMIFS(Raw_data_01!F:F,Raw_data_01!A:A,$A195,Raw_data_01!E:E,14), "")</f>
        <v/>
      </c>
      <c r="BY195" t="str">
        <f>IF(COUNTIFS(Raw_data_01!A:A,$A195,Raw_data_01!E:E,14)&gt;0,SUMIFS(Raw_data_01!G:G,Raw_data_01!A:A,$A195,Raw_data_01!E:E,14), "")</f>
        <v/>
      </c>
      <c r="BZ195" s="2" t="str">
        <f>IF(COUNTIFS(Raw_data_01!A:A,$A195,Raw_data_01!E:E,14)&gt;0,AVERAGEIFS(Raw_data_01!I:I,Raw_data_01!A:A,$A195,Raw_data_01!E:E,14), "")</f>
        <v/>
      </c>
      <c r="CA195" s="2" t="str">
        <f>IF(COUNTIFS(Raw_data_01!A:A,$A195,Raw_data_01!E:E,14)&gt;0,SUMIFS(Raw_data_01!J:J,Raw_data_01!A:A,$A195,Raw_data_01!E:E,14), "")</f>
        <v/>
      </c>
      <c r="CC195">
        <v>3</v>
      </c>
      <c r="CD195">
        <v>13</v>
      </c>
      <c r="CE195" s="2" t="str">
        <f>IF(COUNTIFS(Raw_data_01!A:A,$A195,Raw_data_01!E:E,13)&gt;0,SUMIFS(Raw_data_01!F:F,Raw_data_01!A:A,$A195,Raw_data_01!E:E,13), "")</f>
        <v/>
      </c>
      <c r="CF195" t="str">
        <f>IF(COUNTIFS(Raw_data_01!A:A,$A195,Raw_data_01!E:E,13)&gt;0,SUMIFS(Raw_data_01!G:G,Raw_data_01!A:A,$A195,Raw_data_01!E:E,13), "")</f>
        <v/>
      </c>
      <c r="CG195" s="2" t="str">
        <f>IF(COUNTIFS(Raw_data_01!A:A,$A195,Raw_data_01!E:E,13)&gt;0,AVERAGEIFS(Raw_data_01!I:I,Raw_data_01!A:A,$A195,Raw_data_01!E:E,13), "")</f>
        <v/>
      </c>
      <c r="CH195" s="2" t="str">
        <f>IF(COUNTIFS(Raw_data_01!A:A,$A195,Raw_data_01!E:E,13)&gt;0,SUMIFS(Raw_data_01!J:J,Raw_data_01!A:A,$A195,Raw_data_01!E:E,13), "")</f>
        <v/>
      </c>
      <c r="CJ195">
        <v>3</v>
      </c>
      <c r="CK195">
        <v>11</v>
      </c>
      <c r="CL195" s="2" t="str">
        <f>IF(COUNTIFS(Raw_data_01!A:A,$A195,Raw_data_01!E:E,11)&gt;0,SUMIFS(Raw_data_01!F:F,Raw_data_01!A:A,$A195,Raw_data_01!E:E,11), "")</f>
        <v/>
      </c>
      <c r="CM195" t="str">
        <f>IF(COUNTIFS(Raw_data_01!A:A,$A195,Raw_data_01!E:E,11)&gt;0,SUMIFS(Raw_data_01!G:G,Raw_data_01!A:A,$A195,Raw_data_01!E:E,11), "")</f>
        <v/>
      </c>
      <c r="CN195" s="2" t="str">
        <f>IF(COUNTIFS(Raw_data_01!A:A,$A195,Raw_data_01!E:E,11)&gt;0,AVERAGEIFS(Raw_data_01!I:I,Raw_data_01!A:A,$A195,Raw_data_01!E:E,11), "")</f>
        <v/>
      </c>
      <c r="CO195" s="2" t="str">
        <f>IF(COUNTIFS(Raw_data_01!A:A,$A195,Raw_data_01!E:E,11)&gt;0,SUMIFS(Raw_data_01!J:J,Raw_data_01!A:A,$A195,Raw_data_01!E:E,11), "")</f>
        <v/>
      </c>
      <c r="CQ195">
        <v>3</v>
      </c>
      <c r="CR195">
        <v>15</v>
      </c>
      <c r="CS195" s="2" t="str">
        <f>IF(COUNTIFS(Raw_data_01!A:A,$A195,Raw_data_01!E:E,15)&gt;0,SUMIFS(Raw_data_01!F:F,Raw_data_01!A:A,$A195,Raw_data_01!E:E,15), "")</f>
        <v/>
      </c>
      <c r="CT195" t="str">
        <f>IF(COUNTIFS(Raw_data_01!A:A,$A195,Raw_data_01!E:E,15)&gt;0,SUMIFS(Raw_data_01!G:G,Raw_data_01!A:A,$A195,Raw_data_01!E:E,15), "")</f>
        <v/>
      </c>
      <c r="CU195" s="2" t="str">
        <f>IF(COUNTIFS(Raw_data_01!A:A,$A195,Raw_data_01!E:E,15)&gt;0,AVERAGEIFS(Raw_data_01!I:I,Raw_data_01!A:A,$A195,Raw_data_01!E:E,15), "")</f>
        <v/>
      </c>
      <c r="CV195" s="2" t="str">
        <f>IF(COUNTIFS(Raw_data_01!A:A,$A195,Raw_data_01!E:E,15)&gt;0,SUMIFS(Raw_data_01!J:J,Raw_data_01!A:A,$A195,Raw_data_01!E:E,15), "")</f>
        <v/>
      </c>
      <c r="CX195">
        <v>3</v>
      </c>
      <c r="CY195">
        <v>12</v>
      </c>
      <c r="CZ195" t="str">
        <f>IF(COUNTIFS(Raw_data_01!A:A,$A195,Raw_data_01!E:E,12)&gt;0,SUMIFS(Raw_data_01!G:G,Raw_data_01!A:A,$A195,Raw_data_01!E:E,12),"")</f>
        <v/>
      </c>
      <c r="DA195" s="2" t="str">
        <f>IF(COUNTIFS(Raw_data_01!A:A,$A195,Raw_data_01!E:E,12)&gt;0,AVERAGEIFS(Raw_data_01!I:I,Raw_data_01!A:A,$A195,Raw_data_01!E:E,12),"")</f>
        <v/>
      </c>
      <c r="DB195" t="str">
        <f>IF(COUNTIFS(Raw_data_01!A:A,$A195,Raw_data_01!E:E,12)&gt;0,SUMIFS(Raw_data_01!J:J,Raw_data_01!A:A,$A195,Raw_data_01!E:E,12),"")</f>
        <v/>
      </c>
      <c r="DD195">
        <v>4</v>
      </c>
      <c r="DE195">
        <v>16</v>
      </c>
      <c r="DF195" s="2" t="str">
        <f>IF(COUNTIFS(Raw_data_01!A:A,$A195,Raw_data_01!E:E,16)&gt;0,SUMIFS(Raw_data_01!F:F,Raw_data_01!A:A,$A195,Raw_data_01!E:E,16), "")</f>
        <v/>
      </c>
      <c r="DG195" t="str">
        <f>IF(COUNTIFS(Raw_data_01!A:A,$A195,Raw_data_01!E:E,16)&gt;0,SUMIFS(Raw_data_01!G:G,Raw_data_01!A:A,$A195,Raw_data_01!E:E,16), "")</f>
        <v/>
      </c>
      <c r="DH195" s="2" t="str">
        <f>IF(COUNTIFS(Raw_data_01!A:A,$A195,Raw_data_01!E:E,16)&gt;0,AVERAGEIFS(Raw_data_01!I:I,Raw_data_01!A:A,$A195,Raw_data_01!E:E,16), "")</f>
        <v/>
      </c>
      <c r="DI195" s="2" t="str">
        <f>IF(COUNTIFS(Raw_data_01!A:A,$A195,Raw_data_01!E:E,16)&gt;0,SUMIFS(Raw_data_01!J:J,Raw_data_01!A:A,$A195,Raw_data_01!E:E,16), "")</f>
        <v/>
      </c>
      <c r="DK195">
        <v>4</v>
      </c>
      <c r="DL195">
        <v>17</v>
      </c>
      <c r="DM195" s="2" t="str">
        <f>IF(COUNTIFS(Raw_data_01!A:A,$A195,Raw_data_01!E:E,17)&gt;0,SUMIFS(Raw_data_01!F:F,Raw_data_01!A:A,$A195,Raw_data_01!E:E,17), "")</f>
        <v/>
      </c>
      <c r="DN195" t="str">
        <f>IF(COUNTIFS(Raw_data_01!A:A,$A195,Raw_data_01!E:E,17)&gt;0,SUMIFS(Raw_data_01!G:G,Raw_data_01!A:A,$A195,Raw_data_01!E:E,17), "")</f>
        <v/>
      </c>
      <c r="DO195" s="2" t="str">
        <f>IF(COUNTIFS(Raw_data_01!A:A,$A195,Raw_data_01!E:E,17)&gt;0,AVERAGEIFS(Raw_data_01!I:I,Raw_data_01!A:A,$A195,Raw_data_01!E:E,17), "")</f>
        <v/>
      </c>
      <c r="DP195" s="2" t="str">
        <f>IF(COUNTIFS(Raw_data_01!A:A,$A195,Raw_data_01!E:E,17)&gt;0,SUMIFS(Raw_data_01!J:J,Raw_data_01!A:A,$A195,Raw_data_01!E:E,17), "")</f>
        <v/>
      </c>
      <c r="DR195">
        <v>5</v>
      </c>
      <c r="DS195">
        <v>18</v>
      </c>
      <c r="DT195" s="2" t="str">
        <f>IF(COUNTIFS(Raw_data_01!A:A,$A195,Raw_data_01!E:E,18)&gt;0,SUMIFS(Raw_data_01!F:F,Raw_data_01!A:A,$A195,Raw_data_01!E:E,18), "")</f>
        <v/>
      </c>
      <c r="DU195" t="str">
        <f>IF(COUNTIFS(Raw_data_01!A:A,$A195,Raw_data_01!E:E,18)&gt;0,SUMIFS(Raw_data_01!G:G,Raw_data_01!A:A,$A195,Raw_data_01!E:E,18), "")</f>
        <v/>
      </c>
      <c r="DV195" s="2" t="str">
        <f>IF(COUNTIFS(Raw_data_01!A:A,$A195,Raw_data_01!E:E,18)&gt;0,AVERAGEIFS(Raw_data_01!I:I,Raw_data_01!A:A,$A195,Raw_data_01!E:E,18), "")</f>
        <v/>
      </c>
      <c r="DW195" s="2" t="str">
        <f>IF(COUNTIFS(Raw_data_01!A:A,$A195,Raw_data_01!E:E,18)&gt;0,SUMIFS(Raw_data_01!J:J,Raw_data_01!A:A,$A195,Raw_data_01!E:E,18), "")</f>
        <v/>
      </c>
      <c r="DY195">
        <v>5</v>
      </c>
      <c r="DZ195">
        <v>19</v>
      </c>
      <c r="EA195" t="str">
        <f>IF(COUNTIFS(Raw_data_01!A:A,$A195,Raw_data_01!E:E,19)&gt;0,SUMIFS(Raw_data_01!G:G,Raw_data_01!A:A,$A195,Raw_data_01!E:E,19),"")</f>
        <v/>
      </c>
      <c r="EB195" s="2" t="str">
        <f>IF(COUNTIFS(Raw_data_01!A:A,$A195,Raw_data_01!E:E,19)&gt;0,AVERAGEIFS(Raw_data_01!I:I,Raw_data_01!A:A,$A195,Raw_data_01!E:E,19),"")</f>
        <v/>
      </c>
      <c r="EC195" s="2" t="str">
        <f>IF(COUNTIFS(Raw_data_01!A:A,$A195,Raw_data_01!E:E,19)&gt;0,SUMIFS(Raw_data_01!J:J,Raw_data_01!A:A,$A195,Raw_data_01!E:E,19),"")</f>
        <v/>
      </c>
      <c r="EE195">
        <v>5</v>
      </c>
      <c r="EF195">
        <v>20</v>
      </c>
      <c r="EG195" s="2" t="str">
        <f>IF(COUNTIFS(Raw_data_01!A:A,$A195,Raw_data_01!E:E,20)&gt;0,SUMIFS(Raw_data_01!F:F,Raw_data_01!A:A,$A195,Raw_data_01!E:E,20), "")</f>
        <v/>
      </c>
      <c r="EH195" t="str">
        <f>IF(COUNTIFS(Raw_data_01!A:A,$A195,Raw_data_01!E:E,20)&gt;0,SUMIFS(Raw_data_01!G:G,Raw_data_01!A:A,$A195,Raw_data_01!E:E,20), "")</f>
        <v/>
      </c>
      <c r="EI195" s="2" t="str">
        <f>IF(COUNTIFS(Raw_data_01!A:A,$A195,Raw_data_01!E:E,20)&gt;0,AVERAGEIFS(Raw_data_01!I:I,Raw_data_01!A:A,$A195,Raw_data_01!E:E,20), "")</f>
        <v/>
      </c>
      <c r="EJ195" s="2" t="str">
        <f>IF(COUNTIFS(Raw_data_01!A:A,$A195,Raw_data_01!E:E,20)&gt;0,SUMIFS(Raw_data_01!J:J,Raw_data_01!A:A,$A195,Raw_data_01!E:E,20), "")</f>
        <v/>
      </c>
      <c r="EL195">
        <v>5</v>
      </c>
      <c r="EM195">
        <v>21</v>
      </c>
      <c r="EN195" s="2" t="str">
        <f>IF(COUNTIFS(Raw_data_01!A:A,$A195,Raw_data_01!E:E,21)&gt;0,SUMIFS(Raw_data_01!F:F,Raw_data_01!A:A,$A195,Raw_data_01!E:E,21), "")</f>
        <v/>
      </c>
      <c r="EO195" t="str">
        <f>IF(COUNTIFS(Raw_data_01!A:A,$A195,Raw_data_01!E:E,21)&gt;0,SUMIFS(Raw_data_01!G:G,Raw_data_01!A:A,$A195,Raw_data_01!E:E,21), "")</f>
        <v/>
      </c>
      <c r="EP195" s="2" t="str">
        <f>IF(COUNTIFS(Raw_data_01!A:A,$A195,Raw_data_01!E:E,21)&gt;0,AVERAGEIFS(Raw_data_01!I:I,Raw_data_01!A:A,$A195,Raw_data_01!E:E,21), "")</f>
        <v/>
      </c>
      <c r="EQ195" s="2" t="str">
        <f>IF(COUNTIFS(Raw_data_01!A:A,$A195,Raw_data_01!E:E,21)&gt;0,SUMIFS(Raw_data_01!J:J,Raw_data_01!A:A,$A195,Raw_data_01!E:E,21), "")</f>
        <v/>
      </c>
      <c r="ES195">
        <v>6</v>
      </c>
      <c r="ET195">
        <v>22</v>
      </c>
      <c r="EU195" t="str">
        <f>IF(COUNTIFS(Raw_data_01!A:A,$A195,Raw_data_01!E:E,22)&gt;0,SUMIFS(Raw_data_01!G:G,Raw_data_01!A:A,$A195,Raw_data_01!E:E,22),"")</f>
        <v/>
      </c>
      <c r="EV195" s="2" t="str">
        <f>IF(COUNTIFS(Raw_data_01!A:A,$A195,Raw_data_01!E:E,22)&gt;0,AVERAGEIFS(Raw_data_01!I:I,Raw_data_01!A:A,$A195,Raw_data_01!E:E,22),"")</f>
        <v/>
      </c>
      <c r="EW195" s="2" t="str">
        <f>IF(COUNTIFS(Raw_data_01!A:A,$A195,Raw_data_01!E:E,22)&gt;0,SUMIFS(Raw_data_01!J:J,Raw_data_01!A:A,$A195,Raw_data_01!E:E,22),"")</f>
        <v/>
      </c>
      <c r="EY195">
        <v>6</v>
      </c>
      <c r="EZ195">
        <v>23</v>
      </c>
      <c r="FA195" t="str">
        <f>IF(COUNTIFS(Raw_data_01!A:A,$A195,Raw_data_01!E:E,23)&gt;0,SUMIFS(Raw_data_01!G:G,Raw_data_01!A:A,$A195,Raw_data_01!E:E,23),"")</f>
        <v/>
      </c>
      <c r="FB195" s="2" t="str">
        <f>IF(COUNTIFS(Raw_data_01!A:A,$A195,Raw_data_01!E:E,23)&gt;0,AVERAGEIFS(Raw_data_01!I:I,Raw_data_01!A:A,$A195,Raw_data_01!E:E,23),"")</f>
        <v/>
      </c>
      <c r="FC195" s="2" t="str">
        <f>IF(COUNTIFS(Raw_data_01!A:A,$A195,Raw_data_01!E:E,23)&gt;0,SUMIFS(Raw_data_01!J:J,Raw_data_01!A:A,$A195,Raw_data_01!E:E,23),"")</f>
        <v/>
      </c>
      <c r="FE195">
        <v>6</v>
      </c>
      <c r="FF195">
        <v>24</v>
      </c>
      <c r="FG195" t="str">
        <f>IF(COUNTIFS(Raw_data_01!A:A,$A195,Raw_data_01!E:E,24)&gt;0,SUMIFS(Raw_data_01!G:G,Raw_data_01!A:A,$A195,Raw_data_01!E:E,24),"")</f>
        <v/>
      </c>
      <c r="FH195" s="2" t="str">
        <f>IF(COUNTIFS(Raw_data_01!A:A,$A195,Raw_data_01!E:E,24)&gt;0,AVERAGEIFS(Raw_data_01!I:I,Raw_data_01!A:A,$A195,Raw_data_01!E:E,24),"")</f>
        <v/>
      </c>
      <c r="FI195" s="2" t="str">
        <f>IF(COUNTIFS(Raw_data_01!A:A,$A195,Raw_data_01!E:E,24)&gt;0,SUMIFS(Raw_data_01!J:J,Raw_data_01!A:A,$A195,Raw_data_01!E:E,24),"")</f>
        <v/>
      </c>
      <c r="FK195">
        <v>7</v>
      </c>
      <c r="FL195">
        <v>25</v>
      </c>
      <c r="FM195" t="str">
        <f>IF(COUNTIFS(Raw_data_01!A:A,$A195,Raw_data_01!E:E,25)&gt;0,SUMIFS(Raw_data_01!G:G,Raw_data_01!A:A,$A195,Raw_data_01!E:E,25),"")</f>
        <v/>
      </c>
      <c r="FN195" s="2" t="str">
        <f>IF(COUNTIFS(Raw_data_01!A:A,$A195,Raw_data_01!E:E,25)&gt;0,AVERAGEIFS(Raw_data_01!I:I,Raw_data_01!A:A,$A195,Raw_data_01!E:E,25),"")</f>
        <v/>
      </c>
      <c r="FO195" s="2" t="str">
        <f>IF(COUNTIFS(Raw_data_01!A:A,$A195,Raw_data_01!E:E,25)&gt;0,SUMIFS(Raw_data_01!J:J,Raw_data_01!A:A,$A195,Raw_data_01!E:E,25),"")</f>
        <v/>
      </c>
      <c r="FQ195">
        <v>7</v>
      </c>
      <c r="FR195">
        <v>26</v>
      </c>
      <c r="FS195" t="str">
        <f>IF(COUNTIFS(Raw_data_01!A:A,$A195,Raw_data_01!E:E,26)&gt;0,SUMIFS(Raw_data_01!G:G,Raw_data_01!A:A,$A195,Raw_data_01!E:E,26),"")</f>
        <v/>
      </c>
      <c r="FT195" s="2" t="str">
        <f>IF(COUNTIFS(Raw_data_01!A:A,$A195,Raw_data_01!E:E,26)&gt;0,AVERAGEIFS(Raw_data_01!I:I,Raw_data_01!A:A,$A195,Raw_data_01!E:E,26),"")</f>
        <v/>
      </c>
      <c r="FU195" s="2" t="str">
        <f>IF(COUNTIFS(Raw_data_01!A:A,$A195,Raw_data_01!E:E,26)&gt;0,SUMIFS(Raw_data_01!J:J,Raw_data_01!A:A,$A195,Raw_data_01!E:E,26),"")</f>
        <v/>
      </c>
      <c r="FW195">
        <v>7</v>
      </c>
      <c r="FX195">
        <v>27</v>
      </c>
      <c r="FY195" t="str">
        <f>IF(COUNTIFS(Raw_data_01!A:A,$A195,Raw_data_01!E:E,27)&gt;0,SUMIFS(Raw_data_01!G:G,Raw_data_01!A:A,$A195,Raw_data_01!E:E,27),"")</f>
        <v/>
      </c>
      <c r="FZ195" s="2" t="str">
        <f>IF(COUNTIFS(Raw_data_01!A:A,$A195,Raw_data_01!E:E,27)&gt;0,AVERAGEIFS(Raw_data_01!I:I,Raw_data_01!A:A,$A195,Raw_data_01!E:E,27),"")</f>
        <v/>
      </c>
      <c r="GA195" s="2" t="str">
        <f>IF(COUNTIFS(Raw_data_01!A:A,$A195,Raw_data_01!E:E,27)&gt;0,SUMIFS(Raw_data_01!J:J,Raw_data_01!A:A,$A195,Raw_data_01!E:E,27),"")</f>
        <v/>
      </c>
      <c r="GC195">
        <v>7</v>
      </c>
      <c r="GD195">
        <v>28</v>
      </c>
      <c r="GE195" t="str">
        <f>IF(COUNTIFS(Raw_data_01!A:A,$A195,Raw_data_01!E:E,28)&gt;0,SUMIFS(Raw_data_01!G:G,Raw_data_01!A:A,$A195,Raw_data_01!E:E,28),"")</f>
        <v/>
      </c>
      <c r="GF195" s="2" t="str">
        <f>IF(COUNTIFS(Raw_data_01!A:A,$A195,Raw_data_01!E:E,28)&gt;0,AVERAGEIFS(Raw_data_01!I:I,Raw_data_01!A:A,$A195,Raw_data_01!E:E,28),"")</f>
        <v/>
      </c>
      <c r="GG195" s="2" t="str">
        <f>IF(COUNTIFS(Raw_data_01!A:A,$A195,Raw_data_01!E:E,28)&gt;0,SUMIFS(Raw_data_01!J:J,Raw_data_01!A:A,$A195,Raw_data_01!E:E,28),"")</f>
        <v/>
      </c>
    </row>
    <row r="196" spans="1:189" x14ac:dyDescent="0.25">
      <c r="A196" t="s">
        <v>238</v>
      </c>
      <c r="B196" s="2">
        <f>IF(D195&lt;&gt;0, D195, IFERROR(INDEX(D3:D$195, MATCH(1, D3:D$195&lt;&gt;0, 0)), LOOKUP(2, 1/(D3:D$195&lt;&gt;0), D3:D$195)))</f>
        <v>540</v>
      </c>
      <c r="C196" s="2"/>
      <c r="D196" s="2">
        <f t="shared" si="3"/>
        <v>540</v>
      </c>
      <c r="F196">
        <v>1</v>
      </c>
      <c r="G196">
        <v>1</v>
      </c>
      <c r="H196" s="2" t="str">
        <f>IF(COUNTIFS(Raw_data_01!A:A,$A196,Raw_data_01!E:E,1)&gt;0,SUMIFS(Raw_data_01!F:F,Raw_data_01!A:A,$A196,Raw_data_01!E:E,1), "")</f>
        <v/>
      </c>
      <c r="I196" t="str">
        <f>IF(COUNTIFS(Raw_data_01!A:A,$A196,Raw_data_01!E:E,1)&gt;0,SUMIFS(Raw_data_01!G:G,Raw_data_01!A:A,$A196,Raw_data_01!E:E,1), "")</f>
        <v/>
      </c>
      <c r="J196" s="2" t="str">
        <f>IF(COUNTIFS(Raw_data_01!A:A,$A196,Raw_data_01!E:E,1)&gt;0,AVERAGEIFS(Raw_data_01!I:I,Raw_data_01!A:A,$A196,Raw_data_01!E:E,1), "")</f>
        <v/>
      </c>
      <c r="K196" s="2" t="str">
        <f>IF(COUNTIFS(Raw_data_01!A:A,$A196,Raw_data_01!E:E,1)&gt;0,SUMIFS(Raw_data_01!J:J,Raw_data_01!A:A,$A196,Raw_data_01!E:E,1), "")</f>
        <v/>
      </c>
      <c r="M196">
        <v>1</v>
      </c>
      <c r="N196">
        <v>2</v>
      </c>
      <c r="O196" s="2" t="str">
        <f>IF(COUNTIFS(Raw_data_01!A:A,$A196,Raw_data_01!E:E,2)&gt;0,SUMIFS(Raw_data_01!F:F,Raw_data_01!A:A,$A196,Raw_data_01!E:E,2), "")</f>
        <v/>
      </c>
      <c r="P196" t="str">
        <f>IF(COUNTIFS(Raw_data_01!A:A,$A196,Raw_data_01!E:E,2)&gt;0,SUMIFS(Raw_data_01!G:G,Raw_data_01!A:A,$A196,Raw_data_01!E:E,2), "")</f>
        <v/>
      </c>
      <c r="Q196" s="2" t="str">
        <f>IF(COUNTIFS(Raw_data_01!A:A,$A196,Raw_data_01!E:E,2)&gt;0,AVERAGEIFS(Raw_data_01!I:I,Raw_data_01!A:A,$A196,Raw_data_01!E:E,2), "")</f>
        <v/>
      </c>
      <c r="R196" s="2" t="str">
        <f>IF(COUNTIFS(Raw_data_01!A:A,$A196,Raw_data_01!E:E,2)&gt;0,SUMIFS(Raw_data_01!J:J,Raw_data_01!A:A,$A196,Raw_data_01!E:E,2), "")</f>
        <v/>
      </c>
      <c r="T196">
        <v>1</v>
      </c>
      <c r="U196">
        <v>3</v>
      </c>
      <c r="V196" s="2" t="str">
        <f>IF(COUNTIFS(Raw_data_01!A:A,$A196,Raw_data_01!E:E,3)&gt;0,SUMIFS(Raw_data_01!F:F,Raw_data_01!A:A,$A196,Raw_data_01!E:E,3), "")</f>
        <v/>
      </c>
      <c r="W196" t="str">
        <f>IF(COUNTIFS(Raw_data_01!A:A,$A196,Raw_data_01!E:E,3)&gt;0,SUMIFS(Raw_data_01!G:G,Raw_data_01!A:A,$A196,Raw_data_01!E:E,3), "")</f>
        <v/>
      </c>
      <c r="X196" s="2" t="str">
        <f>IF(COUNTIFS(Raw_data_01!A:A,$A196,Raw_data_01!E:E,3)&gt;0,AVERAGEIFS(Raw_data_01!I:I,Raw_data_01!A:A,$A196,Raw_data_01!E:E,3), "")</f>
        <v/>
      </c>
      <c r="Y196" s="2" t="str">
        <f>IF(COUNTIFS(Raw_data_01!A:A,$A196,Raw_data_01!E:E,3)&gt;0,SUMIFS(Raw_data_01!J:J,Raw_data_01!A:A,$A196,Raw_data_01!E:E,3), "")</f>
        <v/>
      </c>
      <c r="AA196">
        <v>1</v>
      </c>
      <c r="AB196">
        <v>8</v>
      </c>
      <c r="AC196" s="2" t="str">
        <f>IF(COUNTIFS(Raw_data_01!A:A,$A196,Raw_data_01!E:E,8)&gt;0,SUMIFS(Raw_data_01!F:F,Raw_data_01!A:A,$A196,Raw_data_01!E:E,8), "")</f>
        <v/>
      </c>
      <c r="AD196" t="str">
        <f>IF(COUNTIFS(Raw_data_01!A:A,$A196,Raw_data_01!E:E,8)&gt;0,SUMIFS(Raw_data_01!G:G,Raw_data_01!A:A,$A196,Raw_data_01!E:E,8), "")</f>
        <v/>
      </c>
      <c r="AE196" s="2" t="str">
        <f>IF(COUNTIFS(Raw_data_01!A:A,$A196,Raw_data_01!E:E,8)&gt;0,AVERAGEIFS(Raw_data_01!I:I,Raw_data_01!A:A,$A196,Raw_data_01!E:E,8), "")</f>
        <v/>
      </c>
      <c r="AF196" s="2" t="str">
        <f>IF(COUNTIFS(Raw_data_01!A:A,$A196,Raw_data_01!E:E,8)&gt;0,SUMIFS(Raw_data_01!J:J,Raw_data_01!A:A,$A196,Raw_data_01!E:E,8), "")</f>
        <v/>
      </c>
      <c r="AH196">
        <v>1</v>
      </c>
      <c r="AI196">
        <v>6</v>
      </c>
      <c r="AJ196" s="2" t="str">
        <f>IF(COUNTIFS(Raw_data_01!A:A,$A196,Raw_data_01!E:E,6)&gt;0,SUMIFS(Raw_data_01!F:F,Raw_data_01!A:A,$A196,Raw_data_01!E:E,6), "")</f>
        <v/>
      </c>
      <c r="AK196" t="str">
        <f>IF(COUNTIFS(Raw_data_01!A:A,$A196,Raw_data_01!E:E,6)&gt;0,SUMIFS(Raw_data_01!G:G,Raw_data_01!A:A,$A196,Raw_data_01!E:E,6), "")</f>
        <v/>
      </c>
      <c r="AL196" s="2" t="str">
        <f>IF(COUNTIFS(Raw_data_01!A:A,$A196,Raw_data_01!E:E,6)&gt;0,AVERAGEIFS(Raw_data_01!I:I,Raw_data_01!A:A,$A196,Raw_data_01!E:E,6), "")</f>
        <v/>
      </c>
      <c r="AM196" s="2" t="str">
        <f>IF(COUNTIFS(Raw_data_01!A:A,$A196,Raw_data_01!E:E,6)&gt;0,SUMIFS(Raw_data_01!J:J,Raw_data_01!A:A,$A196,Raw_data_01!E:E,6), "")</f>
        <v/>
      </c>
      <c r="AO196">
        <v>1</v>
      </c>
      <c r="AP196">
        <v>7</v>
      </c>
      <c r="AQ196" s="2" t="str">
        <f>IF(COUNTIFS(Raw_data_01!A:A,$A196,Raw_data_01!E:E,7)&gt;0,SUMIFS(Raw_data_01!F:F,Raw_data_01!A:A,$A196,Raw_data_01!E:E,7), "")</f>
        <v/>
      </c>
      <c r="AR196" t="str">
        <f>IF(COUNTIFS(Raw_data_01!A:A,$A196,Raw_data_01!E:E,7)&gt;0,SUMIFS(Raw_data_01!G:G,Raw_data_01!A:A,$A196,Raw_data_01!E:E,7), "")</f>
        <v/>
      </c>
      <c r="AS196" s="2" t="str">
        <f>IF(COUNTIFS(Raw_data_01!A:A,$A196,Raw_data_01!E:E,7)&gt;0,AVERAGEIFS(Raw_data_01!I:I,Raw_data_01!A:A,$A196,Raw_data_01!E:E,7), "")</f>
        <v/>
      </c>
      <c r="AT196" s="2" t="str">
        <f>IF(COUNTIFS(Raw_data_01!A:A,$A196,Raw_data_01!E:E,7)&gt;0,SUMIFS(Raw_data_01!J:J,Raw_data_01!A:A,$A196,Raw_data_01!E:E,7), "")</f>
        <v/>
      </c>
      <c r="AV196">
        <v>2</v>
      </c>
      <c r="AW196">
        <v>4</v>
      </c>
      <c r="AX196" t="str">
        <f>IF(COUNTIFS(Raw_data_01!A:A,$A196,Raw_data_01!E:E,4)&gt;0,SUMIFS(Raw_data_01!G:G,Raw_data_01!A:A,$A196,Raw_data_01!E:E,4),"")</f>
        <v/>
      </c>
      <c r="AY196" s="2" t="str">
        <f>IF(COUNTIFS(Raw_data_01!A:A,$A196,Raw_data_01!E:E,4)&gt;0,AVERAGEIFS(Raw_data_01!I:I,Raw_data_01!A:A,$A196,Raw_data_01!E:E,4),"")</f>
        <v/>
      </c>
      <c r="AZ196" s="2" t="str">
        <f>IF(COUNTIFS(Raw_data_01!A:A,$A196,Raw_data_01!E:E,4)&gt;0,SUMIFS(Raw_data_01!J:J,Raw_data_01!A:A,$A196,Raw_data_01!E:E,4),"")</f>
        <v/>
      </c>
      <c r="BB196">
        <v>2</v>
      </c>
      <c r="BC196">
        <v>5</v>
      </c>
      <c r="BD196" t="str">
        <f>IF(COUNTIFS(Raw_data_01!A:A,$A196,Raw_data_01!E:E,5)&gt;0,SUMIFS(Raw_data_01!G:G,Raw_data_01!A:A,$A196,Raw_data_01!E:E,5),"")</f>
        <v/>
      </c>
      <c r="BE196" s="2" t="str">
        <f>IF(COUNTIFS(Raw_data_01!A:A,$A196,Raw_data_01!E:E,5)&gt;0,AVERAGEIFS(Raw_data_01!I:I,Raw_data_01!A:A,$A196,Raw_data_01!E:E,5),"")</f>
        <v/>
      </c>
      <c r="BF196" s="2" t="str">
        <f>IF(COUNTIFS(Raw_data_01!A:A,$A196,Raw_data_01!E:E,5)&gt;0,SUMIFS(Raw_data_01!J:J,Raw_data_01!A:A,$A196,Raw_data_01!E:E,5),"")</f>
        <v/>
      </c>
      <c r="BH196">
        <v>3</v>
      </c>
      <c r="BI196">
        <v>9</v>
      </c>
      <c r="BJ196" s="2" t="str">
        <f>IF(COUNTIFS(Raw_data_01!A:A,$A196,Raw_data_01!E:E,9)&gt;0,SUMIFS(Raw_data_01!F:F,Raw_data_01!A:A,$A196,Raw_data_01!E:E,9), "")</f>
        <v/>
      </c>
      <c r="BK196" t="str">
        <f>IF(COUNTIFS(Raw_data_01!A:A,$A196,Raw_data_01!E:E,9)&gt;0,SUMIFS(Raw_data_01!G:G,Raw_data_01!A:A,$A196,Raw_data_01!E:E,9), "")</f>
        <v/>
      </c>
      <c r="BL196" s="2" t="str">
        <f>IF(COUNTIFS(Raw_data_01!A:A,$A196,Raw_data_01!E:E,9)&gt;0,AVERAGEIFS(Raw_data_01!I:I,Raw_data_01!A:A,$A196,Raw_data_01!E:E,9), "")</f>
        <v/>
      </c>
      <c r="BM196" s="2" t="str">
        <f>IF(COUNTIFS(Raw_data_01!A:A,$A196,Raw_data_01!E:E,9)&gt;0,SUMIFS(Raw_data_01!J:J,Raw_data_01!A:A,$A196,Raw_data_01!E:E,9), "")</f>
        <v/>
      </c>
      <c r="BO196">
        <v>3</v>
      </c>
      <c r="BP196">
        <v>10</v>
      </c>
      <c r="BQ196" s="2" t="str">
        <f>IF(COUNTIFS(Raw_data_01!A:A,$A196,Raw_data_01!E:E,10)&gt;0,SUMIFS(Raw_data_01!F:F,Raw_data_01!A:A,$A196,Raw_data_01!E:E,10), "")</f>
        <v/>
      </c>
      <c r="BR196" t="str">
        <f>IF(COUNTIFS(Raw_data_01!A:A,$A196,Raw_data_01!E:E,10)&gt;0,SUMIFS(Raw_data_01!G:G,Raw_data_01!A:A,$A196,Raw_data_01!E:E,10), "")</f>
        <v/>
      </c>
      <c r="BS196" s="2" t="str">
        <f>IF(COUNTIFS(Raw_data_01!A:A,$A196,Raw_data_01!E:E,10)&gt;0,AVERAGEIFS(Raw_data_01!I:I,Raw_data_01!A:A,$A196,Raw_data_01!E:E,10), "")</f>
        <v/>
      </c>
      <c r="BT196" s="2" t="str">
        <f>IF(COUNTIFS(Raw_data_01!A:A,$A196,Raw_data_01!E:E,10)&gt;0,SUMIFS(Raw_data_01!J:J,Raw_data_01!A:A,$A196,Raw_data_01!E:E,10), "")</f>
        <v/>
      </c>
      <c r="BV196">
        <v>3</v>
      </c>
      <c r="BW196">
        <v>14</v>
      </c>
      <c r="BX196" s="2" t="str">
        <f>IF(COUNTIFS(Raw_data_01!A:A,$A196,Raw_data_01!E:E,14)&gt;0,SUMIFS(Raw_data_01!F:F,Raw_data_01!A:A,$A196,Raw_data_01!E:E,14), "")</f>
        <v/>
      </c>
      <c r="BY196" t="str">
        <f>IF(COUNTIFS(Raw_data_01!A:A,$A196,Raw_data_01!E:E,14)&gt;0,SUMIFS(Raw_data_01!G:G,Raw_data_01!A:A,$A196,Raw_data_01!E:E,14), "")</f>
        <v/>
      </c>
      <c r="BZ196" s="2" t="str">
        <f>IF(COUNTIFS(Raw_data_01!A:A,$A196,Raw_data_01!E:E,14)&gt;0,AVERAGEIFS(Raw_data_01!I:I,Raw_data_01!A:A,$A196,Raw_data_01!E:E,14), "")</f>
        <v/>
      </c>
      <c r="CA196" s="2" t="str">
        <f>IF(COUNTIFS(Raw_data_01!A:A,$A196,Raw_data_01!E:E,14)&gt;0,SUMIFS(Raw_data_01!J:J,Raw_data_01!A:A,$A196,Raw_data_01!E:E,14), "")</f>
        <v/>
      </c>
      <c r="CC196">
        <v>3</v>
      </c>
      <c r="CD196">
        <v>13</v>
      </c>
      <c r="CE196" s="2" t="str">
        <f>IF(COUNTIFS(Raw_data_01!A:A,$A196,Raw_data_01!E:E,13)&gt;0,SUMIFS(Raw_data_01!F:F,Raw_data_01!A:A,$A196,Raw_data_01!E:E,13), "")</f>
        <v/>
      </c>
      <c r="CF196" t="str">
        <f>IF(COUNTIFS(Raw_data_01!A:A,$A196,Raw_data_01!E:E,13)&gt;0,SUMIFS(Raw_data_01!G:G,Raw_data_01!A:A,$A196,Raw_data_01!E:E,13), "")</f>
        <v/>
      </c>
      <c r="CG196" s="2" t="str">
        <f>IF(COUNTIFS(Raw_data_01!A:A,$A196,Raw_data_01!E:E,13)&gt;0,AVERAGEIFS(Raw_data_01!I:I,Raw_data_01!A:A,$A196,Raw_data_01!E:E,13), "")</f>
        <v/>
      </c>
      <c r="CH196" s="2" t="str">
        <f>IF(COUNTIFS(Raw_data_01!A:A,$A196,Raw_data_01!E:E,13)&gt;0,SUMIFS(Raw_data_01!J:J,Raw_data_01!A:A,$A196,Raw_data_01!E:E,13), "")</f>
        <v/>
      </c>
      <c r="CJ196">
        <v>3</v>
      </c>
      <c r="CK196">
        <v>11</v>
      </c>
      <c r="CL196" s="2" t="str">
        <f>IF(COUNTIFS(Raw_data_01!A:A,$A196,Raw_data_01!E:E,11)&gt;0,SUMIFS(Raw_data_01!F:F,Raw_data_01!A:A,$A196,Raw_data_01!E:E,11), "")</f>
        <v/>
      </c>
      <c r="CM196" t="str">
        <f>IF(COUNTIFS(Raw_data_01!A:A,$A196,Raw_data_01!E:E,11)&gt;0,SUMIFS(Raw_data_01!G:G,Raw_data_01!A:A,$A196,Raw_data_01!E:E,11), "")</f>
        <v/>
      </c>
      <c r="CN196" s="2" t="str">
        <f>IF(COUNTIFS(Raw_data_01!A:A,$A196,Raw_data_01!E:E,11)&gt;0,AVERAGEIFS(Raw_data_01!I:I,Raw_data_01!A:A,$A196,Raw_data_01!E:E,11), "")</f>
        <v/>
      </c>
      <c r="CO196" s="2" t="str">
        <f>IF(COUNTIFS(Raw_data_01!A:A,$A196,Raw_data_01!E:E,11)&gt;0,SUMIFS(Raw_data_01!J:J,Raw_data_01!A:A,$A196,Raw_data_01!E:E,11), "")</f>
        <v/>
      </c>
      <c r="CQ196">
        <v>3</v>
      </c>
      <c r="CR196">
        <v>15</v>
      </c>
      <c r="CS196" s="2" t="str">
        <f>IF(COUNTIFS(Raw_data_01!A:A,$A196,Raw_data_01!E:E,15)&gt;0,SUMIFS(Raw_data_01!F:F,Raw_data_01!A:A,$A196,Raw_data_01!E:E,15), "")</f>
        <v/>
      </c>
      <c r="CT196" t="str">
        <f>IF(COUNTIFS(Raw_data_01!A:A,$A196,Raw_data_01!E:E,15)&gt;0,SUMIFS(Raw_data_01!G:G,Raw_data_01!A:A,$A196,Raw_data_01!E:E,15), "")</f>
        <v/>
      </c>
      <c r="CU196" s="2" t="str">
        <f>IF(COUNTIFS(Raw_data_01!A:A,$A196,Raw_data_01!E:E,15)&gt;0,AVERAGEIFS(Raw_data_01!I:I,Raw_data_01!A:A,$A196,Raw_data_01!E:E,15), "")</f>
        <v/>
      </c>
      <c r="CV196" s="2" t="str">
        <f>IF(COUNTIFS(Raw_data_01!A:A,$A196,Raw_data_01!E:E,15)&gt;0,SUMIFS(Raw_data_01!J:J,Raw_data_01!A:A,$A196,Raw_data_01!E:E,15), "")</f>
        <v/>
      </c>
      <c r="CX196">
        <v>3</v>
      </c>
      <c r="CY196">
        <v>12</v>
      </c>
      <c r="CZ196" t="str">
        <f>IF(COUNTIFS(Raw_data_01!A:A,$A196,Raw_data_01!E:E,12)&gt;0,SUMIFS(Raw_data_01!G:G,Raw_data_01!A:A,$A196,Raw_data_01!E:E,12),"")</f>
        <v/>
      </c>
      <c r="DA196" s="2" t="str">
        <f>IF(COUNTIFS(Raw_data_01!A:A,$A196,Raw_data_01!E:E,12)&gt;0,AVERAGEIFS(Raw_data_01!I:I,Raw_data_01!A:A,$A196,Raw_data_01!E:E,12),"")</f>
        <v/>
      </c>
      <c r="DB196" t="str">
        <f>IF(COUNTIFS(Raw_data_01!A:A,$A196,Raw_data_01!E:E,12)&gt;0,SUMIFS(Raw_data_01!J:J,Raw_data_01!A:A,$A196,Raw_data_01!E:E,12),"")</f>
        <v/>
      </c>
      <c r="DD196">
        <v>4</v>
      </c>
      <c r="DE196">
        <v>16</v>
      </c>
      <c r="DF196" s="2" t="str">
        <f>IF(COUNTIFS(Raw_data_01!A:A,$A196,Raw_data_01!E:E,16)&gt;0,SUMIFS(Raw_data_01!F:F,Raw_data_01!A:A,$A196,Raw_data_01!E:E,16), "")</f>
        <v/>
      </c>
      <c r="DG196" t="str">
        <f>IF(COUNTIFS(Raw_data_01!A:A,$A196,Raw_data_01!E:E,16)&gt;0,SUMIFS(Raw_data_01!G:G,Raw_data_01!A:A,$A196,Raw_data_01!E:E,16), "")</f>
        <v/>
      </c>
      <c r="DH196" s="2" t="str">
        <f>IF(COUNTIFS(Raw_data_01!A:A,$A196,Raw_data_01!E:E,16)&gt;0,AVERAGEIFS(Raw_data_01!I:I,Raw_data_01!A:A,$A196,Raw_data_01!E:E,16), "")</f>
        <v/>
      </c>
      <c r="DI196" s="2" t="str">
        <f>IF(COUNTIFS(Raw_data_01!A:A,$A196,Raw_data_01!E:E,16)&gt;0,SUMIFS(Raw_data_01!J:J,Raw_data_01!A:A,$A196,Raw_data_01!E:E,16), "")</f>
        <v/>
      </c>
      <c r="DK196">
        <v>4</v>
      </c>
      <c r="DL196">
        <v>17</v>
      </c>
      <c r="DM196" s="2" t="str">
        <f>IF(COUNTIFS(Raw_data_01!A:A,$A196,Raw_data_01!E:E,17)&gt;0,SUMIFS(Raw_data_01!F:F,Raw_data_01!A:A,$A196,Raw_data_01!E:E,17), "")</f>
        <v/>
      </c>
      <c r="DN196" t="str">
        <f>IF(COUNTIFS(Raw_data_01!A:A,$A196,Raw_data_01!E:E,17)&gt;0,SUMIFS(Raw_data_01!G:G,Raw_data_01!A:A,$A196,Raw_data_01!E:E,17), "")</f>
        <v/>
      </c>
      <c r="DO196" s="2" t="str">
        <f>IF(COUNTIFS(Raw_data_01!A:A,$A196,Raw_data_01!E:E,17)&gt;0,AVERAGEIFS(Raw_data_01!I:I,Raw_data_01!A:A,$A196,Raw_data_01!E:E,17), "")</f>
        <v/>
      </c>
      <c r="DP196" s="2" t="str">
        <f>IF(COUNTIFS(Raw_data_01!A:A,$A196,Raw_data_01!E:E,17)&gt;0,SUMIFS(Raw_data_01!J:J,Raw_data_01!A:A,$A196,Raw_data_01!E:E,17), "")</f>
        <v/>
      </c>
      <c r="DR196">
        <v>5</v>
      </c>
      <c r="DS196">
        <v>18</v>
      </c>
      <c r="DT196" s="2" t="str">
        <f>IF(COUNTIFS(Raw_data_01!A:A,$A196,Raw_data_01!E:E,18)&gt;0,SUMIFS(Raw_data_01!F:F,Raw_data_01!A:A,$A196,Raw_data_01!E:E,18), "")</f>
        <v/>
      </c>
      <c r="DU196" t="str">
        <f>IF(COUNTIFS(Raw_data_01!A:A,$A196,Raw_data_01!E:E,18)&gt;0,SUMIFS(Raw_data_01!G:G,Raw_data_01!A:A,$A196,Raw_data_01!E:E,18), "")</f>
        <v/>
      </c>
      <c r="DV196" s="2" t="str">
        <f>IF(COUNTIFS(Raw_data_01!A:A,$A196,Raw_data_01!E:E,18)&gt;0,AVERAGEIFS(Raw_data_01!I:I,Raw_data_01!A:A,$A196,Raw_data_01!E:E,18), "")</f>
        <v/>
      </c>
      <c r="DW196" s="2" t="str">
        <f>IF(COUNTIFS(Raw_data_01!A:A,$A196,Raw_data_01!E:E,18)&gt;0,SUMIFS(Raw_data_01!J:J,Raw_data_01!A:A,$A196,Raw_data_01!E:E,18), "")</f>
        <v/>
      </c>
      <c r="DY196">
        <v>5</v>
      </c>
      <c r="DZ196">
        <v>19</v>
      </c>
      <c r="EA196" t="str">
        <f>IF(COUNTIFS(Raw_data_01!A:A,$A196,Raw_data_01!E:E,19)&gt;0,SUMIFS(Raw_data_01!G:G,Raw_data_01!A:A,$A196,Raw_data_01!E:E,19),"")</f>
        <v/>
      </c>
      <c r="EB196" s="2" t="str">
        <f>IF(COUNTIFS(Raw_data_01!A:A,$A196,Raw_data_01!E:E,19)&gt;0,AVERAGEIFS(Raw_data_01!I:I,Raw_data_01!A:A,$A196,Raw_data_01!E:E,19),"")</f>
        <v/>
      </c>
      <c r="EC196" s="2" t="str">
        <f>IF(COUNTIFS(Raw_data_01!A:A,$A196,Raw_data_01!E:E,19)&gt;0,SUMIFS(Raw_data_01!J:J,Raw_data_01!A:A,$A196,Raw_data_01!E:E,19),"")</f>
        <v/>
      </c>
      <c r="EE196">
        <v>5</v>
      </c>
      <c r="EF196">
        <v>20</v>
      </c>
      <c r="EG196" s="2" t="str">
        <f>IF(COUNTIFS(Raw_data_01!A:A,$A196,Raw_data_01!E:E,20)&gt;0,SUMIFS(Raw_data_01!F:F,Raw_data_01!A:A,$A196,Raw_data_01!E:E,20), "")</f>
        <v/>
      </c>
      <c r="EH196" t="str">
        <f>IF(COUNTIFS(Raw_data_01!A:A,$A196,Raw_data_01!E:E,20)&gt;0,SUMIFS(Raw_data_01!G:G,Raw_data_01!A:A,$A196,Raw_data_01!E:E,20), "")</f>
        <v/>
      </c>
      <c r="EI196" s="2" t="str">
        <f>IF(COUNTIFS(Raw_data_01!A:A,$A196,Raw_data_01!E:E,20)&gt;0,AVERAGEIFS(Raw_data_01!I:I,Raw_data_01!A:A,$A196,Raw_data_01!E:E,20), "")</f>
        <v/>
      </c>
      <c r="EJ196" s="2" t="str">
        <f>IF(COUNTIFS(Raw_data_01!A:A,$A196,Raw_data_01!E:E,20)&gt;0,SUMIFS(Raw_data_01!J:J,Raw_data_01!A:A,$A196,Raw_data_01!E:E,20), "")</f>
        <v/>
      </c>
      <c r="EL196">
        <v>5</v>
      </c>
      <c r="EM196">
        <v>21</v>
      </c>
      <c r="EN196" s="2" t="str">
        <f>IF(COUNTIFS(Raw_data_01!A:A,$A196,Raw_data_01!E:E,21)&gt;0,SUMIFS(Raw_data_01!F:F,Raw_data_01!A:A,$A196,Raw_data_01!E:E,21), "")</f>
        <v/>
      </c>
      <c r="EO196" t="str">
        <f>IF(COUNTIFS(Raw_data_01!A:A,$A196,Raw_data_01!E:E,21)&gt;0,SUMIFS(Raw_data_01!G:G,Raw_data_01!A:A,$A196,Raw_data_01!E:E,21), "")</f>
        <v/>
      </c>
      <c r="EP196" s="2" t="str">
        <f>IF(COUNTIFS(Raw_data_01!A:A,$A196,Raw_data_01!E:E,21)&gt;0,AVERAGEIFS(Raw_data_01!I:I,Raw_data_01!A:A,$A196,Raw_data_01!E:E,21), "")</f>
        <v/>
      </c>
      <c r="EQ196" s="2" t="str">
        <f>IF(COUNTIFS(Raw_data_01!A:A,$A196,Raw_data_01!E:E,21)&gt;0,SUMIFS(Raw_data_01!J:J,Raw_data_01!A:A,$A196,Raw_data_01!E:E,21), "")</f>
        <v/>
      </c>
      <c r="ES196">
        <v>6</v>
      </c>
      <c r="ET196">
        <v>22</v>
      </c>
      <c r="EU196" t="str">
        <f>IF(COUNTIFS(Raw_data_01!A:A,$A196,Raw_data_01!E:E,22)&gt;0,SUMIFS(Raw_data_01!G:G,Raw_data_01!A:A,$A196,Raw_data_01!E:E,22),"")</f>
        <v/>
      </c>
      <c r="EV196" s="2" t="str">
        <f>IF(COUNTIFS(Raw_data_01!A:A,$A196,Raw_data_01!E:E,22)&gt;0,AVERAGEIFS(Raw_data_01!I:I,Raw_data_01!A:A,$A196,Raw_data_01!E:E,22),"")</f>
        <v/>
      </c>
      <c r="EW196" s="2" t="str">
        <f>IF(COUNTIFS(Raw_data_01!A:A,$A196,Raw_data_01!E:E,22)&gt;0,SUMIFS(Raw_data_01!J:J,Raw_data_01!A:A,$A196,Raw_data_01!E:E,22),"")</f>
        <v/>
      </c>
      <c r="EY196">
        <v>6</v>
      </c>
      <c r="EZ196">
        <v>23</v>
      </c>
      <c r="FA196" t="str">
        <f>IF(COUNTIFS(Raw_data_01!A:A,$A196,Raw_data_01!E:E,23)&gt;0,SUMIFS(Raw_data_01!G:G,Raw_data_01!A:A,$A196,Raw_data_01!E:E,23),"")</f>
        <v/>
      </c>
      <c r="FB196" s="2" t="str">
        <f>IF(COUNTIFS(Raw_data_01!A:A,$A196,Raw_data_01!E:E,23)&gt;0,AVERAGEIFS(Raw_data_01!I:I,Raw_data_01!A:A,$A196,Raw_data_01!E:E,23),"")</f>
        <v/>
      </c>
      <c r="FC196" s="2" t="str">
        <f>IF(COUNTIFS(Raw_data_01!A:A,$A196,Raw_data_01!E:E,23)&gt;0,SUMIFS(Raw_data_01!J:J,Raw_data_01!A:A,$A196,Raw_data_01!E:E,23),"")</f>
        <v/>
      </c>
      <c r="FE196">
        <v>6</v>
      </c>
      <c r="FF196">
        <v>24</v>
      </c>
      <c r="FG196" t="str">
        <f>IF(COUNTIFS(Raw_data_01!A:A,$A196,Raw_data_01!E:E,24)&gt;0,SUMIFS(Raw_data_01!G:G,Raw_data_01!A:A,$A196,Raw_data_01!E:E,24),"")</f>
        <v/>
      </c>
      <c r="FH196" s="2" t="str">
        <f>IF(COUNTIFS(Raw_data_01!A:A,$A196,Raw_data_01!E:E,24)&gt;0,AVERAGEIFS(Raw_data_01!I:I,Raw_data_01!A:A,$A196,Raw_data_01!E:E,24),"")</f>
        <v/>
      </c>
      <c r="FI196" s="2" t="str">
        <f>IF(COUNTIFS(Raw_data_01!A:A,$A196,Raw_data_01!E:E,24)&gt;0,SUMIFS(Raw_data_01!J:J,Raw_data_01!A:A,$A196,Raw_data_01!E:E,24),"")</f>
        <v/>
      </c>
      <c r="FK196">
        <v>7</v>
      </c>
      <c r="FL196">
        <v>25</v>
      </c>
      <c r="FM196" t="str">
        <f>IF(COUNTIFS(Raw_data_01!A:A,$A196,Raw_data_01!E:E,25)&gt;0,SUMIFS(Raw_data_01!G:G,Raw_data_01!A:A,$A196,Raw_data_01!E:E,25),"")</f>
        <v/>
      </c>
      <c r="FN196" s="2" t="str">
        <f>IF(COUNTIFS(Raw_data_01!A:A,$A196,Raw_data_01!E:E,25)&gt;0,AVERAGEIFS(Raw_data_01!I:I,Raw_data_01!A:A,$A196,Raw_data_01!E:E,25),"")</f>
        <v/>
      </c>
      <c r="FO196" s="2" t="str">
        <f>IF(COUNTIFS(Raw_data_01!A:A,$A196,Raw_data_01!E:E,25)&gt;0,SUMIFS(Raw_data_01!J:J,Raw_data_01!A:A,$A196,Raw_data_01!E:E,25),"")</f>
        <v/>
      </c>
      <c r="FQ196">
        <v>7</v>
      </c>
      <c r="FR196">
        <v>26</v>
      </c>
      <c r="FS196" t="str">
        <f>IF(COUNTIFS(Raw_data_01!A:A,$A196,Raw_data_01!E:E,26)&gt;0,SUMIFS(Raw_data_01!G:G,Raw_data_01!A:A,$A196,Raw_data_01!E:E,26),"")</f>
        <v/>
      </c>
      <c r="FT196" s="2" t="str">
        <f>IF(COUNTIFS(Raw_data_01!A:A,$A196,Raw_data_01!E:E,26)&gt;0,AVERAGEIFS(Raw_data_01!I:I,Raw_data_01!A:A,$A196,Raw_data_01!E:E,26),"")</f>
        <v/>
      </c>
      <c r="FU196" s="2" t="str">
        <f>IF(COUNTIFS(Raw_data_01!A:A,$A196,Raw_data_01!E:E,26)&gt;0,SUMIFS(Raw_data_01!J:J,Raw_data_01!A:A,$A196,Raw_data_01!E:E,26),"")</f>
        <v/>
      </c>
      <c r="FW196">
        <v>7</v>
      </c>
      <c r="FX196">
        <v>27</v>
      </c>
      <c r="FY196" t="str">
        <f>IF(COUNTIFS(Raw_data_01!A:A,$A196,Raw_data_01!E:E,27)&gt;0,SUMIFS(Raw_data_01!G:G,Raw_data_01!A:A,$A196,Raw_data_01!E:E,27),"")</f>
        <v/>
      </c>
      <c r="FZ196" s="2" t="str">
        <f>IF(COUNTIFS(Raw_data_01!A:A,$A196,Raw_data_01!E:E,27)&gt;0,AVERAGEIFS(Raw_data_01!I:I,Raw_data_01!A:A,$A196,Raw_data_01!E:E,27),"")</f>
        <v/>
      </c>
      <c r="GA196" s="2" t="str">
        <f>IF(COUNTIFS(Raw_data_01!A:A,$A196,Raw_data_01!E:E,27)&gt;0,SUMIFS(Raw_data_01!J:J,Raw_data_01!A:A,$A196,Raw_data_01!E:E,27),"")</f>
        <v/>
      </c>
      <c r="GC196">
        <v>7</v>
      </c>
      <c r="GD196">
        <v>28</v>
      </c>
      <c r="GE196" t="str">
        <f>IF(COUNTIFS(Raw_data_01!A:A,$A196,Raw_data_01!E:E,28)&gt;0,SUMIFS(Raw_data_01!G:G,Raw_data_01!A:A,$A196,Raw_data_01!E:E,28),"")</f>
        <v/>
      </c>
      <c r="GF196" s="2" t="str">
        <f>IF(COUNTIFS(Raw_data_01!A:A,$A196,Raw_data_01!E:E,28)&gt;0,AVERAGEIFS(Raw_data_01!I:I,Raw_data_01!A:A,$A196,Raw_data_01!E:E,28),"")</f>
        <v/>
      </c>
      <c r="GG196" s="2" t="str">
        <f>IF(COUNTIFS(Raw_data_01!A:A,$A196,Raw_data_01!E:E,28)&gt;0,SUMIFS(Raw_data_01!J:J,Raw_data_01!A:A,$A196,Raw_data_01!E:E,28),"")</f>
        <v/>
      </c>
    </row>
    <row r="197" spans="1:189" x14ac:dyDescent="0.25">
      <c r="A197" t="s">
        <v>239</v>
      </c>
      <c r="B197" s="2">
        <f>IF(D196&lt;&gt;0, D196, IFERROR(INDEX(D3:D$196, MATCH(1, D3:D$196&lt;&gt;0, 0)), LOOKUP(2, 1/(D3:D$196&lt;&gt;0), D3:D$196)))</f>
        <v>540</v>
      </c>
      <c r="C197" s="2"/>
      <c r="D197" s="2">
        <f t="shared" si="3"/>
        <v>540</v>
      </c>
      <c r="F197">
        <v>1</v>
      </c>
      <c r="G197">
        <v>1</v>
      </c>
      <c r="H197" s="2" t="str">
        <f>IF(COUNTIFS(Raw_data_01!A:A,$A197,Raw_data_01!E:E,1)&gt;0,SUMIFS(Raw_data_01!F:F,Raw_data_01!A:A,$A197,Raw_data_01!E:E,1), "")</f>
        <v/>
      </c>
      <c r="I197" t="str">
        <f>IF(COUNTIFS(Raw_data_01!A:A,$A197,Raw_data_01!E:E,1)&gt;0,SUMIFS(Raw_data_01!G:G,Raw_data_01!A:A,$A197,Raw_data_01!E:E,1), "")</f>
        <v/>
      </c>
      <c r="J197" s="2" t="str">
        <f>IF(COUNTIFS(Raw_data_01!A:A,$A197,Raw_data_01!E:E,1)&gt;0,AVERAGEIFS(Raw_data_01!I:I,Raw_data_01!A:A,$A197,Raw_data_01!E:E,1), "")</f>
        <v/>
      </c>
      <c r="K197" s="2" t="str">
        <f>IF(COUNTIFS(Raw_data_01!A:A,$A197,Raw_data_01!E:E,1)&gt;0,SUMIFS(Raw_data_01!J:J,Raw_data_01!A:A,$A197,Raw_data_01!E:E,1), "")</f>
        <v/>
      </c>
      <c r="M197">
        <v>1</v>
      </c>
      <c r="N197">
        <v>2</v>
      </c>
      <c r="O197" s="2" t="str">
        <f>IF(COUNTIFS(Raw_data_01!A:A,$A197,Raw_data_01!E:E,2)&gt;0,SUMIFS(Raw_data_01!F:F,Raw_data_01!A:A,$A197,Raw_data_01!E:E,2), "")</f>
        <v/>
      </c>
      <c r="P197" t="str">
        <f>IF(COUNTIFS(Raw_data_01!A:A,$A197,Raw_data_01!E:E,2)&gt;0,SUMIFS(Raw_data_01!G:G,Raw_data_01!A:A,$A197,Raw_data_01!E:E,2), "")</f>
        <v/>
      </c>
      <c r="Q197" s="2" t="str">
        <f>IF(COUNTIFS(Raw_data_01!A:A,$A197,Raw_data_01!E:E,2)&gt;0,AVERAGEIFS(Raw_data_01!I:I,Raw_data_01!A:A,$A197,Raw_data_01!E:E,2), "")</f>
        <v/>
      </c>
      <c r="R197" s="2" t="str">
        <f>IF(COUNTIFS(Raw_data_01!A:A,$A197,Raw_data_01!E:E,2)&gt;0,SUMIFS(Raw_data_01!J:J,Raw_data_01!A:A,$A197,Raw_data_01!E:E,2), "")</f>
        <v/>
      </c>
      <c r="T197">
        <v>1</v>
      </c>
      <c r="U197">
        <v>3</v>
      </c>
      <c r="V197" s="2" t="str">
        <f>IF(COUNTIFS(Raw_data_01!A:A,$A197,Raw_data_01!E:E,3)&gt;0,SUMIFS(Raw_data_01!F:F,Raw_data_01!A:A,$A197,Raw_data_01!E:E,3), "")</f>
        <v/>
      </c>
      <c r="W197" t="str">
        <f>IF(COUNTIFS(Raw_data_01!A:A,$A197,Raw_data_01!E:E,3)&gt;0,SUMIFS(Raw_data_01!G:G,Raw_data_01!A:A,$A197,Raw_data_01!E:E,3), "")</f>
        <v/>
      </c>
      <c r="X197" s="2" t="str">
        <f>IF(COUNTIFS(Raw_data_01!A:A,$A197,Raw_data_01!E:E,3)&gt;0,AVERAGEIFS(Raw_data_01!I:I,Raw_data_01!A:A,$A197,Raw_data_01!E:E,3), "")</f>
        <v/>
      </c>
      <c r="Y197" s="2" t="str">
        <f>IF(COUNTIFS(Raw_data_01!A:A,$A197,Raw_data_01!E:E,3)&gt;0,SUMIFS(Raw_data_01!J:J,Raw_data_01!A:A,$A197,Raw_data_01!E:E,3), "")</f>
        <v/>
      </c>
      <c r="AA197">
        <v>1</v>
      </c>
      <c r="AB197">
        <v>8</v>
      </c>
      <c r="AC197" s="2" t="str">
        <f>IF(COUNTIFS(Raw_data_01!A:A,$A197,Raw_data_01!E:E,8)&gt;0,SUMIFS(Raw_data_01!F:F,Raw_data_01!A:A,$A197,Raw_data_01!E:E,8), "")</f>
        <v/>
      </c>
      <c r="AD197" t="str">
        <f>IF(COUNTIFS(Raw_data_01!A:A,$A197,Raw_data_01!E:E,8)&gt;0,SUMIFS(Raw_data_01!G:G,Raw_data_01!A:A,$A197,Raw_data_01!E:E,8), "")</f>
        <v/>
      </c>
      <c r="AE197" s="2" t="str">
        <f>IF(COUNTIFS(Raw_data_01!A:A,$A197,Raw_data_01!E:E,8)&gt;0,AVERAGEIFS(Raw_data_01!I:I,Raw_data_01!A:A,$A197,Raw_data_01!E:E,8), "")</f>
        <v/>
      </c>
      <c r="AF197" s="2" t="str">
        <f>IF(COUNTIFS(Raw_data_01!A:A,$A197,Raw_data_01!E:E,8)&gt;0,SUMIFS(Raw_data_01!J:J,Raw_data_01!A:A,$A197,Raw_data_01!E:E,8), "")</f>
        <v/>
      </c>
      <c r="AH197">
        <v>1</v>
      </c>
      <c r="AI197">
        <v>6</v>
      </c>
      <c r="AJ197" s="2" t="str">
        <f>IF(COUNTIFS(Raw_data_01!A:A,$A197,Raw_data_01!E:E,6)&gt;0,SUMIFS(Raw_data_01!F:F,Raw_data_01!A:A,$A197,Raw_data_01!E:E,6), "")</f>
        <v/>
      </c>
      <c r="AK197" t="str">
        <f>IF(COUNTIFS(Raw_data_01!A:A,$A197,Raw_data_01!E:E,6)&gt;0,SUMIFS(Raw_data_01!G:G,Raw_data_01!A:A,$A197,Raw_data_01!E:E,6), "")</f>
        <v/>
      </c>
      <c r="AL197" s="2" t="str">
        <f>IF(COUNTIFS(Raw_data_01!A:A,$A197,Raw_data_01!E:E,6)&gt;0,AVERAGEIFS(Raw_data_01!I:I,Raw_data_01!A:A,$A197,Raw_data_01!E:E,6), "")</f>
        <v/>
      </c>
      <c r="AM197" s="2" t="str">
        <f>IF(COUNTIFS(Raw_data_01!A:A,$A197,Raw_data_01!E:E,6)&gt;0,SUMIFS(Raw_data_01!J:J,Raw_data_01!A:A,$A197,Raw_data_01!E:E,6), "")</f>
        <v/>
      </c>
      <c r="AO197">
        <v>1</v>
      </c>
      <c r="AP197">
        <v>7</v>
      </c>
      <c r="AQ197" s="2" t="str">
        <f>IF(COUNTIFS(Raw_data_01!A:A,$A197,Raw_data_01!E:E,7)&gt;0,SUMIFS(Raw_data_01!F:F,Raw_data_01!A:A,$A197,Raw_data_01!E:E,7), "")</f>
        <v/>
      </c>
      <c r="AR197" t="str">
        <f>IF(COUNTIFS(Raw_data_01!A:A,$A197,Raw_data_01!E:E,7)&gt;0,SUMIFS(Raw_data_01!G:G,Raw_data_01!A:A,$A197,Raw_data_01!E:E,7), "")</f>
        <v/>
      </c>
      <c r="AS197" s="2" t="str">
        <f>IF(COUNTIFS(Raw_data_01!A:A,$A197,Raw_data_01!E:E,7)&gt;0,AVERAGEIFS(Raw_data_01!I:I,Raw_data_01!A:A,$A197,Raw_data_01!E:E,7), "")</f>
        <v/>
      </c>
      <c r="AT197" s="2" t="str">
        <f>IF(COUNTIFS(Raw_data_01!A:A,$A197,Raw_data_01!E:E,7)&gt;0,SUMIFS(Raw_data_01!J:J,Raw_data_01!A:A,$A197,Raw_data_01!E:E,7), "")</f>
        <v/>
      </c>
      <c r="AV197">
        <v>2</v>
      </c>
      <c r="AW197">
        <v>4</v>
      </c>
      <c r="AX197" t="str">
        <f>IF(COUNTIFS(Raw_data_01!A:A,$A197,Raw_data_01!E:E,4)&gt;0,SUMIFS(Raw_data_01!G:G,Raw_data_01!A:A,$A197,Raw_data_01!E:E,4),"")</f>
        <v/>
      </c>
      <c r="AY197" s="2" t="str">
        <f>IF(COUNTIFS(Raw_data_01!A:A,$A197,Raw_data_01!E:E,4)&gt;0,AVERAGEIFS(Raw_data_01!I:I,Raw_data_01!A:A,$A197,Raw_data_01!E:E,4),"")</f>
        <v/>
      </c>
      <c r="AZ197" s="2" t="str">
        <f>IF(COUNTIFS(Raw_data_01!A:A,$A197,Raw_data_01!E:E,4)&gt;0,SUMIFS(Raw_data_01!J:J,Raw_data_01!A:A,$A197,Raw_data_01!E:E,4),"")</f>
        <v/>
      </c>
      <c r="BB197">
        <v>2</v>
      </c>
      <c r="BC197">
        <v>5</v>
      </c>
      <c r="BD197" t="str">
        <f>IF(COUNTIFS(Raw_data_01!A:A,$A197,Raw_data_01!E:E,5)&gt;0,SUMIFS(Raw_data_01!G:G,Raw_data_01!A:A,$A197,Raw_data_01!E:E,5),"")</f>
        <v/>
      </c>
      <c r="BE197" s="2" t="str">
        <f>IF(COUNTIFS(Raw_data_01!A:A,$A197,Raw_data_01!E:E,5)&gt;0,AVERAGEIFS(Raw_data_01!I:I,Raw_data_01!A:A,$A197,Raw_data_01!E:E,5),"")</f>
        <v/>
      </c>
      <c r="BF197" s="2" t="str">
        <f>IF(COUNTIFS(Raw_data_01!A:A,$A197,Raw_data_01!E:E,5)&gt;0,SUMIFS(Raw_data_01!J:J,Raw_data_01!A:A,$A197,Raw_data_01!E:E,5),"")</f>
        <v/>
      </c>
      <c r="BH197">
        <v>3</v>
      </c>
      <c r="BI197">
        <v>9</v>
      </c>
      <c r="BJ197" s="2" t="str">
        <f>IF(COUNTIFS(Raw_data_01!A:A,$A197,Raw_data_01!E:E,9)&gt;0,SUMIFS(Raw_data_01!F:F,Raw_data_01!A:A,$A197,Raw_data_01!E:E,9), "")</f>
        <v/>
      </c>
      <c r="BK197" t="str">
        <f>IF(COUNTIFS(Raw_data_01!A:A,$A197,Raw_data_01!E:E,9)&gt;0,SUMIFS(Raw_data_01!G:G,Raw_data_01!A:A,$A197,Raw_data_01!E:E,9), "")</f>
        <v/>
      </c>
      <c r="BL197" s="2" t="str">
        <f>IF(COUNTIFS(Raw_data_01!A:A,$A197,Raw_data_01!E:E,9)&gt;0,AVERAGEIFS(Raw_data_01!I:I,Raw_data_01!A:A,$A197,Raw_data_01!E:E,9), "")</f>
        <v/>
      </c>
      <c r="BM197" s="2" t="str">
        <f>IF(COUNTIFS(Raw_data_01!A:A,$A197,Raw_data_01!E:E,9)&gt;0,SUMIFS(Raw_data_01!J:J,Raw_data_01!A:A,$A197,Raw_data_01!E:E,9), "")</f>
        <v/>
      </c>
      <c r="BO197">
        <v>3</v>
      </c>
      <c r="BP197">
        <v>10</v>
      </c>
      <c r="BQ197" s="2" t="str">
        <f>IF(COUNTIFS(Raw_data_01!A:A,$A197,Raw_data_01!E:E,10)&gt;0,SUMIFS(Raw_data_01!F:F,Raw_data_01!A:A,$A197,Raw_data_01!E:E,10), "")</f>
        <v/>
      </c>
      <c r="BR197" t="str">
        <f>IF(COUNTIFS(Raw_data_01!A:A,$A197,Raw_data_01!E:E,10)&gt;0,SUMIFS(Raw_data_01!G:G,Raw_data_01!A:A,$A197,Raw_data_01!E:E,10), "")</f>
        <v/>
      </c>
      <c r="BS197" s="2" t="str">
        <f>IF(COUNTIFS(Raw_data_01!A:A,$A197,Raw_data_01!E:E,10)&gt;0,AVERAGEIFS(Raw_data_01!I:I,Raw_data_01!A:A,$A197,Raw_data_01!E:E,10), "")</f>
        <v/>
      </c>
      <c r="BT197" s="2" t="str">
        <f>IF(COUNTIFS(Raw_data_01!A:A,$A197,Raw_data_01!E:E,10)&gt;0,SUMIFS(Raw_data_01!J:J,Raw_data_01!A:A,$A197,Raw_data_01!E:E,10), "")</f>
        <v/>
      </c>
      <c r="BV197">
        <v>3</v>
      </c>
      <c r="BW197">
        <v>14</v>
      </c>
      <c r="BX197" s="2" t="str">
        <f>IF(COUNTIFS(Raw_data_01!A:A,$A197,Raw_data_01!E:E,14)&gt;0,SUMIFS(Raw_data_01!F:F,Raw_data_01!A:A,$A197,Raw_data_01!E:E,14), "")</f>
        <v/>
      </c>
      <c r="BY197" t="str">
        <f>IF(COUNTIFS(Raw_data_01!A:A,$A197,Raw_data_01!E:E,14)&gt;0,SUMIFS(Raw_data_01!G:G,Raw_data_01!A:A,$A197,Raw_data_01!E:E,14), "")</f>
        <v/>
      </c>
      <c r="BZ197" s="2" t="str">
        <f>IF(COUNTIFS(Raw_data_01!A:A,$A197,Raw_data_01!E:E,14)&gt;0,AVERAGEIFS(Raw_data_01!I:I,Raw_data_01!A:A,$A197,Raw_data_01!E:E,14), "")</f>
        <v/>
      </c>
      <c r="CA197" s="2" t="str">
        <f>IF(COUNTIFS(Raw_data_01!A:A,$A197,Raw_data_01!E:E,14)&gt;0,SUMIFS(Raw_data_01!J:J,Raw_data_01!A:A,$A197,Raw_data_01!E:E,14), "")</f>
        <v/>
      </c>
      <c r="CC197">
        <v>3</v>
      </c>
      <c r="CD197">
        <v>13</v>
      </c>
      <c r="CE197" s="2" t="str">
        <f>IF(COUNTIFS(Raw_data_01!A:A,$A197,Raw_data_01!E:E,13)&gt;0,SUMIFS(Raw_data_01!F:F,Raw_data_01!A:A,$A197,Raw_data_01!E:E,13), "")</f>
        <v/>
      </c>
      <c r="CF197" t="str">
        <f>IF(COUNTIFS(Raw_data_01!A:A,$A197,Raw_data_01!E:E,13)&gt;0,SUMIFS(Raw_data_01!G:G,Raw_data_01!A:A,$A197,Raw_data_01!E:E,13), "")</f>
        <v/>
      </c>
      <c r="CG197" s="2" t="str">
        <f>IF(COUNTIFS(Raw_data_01!A:A,$A197,Raw_data_01!E:E,13)&gt;0,AVERAGEIFS(Raw_data_01!I:I,Raw_data_01!A:A,$A197,Raw_data_01!E:E,13), "")</f>
        <v/>
      </c>
      <c r="CH197" s="2" t="str">
        <f>IF(COUNTIFS(Raw_data_01!A:A,$A197,Raw_data_01!E:E,13)&gt;0,SUMIFS(Raw_data_01!J:J,Raw_data_01!A:A,$A197,Raw_data_01!E:E,13), "")</f>
        <v/>
      </c>
      <c r="CJ197">
        <v>3</v>
      </c>
      <c r="CK197">
        <v>11</v>
      </c>
      <c r="CL197" s="2" t="str">
        <f>IF(COUNTIFS(Raw_data_01!A:A,$A197,Raw_data_01!E:E,11)&gt;0,SUMIFS(Raw_data_01!F:F,Raw_data_01!A:A,$A197,Raw_data_01!E:E,11), "")</f>
        <v/>
      </c>
      <c r="CM197" t="str">
        <f>IF(COUNTIFS(Raw_data_01!A:A,$A197,Raw_data_01!E:E,11)&gt;0,SUMIFS(Raw_data_01!G:G,Raw_data_01!A:A,$A197,Raw_data_01!E:E,11), "")</f>
        <v/>
      </c>
      <c r="CN197" s="2" t="str">
        <f>IF(COUNTIFS(Raw_data_01!A:A,$A197,Raw_data_01!E:E,11)&gt;0,AVERAGEIFS(Raw_data_01!I:I,Raw_data_01!A:A,$A197,Raw_data_01!E:E,11), "")</f>
        <v/>
      </c>
      <c r="CO197" s="2" t="str">
        <f>IF(COUNTIFS(Raw_data_01!A:A,$A197,Raw_data_01!E:E,11)&gt;0,SUMIFS(Raw_data_01!J:J,Raw_data_01!A:A,$A197,Raw_data_01!E:E,11), "")</f>
        <v/>
      </c>
      <c r="CQ197">
        <v>3</v>
      </c>
      <c r="CR197">
        <v>15</v>
      </c>
      <c r="CS197" s="2" t="str">
        <f>IF(COUNTIFS(Raw_data_01!A:A,$A197,Raw_data_01!E:E,15)&gt;0,SUMIFS(Raw_data_01!F:F,Raw_data_01!A:A,$A197,Raw_data_01!E:E,15), "")</f>
        <v/>
      </c>
      <c r="CT197" t="str">
        <f>IF(COUNTIFS(Raw_data_01!A:A,$A197,Raw_data_01!E:E,15)&gt;0,SUMIFS(Raw_data_01!G:G,Raw_data_01!A:A,$A197,Raw_data_01!E:E,15), "")</f>
        <v/>
      </c>
      <c r="CU197" s="2" t="str">
        <f>IF(COUNTIFS(Raw_data_01!A:A,$A197,Raw_data_01!E:E,15)&gt;0,AVERAGEIFS(Raw_data_01!I:I,Raw_data_01!A:A,$A197,Raw_data_01!E:E,15), "")</f>
        <v/>
      </c>
      <c r="CV197" s="2" t="str">
        <f>IF(COUNTIFS(Raw_data_01!A:A,$A197,Raw_data_01!E:E,15)&gt;0,SUMIFS(Raw_data_01!J:J,Raw_data_01!A:A,$A197,Raw_data_01!E:E,15), "")</f>
        <v/>
      </c>
      <c r="CX197">
        <v>3</v>
      </c>
      <c r="CY197">
        <v>12</v>
      </c>
      <c r="CZ197" t="str">
        <f>IF(COUNTIFS(Raw_data_01!A:A,$A197,Raw_data_01!E:E,12)&gt;0,SUMIFS(Raw_data_01!G:G,Raw_data_01!A:A,$A197,Raw_data_01!E:E,12),"")</f>
        <v/>
      </c>
      <c r="DA197" s="2" t="str">
        <f>IF(COUNTIFS(Raw_data_01!A:A,$A197,Raw_data_01!E:E,12)&gt;0,AVERAGEIFS(Raw_data_01!I:I,Raw_data_01!A:A,$A197,Raw_data_01!E:E,12),"")</f>
        <v/>
      </c>
      <c r="DB197" t="str">
        <f>IF(COUNTIFS(Raw_data_01!A:A,$A197,Raw_data_01!E:E,12)&gt;0,SUMIFS(Raw_data_01!J:J,Raw_data_01!A:A,$A197,Raw_data_01!E:E,12),"")</f>
        <v/>
      </c>
      <c r="DD197">
        <v>4</v>
      </c>
      <c r="DE197">
        <v>16</v>
      </c>
      <c r="DF197" s="2" t="str">
        <f>IF(COUNTIFS(Raw_data_01!A:A,$A197,Raw_data_01!E:E,16)&gt;0,SUMIFS(Raw_data_01!F:F,Raw_data_01!A:A,$A197,Raw_data_01!E:E,16), "")</f>
        <v/>
      </c>
      <c r="DG197" t="str">
        <f>IF(COUNTIFS(Raw_data_01!A:A,$A197,Raw_data_01!E:E,16)&gt;0,SUMIFS(Raw_data_01!G:G,Raw_data_01!A:A,$A197,Raw_data_01!E:E,16), "")</f>
        <v/>
      </c>
      <c r="DH197" s="2" t="str">
        <f>IF(COUNTIFS(Raw_data_01!A:A,$A197,Raw_data_01!E:E,16)&gt;0,AVERAGEIFS(Raw_data_01!I:I,Raw_data_01!A:A,$A197,Raw_data_01!E:E,16), "")</f>
        <v/>
      </c>
      <c r="DI197" s="2" t="str">
        <f>IF(COUNTIFS(Raw_data_01!A:A,$A197,Raw_data_01!E:E,16)&gt;0,SUMIFS(Raw_data_01!J:J,Raw_data_01!A:A,$A197,Raw_data_01!E:E,16), "")</f>
        <v/>
      </c>
      <c r="DK197">
        <v>4</v>
      </c>
      <c r="DL197">
        <v>17</v>
      </c>
      <c r="DM197" s="2" t="str">
        <f>IF(COUNTIFS(Raw_data_01!A:A,$A197,Raw_data_01!E:E,17)&gt;0,SUMIFS(Raw_data_01!F:F,Raw_data_01!A:A,$A197,Raw_data_01!E:E,17), "")</f>
        <v/>
      </c>
      <c r="DN197" t="str">
        <f>IF(COUNTIFS(Raw_data_01!A:A,$A197,Raw_data_01!E:E,17)&gt;0,SUMIFS(Raw_data_01!G:G,Raw_data_01!A:A,$A197,Raw_data_01!E:E,17), "")</f>
        <v/>
      </c>
      <c r="DO197" s="2" t="str">
        <f>IF(COUNTIFS(Raw_data_01!A:A,$A197,Raw_data_01!E:E,17)&gt;0,AVERAGEIFS(Raw_data_01!I:I,Raw_data_01!A:A,$A197,Raw_data_01!E:E,17), "")</f>
        <v/>
      </c>
      <c r="DP197" s="2" t="str">
        <f>IF(COUNTIFS(Raw_data_01!A:A,$A197,Raw_data_01!E:E,17)&gt;0,SUMIFS(Raw_data_01!J:J,Raw_data_01!A:A,$A197,Raw_data_01!E:E,17), "")</f>
        <v/>
      </c>
      <c r="DR197">
        <v>5</v>
      </c>
      <c r="DS197">
        <v>18</v>
      </c>
      <c r="DT197" s="2" t="str">
        <f>IF(COUNTIFS(Raw_data_01!A:A,$A197,Raw_data_01!E:E,18)&gt;0,SUMIFS(Raw_data_01!F:F,Raw_data_01!A:A,$A197,Raw_data_01!E:E,18), "")</f>
        <v/>
      </c>
      <c r="DU197" t="str">
        <f>IF(COUNTIFS(Raw_data_01!A:A,$A197,Raw_data_01!E:E,18)&gt;0,SUMIFS(Raw_data_01!G:G,Raw_data_01!A:A,$A197,Raw_data_01!E:E,18), "")</f>
        <v/>
      </c>
      <c r="DV197" s="2" t="str">
        <f>IF(COUNTIFS(Raw_data_01!A:A,$A197,Raw_data_01!E:E,18)&gt;0,AVERAGEIFS(Raw_data_01!I:I,Raw_data_01!A:A,$A197,Raw_data_01!E:E,18), "")</f>
        <v/>
      </c>
      <c r="DW197" s="2" t="str">
        <f>IF(COUNTIFS(Raw_data_01!A:A,$A197,Raw_data_01!E:E,18)&gt;0,SUMIFS(Raw_data_01!J:J,Raw_data_01!A:A,$A197,Raw_data_01!E:E,18), "")</f>
        <v/>
      </c>
      <c r="DY197">
        <v>5</v>
      </c>
      <c r="DZ197">
        <v>19</v>
      </c>
      <c r="EA197" t="str">
        <f>IF(COUNTIFS(Raw_data_01!A:A,$A197,Raw_data_01!E:E,19)&gt;0,SUMIFS(Raw_data_01!G:G,Raw_data_01!A:A,$A197,Raw_data_01!E:E,19),"")</f>
        <v/>
      </c>
      <c r="EB197" s="2" t="str">
        <f>IF(COUNTIFS(Raw_data_01!A:A,$A197,Raw_data_01!E:E,19)&gt;0,AVERAGEIFS(Raw_data_01!I:I,Raw_data_01!A:A,$A197,Raw_data_01!E:E,19),"")</f>
        <v/>
      </c>
      <c r="EC197" s="2" t="str">
        <f>IF(COUNTIFS(Raw_data_01!A:A,$A197,Raw_data_01!E:E,19)&gt;0,SUMIFS(Raw_data_01!J:J,Raw_data_01!A:A,$A197,Raw_data_01!E:E,19),"")</f>
        <v/>
      </c>
      <c r="EE197">
        <v>5</v>
      </c>
      <c r="EF197">
        <v>20</v>
      </c>
      <c r="EG197" s="2" t="str">
        <f>IF(COUNTIFS(Raw_data_01!A:A,$A197,Raw_data_01!E:E,20)&gt;0,SUMIFS(Raw_data_01!F:F,Raw_data_01!A:A,$A197,Raw_data_01!E:E,20), "")</f>
        <v/>
      </c>
      <c r="EH197" t="str">
        <f>IF(COUNTIFS(Raw_data_01!A:A,$A197,Raw_data_01!E:E,20)&gt;0,SUMIFS(Raw_data_01!G:G,Raw_data_01!A:A,$A197,Raw_data_01!E:E,20), "")</f>
        <v/>
      </c>
      <c r="EI197" s="2" t="str">
        <f>IF(COUNTIFS(Raw_data_01!A:A,$A197,Raw_data_01!E:E,20)&gt;0,AVERAGEIFS(Raw_data_01!I:I,Raw_data_01!A:A,$A197,Raw_data_01!E:E,20), "")</f>
        <v/>
      </c>
      <c r="EJ197" s="2" t="str">
        <f>IF(COUNTIFS(Raw_data_01!A:A,$A197,Raw_data_01!E:E,20)&gt;0,SUMIFS(Raw_data_01!J:J,Raw_data_01!A:A,$A197,Raw_data_01!E:E,20), "")</f>
        <v/>
      </c>
      <c r="EL197">
        <v>5</v>
      </c>
      <c r="EM197">
        <v>21</v>
      </c>
      <c r="EN197" s="2" t="str">
        <f>IF(COUNTIFS(Raw_data_01!A:A,$A197,Raw_data_01!E:E,21)&gt;0,SUMIFS(Raw_data_01!F:F,Raw_data_01!A:A,$A197,Raw_data_01!E:E,21), "")</f>
        <v/>
      </c>
      <c r="EO197" t="str">
        <f>IF(COUNTIFS(Raw_data_01!A:A,$A197,Raw_data_01!E:E,21)&gt;0,SUMIFS(Raw_data_01!G:G,Raw_data_01!A:A,$A197,Raw_data_01!E:E,21), "")</f>
        <v/>
      </c>
      <c r="EP197" s="2" t="str">
        <f>IF(COUNTIFS(Raw_data_01!A:A,$A197,Raw_data_01!E:E,21)&gt;0,AVERAGEIFS(Raw_data_01!I:I,Raw_data_01!A:A,$A197,Raw_data_01!E:E,21), "")</f>
        <v/>
      </c>
      <c r="EQ197" s="2" t="str">
        <f>IF(COUNTIFS(Raw_data_01!A:A,$A197,Raw_data_01!E:E,21)&gt;0,SUMIFS(Raw_data_01!J:J,Raw_data_01!A:A,$A197,Raw_data_01!E:E,21), "")</f>
        <v/>
      </c>
      <c r="ES197">
        <v>6</v>
      </c>
      <c r="ET197">
        <v>22</v>
      </c>
      <c r="EU197" t="str">
        <f>IF(COUNTIFS(Raw_data_01!A:A,$A197,Raw_data_01!E:E,22)&gt;0,SUMIFS(Raw_data_01!G:G,Raw_data_01!A:A,$A197,Raw_data_01!E:E,22),"")</f>
        <v/>
      </c>
      <c r="EV197" s="2" t="str">
        <f>IF(COUNTIFS(Raw_data_01!A:A,$A197,Raw_data_01!E:E,22)&gt;0,AVERAGEIFS(Raw_data_01!I:I,Raw_data_01!A:A,$A197,Raw_data_01!E:E,22),"")</f>
        <v/>
      </c>
      <c r="EW197" s="2" t="str">
        <f>IF(COUNTIFS(Raw_data_01!A:A,$A197,Raw_data_01!E:E,22)&gt;0,SUMIFS(Raw_data_01!J:J,Raw_data_01!A:A,$A197,Raw_data_01!E:E,22),"")</f>
        <v/>
      </c>
      <c r="EY197">
        <v>6</v>
      </c>
      <c r="EZ197">
        <v>23</v>
      </c>
      <c r="FA197" t="str">
        <f>IF(COUNTIFS(Raw_data_01!A:A,$A197,Raw_data_01!E:E,23)&gt;0,SUMIFS(Raw_data_01!G:G,Raw_data_01!A:A,$A197,Raw_data_01!E:E,23),"")</f>
        <v/>
      </c>
      <c r="FB197" s="2" t="str">
        <f>IF(COUNTIFS(Raw_data_01!A:A,$A197,Raw_data_01!E:E,23)&gt;0,AVERAGEIFS(Raw_data_01!I:I,Raw_data_01!A:A,$A197,Raw_data_01!E:E,23),"")</f>
        <v/>
      </c>
      <c r="FC197" s="2" t="str">
        <f>IF(COUNTIFS(Raw_data_01!A:A,$A197,Raw_data_01!E:E,23)&gt;0,SUMIFS(Raw_data_01!J:J,Raw_data_01!A:A,$A197,Raw_data_01!E:E,23),"")</f>
        <v/>
      </c>
      <c r="FE197">
        <v>6</v>
      </c>
      <c r="FF197">
        <v>24</v>
      </c>
      <c r="FG197" t="str">
        <f>IF(COUNTIFS(Raw_data_01!A:A,$A197,Raw_data_01!E:E,24)&gt;0,SUMIFS(Raw_data_01!G:G,Raw_data_01!A:A,$A197,Raw_data_01!E:E,24),"")</f>
        <v/>
      </c>
      <c r="FH197" s="2" t="str">
        <f>IF(COUNTIFS(Raw_data_01!A:A,$A197,Raw_data_01!E:E,24)&gt;0,AVERAGEIFS(Raw_data_01!I:I,Raw_data_01!A:A,$A197,Raw_data_01!E:E,24),"")</f>
        <v/>
      </c>
      <c r="FI197" s="2" t="str">
        <f>IF(COUNTIFS(Raw_data_01!A:A,$A197,Raw_data_01!E:E,24)&gt;0,SUMIFS(Raw_data_01!J:J,Raw_data_01!A:A,$A197,Raw_data_01!E:E,24),"")</f>
        <v/>
      </c>
      <c r="FK197">
        <v>7</v>
      </c>
      <c r="FL197">
        <v>25</v>
      </c>
      <c r="FM197" t="str">
        <f>IF(COUNTIFS(Raw_data_01!A:A,$A197,Raw_data_01!E:E,25)&gt;0,SUMIFS(Raw_data_01!G:G,Raw_data_01!A:A,$A197,Raw_data_01!E:E,25),"")</f>
        <v/>
      </c>
      <c r="FN197" s="2" t="str">
        <f>IF(COUNTIFS(Raw_data_01!A:A,$A197,Raw_data_01!E:E,25)&gt;0,AVERAGEIFS(Raw_data_01!I:I,Raw_data_01!A:A,$A197,Raw_data_01!E:E,25),"")</f>
        <v/>
      </c>
      <c r="FO197" s="2" t="str">
        <f>IF(COUNTIFS(Raw_data_01!A:A,$A197,Raw_data_01!E:E,25)&gt;0,SUMIFS(Raw_data_01!J:J,Raw_data_01!A:A,$A197,Raw_data_01!E:E,25),"")</f>
        <v/>
      </c>
      <c r="FQ197">
        <v>7</v>
      </c>
      <c r="FR197">
        <v>26</v>
      </c>
      <c r="FS197" t="str">
        <f>IF(COUNTIFS(Raw_data_01!A:A,$A197,Raw_data_01!E:E,26)&gt;0,SUMIFS(Raw_data_01!G:G,Raw_data_01!A:A,$A197,Raw_data_01!E:E,26),"")</f>
        <v/>
      </c>
      <c r="FT197" s="2" t="str">
        <f>IF(COUNTIFS(Raw_data_01!A:A,$A197,Raw_data_01!E:E,26)&gt;0,AVERAGEIFS(Raw_data_01!I:I,Raw_data_01!A:A,$A197,Raw_data_01!E:E,26),"")</f>
        <v/>
      </c>
      <c r="FU197" s="2" t="str">
        <f>IF(COUNTIFS(Raw_data_01!A:A,$A197,Raw_data_01!E:E,26)&gt;0,SUMIFS(Raw_data_01!J:J,Raw_data_01!A:A,$A197,Raw_data_01!E:E,26),"")</f>
        <v/>
      </c>
      <c r="FW197">
        <v>7</v>
      </c>
      <c r="FX197">
        <v>27</v>
      </c>
      <c r="FY197" t="str">
        <f>IF(COUNTIFS(Raw_data_01!A:A,$A197,Raw_data_01!E:E,27)&gt;0,SUMIFS(Raw_data_01!G:G,Raw_data_01!A:A,$A197,Raw_data_01!E:E,27),"")</f>
        <v/>
      </c>
      <c r="FZ197" s="2" t="str">
        <f>IF(COUNTIFS(Raw_data_01!A:A,$A197,Raw_data_01!E:E,27)&gt;0,AVERAGEIFS(Raw_data_01!I:I,Raw_data_01!A:A,$A197,Raw_data_01!E:E,27),"")</f>
        <v/>
      </c>
      <c r="GA197" s="2" t="str">
        <f>IF(COUNTIFS(Raw_data_01!A:A,$A197,Raw_data_01!E:E,27)&gt;0,SUMIFS(Raw_data_01!J:J,Raw_data_01!A:A,$A197,Raw_data_01!E:E,27),"")</f>
        <v/>
      </c>
      <c r="GC197">
        <v>7</v>
      </c>
      <c r="GD197">
        <v>28</v>
      </c>
      <c r="GE197" t="str">
        <f>IF(COUNTIFS(Raw_data_01!A:A,$A197,Raw_data_01!E:E,28)&gt;0,SUMIFS(Raw_data_01!G:G,Raw_data_01!A:A,$A197,Raw_data_01!E:E,28),"")</f>
        <v/>
      </c>
      <c r="GF197" s="2" t="str">
        <f>IF(COUNTIFS(Raw_data_01!A:A,$A197,Raw_data_01!E:E,28)&gt;0,AVERAGEIFS(Raw_data_01!I:I,Raw_data_01!A:A,$A197,Raw_data_01!E:E,28),"")</f>
        <v/>
      </c>
      <c r="GG197" s="2" t="str">
        <f>IF(COUNTIFS(Raw_data_01!A:A,$A197,Raw_data_01!E:E,28)&gt;0,SUMIFS(Raw_data_01!J:J,Raw_data_01!A:A,$A197,Raw_data_01!E:E,28),"")</f>
        <v/>
      </c>
    </row>
    <row r="198" spans="1:189" x14ac:dyDescent="0.25">
      <c r="A198" t="s">
        <v>240</v>
      </c>
      <c r="B198" s="2">
        <f>IF(D197&lt;&gt;0, D197, IFERROR(INDEX(D3:D$197, MATCH(1, D3:D$197&lt;&gt;0, 0)), LOOKUP(2, 1/(D3:D$197&lt;&gt;0), D3:D$197)))</f>
        <v>540</v>
      </c>
      <c r="C198" s="2"/>
      <c r="D198" s="2">
        <f t="shared" si="3"/>
        <v>540</v>
      </c>
      <c r="F198">
        <v>1</v>
      </c>
      <c r="G198">
        <v>1</v>
      </c>
      <c r="H198" s="2" t="str">
        <f>IF(COUNTIFS(Raw_data_01!A:A,$A198,Raw_data_01!E:E,1)&gt;0,SUMIFS(Raw_data_01!F:F,Raw_data_01!A:A,$A198,Raw_data_01!E:E,1), "")</f>
        <v/>
      </c>
      <c r="I198" t="str">
        <f>IF(COUNTIFS(Raw_data_01!A:A,$A198,Raw_data_01!E:E,1)&gt;0,SUMIFS(Raw_data_01!G:G,Raw_data_01!A:A,$A198,Raw_data_01!E:E,1), "")</f>
        <v/>
      </c>
      <c r="J198" s="2" t="str">
        <f>IF(COUNTIFS(Raw_data_01!A:A,$A198,Raw_data_01!E:E,1)&gt;0,AVERAGEIFS(Raw_data_01!I:I,Raw_data_01!A:A,$A198,Raw_data_01!E:E,1), "")</f>
        <v/>
      </c>
      <c r="K198" s="2" t="str">
        <f>IF(COUNTIFS(Raw_data_01!A:A,$A198,Raw_data_01!E:E,1)&gt;0,SUMIFS(Raw_data_01!J:J,Raw_data_01!A:A,$A198,Raw_data_01!E:E,1), "")</f>
        <v/>
      </c>
      <c r="M198">
        <v>1</v>
      </c>
      <c r="N198">
        <v>2</v>
      </c>
      <c r="O198" s="2" t="str">
        <f>IF(COUNTIFS(Raw_data_01!A:A,$A198,Raw_data_01!E:E,2)&gt;0,SUMIFS(Raw_data_01!F:F,Raw_data_01!A:A,$A198,Raw_data_01!E:E,2), "")</f>
        <v/>
      </c>
      <c r="P198" t="str">
        <f>IF(COUNTIFS(Raw_data_01!A:A,$A198,Raw_data_01!E:E,2)&gt;0,SUMIFS(Raw_data_01!G:G,Raw_data_01!A:A,$A198,Raw_data_01!E:E,2), "")</f>
        <v/>
      </c>
      <c r="Q198" s="2" t="str">
        <f>IF(COUNTIFS(Raw_data_01!A:A,$A198,Raw_data_01!E:E,2)&gt;0,AVERAGEIFS(Raw_data_01!I:I,Raw_data_01!A:A,$A198,Raw_data_01!E:E,2), "")</f>
        <v/>
      </c>
      <c r="R198" s="2" t="str">
        <f>IF(COUNTIFS(Raw_data_01!A:A,$A198,Raw_data_01!E:E,2)&gt;0,SUMIFS(Raw_data_01!J:J,Raw_data_01!A:A,$A198,Raw_data_01!E:E,2), "")</f>
        <v/>
      </c>
      <c r="T198">
        <v>1</v>
      </c>
      <c r="U198">
        <v>3</v>
      </c>
      <c r="V198" s="2" t="str">
        <f>IF(COUNTIFS(Raw_data_01!A:A,$A198,Raw_data_01!E:E,3)&gt;0,SUMIFS(Raw_data_01!F:F,Raw_data_01!A:A,$A198,Raw_data_01!E:E,3), "")</f>
        <v/>
      </c>
      <c r="W198" t="str">
        <f>IF(COUNTIFS(Raw_data_01!A:A,$A198,Raw_data_01!E:E,3)&gt;0,SUMIFS(Raw_data_01!G:G,Raw_data_01!A:A,$A198,Raw_data_01!E:E,3), "")</f>
        <v/>
      </c>
      <c r="X198" s="2" t="str">
        <f>IF(COUNTIFS(Raw_data_01!A:A,$A198,Raw_data_01!E:E,3)&gt;0,AVERAGEIFS(Raw_data_01!I:I,Raw_data_01!A:A,$A198,Raw_data_01!E:E,3), "")</f>
        <v/>
      </c>
      <c r="Y198" s="2" t="str">
        <f>IF(COUNTIFS(Raw_data_01!A:A,$A198,Raw_data_01!E:E,3)&gt;0,SUMIFS(Raw_data_01!J:J,Raw_data_01!A:A,$A198,Raw_data_01!E:E,3), "")</f>
        <v/>
      </c>
      <c r="AA198">
        <v>1</v>
      </c>
      <c r="AB198">
        <v>8</v>
      </c>
      <c r="AC198" s="2" t="str">
        <f>IF(COUNTIFS(Raw_data_01!A:A,$A198,Raw_data_01!E:E,8)&gt;0,SUMIFS(Raw_data_01!F:F,Raw_data_01!A:A,$A198,Raw_data_01!E:E,8), "")</f>
        <v/>
      </c>
      <c r="AD198" t="str">
        <f>IF(COUNTIFS(Raw_data_01!A:A,$A198,Raw_data_01!E:E,8)&gt;0,SUMIFS(Raw_data_01!G:G,Raw_data_01!A:A,$A198,Raw_data_01!E:E,8), "")</f>
        <v/>
      </c>
      <c r="AE198" s="2" t="str">
        <f>IF(COUNTIFS(Raw_data_01!A:A,$A198,Raw_data_01!E:E,8)&gt;0,AVERAGEIFS(Raw_data_01!I:I,Raw_data_01!A:A,$A198,Raw_data_01!E:E,8), "")</f>
        <v/>
      </c>
      <c r="AF198" s="2" t="str">
        <f>IF(COUNTIFS(Raw_data_01!A:A,$A198,Raw_data_01!E:E,8)&gt;0,SUMIFS(Raw_data_01!J:J,Raw_data_01!A:A,$A198,Raw_data_01!E:E,8), "")</f>
        <v/>
      </c>
      <c r="AH198">
        <v>1</v>
      </c>
      <c r="AI198">
        <v>6</v>
      </c>
      <c r="AJ198" s="2" t="str">
        <f>IF(COUNTIFS(Raw_data_01!A:A,$A198,Raw_data_01!E:E,6)&gt;0,SUMIFS(Raw_data_01!F:F,Raw_data_01!A:A,$A198,Raw_data_01!E:E,6), "")</f>
        <v/>
      </c>
      <c r="AK198" t="str">
        <f>IF(COUNTIFS(Raw_data_01!A:A,$A198,Raw_data_01!E:E,6)&gt;0,SUMIFS(Raw_data_01!G:G,Raw_data_01!A:A,$A198,Raw_data_01!E:E,6), "")</f>
        <v/>
      </c>
      <c r="AL198" s="2" t="str">
        <f>IF(COUNTIFS(Raw_data_01!A:A,$A198,Raw_data_01!E:E,6)&gt;0,AVERAGEIFS(Raw_data_01!I:I,Raw_data_01!A:A,$A198,Raw_data_01!E:E,6), "")</f>
        <v/>
      </c>
      <c r="AM198" s="2" t="str">
        <f>IF(COUNTIFS(Raw_data_01!A:A,$A198,Raw_data_01!E:E,6)&gt;0,SUMIFS(Raw_data_01!J:J,Raw_data_01!A:A,$A198,Raw_data_01!E:E,6), "")</f>
        <v/>
      </c>
      <c r="AO198">
        <v>1</v>
      </c>
      <c r="AP198">
        <v>7</v>
      </c>
      <c r="AQ198" s="2" t="str">
        <f>IF(COUNTIFS(Raw_data_01!A:A,$A198,Raw_data_01!E:E,7)&gt;0,SUMIFS(Raw_data_01!F:F,Raw_data_01!A:A,$A198,Raw_data_01!E:E,7), "")</f>
        <v/>
      </c>
      <c r="AR198" t="str">
        <f>IF(COUNTIFS(Raw_data_01!A:A,$A198,Raw_data_01!E:E,7)&gt;0,SUMIFS(Raw_data_01!G:G,Raw_data_01!A:A,$A198,Raw_data_01!E:E,7), "")</f>
        <v/>
      </c>
      <c r="AS198" s="2" t="str">
        <f>IF(COUNTIFS(Raw_data_01!A:A,$A198,Raw_data_01!E:E,7)&gt;0,AVERAGEIFS(Raw_data_01!I:I,Raw_data_01!A:A,$A198,Raw_data_01!E:E,7), "")</f>
        <v/>
      </c>
      <c r="AT198" s="2" t="str">
        <f>IF(COUNTIFS(Raw_data_01!A:A,$A198,Raw_data_01!E:E,7)&gt;0,SUMIFS(Raw_data_01!J:J,Raw_data_01!A:A,$A198,Raw_data_01!E:E,7), "")</f>
        <v/>
      </c>
      <c r="AV198">
        <v>2</v>
      </c>
      <c r="AW198">
        <v>4</v>
      </c>
      <c r="AX198" t="str">
        <f>IF(COUNTIFS(Raw_data_01!A:A,$A198,Raw_data_01!E:E,4)&gt;0,SUMIFS(Raw_data_01!G:G,Raw_data_01!A:A,$A198,Raw_data_01!E:E,4),"")</f>
        <v/>
      </c>
      <c r="AY198" s="2" t="str">
        <f>IF(COUNTIFS(Raw_data_01!A:A,$A198,Raw_data_01!E:E,4)&gt;0,AVERAGEIFS(Raw_data_01!I:I,Raw_data_01!A:A,$A198,Raw_data_01!E:E,4),"")</f>
        <v/>
      </c>
      <c r="AZ198" s="2" t="str">
        <f>IF(COUNTIFS(Raw_data_01!A:A,$A198,Raw_data_01!E:E,4)&gt;0,SUMIFS(Raw_data_01!J:J,Raw_data_01!A:A,$A198,Raw_data_01!E:E,4),"")</f>
        <v/>
      </c>
      <c r="BB198">
        <v>2</v>
      </c>
      <c r="BC198">
        <v>5</v>
      </c>
      <c r="BD198" t="str">
        <f>IF(COUNTIFS(Raw_data_01!A:A,$A198,Raw_data_01!E:E,5)&gt;0,SUMIFS(Raw_data_01!G:G,Raw_data_01!A:A,$A198,Raw_data_01!E:E,5),"")</f>
        <v/>
      </c>
      <c r="BE198" s="2" t="str">
        <f>IF(COUNTIFS(Raw_data_01!A:A,$A198,Raw_data_01!E:E,5)&gt;0,AVERAGEIFS(Raw_data_01!I:I,Raw_data_01!A:A,$A198,Raw_data_01!E:E,5),"")</f>
        <v/>
      </c>
      <c r="BF198" s="2" t="str">
        <f>IF(COUNTIFS(Raw_data_01!A:A,$A198,Raw_data_01!E:E,5)&gt;0,SUMIFS(Raw_data_01!J:J,Raw_data_01!A:A,$A198,Raw_data_01!E:E,5),"")</f>
        <v/>
      </c>
      <c r="BH198">
        <v>3</v>
      </c>
      <c r="BI198">
        <v>9</v>
      </c>
      <c r="BJ198" s="2" t="str">
        <f>IF(COUNTIFS(Raw_data_01!A:A,$A198,Raw_data_01!E:E,9)&gt;0,SUMIFS(Raw_data_01!F:F,Raw_data_01!A:A,$A198,Raw_data_01!E:E,9), "")</f>
        <v/>
      </c>
      <c r="BK198" t="str">
        <f>IF(COUNTIFS(Raw_data_01!A:A,$A198,Raw_data_01!E:E,9)&gt;0,SUMIFS(Raw_data_01!G:G,Raw_data_01!A:A,$A198,Raw_data_01!E:E,9), "")</f>
        <v/>
      </c>
      <c r="BL198" s="2" t="str">
        <f>IF(COUNTIFS(Raw_data_01!A:A,$A198,Raw_data_01!E:E,9)&gt;0,AVERAGEIFS(Raw_data_01!I:I,Raw_data_01!A:A,$A198,Raw_data_01!E:E,9), "")</f>
        <v/>
      </c>
      <c r="BM198" s="2" t="str">
        <f>IF(COUNTIFS(Raw_data_01!A:A,$A198,Raw_data_01!E:E,9)&gt;0,SUMIFS(Raw_data_01!J:J,Raw_data_01!A:A,$A198,Raw_data_01!E:E,9), "")</f>
        <v/>
      </c>
      <c r="BO198">
        <v>3</v>
      </c>
      <c r="BP198">
        <v>10</v>
      </c>
      <c r="BQ198" s="2" t="str">
        <f>IF(COUNTIFS(Raw_data_01!A:A,$A198,Raw_data_01!E:E,10)&gt;0,SUMIFS(Raw_data_01!F:F,Raw_data_01!A:A,$A198,Raw_data_01!E:E,10), "")</f>
        <v/>
      </c>
      <c r="BR198" t="str">
        <f>IF(COUNTIFS(Raw_data_01!A:A,$A198,Raw_data_01!E:E,10)&gt;0,SUMIFS(Raw_data_01!G:G,Raw_data_01!A:A,$A198,Raw_data_01!E:E,10), "")</f>
        <v/>
      </c>
      <c r="BS198" s="2" t="str">
        <f>IF(COUNTIFS(Raw_data_01!A:A,$A198,Raw_data_01!E:E,10)&gt;0,AVERAGEIFS(Raw_data_01!I:I,Raw_data_01!A:A,$A198,Raw_data_01!E:E,10), "")</f>
        <v/>
      </c>
      <c r="BT198" s="2" t="str">
        <f>IF(COUNTIFS(Raw_data_01!A:A,$A198,Raw_data_01!E:E,10)&gt;0,SUMIFS(Raw_data_01!J:J,Raw_data_01!A:A,$A198,Raw_data_01!E:E,10), "")</f>
        <v/>
      </c>
      <c r="BV198">
        <v>3</v>
      </c>
      <c r="BW198">
        <v>14</v>
      </c>
      <c r="BX198" s="2" t="str">
        <f>IF(COUNTIFS(Raw_data_01!A:A,$A198,Raw_data_01!E:E,14)&gt;0,SUMIFS(Raw_data_01!F:F,Raw_data_01!A:A,$A198,Raw_data_01!E:E,14), "")</f>
        <v/>
      </c>
      <c r="BY198" t="str">
        <f>IF(COUNTIFS(Raw_data_01!A:A,$A198,Raw_data_01!E:E,14)&gt;0,SUMIFS(Raw_data_01!G:G,Raw_data_01!A:A,$A198,Raw_data_01!E:E,14), "")</f>
        <v/>
      </c>
      <c r="BZ198" s="2" t="str">
        <f>IF(COUNTIFS(Raw_data_01!A:A,$A198,Raw_data_01!E:E,14)&gt;0,AVERAGEIFS(Raw_data_01!I:I,Raw_data_01!A:A,$A198,Raw_data_01!E:E,14), "")</f>
        <v/>
      </c>
      <c r="CA198" s="2" t="str">
        <f>IF(COUNTIFS(Raw_data_01!A:A,$A198,Raw_data_01!E:E,14)&gt;0,SUMIFS(Raw_data_01!J:J,Raw_data_01!A:A,$A198,Raw_data_01!E:E,14), "")</f>
        <v/>
      </c>
      <c r="CC198">
        <v>3</v>
      </c>
      <c r="CD198">
        <v>13</v>
      </c>
      <c r="CE198" s="2" t="str">
        <f>IF(COUNTIFS(Raw_data_01!A:A,$A198,Raw_data_01!E:E,13)&gt;0,SUMIFS(Raw_data_01!F:F,Raw_data_01!A:A,$A198,Raw_data_01!E:E,13), "")</f>
        <v/>
      </c>
      <c r="CF198" t="str">
        <f>IF(COUNTIFS(Raw_data_01!A:A,$A198,Raw_data_01!E:E,13)&gt;0,SUMIFS(Raw_data_01!G:G,Raw_data_01!A:A,$A198,Raw_data_01!E:E,13), "")</f>
        <v/>
      </c>
      <c r="CG198" s="2" t="str">
        <f>IF(COUNTIFS(Raw_data_01!A:A,$A198,Raw_data_01!E:E,13)&gt;0,AVERAGEIFS(Raw_data_01!I:I,Raw_data_01!A:A,$A198,Raw_data_01!E:E,13), "")</f>
        <v/>
      </c>
      <c r="CH198" s="2" t="str">
        <f>IF(COUNTIFS(Raw_data_01!A:A,$A198,Raw_data_01!E:E,13)&gt;0,SUMIFS(Raw_data_01!J:J,Raw_data_01!A:A,$A198,Raw_data_01!E:E,13), "")</f>
        <v/>
      </c>
      <c r="CJ198">
        <v>3</v>
      </c>
      <c r="CK198">
        <v>11</v>
      </c>
      <c r="CL198" s="2" t="str">
        <f>IF(COUNTIFS(Raw_data_01!A:A,$A198,Raw_data_01!E:E,11)&gt;0,SUMIFS(Raw_data_01!F:F,Raw_data_01!A:A,$A198,Raw_data_01!E:E,11), "")</f>
        <v/>
      </c>
      <c r="CM198" t="str">
        <f>IF(COUNTIFS(Raw_data_01!A:A,$A198,Raw_data_01!E:E,11)&gt;0,SUMIFS(Raw_data_01!G:G,Raw_data_01!A:A,$A198,Raw_data_01!E:E,11), "")</f>
        <v/>
      </c>
      <c r="CN198" s="2" t="str">
        <f>IF(COUNTIFS(Raw_data_01!A:A,$A198,Raw_data_01!E:E,11)&gt;0,AVERAGEIFS(Raw_data_01!I:I,Raw_data_01!A:A,$A198,Raw_data_01!E:E,11), "")</f>
        <v/>
      </c>
      <c r="CO198" s="2" t="str">
        <f>IF(COUNTIFS(Raw_data_01!A:A,$A198,Raw_data_01!E:E,11)&gt;0,SUMIFS(Raw_data_01!J:J,Raw_data_01!A:A,$A198,Raw_data_01!E:E,11), "")</f>
        <v/>
      </c>
      <c r="CQ198">
        <v>3</v>
      </c>
      <c r="CR198">
        <v>15</v>
      </c>
      <c r="CS198" s="2" t="str">
        <f>IF(COUNTIFS(Raw_data_01!A:A,$A198,Raw_data_01!E:E,15)&gt;0,SUMIFS(Raw_data_01!F:F,Raw_data_01!A:A,$A198,Raw_data_01!E:E,15), "")</f>
        <v/>
      </c>
      <c r="CT198" t="str">
        <f>IF(COUNTIFS(Raw_data_01!A:A,$A198,Raw_data_01!E:E,15)&gt;0,SUMIFS(Raw_data_01!G:G,Raw_data_01!A:A,$A198,Raw_data_01!E:E,15), "")</f>
        <v/>
      </c>
      <c r="CU198" s="2" t="str">
        <f>IF(COUNTIFS(Raw_data_01!A:A,$A198,Raw_data_01!E:E,15)&gt;0,AVERAGEIFS(Raw_data_01!I:I,Raw_data_01!A:A,$A198,Raw_data_01!E:E,15), "")</f>
        <v/>
      </c>
      <c r="CV198" s="2" t="str">
        <f>IF(COUNTIFS(Raw_data_01!A:A,$A198,Raw_data_01!E:E,15)&gt;0,SUMIFS(Raw_data_01!J:J,Raw_data_01!A:A,$A198,Raw_data_01!E:E,15), "")</f>
        <v/>
      </c>
      <c r="CX198">
        <v>3</v>
      </c>
      <c r="CY198">
        <v>12</v>
      </c>
      <c r="CZ198" t="str">
        <f>IF(COUNTIFS(Raw_data_01!A:A,$A198,Raw_data_01!E:E,12)&gt;0,SUMIFS(Raw_data_01!G:G,Raw_data_01!A:A,$A198,Raw_data_01!E:E,12),"")</f>
        <v/>
      </c>
      <c r="DA198" s="2" t="str">
        <f>IF(COUNTIFS(Raw_data_01!A:A,$A198,Raw_data_01!E:E,12)&gt;0,AVERAGEIFS(Raw_data_01!I:I,Raw_data_01!A:A,$A198,Raw_data_01!E:E,12),"")</f>
        <v/>
      </c>
      <c r="DB198" t="str">
        <f>IF(COUNTIFS(Raw_data_01!A:A,$A198,Raw_data_01!E:E,12)&gt;0,SUMIFS(Raw_data_01!J:J,Raw_data_01!A:A,$A198,Raw_data_01!E:E,12),"")</f>
        <v/>
      </c>
      <c r="DD198">
        <v>4</v>
      </c>
      <c r="DE198">
        <v>16</v>
      </c>
      <c r="DF198" s="2" t="str">
        <f>IF(COUNTIFS(Raw_data_01!A:A,$A198,Raw_data_01!E:E,16)&gt;0,SUMIFS(Raw_data_01!F:F,Raw_data_01!A:A,$A198,Raw_data_01!E:E,16), "")</f>
        <v/>
      </c>
      <c r="DG198" t="str">
        <f>IF(COUNTIFS(Raw_data_01!A:A,$A198,Raw_data_01!E:E,16)&gt;0,SUMIFS(Raw_data_01!G:G,Raw_data_01!A:A,$A198,Raw_data_01!E:E,16), "")</f>
        <v/>
      </c>
      <c r="DH198" s="2" t="str">
        <f>IF(COUNTIFS(Raw_data_01!A:A,$A198,Raw_data_01!E:E,16)&gt;0,AVERAGEIFS(Raw_data_01!I:I,Raw_data_01!A:A,$A198,Raw_data_01!E:E,16), "")</f>
        <v/>
      </c>
      <c r="DI198" s="2" t="str">
        <f>IF(COUNTIFS(Raw_data_01!A:A,$A198,Raw_data_01!E:E,16)&gt;0,SUMIFS(Raw_data_01!J:J,Raw_data_01!A:A,$A198,Raw_data_01!E:E,16), "")</f>
        <v/>
      </c>
      <c r="DK198">
        <v>4</v>
      </c>
      <c r="DL198">
        <v>17</v>
      </c>
      <c r="DM198" s="2" t="str">
        <f>IF(COUNTIFS(Raw_data_01!A:A,$A198,Raw_data_01!E:E,17)&gt;0,SUMIFS(Raw_data_01!F:F,Raw_data_01!A:A,$A198,Raw_data_01!E:E,17), "")</f>
        <v/>
      </c>
      <c r="DN198" t="str">
        <f>IF(COUNTIFS(Raw_data_01!A:A,$A198,Raw_data_01!E:E,17)&gt;0,SUMIFS(Raw_data_01!G:G,Raw_data_01!A:A,$A198,Raw_data_01!E:E,17), "")</f>
        <v/>
      </c>
      <c r="DO198" s="2" t="str">
        <f>IF(COUNTIFS(Raw_data_01!A:A,$A198,Raw_data_01!E:E,17)&gt;0,AVERAGEIFS(Raw_data_01!I:I,Raw_data_01!A:A,$A198,Raw_data_01!E:E,17), "")</f>
        <v/>
      </c>
      <c r="DP198" s="2" t="str">
        <f>IF(COUNTIFS(Raw_data_01!A:A,$A198,Raw_data_01!E:E,17)&gt;0,SUMIFS(Raw_data_01!J:J,Raw_data_01!A:A,$A198,Raw_data_01!E:E,17), "")</f>
        <v/>
      </c>
      <c r="DR198">
        <v>5</v>
      </c>
      <c r="DS198">
        <v>18</v>
      </c>
      <c r="DT198" s="2" t="str">
        <f>IF(COUNTIFS(Raw_data_01!A:A,$A198,Raw_data_01!E:E,18)&gt;0,SUMIFS(Raw_data_01!F:F,Raw_data_01!A:A,$A198,Raw_data_01!E:E,18), "")</f>
        <v/>
      </c>
      <c r="DU198" t="str">
        <f>IF(COUNTIFS(Raw_data_01!A:A,$A198,Raw_data_01!E:E,18)&gt;0,SUMIFS(Raw_data_01!G:G,Raw_data_01!A:A,$A198,Raw_data_01!E:E,18), "")</f>
        <v/>
      </c>
      <c r="DV198" s="2" t="str">
        <f>IF(COUNTIFS(Raw_data_01!A:A,$A198,Raw_data_01!E:E,18)&gt;0,AVERAGEIFS(Raw_data_01!I:I,Raw_data_01!A:A,$A198,Raw_data_01!E:E,18), "")</f>
        <v/>
      </c>
      <c r="DW198" s="2" t="str">
        <f>IF(COUNTIFS(Raw_data_01!A:A,$A198,Raw_data_01!E:E,18)&gt;0,SUMIFS(Raw_data_01!J:J,Raw_data_01!A:A,$A198,Raw_data_01!E:E,18), "")</f>
        <v/>
      </c>
      <c r="DY198">
        <v>5</v>
      </c>
      <c r="DZ198">
        <v>19</v>
      </c>
      <c r="EA198" t="str">
        <f>IF(COUNTIFS(Raw_data_01!A:A,$A198,Raw_data_01!E:E,19)&gt;0,SUMIFS(Raw_data_01!G:G,Raw_data_01!A:A,$A198,Raw_data_01!E:E,19),"")</f>
        <v/>
      </c>
      <c r="EB198" s="2" t="str">
        <f>IF(COUNTIFS(Raw_data_01!A:A,$A198,Raw_data_01!E:E,19)&gt;0,AVERAGEIFS(Raw_data_01!I:I,Raw_data_01!A:A,$A198,Raw_data_01!E:E,19),"")</f>
        <v/>
      </c>
      <c r="EC198" s="2" t="str">
        <f>IF(COUNTIFS(Raw_data_01!A:A,$A198,Raw_data_01!E:E,19)&gt;0,SUMIFS(Raw_data_01!J:J,Raw_data_01!A:A,$A198,Raw_data_01!E:E,19),"")</f>
        <v/>
      </c>
      <c r="EE198">
        <v>5</v>
      </c>
      <c r="EF198">
        <v>20</v>
      </c>
      <c r="EG198" s="2" t="str">
        <f>IF(COUNTIFS(Raw_data_01!A:A,$A198,Raw_data_01!E:E,20)&gt;0,SUMIFS(Raw_data_01!F:F,Raw_data_01!A:A,$A198,Raw_data_01!E:E,20), "")</f>
        <v/>
      </c>
      <c r="EH198" t="str">
        <f>IF(COUNTIFS(Raw_data_01!A:A,$A198,Raw_data_01!E:E,20)&gt;0,SUMIFS(Raw_data_01!G:G,Raw_data_01!A:A,$A198,Raw_data_01!E:E,20), "")</f>
        <v/>
      </c>
      <c r="EI198" s="2" t="str">
        <f>IF(COUNTIFS(Raw_data_01!A:A,$A198,Raw_data_01!E:E,20)&gt;0,AVERAGEIFS(Raw_data_01!I:I,Raw_data_01!A:A,$A198,Raw_data_01!E:E,20), "")</f>
        <v/>
      </c>
      <c r="EJ198" s="2" t="str">
        <f>IF(COUNTIFS(Raw_data_01!A:A,$A198,Raw_data_01!E:E,20)&gt;0,SUMIFS(Raw_data_01!J:J,Raw_data_01!A:A,$A198,Raw_data_01!E:E,20), "")</f>
        <v/>
      </c>
      <c r="EL198">
        <v>5</v>
      </c>
      <c r="EM198">
        <v>21</v>
      </c>
      <c r="EN198" s="2" t="str">
        <f>IF(COUNTIFS(Raw_data_01!A:A,$A198,Raw_data_01!E:E,21)&gt;0,SUMIFS(Raw_data_01!F:F,Raw_data_01!A:A,$A198,Raw_data_01!E:E,21), "")</f>
        <v/>
      </c>
      <c r="EO198" t="str">
        <f>IF(COUNTIFS(Raw_data_01!A:A,$A198,Raw_data_01!E:E,21)&gt;0,SUMIFS(Raw_data_01!G:G,Raw_data_01!A:A,$A198,Raw_data_01!E:E,21), "")</f>
        <v/>
      </c>
      <c r="EP198" s="2" t="str">
        <f>IF(COUNTIFS(Raw_data_01!A:A,$A198,Raw_data_01!E:E,21)&gt;0,AVERAGEIFS(Raw_data_01!I:I,Raw_data_01!A:A,$A198,Raw_data_01!E:E,21), "")</f>
        <v/>
      </c>
      <c r="EQ198" s="2" t="str">
        <f>IF(COUNTIFS(Raw_data_01!A:A,$A198,Raw_data_01!E:E,21)&gt;0,SUMIFS(Raw_data_01!J:J,Raw_data_01!A:A,$A198,Raw_data_01!E:E,21), "")</f>
        <v/>
      </c>
      <c r="ES198">
        <v>6</v>
      </c>
      <c r="ET198">
        <v>22</v>
      </c>
      <c r="EU198" t="str">
        <f>IF(COUNTIFS(Raw_data_01!A:A,$A198,Raw_data_01!E:E,22)&gt;0,SUMIFS(Raw_data_01!G:G,Raw_data_01!A:A,$A198,Raw_data_01!E:E,22),"")</f>
        <v/>
      </c>
      <c r="EV198" s="2" t="str">
        <f>IF(COUNTIFS(Raw_data_01!A:A,$A198,Raw_data_01!E:E,22)&gt;0,AVERAGEIFS(Raw_data_01!I:I,Raw_data_01!A:A,$A198,Raw_data_01!E:E,22),"")</f>
        <v/>
      </c>
      <c r="EW198" s="2" t="str">
        <f>IF(COUNTIFS(Raw_data_01!A:A,$A198,Raw_data_01!E:E,22)&gt;0,SUMIFS(Raw_data_01!J:J,Raw_data_01!A:A,$A198,Raw_data_01!E:E,22),"")</f>
        <v/>
      </c>
      <c r="EY198">
        <v>6</v>
      </c>
      <c r="EZ198">
        <v>23</v>
      </c>
      <c r="FA198" t="str">
        <f>IF(COUNTIFS(Raw_data_01!A:A,$A198,Raw_data_01!E:E,23)&gt;0,SUMIFS(Raw_data_01!G:G,Raw_data_01!A:A,$A198,Raw_data_01!E:E,23),"")</f>
        <v/>
      </c>
      <c r="FB198" s="2" t="str">
        <f>IF(COUNTIFS(Raw_data_01!A:A,$A198,Raw_data_01!E:E,23)&gt;0,AVERAGEIFS(Raw_data_01!I:I,Raw_data_01!A:A,$A198,Raw_data_01!E:E,23),"")</f>
        <v/>
      </c>
      <c r="FC198" s="2" t="str">
        <f>IF(COUNTIFS(Raw_data_01!A:A,$A198,Raw_data_01!E:E,23)&gt;0,SUMIFS(Raw_data_01!J:J,Raw_data_01!A:A,$A198,Raw_data_01!E:E,23),"")</f>
        <v/>
      </c>
      <c r="FE198">
        <v>6</v>
      </c>
      <c r="FF198">
        <v>24</v>
      </c>
      <c r="FG198" t="str">
        <f>IF(COUNTIFS(Raw_data_01!A:A,$A198,Raw_data_01!E:E,24)&gt;0,SUMIFS(Raw_data_01!G:G,Raw_data_01!A:A,$A198,Raw_data_01!E:E,24),"")</f>
        <v/>
      </c>
      <c r="FH198" s="2" t="str">
        <f>IF(COUNTIFS(Raw_data_01!A:A,$A198,Raw_data_01!E:E,24)&gt;0,AVERAGEIFS(Raw_data_01!I:I,Raw_data_01!A:A,$A198,Raw_data_01!E:E,24),"")</f>
        <v/>
      </c>
      <c r="FI198" s="2" t="str">
        <f>IF(COUNTIFS(Raw_data_01!A:A,$A198,Raw_data_01!E:E,24)&gt;0,SUMIFS(Raw_data_01!J:J,Raw_data_01!A:A,$A198,Raw_data_01!E:E,24),"")</f>
        <v/>
      </c>
      <c r="FK198">
        <v>7</v>
      </c>
      <c r="FL198">
        <v>25</v>
      </c>
      <c r="FM198" t="str">
        <f>IF(COUNTIFS(Raw_data_01!A:A,$A198,Raw_data_01!E:E,25)&gt;0,SUMIFS(Raw_data_01!G:G,Raw_data_01!A:A,$A198,Raw_data_01!E:E,25),"")</f>
        <v/>
      </c>
      <c r="FN198" s="2" t="str">
        <f>IF(COUNTIFS(Raw_data_01!A:A,$A198,Raw_data_01!E:E,25)&gt;0,AVERAGEIFS(Raw_data_01!I:I,Raw_data_01!A:A,$A198,Raw_data_01!E:E,25),"")</f>
        <v/>
      </c>
      <c r="FO198" s="2" t="str">
        <f>IF(COUNTIFS(Raw_data_01!A:A,$A198,Raw_data_01!E:E,25)&gt;0,SUMIFS(Raw_data_01!J:J,Raw_data_01!A:A,$A198,Raw_data_01!E:E,25),"")</f>
        <v/>
      </c>
      <c r="FQ198">
        <v>7</v>
      </c>
      <c r="FR198">
        <v>26</v>
      </c>
      <c r="FS198" t="str">
        <f>IF(COUNTIFS(Raw_data_01!A:A,$A198,Raw_data_01!E:E,26)&gt;0,SUMIFS(Raw_data_01!G:G,Raw_data_01!A:A,$A198,Raw_data_01!E:E,26),"")</f>
        <v/>
      </c>
      <c r="FT198" s="2" t="str">
        <f>IF(COUNTIFS(Raw_data_01!A:A,$A198,Raw_data_01!E:E,26)&gt;0,AVERAGEIFS(Raw_data_01!I:I,Raw_data_01!A:A,$A198,Raw_data_01!E:E,26),"")</f>
        <v/>
      </c>
      <c r="FU198" s="2" t="str">
        <f>IF(COUNTIFS(Raw_data_01!A:A,$A198,Raw_data_01!E:E,26)&gt;0,SUMIFS(Raw_data_01!J:J,Raw_data_01!A:A,$A198,Raw_data_01!E:E,26),"")</f>
        <v/>
      </c>
      <c r="FW198">
        <v>7</v>
      </c>
      <c r="FX198">
        <v>27</v>
      </c>
      <c r="FY198" t="str">
        <f>IF(COUNTIFS(Raw_data_01!A:A,$A198,Raw_data_01!E:E,27)&gt;0,SUMIFS(Raw_data_01!G:G,Raw_data_01!A:A,$A198,Raw_data_01!E:E,27),"")</f>
        <v/>
      </c>
      <c r="FZ198" s="2" t="str">
        <f>IF(COUNTIFS(Raw_data_01!A:A,$A198,Raw_data_01!E:E,27)&gt;0,AVERAGEIFS(Raw_data_01!I:I,Raw_data_01!A:A,$A198,Raw_data_01!E:E,27),"")</f>
        <v/>
      </c>
      <c r="GA198" s="2" t="str">
        <f>IF(COUNTIFS(Raw_data_01!A:A,$A198,Raw_data_01!E:E,27)&gt;0,SUMIFS(Raw_data_01!J:J,Raw_data_01!A:A,$A198,Raw_data_01!E:E,27),"")</f>
        <v/>
      </c>
      <c r="GC198">
        <v>7</v>
      </c>
      <c r="GD198">
        <v>28</v>
      </c>
      <c r="GE198" t="str">
        <f>IF(COUNTIFS(Raw_data_01!A:A,$A198,Raw_data_01!E:E,28)&gt;0,SUMIFS(Raw_data_01!G:G,Raw_data_01!A:A,$A198,Raw_data_01!E:E,28),"")</f>
        <v/>
      </c>
      <c r="GF198" s="2" t="str">
        <f>IF(COUNTIFS(Raw_data_01!A:A,$A198,Raw_data_01!E:E,28)&gt;0,AVERAGEIFS(Raw_data_01!I:I,Raw_data_01!A:A,$A198,Raw_data_01!E:E,28),"")</f>
        <v/>
      </c>
      <c r="GG198" s="2" t="str">
        <f>IF(COUNTIFS(Raw_data_01!A:A,$A198,Raw_data_01!E:E,28)&gt;0,SUMIFS(Raw_data_01!J:J,Raw_data_01!A:A,$A198,Raw_data_01!E:E,28),"")</f>
        <v/>
      </c>
    </row>
    <row r="199" spans="1:189" x14ac:dyDescent="0.25">
      <c r="A199" t="s">
        <v>241</v>
      </c>
      <c r="B199" s="2">
        <f>IF(D198&lt;&gt;0, D198, IFERROR(INDEX(D3:D$198, MATCH(1, D3:D$198&lt;&gt;0, 0)), LOOKUP(2, 1/(D3:D$198&lt;&gt;0), D3:D$198)))</f>
        <v>540</v>
      </c>
      <c r="C199" s="2"/>
      <c r="D199" s="2">
        <f t="shared" si="3"/>
        <v>540</v>
      </c>
      <c r="F199">
        <v>1</v>
      </c>
      <c r="G199">
        <v>1</v>
      </c>
      <c r="H199" s="2" t="str">
        <f>IF(COUNTIFS(Raw_data_01!A:A,$A199,Raw_data_01!E:E,1)&gt;0,SUMIFS(Raw_data_01!F:F,Raw_data_01!A:A,$A199,Raw_data_01!E:E,1), "")</f>
        <v/>
      </c>
      <c r="I199" t="str">
        <f>IF(COUNTIFS(Raw_data_01!A:A,$A199,Raw_data_01!E:E,1)&gt;0,SUMIFS(Raw_data_01!G:G,Raw_data_01!A:A,$A199,Raw_data_01!E:E,1), "")</f>
        <v/>
      </c>
      <c r="J199" s="2" t="str">
        <f>IF(COUNTIFS(Raw_data_01!A:A,$A199,Raw_data_01!E:E,1)&gt;0,AVERAGEIFS(Raw_data_01!I:I,Raw_data_01!A:A,$A199,Raw_data_01!E:E,1), "")</f>
        <v/>
      </c>
      <c r="K199" s="2" t="str">
        <f>IF(COUNTIFS(Raw_data_01!A:A,$A199,Raw_data_01!E:E,1)&gt;0,SUMIFS(Raw_data_01!J:J,Raw_data_01!A:A,$A199,Raw_data_01!E:E,1), "")</f>
        <v/>
      </c>
      <c r="M199">
        <v>1</v>
      </c>
      <c r="N199">
        <v>2</v>
      </c>
      <c r="O199" s="2" t="str">
        <f>IF(COUNTIFS(Raw_data_01!A:A,$A199,Raw_data_01!E:E,2)&gt;0,SUMIFS(Raw_data_01!F:F,Raw_data_01!A:A,$A199,Raw_data_01!E:E,2), "")</f>
        <v/>
      </c>
      <c r="P199" t="str">
        <f>IF(COUNTIFS(Raw_data_01!A:A,$A199,Raw_data_01!E:E,2)&gt;0,SUMIFS(Raw_data_01!G:G,Raw_data_01!A:A,$A199,Raw_data_01!E:E,2), "")</f>
        <v/>
      </c>
      <c r="Q199" s="2" t="str">
        <f>IF(COUNTIFS(Raw_data_01!A:A,$A199,Raw_data_01!E:E,2)&gt;0,AVERAGEIFS(Raw_data_01!I:I,Raw_data_01!A:A,$A199,Raw_data_01!E:E,2), "")</f>
        <v/>
      </c>
      <c r="R199" s="2" t="str">
        <f>IF(COUNTIFS(Raw_data_01!A:A,$A199,Raw_data_01!E:E,2)&gt;0,SUMIFS(Raw_data_01!J:J,Raw_data_01!A:A,$A199,Raw_data_01!E:E,2), "")</f>
        <v/>
      </c>
      <c r="T199">
        <v>1</v>
      </c>
      <c r="U199">
        <v>3</v>
      </c>
      <c r="V199" s="2" t="str">
        <f>IF(COUNTIFS(Raw_data_01!A:A,$A199,Raw_data_01!E:E,3)&gt;0,SUMIFS(Raw_data_01!F:F,Raw_data_01!A:A,$A199,Raw_data_01!E:E,3), "")</f>
        <v/>
      </c>
      <c r="W199" t="str">
        <f>IF(COUNTIFS(Raw_data_01!A:A,$A199,Raw_data_01!E:E,3)&gt;0,SUMIFS(Raw_data_01!G:G,Raw_data_01!A:A,$A199,Raw_data_01!E:E,3), "")</f>
        <v/>
      </c>
      <c r="X199" s="2" t="str">
        <f>IF(COUNTIFS(Raw_data_01!A:A,$A199,Raw_data_01!E:E,3)&gt;0,AVERAGEIFS(Raw_data_01!I:I,Raw_data_01!A:A,$A199,Raw_data_01!E:E,3), "")</f>
        <v/>
      </c>
      <c r="Y199" s="2" t="str">
        <f>IF(COUNTIFS(Raw_data_01!A:A,$A199,Raw_data_01!E:E,3)&gt;0,SUMIFS(Raw_data_01!J:J,Raw_data_01!A:A,$A199,Raw_data_01!E:E,3), "")</f>
        <v/>
      </c>
      <c r="AA199">
        <v>1</v>
      </c>
      <c r="AB199">
        <v>8</v>
      </c>
      <c r="AC199" s="2" t="str">
        <f>IF(COUNTIFS(Raw_data_01!A:A,$A199,Raw_data_01!E:E,8)&gt;0,SUMIFS(Raw_data_01!F:F,Raw_data_01!A:A,$A199,Raw_data_01!E:E,8), "")</f>
        <v/>
      </c>
      <c r="AD199" t="str">
        <f>IF(COUNTIFS(Raw_data_01!A:A,$A199,Raw_data_01!E:E,8)&gt;0,SUMIFS(Raw_data_01!G:G,Raw_data_01!A:A,$A199,Raw_data_01!E:E,8), "")</f>
        <v/>
      </c>
      <c r="AE199" s="2" t="str">
        <f>IF(COUNTIFS(Raw_data_01!A:A,$A199,Raw_data_01!E:E,8)&gt;0,AVERAGEIFS(Raw_data_01!I:I,Raw_data_01!A:A,$A199,Raw_data_01!E:E,8), "")</f>
        <v/>
      </c>
      <c r="AF199" s="2" t="str">
        <f>IF(COUNTIFS(Raw_data_01!A:A,$A199,Raw_data_01!E:E,8)&gt;0,SUMIFS(Raw_data_01!J:J,Raw_data_01!A:A,$A199,Raw_data_01!E:E,8), "")</f>
        <v/>
      </c>
      <c r="AH199">
        <v>1</v>
      </c>
      <c r="AI199">
        <v>6</v>
      </c>
      <c r="AJ199" s="2" t="str">
        <f>IF(COUNTIFS(Raw_data_01!A:A,$A199,Raw_data_01!E:E,6)&gt;0,SUMIFS(Raw_data_01!F:F,Raw_data_01!A:A,$A199,Raw_data_01!E:E,6), "")</f>
        <v/>
      </c>
      <c r="AK199" t="str">
        <f>IF(COUNTIFS(Raw_data_01!A:A,$A199,Raw_data_01!E:E,6)&gt;0,SUMIFS(Raw_data_01!G:G,Raw_data_01!A:A,$A199,Raw_data_01!E:E,6), "")</f>
        <v/>
      </c>
      <c r="AL199" s="2" t="str">
        <f>IF(COUNTIFS(Raw_data_01!A:A,$A199,Raw_data_01!E:E,6)&gt;0,AVERAGEIFS(Raw_data_01!I:I,Raw_data_01!A:A,$A199,Raw_data_01!E:E,6), "")</f>
        <v/>
      </c>
      <c r="AM199" s="2" t="str">
        <f>IF(COUNTIFS(Raw_data_01!A:A,$A199,Raw_data_01!E:E,6)&gt;0,SUMIFS(Raw_data_01!J:J,Raw_data_01!A:A,$A199,Raw_data_01!E:E,6), "")</f>
        <v/>
      </c>
      <c r="AO199">
        <v>1</v>
      </c>
      <c r="AP199">
        <v>7</v>
      </c>
      <c r="AQ199" s="2" t="str">
        <f>IF(COUNTIFS(Raw_data_01!A:A,$A199,Raw_data_01!E:E,7)&gt;0,SUMIFS(Raw_data_01!F:F,Raw_data_01!A:A,$A199,Raw_data_01!E:E,7), "")</f>
        <v/>
      </c>
      <c r="AR199" t="str">
        <f>IF(COUNTIFS(Raw_data_01!A:A,$A199,Raw_data_01!E:E,7)&gt;0,SUMIFS(Raw_data_01!G:G,Raw_data_01!A:A,$A199,Raw_data_01!E:E,7), "")</f>
        <v/>
      </c>
      <c r="AS199" s="2" t="str">
        <f>IF(COUNTIFS(Raw_data_01!A:A,$A199,Raw_data_01!E:E,7)&gt;0,AVERAGEIFS(Raw_data_01!I:I,Raw_data_01!A:A,$A199,Raw_data_01!E:E,7), "")</f>
        <v/>
      </c>
      <c r="AT199" s="2" t="str">
        <f>IF(COUNTIFS(Raw_data_01!A:A,$A199,Raw_data_01!E:E,7)&gt;0,SUMIFS(Raw_data_01!J:J,Raw_data_01!A:A,$A199,Raw_data_01!E:E,7), "")</f>
        <v/>
      </c>
      <c r="AV199">
        <v>2</v>
      </c>
      <c r="AW199">
        <v>4</v>
      </c>
      <c r="AX199" t="str">
        <f>IF(COUNTIFS(Raw_data_01!A:A,$A199,Raw_data_01!E:E,4)&gt;0,SUMIFS(Raw_data_01!G:G,Raw_data_01!A:A,$A199,Raw_data_01!E:E,4),"")</f>
        <v/>
      </c>
      <c r="AY199" s="2" t="str">
        <f>IF(COUNTIFS(Raw_data_01!A:A,$A199,Raw_data_01!E:E,4)&gt;0,AVERAGEIFS(Raw_data_01!I:I,Raw_data_01!A:A,$A199,Raw_data_01!E:E,4),"")</f>
        <v/>
      </c>
      <c r="AZ199" s="2" t="str">
        <f>IF(COUNTIFS(Raw_data_01!A:A,$A199,Raw_data_01!E:E,4)&gt;0,SUMIFS(Raw_data_01!J:J,Raw_data_01!A:A,$A199,Raw_data_01!E:E,4),"")</f>
        <v/>
      </c>
      <c r="BB199">
        <v>2</v>
      </c>
      <c r="BC199">
        <v>5</v>
      </c>
      <c r="BD199" t="str">
        <f>IF(COUNTIFS(Raw_data_01!A:A,$A199,Raw_data_01!E:E,5)&gt;0,SUMIFS(Raw_data_01!G:G,Raw_data_01!A:A,$A199,Raw_data_01!E:E,5),"")</f>
        <v/>
      </c>
      <c r="BE199" s="2" t="str">
        <f>IF(COUNTIFS(Raw_data_01!A:A,$A199,Raw_data_01!E:E,5)&gt;0,AVERAGEIFS(Raw_data_01!I:I,Raw_data_01!A:A,$A199,Raw_data_01!E:E,5),"")</f>
        <v/>
      </c>
      <c r="BF199" s="2" t="str">
        <f>IF(COUNTIFS(Raw_data_01!A:A,$A199,Raw_data_01!E:E,5)&gt;0,SUMIFS(Raw_data_01!J:J,Raw_data_01!A:A,$A199,Raw_data_01!E:E,5),"")</f>
        <v/>
      </c>
      <c r="BH199">
        <v>3</v>
      </c>
      <c r="BI199">
        <v>9</v>
      </c>
      <c r="BJ199" s="2" t="str">
        <f>IF(COUNTIFS(Raw_data_01!A:A,$A199,Raw_data_01!E:E,9)&gt;0,SUMIFS(Raw_data_01!F:F,Raw_data_01!A:A,$A199,Raw_data_01!E:E,9), "")</f>
        <v/>
      </c>
      <c r="BK199" t="str">
        <f>IF(COUNTIFS(Raw_data_01!A:A,$A199,Raw_data_01!E:E,9)&gt;0,SUMIFS(Raw_data_01!G:G,Raw_data_01!A:A,$A199,Raw_data_01!E:E,9), "")</f>
        <v/>
      </c>
      <c r="BL199" s="2" t="str">
        <f>IF(COUNTIFS(Raw_data_01!A:A,$A199,Raw_data_01!E:E,9)&gt;0,AVERAGEIFS(Raw_data_01!I:I,Raw_data_01!A:A,$A199,Raw_data_01!E:E,9), "")</f>
        <v/>
      </c>
      <c r="BM199" s="2" t="str">
        <f>IF(COUNTIFS(Raw_data_01!A:A,$A199,Raw_data_01!E:E,9)&gt;0,SUMIFS(Raw_data_01!J:J,Raw_data_01!A:A,$A199,Raw_data_01!E:E,9), "")</f>
        <v/>
      </c>
      <c r="BO199">
        <v>3</v>
      </c>
      <c r="BP199">
        <v>10</v>
      </c>
      <c r="BQ199" s="2" t="str">
        <f>IF(COUNTIFS(Raw_data_01!A:A,$A199,Raw_data_01!E:E,10)&gt;0,SUMIFS(Raw_data_01!F:F,Raw_data_01!A:A,$A199,Raw_data_01!E:E,10), "")</f>
        <v/>
      </c>
      <c r="BR199" t="str">
        <f>IF(COUNTIFS(Raw_data_01!A:A,$A199,Raw_data_01!E:E,10)&gt;0,SUMIFS(Raw_data_01!G:G,Raw_data_01!A:A,$A199,Raw_data_01!E:E,10), "")</f>
        <v/>
      </c>
      <c r="BS199" s="2" t="str">
        <f>IF(COUNTIFS(Raw_data_01!A:A,$A199,Raw_data_01!E:E,10)&gt;0,AVERAGEIFS(Raw_data_01!I:I,Raw_data_01!A:A,$A199,Raw_data_01!E:E,10), "")</f>
        <v/>
      </c>
      <c r="BT199" s="2" t="str">
        <f>IF(COUNTIFS(Raw_data_01!A:A,$A199,Raw_data_01!E:E,10)&gt;0,SUMIFS(Raw_data_01!J:J,Raw_data_01!A:A,$A199,Raw_data_01!E:E,10), "")</f>
        <v/>
      </c>
      <c r="BV199">
        <v>3</v>
      </c>
      <c r="BW199">
        <v>14</v>
      </c>
      <c r="BX199" s="2" t="str">
        <f>IF(COUNTIFS(Raw_data_01!A:A,$A199,Raw_data_01!E:E,14)&gt;0,SUMIFS(Raw_data_01!F:F,Raw_data_01!A:A,$A199,Raw_data_01!E:E,14), "")</f>
        <v/>
      </c>
      <c r="BY199" t="str">
        <f>IF(COUNTIFS(Raw_data_01!A:A,$A199,Raw_data_01!E:E,14)&gt;0,SUMIFS(Raw_data_01!G:G,Raw_data_01!A:A,$A199,Raw_data_01!E:E,14), "")</f>
        <v/>
      </c>
      <c r="BZ199" s="2" t="str">
        <f>IF(COUNTIFS(Raw_data_01!A:A,$A199,Raw_data_01!E:E,14)&gt;0,AVERAGEIFS(Raw_data_01!I:I,Raw_data_01!A:A,$A199,Raw_data_01!E:E,14), "")</f>
        <v/>
      </c>
      <c r="CA199" s="2" t="str">
        <f>IF(COUNTIFS(Raw_data_01!A:A,$A199,Raw_data_01!E:E,14)&gt;0,SUMIFS(Raw_data_01!J:J,Raw_data_01!A:A,$A199,Raw_data_01!E:E,14), "")</f>
        <v/>
      </c>
      <c r="CC199">
        <v>3</v>
      </c>
      <c r="CD199">
        <v>13</v>
      </c>
      <c r="CE199" s="2" t="str">
        <f>IF(COUNTIFS(Raw_data_01!A:A,$A199,Raw_data_01!E:E,13)&gt;0,SUMIFS(Raw_data_01!F:F,Raw_data_01!A:A,$A199,Raw_data_01!E:E,13), "")</f>
        <v/>
      </c>
      <c r="CF199" t="str">
        <f>IF(COUNTIFS(Raw_data_01!A:A,$A199,Raw_data_01!E:E,13)&gt;0,SUMIFS(Raw_data_01!G:G,Raw_data_01!A:A,$A199,Raw_data_01!E:E,13), "")</f>
        <v/>
      </c>
      <c r="CG199" s="2" t="str">
        <f>IF(COUNTIFS(Raw_data_01!A:A,$A199,Raw_data_01!E:E,13)&gt;0,AVERAGEIFS(Raw_data_01!I:I,Raw_data_01!A:A,$A199,Raw_data_01!E:E,13), "")</f>
        <v/>
      </c>
      <c r="CH199" s="2" t="str">
        <f>IF(COUNTIFS(Raw_data_01!A:A,$A199,Raw_data_01!E:E,13)&gt;0,SUMIFS(Raw_data_01!J:J,Raw_data_01!A:A,$A199,Raw_data_01!E:E,13), "")</f>
        <v/>
      </c>
      <c r="CJ199">
        <v>3</v>
      </c>
      <c r="CK199">
        <v>11</v>
      </c>
      <c r="CL199" s="2" t="str">
        <f>IF(COUNTIFS(Raw_data_01!A:A,$A199,Raw_data_01!E:E,11)&gt;0,SUMIFS(Raw_data_01!F:F,Raw_data_01!A:A,$A199,Raw_data_01!E:E,11), "")</f>
        <v/>
      </c>
      <c r="CM199" t="str">
        <f>IF(COUNTIFS(Raw_data_01!A:A,$A199,Raw_data_01!E:E,11)&gt;0,SUMIFS(Raw_data_01!G:G,Raw_data_01!A:A,$A199,Raw_data_01!E:E,11), "")</f>
        <v/>
      </c>
      <c r="CN199" s="2" t="str">
        <f>IF(COUNTIFS(Raw_data_01!A:A,$A199,Raw_data_01!E:E,11)&gt;0,AVERAGEIFS(Raw_data_01!I:I,Raw_data_01!A:A,$A199,Raw_data_01!E:E,11), "")</f>
        <v/>
      </c>
      <c r="CO199" s="2" t="str">
        <f>IF(COUNTIFS(Raw_data_01!A:A,$A199,Raw_data_01!E:E,11)&gt;0,SUMIFS(Raw_data_01!J:J,Raw_data_01!A:A,$A199,Raw_data_01!E:E,11), "")</f>
        <v/>
      </c>
      <c r="CQ199">
        <v>3</v>
      </c>
      <c r="CR199">
        <v>15</v>
      </c>
      <c r="CS199" s="2" t="str">
        <f>IF(COUNTIFS(Raw_data_01!A:A,$A199,Raw_data_01!E:E,15)&gt;0,SUMIFS(Raw_data_01!F:F,Raw_data_01!A:A,$A199,Raw_data_01!E:E,15), "")</f>
        <v/>
      </c>
      <c r="CT199" t="str">
        <f>IF(COUNTIFS(Raw_data_01!A:A,$A199,Raw_data_01!E:E,15)&gt;0,SUMIFS(Raw_data_01!G:G,Raw_data_01!A:A,$A199,Raw_data_01!E:E,15), "")</f>
        <v/>
      </c>
      <c r="CU199" s="2" t="str">
        <f>IF(COUNTIFS(Raw_data_01!A:A,$A199,Raw_data_01!E:E,15)&gt;0,AVERAGEIFS(Raw_data_01!I:I,Raw_data_01!A:A,$A199,Raw_data_01!E:E,15), "")</f>
        <v/>
      </c>
      <c r="CV199" s="2" t="str">
        <f>IF(COUNTIFS(Raw_data_01!A:A,$A199,Raw_data_01!E:E,15)&gt;0,SUMIFS(Raw_data_01!J:J,Raw_data_01!A:A,$A199,Raw_data_01!E:E,15), "")</f>
        <v/>
      </c>
      <c r="CX199">
        <v>3</v>
      </c>
      <c r="CY199">
        <v>12</v>
      </c>
      <c r="CZ199" t="str">
        <f>IF(COUNTIFS(Raw_data_01!A:A,$A199,Raw_data_01!E:E,12)&gt;0,SUMIFS(Raw_data_01!G:G,Raw_data_01!A:A,$A199,Raw_data_01!E:E,12),"")</f>
        <v/>
      </c>
      <c r="DA199" s="2" t="str">
        <f>IF(COUNTIFS(Raw_data_01!A:A,$A199,Raw_data_01!E:E,12)&gt;0,AVERAGEIFS(Raw_data_01!I:I,Raw_data_01!A:A,$A199,Raw_data_01!E:E,12),"")</f>
        <v/>
      </c>
      <c r="DB199" t="str">
        <f>IF(COUNTIFS(Raw_data_01!A:A,$A199,Raw_data_01!E:E,12)&gt;0,SUMIFS(Raw_data_01!J:J,Raw_data_01!A:A,$A199,Raw_data_01!E:E,12),"")</f>
        <v/>
      </c>
      <c r="DD199">
        <v>4</v>
      </c>
      <c r="DE199">
        <v>16</v>
      </c>
      <c r="DF199" s="2" t="str">
        <f>IF(COUNTIFS(Raw_data_01!A:A,$A199,Raw_data_01!E:E,16)&gt;0,SUMIFS(Raw_data_01!F:F,Raw_data_01!A:A,$A199,Raw_data_01!E:E,16), "")</f>
        <v/>
      </c>
      <c r="DG199" t="str">
        <f>IF(COUNTIFS(Raw_data_01!A:A,$A199,Raw_data_01!E:E,16)&gt;0,SUMIFS(Raw_data_01!G:G,Raw_data_01!A:A,$A199,Raw_data_01!E:E,16), "")</f>
        <v/>
      </c>
      <c r="DH199" s="2" t="str">
        <f>IF(COUNTIFS(Raw_data_01!A:A,$A199,Raw_data_01!E:E,16)&gt;0,AVERAGEIFS(Raw_data_01!I:I,Raw_data_01!A:A,$A199,Raw_data_01!E:E,16), "")</f>
        <v/>
      </c>
      <c r="DI199" s="2" t="str">
        <f>IF(COUNTIFS(Raw_data_01!A:A,$A199,Raw_data_01!E:E,16)&gt;0,SUMIFS(Raw_data_01!J:J,Raw_data_01!A:A,$A199,Raw_data_01!E:E,16), "")</f>
        <v/>
      </c>
      <c r="DK199">
        <v>4</v>
      </c>
      <c r="DL199">
        <v>17</v>
      </c>
      <c r="DM199" s="2" t="str">
        <f>IF(COUNTIFS(Raw_data_01!A:A,$A199,Raw_data_01!E:E,17)&gt;0,SUMIFS(Raw_data_01!F:F,Raw_data_01!A:A,$A199,Raw_data_01!E:E,17), "")</f>
        <v/>
      </c>
      <c r="DN199" t="str">
        <f>IF(COUNTIFS(Raw_data_01!A:A,$A199,Raw_data_01!E:E,17)&gt;0,SUMIFS(Raw_data_01!G:G,Raw_data_01!A:A,$A199,Raw_data_01!E:E,17), "")</f>
        <v/>
      </c>
      <c r="DO199" s="2" t="str">
        <f>IF(COUNTIFS(Raw_data_01!A:A,$A199,Raw_data_01!E:E,17)&gt;0,AVERAGEIFS(Raw_data_01!I:I,Raw_data_01!A:A,$A199,Raw_data_01!E:E,17), "")</f>
        <v/>
      </c>
      <c r="DP199" s="2" t="str">
        <f>IF(COUNTIFS(Raw_data_01!A:A,$A199,Raw_data_01!E:E,17)&gt;0,SUMIFS(Raw_data_01!J:J,Raw_data_01!A:A,$A199,Raw_data_01!E:E,17), "")</f>
        <v/>
      </c>
      <c r="DR199">
        <v>5</v>
      </c>
      <c r="DS199">
        <v>18</v>
      </c>
      <c r="DT199" s="2" t="str">
        <f>IF(COUNTIFS(Raw_data_01!A:A,$A199,Raw_data_01!E:E,18)&gt;0,SUMIFS(Raw_data_01!F:F,Raw_data_01!A:A,$A199,Raw_data_01!E:E,18), "")</f>
        <v/>
      </c>
      <c r="DU199" t="str">
        <f>IF(COUNTIFS(Raw_data_01!A:A,$A199,Raw_data_01!E:E,18)&gt;0,SUMIFS(Raw_data_01!G:G,Raw_data_01!A:A,$A199,Raw_data_01!E:E,18), "")</f>
        <v/>
      </c>
      <c r="DV199" s="2" t="str">
        <f>IF(COUNTIFS(Raw_data_01!A:A,$A199,Raw_data_01!E:E,18)&gt;0,AVERAGEIFS(Raw_data_01!I:I,Raw_data_01!A:A,$A199,Raw_data_01!E:E,18), "")</f>
        <v/>
      </c>
      <c r="DW199" s="2" t="str">
        <f>IF(COUNTIFS(Raw_data_01!A:A,$A199,Raw_data_01!E:E,18)&gt;0,SUMIFS(Raw_data_01!J:J,Raw_data_01!A:A,$A199,Raw_data_01!E:E,18), "")</f>
        <v/>
      </c>
      <c r="DY199">
        <v>5</v>
      </c>
      <c r="DZ199">
        <v>19</v>
      </c>
      <c r="EA199" t="str">
        <f>IF(COUNTIFS(Raw_data_01!A:A,$A199,Raw_data_01!E:E,19)&gt;0,SUMIFS(Raw_data_01!G:G,Raw_data_01!A:A,$A199,Raw_data_01!E:E,19),"")</f>
        <v/>
      </c>
      <c r="EB199" s="2" t="str">
        <f>IF(COUNTIFS(Raw_data_01!A:A,$A199,Raw_data_01!E:E,19)&gt;0,AVERAGEIFS(Raw_data_01!I:I,Raw_data_01!A:A,$A199,Raw_data_01!E:E,19),"")</f>
        <v/>
      </c>
      <c r="EC199" s="2" t="str">
        <f>IF(COUNTIFS(Raw_data_01!A:A,$A199,Raw_data_01!E:E,19)&gt;0,SUMIFS(Raw_data_01!J:J,Raw_data_01!A:A,$A199,Raw_data_01!E:E,19),"")</f>
        <v/>
      </c>
      <c r="EE199">
        <v>5</v>
      </c>
      <c r="EF199">
        <v>20</v>
      </c>
      <c r="EG199" s="2" t="str">
        <f>IF(COUNTIFS(Raw_data_01!A:A,$A199,Raw_data_01!E:E,20)&gt;0,SUMIFS(Raw_data_01!F:F,Raw_data_01!A:A,$A199,Raw_data_01!E:E,20), "")</f>
        <v/>
      </c>
      <c r="EH199" t="str">
        <f>IF(COUNTIFS(Raw_data_01!A:A,$A199,Raw_data_01!E:E,20)&gt;0,SUMIFS(Raw_data_01!G:G,Raw_data_01!A:A,$A199,Raw_data_01!E:E,20), "")</f>
        <v/>
      </c>
      <c r="EI199" s="2" t="str">
        <f>IF(COUNTIFS(Raw_data_01!A:A,$A199,Raw_data_01!E:E,20)&gt;0,AVERAGEIFS(Raw_data_01!I:I,Raw_data_01!A:A,$A199,Raw_data_01!E:E,20), "")</f>
        <v/>
      </c>
      <c r="EJ199" s="2" t="str">
        <f>IF(COUNTIFS(Raw_data_01!A:A,$A199,Raw_data_01!E:E,20)&gt;0,SUMIFS(Raw_data_01!J:J,Raw_data_01!A:A,$A199,Raw_data_01!E:E,20), "")</f>
        <v/>
      </c>
      <c r="EL199">
        <v>5</v>
      </c>
      <c r="EM199">
        <v>21</v>
      </c>
      <c r="EN199" s="2" t="str">
        <f>IF(COUNTIFS(Raw_data_01!A:A,$A199,Raw_data_01!E:E,21)&gt;0,SUMIFS(Raw_data_01!F:F,Raw_data_01!A:A,$A199,Raw_data_01!E:E,21), "")</f>
        <v/>
      </c>
      <c r="EO199" t="str">
        <f>IF(COUNTIFS(Raw_data_01!A:A,$A199,Raw_data_01!E:E,21)&gt;0,SUMIFS(Raw_data_01!G:G,Raw_data_01!A:A,$A199,Raw_data_01!E:E,21), "")</f>
        <v/>
      </c>
      <c r="EP199" s="2" t="str">
        <f>IF(COUNTIFS(Raw_data_01!A:A,$A199,Raw_data_01!E:E,21)&gt;0,AVERAGEIFS(Raw_data_01!I:I,Raw_data_01!A:A,$A199,Raw_data_01!E:E,21), "")</f>
        <v/>
      </c>
      <c r="EQ199" s="2" t="str">
        <f>IF(COUNTIFS(Raw_data_01!A:A,$A199,Raw_data_01!E:E,21)&gt;0,SUMIFS(Raw_data_01!J:J,Raw_data_01!A:A,$A199,Raw_data_01!E:E,21), "")</f>
        <v/>
      </c>
      <c r="ES199">
        <v>6</v>
      </c>
      <c r="ET199">
        <v>22</v>
      </c>
      <c r="EU199" t="str">
        <f>IF(COUNTIFS(Raw_data_01!A:A,$A199,Raw_data_01!E:E,22)&gt;0,SUMIFS(Raw_data_01!G:G,Raw_data_01!A:A,$A199,Raw_data_01!E:E,22),"")</f>
        <v/>
      </c>
      <c r="EV199" s="2" t="str">
        <f>IF(COUNTIFS(Raw_data_01!A:A,$A199,Raw_data_01!E:E,22)&gt;0,AVERAGEIFS(Raw_data_01!I:I,Raw_data_01!A:A,$A199,Raw_data_01!E:E,22),"")</f>
        <v/>
      </c>
      <c r="EW199" s="2" t="str">
        <f>IF(COUNTIFS(Raw_data_01!A:A,$A199,Raw_data_01!E:E,22)&gt;0,SUMIFS(Raw_data_01!J:J,Raw_data_01!A:A,$A199,Raw_data_01!E:E,22),"")</f>
        <v/>
      </c>
      <c r="EY199">
        <v>6</v>
      </c>
      <c r="EZ199">
        <v>23</v>
      </c>
      <c r="FA199" t="str">
        <f>IF(COUNTIFS(Raw_data_01!A:A,$A199,Raw_data_01!E:E,23)&gt;0,SUMIFS(Raw_data_01!G:G,Raw_data_01!A:A,$A199,Raw_data_01!E:E,23),"")</f>
        <v/>
      </c>
      <c r="FB199" s="2" t="str">
        <f>IF(COUNTIFS(Raw_data_01!A:A,$A199,Raw_data_01!E:E,23)&gt;0,AVERAGEIFS(Raw_data_01!I:I,Raw_data_01!A:A,$A199,Raw_data_01!E:E,23),"")</f>
        <v/>
      </c>
      <c r="FC199" s="2" t="str">
        <f>IF(COUNTIFS(Raw_data_01!A:A,$A199,Raw_data_01!E:E,23)&gt;0,SUMIFS(Raw_data_01!J:J,Raw_data_01!A:A,$A199,Raw_data_01!E:E,23),"")</f>
        <v/>
      </c>
      <c r="FE199">
        <v>6</v>
      </c>
      <c r="FF199">
        <v>24</v>
      </c>
      <c r="FG199" t="str">
        <f>IF(COUNTIFS(Raw_data_01!A:A,$A199,Raw_data_01!E:E,24)&gt;0,SUMIFS(Raw_data_01!G:G,Raw_data_01!A:A,$A199,Raw_data_01!E:E,24),"")</f>
        <v/>
      </c>
      <c r="FH199" s="2" t="str">
        <f>IF(COUNTIFS(Raw_data_01!A:A,$A199,Raw_data_01!E:E,24)&gt;0,AVERAGEIFS(Raw_data_01!I:I,Raw_data_01!A:A,$A199,Raw_data_01!E:E,24),"")</f>
        <v/>
      </c>
      <c r="FI199" s="2" t="str">
        <f>IF(COUNTIFS(Raw_data_01!A:A,$A199,Raw_data_01!E:E,24)&gt;0,SUMIFS(Raw_data_01!J:J,Raw_data_01!A:A,$A199,Raw_data_01!E:E,24),"")</f>
        <v/>
      </c>
      <c r="FK199">
        <v>7</v>
      </c>
      <c r="FL199">
        <v>25</v>
      </c>
      <c r="FM199" t="str">
        <f>IF(COUNTIFS(Raw_data_01!A:A,$A199,Raw_data_01!E:E,25)&gt;0,SUMIFS(Raw_data_01!G:G,Raw_data_01!A:A,$A199,Raw_data_01!E:E,25),"")</f>
        <v/>
      </c>
      <c r="FN199" s="2" t="str">
        <f>IF(COUNTIFS(Raw_data_01!A:A,$A199,Raw_data_01!E:E,25)&gt;0,AVERAGEIFS(Raw_data_01!I:I,Raw_data_01!A:A,$A199,Raw_data_01!E:E,25),"")</f>
        <v/>
      </c>
      <c r="FO199" s="2" t="str">
        <f>IF(COUNTIFS(Raw_data_01!A:A,$A199,Raw_data_01!E:E,25)&gt;0,SUMIFS(Raw_data_01!J:J,Raw_data_01!A:A,$A199,Raw_data_01!E:E,25),"")</f>
        <v/>
      </c>
      <c r="FQ199">
        <v>7</v>
      </c>
      <c r="FR199">
        <v>26</v>
      </c>
      <c r="FS199" t="str">
        <f>IF(COUNTIFS(Raw_data_01!A:A,$A199,Raw_data_01!E:E,26)&gt;0,SUMIFS(Raw_data_01!G:G,Raw_data_01!A:A,$A199,Raw_data_01!E:E,26),"")</f>
        <v/>
      </c>
      <c r="FT199" s="2" t="str">
        <f>IF(COUNTIFS(Raw_data_01!A:A,$A199,Raw_data_01!E:E,26)&gt;0,AVERAGEIFS(Raw_data_01!I:I,Raw_data_01!A:A,$A199,Raw_data_01!E:E,26),"")</f>
        <v/>
      </c>
      <c r="FU199" s="2" t="str">
        <f>IF(COUNTIFS(Raw_data_01!A:A,$A199,Raw_data_01!E:E,26)&gt;0,SUMIFS(Raw_data_01!J:J,Raw_data_01!A:A,$A199,Raw_data_01!E:E,26),"")</f>
        <v/>
      </c>
      <c r="FW199">
        <v>7</v>
      </c>
      <c r="FX199">
        <v>27</v>
      </c>
      <c r="FY199" t="str">
        <f>IF(COUNTIFS(Raw_data_01!A:A,$A199,Raw_data_01!E:E,27)&gt;0,SUMIFS(Raw_data_01!G:G,Raw_data_01!A:A,$A199,Raw_data_01!E:E,27),"")</f>
        <v/>
      </c>
      <c r="FZ199" s="2" t="str">
        <f>IF(COUNTIFS(Raw_data_01!A:A,$A199,Raw_data_01!E:E,27)&gt;0,AVERAGEIFS(Raw_data_01!I:I,Raw_data_01!A:A,$A199,Raw_data_01!E:E,27),"")</f>
        <v/>
      </c>
      <c r="GA199" s="2" t="str">
        <f>IF(COUNTIFS(Raw_data_01!A:A,$A199,Raw_data_01!E:E,27)&gt;0,SUMIFS(Raw_data_01!J:J,Raw_data_01!A:A,$A199,Raw_data_01!E:E,27),"")</f>
        <v/>
      </c>
      <c r="GC199">
        <v>7</v>
      </c>
      <c r="GD199">
        <v>28</v>
      </c>
      <c r="GE199" t="str">
        <f>IF(COUNTIFS(Raw_data_01!A:A,$A199,Raw_data_01!E:E,28)&gt;0,SUMIFS(Raw_data_01!G:G,Raw_data_01!A:A,$A199,Raw_data_01!E:E,28),"")</f>
        <v/>
      </c>
      <c r="GF199" s="2" t="str">
        <f>IF(COUNTIFS(Raw_data_01!A:A,$A199,Raw_data_01!E:E,28)&gt;0,AVERAGEIFS(Raw_data_01!I:I,Raw_data_01!A:A,$A199,Raw_data_01!E:E,28),"")</f>
        <v/>
      </c>
      <c r="GG199" s="2" t="str">
        <f>IF(COUNTIFS(Raw_data_01!A:A,$A199,Raw_data_01!E:E,28)&gt;0,SUMIFS(Raw_data_01!J:J,Raw_data_01!A:A,$A199,Raw_data_01!E:E,28),"")</f>
        <v/>
      </c>
    </row>
    <row r="200" spans="1:189" x14ac:dyDescent="0.25">
      <c r="A200" t="s">
        <v>242</v>
      </c>
      <c r="B200" s="2">
        <f>IF(D199&lt;&gt;0, D199, IFERROR(INDEX(D3:D$199, MATCH(1, D3:D$199&lt;&gt;0, 0)), LOOKUP(2, 1/(D3:D$199&lt;&gt;0), D3:D$199)))</f>
        <v>540</v>
      </c>
      <c r="C200" s="2"/>
      <c r="D200" s="2">
        <f t="shared" si="3"/>
        <v>540</v>
      </c>
      <c r="F200">
        <v>1</v>
      </c>
      <c r="G200">
        <v>1</v>
      </c>
      <c r="H200" s="2" t="str">
        <f>IF(COUNTIFS(Raw_data_01!A:A,$A200,Raw_data_01!E:E,1)&gt;0,SUMIFS(Raw_data_01!F:F,Raw_data_01!A:A,$A200,Raw_data_01!E:E,1), "")</f>
        <v/>
      </c>
      <c r="I200" t="str">
        <f>IF(COUNTIFS(Raw_data_01!A:A,$A200,Raw_data_01!E:E,1)&gt;0,SUMIFS(Raw_data_01!G:G,Raw_data_01!A:A,$A200,Raw_data_01!E:E,1), "")</f>
        <v/>
      </c>
      <c r="J200" s="2" t="str">
        <f>IF(COUNTIFS(Raw_data_01!A:A,$A200,Raw_data_01!E:E,1)&gt;0,AVERAGEIFS(Raw_data_01!I:I,Raw_data_01!A:A,$A200,Raw_data_01!E:E,1), "")</f>
        <v/>
      </c>
      <c r="K200" s="2" t="str">
        <f>IF(COUNTIFS(Raw_data_01!A:A,$A200,Raw_data_01!E:E,1)&gt;0,SUMIFS(Raw_data_01!J:J,Raw_data_01!A:A,$A200,Raw_data_01!E:E,1), "")</f>
        <v/>
      </c>
      <c r="M200">
        <v>1</v>
      </c>
      <c r="N200">
        <v>2</v>
      </c>
      <c r="O200" s="2" t="str">
        <f>IF(COUNTIFS(Raw_data_01!A:A,$A200,Raw_data_01!E:E,2)&gt;0,SUMIFS(Raw_data_01!F:F,Raw_data_01!A:A,$A200,Raw_data_01!E:E,2), "")</f>
        <v/>
      </c>
      <c r="P200" t="str">
        <f>IF(COUNTIFS(Raw_data_01!A:A,$A200,Raw_data_01!E:E,2)&gt;0,SUMIFS(Raw_data_01!G:G,Raw_data_01!A:A,$A200,Raw_data_01!E:E,2), "")</f>
        <v/>
      </c>
      <c r="Q200" s="2" t="str">
        <f>IF(COUNTIFS(Raw_data_01!A:A,$A200,Raw_data_01!E:E,2)&gt;0,AVERAGEIFS(Raw_data_01!I:I,Raw_data_01!A:A,$A200,Raw_data_01!E:E,2), "")</f>
        <v/>
      </c>
      <c r="R200" s="2" t="str">
        <f>IF(COUNTIFS(Raw_data_01!A:A,$A200,Raw_data_01!E:E,2)&gt;0,SUMIFS(Raw_data_01!J:J,Raw_data_01!A:A,$A200,Raw_data_01!E:E,2), "")</f>
        <v/>
      </c>
      <c r="T200">
        <v>1</v>
      </c>
      <c r="U200">
        <v>3</v>
      </c>
      <c r="V200" s="2" t="str">
        <f>IF(COUNTIFS(Raw_data_01!A:A,$A200,Raw_data_01!E:E,3)&gt;0,SUMIFS(Raw_data_01!F:F,Raw_data_01!A:A,$A200,Raw_data_01!E:E,3), "")</f>
        <v/>
      </c>
      <c r="W200" t="str">
        <f>IF(COUNTIFS(Raw_data_01!A:A,$A200,Raw_data_01!E:E,3)&gt;0,SUMIFS(Raw_data_01!G:G,Raw_data_01!A:A,$A200,Raw_data_01!E:E,3), "")</f>
        <v/>
      </c>
      <c r="X200" s="2" t="str">
        <f>IF(COUNTIFS(Raw_data_01!A:A,$A200,Raw_data_01!E:E,3)&gt;0,AVERAGEIFS(Raw_data_01!I:I,Raw_data_01!A:A,$A200,Raw_data_01!E:E,3), "")</f>
        <v/>
      </c>
      <c r="Y200" s="2" t="str">
        <f>IF(COUNTIFS(Raw_data_01!A:A,$A200,Raw_data_01!E:E,3)&gt;0,SUMIFS(Raw_data_01!J:J,Raw_data_01!A:A,$A200,Raw_data_01!E:E,3), "")</f>
        <v/>
      </c>
      <c r="AA200">
        <v>1</v>
      </c>
      <c r="AB200">
        <v>8</v>
      </c>
      <c r="AC200" s="2" t="str">
        <f>IF(COUNTIFS(Raw_data_01!A:A,$A200,Raw_data_01!E:E,8)&gt;0,SUMIFS(Raw_data_01!F:F,Raw_data_01!A:A,$A200,Raw_data_01!E:E,8), "")</f>
        <v/>
      </c>
      <c r="AD200" t="str">
        <f>IF(COUNTIFS(Raw_data_01!A:A,$A200,Raw_data_01!E:E,8)&gt;0,SUMIFS(Raw_data_01!G:G,Raw_data_01!A:A,$A200,Raw_data_01!E:E,8), "")</f>
        <v/>
      </c>
      <c r="AE200" s="2" t="str">
        <f>IF(COUNTIFS(Raw_data_01!A:A,$A200,Raw_data_01!E:E,8)&gt;0,AVERAGEIFS(Raw_data_01!I:I,Raw_data_01!A:A,$A200,Raw_data_01!E:E,8), "")</f>
        <v/>
      </c>
      <c r="AF200" s="2" t="str">
        <f>IF(COUNTIFS(Raw_data_01!A:A,$A200,Raw_data_01!E:E,8)&gt;0,SUMIFS(Raw_data_01!J:J,Raw_data_01!A:A,$A200,Raw_data_01!E:E,8), "")</f>
        <v/>
      </c>
      <c r="AH200">
        <v>1</v>
      </c>
      <c r="AI200">
        <v>6</v>
      </c>
      <c r="AJ200" s="2" t="str">
        <f>IF(COUNTIFS(Raw_data_01!A:A,$A200,Raw_data_01!E:E,6)&gt;0,SUMIFS(Raw_data_01!F:F,Raw_data_01!A:A,$A200,Raw_data_01!E:E,6), "")</f>
        <v/>
      </c>
      <c r="AK200" t="str">
        <f>IF(COUNTIFS(Raw_data_01!A:A,$A200,Raw_data_01!E:E,6)&gt;0,SUMIFS(Raw_data_01!G:G,Raw_data_01!A:A,$A200,Raw_data_01!E:E,6), "")</f>
        <v/>
      </c>
      <c r="AL200" s="2" t="str">
        <f>IF(COUNTIFS(Raw_data_01!A:A,$A200,Raw_data_01!E:E,6)&gt;0,AVERAGEIFS(Raw_data_01!I:I,Raw_data_01!A:A,$A200,Raw_data_01!E:E,6), "")</f>
        <v/>
      </c>
      <c r="AM200" s="2" t="str">
        <f>IF(COUNTIFS(Raw_data_01!A:A,$A200,Raw_data_01!E:E,6)&gt;0,SUMIFS(Raw_data_01!J:J,Raw_data_01!A:A,$A200,Raw_data_01!E:E,6), "")</f>
        <v/>
      </c>
      <c r="AO200">
        <v>1</v>
      </c>
      <c r="AP200">
        <v>7</v>
      </c>
      <c r="AQ200" s="2" t="str">
        <f>IF(COUNTIFS(Raw_data_01!A:A,$A200,Raw_data_01!E:E,7)&gt;0,SUMIFS(Raw_data_01!F:F,Raw_data_01!A:A,$A200,Raw_data_01!E:E,7), "")</f>
        <v/>
      </c>
      <c r="AR200" t="str">
        <f>IF(COUNTIFS(Raw_data_01!A:A,$A200,Raw_data_01!E:E,7)&gt;0,SUMIFS(Raw_data_01!G:G,Raw_data_01!A:A,$A200,Raw_data_01!E:E,7), "")</f>
        <v/>
      </c>
      <c r="AS200" s="2" t="str">
        <f>IF(COUNTIFS(Raw_data_01!A:A,$A200,Raw_data_01!E:E,7)&gt;0,AVERAGEIFS(Raw_data_01!I:I,Raw_data_01!A:A,$A200,Raw_data_01!E:E,7), "")</f>
        <v/>
      </c>
      <c r="AT200" s="2" t="str">
        <f>IF(COUNTIFS(Raw_data_01!A:A,$A200,Raw_data_01!E:E,7)&gt;0,SUMIFS(Raw_data_01!J:J,Raw_data_01!A:A,$A200,Raw_data_01!E:E,7), "")</f>
        <v/>
      </c>
      <c r="AV200">
        <v>2</v>
      </c>
      <c r="AW200">
        <v>4</v>
      </c>
      <c r="AX200" t="str">
        <f>IF(COUNTIFS(Raw_data_01!A:A,$A200,Raw_data_01!E:E,4)&gt;0,SUMIFS(Raw_data_01!G:G,Raw_data_01!A:A,$A200,Raw_data_01!E:E,4),"")</f>
        <v/>
      </c>
      <c r="AY200" s="2" t="str">
        <f>IF(COUNTIFS(Raw_data_01!A:A,$A200,Raw_data_01!E:E,4)&gt;0,AVERAGEIFS(Raw_data_01!I:I,Raw_data_01!A:A,$A200,Raw_data_01!E:E,4),"")</f>
        <v/>
      </c>
      <c r="AZ200" s="2" t="str">
        <f>IF(COUNTIFS(Raw_data_01!A:A,$A200,Raw_data_01!E:E,4)&gt;0,SUMIFS(Raw_data_01!J:J,Raw_data_01!A:A,$A200,Raw_data_01!E:E,4),"")</f>
        <v/>
      </c>
      <c r="BB200">
        <v>2</v>
      </c>
      <c r="BC200">
        <v>5</v>
      </c>
      <c r="BD200" t="str">
        <f>IF(COUNTIFS(Raw_data_01!A:A,$A200,Raw_data_01!E:E,5)&gt;0,SUMIFS(Raw_data_01!G:G,Raw_data_01!A:A,$A200,Raw_data_01!E:E,5),"")</f>
        <v/>
      </c>
      <c r="BE200" s="2" t="str">
        <f>IF(COUNTIFS(Raw_data_01!A:A,$A200,Raw_data_01!E:E,5)&gt;0,AVERAGEIFS(Raw_data_01!I:I,Raw_data_01!A:A,$A200,Raw_data_01!E:E,5),"")</f>
        <v/>
      </c>
      <c r="BF200" s="2" t="str">
        <f>IF(COUNTIFS(Raw_data_01!A:A,$A200,Raw_data_01!E:E,5)&gt;0,SUMIFS(Raw_data_01!J:J,Raw_data_01!A:A,$A200,Raw_data_01!E:E,5),"")</f>
        <v/>
      </c>
      <c r="BH200">
        <v>3</v>
      </c>
      <c r="BI200">
        <v>9</v>
      </c>
      <c r="BJ200" s="2" t="str">
        <f>IF(COUNTIFS(Raw_data_01!A:A,$A200,Raw_data_01!E:E,9)&gt;0,SUMIFS(Raw_data_01!F:F,Raw_data_01!A:A,$A200,Raw_data_01!E:E,9), "")</f>
        <v/>
      </c>
      <c r="BK200" t="str">
        <f>IF(COUNTIFS(Raw_data_01!A:A,$A200,Raw_data_01!E:E,9)&gt;0,SUMIFS(Raw_data_01!G:G,Raw_data_01!A:A,$A200,Raw_data_01!E:E,9), "")</f>
        <v/>
      </c>
      <c r="BL200" s="2" t="str">
        <f>IF(COUNTIFS(Raw_data_01!A:A,$A200,Raw_data_01!E:E,9)&gt;0,AVERAGEIFS(Raw_data_01!I:I,Raw_data_01!A:A,$A200,Raw_data_01!E:E,9), "")</f>
        <v/>
      </c>
      <c r="BM200" s="2" t="str">
        <f>IF(COUNTIFS(Raw_data_01!A:A,$A200,Raw_data_01!E:E,9)&gt;0,SUMIFS(Raw_data_01!J:J,Raw_data_01!A:A,$A200,Raw_data_01!E:E,9), "")</f>
        <v/>
      </c>
      <c r="BO200">
        <v>3</v>
      </c>
      <c r="BP200">
        <v>10</v>
      </c>
      <c r="BQ200" s="2" t="str">
        <f>IF(COUNTIFS(Raw_data_01!A:A,$A200,Raw_data_01!E:E,10)&gt;0,SUMIFS(Raw_data_01!F:F,Raw_data_01!A:A,$A200,Raw_data_01!E:E,10), "")</f>
        <v/>
      </c>
      <c r="BR200" t="str">
        <f>IF(COUNTIFS(Raw_data_01!A:A,$A200,Raw_data_01!E:E,10)&gt;0,SUMIFS(Raw_data_01!G:G,Raw_data_01!A:A,$A200,Raw_data_01!E:E,10), "")</f>
        <v/>
      </c>
      <c r="BS200" s="2" t="str">
        <f>IF(COUNTIFS(Raw_data_01!A:A,$A200,Raw_data_01!E:E,10)&gt;0,AVERAGEIFS(Raw_data_01!I:I,Raw_data_01!A:A,$A200,Raw_data_01!E:E,10), "")</f>
        <v/>
      </c>
      <c r="BT200" s="2" t="str">
        <f>IF(COUNTIFS(Raw_data_01!A:A,$A200,Raw_data_01!E:E,10)&gt;0,SUMIFS(Raw_data_01!J:J,Raw_data_01!A:A,$A200,Raw_data_01!E:E,10), "")</f>
        <v/>
      </c>
      <c r="BV200">
        <v>3</v>
      </c>
      <c r="BW200">
        <v>14</v>
      </c>
      <c r="BX200" s="2" t="str">
        <f>IF(COUNTIFS(Raw_data_01!A:A,$A200,Raw_data_01!E:E,14)&gt;0,SUMIFS(Raw_data_01!F:F,Raw_data_01!A:A,$A200,Raw_data_01!E:E,14), "")</f>
        <v/>
      </c>
      <c r="BY200" t="str">
        <f>IF(COUNTIFS(Raw_data_01!A:A,$A200,Raw_data_01!E:E,14)&gt;0,SUMIFS(Raw_data_01!G:G,Raw_data_01!A:A,$A200,Raw_data_01!E:E,14), "")</f>
        <v/>
      </c>
      <c r="BZ200" s="2" t="str">
        <f>IF(COUNTIFS(Raw_data_01!A:A,$A200,Raw_data_01!E:E,14)&gt;0,AVERAGEIFS(Raw_data_01!I:I,Raw_data_01!A:A,$A200,Raw_data_01!E:E,14), "")</f>
        <v/>
      </c>
      <c r="CA200" s="2" t="str">
        <f>IF(COUNTIFS(Raw_data_01!A:A,$A200,Raw_data_01!E:E,14)&gt;0,SUMIFS(Raw_data_01!J:J,Raw_data_01!A:A,$A200,Raw_data_01!E:E,14), "")</f>
        <v/>
      </c>
      <c r="CC200">
        <v>3</v>
      </c>
      <c r="CD200">
        <v>13</v>
      </c>
      <c r="CE200" s="2" t="str">
        <f>IF(COUNTIFS(Raw_data_01!A:A,$A200,Raw_data_01!E:E,13)&gt;0,SUMIFS(Raw_data_01!F:F,Raw_data_01!A:A,$A200,Raw_data_01!E:E,13), "")</f>
        <v/>
      </c>
      <c r="CF200" t="str">
        <f>IF(COUNTIFS(Raw_data_01!A:A,$A200,Raw_data_01!E:E,13)&gt;0,SUMIFS(Raw_data_01!G:G,Raw_data_01!A:A,$A200,Raw_data_01!E:E,13), "")</f>
        <v/>
      </c>
      <c r="CG200" s="2" t="str">
        <f>IF(COUNTIFS(Raw_data_01!A:A,$A200,Raw_data_01!E:E,13)&gt;0,AVERAGEIFS(Raw_data_01!I:I,Raw_data_01!A:A,$A200,Raw_data_01!E:E,13), "")</f>
        <v/>
      </c>
      <c r="CH200" s="2" t="str">
        <f>IF(COUNTIFS(Raw_data_01!A:A,$A200,Raw_data_01!E:E,13)&gt;0,SUMIFS(Raw_data_01!J:J,Raw_data_01!A:A,$A200,Raw_data_01!E:E,13), "")</f>
        <v/>
      </c>
      <c r="CJ200">
        <v>3</v>
      </c>
      <c r="CK200">
        <v>11</v>
      </c>
      <c r="CL200" s="2" t="str">
        <f>IF(COUNTIFS(Raw_data_01!A:A,$A200,Raw_data_01!E:E,11)&gt;0,SUMIFS(Raw_data_01!F:F,Raw_data_01!A:A,$A200,Raw_data_01!E:E,11), "")</f>
        <v/>
      </c>
      <c r="CM200" t="str">
        <f>IF(COUNTIFS(Raw_data_01!A:A,$A200,Raw_data_01!E:E,11)&gt;0,SUMIFS(Raw_data_01!G:G,Raw_data_01!A:A,$A200,Raw_data_01!E:E,11), "")</f>
        <v/>
      </c>
      <c r="CN200" s="2" t="str">
        <f>IF(COUNTIFS(Raw_data_01!A:A,$A200,Raw_data_01!E:E,11)&gt;0,AVERAGEIFS(Raw_data_01!I:I,Raw_data_01!A:A,$A200,Raw_data_01!E:E,11), "")</f>
        <v/>
      </c>
      <c r="CO200" s="2" t="str">
        <f>IF(COUNTIFS(Raw_data_01!A:A,$A200,Raw_data_01!E:E,11)&gt;0,SUMIFS(Raw_data_01!J:J,Raw_data_01!A:A,$A200,Raw_data_01!E:E,11), "")</f>
        <v/>
      </c>
      <c r="CQ200">
        <v>3</v>
      </c>
      <c r="CR200">
        <v>15</v>
      </c>
      <c r="CS200" s="2" t="str">
        <f>IF(COUNTIFS(Raw_data_01!A:A,$A200,Raw_data_01!E:E,15)&gt;0,SUMIFS(Raw_data_01!F:F,Raw_data_01!A:A,$A200,Raw_data_01!E:E,15), "")</f>
        <v/>
      </c>
      <c r="CT200" t="str">
        <f>IF(COUNTIFS(Raw_data_01!A:A,$A200,Raw_data_01!E:E,15)&gt;0,SUMIFS(Raw_data_01!G:G,Raw_data_01!A:A,$A200,Raw_data_01!E:E,15), "")</f>
        <v/>
      </c>
      <c r="CU200" s="2" t="str">
        <f>IF(COUNTIFS(Raw_data_01!A:A,$A200,Raw_data_01!E:E,15)&gt;0,AVERAGEIFS(Raw_data_01!I:I,Raw_data_01!A:A,$A200,Raw_data_01!E:E,15), "")</f>
        <v/>
      </c>
      <c r="CV200" s="2" t="str">
        <f>IF(COUNTIFS(Raw_data_01!A:A,$A200,Raw_data_01!E:E,15)&gt;0,SUMIFS(Raw_data_01!J:J,Raw_data_01!A:A,$A200,Raw_data_01!E:E,15), "")</f>
        <v/>
      </c>
      <c r="CX200">
        <v>3</v>
      </c>
      <c r="CY200">
        <v>12</v>
      </c>
      <c r="CZ200" t="str">
        <f>IF(COUNTIFS(Raw_data_01!A:A,$A200,Raw_data_01!E:E,12)&gt;0,SUMIFS(Raw_data_01!G:G,Raw_data_01!A:A,$A200,Raw_data_01!E:E,12),"")</f>
        <v/>
      </c>
      <c r="DA200" s="2" t="str">
        <f>IF(COUNTIFS(Raw_data_01!A:A,$A200,Raw_data_01!E:E,12)&gt;0,AVERAGEIFS(Raw_data_01!I:I,Raw_data_01!A:A,$A200,Raw_data_01!E:E,12),"")</f>
        <v/>
      </c>
      <c r="DB200" t="str">
        <f>IF(COUNTIFS(Raw_data_01!A:A,$A200,Raw_data_01!E:E,12)&gt;0,SUMIFS(Raw_data_01!J:J,Raw_data_01!A:A,$A200,Raw_data_01!E:E,12),"")</f>
        <v/>
      </c>
      <c r="DD200">
        <v>4</v>
      </c>
      <c r="DE200">
        <v>16</v>
      </c>
      <c r="DF200" s="2" t="str">
        <f>IF(COUNTIFS(Raw_data_01!A:A,$A200,Raw_data_01!E:E,16)&gt;0,SUMIFS(Raw_data_01!F:F,Raw_data_01!A:A,$A200,Raw_data_01!E:E,16), "")</f>
        <v/>
      </c>
      <c r="DG200" t="str">
        <f>IF(COUNTIFS(Raw_data_01!A:A,$A200,Raw_data_01!E:E,16)&gt;0,SUMIFS(Raw_data_01!G:G,Raw_data_01!A:A,$A200,Raw_data_01!E:E,16), "")</f>
        <v/>
      </c>
      <c r="DH200" s="2" t="str">
        <f>IF(COUNTIFS(Raw_data_01!A:A,$A200,Raw_data_01!E:E,16)&gt;0,AVERAGEIFS(Raw_data_01!I:I,Raw_data_01!A:A,$A200,Raw_data_01!E:E,16), "")</f>
        <v/>
      </c>
      <c r="DI200" s="2" t="str">
        <f>IF(COUNTIFS(Raw_data_01!A:A,$A200,Raw_data_01!E:E,16)&gt;0,SUMIFS(Raw_data_01!J:J,Raw_data_01!A:A,$A200,Raw_data_01!E:E,16), "")</f>
        <v/>
      </c>
      <c r="DK200">
        <v>4</v>
      </c>
      <c r="DL200">
        <v>17</v>
      </c>
      <c r="DM200" s="2" t="str">
        <f>IF(COUNTIFS(Raw_data_01!A:A,$A200,Raw_data_01!E:E,17)&gt;0,SUMIFS(Raw_data_01!F:F,Raw_data_01!A:A,$A200,Raw_data_01!E:E,17), "")</f>
        <v/>
      </c>
      <c r="DN200" t="str">
        <f>IF(COUNTIFS(Raw_data_01!A:A,$A200,Raw_data_01!E:E,17)&gt;0,SUMIFS(Raw_data_01!G:G,Raw_data_01!A:A,$A200,Raw_data_01!E:E,17), "")</f>
        <v/>
      </c>
      <c r="DO200" s="2" t="str">
        <f>IF(COUNTIFS(Raw_data_01!A:A,$A200,Raw_data_01!E:E,17)&gt;0,AVERAGEIFS(Raw_data_01!I:I,Raw_data_01!A:A,$A200,Raw_data_01!E:E,17), "")</f>
        <v/>
      </c>
      <c r="DP200" s="2" t="str">
        <f>IF(COUNTIFS(Raw_data_01!A:A,$A200,Raw_data_01!E:E,17)&gt;0,SUMIFS(Raw_data_01!J:J,Raw_data_01!A:A,$A200,Raw_data_01!E:E,17), "")</f>
        <v/>
      </c>
      <c r="DR200">
        <v>5</v>
      </c>
      <c r="DS200">
        <v>18</v>
      </c>
      <c r="DT200" s="2" t="str">
        <f>IF(COUNTIFS(Raw_data_01!A:A,$A200,Raw_data_01!E:E,18)&gt;0,SUMIFS(Raw_data_01!F:F,Raw_data_01!A:A,$A200,Raw_data_01!E:E,18), "")</f>
        <v/>
      </c>
      <c r="DU200" t="str">
        <f>IF(COUNTIFS(Raw_data_01!A:A,$A200,Raw_data_01!E:E,18)&gt;0,SUMIFS(Raw_data_01!G:G,Raw_data_01!A:A,$A200,Raw_data_01!E:E,18), "")</f>
        <v/>
      </c>
      <c r="DV200" s="2" t="str">
        <f>IF(COUNTIFS(Raw_data_01!A:A,$A200,Raw_data_01!E:E,18)&gt;0,AVERAGEIFS(Raw_data_01!I:I,Raw_data_01!A:A,$A200,Raw_data_01!E:E,18), "")</f>
        <v/>
      </c>
      <c r="DW200" s="2" t="str">
        <f>IF(COUNTIFS(Raw_data_01!A:A,$A200,Raw_data_01!E:E,18)&gt;0,SUMIFS(Raw_data_01!J:J,Raw_data_01!A:A,$A200,Raw_data_01!E:E,18), "")</f>
        <v/>
      </c>
      <c r="DY200">
        <v>5</v>
      </c>
      <c r="DZ200">
        <v>19</v>
      </c>
      <c r="EA200" t="str">
        <f>IF(COUNTIFS(Raw_data_01!A:A,$A200,Raw_data_01!E:E,19)&gt;0,SUMIFS(Raw_data_01!G:G,Raw_data_01!A:A,$A200,Raw_data_01!E:E,19),"")</f>
        <v/>
      </c>
      <c r="EB200" s="2" t="str">
        <f>IF(COUNTIFS(Raw_data_01!A:A,$A200,Raw_data_01!E:E,19)&gt;0,AVERAGEIFS(Raw_data_01!I:I,Raw_data_01!A:A,$A200,Raw_data_01!E:E,19),"")</f>
        <v/>
      </c>
      <c r="EC200" s="2" t="str">
        <f>IF(COUNTIFS(Raw_data_01!A:A,$A200,Raw_data_01!E:E,19)&gt;0,SUMIFS(Raw_data_01!J:J,Raw_data_01!A:A,$A200,Raw_data_01!E:E,19),"")</f>
        <v/>
      </c>
      <c r="EE200">
        <v>5</v>
      </c>
      <c r="EF200">
        <v>20</v>
      </c>
      <c r="EG200" s="2" t="str">
        <f>IF(COUNTIFS(Raw_data_01!A:A,$A200,Raw_data_01!E:E,20)&gt;0,SUMIFS(Raw_data_01!F:F,Raw_data_01!A:A,$A200,Raw_data_01!E:E,20), "")</f>
        <v/>
      </c>
      <c r="EH200" t="str">
        <f>IF(COUNTIFS(Raw_data_01!A:A,$A200,Raw_data_01!E:E,20)&gt;0,SUMIFS(Raw_data_01!G:G,Raw_data_01!A:A,$A200,Raw_data_01!E:E,20), "")</f>
        <v/>
      </c>
      <c r="EI200" s="2" t="str">
        <f>IF(COUNTIFS(Raw_data_01!A:A,$A200,Raw_data_01!E:E,20)&gt;0,AVERAGEIFS(Raw_data_01!I:I,Raw_data_01!A:A,$A200,Raw_data_01!E:E,20), "")</f>
        <v/>
      </c>
      <c r="EJ200" s="2" t="str">
        <f>IF(COUNTIFS(Raw_data_01!A:A,$A200,Raw_data_01!E:E,20)&gt;0,SUMIFS(Raw_data_01!J:J,Raw_data_01!A:A,$A200,Raw_data_01!E:E,20), "")</f>
        <v/>
      </c>
      <c r="EL200">
        <v>5</v>
      </c>
      <c r="EM200">
        <v>21</v>
      </c>
      <c r="EN200" s="2" t="str">
        <f>IF(COUNTIFS(Raw_data_01!A:A,$A200,Raw_data_01!E:E,21)&gt;0,SUMIFS(Raw_data_01!F:F,Raw_data_01!A:A,$A200,Raw_data_01!E:E,21), "")</f>
        <v/>
      </c>
      <c r="EO200" t="str">
        <f>IF(COUNTIFS(Raw_data_01!A:A,$A200,Raw_data_01!E:E,21)&gt;0,SUMIFS(Raw_data_01!G:G,Raw_data_01!A:A,$A200,Raw_data_01!E:E,21), "")</f>
        <v/>
      </c>
      <c r="EP200" s="2" t="str">
        <f>IF(COUNTIFS(Raw_data_01!A:A,$A200,Raw_data_01!E:E,21)&gt;0,AVERAGEIFS(Raw_data_01!I:I,Raw_data_01!A:A,$A200,Raw_data_01!E:E,21), "")</f>
        <v/>
      </c>
      <c r="EQ200" s="2" t="str">
        <f>IF(COUNTIFS(Raw_data_01!A:A,$A200,Raw_data_01!E:E,21)&gt;0,SUMIFS(Raw_data_01!J:J,Raw_data_01!A:A,$A200,Raw_data_01!E:E,21), "")</f>
        <v/>
      </c>
      <c r="ES200">
        <v>6</v>
      </c>
      <c r="ET200">
        <v>22</v>
      </c>
      <c r="EU200" t="str">
        <f>IF(COUNTIFS(Raw_data_01!A:A,$A200,Raw_data_01!E:E,22)&gt;0,SUMIFS(Raw_data_01!G:G,Raw_data_01!A:A,$A200,Raw_data_01!E:E,22),"")</f>
        <v/>
      </c>
      <c r="EV200" s="2" t="str">
        <f>IF(COUNTIFS(Raw_data_01!A:A,$A200,Raw_data_01!E:E,22)&gt;0,AVERAGEIFS(Raw_data_01!I:I,Raw_data_01!A:A,$A200,Raw_data_01!E:E,22),"")</f>
        <v/>
      </c>
      <c r="EW200" s="2" t="str">
        <f>IF(COUNTIFS(Raw_data_01!A:A,$A200,Raw_data_01!E:E,22)&gt;0,SUMIFS(Raw_data_01!J:J,Raw_data_01!A:A,$A200,Raw_data_01!E:E,22),"")</f>
        <v/>
      </c>
      <c r="EY200">
        <v>6</v>
      </c>
      <c r="EZ200">
        <v>23</v>
      </c>
      <c r="FA200" t="str">
        <f>IF(COUNTIFS(Raw_data_01!A:A,$A200,Raw_data_01!E:E,23)&gt;0,SUMIFS(Raw_data_01!G:G,Raw_data_01!A:A,$A200,Raw_data_01!E:E,23),"")</f>
        <v/>
      </c>
      <c r="FB200" s="2" t="str">
        <f>IF(COUNTIFS(Raw_data_01!A:A,$A200,Raw_data_01!E:E,23)&gt;0,AVERAGEIFS(Raw_data_01!I:I,Raw_data_01!A:A,$A200,Raw_data_01!E:E,23),"")</f>
        <v/>
      </c>
      <c r="FC200" s="2" t="str">
        <f>IF(COUNTIFS(Raw_data_01!A:A,$A200,Raw_data_01!E:E,23)&gt;0,SUMIFS(Raw_data_01!J:J,Raw_data_01!A:A,$A200,Raw_data_01!E:E,23),"")</f>
        <v/>
      </c>
      <c r="FE200">
        <v>6</v>
      </c>
      <c r="FF200">
        <v>24</v>
      </c>
      <c r="FG200" t="str">
        <f>IF(COUNTIFS(Raw_data_01!A:A,$A200,Raw_data_01!E:E,24)&gt;0,SUMIFS(Raw_data_01!G:G,Raw_data_01!A:A,$A200,Raw_data_01!E:E,24),"")</f>
        <v/>
      </c>
      <c r="FH200" s="2" t="str">
        <f>IF(COUNTIFS(Raw_data_01!A:A,$A200,Raw_data_01!E:E,24)&gt;0,AVERAGEIFS(Raw_data_01!I:I,Raw_data_01!A:A,$A200,Raw_data_01!E:E,24),"")</f>
        <v/>
      </c>
      <c r="FI200" s="2" t="str">
        <f>IF(COUNTIFS(Raw_data_01!A:A,$A200,Raw_data_01!E:E,24)&gt;0,SUMIFS(Raw_data_01!J:J,Raw_data_01!A:A,$A200,Raw_data_01!E:E,24),"")</f>
        <v/>
      </c>
      <c r="FK200">
        <v>7</v>
      </c>
      <c r="FL200">
        <v>25</v>
      </c>
      <c r="FM200" t="str">
        <f>IF(COUNTIFS(Raw_data_01!A:A,$A200,Raw_data_01!E:E,25)&gt;0,SUMIFS(Raw_data_01!G:G,Raw_data_01!A:A,$A200,Raw_data_01!E:E,25),"")</f>
        <v/>
      </c>
      <c r="FN200" s="2" t="str">
        <f>IF(COUNTIFS(Raw_data_01!A:A,$A200,Raw_data_01!E:E,25)&gt;0,AVERAGEIFS(Raw_data_01!I:I,Raw_data_01!A:A,$A200,Raw_data_01!E:E,25),"")</f>
        <v/>
      </c>
      <c r="FO200" s="2" t="str">
        <f>IF(COUNTIFS(Raw_data_01!A:A,$A200,Raw_data_01!E:E,25)&gt;0,SUMIFS(Raw_data_01!J:J,Raw_data_01!A:A,$A200,Raw_data_01!E:E,25),"")</f>
        <v/>
      </c>
      <c r="FQ200">
        <v>7</v>
      </c>
      <c r="FR200">
        <v>26</v>
      </c>
      <c r="FS200" t="str">
        <f>IF(COUNTIFS(Raw_data_01!A:A,$A200,Raw_data_01!E:E,26)&gt;0,SUMIFS(Raw_data_01!G:G,Raw_data_01!A:A,$A200,Raw_data_01!E:E,26),"")</f>
        <v/>
      </c>
      <c r="FT200" s="2" t="str">
        <f>IF(COUNTIFS(Raw_data_01!A:A,$A200,Raw_data_01!E:E,26)&gt;0,AVERAGEIFS(Raw_data_01!I:I,Raw_data_01!A:A,$A200,Raw_data_01!E:E,26),"")</f>
        <v/>
      </c>
      <c r="FU200" s="2" t="str">
        <f>IF(COUNTIFS(Raw_data_01!A:A,$A200,Raw_data_01!E:E,26)&gt;0,SUMIFS(Raw_data_01!J:J,Raw_data_01!A:A,$A200,Raw_data_01!E:E,26),"")</f>
        <v/>
      </c>
      <c r="FW200">
        <v>7</v>
      </c>
      <c r="FX200">
        <v>27</v>
      </c>
      <c r="FY200" t="str">
        <f>IF(COUNTIFS(Raw_data_01!A:A,$A200,Raw_data_01!E:E,27)&gt;0,SUMIFS(Raw_data_01!G:G,Raw_data_01!A:A,$A200,Raw_data_01!E:E,27),"")</f>
        <v/>
      </c>
      <c r="FZ200" s="2" t="str">
        <f>IF(COUNTIFS(Raw_data_01!A:A,$A200,Raw_data_01!E:E,27)&gt;0,AVERAGEIFS(Raw_data_01!I:I,Raw_data_01!A:A,$A200,Raw_data_01!E:E,27),"")</f>
        <v/>
      </c>
      <c r="GA200" s="2" t="str">
        <f>IF(COUNTIFS(Raw_data_01!A:A,$A200,Raw_data_01!E:E,27)&gt;0,SUMIFS(Raw_data_01!J:J,Raw_data_01!A:A,$A200,Raw_data_01!E:E,27),"")</f>
        <v/>
      </c>
      <c r="GC200">
        <v>7</v>
      </c>
      <c r="GD200">
        <v>28</v>
      </c>
      <c r="GE200" t="str">
        <f>IF(COUNTIFS(Raw_data_01!A:A,$A200,Raw_data_01!E:E,28)&gt;0,SUMIFS(Raw_data_01!G:G,Raw_data_01!A:A,$A200,Raw_data_01!E:E,28),"")</f>
        <v/>
      </c>
      <c r="GF200" s="2" t="str">
        <f>IF(COUNTIFS(Raw_data_01!A:A,$A200,Raw_data_01!E:E,28)&gt;0,AVERAGEIFS(Raw_data_01!I:I,Raw_data_01!A:A,$A200,Raw_data_01!E:E,28),"")</f>
        <v/>
      </c>
      <c r="GG200" s="2" t="str">
        <f>IF(COUNTIFS(Raw_data_01!A:A,$A200,Raw_data_01!E:E,28)&gt;0,SUMIFS(Raw_data_01!J:J,Raw_data_01!A:A,$A200,Raw_data_01!E:E,28),"")</f>
        <v/>
      </c>
    </row>
    <row r="201" spans="1:189" x14ac:dyDescent="0.25">
      <c r="A201" t="s">
        <v>243</v>
      </c>
      <c r="B201" s="2">
        <f>IF(D200&lt;&gt;0, D200, IFERROR(INDEX(D3:D$200, MATCH(1, D3:D$200&lt;&gt;0, 0)), LOOKUP(2, 1/(D3:D$200&lt;&gt;0), D3:D$200)))</f>
        <v>540</v>
      </c>
      <c r="C201" s="2"/>
      <c r="D201" s="2">
        <f t="shared" si="3"/>
        <v>540</v>
      </c>
      <c r="F201">
        <v>1</v>
      </c>
      <c r="G201">
        <v>1</v>
      </c>
      <c r="H201" s="2" t="str">
        <f>IF(COUNTIFS(Raw_data_01!A:A,$A201,Raw_data_01!E:E,1)&gt;0,SUMIFS(Raw_data_01!F:F,Raw_data_01!A:A,$A201,Raw_data_01!E:E,1), "")</f>
        <v/>
      </c>
      <c r="I201" t="str">
        <f>IF(COUNTIFS(Raw_data_01!A:A,$A201,Raw_data_01!E:E,1)&gt;0,SUMIFS(Raw_data_01!G:G,Raw_data_01!A:A,$A201,Raw_data_01!E:E,1), "")</f>
        <v/>
      </c>
      <c r="J201" s="2" t="str">
        <f>IF(COUNTIFS(Raw_data_01!A:A,$A201,Raw_data_01!E:E,1)&gt;0,AVERAGEIFS(Raw_data_01!I:I,Raw_data_01!A:A,$A201,Raw_data_01!E:E,1), "")</f>
        <v/>
      </c>
      <c r="K201" s="2" t="str">
        <f>IF(COUNTIFS(Raw_data_01!A:A,$A201,Raw_data_01!E:E,1)&gt;0,SUMIFS(Raw_data_01!J:J,Raw_data_01!A:A,$A201,Raw_data_01!E:E,1), "")</f>
        <v/>
      </c>
      <c r="M201">
        <v>1</v>
      </c>
      <c r="N201">
        <v>2</v>
      </c>
      <c r="O201" s="2" t="str">
        <f>IF(COUNTIFS(Raw_data_01!A:A,$A201,Raw_data_01!E:E,2)&gt;0,SUMIFS(Raw_data_01!F:F,Raw_data_01!A:A,$A201,Raw_data_01!E:E,2), "")</f>
        <v/>
      </c>
      <c r="P201" t="str">
        <f>IF(COUNTIFS(Raw_data_01!A:A,$A201,Raw_data_01!E:E,2)&gt;0,SUMIFS(Raw_data_01!G:G,Raw_data_01!A:A,$A201,Raw_data_01!E:E,2), "")</f>
        <v/>
      </c>
      <c r="Q201" s="2" t="str">
        <f>IF(COUNTIFS(Raw_data_01!A:A,$A201,Raw_data_01!E:E,2)&gt;0,AVERAGEIFS(Raw_data_01!I:I,Raw_data_01!A:A,$A201,Raw_data_01!E:E,2), "")</f>
        <v/>
      </c>
      <c r="R201" s="2" t="str">
        <f>IF(COUNTIFS(Raw_data_01!A:A,$A201,Raw_data_01!E:E,2)&gt;0,SUMIFS(Raw_data_01!J:J,Raw_data_01!A:A,$A201,Raw_data_01!E:E,2), "")</f>
        <v/>
      </c>
      <c r="T201">
        <v>1</v>
      </c>
      <c r="U201">
        <v>3</v>
      </c>
      <c r="V201" s="2" t="str">
        <f>IF(COUNTIFS(Raw_data_01!A:A,$A201,Raw_data_01!E:E,3)&gt;0,SUMIFS(Raw_data_01!F:F,Raw_data_01!A:A,$A201,Raw_data_01!E:E,3), "")</f>
        <v/>
      </c>
      <c r="W201" t="str">
        <f>IF(COUNTIFS(Raw_data_01!A:A,$A201,Raw_data_01!E:E,3)&gt;0,SUMIFS(Raw_data_01!G:G,Raw_data_01!A:A,$A201,Raw_data_01!E:E,3), "")</f>
        <v/>
      </c>
      <c r="X201" s="2" t="str">
        <f>IF(COUNTIFS(Raw_data_01!A:A,$A201,Raw_data_01!E:E,3)&gt;0,AVERAGEIFS(Raw_data_01!I:I,Raw_data_01!A:A,$A201,Raw_data_01!E:E,3), "")</f>
        <v/>
      </c>
      <c r="Y201" s="2" t="str">
        <f>IF(COUNTIFS(Raw_data_01!A:A,$A201,Raw_data_01!E:E,3)&gt;0,SUMIFS(Raw_data_01!J:J,Raw_data_01!A:A,$A201,Raw_data_01!E:E,3), "")</f>
        <v/>
      </c>
      <c r="AA201">
        <v>1</v>
      </c>
      <c r="AB201">
        <v>8</v>
      </c>
      <c r="AC201" s="2" t="str">
        <f>IF(COUNTIFS(Raw_data_01!A:A,$A201,Raw_data_01!E:E,8)&gt;0,SUMIFS(Raw_data_01!F:F,Raw_data_01!A:A,$A201,Raw_data_01!E:E,8), "")</f>
        <v/>
      </c>
      <c r="AD201" t="str">
        <f>IF(COUNTIFS(Raw_data_01!A:A,$A201,Raw_data_01!E:E,8)&gt;0,SUMIFS(Raw_data_01!G:G,Raw_data_01!A:A,$A201,Raw_data_01!E:E,8), "")</f>
        <v/>
      </c>
      <c r="AE201" s="2" t="str">
        <f>IF(COUNTIFS(Raw_data_01!A:A,$A201,Raw_data_01!E:E,8)&gt;0,AVERAGEIFS(Raw_data_01!I:I,Raw_data_01!A:A,$A201,Raw_data_01!E:E,8), "")</f>
        <v/>
      </c>
      <c r="AF201" s="2" t="str">
        <f>IF(COUNTIFS(Raw_data_01!A:A,$A201,Raw_data_01!E:E,8)&gt;0,SUMIFS(Raw_data_01!J:J,Raw_data_01!A:A,$A201,Raw_data_01!E:E,8), "")</f>
        <v/>
      </c>
      <c r="AH201">
        <v>1</v>
      </c>
      <c r="AI201">
        <v>6</v>
      </c>
      <c r="AJ201" s="2" t="str">
        <f>IF(COUNTIFS(Raw_data_01!A:A,$A201,Raw_data_01!E:E,6)&gt;0,SUMIFS(Raw_data_01!F:F,Raw_data_01!A:A,$A201,Raw_data_01!E:E,6), "")</f>
        <v/>
      </c>
      <c r="AK201" t="str">
        <f>IF(COUNTIFS(Raw_data_01!A:A,$A201,Raw_data_01!E:E,6)&gt;0,SUMIFS(Raw_data_01!G:G,Raw_data_01!A:A,$A201,Raw_data_01!E:E,6), "")</f>
        <v/>
      </c>
      <c r="AL201" s="2" t="str">
        <f>IF(COUNTIFS(Raw_data_01!A:A,$A201,Raw_data_01!E:E,6)&gt;0,AVERAGEIFS(Raw_data_01!I:I,Raw_data_01!A:A,$A201,Raw_data_01!E:E,6), "")</f>
        <v/>
      </c>
      <c r="AM201" s="2" t="str">
        <f>IF(COUNTIFS(Raw_data_01!A:A,$A201,Raw_data_01!E:E,6)&gt;0,SUMIFS(Raw_data_01!J:J,Raw_data_01!A:A,$A201,Raw_data_01!E:E,6), "")</f>
        <v/>
      </c>
      <c r="AO201">
        <v>1</v>
      </c>
      <c r="AP201">
        <v>7</v>
      </c>
      <c r="AQ201" s="2" t="str">
        <f>IF(COUNTIFS(Raw_data_01!A:A,$A201,Raw_data_01!E:E,7)&gt;0,SUMIFS(Raw_data_01!F:F,Raw_data_01!A:A,$A201,Raw_data_01!E:E,7), "")</f>
        <v/>
      </c>
      <c r="AR201" t="str">
        <f>IF(COUNTIFS(Raw_data_01!A:A,$A201,Raw_data_01!E:E,7)&gt;0,SUMIFS(Raw_data_01!G:G,Raw_data_01!A:A,$A201,Raw_data_01!E:E,7), "")</f>
        <v/>
      </c>
      <c r="AS201" s="2" t="str">
        <f>IF(COUNTIFS(Raw_data_01!A:A,$A201,Raw_data_01!E:E,7)&gt;0,AVERAGEIFS(Raw_data_01!I:I,Raw_data_01!A:A,$A201,Raw_data_01!E:E,7), "")</f>
        <v/>
      </c>
      <c r="AT201" s="2" t="str">
        <f>IF(COUNTIFS(Raw_data_01!A:A,$A201,Raw_data_01!E:E,7)&gt;0,SUMIFS(Raw_data_01!J:J,Raw_data_01!A:A,$A201,Raw_data_01!E:E,7), "")</f>
        <v/>
      </c>
      <c r="AV201">
        <v>2</v>
      </c>
      <c r="AW201">
        <v>4</v>
      </c>
      <c r="AX201" t="str">
        <f>IF(COUNTIFS(Raw_data_01!A:A,$A201,Raw_data_01!E:E,4)&gt;0,SUMIFS(Raw_data_01!G:G,Raw_data_01!A:A,$A201,Raw_data_01!E:E,4),"")</f>
        <v/>
      </c>
      <c r="AY201" s="2" t="str">
        <f>IF(COUNTIFS(Raw_data_01!A:A,$A201,Raw_data_01!E:E,4)&gt;0,AVERAGEIFS(Raw_data_01!I:I,Raw_data_01!A:A,$A201,Raw_data_01!E:E,4),"")</f>
        <v/>
      </c>
      <c r="AZ201" s="2" t="str">
        <f>IF(COUNTIFS(Raw_data_01!A:A,$A201,Raw_data_01!E:E,4)&gt;0,SUMIFS(Raw_data_01!J:J,Raw_data_01!A:A,$A201,Raw_data_01!E:E,4),"")</f>
        <v/>
      </c>
      <c r="BB201">
        <v>2</v>
      </c>
      <c r="BC201">
        <v>5</v>
      </c>
      <c r="BD201" t="str">
        <f>IF(COUNTIFS(Raw_data_01!A:A,$A201,Raw_data_01!E:E,5)&gt;0,SUMIFS(Raw_data_01!G:G,Raw_data_01!A:A,$A201,Raw_data_01!E:E,5),"")</f>
        <v/>
      </c>
      <c r="BE201" s="2" t="str">
        <f>IF(COUNTIFS(Raw_data_01!A:A,$A201,Raw_data_01!E:E,5)&gt;0,AVERAGEIFS(Raw_data_01!I:I,Raw_data_01!A:A,$A201,Raw_data_01!E:E,5),"")</f>
        <v/>
      </c>
      <c r="BF201" s="2" t="str">
        <f>IF(COUNTIFS(Raw_data_01!A:A,$A201,Raw_data_01!E:E,5)&gt;0,SUMIFS(Raw_data_01!J:J,Raw_data_01!A:A,$A201,Raw_data_01!E:E,5),"")</f>
        <v/>
      </c>
      <c r="BH201">
        <v>3</v>
      </c>
      <c r="BI201">
        <v>9</v>
      </c>
      <c r="BJ201" s="2" t="str">
        <f>IF(COUNTIFS(Raw_data_01!A:A,$A201,Raw_data_01!E:E,9)&gt;0,SUMIFS(Raw_data_01!F:F,Raw_data_01!A:A,$A201,Raw_data_01!E:E,9), "")</f>
        <v/>
      </c>
      <c r="BK201" t="str">
        <f>IF(COUNTIFS(Raw_data_01!A:A,$A201,Raw_data_01!E:E,9)&gt;0,SUMIFS(Raw_data_01!G:G,Raw_data_01!A:A,$A201,Raw_data_01!E:E,9), "")</f>
        <v/>
      </c>
      <c r="BL201" s="2" t="str">
        <f>IF(COUNTIFS(Raw_data_01!A:A,$A201,Raw_data_01!E:E,9)&gt;0,AVERAGEIFS(Raw_data_01!I:I,Raw_data_01!A:A,$A201,Raw_data_01!E:E,9), "")</f>
        <v/>
      </c>
      <c r="BM201" s="2" t="str">
        <f>IF(COUNTIFS(Raw_data_01!A:A,$A201,Raw_data_01!E:E,9)&gt;0,SUMIFS(Raw_data_01!J:J,Raw_data_01!A:A,$A201,Raw_data_01!E:E,9), "")</f>
        <v/>
      </c>
      <c r="BO201">
        <v>3</v>
      </c>
      <c r="BP201">
        <v>10</v>
      </c>
      <c r="BQ201" s="2" t="str">
        <f>IF(COUNTIFS(Raw_data_01!A:A,$A201,Raw_data_01!E:E,10)&gt;0,SUMIFS(Raw_data_01!F:F,Raw_data_01!A:A,$A201,Raw_data_01!E:E,10), "")</f>
        <v/>
      </c>
      <c r="BR201" t="str">
        <f>IF(COUNTIFS(Raw_data_01!A:A,$A201,Raw_data_01!E:E,10)&gt;0,SUMIFS(Raw_data_01!G:G,Raw_data_01!A:A,$A201,Raw_data_01!E:E,10), "")</f>
        <v/>
      </c>
      <c r="BS201" s="2" t="str">
        <f>IF(COUNTIFS(Raw_data_01!A:A,$A201,Raw_data_01!E:E,10)&gt;0,AVERAGEIFS(Raw_data_01!I:I,Raw_data_01!A:A,$A201,Raw_data_01!E:E,10), "")</f>
        <v/>
      </c>
      <c r="BT201" s="2" t="str">
        <f>IF(COUNTIFS(Raw_data_01!A:A,$A201,Raw_data_01!E:E,10)&gt;0,SUMIFS(Raw_data_01!J:J,Raw_data_01!A:A,$A201,Raw_data_01!E:E,10), "")</f>
        <v/>
      </c>
      <c r="BV201">
        <v>3</v>
      </c>
      <c r="BW201">
        <v>14</v>
      </c>
      <c r="BX201" s="2" t="str">
        <f>IF(COUNTIFS(Raw_data_01!A:A,$A201,Raw_data_01!E:E,14)&gt;0,SUMIFS(Raw_data_01!F:F,Raw_data_01!A:A,$A201,Raw_data_01!E:E,14), "")</f>
        <v/>
      </c>
      <c r="BY201" t="str">
        <f>IF(COUNTIFS(Raw_data_01!A:A,$A201,Raw_data_01!E:E,14)&gt;0,SUMIFS(Raw_data_01!G:G,Raw_data_01!A:A,$A201,Raw_data_01!E:E,14), "")</f>
        <v/>
      </c>
      <c r="BZ201" s="2" t="str">
        <f>IF(COUNTIFS(Raw_data_01!A:A,$A201,Raw_data_01!E:E,14)&gt;0,AVERAGEIFS(Raw_data_01!I:I,Raw_data_01!A:A,$A201,Raw_data_01!E:E,14), "")</f>
        <v/>
      </c>
      <c r="CA201" s="2" t="str">
        <f>IF(COUNTIFS(Raw_data_01!A:A,$A201,Raw_data_01!E:E,14)&gt;0,SUMIFS(Raw_data_01!J:J,Raw_data_01!A:A,$A201,Raw_data_01!E:E,14), "")</f>
        <v/>
      </c>
      <c r="CC201">
        <v>3</v>
      </c>
      <c r="CD201">
        <v>13</v>
      </c>
      <c r="CE201" s="2" t="str">
        <f>IF(COUNTIFS(Raw_data_01!A:A,$A201,Raw_data_01!E:E,13)&gt;0,SUMIFS(Raw_data_01!F:F,Raw_data_01!A:A,$A201,Raw_data_01!E:E,13), "")</f>
        <v/>
      </c>
      <c r="CF201" t="str">
        <f>IF(COUNTIFS(Raw_data_01!A:A,$A201,Raw_data_01!E:E,13)&gt;0,SUMIFS(Raw_data_01!G:G,Raw_data_01!A:A,$A201,Raw_data_01!E:E,13), "")</f>
        <v/>
      </c>
      <c r="CG201" s="2" t="str">
        <f>IF(COUNTIFS(Raw_data_01!A:A,$A201,Raw_data_01!E:E,13)&gt;0,AVERAGEIFS(Raw_data_01!I:I,Raw_data_01!A:A,$A201,Raw_data_01!E:E,13), "")</f>
        <v/>
      </c>
      <c r="CH201" s="2" t="str">
        <f>IF(COUNTIFS(Raw_data_01!A:A,$A201,Raw_data_01!E:E,13)&gt;0,SUMIFS(Raw_data_01!J:J,Raw_data_01!A:A,$A201,Raw_data_01!E:E,13), "")</f>
        <v/>
      </c>
      <c r="CJ201">
        <v>3</v>
      </c>
      <c r="CK201">
        <v>11</v>
      </c>
      <c r="CL201" s="2" t="str">
        <f>IF(COUNTIFS(Raw_data_01!A:A,$A201,Raw_data_01!E:E,11)&gt;0,SUMIFS(Raw_data_01!F:F,Raw_data_01!A:A,$A201,Raw_data_01!E:E,11), "")</f>
        <v/>
      </c>
      <c r="CM201" t="str">
        <f>IF(COUNTIFS(Raw_data_01!A:A,$A201,Raw_data_01!E:E,11)&gt;0,SUMIFS(Raw_data_01!G:G,Raw_data_01!A:A,$A201,Raw_data_01!E:E,11), "")</f>
        <v/>
      </c>
      <c r="CN201" s="2" t="str">
        <f>IF(COUNTIFS(Raw_data_01!A:A,$A201,Raw_data_01!E:E,11)&gt;0,AVERAGEIFS(Raw_data_01!I:I,Raw_data_01!A:A,$A201,Raw_data_01!E:E,11), "")</f>
        <v/>
      </c>
      <c r="CO201" s="2" t="str">
        <f>IF(COUNTIFS(Raw_data_01!A:A,$A201,Raw_data_01!E:E,11)&gt;0,SUMIFS(Raw_data_01!J:J,Raw_data_01!A:A,$A201,Raw_data_01!E:E,11), "")</f>
        <v/>
      </c>
      <c r="CQ201">
        <v>3</v>
      </c>
      <c r="CR201">
        <v>15</v>
      </c>
      <c r="CS201" s="2" t="str">
        <f>IF(COUNTIFS(Raw_data_01!A:A,$A201,Raw_data_01!E:E,15)&gt;0,SUMIFS(Raw_data_01!F:F,Raw_data_01!A:A,$A201,Raw_data_01!E:E,15), "")</f>
        <v/>
      </c>
      <c r="CT201" t="str">
        <f>IF(COUNTIFS(Raw_data_01!A:A,$A201,Raw_data_01!E:E,15)&gt;0,SUMIFS(Raw_data_01!G:G,Raw_data_01!A:A,$A201,Raw_data_01!E:E,15), "")</f>
        <v/>
      </c>
      <c r="CU201" s="2" t="str">
        <f>IF(COUNTIFS(Raw_data_01!A:A,$A201,Raw_data_01!E:E,15)&gt;0,AVERAGEIFS(Raw_data_01!I:I,Raw_data_01!A:A,$A201,Raw_data_01!E:E,15), "")</f>
        <v/>
      </c>
      <c r="CV201" s="2" t="str">
        <f>IF(COUNTIFS(Raw_data_01!A:A,$A201,Raw_data_01!E:E,15)&gt;0,SUMIFS(Raw_data_01!J:J,Raw_data_01!A:A,$A201,Raw_data_01!E:E,15), "")</f>
        <v/>
      </c>
      <c r="CX201">
        <v>3</v>
      </c>
      <c r="CY201">
        <v>12</v>
      </c>
      <c r="CZ201" t="str">
        <f>IF(COUNTIFS(Raw_data_01!A:A,$A201,Raw_data_01!E:E,12)&gt;0,SUMIFS(Raw_data_01!G:G,Raw_data_01!A:A,$A201,Raw_data_01!E:E,12),"")</f>
        <v/>
      </c>
      <c r="DA201" s="2" t="str">
        <f>IF(COUNTIFS(Raw_data_01!A:A,$A201,Raw_data_01!E:E,12)&gt;0,AVERAGEIFS(Raw_data_01!I:I,Raw_data_01!A:A,$A201,Raw_data_01!E:E,12),"")</f>
        <v/>
      </c>
      <c r="DB201" t="str">
        <f>IF(COUNTIFS(Raw_data_01!A:A,$A201,Raw_data_01!E:E,12)&gt;0,SUMIFS(Raw_data_01!J:J,Raw_data_01!A:A,$A201,Raw_data_01!E:E,12),"")</f>
        <v/>
      </c>
      <c r="DD201">
        <v>4</v>
      </c>
      <c r="DE201">
        <v>16</v>
      </c>
      <c r="DF201" s="2" t="str">
        <f>IF(COUNTIFS(Raw_data_01!A:A,$A201,Raw_data_01!E:E,16)&gt;0,SUMIFS(Raw_data_01!F:F,Raw_data_01!A:A,$A201,Raw_data_01!E:E,16), "")</f>
        <v/>
      </c>
      <c r="DG201" t="str">
        <f>IF(COUNTIFS(Raw_data_01!A:A,$A201,Raw_data_01!E:E,16)&gt;0,SUMIFS(Raw_data_01!G:G,Raw_data_01!A:A,$A201,Raw_data_01!E:E,16), "")</f>
        <v/>
      </c>
      <c r="DH201" s="2" t="str">
        <f>IF(COUNTIFS(Raw_data_01!A:A,$A201,Raw_data_01!E:E,16)&gt;0,AVERAGEIFS(Raw_data_01!I:I,Raw_data_01!A:A,$A201,Raw_data_01!E:E,16), "")</f>
        <v/>
      </c>
      <c r="DI201" s="2" t="str">
        <f>IF(COUNTIFS(Raw_data_01!A:A,$A201,Raw_data_01!E:E,16)&gt;0,SUMIFS(Raw_data_01!J:J,Raw_data_01!A:A,$A201,Raw_data_01!E:E,16), "")</f>
        <v/>
      </c>
      <c r="DK201">
        <v>4</v>
      </c>
      <c r="DL201">
        <v>17</v>
      </c>
      <c r="DM201" s="2" t="str">
        <f>IF(COUNTIFS(Raw_data_01!A:A,$A201,Raw_data_01!E:E,17)&gt;0,SUMIFS(Raw_data_01!F:F,Raw_data_01!A:A,$A201,Raw_data_01!E:E,17), "")</f>
        <v/>
      </c>
      <c r="DN201" t="str">
        <f>IF(COUNTIFS(Raw_data_01!A:A,$A201,Raw_data_01!E:E,17)&gt;0,SUMIFS(Raw_data_01!G:G,Raw_data_01!A:A,$A201,Raw_data_01!E:E,17), "")</f>
        <v/>
      </c>
      <c r="DO201" s="2" t="str">
        <f>IF(COUNTIFS(Raw_data_01!A:A,$A201,Raw_data_01!E:E,17)&gt;0,AVERAGEIFS(Raw_data_01!I:I,Raw_data_01!A:A,$A201,Raw_data_01!E:E,17), "")</f>
        <v/>
      </c>
      <c r="DP201" s="2" t="str">
        <f>IF(COUNTIFS(Raw_data_01!A:A,$A201,Raw_data_01!E:E,17)&gt;0,SUMIFS(Raw_data_01!J:J,Raw_data_01!A:A,$A201,Raw_data_01!E:E,17), "")</f>
        <v/>
      </c>
      <c r="DR201">
        <v>5</v>
      </c>
      <c r="DS201">
        <v>18</v>
      </c>
      <c r="DT201" s="2" t="str">
        <f>IF(COUNTIFS(Raw_data_01!A:A,$A201,Raw_data_01!E:E,18)&gt;0,SUMIFS(Raw_data_01!F:F,Raw_data_01!A:A,$A201,Raw_data_01!E:E,18), "")</f>
        <v/>
      </c>
      <c r="DU201" t="str">
        <f>IF(COUNTIFS(Raw_data_01!A:A,$A201,Raw_data_01!E:E,18)&gt;0,SUMIFS(Raw_data_01!G:G,Raw_data_01!A:A,$A201,Raw_data_01!E:E,18), "")</f>
        <v/>
      </c>
      <c r="DV201" s="2" t="str">
        <f>IF(COUNTIFS(Raw_data_01!A:A,$A201,Raw_data_01!E:E,18)&gt;0,AVERAGEIFS(Raw_data_01!I:I,Raw_data_01!A:A,$A201,Raw_data_01!E:E,18), "")</f>
        <v/>
      </c>
      <c r="DW201" s="2" t="str">
        <f>IF(COUNTIFS(Raw_data_01!A:A,$A201,Raw_data_01!E:E,18)&gt;0,SUMIFS(Raw_data_01!J:J,Raw_data_01!A:A,$A201,Raw_data_01!E:E,18), "")</f>
        <v/>
      </c>
      <c r="DY201">
        <v>5</v>
      </c>
      <c r="DZ201">
        <v>19</v>
      </c>
      <c r="EA201" t="str">
        <f>IF(COUNTIFS(Raw_data_01!A:A,$A201,Raw_data_01!E:E,19)&gt;0,SUMIFS(Raw_data_01!G:G,Raw_data_01!A:A,$A201,Raw_data_01!E:E,19),"")</f>
        <v/>
      </c>
      <c r="EB201" s="2" t="str">
        <f>IF(COUNTIFS(Raw_data_01!A:A,$A201,Raw_data_01!E:E,19)&gt;0,AVERAGEIFS(Raw_data_01!I:I,Raw_data_01!A:A,$A201,Raw_data_01!E:E,19),"")</f>
        <v/>
      </c>
      <c r="EC201" s="2" t="str">
        <f>IF(COUNTIFS(Raw_data_01!A:A,$A201,Raw_data_01!E:E,19)&gt;0,SUMIFS(Raw_data_01!J:J,Raw_data_01!A:A,$A201,Raw_data_01!E:E,19),"")</f>
        <v/>
      </c>
      <c r="EE201">
        <v>5</v>
      </c>
      <c r="EF201">
        <v>20</v>
      </c>
      <c r="EG201" s="2" t="str">
        <f>IF(COUNTIFS(Raw_data_01!A:A,$A201,Raw_data_01!E:E,20)&gt;0,SUMIFS(Raw_data_01!F:F,Raw_data_01!A:A,$A201,Raw_data_01!E:E,20), "")</f>
        <v/>
      </c>
      <c r="EH201" t="str">
        <f>IF(COUNTIFS(Raw_data_01!A:A,$A201,Raw_data_01!E:E,20)&gt;0,SUMIFS(Raw_data_01!G:G,Raw_data_01!A:A,$A201,Raw_data_01!E:E,20), "")</f>
        <v/>
      </c>
      <c r="EI201" s="2" t="str">
        <f>IF(COUNTIFS(Raw_data_01!A:A,$A201,Raw_data_01!E:E,20)&gt;0,AVERAGEIFS(Raw_data_01!I:I,Raw_data_01!A:A,$A201,Raw_data_01!E:E,20), "")</f>
        <v/>
      </c>
      <c r="EJ201" s="2" t="str">
        <f>IF(COUNTIFS(Raw_data_01!A:A,$A201,Raw_data_01!E:E,20)&gt;0,SUMIFS(Raw_data_01!J:J,Raw_data_01!A:A,$A201,Raw_data_01!E:E,20), "")</f>
        <v/>
      </c>
      <c r="EL201">
        <v>5</v>
      </c>
      <c r="EM201">
        <v>21</v>
      </c>
      <c r="EN201" s="2" t="str">
        <f>IF(COUNTIFS(Raw_data_01!A:A,$A201,Raw_data_01!E:E,21)&gt;0,SUMIFS(Raw_data_01!F:F,Raw_data_01!A:A,$A201,Raw_data_01!E:E,21), "")</f>
        <v/>
      </c>
      <c r="EO201" t="str">
        <f>IF(COUNTIFS(Raw_data_01!A:A,$A201,Raw_data_01!E:E,21)&gt;0,SUMIFS(Raw_data_01!G:G,Raw_data_01!A:A,$A201,Raw_data_01!E:E,21), "")</f>
        <v/>
      </c>
      <c r="EP201" s="2" t="str">
        <f>IF(COUNTIFS(Raw_data_01!A:A,$A201,Raw_data_01!E:E,21)&gt;0,AVERAGEIFS(Raw_data_01!I:I,Raw_data_01!A:A,$A201,Raw_data_01!E:E,21), "")</f>
        <v/>
      </c>
      <c r="EQ201" s="2" t="str">
        <f>IF(COUNTIFS(Raw_data_01!A:A,$A201,Raw_data_01!E:E,21)&gt;0,SUMIFS(Raw_data_01!J:J,Raw_data_01!A:A,$A201,Raw_data_01!E:E,21), "")</f>
        <v/>
      </c>
      <c r="ES201">
        <v>6</v>
      </c>
      <c r="ET201">
        <v>22</v>
      </c>
      <c r="EU201" t="str">
        <f>IF(COUNTIFS(Raw_data_01!A:A,$A201,Raw_data_01!E:E,22)&gt;0,SUMIFS(Raw_data_01!G:G,Raw_data_01!A:A,$A201,Raw_data_01!E:E,22),"")</f>
        <v/>
      </c>
      <c r="EV201" s="2" t="str">
        <f>IF(COUNTIFS(Raw_data_01!A:A,$A201,Raw_data_01!E:E,22)&gt;0,AVERAGEIFS(Raw_data_01!I:I,Raw_data_01!A:A,$A201,Raw_data_01!E:E,22),"")</f>
        <v/>
      </c>
      <c r="EW201" s="2" t="str">
        <f>IF(COUNTIFS(Raw_data_01!A:A,$A201,Raw_data_01!E:E,22)&gt;0,SUMIFS(Raw_data_01!J:J,Raw_data_01!A:A,$A201,Raw_data_01!E:E,22),"")</f>
        <v/>
      </c>
      <c r="EY201">
        <v>6</v>
      </c>
      <c r="EZ201">
        <v>23</v>
      </c>
      <c r="FA201" t="str">
        <f>IF(COUNTIFS(Raw_data_01!A:A,$A201,Raw_data_01!E:E,23)&gt;0,SUMIFS(Raw_data_01!G:G,Raw_data_01!A:A,$A201,Raw_data_01!E:E,23),"")</f>
        <v/>
      </c>
      <c r="FB201" s="2" t="str">
        <f>IF(COUNTIFS(Raw_data_01!A:A,$A201,Raw_data_01!E:E,23)&gt;0,AVERAGEIFS(Raw_data_01!I:I,Raw_data_01!A:A,$A201,Raw_data_01!E:E,23),"")</f>
        <v/>
      </c>
      <c r="FC201" s="2" t="str">
        <f>IF(COUNTIFS(Raw_data_01!A:A,$A201,Raw_data_01!E:E,23)&gt;0,SUMIFS(Raw_data_01!J:J,Raw_data_01!A:A,$A201,Raw_data_01!E:E,23),"")</f>
        <v/>
      </c>
      <c r="FE201">
        <v>6</v>
      </c>
      <c r="FF201">
        <v>24</v>
      </c>
      <c r="FG201" t="str">
        <f>IF(COUNTIFS(Raw_data_01!A:A,$A201,Raw_data_01!E:E,24)&gt;0,SUMIFS(Raw_data_01!G:G,Raw_data_01!A:A,$A201,Raw_data_01!E:E,24),"")</f>
        <v/>
      </c>
      <c r="FH201" s="2" t="str">
        <f>IF(COUNTIFS(Raw_data_01!A:A,$A201,Raw_data_01!E:E,24)&gt;0,AVERAGEIFS(Raw_data_01!I:I,Raw_data_01!A:A,$A201,Raw_data_01!E:E,24),"")</f>
        <v/>
      </c>
      <c r="FI201" s="2" t="str">
        <f>IF(COUNTIFS(Raw_data_01!A:A,$A201,Raw_data_01!E:E,24)&gt;0,SUMIFS(Raw_data_01!J:J,Raw_data_01!A:A,$A201,Raw_data_01!E:E,24),"")</f>
        <v/>
      </c>
      <c r="FK201">
        <v>7</v>
      </c>
      <c r="FL201">
        <v>25</v>
      </c>
      <c r="FM201" t="str">
        <f>IF(COUNTIFS(Raw_data_01!A:A,$A201,Raw_data_01!E:E,25)&gt;0,SUMIFS(Raw_data_01!G:G,Raw_data_01!A:A,$A201,Raw_data_01!E:E,25),"")</f>
        <v/>
      </c>
      <c r="FN201" s="2" t="str">
        <f>IF(COUNTIFS(Raw_data_01!A:A,$A201,Raw_data_01!E:E,25)&gt;0,AVERAGEIFS(Raw_data_01!I:I,Raw_data_01!A:A,$A201,Raw_data_01!E:E,25),"")</f>
        <v/>
      </c>
      <c r="FO201" s="2" t="str">
        <f>IF(COUNTIFS(Raw_data_01!A:A,$A201,Raw_data_01!E:E,25)&gt;0,SUMIFS(Raw_data_01!J:J,Raw_data_01!A:A,$A201,Raw_data_01!E:E,25),"")</f>
        <v/>
      </c>
      <c r="FQ201">
        <v>7</v>
      </c>
      <c r="FR201">
        <v>26</v>
      </c>
      <c r="FS201" t="str">
        <f>IF(COUNTIFS(Raw_data_01!A:A,$A201,Raw_data_01!E:E,26)&gt;0,SUMIFS(Raw_data_01!G:G,Raw_data_01!A:A,$A201,Raw_data_01!E:E,26),"")</f>
        <v/>
      </c>
      <c r="FT201" s="2" t="str">
        <f>IF(COUNTIFS(Raw_data_01!A:A,$A201,Raw_data_01!E:E,26)&gt;0,AVERAGEIFS(Raw_data_01!I:I,Raw_data_01!A:A,$A201,Raw_data_01!E:E,26),"")</f>
        <v/>
      </c>
      <c r="FU201" s="2" t="str">
        <f>IF(COUNTIFS(Raw_data_01!A:A,$A201,Raw_data_01!E:E,26)&gt;0,SUMIFS(Raw_data_01!J:J,Raw_data_01!A:A,$A201,Raw_data_01!E:E,26),"")</f>
        <v/>
      </c>
      <c r="FW201">
        <v>7</v>
      </c>
      <c r="FX201">
        <v>27</v>
      </c>
      <c r="FY201" t="str">
        <f>IF(COUNTIFS(Raw_data_01!A:A,$A201,Raw_data_01!E:E,27)&gt;0,SUMIFS(Raw_data_01!G:G,Raw_data_01!A:A,$A201,Raw_data_01!E:E,27),"")</f>
        <v/>
      </c>
      <c r="FZ201" s="2" t="str">
        <f>IF(COUNTIFS(Raw_data_01!A:A,$A201,Raw_data_01!E:E,27)&gt;0,AVERAGEIFS(Raw_data_01!I:I,Raw_data_01!A:A,$A201,Raw_data_01!E:E,27),"")</f>
        <v/>
      </c>
      <c r="GA201" s="2" t="str">
        <f>IF(COUNTIFS(Raw_data_01!A:A,$A201,Raw_data_01!E:E,27)&gt;0,SUMIFS(Raw_data_01!J:J,Raw_data_01!A:A,$A201,Raw_data_01!E:E,27),"")</f>
        <v/>
      </c>
      <c r="GC201">
        <v>7</v>
      </c>
      <c r="GD201">
        <v>28</v>
      </c>
      <c r="GE201" t="str">
        <f>IF(COUNTIFS(Raw_data_01!A:A,$A201,Raw_data_01!E:E,28)&gt;0,SUMIFS(Raw_data_01!G:G,Raw_data_01!A:A,$A201,Raw_data_01!E:E,28),"")</f>
        <v/>
      </c>
      <c r="GF201" s="2" t="str">
        <f>IF(COUNTIFS(Raw_data_01!A:A,$A201,Raw_data_01!E:E,28)&gt;0,AVERAGEIFS(Raw_data_01!I:I,Raw_data_01!A:A,$A201,Raw_data_01!E:E,28),"")</f>
        <v/>
      </c>
      <c r="GG201" s="2" t="str">
        <f>IF(COUNTIFS(Raw_data_01!A:A,$A201,Raw_data_01!E:E,28)&gt;0,SUMIFS(Raw_data_01!J:J,Raw_data_01!A:A,$A201,Raw_data_01!E:E,28),"")</f>
        <v/>
      </c>
    </row>
    <row r="202" spans="1:189" x14ac:dyDescent="0.25">
      <c r="A202" t="s">
        <v>244</v>
      </c>
      <c r="B202" s="2">
        <f>IF(D201&lt;&gt;0, D201, IFERROR(INDEX(D3:D$201, MATCH(1, D3:D$201&lt;&gt;0, 0)), LOOKUP(2, 1/(D3:D$201&lt;&gt;0), D3:D$201)))</f>
        <v>540</v>
      </c>
      <c r="C202" s="2"/>
      <c r="D202" s="2">
        <f t="shared" si="3"/>
        <v>540</v>
      </c>
      <c r="F202">
        <v>1</v>
      </c>
      <c r="G202">
        <v>1</v>
      </c>
      <c r="H202" s="2" t="str">
        <f>IF(COUNTIFS(Raw_data_01!A:A,$A202,Raw_data_01!E:E,1)&gt;0,SUMIFS(Raw_data_01!F:F,Raw_data_01!A:A,$A202,Raw_data_01!E:E,1), "")</f>
        <v/>
      </c>
      <c r="I202" t="str">
        <f>IF(COUNTIFS(Raw_data_01!A:A,$A202,Raw_data_01!E:E,1)&gt;0,SUMIFS(Raw_data_01!G:G,Raw_data_01!A:A,$A202,Raw_data_01!E:E,1), "")</f>
        <v/>
      </c>
      <c r="J202" s="2" t="str">
        <f>IF(COUNTIFS(Raw_data_01!A:A,$A202,Raw_data_01!E:E,1)&gt;0,AVERAGEIFS(Raw_data_01!I:I,Raw_data_01!A:A,$A202,Raw_data_01!E:E,1), "")</f>
        <v/>
      </c>
      <c r="K202" s="2" t="str">
        <f>IF(COUNTIFS(Raw_data_01!A:A,$A202,Raw_data_01!E:E,1)&gt;0,SUMIFS(Raw_data_01!J:J,Raw_data_01!A:A,$A202,Raw_data_01!E:E,1), "")</f>
        <v/>
      </c>
      <c r="M202">
        <v>1</v>
      </c>
      <c r="N202">
        <v>2</v>
      </c>
      <c r="O202" s="2" t="str">
        <f>IF(COUNTIFS(Raw_data_01!A:A,$A202,Raw_data_01!E:E,2)&gt;0,SUMIFS(Raw_data_01!F:F,Raw_data_01!A:A,$A202,Raw_data_01!E:E,2), "")</f>
        <v/>
      </c>
      <c r="P202" t="str">
        <f>IF(COUNTIFS(Raw_data_01!A:A,$A202,Raw_data_01!E:E,2)&gt;0,SUMIFS(Raw_data_01!G:G,Raw_data_01!A:A,$A202,Raw_data_01!E:E,2), "")</f>
        <v/>
      </c>
      <c r="Q202" s="2" t="str">
        <f>IF(COUNTIFS(Raw_data_01!A:A,$A202,Raw_data_01!E:E,2)&gt;0,AVERAGEIFS(Raw_data_01!I:I,Raw_data_01!A:A,$A202,Raw_data_01!E:E,2), "")</f>
        <v/>
      </c>
      <c r="R202" s="2" t="str">
        <f>IF(COUNTIFS(Raw_data_01!A:A,$A202,Raw_data_01!E:E,2)&gt;0,SUMIFS(Raw_data_01!J:J,Raw_data_01!A:A,$A202,Raw_data_01!E:E,2), "")</f>
        <v/>
      </c>
      <c r="T202">
        <v>1</v>
      </c>
      <c r="U202">
        <v>3</v>
      </c>
      <c r="V202" s="2" t="str">
        <f>IF(COUNTIFS(Raw_data_01!A:A,$A202,Raw_data_01!E:E,3)&gt;0,SUMIFS(Raw_data_01!F:F,Raw_data_01!A:A,$A202,Raw_data_01!E:E,3), "")</f>
        <v/>
      </c>
      <c r="W202" t="str">
        <f>IF(COUNTIFS(Raw_data_01!A:A,$A202,Raw_data_01!E:E,3)&gt;0,SUMIFS(Raw_data_01!G:G,Raw_data_01!A:A,$A202,Raw_data_01!E:E,3), "")</f>
        <v/>
      </c>
      <c r="X202" s="2" t="str">
        <f>IF(COUNTIFS(Raw_data_01!A:A,$A202,Raw_data_01!E:E,3)&gt;0,AVERAGEIFS(Raw_data_01!I:I,Raw_data_01!A:A,$A202,Raw_data_01!E:E,3), "")</f>
        <v/>
      </c>
      <c r="Y202" s="2" t="str">
        <f>IF(COUNTIFS(Raw_data_01!A:A,$A202,Raw_data_01!E:E,3)&gt;0,SUMIFS(Raw_data_01!J:J,Raw_data_01!A:A,$A202,Raw_data_01!E:E,3), "")</f>
        <v/>
      </c>
      <c r="AA202">
        <v>1</v>
      </c>
      <c r="AB202">
        <v>8</v>
      </c>
      <c r="AC202" s="2" t="str">
        <f>IF(COUNTIFS(Raw_data_01!A:A,$A202,Raw_data_01!E:E,8)&gt;0,SUMIFS(Raw_data_01!F:F,Raw_data_01!A:A,$A202,Raw_data_01!E:E,8), "")</f>
        <v/>
      </c>
      <c r="AD202" t="str">
        <f>IF(COUNTIFS(Raw_data_01!A:A,$A202,Raw_data_01!E:E,8)&gt;0,SUMIFS(Raw_data_01!G:G,Raw_data_01!A:A,$A202,Raw_data_01!E:E,8), "")</f>
        <v/>
      </c>
      <c r="AE202" s="2" t="str">
        <f>IF(COUNTIFS(Raw_data_01!A:A,$A202,Raw_data_01!E:E,8)&gt;0,AVERAGEIFS(Raw_data_01!I:I,Raw_data_01!A:A,$A202,Raw_data_01!E:E,8), "")</f>
        <v/>
      </c>
      <c r="AF202" s="2" t="str">
        <f>IF(COUNTIFS(Raw_data_01!A:A,$A202,Raw_data_01!E:E,8)&gt;0,SUMIFS(Raw_data_01!J:J,Raw_data_01!A:A,$A202,Raw_data_01!E:E,8), "")</f>
        <v/>
      </c>
      <c r="AH202">
        <v>1</v>
      </c>
      <c r="AI202">
        <v>6</v>
      </c>
      <c r="AJ202" s="2" t="str">
        <f>IF(COUNTIFS(Raw_data_01!A:A,$A202,Raw_data_01!E:E,6)&gt;0,SUMIFS(Raw_data_01!F:F,Raw_data_01!A:A,$A202,Raw_data_01!E:E,6), "")</f>
        <v/>
      </c>
      <c r="AK202" t="str">
        <f>IF(COUNTIFS(Raw_data_01!A:A,$A202,Raw_data_01!E:E,6)&gt;0,SUMIFS(Raw_data_01!G:G,Raw_data_01!A:A,$A202,Raw_data_01!E:E,6), "")</f>
        <v/>
      </c>
      <c r="AL202" s="2" t="str">
        <f>IF(COUNTIFS(Raw_data_01!A:A,$A202,Raw_data_01!E:E,6)&gt;0,AVERAGEIFS(Raw_data_01!I:I,Raw_data_01!A:A,$A202,Raw_data_01!E:E,6), "")</f>
        <v/>
      </c>
      <c r="AM202" s="2" t="str">
        <f>IF(COUNTIFS(Raw_data_01!A:A,$A202,Raw_data_01!E:E,6)&gt;0,SUMIFS(Raw_data_01!J:J,Raw_data_01!A:A,$A202,Raw_data_01!E:E,6), "")</f>
        <v/>
      </c>
      <c r="AO202">
        <v>1</v>
      </c>
      <c r="AP202">
        <v>7</v>
      </c>
      <c r="AQ202" s="2" t="str">
        <f>IF(COUNTIFS(Raw_data_01!A:A,$A202,Raw_data_01!E:E,7)&gt;0,SUMIFS(Raw_data_01!F:F,Raw_data_01!A:A,$A202,Raw_data_01!E:E,7), "")</f>
        <v/>
      </c>
      <c r="AR202" t="str">
        <f>IF(COUNTIFS(Raw_data_01!A:A,$A202,Raw_data_01!E:E,7)&gt;0,SUMIFS(Raw_data_01!G:G,Raw_data_01!A:A,$A202,Raw_data_01!E:E,7), "")</f>
        <v/>
      </c>
      <c r="AS202" s="2" t="str">
        <f>IF(COUNTIFS(Raw_data_01!A:A,$A202,Raw_data_01!E:E,7)&gt;0,AVERAGEIFS(Raw_data_01!I:I,Raw_data_01!A:A,$A202,Raw_data_01!E:E,7), "")</f>
        <v/>
      </c>
      <c r="AT202" s="2" t="str">
        <f>IF(COUNTIFS(Raw_data_01!A:A,$A202,Raw_data_01!E:E,7)&gt;0,SUMIFS(Raw_data_01!J:J,Raw_data_01!A:A,$A202,Raw_data_01!E:E,7), "")</f>
        <v/>
      </c>
      <c r="AV202">
        <v>2</v>
      </c>
      <c r="AW202">
        <v>4</v>
      </c>
      <c r="AX202" t="str">
        <f>IF(COUNTIFS(Raw_data_01!A:A,$A202,Raw_data_01!E:E,4)&gt;0,SUMIFS(Raw_data_01!G:G,Raw_data_01!A:A,$A202,Raw_data_01!E:E,4),"")</f>
        <v/>
      </c>
      <c r="AY202" s="2" t="str">
        <f>IF(COUNTIFS(Raw_data_01!A:A,$A202,Raw_data_01!E:E,4)&gt;0,AVERAGEIFS(Raw_data_01!I:I,Raw_data_01!A:A,$A202,Raw_data_01!E:E,4),"")</f>
        <v/>
      </c>
      <c r="AZ202" s="2" t="str">
        <f>IF(COUNTIFS(Raw_data_01!A:A,$A202,Raw_data_01!E:E,4)&gt;0,SUMIFS(Raw_data_01!J:J,Raw_data_01!A:A,$A202,Raw_data_01!E:E,4),"")</f>
        <v/>
      </c>
      <c r="BB202">
        <v>2</v>
      </c>
      <c r="BC202">
        <v>5</v>
      </c>
      <c r="BD202" t="str">
        <f>IF(COUNTIFS(Raw_data_01!A:A,$A202,Raw_data_01!E:E,5)&gt;0,SUMIFS(Raw_data_01!G:G,Raw_data_01!A:A,$A202,Raw_data_01!E:E,5),"")</f>
        <v/>
      </c>
      <c r="BE202" s="2" t="str">
        <f>IF(COUNTIFS(Raw_data_01!A:A,$A202,Raw_data_01!E:E,5)&gt;0,AVERAGEIFS(Raw_data_01!I:I,Raw_data_01!A:A,$A202,Raw_data_01!E:E,5),"")</f>
        <v/>
      </c>
      <c r="BF202" s="2" t="str">
        <f>IF(COUNTIFS(Raw_data_01!A:A,$A202,Raw_data_01!E:E,5)&gt;0,SUMIFS(Raw_data_01!J:J,Raw_data_01!A:A,$A202,Raw_data_01!E:E,5),"")</f>
        <v/>
      </c>
      <c r="BH202">
        <v>3</v>
      </c>
      <c r="BI202">
        <v>9</v>
      </c>
      <c r="BJ202" s="2" t="str">
        <f>IF(COUNTIFS(Raw_data_01!A:A,$A202,Raw_data_01!E:E,9)&gt;0,SUMIFS(Raw_data_01!F:F,Raw_data_01!A:A,$A202,Raw_data_01!E:E,9), "")</f>
        <v/>
      </c>
      <c r="BK202" t="str">
        <f>IF(COUNTIFS(Raw_data_01!A:A,$A202,Raw_data_01!E:E,9)&gt;0,SUMIFS(Raw_data_01!G:G,Raw_data_01!A:A,$A202,Raw_data_01!E:E,9), "")</f>
        <v/>
      </c>
      <c r="BL202" s="2" t="str">
        <f>IF(COUNTIFS(Raw_data_01!A:A,$A202,Raw_data_01!E:E,9)&gt;0,AVERAGEIFS(Raw_data_01!I:I,Raw_data_01!A:A,$A202,Raw_data_01!E:E,9), "")</f>
        <v/>
      </c>
      <c r="BM202" s="2" t="str">
        <f>IF(COUNTIFS(Raw_data_01!A:A,$A202,Raw_data_01!E:E,9)&gt;0,SUMIFS(Raw_data_01!J:J,Raw_data_01!A:A,$A202,Raw_data_01!E:E,9), "")</f>
        <v/>
      </c>
      <c r="BO202">
        <v>3</v>
      </c>
      <c r="BP202">
        <v>10</v>
      </c>
      <c r="BQ202" s="2" t="str">
        <f>IF(COUNTIFS(Raw_data_01!A:A,$A202,Raw_data_01!E:E,10)&gt;0,SUMIFS(Raw_data_01!F:F,Raw_data_01!A:A,$A202,Raw_data_01!E:E,10), "")</f>
        <v/>
      </c>
      <c r="BR202" t="str">
        <f>IF(COUNTIFS(Raw_data_01!A:A,$A202,Raw_data_01!E:E,10)&gt;0,SUMIFS(Raw_data_01!G:G,Raw_data_01!A:A,$A202,Raw_data_01!E:E,10), "")</f>
        <v/>
      </c>
      <c r="BS202" s="2" t="str">
        <f>IF(COUNTIFS(Raw_data_01!A:A,$A202,Raw_data_01!E:E,10)&gt;0,AVERAGEIFS(Raw_data_01!I:I,Raw_data_01!A:A,$A202,Raw_data_01!E:E,10), "")</f>
        <v/>
      </c>
      <c r="BT202" s="2" t="str">
        <f>IF(COUNTIFS(Raw_data_01!A:A,$A202,Raw_data_01!E:E,10)&gt;0,SUMIFS(Raw_data_01!J:J,Raw_data_01!A:A,$A202,Raw_data_01!E:E,10), "")</f>
        <v/>
      </c>
      <c r="BV202">
        <v>3</v>
      </c>
      <c r="BW202">
        <v>14</v>
      </c>
      <c r="BX202" s="2" t="str">
        <f>IF(COUNTIFS(Raw_data_01!A:A,$A202,Raw_data_01!E:E,14)&gt;0,SUMIFS(Raw_data_01!F:F,Raw_data_01!A:A,$A202,Raw_data_01!E:E,14), "")</f>
        <v/>
      </c>
      <c r="BY202" t="str">
        <f>IF(COUNTIFS(Raw_data_01!A:A,$A202,Raw_data_01!E:E,14)&gt;0,SUMIFS(Raw_data_01!G:G,Raw_data_01!A:A,$A202,Raw_data_01!E:E,14), "")</f>
        <v/>
      </c>
      <c r="BZ202" s="2" t="str">
        <f>IF(COUNTIFS(Raw_data_01!A:A,$A202,Raw_data_01!E:E,14)&gt;0,AVERAGEIFS(Raw_data_01!I:I,Raw_data_01!A:A,$A202,Raw_data_01!E:E,14), "")</f>
        <v/>
      </c>
      <c r="CA202" s="2" t="str">
        <f>IF(COUNTIFS(Raw_data_01!A:A,$A202,Raw_data_01!E:E,14)&gt;0,SUMIFS(Raw_data_01!J:J,Raw_data_01!A:A,$A202,Raw_data_01!E:E,14), "")</f>
        <v/>
      </c>
      <c r="CC202">
        <v>3</v>
      </c>
      <c r="CD202">
        <v>13</v>
      </c>
      <c r="CE202" s="2" t="str">
        <f>IF(COUNTIFS(Raw_data_01!A:A,$A202,Raw_data_01!E:E,13)&gt;0,SUMIFS(Raw_data_01!F:F,Raw_data_01!A:A,$A202,Raw_data_01!E:E,13), "")</f>
        <v/>
      </c>
      <c r="CF202" t="str">
        <f>IF(COUNTIFS(Raw_data_01!A:A,$A202,Raw_data_01!E:E,13)&gt;0,SUMIFS(Raw_data_01!G:G,Raw_data_01!A:A,$A202,Raw_data_01!E:E,13), "")</f>
        <v/>
      </c>
      <c r="CG202" s="2" t="str">
        <f>IF(COUNTIFS(Raw_data_01!A:A,$A202,Raw_data_01!E:E,13)&gt;0,AVERAGEIFS(Raw_data_01!I:I,Raw_data_01!A:A,$A202,Raw_data_01!E:E,13), "")</f>
        <v/>
      </c>
      <c r="CH202" s="2" t="str">
        <f>IF(COUNTIFS(Raw_data_01!A:A,$A202,Raw_data_01!E:E,13)&gt;0,SUMIFS(Raw_data_01!J:J,Raw_data_01!A:A,$A202,Raw_data_01!E:E,13), "")</f>
        <v/>
      </c>
      <c r="CJ202">
        <v>3</v>
      </c>
      <c r="CK202">
        <v>11</v>
      </c>
      <c r="CL202" s="2" t="str">
        <f>IF(COUNTIFS(Raw_data_01!A:A,$A202,Raw_data_01!E:E,11)&gt;0,SUMIFS(Raw_data_01!F:F,Raw_data_01!A:A,$A202,Raw_data_01!E:E,11), "")</f>
        <v/>
      </c>
      <c r="CM202" t="str">
        <f>IF(COUNTIFS(Raw_data_01!A:A,$A202,Raw_data_01!E:E,11)&gt;0,SUMIFS(Raw_data_01!G:G,Raw_data_01!A:A,$A202,Raw_data_01!E:E,11), "")</f>
        <v/>
      </c>
      <c r="CN202" s="2" t="str">
        <f>IF(COUNTIFS(Raw_data_01!A:A,$A202,Raw_data_01!E:E,11)&gt;0,AVERAGEIFS(Raw_data_01!I:I,Raw_data_01!A:A,$A202,Raw_data_01!E:E,11), "")</f>
        <v/>
      </c>
      <c r="CO202" s="2" t="str">
        <f>IF(COUNTIFS(Raw_data_01!A:A,$A202,Raw_data_01!E:E,11)&gt;0,SUMIFS(Raw_data_01!J:J,Raw_data_01!A:A,$A202,Raw_data_01!E:E,11), "")</f>
        <v/>
      </c>
      <c r="CQ202">
        <v>3</v>
      </c>
      <c r="CR202">
        <v>15</v>
      </c>
      <c r="CS202" s="2" t="str">
        <f>IF(COUNTIFS(Raw_data_01!A:A,$A202,Raw_data_01!E:E,15)&gt;0,SUMIFS(Raw_data_01!F:F,Raw_data_01!A:A,$A202,Raw_data_01!E:E,15), "")</f>
        <v/>
      </c>
      <c r="CT202" t="str">
        <f>IF(COUNTIFS(Raw_data_01!A:A,$A202,Raw_data_01!E:E,15)&gt;0,SUMIFS(Raw_data_01!G:G,Raw_data_01!A:A,$A202,Raw_data_01!E:E,15), "")</f>
        <v/>
      </c>
      <c r="CU202" s="2" t="str">
        <f>IF(COUNTIFS(Raw_data_01!A:A,$A202,Raw_data_01!E:E,15)&gt;0,AVERAGEIFS(Raw_data_01!I:I,Raw_data_01!A:A,$A202,Raw_data_01!E:E,15), "")</f>
        <v/>
      </c>
      <c r="CV202" s="2" t="str">
        <f>IF(COUNTIFS(Raw_data_01!A:A,$A202,Raw_data_01!E:E,15)&gt;0,SUMIFS(Raw_data_01!J:J,Raw_data_01!A:A,$A202,Raw_data_01!E:E,15), "")</f>
        <v/>
      </c>
      <c r="CX202">
        <v>3</v>
      </c>
      <c r="CY202">
        <v>12</v>
      </c>
      <c r="CZ202" t="str">
        <f>IF(COUNTIFS(Raw_data_01!A:A,$A202,Raw_data_01!E:E,12)&gt;0,SUMIFS(Raw_data_01!G:G,Raw_data_01!A:A,$A202,Raw_data_01!E:E,12),"")</f>
        <v/>
      </c>
      <c r="DA202" s="2" t="str">
        <f>IF(COUNTIFS(Raw_data_01!A:A,$A202,Raw_data_01!E:E,12)&gt;0,AVERAGEIFS(Raw_data_01!I:I,Raw_data_01!A:A,$A202,Raw_data_01!E:E,12),"")</f>
        <v/>
      </c>
      <c r="DB202" t="str">
        <f>IF(COUNTIFS(Raw_data_01!A:A,$A202,Raw_data_01!E:E,12)&gt;0,SUMIFS(Raw_data_01!J:J,Raw_data_01!A:A,$A202,Raw_data_01!E:E,12),"")</f>
        <v/>
      </c>
      <c r="DD202">
        <v>4</v>
      </c>
      <c r="DE202">
        <v>16</v>
      </c>
      <c r="DF202" s="2" t="str">
        <f>IF(COUNTIFS(Raw_data_01!A:A,$A202,Raw_data_01!E:E,16)&gt;0,SUMIFS(Raw_data_01!F:F,Raw_data_01!A:A,$A202,Raw_data_01!E:E,16), "")</f>
        <v/>
      </c>
      <c r="DG202" t="str">
        <f>IF(COUNTIFS(Raw_data_01!A:A,$A202,Raw_data_01!E:E,16)&gt;0,SUMIFS(Raw_data_01!G:G,Raw_data_01!A:A,$A202,Raw_data_01!E:E,16), "")</f>
        <v/>
      </c>
      <c r="DH202" s="2" t="str">
        <f>IF(COUNTIFS(Raw_data_01!A:A,$A202,Raw_data_01!E:E,16)&gt;0,AVERAGEIFS(Raw_data_01!I:I,Raw_data_01!A:A,$A202,Raw_data_01!E:E,16), "")</f>
        <v/>
      </c>
      <c r="DI202" s="2" t="str">
        <f>IF(COUNTIFS(Raw_data_01!A:A,$A202,Raw_data_01!E:E,16)&gt;0,SUMIFS(Raw_data_01!J:J,Raw_data_01!A:A,$A202,Raw_data_01!E:E,16), "")</f>
        <v/>
      </c>
      <c r="DK202">
        <v>4</v>
      </c>
      <c r="DL202">
        <v>17</v>
      </c>
      <c r="DM202" s="2" t="str">
        <f>IF(COUNTIFS(Raw_data_01!A:A,$A202,Raw_data_01!E:E,17)&gt;0,SUMIFS(Raw_data_01!F:F,Raw_data_01!A:A,$A202,Raw_data_01!E:E,17), "")</f>
        <v/>
      </c>
      <c r="DN202" t="str">
        <f>IF(COUNTIFS(Raw_data_01!A:A,$A202,Raw_data_01!E:E,17)&gt;0,SUMIFS(Raw_data_01!G:G,Raw_data_01!A:A,$A202,Raw_data_01!E:E,17), "")</f>
        <v/>
      </c>
      <c r="DO202" s="2" t="str">
        <f>IF(COUNTIFS(Raw_data_01!A:A,$A202,Raw_data_01!E:E,17)&gt;0,AVERAGEIFS(Raw_data_01!I:I,Raw_data_01!A:A,$A202,Raw_data_01!E:E,17), "")</f>
        <v/>
      </c>
      <c r="DP202" s="2" t="str">
        <f>IF(COUNTIFS(Raw_data_01!A:A,$A202,Raw_data_01!E:E,17)&gt;0,SUMIFS(Raw_data_01!J:J,Raw_data_01!A:A,$A202,Raw_data_01!E:E,17), "")</f>
        <v/>
      </c>
      <c r="DR202">
        <v>5</v>
      </c>
      <c r="DS202">
        <v>18</v>
      </c>
      <c r="DT202" s="2" t="str">
        <f>IF(COUNTIFS(Raw_data_01!A:A,$A202,Raw_data_01!E:E,18)&gt;0,SUMIFS(Raw_data_01!F:F,Raw_data_01!A:A,$A202,Raw_data_01!E:E,18), "")</f>
        <v/>
      </c>
      <c r="DU202" t="str">
        <f>IF(COUNTIFS(Raw_data_01!A:A,$A202,Raw_data_01!E:E,18)&gt;0,SUMIFS(Raw_data_01!G:G,Raw_data_01!A:A,$A202,Raw_data_01!E:E,18), "")</f>
        <v/>
      </c>
      <c r="DV202" s="2" t="str">
        <f>IF(COUNTIFS(Raw_data_01!A:A,$A202,Raw_data_01!E:E,18)&gt;0,AVERAGEIFS(Raw_data_01!I:I,Raw_data_01!A:A,$A202,Raw_data_01!E:E,18), "")</f>
        <v/>
      </c>
      <c r="DW202" s="2" t="str">
        <f>IF(COUNTIFS(Raw_data_01!A:A,$A202,Raw_data_01!E:E,18)&gt;0,SUMIFS(Raw_data_01!J:J,Raw_data_01!A:A,$A202,Raw_data_01!E:E,18), "")</f>
        <v/>
      </c>
      <c r="DY202">
        <v>5</v>
      </c>
      <c r="DZ202">
        <v>19</v>
      </c>
      <c r="EA202" t="str">
        <f>IF(COUNTIFS(Raw_data_01!A:A,$A202,Raw_data_01!E:E,19)&gt;0,SUMIFS(Raw_data_01!G:G,Raw_data_01!A:A,$A202,Raw_data_01!E:E,19),"")</f>
        <v/>
      </c>
      <c r="EB202" s="2" t="str">
        <f>IF(COUNTIFS(Raw_data_01!A:A,$A202,Raw_data_01!E:E,19)&gt;0,AVERAGEIFS(Raw_data_01!I:I,Raw_data_01!A:A,$A202,Raw_data_01!E:E,19),"")</f>
        <v/>
      </c>
      <c r="EC202" s="2" t="str">
        <f>IF(COUNTIFS(Raw_data_01!A:A,$A202,Raw_data_01!E:E,19)&gt;0,SUMIFS(Raw_data_01!J:J,Raw_data_01!A:A,$A202,Raw_data_01!E:E,19),"")</f>
        <v/>
      </c>
      <c r="EE202">
        <v>5</v>
      </c>
      <c r="EF202">
        <v>20</v>
      </c>
      <c r="EG202" s="2" t="str">
        <f>IF(COUNTIFS(Raw_data_01!A:A,$A202,Raw_data_01!E:E,20)&gt;0,SUMIFS(Raw_data_01!F:F,Raw_data_01!A:A,$A202,Raw_data_01!E:E,20), "")</f>
        <v/>
      </c>
      <c r="EH202" t="str">
        <f>IF(COUNTIFS(Raw_data_01!A:A,$A202,Raw_data_01!E:E,20)&gt;0,SUMIFS(Raw_data_01!G:G,Raw_data_01!A:A,$A202,Raw_data_01!E:E,20), "")</f>
        <v/>
      </c>
      <c r="EI202" s="2" t="str">
        <f>IF(COUNTIFS(Raw_data_01!A:A,$A202,Raw_data_01!E:E,20)&gt;0,AVERAGEIFS(Raw_data_01!I:I,Raw_data_01!A:A,$A202,Raw_data_01!E:E,20), "")</f>
        <v/>
      </c>
      <c r="EJ202" s="2" t="str">
        <f>IF(COUNTIFS(Raw_data_01!A:A,$A202,Raw_data_01!E:E,20)&gt;0,SUMIFS(Raw_data_01!J:J,Raw_data_01!A:A,$A202,Raw_data_01!E:E,20), "")</f>
        <v/>
      </c>
      <c r="EL202">
        <v>5</v>
      </c>
      <c r="EM202">
        <v>21</v>
      </c>
      <c r="EN202" s="2" t="str">
        <f>IF(COUNTIFS(Raw_data_01!A:A,$A202,Raw_data_01!E:E,21)&gt;0,SUMIFS(Raw_data_01!F:F,Raw_data_01!A:A,$A202,Raw_data_01!E:E,21), "")</f>
        <v/>
      </c>
      <c r="EO202" t="str">
        <f>IF(COUNTIFS(Raw_data_01!A:A,$A202,Raw_data_01!E:E,21)&gt;0,SUMIFS(Raw_data_01!G:G,Raw_data_01!A:A,$A202,Raw_data_01!E:E,21), "")</f>
        <v/>
      </c>
      <c r="EP202" s="2" t="str">
        <f>IF(COUNTIFS(Raw_data_01!A:A,$A202,Raw_data_01!E:E,21)&gt;0,AVERAGEIFS(Raw_data_01!I:I,Raw_data_01!A:A,$A202,Raw_data_01!E:E,21), "")</f>
        <v/>
      </c>
      <c r="EQ202" s="2" t="str">
        <f>IF(COUNTIFS(Raw_data_01!A:A,$A202,Raw_data_01!E:E,21)&gt;0,SUMIFS(Raw_data_01!J:J,Raw_data_01!A:A,$A202,Raw_data_01!E:E,21), "")</f>
        <v/>
      </c>
      <c r="ES202">
        <v>6</v>
      </c>
      <c r="ET202">
        <v>22</v>
      </c>
      <c r="EU202" t="str">
        <f>IF(COUNTIFS(Raw_data_01!A:A,$A202,Raw_data_01!E:E,22)&gt;0,SUMIFS(Raw_data_01!G:G,Raw_data_01!A:A,$A202,Raw_data_01!E:E,22),"")</f>
        <v/>
      </c>
      <c r="EV202" s="2" t="str">
        <f>IF(COUNTIFS(Raw_data_01!A:A,$A202,Raw_data_01!E:E,22)&gt;0,AVERAGEIFS(Raw_data_01!I:I,Raw_data_01!A:A,$A202,Raw_data_01!E:E,22),"")</f>
        <v/>
      </c>
      <c r="EW202" s="2" t="str">
        <f>IF(COUNTIFS(Raw_data_01!A:A,$A202,Raw_data_01!E:E,22)&gt;0,SUMIFS(Raw_data_01!J:J,Raw_data_01!A:A,$A202,Raw_data_01!E:E,22),"")</f>
        <v/>
      </c>
      <c r="EY202">
        <v>6</v>
      </c>
      <c r="EZ202">
        <v>23</v>
      </c>
      <c r="FA202" t="str">
        <f>IF(COUNTIFS(Raw_data_01!A:A,$A202,Raw_data_01!E:E,23)&gt;0,SUMIFS(Raw_data_01!G:G,Raw_data_01!A:A,$A202,Raw_data_01!E:E,23),"")</f>
        <v/>
      </c>
      <c r="FB202" s="2" t="str">
        <f>IF(COUNTIFS(Raw_data_01!A:A,$A202,Raw_data_01!E:E,23)&gt;0,AVERAGEIFS(Raw_data_01!I:I,Raw_data_01!A:A,$A202,Raw_data_01!E:E,23),"")</f>
        <v/>
      </c>
      <c r="FC202" s="2" t="str">
        <f>IF(COUNTIFS(Raw_data_01!A:A,$A202,Raw_data_01!E:E,23)&gt;0,SUMIFS(Raw_data_01!J:J,Raw_data_01!A:A,$A202,Raw_data_01!E:E,23),"")</f>
        <v/>
      </c>
      <c r="FE202">
        <v>6</v>
      </c>
      <c r="FF202">
        <v>24</v>
      </c>
      <c r="FG202" t="str">
        <f>IF(COUNTIFS(Raw_data_01!A:A,$A202,Raw_data_01!E:E,24)&gt;0,SUMIFS(Raw_data_01!G:G,Raw_data_01!A:A,$A202,Raw_data_01!E:E,24),"")</f>
        <v/>
      </c>
      <c r="FH202" s="2" t="str">
        <f>IF(COUNTIFS(Raw_data_01!A:A,$A202,Raw_data_01!E:E,24)&gt;0,AVERAGEIFS(Raw_data_01!I:I,Raw_data_01!A:A,$A202,Raw_data_01!E:E,24),"")</f>
        <v/>
      </c>
      <c r="FI202" s="2" t="str">
        <f>IF(COUNTIFS(Raw_data_01!A:A,$A202,Raw_data_01!E:E,24)&gt;0,SUMIFS(Raw_data_01!J:J,Raw_data_01!A:A,$A202,Raw_data_01!E:E,24),"")</f>
        <v/>
      </c>
      <c r="FK202">
        <v>7</v>
      </c>
      <c r="FL202">
        <v>25</v>
      </c>
      <c r="FM202" t="str">
        <f>IF(COUNTIFS(Raw_data_01!A:A,$A202,Raw_data_01!E:E,25)&gt;0,SUMIFS(Raw_data_01!G:G,Raw_data_01!A:A,$A202,Raw_data_01!E:E,25),"")</f>
        <v/>
      </c>
      <c r="FN202" s="2" t="str">
        <f>IF(COUNTIFS(Raw_data_01!A:A,$A202,Raw_data_01!E:E,25)&gt;0,AVERAGEIFS(Raw_data_01!I:I,Raw_data_01!A:A,$A202,Raw_data_01!E:E,25),"")</f>
        <v/>
      </c>
      <c r="FO202" s="2" t="str">
        <f>IF(COUNTIFS(Raw_data_01!A:A,$A202,Raw_data_01!E:E,25)&gt;0,SUMIFS(Raw_data_01!J:J,Raw_data_01!A:A,$A202,Raw_data_01!E:E,25),"")</f>
        <v/>
      </c>
      <c r="FQ202">
        <v>7</v>
      </c>
      <c r="FR202">
        <v>26</v>
      </c>
      <c r="FS202" t="str">
        <f>IF(COUNTIFS(Raw_data_01!A:A,$A202,Raw_data_01!E:E,26)&gt;0,SUMIFS(Raw_data_01!G:G,Raw_data_01!A:A,$A202,Raw_data_01!E:E,26),"")</f>
        <v/>
      </c>
      <c r="FT202" s="2" t="str">
        <f>IF(COUNTIFS(Raw_data_01!A:A,$A202,Raw_data_01!E:E,26)&gt;0,AVERAGEIFS(Raw_data_01!I:I,Raw_data_01!A:A,$A202,Raw_data_01!E:E,26),"")</f>
        <v/>
      </c>
      <c r="FU202" s="2" t="str">
        <f>IF(COUNTIFS(Raw_data_01!A:A,$A202,Raw_data_01!E:E,26)&gt;0,SUMIFS(Raw_data_01!J:J,Raw_data_01!A:A,$A202,Raw_data_01!E:E,26),"")</f>
        <v/>
      </c>
      <c r="FW202">
        <v>7</v>
      </c>
      <c r="FX202">
        <v>27</v>
      </c>
      <c r="FY202" t="str">
        <f>IF(COUNTIFS(Raw_data_01!A:A,$A202,Raw_data_01!E:E,27)&gt;0,SUMIFS(Raw_data_01!G:G,Raw_data_01!A:A,$A202,Raw_data_01!E:E,27),"")</f>
        <v/>
      </c>
      <c r="FZ202" s="2" t="str">
        <f>IF(COUNTIFS(Raw_data_01!A:A,$A202,Raw_data_01!E:E,27)&gt;0,AVERAGEIFS(Raw_data_01!I:I,Raw_data_01!A:A,$A202,Raw_data_01!E:E,27),"")</f>
        <v/>
      </c>
      <c r="GA202" s="2" t="str">
        <f>IF(COUNTIFS(Raw_data_01!A:A,$A202,Raw_data_01!E:E,27)&gt;0,SUMIFS(Raw_data_01!J:J,Raw_data_01!A:A,$A202,Raw_data_01!E:E,27),"")</f>
        <v/>
      </c>
      <c r="GC202">
        <v>7</v>
      </c>
      <c r="GD202">
        <v>28</v>
      </c>
      <c r="GE202" t="str">
        <f>IF(COUNTIFS(Raw_data_01!A:A,$A202,Raw_data_01!E:E,28)&gt;0,SUMIFS(Raw_data_01!G:G,Raw_data_01!A:A,$A202,Raw_data_01!E:E,28),"")</f>
        <v/>
      </c>
      <c r="GF202" s="2" t="str">
        <f>IF(COUNTIFS(Raw_data_01!A:A,$A202,Raw_data_01!E:E,28)&gt;0,AVERAGEIFS(Raw_data_01!I:I,Raw_data_01!A:A,$A202,Raw_data_01!E:E,28),"")</f>
        <v/>
      </c>
      <c r="GG202" s="2" t="str">
        <f>IF(COUNTIFS(Raw_data_01!A:A,$A202,Raw_data_01!E:E,28)&gt;0,SUMIFS(Raw_data_01!J:J,Raw_data_01!A:A,$A202,Raw_data_01!E:E,28),"")</f>
        <v/>
      </c>
    </row>
    <row r="203" spans="1:189" x14ac:dyDescent="0.25">
      <c r="A203" t="s">
        <v>245</v>
      </c>
      <c r="B203" s="2">
        <f>IF(D202&lt;&gt;0, D202, IFERROR(INDEX(D3:D$202, MATCH(1, D3:D$202&lt;&gt;0, 0)), LOOKUP(2, 1/(D3:D$202&lt;&gt;0), D3:D$202)))</f>
        <v>540</v>
      </c>
      <c r="C203" s="2"/>
      <c r="D203" s="2">
        <f t="shared" si="3"/>
        <v>540</v>
      </c>
      <c r="F203">
        <v>1</v>
      </c>
      <c r="G203">
        <v>1</v>
      </c>
      <c r="H203" s="2" t="str">
        <f>IF(COUNTIFS(Raw_data_01!A:A,$A203,Raw_data_01!E:E,1)&gt;0,SUMIFS(Raw_data_01!F:F,Raw_data_01!A:A,$A203,Raw_data_01!E:E,1), "")</f>
        <v/>
      </c>
      <c r="I203" t="str">
        <f>IF(COUNTIFS(Raw_data_01!A:A,$A203,Raw_data_01!E:E,1)&gt;0,SUMIFS(Raw_data_01!G:G,Raw_data_01!A:A,$A203,Raw_data_01!E:E,1), "")</f>
        <v/>
      </c>
      <c r="J203" s="2" t="str">
        <f>IF(COUNTIFS(Raw_data_01!A:A,$A203,Raw_data_01!E:E,1)&gt;0,AVERAGEIFS(Raw_data_01!I:I,Raw_data_01!A:A,$A203,Raw_data_01!E:E,1), "")</f>
        <v/>
      </c>
      <c r="K203" s="2" t="str">
        <f>IF(COUNTIFS(Raw_data_01!A:A,$A203,Raw_data_01!E:E,1)&gt;0,SUMIFS(Raw_data_01!J:J,Raw_data_01!A:A,$A203,Raw_data_01!E:E,1), "")</f>
        <v/>
      </c>
      <c r="M203">
        <v>1</v>
      </c>
      <c r="N203">
        <v>2</v>
      </c>
      <c r="O203" s="2" t="str">
        <f>IF(COUNTIFS(Raw_data_01!A:A,$A203,Raw_data_01!E:E,2)&gt;0,SUMIFS(Raw_data_01!F:F,Raw_data_01!A:A,$A203,Raw_data_01!E:E,2), "")</f>
        <v/>
      </c>
      <c r="P203" t="str">
        <f>IF(COUNTIFS(Raw_data_01!A:A,$A203,Raw_data_01!E:E,2)&gt;0,SUMIFS(Raw_data_01!G:G,Raw_data_01!A:A,$A203,Raw_data_01!E:E,2), "")</f>
        <v/>
      </c>
      <c r="Q203" s="2" t="str">
        <f>IF(COUNTIFS(Raw_data_01!A:A,$A203,Raw_data_01!E:E,2)&gt;0,AVERAGEIFS(Raw_data_01!I:I,Raw_data_01!A:A,$A203,Raw_data_01!E:E,2), "")</f>
        <v/>
      </c>
      <c r="R203" s="2" t="str">
        <f>IF(COUNTIFS(Raw_data_01!A:A,$A203,Raw_data_01!E:E,2)&gt;0,SUMIFS(Raw_data_01!J:J,Raw_data_01!A:A,$A203,Raw_data_01!E:E,2), "")</f>
        <v/>
      </c>
      <c r="T203">
        <v>1</v>
      </c>
      <c r="U203">
        <v>3</v>
      </c>
      <c r="V203" s="2" t="str">
        <f>IF(COUNTIFS(Raw_data_01!A:A,$A203,Raw_data_01!E:E,3)&gt;0,SUMIFS(Raw_data_01!F:F,Raw_data_01!A:A,$A203,Raw_data_01!E:E,3), "")</f>
        <v/>
      </c>
      <c r="W203" t="str">
        <f>IF(COUNTIFS(Raw_data_01!A:A,$A203,Raw_data_01!E:E,3)&gt;0,SUMIFS(Raw_data_01!G:G,Raw_data_01!A:A,$A203,Raw_data_01!E:E,3), "")</f>
        <v/>
      </c>
      <c r="X203" s="2" t="str">
        <f>IF(COUNTIFS(Raw_data_01!A:A,$A203,Raw_data_01!E:E,3)&gt;0,AVERAGEIFS(Raw_data_01!I:I,Raw_data_01!A:A,$A203,Raw_data_01!E:E,3), "")</f>
        <v/>
      </c>
      <c r="Y203" s="2" t="str">
        <f>IF(COUNTIFS(Raw_data_01!A:A,$A203,Raw_data_01!E:E,3)&gt;0,SUMIFS(Raw_data_01!J:J,Raw_data_01!A:A,$A203,Raw_data_01!E:E,3), "")</f>
        <v/>
      </c>
      <c r="AA203">
        <v>1</v>
      </c>
      <c r="AB203">
        <v>8</v>
      </c>
      <c r="AC203" s="2" t="str">
        <f>IF(COUNTIFS(Raw_data_01!A:A,$A203,Raw_data_01!E:E,8)&gt;0,SUMIFS(Raw_data_01!F:F,Raw_data_01!A:A,$A203,Raw_data_01!E:E,8), "")</f>
        <v/>
      </c>
      <c r="AD203" t="str">
        <f>IF(COUNTIFS(Raw_data_01!A:A,$A203,Raw_data_01!E:E,8)&gt;0,SUMIFS(Raw_data_01!G:G,Raw_data_01!A:A,$A203,Raw_data_01!E:E,8), "")</f>
        <v/>
      </c>
      <c r="AE203" s="2" t="str">
        <f>IF(COUNTIFS(Raw_data_01!A:A,$A203,Raw_data_01!E:E,8)&gt;0,AVERAGEIFS(Raw_data_01!I:I,Raw_data_01!A:A,$A203,Raw_data_01!E:E,8), "")</f>
        <v/>
      </c>
      <c r="AF203" s="2" t="str">
        <f>IF(COUNTIFS(Raw_data_01!A:A,$A203,Raw_data_01!E:E,8)&gt;0,SUMIFS(Raw_data_01!J:J,Raw_data_01!A:A,$A203,Raw_data_01!E:E,8), "")</f>
        <v/>
      </c>
      <c r="AH203">
        <v>1</v>
      </c>
      <c r="AI203">
        <v>6</v>
      </c>
      <c r="AJ203" s="2" t="str">
        <f>IF(COUNTIFS(Raw_data_01!A:A,$A203,Raw_data_01!E:E,6)&gt;0,SUMIFS(Raw_data_01!F:F,Raw_data_01!A:A,$A203,Raw_data_01!E:E,6), "")</f>
        <v/>
      </c>
      <c r="AK203" t="str">
        <f>IF(COUNTIFS(Raw_data_01!A:A,$A203,Raw_data_01!E:E,6)&gt;0,SUMIFS(Raw_data_01!G:G,Raw_data_01!A:A,$A203,Raw_data_01!E:E,6), "")</f>
        <v/>
      </c>
      <c r="AL203" s="2" t="str">
        <f>IF(COUNTIFS(Raw_data_01!A:A,$A203,Raw_data_01!E:E,6)&gt;0,AVERAGEIFS(Raw_data_01!I:I,Raw_data_01!A:A,$A203,Raw_data_01!E:E,6), "")</f>
        <v/>
      </c>
      <c r="AM203" s="2" t="str">
        <f>IF(COUNTIFS(Raw_data_01!A:A,$A203,Raw_data_01!E:E,6)&gt;0,SUMIFS(Raw_data_01!J:J,Raw_data_01!A:A,$A203,Raw_data_01!E:E,6), "")</f>
        <v/>
      </c>
      <c r="AO203">
        <v>1</v>
      </c>
      <c r="AP203">
        <v>7</v>
      </c>
      <c r="AQ203" s="2" t="str">
        <f>IF(COUNTIFS(Raw_data_01!A:A,$A203,Raw_data_01!E:E,7)&gt;0,SUMIFS(Raw_data_01!F:F,Raw_data_01!A:A,$A203,Raw_data_01!E:E,7), "")</f>
        <v/>
      </c>
      <c r="AR203" t="str">
        <f>IF(COUNTIFS(Raw_data_01!A:A,$A203,Raw_data_01!E:E,7)&gt;0,SUMIFS(Raw_data_01!G:G,Raw_data_01!A:A,$A203,Raw_data_01!E:E,7), "")</f>
        <v/>
      </c>
      <c r="AS203" s="2" t="str">
        <f>IF(COUNTIFS(Raw_data_01!A:A,$A203,Raw_data_01!E:E,7)&gt;0,AVERAGEIFS(Raw_data_01!I:I,Raw_data_01!A:A,$A203,Raw_data_01!E:E,7), "")</f>
        <v/>
      </c>
      <c r="AT203" s="2" t="str">
        <f>IF(COUNTIFS(Raw_data_01!A:A,$A203,Raw_data_01!E:E,7)&gt;0,SUMIFS(Raw_data_01!J:J,Raw_data_01!A:A,$A203,Raw_data_01!E:E,7), "")</f>
        <v/>
      </c>
      <c r="AV203">
        <v>2</v>
      </c>
      <c r="AW203">
        <v>4</v>
      </c>
      <c r="AX203" t="str">
        <f>IF(COUNTIFS(Raw_data_01!A:A,$A203,Raw_data_01!E:E,4)&gt;0,SUMIFS(Raw_data_01!G:G,Raw_data_01!A:A,$A203,Raw_data_01!E:E,4),"")</f>
        <v/>
      </c>
      <c r="AY203" s="2" t="str">
        <f>IF(COUNTIFS(Raw_data_01!A:A,$A203,Raw_data_01!E:E,4)&gt;0,AVERAGEIFS(Raw_data_01!I:I,Raw_data_01!A:A,$A203,Raw_data_01!E:E,4),"")</f>
        <v/>
      </c>
      <c r="AZ203" s="2" t="str">
        <f>IF(COUNTIFS(Raw_data_01!A:A,$A203,Raw_data_01!E:E,4)&gt;0,SUMIFS(Raw_data_01!J:J,Raw_data_01!A:A,$A203,Raw_data_01!E:E,4),"")</f>
        <v/>
      </c>
      <c r="BB203">
        <v>2</v>
      </c>
      <c r="BC203">
        <v>5</v>
      </c>
      <c r="BD203" t="str">
        <f>IF(COUNTIFS(Raw_data_01!A:A,$A203,Raw_data_01!E:E,5)&gt;0,SUMIFS(Raw_data_01!G:G,Raw_data_01!A:A,$A203,Raw_data_01!E:E,5),"")</f>
        <v/>
      </c>
      <c r="BE203" s="2" t="str">
        <f>IF(COUNTIFS(Raw_data_01!A:A,$A203,Raw_data_01!E:E,5)&gt;0,AVERAGEIFS(Raw_data_01!I:I,Raw_data_01!A:A,$A203,Raw_data_01!E:E,5),"")</f>
        <v/>
      </c>
      <c r="BF203" s="2" t="str">
        <f>IF(COUNTIFS(Raw_data_01!A:A,$A203,Raw_data_01!E:E,5)&gt;0,SUMIFS(Raw_data_01!J:J,Raw_data_01!A:A,$A203,Raw_data_01!E:E,5),"")</f>
        <v/>
      </c>
      <c r="BH203">
        <v>3</v>
      </c>
      <c r="BI203">
        <v>9</v>
      </c>
      <c r="BJ203" s="2" t="str">
        <f>IF(COUNTIFS(Raw_data_01!A:A,$A203,Raw_data_01!E:E,9)&gt;0,SUMIFS(Raw_data_01!F:F,Raw_data_01!A:A,$A203,Raw_data_01!E:E,9), "")</f>
        <v/>
      </c>
      <c r="BK203" t="str">
        <f>IF(COUNTIFS(Raw_data_01!A:A,$A203,Raw_data_01!E:E,9)&gt;0,SUMIFS(Raw_data_01!G:G,Raw_data_01!A:A,$A203,Raw_data_01!E:E,9), "")</f>
        <v/>
      </c>
      <c r="BL203" s="2" t="str">
        <f>IF(COUNTIFS(Raw_data_01!A:A,$A203,Raw_data_01!E:E,9)&gt;0,AVERAGEIFS(Raw_data_01!I:I,Raw_data_01!A:A,$A203,Raw_data_01!E:E,9), "")</f>
        <v/>
      </c>
      <c r="BM203" s="2" t="str">
        <f>IF(COUNTIFS(Raw_data_01!A:A,$A203,Raw_data_01!E:E,9)&gt;0,SUMIFS(Raw_data_01!J:J,Raw_data_01!A:A,$A203,Raw_data_01!E:E,9), "")</f>
        <v/>
      </c>
      <c r="BO203">
        <v>3</v>
      </c>
      <c r="BP203">
        <v>10</v>
      </c>
      <c r="BQ203" s="2" t="str">
        <f>IF(COUNTIFS(Raw_data_01!A:A,$A203,Raw_data_01!E:E,10)&gt;0,SUMIFS(Raw_data_01!F:F,Raw_data_01!A:A,$A203,Raw_data_01!E:E,10), "")</f>
        <v/>
      </c>
      <c r="BR203" t="str">
        <f>IF(COUNTIFS(Raw_data_01!A:A,$A203,Raw_data_01!E:E,10)&gt;0,SUMIFS(Raw_data_01!G:G,Raw_data_01!A:A,$A203,Raw_data_01!E:E,10), "")</f>
        <v/>
      </c>
      <c r="BS203" s="2" t="str">
        <f>IF(COUNTIFS(Raw_data_01!A:A,$A203,Raw_data_01!E:E,10)&gt;0,AVERAGEIFS(Raw_data_01!I:I,Raw_data_01!A:A,$A203,Raw_data_01!E:E,10), "")</f>
        <v/>
      </c>
      <c r="BT203" s="2" t="str">
        <f>IF(COUNTIFS(Raw_data_01!A:A,$A203,Raw_data_01!E:E,10)&gt;0,SUMIFS(Raw_data_01!J:J,Raw_data_01!A:A,$A203,Raw_data_01!E:E,10), "")</f>
        <v/>
      </c>
      <c r="BV203">
        <v>3</v>
      </c>
      <c r="BW203">
        <v>14</v>
      </c>
      <c r="BX203" s="2" t="str">
        <f>IF(COUNTIFS(Raw_data_01!A:A,$A203,Raw_data_01!E:E,14)&gt;0,SUMIFS(Raw_data_01!F:F,Raw_data_01!A:A,$A203,Raw_data_01!E:E,14), "")</f>
        <v/>
      </c>
      <c r="BY203" t="str">
        <f>IF(COUNTIFS(Raw_data_01!A:A,$A203,Raw_data_01!E:E,14)&gt;0,SUMIFS(Raw_data_01!G:G,Raw_data_01!A:A,$A203,Raw_data_01!E:E,14), "")</f>
        <v/>
      </c>
      <c r="BZ203" s="2" t="str">
        <f>IF(COUNTIFS(Raw_data_01!A:A,$A203,Raw_data_01!E:E,14)&gt;0,AVERAGEIFS(Raw_data_01!I:I,Raw_data_01!A:A,$A203,Raw_data_01!E:E,14), "")</f>
        <v/>
      </c>
      <c r="CA203" s="2" t="str">
        <f>IF(COUNTIFS(Raw_data_01!A:A,$A203,Raw_data_01!E:E,14)&gt;0,SUMIFS(Raw_data_01!J:J,Raw_data_01!A:A,$A203,Raw_data_01!E:E,14), "")</f>
        <v/>
      </c>
      <c r="CC203">
        <v>3</v>
      </c>
      <c r="CD203">
        <v>13</v>
      </c>
      <c r="CE203" s="2" t="str">
        <f>IF(COUNTIFS(Raw_data_01!A:A,$A203,Raw_data_01!E:E,13)&gt;0,SUMIFS(Raw_data_01!F:F,Raw_data_01!A:A,$A203,Raw_data_01!E:E,13), "")</f>
        <v/>
      </c>
      <c r="CF203" t="str">
        <f>IF(COUNTIFS(Raw_data_01!A:A,$A203,Raw_data_01!E:E,13)&gt;0,SUMIFS(Raw_data_01!G:G,Raw_data_01!A:A,$A203,Raw_data_01!E:E,13), "")</f>
        <v/>
      </c>
      <c r="CG203" s="2" t="str">
        <f>IF(COUNTIFS(Raw_data_01!A:A,$A203,Raw_data_01!E:E,13)&gt;0,AVERAGEIFS(Raw_data_01!I:I,Raw_data_01!A:A,$A203,Raw_data_01!E:E,13), "")</f>
        <v/>
      </c>
      <c r="CH203" s="2" t="str">
        <f>IF(COUNTIFS(Raw_data_01!A:A,$A203,Raw_data_01!E:E,13)&gt;0,SUMIFS(Raw_data_01!J:J,Raw_data_01!A:A,$A203,Raw_data_01!E:E,13), "")</f>
        <v/>
      </c>
      <c r="CJ203">
        <v>3</v>
      </c>
      <c r="CK203">
        <v>11</v>
      </c>
      <c r="CL203" s="2" t="str">
        <f>IF(COUNTIFS(Raw_data_01!A:A,$A203,Raw_data_01!E:E,11)&gt;0,SUMIFS(Raw_data_01!F:F,Raw_data_01!A:A,$A203,Raw_data_01!E:E,11), "")</f>
        <v/>
      </c>
      <c r="CM203" t="str">
        <f>IF(COUNTIFS(Raw_data_01!A:A,$A203,Raw_data_01!E:E,11)&gt;0,SUMIFS(Raw_data_01!G:G,Raw_data_01!A:A,$A203,Raw_data_01!E:E,11), "")</f>
        <v/>
      </c>
      <c r="CN203" s="2" t="str">
        <f>IF(COUNTIFS(Raw_data_01!A:A,$A203,Raw_data_01!E:E,11)&gt;0,AVERAGEIFS(Raw_data_01!I:I,Raw_data_01!A:A,$A203,Raw_data_01!E:E,11), "")</f>
        <v/>
      </c>
      <c r="CO203" s="2" t="str">
        <f>IF(COUNTIFS(Raw_data_01!A:A,$A203,Raw_data_01!E:E,11)&gt;0,SUMIFS(Raw_data_01!J:J,Raw_data_01!A:A,$A203,Raw_data_01!E:E,11), "")</f>
        <v/>
      </c>
      <c r="CQ203">
        <v>3</v>
      </c>
      <c r="CR203">
        <v>15</v>
      </c>
      <c r="CS203" s="2" t="str">
        <f>IF(COUNTIFS(Raw_data_01!A:A,$A203,Raw_data_01!E:E,15)&gt;0,SUMIFS(Raw_data_01!F:F,Raw_data_01!A:A,$A203,Raw_data_01!E:E,15), "")</f>
        <v/>
      </c>
      <c r="CT203" t="str">
        <f>IF(COUNTIFS(Raw_data_01!A:A,$A203,Raw_data_01!E:E,15)&gt;0,SUMIFS(Raw_data_01!G:G,Raw_data_01!A:A,$A203,Raw_data_01!E:E,15), "")</f>
        <v/>
      </c>
      <c r="CU203" s="2" t="str">
        <f>IF(COUNTIFS(Raw_data_01!A:A,$A203,Raw_data_01!E:E,15)&gt;0,AVERAGEIFS(Raw_data_01!I:I,Raw_data_01!A:A,$A203,Raw_data_01!E:E,15), "")</f>
        <v/>
      </c>
      <c r="CV203" s="2" t="str">
        <f>IF(COUNTIFS(Raw_data_01!A:A,$A203,Raw_data_01!E:E,15)&gt;0,SUMIFS(Raw_data_01!J:J,Raw_data_01!A:A,$A203,Raw_data_01!E:E,15), "")</f>
        <v/>
      </c>
      <c r="CX203">
        <v>3</v>
      </c>
      <c r="CY203">
        <v>12</v>
      </c>
      <c r="CZ203" t="str">
        <f>IF(COUNTIFS(Raw_data_01!A:A,$A203,Raw_data_01!E:E,12)&gt;0,SUMIFS(Raw_data_01!G:G,Raw_data_01!A:A,$A203,Raw_data_01!E:E,12),"")</f>
        <v/>
      </c>
      <c r="DA203" s="2" t="str">
        <f>IF(COUNTIFS(Raw_data_01!A:A,$A203,Raw_data_01!E:E,12)&gt;0,AVERAGEIFS(Raw_data_01!I:I,Raw_data_01!A:A,$A203,Raw_data_01!E:E,12),"")</f>
        <v/>
      </c>
      <c r="DB203" t="str">
        <f>IF(COUNTIFS(Raw_data_01!A:A,$A203,Raw_data_01!E:E,12)&gt;0,SUMIFS(Raw_data_01!J:J,Raw_data_01!A:A,$A203,Raw_data_01!E:E,12),"")</f>
        <v/>
      </c>
      <c r="DD203">
        <v>4</v>
      </c>
      <c r="DE203">
        <v>16</v>
      </c>
      <c r="DF203" s="2" t="str">
        <f>IF(COUNTIFS(Raw_data_01!A:A,$A203,Raw_data_01!E:E,16)&gt;0,SUMIFS(Raw_data_01!F:F,Raw_data_01!A:A,$A203,Raw_data_01!E:E,16), "")</f>
        <v/>
      </c>
      <c r="DG203" t="str">
        <f>IF(COUNTIFS(Raw_data_01!A:A,$A203,Raw_data_01!E:E,16)&gt;0,SUMIFS(Raw_data_01!G:G,Raw_data_01!A:A,$A203,Raw_data_01!E:E,16), "")</f>
        <v/>
      </c>
      <c r="DH203" s="2" t="str">
        <f>IF(COUNTIFS(Raw_data_01!A:A,$A203,Raw_data_01!E:E,16)&gt;0,AVERAGEIFS(Raw_data_01!I:I,Raw_data_01!A:A,$A203,Raw_data_01!E:E,16), "")</f>
        <v/>
      </c>
      <c r="DI203" s="2" t="str">
        <f>IF(COUNTIFS(Raw_data_01!A:A,$A203,Raw_data_01!E:E,16)&gt;0,SUMIFS(Raw_data_01!J:J,Raw_data_01!A:A,$A203,Raw_data_01!E:E,16), "")</f>
        <v/>
      </c>
      <c r="DK203">
        <v>4</v>
      </c>
      <c r="DL203">
        <v>17</v>
      </c>
      <c r="DM203" s="2" t="str">
        <f>IF(COUNTIFS(Raw_data_01!A:A,$A203,Raw_data_01!E:E,17)&gt;0,SUMIFS(Raw_data_01!F:F,Raw_data_01!A:A,$A203,Raw_data_01!E:E,17), "")</f>
        <v/>
      </c>
      <c r="DN203" t="str">
        <f>IF(COUNTIFS(Raw_data_01!A:A,$A203,Raw_data_01!E:E,17)&gt;0,SUMIFS(Raw_data_01!G:G,Raw_data_01!A:A,$A203,Raw_data_01!E:E,17), "")</f>
        <v/>
      </c>
      <c r="DO203" s="2" t="str">
        <f>IF(COUNTIFS(Raw_data_01!A:A,$A203,Raw_data_01!E:E,17)&gt;0,AVERAGEIFS(Raw_data_01!I:I,Raw_data_01!A:A,$A203,Raw_data_01!E:E,17), "")</f>
        <v/>
      </c>
      <c r="DP203" s="2" t="str">
        <f>IF(COUNTIFS(Raw_data_01!A:A,$A203,Raw_data_01!E:E,17)&gt;0,SUMIFS(Raw_data_01!J:J,Raw_data_01!A:A,$A203,Raw_data_01!E:E,17), "")</f>
        <v/>
      </c>
      <c r="DR203">
        <v>5</v>
      </c>
      <c r="DS203">
        <v>18</v>
      </c>
      <c r="DT203" s="2" t="str">
        <f>IF(COUNTIFS(Raw_data_01!A:A,$A203,Raw_data_01!E:E,18)&gt;0,SUMIFS(Raw_data_01!F:F,Raw_data_01!A:A,$A203,Raw_data_01!E:E,18), "")</f>
        <v/>
      </c>
      <c r="DU203" t="str">
        <f>IF(COUNTIFS(Raw_data_01!A:A,$A203,Raw_data_01!E:E,18)&gt;0,SUMIFS(Raw_data_01!G:G,Raw_data_01!A:A,$A203,Raw_data_01!E:E,18), "")</f>
        <v/>
      </c>
      <c r="DV203" s="2" t="str">
        <f>IF(COUNTIFS(Raw_data_01!A:A,$A203,Raw_data_01!E:E,18)&gt;0,AVERAGEIFS(Raw_data_01!I:I,Raw_data_01!A:A,$A203,Raw_data_01!E:E,18), "")</f>
        <v/>
      </c>
      <c r="DW203" s="2" t="str">
        <f>IF(COUNTIFS(Raw_data_01!A:A,$A203,Raw_data_01!E:E,18)&gt;0,SUMIFS(Raw_data_01!J:J,Raw_data_01!A:A,$A203,Raw_data_01!E:E,18), "")</f>
        <v/>
      </c>
      <c r="DY203">
        <v>5</v>
      </c>
      <c r="DZ203">
        <v>19</v>
      </c>
      <c r="EA203" t="str">
        <f>IF(COUNTIFS(Raw_data_01!A:A,$A203,Raw_data_01!E:E,19)&gt;0,SUMIFS(Raw_data_01!G:G,Raw_data_01!A:A,$A203,Raw_data_01!E:E,19),"")</f>
        <v/>
      </c>
      <c r="EB203" s="2" t="str">
        <f>IF(COUNTIFS(Raw_data_01!A:A,$A203,Raw_data_01!E:E,19)&gt;0,AVERAGEIFS(Raw_data_01!I:I,Raw_data_01!A:A,$A203,Raw_data_01!E:E,19),"")</f>
        <v/>
      </c>
      <c r="EC203" s="2" t="str">
        <f>IF(COUNTIFS(Raw_data_01!A:A,$A203,Raw_data_01!E:E,19)&gt;0,SUMIFS(Raw_data_01!J:J,Raw_data_01!A:A,$A203,Raw_data_01!E:E,19),"")</f>
        <v/>
      </c>
      <c r="EE203">
        <v>5</v>
      </c>
      <c r="EF203">
        <v>20</v>
      </c>
      <c r="EG203" s="2" t="str">
        <f>IF(COUNTIFS(Raw_data_01!A:A,$A203,Raw_data_01!E:E,20)&gt;0,SUMIFS(Raw_data_01!F:F,Raw_data_01!A:A,$A203,Raw_data_01!E:E,20), "")</f>
        <v/>
      </c>
      <c r="EH203" t="str">
        <f>IF(COUNTIFS(Raw_data_01!A:A,$A203,Raw_data_01!E:E,20)&gt;0,SUMIFS(Raw_data_01!G:G,Raw_data_01!A:A,$A203,Raw_data_01!E:E,20), "")</f>
        <v/>
      </c>
      <c r="EI203" s="2" t="str">
        <f>IF(COUNTIFS(Raw_data_01!A:A,$A203,Raw_data_01!E:E,20)&gt;0,AVERAGEIFS(Raw_data_01!I:I,Raw_data_01!A:A,$A203,Raw_data_01!E:E,20), "")</f>
        <v/>
      </c>
      <c r="EJ203" s="2" t="str">
        <f>IF(COUNTIFS(Raw_data_01!A:A,$A203,Raw_data_01!E:E,20)&gt;0,SUMIFS(Raw_data_01!J:J,Raw_data_01!A:A,$A203,Raw_data_01!E:E,20), "")</f>
        <v/>
      </c>
      <c r="EL203">
        <v>5</v>
      </c>
      <c r="EM203">
        <v>21</v>
      </c>
      <c r="EN203" s="2" t="str">
        <f>IF(COUNTIFS(Raw_data_01!A:A,$A203,Raw_data_01!E:E,21)&gt;0,SUMIFS(Raw_data_01!F:F,Raw_data_01!A:A,$A203,Raw_data_01!E:E,21), "")</f>
        <v/>
      </c>
      <c r="EO203" t="str">
        <f>IF(COUNTIFS(Raw_data_01!A:A,$A203,Raw_data_01!E:E,21)&gt;0,SUMIFS(Raw_data_01!G:G,Raw_data_01!A:A,$A203,Raw_data_01!E:E,21), "")</f>
        <v/>
      </c>
      <c r="EP203" s="2" t="str">
        <f>IF(COUNTIFS(Raw_data_01!A:A,$A203,Raw_data_01!E:E,21)&gt;0,AVERAGEIFS(Raw_data_01!I:I,Raw_data_01!A:A,$A203,Raw_data_01!E:E,21), "")</f>
        <v/>
      </c>
      <c r="EQ203" s="2" t="str">
        <f>IF(COUNTIFS(Raw_data_01!A:A,$A203,Raw_data_01!E:E,21)&gt;0,SUMIFS(Raw_data_01!J:J,Raw_data_01!A:A,$A203,Raw_data_01!E:E,21), "")</f>
        <v/>
      </c>
      <c r="ES203">
        <v>6</v>
      </c>
      <c r="ET203">
        <v>22</v>
      </c>
      <c r="EU203" t="str">
        <f>IF(COUNTIFS(Raw_data_01!A:A,$A203,Raw_data_01!E:E,22)&gt;0,SUMIFS(Raw_data_01!G:G,Raw_data_01!A:A,$A203,Raw_data_01!E:E,22),"")</f>
        <v/>
      </c>
      <c r="EV203" s="2" t="str">
        <f>IF(COUNTIFS(Raw_data_01!A:A,$A203,Raw_data_01!E:E,22)&gt;0,AVERAGEIFS(Raw_data_01!I:I,Raw_data_01!A:A,$A203,Raw_data_01!E:E,22),"")</f>
        <v/>
      </c>
      <c r="EW203" s="2" t="str">
        <f>IF(COUNTIFS(Raw_data_01!A:A,$A203,Raw_data_01!E:E,22)&gt;0,SUMIFS(Raw_data_01!J:J,Raw_data_01!A:A,$A203,Raw_data_01!E:E,22),"")</f>
        <v/>
      </c>
      <c r="EY203">
        <v>6</v>
      </c>
      <c r="EZ203">
        <v>23</v>
      </c>
      <c r="FA203" t="str">
        <f>IF(COUNTIFS(Raw_data_01!A:A,$A203,Raw_data_01!E:E,23)&gt;0,SUMIFS(Raw_data_01!G:G,Raw_data_01!A:A,$A203,Raw_data_01!E:E,23),"")</f>
        <v/>
      </c>
      <c r="FB203" s="2" t="str">
        <f>IF(COUNTIFS(Raw_data_01!A:A,$A203,Raw_data_01!E:E,23)&gt;0,AVERAGEIFS(Raw_data_01!I:I,Raw_data_01!A:A,$A203,Raw_data_01!E:E,23),"")</f>
        <v/>
      </c>
      <c r="FC203" s="2" t="str">
        <f>IF(COUNTIFS(Raw_data_01!A:A,$A203,Raw_data_01!E:E,23)&gt;0,SUMIFS(Raw_data_01!J:J,Raw_data_01!A:A,$A203,Raw_data_01!E:E,23),"")</f>
        <v/>
      </c>
      <c r="FE203">
        <v>6</v>
      </c>
      <c r="FF203">
        <v>24</v>
      </c>
      <c r="FG203" t="str">
        <f>IF(COUNTIFS(Raw_data_01!A:A,$A203,Raw_data_01!E:E,24)&gt;0,SUMIFS(Raw_data_01!G:G,Raw_data_01!A:A,$A203,Raw_data_01!E:E,24),"")</f>
        <v/>
      </c>
      <c r="FH203" s="2" t="str">
        <f>IF(COUNTIFS(Raw_data_01!A:A,$A203,Raw_data_01!E:E,24)&gt;0,AVERAGEIFS(Raw_data_01!I:I,Raw_data_01!A:A,$A203,Raw_data_01!E:E,24),"")</f>
        <v/>
      </c>
      <c r="FI203" s="2" t="str">
        <f>IF(COUNTIFS(Raw_data_01!A:A,$A203,Raw_data_01!E:E,24)&gt;0,SUMIFS(Raw_data_01!J:J,Raw_data_01!A:A,$A203,Raw_data_01!E:E,24),"")</f>
        <v/>
      </c>
      <c r="FK203">
        <v>7</v>
      </c>
      <c r="FL203">
        <v>25</v>
      </c>
      <c r="FM203" t="str">
        <f>IF(COUNTIFS(Raw_data_01!A:A,$A203,Raw_data_01!E:E,25)&gt;0,SUMIFS(Raw_data_01!G:G,Raw_data_01!A:A,$A203,Raw_data_01!E:E,25),"")</f>
        <v/>
      </c>
      <c r="FN203" s="2" t="str">
        <f>IF(COUNTIFS(Raw_data_01!A:A,$A203,Raw_data_01!E:E,25)&gt;0,AVERAGEIFS(Raw_data_01!I:I,Raw_data_01!A:A,$A203,Raw_data_01!E:E,25),"")</f>
        <v/>
      </c>
      <c r="FO203" s="2" t="str">
        <f>IF(COUNTIFS(Raw_data_01!A:A,$A203,Raw_data_01!E:E,25)&gt;0,SUMIFS(Raw_data_01!J:J,Raw_data_01!A:A,$A203,Raw_data_01!E:E,25),"")</f>
        <v/>
      </c>
      <c r="FQ203">
        <v>7</v>
      </c>
      <c r="FR203">
        <v>26</v>
      </c>
      <c r="FS203" t="str">
        <f>IF(COUNTIFS(Raw_data_01!A:A,$A203,Raw_data_01!E:E,26)&gt;0,SUMIFS(Raw_data_01!G:G,Raw_data_01!A:A,$A203,Raw_data_01!E:E,26),"")</f>
        <v/>
      </c>
      <c r="FT203" s="2" t="str">
        <f>IF(COUNTIFS(Raw_data_01!A:A,$A203,Raw_data_01!E:E,26)&gt;0,AVERAGEIFS(Raw_data_01!I:I,Raw_data_01!A:A,$A203,Raw_data_01!E:E,26),"")</f>
        <v/>
      </c>
      <c r="FU203" s="2" t="str">
        <f>IF(COUNTIFS(Raw_data_01!A:A,$A203,Raw_data_01!E:E,26)&gt;0,SUMIFS(Raw_data_01!J:J,Raw_data_01!A:A,$A203,Raw_data_01!E:E,26),"")</f>
        <v/>
      </c>
      <c r="FW203">
        <v>7</v>
      </c>
      <c r="FX203">
        <v>27</v>
      </c>
      <c r="FY203" t="str">
        <f>IF(COUNTIFS(Raw_data_01!A:A,$A203,Raw_data_01!E:E,27)&gt;0,SUMIFS(Raw_data_01!G:G,Raw_data_01!A:A,$A203,Raw_data_01!E:E,27),"")</f>
        <v/>
      </c>
      <c r="FZ203" s="2" t="str">
        <f>IF(COUNTIFS(Raw_data_01!A:A,$A203,Raw_data_01!E:E,27)&gt;0,AVERAGEIFS(Raw_data_01!I:I,Raw_data_01!A:A,$A203,Raw_data_01!E:E,27),"")</f>
        <v/>
      </c>
      <c r="GA203" s="2" t="str">
        <f>IF(COUNTIFS(Raw_data_01!A:A,$A203,Raw_data_01!E:E,27)&gt;0,SUMIFS(Raw_data_01!J:J,Raw_data_01!A:A,$A203,Raw_data_01!E:E,27),"")</f>
        <v/>
      </c>
      <c r="GC203">
        <v>7</v>
      </c>
      <c r="GD203">
        <v>28</v>
      </c>
      <c r="GE203" t="str">
        <f>IF(COUNTIFS(Raw_data_01!A:A,$A203,Raw_data_01!E:E,28)&gt;0,SUMIFS(Raw_data_01!G:G,Raw_data_01!A:A,$A203,Raw_data_01!E:E,28),"")</f>
        <v/>
      </c>
      <c r="GF203" s="2" t="str">
        <f>IF(COUNTIFS(Raw_data_01!A:A,$A203,Raw_data_01!E:E,28)&gt;0,AVERAGEIFS(Raw_data_01!I:I,Raw_data_01!A:A,$A203,Raw_data_01!E:E,28),"")</f>
        <v/>
      </c>
      <c r="GG203" s="2" t="str">
        <f>IF(COUNTIFS(Raw_data_01!A:A,$A203,Raw_data_01!E:E,28)&gt;0,SUMIFS(Raw_data_01!J:J,Raw_data_01!A:A,$A203,Raw_data_01!E:E,28),"")</f>
        <v/>
      </c>
    </row>
    <row r="204" spans="1:189" x14ac:dyDescent="0.25">
      <c r="A204" t="s">
        <v>246</v>
      </c>
      <c r="B204" s="2">
        <f>IF(D203&lt;&gt;0, D203, IFERROR(INDEX(D3:D$203, MATCH(1, D3:D$203&lt;&gt;0, 0)), LOOKUP(2, 1/(D3:D$203&lt;&gt;0), D3:D$203)))</f>
        <v>540</v>
      </c>
      <c r="C204" s="2"/>
      <c r="D204" s="2">
        <f t="shared" si="3"/>
        <v>540</v>
      </c>
      <c r="F204">
        <v>1</v>
      </c>
      <c r="G204">
        <v>1</v>
      </c>
      <c r="H204" s="2" t="str">
        <f>IF(COUNTIFS(Raw_data_01!A:A,$A204,Raw_data_01!E:E,1)&gt;0,SUMIFS(Raw_data_01!F:F,Raw_data_01!A:A,$A204,Raw_data_01!E:E,1), "")</f>
        <v/>
      </c>
      <c r="I204" t="str">
        <f>IF(COUNTIFS(Raw_data_01!A:A,$A204,Raw_data_01!E:E,1)&gt;0,SUMIFS(Raw_data_01!G:G,Raw_data_01!A:A,$A204,Raw_data_01!E:E,1), "")</f>
        <v/>
      </c>
      <c r="J204" s="2" t="str">
        <f>IF(COUNTIFS(Raw_data_01!A:A,$A204,Raw_data_01!E:E,1)&gt;0,AVERAGEIFS(Raw_data_01!I:I,Raw_data_01!A:A,$A204,Raw_data_01!E:E,1), "")</f>
        <v/>
      </c>
      <c r="K204" s="2" t="str">
        <f>IF(COUNTIFS(Raw_data_01!A:A,$A204,Raw_data_01!E:E,1)&gt;0,SUMIFS(Raw_data_01!J:J,Raw_data_01!A:A,$A204,Raw_data_01!E:E,1), "")</f>
        <v/>
      </c>
      <c r="M204">
        <v>1</v>
      </c>
      <c r="N204">
        <v>2</v>
      </c>
      <c r="O204" s="2" t="str">
        <f>IF(COUNTIFS(Raw_data_01!A:A,$A204,Raw_data_01!E:E,2)&gt;0,SUMIFS(Raw_data_01!F:F,Raw_data_01!A:A,$A204,Raw_data_01!E:E,2), "")</f>
        <v/>
      </c>
      <c r="P204" t="str">
        <f>IF(COUNTIFS(Raw_data_01!A:A,$A204,Raw_data_01!E:E,2)&gt;0,SUMIFS(Raw_data_01!G:G,Raw_data_01!A:A,$A204,Raw_data_01!E:E,2), "")</f>
        <v/>
      </c>
      <c r="Q204" s="2" t="str">
        <f>IF(COUNTIFS(Raw_data_01!A:A,$A204,Raw_data_01!E:E,2)&gt;0,AVERAGEIFS(Raw_data_01!I:I,Raw_data_01!A:A,$A204,Raw_data_01!E:E,2), "")</f>
        <v/>
      </c>
      <c r="R204" s="2" t="str">
        <f>IF(COUNTIFS(Raw_data_01!A:A,$A204,Raw_data_01!E:E,2)&gt;0,SUMIFS(Raw_data_01!J:J,Raw_data_01!A:A,$A204,Raw_data_01!E:E,2), "")</f>
        <v/>
      </c>
      <c r="T204">
        <v>1</v>
      </c>
      <c r="U204">
        <v>3</v>
      </c>
      <c r="V204" s="2" t="str">
        <f>IF(COUNTIFS(Raw_data_01!A:A,$A204,Raw_data_01!E:E,3)&gt;0,SUMIFS(Raw_data_01!F:F,Raw_data_01!A:A,$A204,Raw_data_01!E:E,3), "")</f>
        <v/>
      </c>
      <c r="W204" t="str">
        <f>IF(COUNTIFS(Raw_data_01!A:A,$A204,Raw_data_01!E:E,3)&gt;0,SUMIFS(Raw_data_01!G:G,Raw_data_01!A:A,$A204,Raw_data_01!E:E,3), "")</f>
        <v/>
      </c>
      <c r="X204" s="2" t="str">
        <f>IF(COUNTIFS(Raw_data_01!A:A,$A204,Raw_data_01!E:E,3)&gt;0,AVERAGEIFS(Raw_data_01!I:I,Raw_data_01!A:A,$A204,Raw_data_01!E:E,3), "")</f>
        <v/>
      </c>
      <c r="Y204" s="2" t="str">
        <f>IF(COUNTIFS(Raw_data_01!A:A,$A204,Raw_data_01!E:E,3)&gt;0,SUMIFS(Raw_data_01!J:J,Raw_data_01!A:A,$A204,Raw_data_01!E:E,3), "")</f>
        <v/>
      </c>
      <c r="AA204">
        <v>1</v>
      </c>
      <c r="AB204">
        <v>8</v>
      </c>
      <c r="AC204" s="2" t="str">
        <f>IF(COUNTIFS(Raw_data_01!A:A,$A204,Raw_data_01!E:E,8)&gt;0,SUMIFS(Raw_data_01!F:F,Raw_data_01!A:A,$A204,Raw_data_01!E:E,8), "")</f>
        <v/>
      </c>
      <c r="AD204" t="str">
        <f>IF(COUNTIFS(Raw_data_01!A:A,$A204,Raw_data_01!E:E,8)&gt;0,SUMIFS(Raw_data_01!G:G,Raw_data_01!A:A,$A204,Raw_data_01!E:E,8), "")</f>
        <v/>
      </c>
      <c r="AE204" s="2" t="str">
        <f>IF(COUNTIFS(Raw_data_01!A:A,$A204,Raw_data_01!E:E,8)&gt;0,AVERAGEIFS(Raw_data_01!I:I,Raw_data_01!A:A,$A204,Raw_data_01!E:E,8), "")</f>
        <v/>
      </c>
      <c r="AF204" s="2" t="str">
        <f>IF(COUNTIFS(Raw_data_01!A:A,$A204,Raw_data_01!E:E,8)&gt;0,SUMIFS(Raw_data_01!J:J,Raw_data_01!A:A,$A204,Raw_data_01!E:E,8), "")</f>
        <v/>
      </c>
      <c r="AH204">
        <v>1</v>
      </c>
      <c r="AI204">
        <v>6</v>
      </c>
      <c r="AJ204" s="2" t="str">
        <f>IF(COUNTIFS(Raw_data_01!A:A,$A204,Raw_data_01!E:E,6)&gt;0,SUMIFS(Raw_data_01!F:F,Raw_data_01!A:A,$A204,Raw_data_01!E:E,6), "")</f>
        <v/>
      </c>
      <c r="AK204" t="str">
        <f>IF(COUNTIFS(Raw_data_01!A:A,$A204,Raw_data_01!E:E,6)&gt;0,SUMIFS(Raw_data_01!G:G,Raw_data_01!A:A,$A204,Raw_data_01!E:E,6), "")</f>
        <v/>
      </c>
      <c r="AL204" s="2" t="str">
        <f>IF(COUNTIFS(Raw_data_01!A:A,$A204,Raw_data_01!E:E,6)&gt;0,AVERAGEIFS(Raw_data_01!I:I,Raw_data_01!A:A,$A204,Raw_data_01!E:E,6), "")</f>
        <v/>
      </c>
      <c r="AM204" s="2" t="str">
        <f>IF(COUNTIFS(Raw_data_01!A:A,$A204,Raw_data_01!E:E,6)&gt;0,SUMIFS(Raw_data_01!J:J,Raw_data_01!A:A,$A204,Raw_data_01!E:E,6), "")</f>
        <v/>
      </c>
      <c r="AO204">
        <v>1</v>
      </c>
      <c r="AP204">
        <v>7</v>
      </c>
      <c r="AQ204" s="2" t="str">
        <f>IF(COUNTIFS(Raw_data_01!A:A,$A204,Raw_data_01!E:E,7)&gt;0,SUMIFS(Raw_data_01!F:F,Raw_data_01!A:A,$A204,Raw_data_01!E:E,7), "")</f>
        <v/>
      </c>
      <c r="AR204" t="str">
        <f>IF(COUNTIFS(Raw_data_01!A:A,$A204,Raw_data_01!E:E,7)&gt;0,SUMIFS(Raw_data_01!G:G,Raw_data_01!A:A,$A204,Raw_data_01!E:E,7), "")</f>
        <v/>
      </c>
      <c r="AS204" s="2" t="str">
        <f>IF(COUNTIFS(Raw_data_01!A:A,$A204,Raw_data_01!E:E,7)&gt;0,AVERAGEIFS(Raw_data_01!I:I,Raw_data_01!A:A,$A204,Raw_data_01!E:E,7), "")</f>
        <v/>
      </c>
      <c r="AT204" s="2" t="str">
        <f>IF(COUNTIFS(Raw_data_01!A:A,$A204,Raw_data_01!E:E,7)&gt;0,SUMIFS(Raw_data_01!J:J,Raw_data_01!A:A,$A204,Raw_data_01!E:E,7), "")</f>
        <v/>
      </c>
      <c r="AV204">
        <v>2</v>
      </c>
      <c r="AW204">
        <v>4</v>
      </c>
      <c r="AX204" t="str">
        <f>IF(COUNTIFS(Raw_data_01!A:A,$A204,Raw_data_01!E:E,4)&gt;0,SUMIFS(Raw_data_01!G:G,Raw_data_01!A:A,$A204,Raw_data_01!E:E,4),"")</f>
        <v/>
      </c>
      <c r="AY204" s="2" t="str">
        <f>IF(COUNTIFS(Raw_data_01!A:A,$A204,Raw_data_01!E:E,4)&gt;0,AVERAGEIFS(Raw_data_01!I:I,Raw_data_01!A:A,$A204,Raw_data_01!E:E,4),"")</f>
        <v/>
      </c>
      <c r="AZ204" s="2" t="str">
        <f>IF(COUNTIFS(Raw_data_01!A:A,$A204,Raw_data_01!E:E,4)&gt;0,SUMIFS(Raw_data_01!J:J,Raw_data_01!A:A,$A204,Raw_data_01!E:E,4),"")</f>
        <v/>
      </c>
      <c r="BB204">
        <v>2</v>
      </c>
      <c r="BC204">
        <v>5</v>
      </c>
      <c r="BD204" t="str">
        <f>IF(COUNTIFS(Raw_data_01!A:A,$A204,Raw_data_01!E:E,5)&gt;0,SUMIFS(Raw_data_01!G:G,Raw_data_01!A:A,$A204,Raw_data_01!E:E,5),"")</f>
        <v/>
      </c>
      <c r="BE204" s="2" t="str">
        <f>IF(COUNTIFS(Raw_data_01!A:A,$A204,Raw_data_01!E:E,5)&gt;0,AVERAGEIFS(Raw_data_01!I:I,Raw_data_01!A:A,$A204,Raw_data_01!E:E,5),"")</f>
        <v/>
      </c>
      <c r="BF204" s="2" t="str">
        <f>IF(COUNTIFS(Raw_data_01!A:A,$A204,Raw_data_01!E:E,5)&gt;0,SUMIFS(Raw_data_01!J:J,Raw_data_01!A:A,$A204,Raw_data_01!E:E,5),"")</f>
        <v/>
      </c>
      <c r="BH204">
        <v>3</v>
      </c>
      <c r="BI204">
        <v>9</v>
      </c>
      <c r="BJ204" s="2" t="str">
        <f>IF(COUNTIFS(Raw_data_01!A:A,$A204,Raw_data_01!E:E,9)&gt;0,SUMIFS(Raw_data_01!F:F,Raw_data_01!A:A,$A204,Raw_data_01!E:E,9), "")</f>
        <v/>
      </c>
      <c r="BK204" t="str">
        <f>IF(COUNTIFS(Raw_data_01!A:A,$A204,Raw_data_01!E:E,9)&gt;0,SUMIFS(Raw_data_01!G:G,Raw_data_01!A:A,$A204,Raw_data_01!E:E,9), "")</f>
        <v/>
      </c>
      <c r="BL204" s="2" t="str">
        <f>IF(COUNTIFS(Raw_data_01!A:A,$A204,Raw_data_01!E:E,9)&gt;0,AVERAGEIFS(Raw_data_01!I:I,Raw_data_01!A:A,$A204,Raw_data_01!E:E,9), "")</f>
        <v/>
      </c>
      <c r="BM204" s="2" t="str">
        <f>IF(COUNTIFS(Raw_data_01!A:A,$A204,Raw_data_01!E:E,9)&gt;0,SUMIFS(Raw_data_01!J:J,Raw_data_01!A:A,$A204,Raw_data_01!E:E,9), "")</f>
        <v/>
      </c>
      <c r="BO204">
        <v>3</v>
      </c>
      <c r="BP204">
        <v>10</v>
      </c>
      <c r="BQ204" s="2" t="str">
        <f>IF(COUNTIFS(Raw_data_01!A:A,$A204,Raw_data_01!E:E,10)&gt;0,SUMIFS(Raw_data_01!F:F,Raw_data_01!A:A,$A204,Raw_data_01!E:E,10), "")</f>
        <v/>
      </c>
      <c r="BR204" t="str">
        <f>IF(COUNTIFS(Raw_data_01!A:A,$A204,Raw_data_01!E:E,10)&gt;0,SUMIFS(Raw_data_01!G:G,Raw_data_01!A:A,$A204,Raw_data_01!E:E,10), "")</f>
        <v/>
      </c>
      <c r="BS204" s="2" t="str">
        <f>IF(COUNTIFS(Raw_data_01!A:A,$A204,Raw_data_01!E:E,10)&gt;0,AVERAGEIFS(Raw_data_01!I:I,Raw_data_01!A:A,$A204,Raw_data_01!E:E,10), "")</f>
        <v/>
      </c>
      <c r="BT204" s="2" t="str">
        <f>IF(COUNTIFS(Raw_data_01!A:A,$A204,Raw_data_01!E:E,10)&gt;0,SUMIFS(Raw_data_01!J:J,Raw_data_01!A:A,$A204,Raw_data_01!E:E,10), "")</f>
        <v/>
      </c>
      <c r="BV204">
        <v>3</v>
      </c>
      <c r="BW204">
        <v>14</v>
      </c>
      <c r="BX204" s="2" t="str">
        <f>IF(COUNTIFS(Raw_data_01!A:A,$A204,Raw_data_01!E:E,14)&gt;0,SUMIFS(Raw_data_01!F:F,Raw_data_01!A:A,$A204,Raw_data_01!E:E,14), "")</f>
        <v/>
      </c>
      <c r="BY204" t="str">
        <f>IF(COUNTIFS(Raw_data_01!A:A,$A204,Raw_data_01!E:E,14)&gt;0,SUMIFS(Raw_data_01!G:G,Raw_data_01!A:A,$A204,Raw_data_01!E:E,14), "")</f>
        <v/>
      </c>
      <c r="BZ204" s="2" t="str">
        <f>IF(COUNTIFS(Raw_data_01!A:A,$A204,Raw_data_01!E:E,14)&gt;0,AVERAGEIFS(Raw_data_01!I:I,Raw_data_01!A:A,$A204,Raw_data_01!E:E,14), "")</f>
        <v/>
      </c>
      <c r="CA204" s="2" t="str">
        <f>IF(COUNTIFS(Raw_data_01!A:A,$A204,Raw_data_01!E:E,14)&gt;0,SUMIFS(Raw_data_01!J:J,Raw_data_01!A:A,$A204,Raw_data_01!E:E,14), "")</f>
        <v/>
      </c>
      <c r="CC204">
        <v>3</v>
      </c>
      <c r="CD204">
        <v>13</v>
      </c>
      <c r="CE204" s="2" t="str">
        <f>IF(COUNTIFS(Raw_data_01!A:A,$A204,Raw_data_01!E:E,13)&gt;0,SUMIFS(Raw_data_01!F:F,Raw_data_01!A:A,$A204,Raw_data_01!E:E,13), "")</f>
        <v/>
      </c>
      <c r="CF204" t="str">
        <f>IF(COUNTIFS(Raw_data_01!A:A,$A204,Raw_data_01!E:E,13)&gt;0,SUMIFS(Raw_data_01!G:G,Raw_data_01!A:A,$A204,Raw_data_01!E:E,13), "")</f>
        <v/>
      </c>
      <c r="CG204" s="2" t="str">
        <f>IF(COUNTIFS(Raw_data_01!A:A,$A204,Raw_data_01!E:E,13)&gt;0,AVERAGEIFS(Raw_data_01!I:I,Raw_data_01!A:A,$A204,Raw_data_01!E:E,13), "")</f>
        <v/>
      </c>
      <c r="CH204" s="2" t="str">
        <f>IF(COUNTIFS(Raw_data_01!A:A,$A204,Raw_data_01!E:E,13)&gt;0,SUMIFS(Raw_data_01!J:J,Raw_data_01!A:A,$A204,Raw_data_01!E:E,13), "")</f>
        <v/>
      </c>
      <c r="CJ204">
        <v>3</v>
      </c>
      <c r="CK204">
        <v>11</v>
      </c>
      <c r="CL204" s="2" t="str">
        <f>IF(COUNTIFS(Raw_data_01!A:A,$A204,Raw_data_01!E:E,11)&gt;0,SUMIFS(Raw_data_01!F:F,Raw_data_01!A:A,$A204,Raw_data_01!E:E,11), "")</f>
        <v/>
      </c>
      <c r="CM204" t="str">
        <f>IF(COUNTIFS(Raw_data_01!A:A,$A204,Raw_data_01!E:E,11)&gt;0,SUMIFS(Raw_data_01!G:G,Raw_data_01!A:A,$A204,Raw_data_01!E:E,11), "")</f>
        <v/>
      </c>
      <c r="CN204" s="2" t="str">
        <f>IF(COUNTIFS(Raw_data_01!A:A,$A204,Raw_data_01!E:E,11)&gt;0,AVERAGEIFS(Raw_data_01!I:I,Raw_data_01!A:A,$A204,Raw_data_01!E:E,11), "")</f>
        <v/>
      </c>
      <c r="CO204" s="2" t="str">
        <f>IF(COUNTIFS(Raw_data_01!A:A,$A204,Raw_data_01!E:E,11)&gt;0,SUMIFS(Raw_data_01!J:J,Raw_data_01!A:A,$A204,Raw_data_01!E:E,11), "")</f>
        <v/>
      </c>
      <c r="CQ204">
        <v>3</v>
      </c>
      <c r="CR204">
        <v>15</v>
      </c>
      <c r="CS204" s="2" t="str">
        <f>IF(COUNTIFS(Raw_data_01!A:A,$A204,Raw_data_01!E:E,15)&gt;0,SUMIFS(Raw_data_01!F:F,Raw_data_01!A:A,$A204,Raw_data_01!E:E,15), "")</f>
        <v/>
      </c>
      <c r="CT204" t="str">
        <f>IF(COUNTIFS(Raw_data_01!A:A,$A204,Raw_data_01!E:E,15)&gt;0,SUMIFS(Raw_data_01!G:G,Raw_data_01!A:A,$A204,Raw_data_01!E:E,15), "")</f>
        <v/>
      </c>
      <c r="CU204" s="2" t="str">
        <f>IF(COUNTIFS(Raw_data_01!A:A,$A204,Raw_data_01!E:E,15)&gt;0,AVERAGEIFS(Raw_data_01!I:I,Raw_data_01!A:A,$A204,Raw_data_01!E:E,15), "")</f>
        <v/>
      </c>
      <c r="CV204" s="2" t="str">
        <f>IF(COUNTIFS(Raw_data_01!A:A,$A204,Raw_data_01!E:E,15)&gt;0,SUMIFS(Raw_data_01!J:J,Raw_data_01!A:A,$A204,Raw_data_01!E:E,15), "")</f>
        <v/>
      </c>
      <c r="CX204">
        <v>3</v>
      </c>
      <c r="CY204">
        <v>12</v>
      </c>
      <c r="CZ204" t="str">
        <f>IF(COUNTIFS(Raw_data_01!A:A,$A204,Raw_data_01!E:E,12)&gt;0,SUMIFS(Raw_data_01!G:G,Raw_data_01!A:A,$A204,Raw_data_01!E:E,12),"")</f>
        <v/>
      </c>
      <c r="DA204" s="2" t="str">
        <f>IF(COUNTIFS(Raw_data_01!A:A,$A204,Raw_data_01!E:E,12)&gt;0,AVERAGEIFS(Raw_data_01!I:I,Raw_data_01!A:A,$A204,Raw_data_01!E:E,12),"")</f>
        <v/>
      </c>
      <c r="DB204" t="str">
        <f>IF(COUNTIFS(Raw_data_01!A:A,$A204,Raw_data_01!E:E,12)&gt;0,SUMIFS(Raw_data_01!J:J,Raw_data_01!A:A,$A204,Raw_data_01!E:E,12),"")</f>
        <v/>
      </c>
      <c r="DD204">
        <v>4</v>
      </c>
      <c r="DE204">
        <v>16</v>
      </c>
      <c r="DF204" s="2" t="str">
        <f>IF(COUNTIFS(Raw_data_01!A:A,$A204,Raw_data_01!E:E,16)&gt;0,SUMIFS(Raw_data_01!F:F,Raw_data_01!A:A,$A204,Raw_data_01!E:E,16), "")</f>
        <v/>
      </c>
      <c r="DG204" t="str">
        <f>IF(COUNTIFS(Raw_data_01!A:A,$A204,Raw_data_01!E:E,16)&gt;0,SUMIFS(Raw_data_01!G:G,Raw_data_01!A:A,$A204,Raw_data_01!E:E,16), "")</f>
        <v/>
      </c>
      <c r="DH204" s="2" t="str">
        <f>IF(COUNTIFS(Raw_data_01!A:A,$A204,Raw_data_01!E:E,16)&gt;0,AVERAGEIFS(Raw_data_01!I:I,Raw_data_01!A:A,$A204,Raw_data_01!E:E,16), "")</f>
        <v/>
      </c>
      <c r="DI204" s="2" t="str">
        <f>IF(COUNTIFS(Raw_data_01!A:A,$A204,Raw_data_01!E:E,16)&gt;0,SUMIFS(Raw_data_01!J:J,Raw_data_01!A:A,$A204,Raw_data_01!E:E,16), "")</f>
        <v/>
      </c>
      <c r="DK204">
        <v>4</v>
      </c>
      <c r="DL204">
        <v>17</v>
      </c>
      <c r="DM204" s="2" t="str">
        <f>IF(COUNTIFS(Raw_data_01!A:A,$A204,Raw_data_01!E:E,17)&gt;0,SUMIFS(Raw_data_01!F:F,Raw_data_01!A:A,$A204,Raw_data_01!E:E,17), "")</f>
        <v/>
      </c>
      <c r="DN204" t="str">
        <f>IF(COUNTIFS(Raw_data_01!A:A,$A204,Raw_data_01!E:E,17)&gt;0,SUMIFS(Raw_data_01!G:G,Raw_data_01!A:A,$A204,Raw_data_01!E:E,17), "")</f>
        <v/>
      </c>
      <c r="DO204" s="2" t="str">
        <f>IF(COUNTIFS(Raw_data_01!A:A,$A204,Raw_data_01!E:E,17)&gt;0,AVERAGEIFS(Raw_data_01!I:I,Raw_data_01!A:A,$A204,Raw_data_01!E:E,17), "")</f>
        <v/>
      </c>
      <c r="DP204" s="2" t="str">
        <f>IF(COUNTIFS(Raw_data_01!A:A,$A204,Raw_data_01!E:E,17)&gt;0,SUMIFS(Raw_data_01!J:J,Raw_data_01!A:A,$A204,Raw_data_01!E:E,17), "")</f>
        <v/>
      </c>
      <c r="DR204">
        <v>5</v>
      </c>
      <c r="DS204">
        <v>18</v>
      </c>
      <c r="DT204" s="2" t="str">
        <f>IF(COUNTIFS(Raw_data_01!A:A,$A204,Raw_data_01!E:E,18)&gt;0,SUMIFS(Raw_data_01!F:F,Raw_data_01!A:A,$A204,Raw_data_01!E:E,18), "")</f>
        <v/>
      </c>
      <c r="DU204" t="str">
        <f>IF(COUNTIFS(Raw_data_01!A:A,$A204,Raw_data_01!E:E,18)&gt;0,SUMIFS(Raw_data_01!G:G,Raw_data_01!A:A,$A204,Raw_data_01!E:E,18), "")</f>
        <v/>
      </c>
      <c r="DV204" s="2" t="str">
        <f>IF(COUNTIFS(Raw_data_01!A:A,$A204,Raw_data_01!E:E,18)&gt;0,AVERAGEIFS(Raw_data_01!I:I,Raw_data_01!A:A,$A204,Raw_data_01!E:E,18), "")</f>
        <v/>
      </c>
      <c r="DW204" s="2" t="str">
        <f>IF(COUNTIFS(Raw_data_01!A:A,$A204,Raw_data_01!E:E,18)&gt;0,SUMIFS(Raw_data_01!J:J,Raw_data_01!A:A,$A204,Raw_data_01!E:E,18), "")</f>
        <v/>
      </c>
      <c r="DY204">
        <v>5</v>
      </c>
      <c r="DZ204">
        <v>19</v>
      </c>
      <c r="EA204" t="str">
        <f>IF(COUNTIFS(Raw_data_01!A:A,$A204,Raw_data_01!E:E,19)&gt;0,SUMIFS(Raw_data_01!G:G,Raw_data_01!A:A,$A204,Raw_data_01!E:E,19),"")</f>
        <v/>
      </c>
      <c r="EB204" s="2" t="str">
        <f>IF(COUNTIFS(Raw_data_01!A:A,$A204,Raw_data_01!E:E,19)&gt;0,AVERAGEIFS(Raw_data_01!I:I,Raw_data_01!A:A,$A204,Raw_data_01!E:E,19),"")</f>
        <v/>
      </c>
      <c r="EC204" s="2" t="str">
        <f>IF(COUNTIFS(Raw_data_01!A:A,$A204,Raw_data_01!E:E,19)&gt;0,SUMIFS(Raw_data_01!J:J,Raw_data_01!A:A,$A204,Raw_data_01!E:E,19),"")</f>
        <v/>
      </c>
      <c r="EE204">
        <v>5</v>
      </c>
      <c r="EF204">
        <v>20</v>
      </c>
      <c r="EG204" s="2" t="str">
        <f>IF(COUNTIFS(Raw_data_01!A:A,$A204,Raw_data_01!E:E,20)&gt;0,SUMIFS(Raw_data_01!F:F,Raw_data_01!A:A,$A204,Raw_data_01!E:E,20), "")</f>
        <v/>
      </c>
      <c r="EH204" t="str">
        <f>IF(COUNTIFS(Raw_data_01!A:A,$A204,Raw_data_01!E:E,20)&gt;0,SUMIFS(Raw_data_01!G:G,Raw_data_01!A:A,$A204,Raw_data_01!E:E,20), "")</f>
        <v/>
      </c>
      <c r="EI204" s="2" t="str">
        <f>IF(COUNTIFS(Raw_data_01!A:A,$A204,Raw_data_01!E:E,20)&gt;0,AVERAGEIFS(Raw_data_01!I:I,Raw_data_01!A:A,$A204,Raw_data_01!E:E,20), "")</f>
        <v/>
      </c>
      <c r="EJ204" s="2" t="str">
        <f>IF(COUNTIFS(Raw_data_01!A:A,$A204,Raw_data_01!E:E,20)&gt;0,SUMIFS(Raw_data_01!J:J,Raw_data_01!A:A,$A204,Raw_data_01!E:E,20), "")</f>
        <v/>
      </c>
      <c r="EL204">
        <v>5</v>
      </c>
      <c r="EM204">
        <v>21</v>
      </c>
      <c r="EN204" s="2" t="str">
        <f>IF(COUNTIFS(Raw_data_01!A:A,$A204,Raw_data_01!E:E,21)&gt;0,SUMIFS(Raw_data_01!F:F,Raw_data_01!A:A,$A204,Raw_data_01!E:E,21), "")</f>
        <v/>
      </c>
      <c r="EO204" t="str">
        <f>IF(COUNTIFS(Raw_data_01!A:A,$A204,Raw_data_01!E:E,21)&gt;0,SUMIFS(Raw_data_01!G:G,Raw_data_01!A:A,$A204,Raw_data_01!E:E,21), "")</f>
        <v/>
      </c>
      <c r="EP204" s="2" t="str">
        <f>IF(COUNTIFS(Raw_data_01!A:A,$A204,Raw_data_01!E:E,21)&gt;0,AVERAGEIFS(Raw_data_01!I:I,Raw_data_01!A:A,$A204,Raw_data_01!E:E,21), "")</f>
        <v/>
      </c>
      <c r="EQ204" s="2" t="str">
        <f>IF(COUNTIFS(Raw_data_01!A:A,$A204,Raw_data_01!E:E,21)&gt;0,SUMIFS(Raw_data_01!J:J,Raw_data_01!A:A,$A204,Raw_data_01!E:E,21), "")</f>
        <v/>
      </c>
      <c r="ES204">
        <v>6</v>
      </c>
      <c r="ET204">
        <v>22</v>
      </c>
      <c r="EU204" t="str">
        <f>IF(COUNTIFS(Raw_data_01!A:A,$A204,Raw_data_01!E:E,22)&gt;0,SUMIFS(Raw_data_01!G:G,Raw_data_01!A:A,$A204,Raw_data_01!E:E,22),"")</f>
        <v/>
      </c>
      <c r="EV204" s="2" t="str">
        <f>IF(COUNTIFS(Raw_data_01!A:A,$A204,Raw_data_01!E:E,22)&gt;0,AVERAGEIFS(Raw_data_01!I:I,Raw_data_01!A:A,$A204,Raw_data_01!E:E,22),"")</f>
        <v/>
      </c>
      <c r="EW204" s="2" t="str">
        <f>IF(COUNTIFS(Raw_data_01!A:A,$A204,Raw_data_01!E:E,22)&gt;0,SUMIFS(Raw_data_01!J:J,Raw_data_01!A:A,$A204,Raw_data_01!E:E,22),"")</f>
        <v/>
      </c>
      <c r="EY204">
        <v>6</v>
      </c>
      <c r="EZ204">
        <v>23</v>
      </c>
      <c r="FA204" t="str">
        <f>IF(COUNTIFS(Raw_data_01!A:A,$A204,Raw_data_01!E:E,23)&gt;0,SUMIFS(Raw_data_01!G:G,Raw_data_01!A:A,$A204,Raw_data_01!E:E,23),"")</f>
        <v/>
      </c>
      <c r="FB204" s="2" t="str">
        <f>IF(COUNTIFS(Raw_data_01!A:A,$A204,Raw_data_01!E:E,23)&gt;0,AVERAGEIFS(Raw_data_01!I:I,Raw_data_01!A:A,$A204,Raw_data_01!E:E,23),"")</f>
        <v/>
      </c>
      <c r="FC204" s="2" t="str">
        <f>IF(COUNTIFS(Raw_data_01!A:A,$A204,Raw_data_01!E:E,23)&gt;0,SUMIFS(Raw_data_01!J:J,Raw_data_01!A:A,$A204,Raw_data_01!E:E,23),"")</f>
        <v/>
      </c>
      <c r="FE204">
        <v>6</v>
      </c>
      <c r="FF204">
        <v>24</v>
      </c>
      <c r="FG204" t="str">
        <f>IF(COUNTIFS(Raw_data_01!A:A,$A204,Raw_data_01!E:E,24)&gt;0,SUMIFS(Raw_data_01!G:G,Raw_data_01!A:A,$A204,Raw_data_01!E:E,24),"")</f>
        <v/>
      </c>
      <c r="FH204" s="2" t="str">
        <f>IF(COUNTIFS(Raw_data_01!A:A,$A204,Raw_data_01!E:E,24)&gt;0,AVERAGEIFS(Raw_data_01!I:I,Raw_data_01!A:A,$A204,Raw_data_01!E:E,24),"")</f>
        <v/>
      </c>
      <c r="FI204" s="2" t="str">
        <f>IF(COUNTIFS(Raw_data_01!A:A,$A204,Raw_data_01!E:E,24)&gt;0,SUMIFS(Raw_data_01!J:J,Raw_data_01!A:A,$A204,Raw_data_01!E:E,24),"")</f>
        <v/>
      </c>
      <c r="FK204">
        <v>7</v>
      </c>
      <c r="FL204">
        <v>25</v>
      </c>
      <c r="FM204" t="str">
        <f>IF(COUNTIFS(Raw_data_01!A:A,$A204,Raw_data_01!E:E,25)&gt;0,SUMIFS(Raw_data_01!G:G,Raw_data_01!A:A,$A204,Raw_data_01!E:E,25),"")</f>
        <v/>
      </c>
      <c r="FN204" s="2" t="str">
        <f>IF(COUNTIFS(Raw_data_01!A:A,$A204,Raw_data_01!E:E,25)&gt;0,AVERAGEIFS(Raw_data_01!I:I,Raw_data_01!A:A,$A204,Raw_data_01!E:E,25),"")</f>
        <v/>
      </c>
      <c r="FO204" s="2" t="str">
        <f>IF(COUNTIFS(Raw_data_01!A:A,$A204,Raw_data_01!E:E,25)&gt;0,SUMIFS(Raw_data_01!J:J,Raw_data_01!A:A,$A204,Raw_data_01!E:E,25),"")</f>
        <v/>
      </c>
      <c r="FQ204">
        <v>7</v>
      </c>
      <c r="FR204">
        <v>26</v>
      </c>
      <c r="FS204" t="str">
        <f>IF(COUNTIFS(Raw_data_01!A:A,$A204,Raw_data_01!E:E,26)&gt;0,SUMIFS(Raw_data_01!G:G,Raw_data_01!A:A,$A204,Raw_data_01!E:E,26),"")</f>
        <v/>
      </c>
      <c r="FT204" s="2" t="str">
        <f>IF(COUNTIFS(Raw_data_01!A:A,$A204,Raw_data_01!E:E,26)&gt;0,AVERAGEIFS(Raw_data_01!I:I,Raw_data_01!A:A,$A204,Raw_data_01!E:E,26),"")</f>
        <v/>
      </c>
      <c r="FU204" s="2" t="str">
        <f>IF(COUNTIFS(Raw_data_01!A:A,$A204,Raw_data_01!E:E,26)&gt;0,SUMIFS(Raw_data_01!J:J,Raw_data_01!A:A,$A204,Raw_data_01!E:E,26),"")</f>
        <v/>
      </c>
      <c r="FW204">
        <v>7</v>
      </c>
      <c r="FX204">
        <v>27</v>
      </c>
      <c r="FY204" t="str">
        <f>IF(COUNTIFS(Raw_data_01!A:A,$A204,Raw_data_01!E:E,27)&gt;0,SUMIFS(Raw_data_01!G:G,Raw_data_01!A:A,$A204,Raw_data_01!E:E,27),"")</f>
        <v/>
      </c>
      <c r="FZ204" s="2" t="str">
        <f>IF(COUNTIFS(Raw_data_01!A:A,$A204,Raw_data_01!E:E,27)&gt;0,AVERAGEIFS(Raw_data_01!I:I,Raw_data_01!A:A,$A204,Raw_data_01!E:E,27),"")</f>
        <v/>
      </c>
      <c r="GA204" s="2" t="str">
        <f>IF(COUNTIFS(Raw_data_01!A:A,$A204,Raw_data_01!E:E,27)&gt;0,SUMIFS(Raw_data_01!J:J,Raw_data_01!A:A,$A204,Raw_data_01!E:E,27),"")</f>
        <v/>
      </c>
      <c r="GC204">
        <v>7</v>
      </c>
      <c r="GD204">
        <v>28</v>
      </c>
      <c r="GE204" t="str">
        <f>IF(COUNTIFS(Raw_data_01!A:A,$A204,Raw_data_01!E:E,28)&gt;0,SUMIFS(Raw_data_01!G:G,Raw_data_01!A:A,$A204,Raw_data_01!E:E,28),"")</f>
        <v/>
      </c>
      <c r="GF204" s="2" t="str">
        <f>IF(COUNTIFS(Raw_data_01!A:A,$A204,Raw_data_01!E:E,28)&gt;0,AVERAGEIFS(Raw_data_01!I:I,Raw_data_01!A:A,$A204,Raw_data_01!E:E,28),"")</f>
        <v/>
      </c>
      <c r="GG204" s="2" t="str">
        <f>IF(COUNTIFS(Raw_data_01!A:A,$A204,Raw_data_01!E:E,28)&gt;0,SUMIFS(Raw_data_01!J:J,Raw_data_01!A:A,$A204,Raw_data_01!E:E,28),"")</f>
        <v/>
      </c>
    </row>
    <row r="205" spans="1:189" x14ac:dyDescent="0.25">
      <c r="A205" t="s">
        <v>247</v>
      </c>
      <c r="B205" s="2">
        <f>IF(D204&lt;&gt;0, D204, IFERROR(INDEX(D3:D$204, MATCH(1, D3:D$204&lt;&gt;0, 0)), LOOKUP(2, 1/(D3:D$204&lt;&gt;0), D3:D$204)))</f>
        <v>540</v>
      </c>
      <c r="C205" s="2"/>
      <c r="D205" s="2">
        <f t="shared" si="3"/>
        <v>540</v>
      </c>
      <c r="F205">
        <v>1</v>
      </c>
      <c r="G205">
        <v>1</v>
      </c>
      <c r="H205" s="2" t="str">
        <f>IF(COUNTIFS(Raw_data_01!A:A,$A205,Raw_data_01!E:E,1)&gt;0,SUMIFS(Raw_data_01!F:F,Raw_data_01!A:A,$A205,Raw_data_01!E:E,1), "")</f>
        <v/>
      </c>
      <c r="I205" t="str">
        <f>IF(COUNTIFS(Raw_data_01!A:A,$A205,Raw_data_01!E:E,1)&gt;0,SUMIFS(Raw_data_01!G:G,Raw_data_01!A:A,$A205,Raw_data_01!E:E,1), "")</f>
        <v/>
      </c>
      <c r="J205" s="2" t="str">
        <f>IF(COUNTIFS(Raw_data_01!A:A,$A205,Raw_data_01!E:E,1)&gt;0,AVERAGEIFS(Raw_data_01!I:I,Raw_data_01!A:A,$A205,Raw_data_01!E:E,1), "")</f>
        <v/>
      </c>
      <c r="K205" s="2" t="str">
        <f>IF(COUNTIFS(Raw_data_01!A:A,$A205,Raw_data_01!E:E,1)&gt;0,SUMIFS(Raw_data_01!J:J,Raw_data_01!A:A,$A205,Raw_data_01!E:E,1), "")</f>
        <v/>
      </c>
      <c r="M205">
        <v>1</v>
      </c>
      <c r="N205">
        <v>2</v>
      </c>
      <c r="O205" s="2" t="str">
        <f>IF(COUNTIFS(Raw_data_01!A:A,$A205,Raw_data_01!E:E,2)&gt;0,SUMIFS(Raw_data_01!F:F,Raw_data_01!A:A,$A205,Raw_data_01!E:E,2), "")</f>
        <v/>
      </c>
      <c r="P205" t="str">
        <f>IF(COUNTIFS(Raw_data_01!A:A,$A205,Raw_data_01!E:E,2)&gt;0,SUMIFS(Raw_data_01!G:G,Raw_data_01!A:A,$A205,Raw_data_01!E:E,2), "")</f>
        <v/>
      </c>
      <c r="Q205" s="2" t="str">
        <f>IF(COUNTIFS(Raw_data_01!A:A,$A205,Raw_data_01!E:E,2)&gt;0,AVERAGEIFS(Raw_data_01!I:I,Raw_data_01!A:A,$A205,Raw_data_01!E:E,2), "")</f>
        <v/>
      </c>
      <c r="R205" s="2" t="str">
        <f>IF(COUNTIFS(Raw_data_01!A:A,$A205,Raw_data_01!E:E,2)&gt;0,SUMIFS(Raw_data_01!J:J,Raw_data_01!A:A,$A205,Raw_data_01!E:E,2), "")</f>
        <v/>
      </c>
      <c r="T205">
        <v>1</v>
      </c>
      <c r="U205">
        <v>3</v>
      </c>
      <c r="V205" s="2" t="str">
        <f>IF(COUNTIFS(Raw_data_01!A:A,$A205,Raw_data_01!E:E,3)&gt;0,SUMIFS(Raw_data_01!F:F,Raw_data_01!A:A,$A205,Raw_data_01!E:E,3), "")</f>
        <v/>
      </c>
      <c r="W205" t="str">
        <f>IF(COUNTIFS(Raw_data_01!A:A,$A205,Raw_data_01!E:E,3)&gt;0,SUMIFS(Raw_data_01!G:G,Raw_data_01!A:A,$A205,Raw_data_01!E:E,3), "")</f>
        <v/>
      </c>
      <c r="X205" s="2" t="str">
        <f>IF(COUNTIFS(Raw_data_01!A:A,$A205,Raw_data_01!E:E,3)&gt;0,AVERAGEIFS(Raw_data_01!I:I,Raw_data_01!A:A,$A205,Raw_data_01!E:E,3), "")</f>
        <v/>
      </c>
      <c r="Y205" s="2" t="str">
        <f>IF(COUNTIFS(Raw_data_01!A:A,$A205,Raw_data_01!E:E,3)&gt;0,SUMIFS(Raw_data_01!J:J,Raw_data_01!A:A,$A205,Raw_data_01!E:E,3), "")</f>
        <v/>
      </c>
      <c r="AA205">
        <v>1</v>
      </c>
      <c r="AB205">
        <v>8</v>
      </c>
      <c r="AC205" s="2" t="str">
        <f>IF(COUNTIFS(Raw_data_01!A:A,$A205,Raw_data_01!E:E,8)&gt;0,SUMIFS(Raw_data_01!F:F,Raw_data_01!A:A,$A205,Raw_data_01!E:E,8), "")</f>
        <v/>
      </c>
      <c r="AD205" t="str">
        <f>IF(COUNTIFS(Raw_data_01!A:A,$A205,Raw_data_01!E:E,8)&gt;0,SUMIFS(Raw_data_01!G:G,Raw_data_01!A:A,$A205,Raw_data_01!E:E,8), "")</f>
        <v/>
      </c>
      <c r="AE205" s="2" t="str">
        <f>IF(COUNTIFS(Raw_data_01!A:A,$A205,Raw_data_01!E:E,8)&gt;0,AVERAGEIFS(Raw_data_01!I:I,Raw_data_01!A:A,$A205,Raw_data_01!E:E,8), "")</f>
        <v/>
      </c>
      <c r="AF205" s="2" t="str">
        <f>IF(COUNTIFS(Raw_data_01!A:A,$A205,Raw_data_01!E:E,8)&gt;0,SUMIFS(Raw_data_01!J:J,Raw_data_01!A:A,$A205,Raw_data_01!E:E,8), "")</f>
        <v/>
      </c>
      <c r="AH205">
        <v>1</v>
      </c>
      <c r="AI205">
        <v>6</v>
      </c>
      <c r="AJ205" s="2" t="str">
        <f>IF(COUNTIFS(Raw_data_01!A:A,$A205,Raw_data_01!E:E,6)&gt;0,SUMIFS(Raw_data_01!F:F,Raw_data_01!A:A,$A205,Raw_data_01!E:E,6), "")</f>
        <v/>
      </c>
      <c r="AK205" t="str">
        <f>IF(COUNTIFS(Raw_data_01!A:A,$A205,Raw_data_01!E:E,6)&gt;0,SUMIFS(Raw_data_01!G:G,Raw_data_01!A:A,$A205,Raw_data_01!E:E,6), "")</f>
        <v/>
      </c>
      <c r="AL205" s="2" t="str">
        <f>IF(COUNTIFS(Raw_data_01!A:A,$A205,Raw_data_01!E:E,6)&gt;0,AVERAGEIFS(Raw_data_01!I:I,Raw_data_01!A:A,$A205,Raw_data_01!E:E,6), "")</f>
        <v/>
      </c>
      <c r="AM205" s="2" t="str">
        <f>IF(COUNTIFS(Raw_data_01!A:A,$A205,Raw_data_01!E:E,6)&gt;0,SUMIFS(Raw_data_01!J:J,Raw_data_01!A:A,$A205,Raw_data_01!E:E,6), "")</f>
        <v/>
      </c>
      <c r="AO205">
        <v>1</v>
      </c>
      <c r="AP205">
        <v>7</v>
      </c>
      <c r="AQ205" s="2" t="str">
        <f>IF(COUNTIFS(Raw_data_01!A:A,$A205,Raw_data_01!E:E,7)&gt;0,SUMIFS(Raw_data_01!F:F,Raw_data_01!A:A,$A205,Raw_data_01!E:E,7), "")</f>
        <v/>
      </c>
      <c r="AR205" t="str">
        <f>IF(COUNTIFS(Raw_data_01!A:A,$A205,Raw_data_01!E:E,7)&gt;0,SUMIFS(Raw_data_01!G:G,Raw_data_01!A:A,$A205,Raw_data_01!E:E,7), "")</f>
        <v/>
      </c>
      <c r="AS205" s="2" t="str">
        <f>IF(COUNTIFS(Raw_data_01!A:A,$A205,Raw_data_01!E:E,7)&gt;0,AVERAGEIFS(Raw_data_01!I:I,Raw_data_01!A:A,$A205,Raw_data_01!E:E,7), "")</f>
        <v/>
      </c>
      <c r="AT205" s="2" t="str">
        <f>IF(COUNTIFS(Raw_data_01!A:A,$A205,Raw_data_01!E:E,7)&gt;0,SUMIFS(Raw_data_01!J:J,Raw_data_01!A:A,$A205,Raw_data_01!E:E,7), "")</f>
        <v/>
      </c>
      <c r="AV205">
        <v>2</v>
      </c>
      <c r="AW205">
        <v>4</v>
      </c>
      <c r="AX205" t="str">
        <f>IF(COUNTIFS(Raw_data_01!A:A,$A205,Raw_data_01!E:E,4)&gt;0,SUMIFS(Raw_data_01!G:G,Raw_data_01!A:A,$A205,Raw_data_01!E:E,4),"")</f>
        <v/>
      </c>
      <c r="AY205" s="2" t="str">
        <f>IF(COUNTIFS(Raw_data_01!A:A,$A205,Raw_data_01!E:E,4)&gt;0,AVERAGEIFS(Raw_data_01!I:I,Raw_data_01!A:A,$A205,Raw_data_01!E:E,4),"")</f>
        <v/>
      </c>
      <c r="AZ205" s="2" t="str">
        <f>IF(COUNTIFS(Raw_data_01!A:A,$A205,Raw_data_01!E:E,4)&gt;0,SUMIFS(Raw_data_01!J:J,Raw_data_01!A:A,$A205,Raw_data_01!E:E,4),"")</f>
        <v/>
      </c>
      <c r="BB205">
        <v>2</v>
      </c>
      <c r="BC205">
        <v>5</v>
      </c>
      <c r="BD205" t="str">
        <f>IF(COUNTIFS(Raw_data_01!A:A,$A205,Raw_data_01!E:E,5)&gt;0,SUMIFS(Raw_data_01!G:G,Raw_data_01!A:A,$A205,Raw_data_01!E:E,5),"")</f>
        <v/>
      </c>
      <c r="BE205" s="2" t="str">
        <f>IF(COUNTIFS(Raw_data_01!A:A,$A205,Raw_data_01!E:E,5)&gt;0,AVERAGEIFS(Raw_data_01!I:I,Raw_data_01!A:A,$A205,Raw_data_01!E:E,5),"")</f>
        <v/>
      </c>
      <c r="BF205" s="2" t="str">
        <f>IF(COUNTIFS(Raw_data_01!A:A,$A205,Raw_data_01!E:E,5)&gt;0,SUMIFS(Raw_data_01!J:J,Raw_data_01!A:A,$A205,Raw_data_01!E:E,5),"")</f>
        <v/>
      </c>
      <c r="BH205">
        <v>3</v>
      </c>
      <c r="BI205">
        <v>9</v>
      </c>
      <c r="BJ205" s="2" t="str">
        <f>IF(COUNTIFS(Raw_data_01!A:A,$A205,Raw_data_01!E:E,9)&gt;0,SUMIFS(Raw_data_01!F:F,Raw_data_01!A:A,$A205,Raw_data_01!E:E,9), "")</f>
        <v/>
      </c>
      <c r="BK205" t="str">
        <f>IF(COUNTIFS(Raw_data_01!A:A,$A205,Raw_data_01!E:E,9)&gt;0,SUMIFS(Raw_data_01!G:G,Raw_data_01!A:A,$A205,Raw_data_01!E:E,9), "")</f>
        <v/>
      </c>
      <c r="BL205" s="2" t="str">
        <f>IF(COUNTIFS(Raw_data_01!A:A,$A205,Raw_data_01!E:E,9)&gt;0,AVERAGEIFS(Raw_data_01!I:I,Raw_data_01!A:A,$A205,Raw_data_01!E:E,9), "")</f>
        <v/>
      </c>
      <c r="BM205" s="2" t="str">
        <f>IF(COUNTIFS(Raw_data_01!A:A,$A205,Raw_data_01!E:E,9)&gt;0,SUMIFS(Raw_data_01!J:J,Raw_data_01!A:A,$A205,Raw_data_01!E:E,9), "")</f>
        <v/>
      </c>
      <c r="BO205">
        <v>3</v>
      </c>
      <c r="BP205">
        <v>10</v>
      </c>
      <c r="BQ205" s="2" t="str">
        <f>IF(COUNTIFS(Raw_data_01!A:A,$A205,Raw_data_01!E:E,10)&gt;0,SUMIFS(Raw_data_01!F:F,Raw_data_01!A:A,$A205,Raw_data_01!E:E,10), "")</f>
        <v/>
      </c>
      <c r="BR205" t="str">
        <f>IF(COUNTIFS(Raw_data_01!A:A,$A205,Raw_data_01!E:E,10)&gt;0,SUMIFS(Raw_data_01!G:G,Raw_data_01!A:A,$A205,Raw_data_01!E:E,10), "")</f>
        <v/>
      </c>
      <c r="BS205" s="2" t="str">
        <f>IF(COUNTIFS(Raw_data_01!A:A,$A205,Raw_data_01!E:E,10)&gt;0,AVERAGEIFS(Raw_data_01!I:I,Raw_data_01!A:A,$A205,Raw_data_01!E:E,10), "")</f>
        <v/>
      </c>
      <c r="BT205" s="2" t="str">
        <f>IF(COUNTIFS(Raw_data_01!A:A,$A205,Raw_data_01!E:E,10)&gt;0,SUMIFS(Raw_data_01!J:J,Raw_data_01!A:A,$A205,Raw_data_01!E:E,10), "")</f>
        <v/>
      </c>
      <c r="BV205">
        <v>3</v>
      </c>
      <c r="BW205">
        <v>14</v>
      </c>
      <c r="BX205" s="2" t="str">
        <f>IF(COUNTIFS(Raw_data_01!A:A,$A205,Raw_data_01!E:E,14)&gt;0,SUMIFS(Raw_data_01!F:F,Raw_data_01!A:A,$A205,Raw_data_01!E:E,14), "")</f>
        <v/>
      </c>
      <c r="BY205" t="str">
        <f>IF(COUNTIFS(Raw_data_01!A:A,$A205,Raw_data_01!E:E,14)&gt;0,SUMIFS(Raw_data_01!G:G,Raw_data_01!A:A,$A205,Raw_data_01!E:E,14), "")</f>
        <v/>
      </c>
      <c r="BZ205" s="2" t="str">
        <f>IF(COUNTIFS(Raw_data_01!A:A,$A205,Raw_data_01!E:E,14)&gt;0,AVERAGEIFS(Raw_data_01!I:I,Raw_data_01!A:A,$A205,Raw_data_01!E:E,14), "")</f>
        <v/>
      </c>
      <c r="CA205" s="2" t="str">
        <f>IF(COUNTIFS(Raw_data_01!A:A,$A205,Raw_data_01!E:E,14)&gt;0,SUMIFS(Raw_data_01!J:J,Raw_data_01!A:A,$A205,Raw_data_01!E:E,14), "")</f>
        <v/>
      </c>
      <c r="CC205">
        <v>3</v>
      </c>
      <c r="CD205">
        <v>13</v>
      </c>
      <c r="CE205" s="2" t="str">
        <f>IF(COUNTIFS(Raw_data_01!A:A,$A205,Raw_data_01!E:E,13)&gt;0,SUMIFS(Raw_data_01!F:F,Raw_data_01!A:A,$A205,Raw_data_01!E:E,13), "")</f>
        <v/>
      </c>
      <c r="CF205" t="str">
        <f>IF(COUNTIFS(Raw_data_01!A:A,$A205,Raw_data_01!E:E,13)&gt;0,SUMIFS(Raw_data_01!G:G,Raw_data_01!A:A,$A205,Raw_data_01!E:E,13), "")</f>
        <v/>
      </c>
      <c r="CG205" s="2" t="str">
        <f>IF(COUNTIFS(Raw_data_01!A:A,$A205,Raw_data_01!E:E,13)&gt;0,AVERAGEIFS(Raw_data_01!I:I,Raw_data_01!A:A,$A205,Raw_data_01!E:E,13), "")</f>
        <v/>
      </c>
      <c r="CH205" s="2" t="str">
        <f>IF(COUNTIFS(Raw_data_01!A:A,$A205,Raw_data_01!E:E,13)&gt;0,SUMIFS(Raw_data_01!J:J,Raw_data_01!A:A,$A205,Raw_data_01!E:E,13), "")</f>
        <v/>
      </c>
      <c r="CJ205">
        <v>3</v>
      </c>
      <c r="CK205">
        <v>11</v>
      </c>
      <c r="CL205" s="2" t="str">
        <f>IF(COUNTIFS(Raw_data_01!A:A,$A205,Raw_data_01!E:E,11)&gt;0,SUMIFS(Raw_data_01!F:F,Raw_data_01!A:A,$A205,Raw_data_01!E:E,11), "")</f>
        <v/>
      </c>
      <c r="CM205" t="str">
        <f>IF(COUNTIFS(Raw_data_01!A:A,$A205,Raw_data_01!E:E,11)&gt;0,SUMIFS(Raw_data_01!G:G,Raw_data_01!A:A,$A205,Raw_data_01!E:E,11), "")</f>
        <v/>
      </c>
      <c r="CN205" s="2" t="str">
        <f>IF(COUNTIFS(Raw_data_01!A:A,$A205,Raw_data_01!E:E,11)&gt;0,AVERAGEIFS(Raw_data_01!I:I,Raw_data_01!A:A,$A205,Raw_data_01!E:E,11), "")</f>
        <v/>
      </c>
      <c r="CO205" s="2" t="str">
        <f>IF(COUNTIFS(Raw_data_01!A:A,$A205,Raw_data_01!E:E,11)&gt;0,SUMIFS(Raw_data_01!J:J,Raw_data_01!A:A,$A205,Raw_data_01!E:E,11), "")</f>
        <v/>
      </c>
      <c r="CQ205">
        <v>3</v>
      </c>
      <c r="CR205">
        <v>15</v>
      </c>
      <c r="CS205" s="2" t="str">
        <f>IF(COUNTIFS(Raw_data_01!A:A,$A205,Raw_data_01!E:E,15)&gt;0,SUMIFS(Raw_data_01!F:F,Raw_data_01!A:A,$A205,Raw_data_01!E:E,15), "")</f>
        <v/>
      </c>
      <c r="CT205" t="str">
        <f>IF(COUNTIFS(Raw_data_01!A:A,$A205,Raw_data_01!E:E,15)&gt;0,SUMIFS(Raw_data_01!G:G,Raw_data_01!A:A,$A205,Raw_data_01!E:E,15), "")</f>
        <v/>
      </c>
      <c r="CU205" s="2" t="str">
        <f>IF(COUNTIFS(Raw_data_01!A:A,$A205,Raw_data_01!E:E,15)&gt;0,AVERAGEIFS(Raw_data_01!I:I,Raw_data_01!A:A,$A205,Raw_data_01!E:E,15), "")</f>
        <v/>
      </c>
      <c r="CV205" s="2" t="str">
        <f>IF(COUNTIFS(Raw_data_01!A:A,$A205,Raw_data_01!E:E,15)&gt;0,SUMIFS(Raw_data_01!J:J,Raw_data_01!A:A,$A205,Raw_data_01!E:E,15), "")</f>
        <v/>
      </c>
      <c r="CX205">
        <v>3</v>
      </c>
      <c r="CY205">
        <v>12</v>
      </c>
      <c r="CZ205" t="str">
        <f>IF(COUNTIFS(Raw_data_01!A:A,$A205,Raw_data_01!E:E,12)&gt;0,SUMIFS(Raw_data_01!G:G,Raw_data_01!A:A,$A205,Raw_data_01!E:E,12),"")</f>
        <v/>
      </c>
      <c r="DA205" s="2" t="str">
        <f>IF(COUNTIFS(Raw_data_01!A:A,$A205,Raw_data_01!E:E,12)&gt;0,AVERAGEIFS(Raw_data_01!I:I,Raw_data_01!A:A,$A205,Raw_data_01!E:E,12),"")</f>
        <v/>
      </c>
      <c r="DB205" t="str">
        <f>IF(COUNTIFS(Raw_data_01!A:A,$A205,Raw_data_01!E:E,12)&gt;0,SUMIFS(Raw_data_01!J:J,Raw_data_01!A:A,$A205,Raw_data_01!E:E,12),"")</f>
        <v/>
      </c>
      <c r="DD205">
        <v>4</v>
      </c>
      <c r="DE205">
        <v>16</v>
      </c>
      <c r="DF205" s="2" t="str">
        <f>IF(COUNTIFS(Raw_data_01!A:A,$A205,Raw_data_01!E:E,16)&gt;0,SUMIFS(Raw_data_01!F:F,Raw_data_01!A:A,$A205,Raw_data_01!E:E,16), "")</f>
        <v/>
      </c>
      <c r="DG205" t="str">
        <f>IF(COUNTIFS(Raw_data_01!A:A,$A205,Raw_data_01!E:E,16)&gt;0,SUMIFS(Raw_data_01!G:G,Raw_data_01!A:A,$A205,Raw_data_01!E:E,16), "")</f>
        <v/>
      </c>
      <c r="DH205" s="2" t="str">
        <f>IF(COUNTIFS(Raw_data_01!A:A,$A205,Raw_data_01!E:E,16)&gt;0,AVERAGEIFS(Raw_data_01!I:I,Raw_data_01!A:A,$A205,Raw_data_01!E:E,16), "")</f>
        <v/>
      </c>
      <c r="DI205" s="2" t="str">
        <f>IF(COUNTIFS(Raw_data_01!A:A,$A205,Raw_data_01!E:E,16)&gt;0,SUMIFS(Raw_data_01!J:J,Raw_data_01!A:A,$A205,Raw_data_01!E:E,16), "")</f>
        <v/>
      </c>
      <c r="DK205">
        <v>4</v>
      </c>
      <c r="DL205">
        <v>17</v>
      </c>
      <c r="DM205" s="2" t="str">
        <f>IF(COUNTIFS(Raw_data_01!A:A,$A205,Raw_data_01!E:E,17)&gt;0,SUMIFS(Raw_data_01!F:F,Raw_data_01!A:A,$A205,Raw_data_01!E:E,17), "")</f>
        <v/>
      </c>
      <c r="DN205" t="str">
        <f>IF(COUNTIFS(Raw_data_01!A:A,$A205,Raw_data_01!E:E,17)&gt;0,SUMIFS(Raw_data_01!G:G,Raw_data_01!A:A,$A205,Raw_data_01!E:E,17), "")</f>
        <v/>
      </c>
      <c r="DO205" s="2" t="str">
        <f>IF(COUNTIFS(Raw_data_01!A:A,$A205,Raw_data_01!E:E,17)&gt;0,AVERAGEIFS(Raw_data_01!I:I,Raw_data_01!A:A,$A205,Raw_data_01!E:E,17), "")</f>
        <v/>
      </c>
      <c r="DP205" s="2" t="str">
        <f>IF(COUNTIFS(Raw_data_01!A:A,$A205,Raw_data_01!E:E,17)&gt;0,SUMIFS(Raw_data_01!J:J,Raw_data_01!A:A,$A205,Raw_data_01!E:E,17), "")</f>
        <v/>
      </c>
      <c r="DR205">
        <v>5</v>
      </c>
      <c r="DS205">
        <v>18</v>
      </c>
      <c r="DT205" s="2" t="str">
        <f>IF(COUNTIFS(Raw_data_01!A:A,$A205,Raw_data_01!E:E,18)&gt;0,SUMIFS(Raw_data_01!F:F,Raw_data_01!A:A,$A205,Raw_data_01!E:E,18), "")</f>
        <v/>
      </c>
      <c r="DU205" t="str">
        <f>IF(COUNTIFS(Raw_data_01!A:A,$A205,Raw_data_01!E:E,18)&gt;0,SUMIFS(Raw_data_01!G:G,Raw_data_01!A:A,$A205,Raw_data_01!E:E,18), "")</f>
        <v/>
      </c>
      <c r="DV205" s="2" t="str">
        <f>IF(COUNTIFS(Raw_data_01!A:A,$A205,Raw_data_01!E:E,18)&gt;0,AVERAGEIFS(Raw_data_01!I:I,Raw_data_01!A:A,$A205,Raw_data_01!E:E,18), "")</f>
        <v/>
      </c>
      <c r="DW205" s="2" t="str">
        <f>IF(COUNTIFS(Raw_data_01!A:A,$A205,Raw_data_01!E:E,18)&gt;0,SUMIFS(Raw_data_01!J:J,Raw_data_01!A:A,$A205,Raw_data_01!E:E,18), "")</f>
        <v/>
      </c>
      <c r="DY205">
        <v>5</v>
      </c>
      <c r="DZ205">
        <v>19</v>
      </c>
      <c r="EA205" t="str">
        <f>IF(COUNTIFS(Raw_data_01!A:A,$A205,Raw_data_01!E:E,19)&gt;0,SUMIFS(Raw_data_01!G:G,Raw_data_01!A:A,$A205,Raw_data_01!E:E,19),"")</f>
        <v/>
      </c>
      <c r="EB205" s="2" t="str">
        <f>IF(COUNTIFS(Raw_data_01!A:A,$A205,Raw_data_01!E:E,19)&gt;0,AVERAGEIFS(Raw_data_01!I:I,Raw_data_01!A:A,$A205,Raw_data_01!E:E,19),"")</f>
        <v/>
      </c>
      <c r="EC205" s="2" t="str">
        <f>IF(COUNTIFS(Raw_data_01!A:A,$A205,Raw_data_01!E:E,19)&gt;0,SUMIFS(Raw_data_01!J:J,Raw_data_01!A:A,$A205,Raw_data_01!E:E,19),"")</f>
        <v/>
      </c>
      <c r="EE205">
        <v>5</v>
      </c>
      <c r="EF205">
        <v>20</v>
      </c>
      <c r="EG205" s="2" t="str">
        <f>IF(COUNTIFS(Raw_data_01!A:A,$A205,Raw_data_01!E:E,20)&gt;0,SUMIFS(Raw_data_01!F:F,Raw_data_01!A:A,$A205,Raw_data_01!E:E,20), "")</f>
        <v/>
      </c>
      <c r="EH205" t="str">
        <f>IF(COUNTIFS(Raw_data_01!A:A,$A205,Raw_data_01!E:E,20)&gt;0,SUMIFS(Raw_data_01!G:G,Raw_data_01!A:A,$A205,Raw_data_01!E:E,20), "")</f>
        <v/>
      </c>
      <c r="EI205" s="2" t="str">
        <f>IF(COUNTIFS(Raw_data_01!A:A,$A205,Raw_data_01!E:E,20)&gt;0,AVERAGEIFS(Raw_data_01!I:I,Raw_data_01!A:A,$A205,Raw_data_01!E:E,20), "")</f>
        <v/>
      </c>
      <c r="EJ205" s="2" t="str">
        <f>IF(COUNTIFS(Raw_data_01!A:A,$A205,Raw_data_01!E:E,20)&gt;0,SUMIFS(Raw_data_01!J:J,Raw_data_01!A:A,$A205,Raw_data_01!E:E,20), "")</f>
        <v/>
      </c>
      <c r="EL205">
        <v>5</v>
      </c>
      <c r="EM205">
        <v>21</v>
      </c>
      <c r="EN205" s="2" t="str">
        <f>IF(COUNTIFS(Raw_data_01!A:A,$A205,Raw_data_01!E:E,21)&gt;0,SUMIFS(Raw_data_01!F:F,Raw_data_01!A:A,$A205,Raw_data_01!E:E,21), "")</f>
        <v/>
      </c>
      <c r="EO205" t="str">
        <f>IF(COUNTIFS(Raw_data_01!A:A,$A205,Raw_data_01!E:E,21)&gt;0,SUMIFS(Raw_data_01!G:G,Raw_data_01!A:A,$A205,Raw_data_01!E:E,21), "")</f>
        <v/>
      </c>
      <c r="EP205" s="2" t="str">
        <f>IF(COUNTIFS(Raw_data_01!A:A,$A205,Raw_data_01!E:E,21)&gt;0,AVERAGEIFS(Raw_data_01!I:I,Raw_data_01!A:A,$A205,Raw_data_01!E:E,21), "")</f>
        <v/>
      </c>
      <c r="EQ205" s="2" t="str">
        <f>IF(COUNTIFS(Raw_data_01!A:A,$A205,Raw_data_01!E:E,21)&gt;0,SUMIFS(Raw_data_01!J:J,Raw_data_01!A:A,$A205,Raw_data_01!E:E,21), "")</f>
        <v/>
      </c>
      <c r="ES205">
        <v>6</v>
      </c>
      <c r="ET205">
        <v>22</v>
      </c>
      <c r="EU205" t="str">
        <f>IF(COUNTIFS(Raw_data_01!A:A,$A205,Raw_data_01!E:E,22)&gt;0,SUMIFS(Raw_data_01!G:G,Raw_data_01!A:A,$A205,Raw_data_01!E:E,22),"")</f>
        <v/>
      </c>
      <c r="EV205" s="2" t="str">
        <f>IF(COUNTIFS(Raw_data_01!A:A,$A205,Raw_data_01!E:E,22)&gt;0,AVERAGEIFS(Raw_data_01!I:I,Raw_data_01!A:A,$A205,Raw_data_01!E:E,22),"")</f>
        <v/>
      </c>
      <c r="EW205" s="2" t="str">
        <f>IF(COUNTIFS(Raw_data_01!A:A,$A205,Raw_data_01!E:E,22)&gt;0,SUMIFS(Raw_data_01!J:J,Raw_data_01!A:A,$A205,Raw_data_01!E:E,22),"")</f>
        <v/>
      </c>
      <c r="EY205">
        <v>6</v>
      </c>
      <c r="EZ205">
        <v>23</v>
      </c>
      <c r="FA205" t="str">
        <f>IF(COUNTIFS(Raw_data_01!A:A,$A205,Raw_data_01!E:E,23)&gt;0,SUMIFS(Raw_data_01!G:G,Raw_data_01!A:A,$A205,Raw_data_01!E:E,23),"")</f>
        <v/>
      </c>
      <c r="FB205" s="2" t="str">
        <f>IF(COUNTIFS(Raw_data_01!A:A,$A205,Raw_data_01!E:E,23)&gt;0,AVERAGEIFS(Raw_data_01!I:I,Raw_data_01!A:A,$A205,Raw_data_01!E:E,23),"")</f>
        <v/>
      </c>
      <c r="FC205" s="2" t="str">
        <f>IF(COUNTIFS(Raw_data_01!A:A,$A205,Raw_data_01!E:E,23)&gt;0,SUMIFS(Raw_data_01!J:J,Raw_data_01!A:A,$A205,Raw_data_01!E:E,23),"")</f>
        <v/>
      </c>
      <c r="FE205">
        <v>6</v>
      </c>
      <c r="FF205">
        <v>24</v>
      </c>
      <c r="FG205" t="str">
        <f>IF(COUNTIFS(Raw_data_01!A:A,$A205,Raw_data_01!E:E,24)&gt;0,SUMIFS(Raw_data_01!G:G,Raw_data_01!A:A,$A205,Raw_data_01!E:E,24),"")</f>
        <v/>
      </c>
      <c r="FH205" s="2" t="str">
        <f>IF(COUNTIFS(Raw_data_01!A:A,$A205,Raw_data_01!E:E,24)&gt;0,AVERAGEIFS(Raw_data_01!I:I,Raw_data_01!A:A,$A205,Raw_data_01!E:E,24),"")</f>
        <v/>
      </c>
      <c r="FI205" s="2" t="str">
        <f>IF(COUNTIFS(Raw_data_01!A:A,$A205,Raw_data_01!E:E,24)&gt;0,SUMIFS(Raw_data_01!J:J,Raw_data_01!A:A,$A205,Raw_data_01!E:E,24),"")</f>
        <v/>
      </c>
      <c r="FK205">
        <v>7</v>
      </c>
      <c r="FL205">
        <v>25</v>
      </c>
      <c r="FM205" t="str">
        <f>IF(COUNTIFS(Raw_data_01!A:A,$A205,Raw_data_01!E:E,25)&gt;0,SUMIFS(Raw_data_01!G:G,Raw_data_01!A:A,$A205,Raw_data_01!E:E,25),"")</f>
        <v/>
      </c>
      <c r="FN205" s="2" t="str">
        <f>IF(COUNTIFS(Raw_data_01!A:A,$A205,Raw_data_01!E:E,25)&gt;0,AVERAGEIFS(Raw_data_01!I:I,Raw_data_01!A:A,$A205,Raw_data_01!E:E,25),"")</f>
        <v/>
      </c>
      <c r="FO205" s="2" t="str">
        <f>IF(COUNTIFS(Raw_data_01!A:A,$A205,Raw_data_01!E:E,25)&gt;0,SUMIFS(Raw_data_01!J:J,Raw_data_01!A:A,$A205,Raw_data_01!E:E,25),"")</f>
        <v/>
      </c>
      <c r="FQ205">
        <v>7</v>
      </c>
      <c r="FR205">
        <v>26</v>
      </c>
      <c r="FS205" t="str">
        <f>IF(COUNTIFS(Raw_data_01!A:A,$A205,Raw_data_01!E:E,26)&gt;0,SUMIFS(Raw_data_01!G:G,Raw_data_01!A:A,$A205,Raw_data_01!E:E,26),"")</f>
        <v/>
      </c>
      <c r="FT205" s="2" t="str">
        <f>IF(COUNTIFS(Raw_data_01!A:A,$A205,Raw_data_01!E:E,26)&gt;0,AVERAGEIFS(Raw_data_01!I:I,Raw_data_01!A:A,$A205,Raw_data_01!E:E,26),"")</f>
        <v/>
      </c>
      <c r="FU205" s="2" t="str">
        <f>IF(COUNTIFS(Raw_data_01!A:A,$A205,Raw_data_01!E:E,26)&gt;0,SUMIFS(Raw_data_01!J:J,Raw_data_01!A:A,$A205,Raw_data_01!E:E,26),"")</f>
        <v/>
      </c>
      <c r="FW205">
        <v>7</v>
      </c>
      <c r="FX205">
        <v>27</v>
      </c>
      <c r="FY205" t="str">
        <f>IF(COUNTIFS(Raw_data_01!A:A,$A205,Raw_data_01!E:E,27)&gt;0,SUMIFS(Raw_data_01!G:G,Raw_data_01!A:A,$A205,Raw_data_01!E:E,27),"")</f>
        <v/>
      </c>
      <c r="FZ205" s="2" t="str">
        <f>IF(COUNTIFS(Raw_data_01!A:A,$A205,Raw_data_01!E:E,27)&gt;0,AVERAGEIFS(Raw_data_01!I:I,Raw_data_01!A:A,$A205,Raw_data_01!E:E,27),"")</f>
        <v/>
      </c>
      <c r="GA205" s="2" t="str">
        <f>IF(COUNTIFS(Raw_data_01!A:A,$A205,Raw_data_01!E:E,27)&gt;0,SUMIFS(Raw_data_01!J:J,Raw_data_01!A:A,$A205,Raw_data_01!E:E,27),"")</f>
        <v/>
      </c>
      <c r="GC205">
        <v>7</v>
      </c>
      <c r="GD205">
        <v>28</v>
      </c>
      <c r="GE205" t="str">
        <f>IF(COUNTIFS(Raw_data_01!A:A,$A205,Raw_data_01!E:E,28)&gt;0,SUMIFS(Raw_data_01!G:G,Raw_data_01!A:A,$A205,Raw_data_01!E:E,28),"")</f>
        <v/>
      </c>
      <c r="GF205" s="2" t="str">
        <f>IF(COUNTIFS(Raw_data_01!A:A,$A205,Raw_data_01!E:E,28)&gt;0,AVERAGEIFS(Raw_data_01!I:I,Raw_data_01!A:A,$A205,Raw_data_01!E:E,28),"")</f>
        <v/>
      </c>
      <c r="GG205" s="2" t="str">
        <f>IF(COUNTIFS(Raw_data_01!A:A,$A205,Raw_data_01!E:E,28)&gt;0,SUMIFS(Raw_data_01!J:J,Raw_data_01!A:A,$A205,Raw_data_01!E:E,28),"")</f>
        <v/>
      </c>
    </row>
    <row r="206" spans="1:189" x14ac:dyDescent="0.25">
      <c r="A206" t="s">
        <v>248</v>
      </c>
      <c r="B206" s="2">
        <f>IF(D205&lt;&gt;0, D205, IFERROR(INDEX(D3:D$205, MATCH(1, D3:D$205&lt;&gt;0, 0)), LOOKUP(2, 1/(D3:D$205&lt;&gt;0), D3:D$205)))</f>
        <v>540</v>
      </c>
      <c r="C206" s="2"/>
      <c r="D206" s="2">
        <f t="shared" si="3"/>
        <v>540</v>
      </c>
      <c r="F206">
        <v>1</v>
      </c>
      <c r="G206">
        <v>1</v>
      </c>
      <c r="H206" s="2" t="str">
        <f>IF(COUNTIFS(Raw_data_01!A:A,$A206,Raw_data_01!E:E,1)&gt;0,SUMIFS(Raw_data_01!F:F,Raw_data_01!A:A,$A206,Raw_data_01!E:E,1), "")</f>
        <v/>
      </c>
      <c r="I206" t="str">
        <f>IF(COUNTIFS(Raw_data_01!A:A,$A206,Raw_data_01!E:E,1)&gt;0,SUMIFS(Raw_data_01!G:G,Raw_data_01!A:A,$A206,Raw_data_01!E:E,1), "")</f>
        <v/>
      </c>
      <c r="J206" s="2" t="str">
        <f>IF(COUNTIFS(Raw_data_01!A:A,$A206,Raw_data_01!E:E,1)&gt;0,AVERAGEIFS(Raw_data_01!I:I,Raw_data_01!A:A,$A206,Raw_data_01!E:E,1), "")</f>
        <v/>
      </c>
      <c r="K206" s="2" t="str">
        <f>IF(COUNTIFS(Raw_data_01!A:A,$A206,Raw_data_01!E:E,1)&gt;0,SUMIFS(Raw_data_01!J:J,Raw_data_01!A:A,$A206,Raw_data_01!E:E,1), "")</f>
        <v/>
      </c>
      <c r="M206">
        <v>1</v>
      </c>
      <c r="N206">
        <v>2</v>
      </c>
      <c r="O206" s="2" t="str">
        <f>IF(COUNTIFS(Raw_data_01!A:A,$A206,Raw_data_01!E:E,2)&gt;0,SUMIFS(Raw_data_01!F:F,Raw_data_01!A:A,$A206,Raw_data_01!E:E,2), "")</f>
        <v/>
      </c>
      <c r="P206" t="str">
        <f>IF(COUNTIFS(Raw_data_01!A:A,$A206,Raw_data_01!E:E,2)&gt;0,SUMIFS(Raw_data_01!G:G,Raw_data_01!A:A,$A206,Raw_data_01!E:E,2), "")</f>
        <v/>
      </c>
      <c r="Q206" s="2" t="str">
        <f>IF(COUNTIFS(Raw_data_01!A:A,$A206,Raw_data_01!E:E,2)&gt;0,AVERAGEIFS(Raw_data_01!I:I,Raw_data_01!A:A,$A206,Raw_data_01!E:E,2), "")</f>
        <v/>
      </c>
      <c r="R206" s="2" t="str">
        <f>IF(COUNTIFS(Raw_data_01!A:A,$A206,Raw_data_01!E:E,2)&gt;0,SUMIFS(Raw_data_01!J:J,Raw_data_01!A:A,$A206,Raw_data_01!E:E,2), "")</f>
        <v/>
      </c>
      <c r="T206">
        <v>1</v>
      </c>
      <c r="U206">
        <v>3</v>
      </c>
      <c r="V206" s="2" t="str">
        <f>IF(COUNTIFS(Raw_data_01!A:A,$A206,Raw_data_01!E:E,3)&gt;0,SUMIFS(Raw_data_01!F:F,Raw_data_01!A:A,$A206,Raw_data_01!E:E,3), "")</f>
        <v/>
      </c>
      <c r="W206" t="str">
        <f>IF(COUNTIFS(Raw_data_01!A:A,$A206,Raw_data_01!E:E,3)&gt;0,SUMIFS(Raw_data_01!G:G,Raw_data_01!A:A,$A206,Raw_data_01!E:E,3), "")</f>
        <v/>
      </c>
      <c r="X206" s="2" t="str">
        <f>IF(COUNTIFS(Raw_data_01!A:A,$A206,Raw_data_01!E:E,3)&gt;0,AVERAGEIFS(Raw_data_01!I:I,Raw_data_01!A:A,$A206,Raw_data_01!E:E,3), "")</f>
        <v/>
      </c>
      <c r="Y206" s="2" t="str">
        <f>IF(COUNTIFS(Raw_data_01!A:A,$A206,Raw_data_01!E:E,3)&gt;0,SUMIFS(Raw_data_01!J:J,Raw_data_01!A:A,$A206,Raw_data_01!E:E,3), "")</f>
        <v/>
      </c>
      <c r="AA206">
        <v>1</v>
      </c>
      <c r="AB206">
        <v>8</v>
      </c>
      <c r="AC206" s="2" t="str">
        <f>IF(COUNTIFS(Raw_data_01!A:A,$A206,Raw_data_01!E:E,8)&gt;0,SUMIFS(Raw_data_01!F:F,Raw_data_01!A:A,$A206,Raw_data_01!E:E,8), "")</f>
        <v/>
      </c>
      <c r="AD206" t="str">
        <f>IF(COUNTIFS(Raw_data_01!A:A,$A206,Raw_data_01!E:E,8)&gt;0,SUMIFS(Raw_data_01!G:G,Raw_data_01!A:A,$A206,Raw_data_01!E:E,8), "")</f>
        <v/>
      </c>
      <c r="AE206" s="2" t="str">
        <f>IF(COUNTIFS(Raw_data_01!A:A,$A206,Raw_data_01!E:E,8)&gt;0,AVERAGEIFS(Raw_data_01!I:I,Raw_data_01!A:A,$A206,Raw_data_01!E:E,8), "")</f>
        <v/>
      </c>
      <c r="AF206" s="2" t="str">
        <f>IF(COUNTIFS(Raw_data_01!A:A,$A206,Raw_data_01!E:E,8)&gt;0,SUMIFS(Raw_data_01!J:J,Raw_data_01!A:A,$A206,Raw_data_01!E:E,8), "")</f>
        <v/>
      </c>
      <c r="AH206">
        <v>1</v>
      </c>
      <c r="AI206">
        <v>6</v>
      </c>
      <c r="AJ206" s="2" t="str">
        <f>IF(COUNTIFS(Raw_data_01!A:A,$A206,Raw_data_01!E:E,6)&gt;0,SUMIFS(Raw_data_01!F:F,Raw_data_01!A:A,$A206,Raw_data_01!E:E,6), "")</f>
        <v/>
      </c>
      <c r="AK206" t="str">
        <f>IF(COUNTIFS(Raw_data_01!A:A,$A206,Raw_data_01!E:E,6)&gt;0,SUMIFS(Raw_data_01!G:G,Raw_data_01!A:A,$A206,Raw_data_01!E:E,6), "")</f>
        <v/>
      </c>
      <c r="AL206" s="2" t="str">
        <f>IF(COUNTIFS(Raw_data_01!A:A,$A206,Raw_data_01!E:E,6)&gt;0,AVERAGEIFS(Raw_data_01!I:I,Raw_data_01!A:A,$A206,Raw_data_01!E:E,6), "")</f>
        <v/>
      </c>
      <c r="AM206" s="2" t="str">
        <f>IF(COUNTIFS(Raw_data_01!A:A,$A206,Raw_data_01!E:E,6)&gt;0,SUMIFS(Raw_data_01!J:J,Raw_data_01!A:A,$A206,Raw_data_01!E:E,6), "")</f>
        <v/>
      </c>
      <c r="AO206">
        <v>1</v>
      </c>
      <c r="AP206">
        <v>7</v>
      </c>
      <c r="AQ206" s="2" t="str">
        <f>IF(COUNTIFS(Raw_data_01!A:A,$A206,Raw_data_01!E:E,7)&gt;0,SUMIFS(Raw_data_01!F:F,Raw_data_01!A:A,$A206,Raw_data_01!E:E,7), "")</f>
        <v/>
      </c>
      <c r="AR206" t="str">
        <f>IF(COUNTIFS(Raw_data_01!A:A,$A206,Raw_data_01!E:E,7)&gt;0,SUMIFS(Raw_data_01!G:G,Raw_data_01!A:A,$A206,Raw_data_01!E:E,7), "")</f>
        <v/>
      </c>
      <c r="AS206" s="2" t="str">
        <f>IF(COUNTIFS(Raw_data_01!A:A,$A206,Raw_data_01!E:E,7)&gt;0,AVERAGEIFS(Raw_data_01!I:I,Raw_data_01!A:A,$A206,Raw_data_01!E:E,7), "")</f>
        <v/>
      </c>
      <c r="AT206" s="2" t="str">
        <f>IF(COUNTIFS(Raw_data_01!A:A,$A206,Raw_data_01!E:E,7)&gt;0,SUMIFS(Raw_data_01!J:J,Raw_data_01!A:A,$A206,Raw_data_01!E:E,7), "")</f>
        <v/>
      </c>
      <c r="AV206">
        <v>2</v>
      </c>
      <c r="AW206">
        <v>4</v>
      </c>
      <c r="AX206" t="str">
        <f>IF(COUNTIFS(Raw_data_01!A:A,$A206,Raw_data_01!E:E,4)&gt;0,SUMIFS(Raw_data_01!G:G,Raw_data_01!A:A,$A206,Raw_data_01!E:E,4),"")</f>
        <v/>
      </c>
      <c r="AY206" s="2" t="str">
        <f>IF(COUNTIFS(Raw_data_01!A:A,$A206,Raw_data_01!E:E,4)&gt;0,AVERAGEIFS(Raw_data_01!I:I,Raw_data_01!A:A,$A206,Raw_data_01!E:E,4),"")</f>
        <v/>
      </c>
      <c r="AZ206" s="2" t="str">
        <f>IF(COUNTIFS(Raw_data_01!A:A,$A206,Raw_data_01!E:E,4)&gt;0,SUMIFS(Raw_data_01!J:J,Raw_data_01!A:A,$A206,Raw_data_01!E:E,4),"")</f>
        <v/>
      </c>
      <c r="BB206">
        <v>2</v>
      </c>
      <c r="BC206">
        <v>5</v>
      </c>
      <c r="BD206" t="str">
        <f>IF(COUNTIFS(Raw_data_01!A:A,$A206,Raw_data_01!E:E,5)&gt;0,SUMIFS(Raw_data_01!G:G,Raw_data_01!A:A,$A206,Raw_data_01!E:E,5),"")</f>
        <v/>
      </c>
      <c r="BE206" s="2" t="str">
        <f>IF(COUNTIFS(Raw_data_01!A:A,$A206,Raw_data_01!E:E,5)&gt;0,AVERAGEIFS(Raw_data_01!I:I,Raw_data_01!A:A,$A206,Raw_data_01!E:E,5),"")</f>
        <v/>
      </c>
      <c r="BF206" s="2" t="str">
        <f>IF(COUNTIFS(Raw_data_01!A:A,$A206,Raw_data_01!E:E,5)&gt;0,SUMIFS(Raw_data_01!J:J,Raw_data_01!A:A,$A206,Raw_data_01!E:E,5),"")</f>
        <v/>
      </c>
      <c r="BH206">
        <v>3</v>
      </c>
      <c r="BI206">
        <v>9</v>
      </c>
      <c r="BJ206" s="2" t="str">
        <f>IF(COUNTIFS(Raw_data_01!A:A,$A206,Raw_data_01!E:E,9)&gt;0,SUMIFS(Raw_data_01!F:F,Raw_data_01!A:A,$A206,Raw_data_01!E:E,9), "")</f>
        <v/>
      </c>
      <c r="BK206" t="str">
        <f>IF(COUNTIFS(Raw_data_01!A:A,$A206,Raw_data_01!E:E,9)&gt;0,SUMIFS(Raw_data_01!G:G,Raw_data_01!A:A,$A206,Raw_data_01!E:E,9), "")</f>
        <v/>
      </c>
      <c r="BL206" s="2" t="str">
        <f>IF(COUNTIFS(Raw_data_01!A:A,$A206,Raw_data_01!E:E,9)&gt;0,AVERAGEIFS(Raw_data_01!I:I,Raw_data_01!A:A,$A206,Raw_data_01!E:E,9), "")</f>
        <v/>
      </c>
      <c r="BM206" s="2" t="str">
        <f>IF(COUNTIFS(Raw_data_01!A:A,$A206,Raw_data_01!E:E,9)&gt;0,SUMIFS(Raw_data_01!J:J,Raw_data_01!A:A,$A206,Raw_data_01!E:E,9), "")</f>
        <v/>
      </c>
      <c r="BO206">
        <v>3</v>
      </c>
      <c r="BP206">
        <v>10</v>
      </c>
      <c r="BQ206" s="2" t="str">
        <f>IF(COUNTIFS(Raw_data_01!A:A,$A206,Raw_data_01!E:E,10)&gt;0,SUMIFS(Raw_data_01!F:F,Raw_data_01!A:A,$A206,Raw_data_01!E:E,10), "")</f>
        <v/>
      </c>
      <c r="BR206" t="str">
        <f>IF(COUNTIFS(Raw_data_01!A:A,$A206,Raw_data_01!E:E,10)&gt;0,SUMIFS(Raw_data_01!G:G,Raw_data_01!A:A,$A206,Raw_data_01!E:E,10), "")</f>
        <v/>
      </c>
      <c r="BS206" s="2" t="str">
        <f>IF(COUNTIFS(Raw_data_01!A:A,$A206,Raw_data_01!E:E,10)&gt;0,AVERAGEIFS(Raw_data_01!I:I,Raw_data_01!A:A,$A206,Raw_data_01!E:E,10), "")</f>
        <v/>
      </c>
      <c r="BT206" s="2" t="str">
        <f>IF(COUNTIFS(Raw_data_01!A:A,$A206,Raw_data_01!E:E,10)&gt;0,SUMIFS(Raw_data_01!J:J,Raw_data_01!A:A,$A206,Raw_data_01!E:E,10), "")</f>
        <v/>
      </c>
      <c r="BV206">
        <v>3</v>
      </c>
      <c r="BW206">
        <v>14</v>
      </c>
      <c r="BX206" s="2" t="str">
        <f>IF(COUNTIFS(Raw_data_01!A:A,$A206,Raw_data_01!E:E,14)&gt;0,SUMIFS(Raw_data_01!F:F,Raw_data_01!A:A,$A206,Raw_data_01!E:E,14), "")</f>
        <v/>
      </c>
      <c r="BY206" t="str">
        <f>IF(COUNTIFS(Raw_data_01!A:A,$A206,Raw_data_01!E:E,14)&gt;0,SUMIFS(Raw_data_01!G:G,Raw_data_01!A:A,$A206,Raw_data_01!E:E,14), "")</f>
        <v/>
      </c>
      <c r="BZ206" s="2" t="str">
        <f>IF(COUNTIFS(Raw_data_01!A:A,$A206,Raw_data_01!E:E,14)&gt;0,AVERAGEIFS(Raw_data_01!I:I,Raw_data_01!A:A,$A206,Raw_data_01!E:E,14), "")</f>
        <v/>
      </c>
      <c r="CA206" s="2" t="str">
        <f>IF(COUNTIFS(Raw_data_01!A:A,$A206,Raw_data_01!E:E,14)&gt;0,SUMIFS(Raw_data_01!J:J,Raw_data_01!A:A,$A206,Raw_data_01!E:E,14), "")</f>
        <v/>
      </c>
      <c r="CC206">
        <v>3</v>
      </c>
      <c r="CD206">
        <v>13</v>
      </c>
      <c r="CE206" s="2" t="str">
        <f>IF(COUNTIFS(Raw_data_01!A:A,$A206,Raw_data_01!E:E,13)&gt;0,SUMIFS(Raw_data_01!F:F,Raw_data_01!A:A,$A206,Raw_data_01!E:E,13), "")</f>
        <v/>
      </c>
      <c r="CF206" t="str">
        <f>IF(COUNTIFS(Raw_data_01!A:A,$A206,Raw_data_01!E:E,13)&gt;0,SUMIFS(Raw_data_01!G:G,Raw_data_01!A:A,$A206,Raw_data_01!E:E,13), "")</f>
        <v/>
      </c>
      <c r="CG206" s="2" t="str">
        <f>IF(COUNTIFS(Raw_data_01!A:A,$A206,Raw_data_01!E:E,13)&gt;0,AVERAGEIFS(Raw_data_01!I:I,Raw_data_01!A:A,$A206,Raw_data_01!E:E,13), "")</f>
        <v/>
      </c>
      <c r="CH206" s="2" t="str">
        <f>IF(COUNTIFS(Raw_data_01!A:A,$A206,Raw_data_01!E:E,13)&gt;0,SUMIFS(Raw_data_01!J:J,Raw_data_01!A:A,$A206,Raw_data_01!E:E,13), "")</f>
        <v/>
      </c>
      <c r="CJ206">
        <v>3</v>
      </c>
      <c r="CK206">
        <v>11</v>
      </c>
      <c r="CL206" s="2" t="str">
        <f>IF(COUNTIFS(Raw_data_01!A:A,$A206,Raw_data_01!E:E,11)&gt;0,SUMIFS(Raw_data_01!F:F,Raw_data_01!A:A,$A206,Raw_data_01!E:E,11), "")</f>
        <v/>
      </c>
      <c r="CM206" t="str">
        <f>IF(COUNTIFS(Raw_data_01!A:A,$A206,Raw_data_01!E:E,11)&gt;0,SUMIFS(Raw_data_01!G:G,Raw_data_01!A:A,$A206,Raw_data_01!E:E,11), "")</f>
        <v/>
      </c>
      <c r="CN206" s="2" t="str">
        <f>IF(COUNTIFS(Raw_data_01!A:A,$A206,Raw_data_01!E:E,11)&gt;0,AVERAGEIFS(Raw_data_01!I:I,Raw_data_01!A:A,$A206,Raw_data_01!E:E,11), "")</f>
        <v/>
      </c>
      <c r="CO206" s="2" t="str">
        <f>IF(COUNTIFS(Raw_data_01!A:A,$A206,Raw_data_01!E:E,11)&gt;0,SUMIFS(Raw_data_01!J:J,Raw_data_01!A:A,$A206,Raw_data_01!E:E,11), "")</f>
        <v/>
      </c>
      <c r="CQ206">
        <v>3</v>
      </c>
      <c r="CR206">
        <v>15</v>
      </c>
      <c r="CS206" s="2" t="str">
        <f>IF(COUNTIFS(Raw_data_01!A:A,$A206,Raw_data_01!E:E,15)&gt;0,SUMIFS(Raw_data_01!F:F,Raw_data_01!A:A,$A206,Raw_data_01!E:E,15), "")</f>
        <v/>
      </c>
      <c r="CT206" t="str">
        <f>IF(COUNTIFS(Raw_data_01!A:A,$A206,Raw_data_01!E:E,15)&gt;0,SUMIFS(Raw_data_01!G:G,Raw_data_01!A:A,$A206,Raw_data_01!E:E,15), "")</f>
        <v/>
      </c>
      <c r="CU206" s="2" t="str">
        <f>IF(COUNTIFS(Raw_data_01!A:A,$A206,Raw_data_01!E:E,15)&gt;0,AVERAGEIFS(Raw_data_01!I:I,Raw_data_01!A:A,$A206,Raw_data_01!E:E,15), "")</f>
        <v/>
      </c>
      <c r="CV206" s="2" t="str">
        <f>IF(COUNTIFS(Raw_data_01!A:A,$A206,Raw_data_01!E:E,15)&gt;0,SUMIFS(Raw_data_01!J:J,Raw_data_01!A:A,$A206,Raw_data_01!E:E,15), "")</f>
        <v/>
      </c>
      <c r="CX206">
        <v>3</v>
      </c>
      <c r="CY206">
        <v>12</v>
      </c>
      <c r="CZ206" t="str">
        <f>IF(COUNTIFS(Raw_data_01!A:A,$A206,Raw_data_01!E:E,12)&gt;0,SUMIFS(Raw_data_01!G:G,Raw_data_01!A:A,$A206,Raw_data_01!E:E,12),"")</f>
        <v/>
      </c>
      <c r="DA206" s="2" t="str">
        <f>IF(COUNTIFS(Raw_data_01!A:A,$A206,Raw_data_01!E:E,12)&gt;0,AVERAGEIFS(Raw_data_01!I:I,Raw_data_01!A:A,$A206,Raw_data_01!E:E,12),"")</f>
        <v/>
      </c>
      <c r="DB206" t="str">
        <f>IF(COUNTIFS(Raw_data_01!A:A,$A206,Raw_data_01!E:E,12)&gt;0,SUMIFS(Raw_data_01!J:J,Raw_data_01!A:A,$A206,Raw_data_01!E:E,12),"")</f>
        <v/>
      </c>
      <c r="DD206">
        <v>4</v>
      </c>
      <c r="DE206">
        <v>16</v>
      </c>
      <c r="DF206" s="2" t="str">
        <f>IF(COUNTIFS(Raw_data_01!A:A,$A206,Raw_data_01!E:E,16)&gt;0,SUMIFS(Raw_data_01!F:F,Raw_data_01!A:A,$A206,Raw_data_01!E:E,16), "")</f>
        <v/>
      </c>
      <c r="DG206" t="str">
        <f>IF(COUNTIFS(Raw_data_01!A:A,$A206,Raw_data_01!E:E,16)&gt;0,SUMIFS(Raw_data_01!G:G,Raw_data_01!A:A,$A206,Raw_data_01!E:E,16), "")</f>
        <v/>
      </c>
      <c r="DH206" s="2" t="str">
        <f>IF(COUNTIFS(Raw_data_01!A:A,$A206,Raw_data_01!E:E,16)&gt;0,AVERAGEIFS(Raw_data_01!I:I,Raw_data_01!A:A,$A206,Raw_data_01!E:E,16), "")</f>
        <v/>
      </c>
      <c r="DI206" s="2" t="str">
        <f>IF(COUNTIFS(Raw_data_01!A:A,$A206,Raw_data_01!E:E,16)&gt;0,SUMIFS(Raw_data_01!J:J,Raw_data_01!A:A,$A206,Raw_data_01!E:E,16), "")</f>
        <v/>
      </c>
      <c r="DK206">
        <v>4</v>
      </c>
      <c r="DL206">
        <v>17</v>
      </c>
      <c r="DM206" s="2" t="str">
        <f>IF(COUNTIFS(Raw_data_01!A:A,$A206,Raw_data_01!E:E,17)&gt;0,SUMIFS(Raw_data_01!F:F,Raw_data_01!A:A,$A206,Raw_data_01!E:E,17), "")</f>
        <v/>
      </c>
      <c r="DN206" t="str">
        <f>IF(COUNTIFS(Raw_data_01!A:A,$A206,Raw_data_01!E:E,17)&gt;0,SUMIFS(Raw_data_01!G:G,Raw_data_01!A:A,$A206,Raw_data_01!E:E,17), "")</f>
        <v/>
      </c>
      <c r="DO206" s="2" t="str">
        <f>IF(COUNTIFS(Raw_data_01!A:A,$A206,Raw_data_01!E:E,17)&gt;0,AVERAGEIFS(Raw_data_01!I:I,Raw_data_01!A:A,$A206,Raw_data_01!E:E,17), "")</f>
        <v/>
      </c>
      <c r="DP206" s="2" t="str">
        <f>IF(COUNTIFS(Raw_data_01!A:A,$A206,Raw_data_01!E:E,17)&gt;0,SUMIFS(Raw_data_01!J:J,Raw_data_01!A:A,$A206,Raw_data_01!E:E,17), "")</f>
        <v/>
      </c>
      <c r="DR206">
        <v>5</v>
      </c>
      <c r="DS206">
        <v>18</v>
      </c>
      <c r="DT206" s="2" t="str">
        <f>IF(COUNTIFS(Raw_data_01!A:A,$A206,Raw_data_01!E:E,18)&gt;0,SUMIFS(Raw_data_01!F:F,Raw_data_01!A:A,$A206,Raw_data_01!E:E,18), "")</f>
        <v/>
      </c>
      <c r="DU206" t="str">
        <f>IF(COUNTIFS(Raw_data_01!A:A,$A206,Raw_data_01!E:E,18)&gt;0,SUMIFS(Raw_data_01!G:G,Raw_data_01!A:A,$A206,Raw_data_01!E:E,18), "")</f>
        <v/>
      </c>
      <c r="DV206" s="2" t="str">
        <f>IF(COUNTIFS(Raw_data_01!A:A,$A206,Raw_data_01!E:E,18)&gt;0,AVERAGEIFS(Raw_data_01!I:I,Raw_data_01!A:A,$A206,Raw_data_01!E:E,18), "")</f>
        <v/>
      </c>
      <c r="DW206" s="2" t="str">
        <f>IF(COUNTIFS(Raw_data_01!A:A,$A206,Raw_data_01!E:E,18)&gt;0,SUMIFS(Raw_data_01!J:J,Raw_data_01!A:A,$A206,Raw_data_01!E:E,18), "")</f>
        <v/>
      </c>
      <c r="DY206">
        <v>5</v>
      </c>
      <c r="DZ206">
        <v>19</v>
      </c>
      <c r="EA206" t="str">
        <f>IF(COUNTIFS(Raw_data_01!A:A,$A206,Raw_data_01!E:E,19)&gt;0,SUMIFS(Raw_data_01!G:G,Raw_data_01!A:A,$A206,Raw_data_01!E:E,19),"")</f>
        <v/>
      </c>
      <c r="EB206" s="2" t="str">
        <f>IF(COUNTIFS(Raw_data_01!A:A,$A206,Raw_data_01!E:E,19)&gt;0,AVERAGEIFS(Raw_data_01!I:I,Raw_data_01!A:A,$A206,Raw_data_01!E:E,19),"")</f>
        <v/>
      </c>
      <c r="EC206" s="2" t="str">
        <f>IF(COUNTIFS(Raw_data_01!A:A,$A206,Raw_data_01!E:E,19)&gt;0,SUMIFS(Raw_data_01!J:J,Raw_data_01!A:A,$A206,Raw_data_01!E:E,19),"")</f>
        <v/>
      </c>
      <c r="EE206">
        <v>5</v>
      </c>
      <c r="EF206">
        <v>20</v>
      </c>
      <c r="EG206" s="2" t="str">
        <f>IF(COUNTIFS(Raw_data_01!A:A,$A206,Raw_data_01!E:E,20)&gt;0,SUMIFS(Raw_data_01!F:F,Raw_data_01!A:A,$A206,Raw_data_01!E:E,20), "")</f>
        <v/>
      </c>
      <c r="EH206" t="str">
        <f>IF(COUNTIFS(Raw_data_01!A:A,$A206,Raw_data_01!E:E,20)&gt;0,SUMIFS(Raw_data_01!G:G,Raw_data_01!A:A,$A206,Raw_data_01!E:E,20), "")</f>
        <v/>
      </c>
      <c r="EI206" s="2" t="str">
        <f>IF(COUNTIFS(Raw_data_01!A:A,$A206,Raw_data_01!E:E,20)&gt;0,AVERAGEIFS(Raw_data_01!I:I,Raw_data_01!A:A,$A206,Raw_data_01!E:E,20), "")</f>
        <v/>
      </c>
      <c r="EJ206" s="2" t="str">
        <f>IF(COUNTIFS(Raw_data_01!A:A,$A206,Raw_data_01!E:E,20)&gt;0,SUMIFS(Raw_data_01!J:J,Raw_data_01!A:A,$A206,Raw_data_01!E:E,20), "")</f>
        <v/>
      </c>
      <c r="EL206">
        <v>5</v>
      </c>
      <c r="EM206">
        <v>21</v>
      </c>
      <c r="EN206" s="2" t="str">
        <f>IF(COUNTIFS(Raw_data_01!A:A,$A206,Raw_data_01!E:E,21)&gt;0,SUMIFS(Raw_data_01!F:F,Raw_data_01!A:A,$A206,Raw_data_01!E:E,21), "")</f>
        <v/>
      </c>
      <c r="EO206" t="str">
        <f>IF(COUNTIFS(Raw_data_01!A:A,$A206,Raw_data_01!E:E,21)&gt;0,SUMIFS(Raw_data_01!G:G,Raw_data_01!A:A,$A206,Raw_data_01!E:E,21), "")</f>
        <v/>
      </c>
      <c r="EP206" s="2" t="str">
        <f>IF(COUNTIFS(Raw_data_01!A:A,$A206,Raw_data_01!E:E,21)&gt;0,AVERAGEIFS(Raw_data_01!I:I,Raw_data_01!A:A,$A206,Raw_data_01!E:E,21), "")</f>
        <v/>
      </c>
      <c r="EQ206" s="2" t="str">
        <f>IF(COUNTIFS(Raw_data_01!A:A,$A206,Raw_data_01!E:E,21)&gt;0,SUMIFS(Raw_data_01!J:J,Raw_data_01!A:A,$A206,Raw_data_01!E:E,21), "")</f>
        <v/>
      </c>
      <c r="ES206">
        <v>6</v>
      </c>
      <c r="ET206">
        <v>22</v>
      </c>
      <c r="EU206" t="str">
        <f>IF(COUNTIFS(Raw_data_01!A:A,$A206,Raw_data_01!E:E,22)&gt;0,SUMIFS(Raw_data_01!G:G,Raw_data_01!A:A,$A206,Raw_data_01!E:E,22),"")</f>
        <v/>
      </c>
      <c r="EV206" s="2" t="str">
        <f>IF(COUNTIFS(Raw_data_01!A:A,$A206,Raw_data_01!E:E,22)&gt;0,AVERAGEIFS(Raw_data_01!I:I,Raw_data_01!A:A,$A206,Raw_data_01!E:E,22),"")</f>
        <v/>
      </c>
      <c r="EW206" s="2" t="str">
        <f>IF(COUNTIFS(Raw_data_01!A:A,$A206,Raw_data_01!E:E,22)&gt;0,SUMIFS(Raw_data_01!J:J,Raw_data_01!A:A,$A206,Raw_data_01!E:E,22),"")</f>
        <v/>
      </c>
      <c r="EY206">
        <v>6</v>
      </c>
      <c r="EZ206">
        <v>23</v>
      </c>
      <c r="FA206" t="str">
        <f>IF(COUNTIFS(Raw_data_01!A:A,$A206,Raw_data_01!E:E,23)&gt;0,SUMIFS(Raw_data_01!G:G,Raw_data_01!A:A,$A206,Raw_data_01!E:E,23),"")</f>
        <v/>
      </c>
      <c r="FB206" s="2" t="str">
        <f>IF(COUNTIFS(Raw_data_01!A:A,$A206,Raw_data_01!E:E,23)&gt;0,AVERAGEIFS(Raw_data_01!I:I,Raw_data_01!A:A,$A206,Raw_data_01!E:E,23),"")</f>
        <v/>
      </c>
      <c r="FC206" s="2" t="str">
        <f>IF(COUNTIFS(Raw_data_01!A:A,$A206,Raw_data_01!E:E,23)&gt;0,SUMIFS(Raw_data_01!J:J,Raw_data_01!A:A,$A206,Raw_data_01!E:E,23),"")</f>
        <v/>
      </c>
      <c r="FE206">
        <v>6</v>
      </c>
      <c r="FF206">
        <v>24</v>
      </c>
      <c r="FG206" t="str">
        <f>IF(COUNTIFS(Raw_data_01!A:A,$A206,Raw_data_01!E:E,24)&gt;0,SUMIFS(Raw_data_01!G:G,Raw_data_01!A:A,$A206,Raw_data_01!E:E,24),"")</f>
        <v/>
      </c>
      <c r="FH206" s="2" t="str">
        <f>IF(COUNTIFS(Raw_data_01!A:A,$A206,Raw_data_01!E:E,24)&gt;0,AVERAGEIFS(Raw_data_01!I:I,Raw_data_01!A:A,$A206,Raw_data_01!E:E,24),"")</f>
        <v/>
      </c>
      <c r="FI206" s="2" t="str">
        <f>IF(COUNTIFS(Raw_data_01!A:A,$A206,Raw_data_01!E:E,24)&gt;0,SUMIFS(Raw_data_01!J:J,Raw_data_01!A:A,$A206,Raw_data_01!E:E,24),"")</f>
        <v/>
      </c>
      <c r="FK206">
        <v>7</v>
      </c>
      <c r="FL206">
        <v>25</v>
      </c>
      <c r="FM206" t="str">
        <f>IF(COUNTIFS(Raw_data_01!A:A,$A206,Raw_data_01!E:E,25)&gt;0,SUMIFS(Raw_data_01!G:G,Raw_data_01!A:A,$A206,Raw_data_01!E:E,25),"")</f>
        <v/>
      </c>
      <c r="FN206" s="2" t="str">
        <f>IF(COUNTIFS(Raw_data_01!A:A,$A206,Raw_data_01!E:E,25)&gt;0,AVERAGEIFS(Raw_data_01!I:I,Raw_data_01!A:A,$A206,Raw_data_01!E:E,25),"")</f>
        <v/>
      </c>
      <c r="FO206" s="2" t="str">
        <f>IF(COUNTIFS(Raw_data_01!A:A,$A206,Raw_data_01!E:E,25)&gt;0,SUMIFS(Raw_data_01!J:J,Raw_data_01!A:A,$A206,Raw_data_01!E:E,25),"")</f>
        <v/>
      </c>
      <c r="FQ206">
        <v>7</v>
      </c>
      <c r="FR206">
        <v>26</v>
      </c>
      <c r="FS206" t="str">
        <f>IF(COUNTIFS(Raw_data_01!A:A,$A206,Raw_data_01!E:E,26)&gt;0,SUMIFS(Raw_data_01!G:G,Raw_data_01!A:A,$A206,Raw_data_01!E:E,26),"")</f>
        <v/>
      </c>
      <c r="FT206" s="2" t="str">
        <f>IF(COUNTIFS(Raw_data_01!A:A,$A206,Raw_data_01!E:E,26)&gt;0,AVERAGEIFS(Raw_data_01!I:I,Raw_data_01!A:A,$A206,Raw_data_01!E:E,26),"")</f>
        <v/>
      </c>
      <c r="FU206" s="2" t="str">
        <f>IF(COUNTIFS(Raw_data_01!A:A,$A206,Raw_data_01!E:E,26)&gt;0,SUMIFS(Raw_data_01!J:J,Raw_data_01!A:A,$A206,Raw_data_01!E:E,26),"")</f>
        <v/>
      </c>
      <c r="FW206">
        <v>7</v>
      </c>
      <c r="FX206">
        <v>27</v>
      </c>
      <c r="FY206" t="str">
        <f>IF(COUNTIFS(Raw_data_01!A:A,$A206,Raw_data_01!E:E,27)&gt;0,SUMIFS(Raw_data_01!G:G,Raw_data_01!A:A,$A206,Raw_data_01!E:E,27),"")</f>
        <v/>
      </c>
      <c r="FZ206" s="2" t="str">
        <f>IF(COUNTIFS(Raw_data_01!A:A,$A206,Raw_data_01!E:E,27)&gt;0,AVERAGEIFS(Raw_data_01!I:I,Raw_data_01!A:A,$A206,Raw_data_01!E:E,27),"")</f>
        <v/>
      </c>
      <c r="GA206" s="2" t="str">
        <f>IF(COUNTIFS(Raw_data_01!A:A,$A206,Raw_data_01!E:E,27)&gt;0,SUMIFS(Raw_data_01!J:J,Raw_data_01!A:A,$A206,Raw_data_01!E:E,27),"")</f>
        <v/>
      </c>
      <c r="GC206">
        <v>7</v>
      </c>
      <c r="GD206">
        <v>28</v>
      </c>
      <c r="GE206" t="str">
        <f>IF(COUNTIFS(Raw_data_01!A:A,$A206,Raw_data_01!E:E,28)&gt;0,SUMIFS(Raw_data_01!G:G,Raw_data_01!A:A,$A206,Raw_data_01!E:E,28),"")</f>
        <v/>
      </c>
      <c r="GF206" s="2" t="str">
        <f>IF(COUNTIFS(Raw_data_01!A:A,$A206,Raw_data_01!E:E,28)&gt;0,AVERAGEIFS(Raw_data_01!I:I,Raw_data_01!A:A,$A206,Raw_data_01!E:E,28),"")</f>
        <v/>
      </c>
      <c r="GG206" s="2" t="str">
        <f>IF(COUNTIFS(Raw_data_01!A:A,$A206,Raw_data_01!E:E,28)&gt;0,SUMIFS(Raw_data_01!J:J,Raw_data_01!A:A,$A206,Raw_data_01!E:E,28),"")</f>
        <v/>
      </c>
    </row>
    <row r="207" spans="1:189" x14ac:dyDescent="0.25">
      <c r="A207" t="s">
        <v>249</v>
      </c>
      <c r="B207" s="2">
        <f>IF(D206&lt;&gt;0, D206, IFERROR(INDEX(D3:D$206, MATCH(1, D3:D$206&lt;&gt;0, 0)), LOOKUP(2, 1/(D3:D$206&lt;&gt;0), D3:D$206)))</f>
        <v>540</v>
      </c>
      <c r="C207" s="2"/>
      <c r="D207" s="2">
        <f t="shared" si="3"/>
        <v>540</v>
      </c>
      <c r="F207">
        <v>1</v>
      </c>
      <c r="G207">
        <v>1</v>
      </c>
      <c r="H207" s="2" t="str">
        <f>IF(COUNTIFS(Raw_data_01!A:A,$A207,Raw_data_01!E:E,1)&gt;0,SUMIFS(Raw_data_01!F:F,Raw_data_01!A:A,$A207,Raw_data_01!E:E,1), "")</f>
        <v/>
      </c>
      <c r="I207" t="str">
        <f>IF(COUNTIFS(Raw_data_01!A:A,$A207,Raw_data_01!E:E,1)&gt;0,SUMIFS(Raw_data_01!G:G,Raw_data_01!A:A,$A207,Raw_data_01!E:E,1), "")</f>
        <v/>
      </c>
      <c r="J207" s="2" t="str">
        <f>IF(COUNTIFS(Raw_data_01!A:A,$A207,Raw_data_01!E:E,1)&gt;0,AVERAGEIFS(Raw_data_01!I:I,Raw_data_01!A:A,$A207,Raw_data_01!E:E,1), "")</f>
        <v/>
      </c>
      <c r="K207" s="2" t="str">
        <f>IF(COUNTIFS(Raw_data_01!A:A,$A207,Raw_data_01!E:E,1)&gt;0,SUMIFS(Raw_data_01!J:J,Raw_data_01!A:A,$A207,Raw_data_01!E:E,1), "")</f>
        <v/>
      </c>
      <c r="M207">
        <v>1</v>
      </c>
      <c r="N207">
        <v>2</v>
      </c>
      <c r="O207" s="2" t="str">
        <f>IF(COUNTIFS(Raw_data_01!A:A,$A207,Raw_data_01!E:E,2)&gt;0,SUMIFS(Raw_data_01!F:F,Raw_data_01!A:A,$A207,Raw_data_01!E:E,2), "")</f>
        <v/>
      </c>
      <c r="P207" t="str">
        <f>IF(COUNTIFS(Raw_data_01!A:A,$A207,Raw_data_01!E:E,2)&gt;0,SUMIFS(Raw_data_01!G:G,Raw_data_01!A:A,$A207,Raw_data_01!E:E,2), "")</f>
        <v/>
      </c>
      <c r="Q207" s="2" t="str">
        <f>IF(COUNTIFS(Raw_data_01!A:A,$A207,Raw_data_01!E:E,2)&gt;0,AVERAGEIFS(Raw_data_01!I:I,Raw_data_01!A:A,$A207,Raw_data_01!E:E,2), "")</f>
        <v/>
      </c>
      <c r="R207" s="2" t="str">
        <f>IF(COUNTIFS(Raw_data_01!A:A,$A207,Raw_data_01!E:E,2)&gt;0,SUMIFS(Raw_data_01!J:J,Raw_data_01!A:A,$A207,Raw_data_01!E:E,2), "")</f>
        <v/>
      </c>
      <c r="T207">
        <v>1</v>
      </c>
      <c r="U207">
        <v>3</v>
      </c>
      <c r="V207" s="2" t="str">
        <f>IF(COUNTIFS(Raw_data_01!A:A,$A207,Raw_data_01!E:E,3)&gt;0,SUMIFS(Raw_data_01!F:F,Raw_data_01!A:A,$A207,Raw_data_01!E:E,3), "")</f>
        <v/>
      </c>
      <c r="W207" t="str">
        <f>IF(COUNTIFS(Raw_data_01!A:A,$A207,Raw_data_01!E:E,3)&gt;0,SUMIFS(Raw_data_01!G:G,Raw_data_01!A:A,$A207,Raw_data_01!E:E,3), "")</f>
        <v/>
      </c>
      <c r="X207" s="2" t="str">
        <f>IF(COUNTIFS(Raw_data_01!A:A,$A207,Raw_data_01!E:E,3)&gt;0,AVERAGEIFS(Raw_data_01!I:I,Raw_data_01!A:A,$A207,Raw_data_01!E:E,3), "")</f>
        <v/>
      </c>
      <c r="Y207" s="2" t="str">
        <f>IF(COUNTIFS(Raw_data_01!A:A,$A207,Raw_data_01!E:E,3)&gt;0,SUMIFS(Raw_data_01!J:J,Raw_data_01!A:A,$A207,Raw_data_01!E:E,3), "")</f>
        <v/>
      </c>
      <c r="AA207">
        <v>1</v>
      </c>
      <c r="AB207">
        <v>8</v>
      </c>
      <c r="AC207" s="2" t="str">
        <f>IF(COUNTIFS(Raw_data_01!A:A,$A207,Raw_data_01!E:E,8)&gt;0,SUMIFS(Raw_data_01!F:F,Raw_data_01!A:A,$A207,Raw_data_01!E:E,8), "")</f>
        <v/>
      </c>
      <c r="AD207" t="str">
        <f>IF(COUNTIFS(Raw_data_01!A:A,$A207,Raw_data_01!E:E,8)&gt;0,SUMIFS(Raw_data_01!G:G,Raw_data_01!A:A,$A207,Raw_data_01!E:E,8), "")</f>
        <v/>
      </c>
      <c r="AE207" s="2" t="str">
        <f>IF(COUNTIFS(Raw_data_01!A:A,$A207,Raw_data_01!E:E,8)&gt;0,AVERAGEIFS(Raw_data_01!I:I,Raw_data_01!A:A,$A207,Raw_data_01!E:E,8), "")</f>
        <v/>
      </c>
      <c r="AF207" s="2" t="str">
        <f>IF(COUNTIFS(Raw_data_01!A:A,$A207,Raw_data_01!E:E,8)&gt;0,SUMIFS(Raw_data_01!J:J,Raw_data_01!A:A,$A207,Raw_data_01!E:E,8), "")</f>
        <v/>
      </c>
      <c r="AH207">
        <v>1</v>
      </c>
      <c r="AI207">
        <v>6</v>
      </c>
      <c r="AJ207" s="2" t="str">
        <f>IF(COUNTIFS(Raw_data_01!A:A,$A207,Raw_data_01!E:E,6)&gt;0,SUMIFS(Raw_data_01!F:F,Raw_data_01!A:A,$A207,Raw_data_01!E:E,6), "")</f>
        <v/>
      </c>
      <c r="AK207" t="str">
        <f>IF(COUNTIFS(Raw_data_01!A:A,$A207,Raw_data_01!E:E,6)&gt;0,SUMIFS(Raw_data_01!G:G,Raw_data_01!A:A,$A207,Raw_data_01!E:E,6), "")</f>
        <v/>
      </c>
      <c r="AL207" s="2" t="str">
        <f>IF(COUNTIFS(Raw_data_01!A:A,$A207,Raw_data_01!E:E,6)&gt;0,AVERAGEIFS(Raw_data_01!I:I,Raw_data_01!A:A,$A207,Raw_data_01!E:E,6), "")</f>
        <v/>
      </c>
      <c r="AM207" s="2" t="str">
        <f>IF(COUNTIFS(Raw_data_01!A:A,$A207,Raw_data_01!E:E,6)&gt;0,SUMIFS(Raw_data_01!J:J,Raw_data_01!A:A,$A207,Raw_data_01!E:E,6), "")</f>
        <v/>
      </c>
      <c r="AO207">
        <v>1</v>
      </c>
      <c r="AP207">
        <v>7</v>
      </c>
      <c r="AQ207" s="2" t="str">
        <f>IF(COUNTIFS(Raw_data_01!A:A,$A207,Raw_data_01!E:E,7)&gt;0,SUMIFS(Raw_data_01!F:F,Raw_data_01!A:A,$A207,Raw_data_01!E:E,7), "")</f>
        <v/>
      </c>
      <c r="AR207" t="str">
        <f>IF(COUNTIFS(Raw_data_01!A:A,$A207,Raw_data_01!E:E,7)&gt;0,SUMIFS(Raw_data_01!G:G,Raw_data_01!A:A,$A207,Raw_data_01!E:E,7), "")</f>
        <v/>
      </c>
      <c r="AS207" s="2" t="str">
        <f>IF(COUNTIFS(Raw_data_01!A:A,$A207,Raw_data_01!E:E,7)&gt;0,AVERAGEIFS(Raw_data_01!I:I,Raw_data_01!A:A,$A207,Raw_data_01!E:E,7), "")</f>
        <v/>
      </c>
      <c r="AT207" s="2" t="str">
        <f>IF(COUNTIFS(Raw_data_01!A:A,$A207,Raw_data_01!E:E,7)&gt;0,SUMIFS(Raw_data_01!J:J,Raw_data_01!A:A,$A207,Raw_data_01!E:E,7), "")</f>
        <v/>
      </c>
      <c r="AV207">
        <v>2</v>
      </c>
      <c r="AW207">
        <v>4</v>
      </c>
      <c r="AX207" t="str">
        <f>IF(COUNTIFS(Raw_data_01!A:A,$A207,Raw_data_01!E:E,4)&gt;0,SUMIFS(Raw_data_01!G:G,Raw_data_01!A:A,$A207,Raw_data_01!E:E,4),"")</f>
        <v/>
      </c>
      <c r="AY207" s="2" t="str">
        <f>IF(COUNTIFS(Raw_data_01!A:A,$A207,Raw_data_01!E:E,4)&gt;0,AVERAGEIFS(Raw_data_01!I:I,Raw_data_01!A:A,$A207,Raw_data_01!E:E,4),"")</f>
        <v/>
      </c>
      <c r="AZ207" s="2" t="str">
        <f>IF(COUNTIFS(Raw_data_01!A:A,$A207,Raw_data_01!E:E,4)&gt;0,SUMIFS(Raw_data_01!J:J,Raw_data_01!A:A,$A207,Raw_data_01!E:E,4),"")</f>
        <v/>
      </c>
      <c r="BB207">
        <v>2</v>
      </c>
      <c r="BC207">
        <v>5</v>
      </c>
      <c r="BD207" t="str">
        <f>IF(COUNTIFS(Raw_data_01!A:A,$A207,Raw_data_01!E:E,5)&gt;0,SUMIFS(Raw_data_01!G:G,Raw_data_01!A:A,$A207,Raw_data_01!E:E,5),"")</f>
        <v/>
      </c>
      <c r="BE207" s="2" t="str">
        <f>IF(COUNTIFS(Raw_data_01!A:A,$A207,Raw_data_01!E:E,5)&gt;0,AVERAGEIFS(Raw_data_01!I:I,Raw_data_01!A:A,$A207,Raw_data_01!E:E,5),"")</f>
        <v/>
      </c>
      <c r="BF207" s="2" t="str">
        <f>IF(COUNTIFS(Raw_data_01!A:A,$A207,Raw_data_01!E:E,5)&gt;0,SUMIFS(Raw_data_01!J:J,Raw_data_01!A:A,$A207,Raw_data_01!E:E,5),"")</f>
        <v/>
      </c>
      <c r="BH207">
        <v>3</v>
      </c>
      <c r="BI207">
        <v>9</v>
      </c>
      <c r="BJ207" s="2" t="str">
        <f>IF(COUNTIFS(Raw_data_01!A:A,$A207,Raw_data_01!E:E,9)&gt;0,SUMIFS(Raw_data_01!F:F,Raw_data_01!A:A,$A207,Raw_data_01!E:E,9), "")</f>
        <v/>
      </c>
      <c r="BK207" t="str">
        <f>IF(COUNTIFS(Raw_data_01!A:A,$A207,Raw_data_01!E:E,9)&gt;0,SUMIFS(Raw_data_01!G:G,Raw_data_01!A:A,$A207,Raw_data_01!E:E,9), "")</f>
        <v/>
      </c>
      <c r="BL207" s="2" t="str">
        <f>IF(COUNTIFS(Raw_data_01!A:A,$A207,Raw_data_01!E:E,9)&gt;0,AVERAGEIFS(Raw_data_01!I:I,Raw_data_01!A:A,$A207,Raw_data_01!E:E,9), "")</f>
        <v/>
      </c>
      <c r="BM207" s="2" t="str">
        <f>IF(COUNTIFS(Raw_data_01!A:A,$A207,Raw_data_01!E:E,9)&gt;0,SUMIFS(Raw_data_01!J:J,Raw_data_01!A:A,$A207,Raw_data_01!E:E,9), "")</f>
        <v/>
      </c>
      <c r="BO207">
        <v>3</v>
      </c>
      <c r="BP207">
        <v>10</v>
      </c>
      <c r="BQ207" s="2" t="str">
        <f>IF(COUNTIFS(Raw_data_01!A:A,$A207,Raw_data_01!E:E,10)&gt;0,SUMIFS(Raw_data_01!F:F,Raw_data_01!A:A,$A207,Raw_data_01!E:E,10), "")</f>
        <v/>
      </c>
      <c r="BR207" t="str">
        <f>IF(COUNTIFS(Raw_data_01!A:A,$A207,Raw_data_01!E:E,10)&gt;0,SUMIFS(Raw_data_01!G:G,Raw_data_01!A:A,$A207,Raw_data_01!E:E,10), "")</f>
        <v/>
      </c>
      <c r="BS207" s="2" t="str">
        <f>IF(COUNTIFS(Raw_data_01!A:A,$A207,Raw_data_01!E:E,10)&gt;0,AVERAGEIFS(Raw_data_01!I:I,Raw_data_01!A:A,$A207,Raw_data_01!E:E,10), "")</f>
        <v/>
      </c>
      <c r="BT207" s="2" t="str">
        <f>IF(COUNTIFS(Raw_data_01!A:A,$A207,Raw_data_01!E:E,10)&gt;0,SUMIFS(Raw_data_01!J:J,Raw_data_01!A:A,$A207,Raw_data_01!E:E,10), "")</f>
        <v/>
      </c>
      <c r="BV207">
        <v>3</v>
      </c>
      <c r="BW207">
        <v>14</v>
      </c>
      <c r="BX207" s="2" t="str">
        <f>IF(COUNTIFS(Raw_data_01!A:A,$A207,Raw_data_01!E:E,14)&gt;0,SUMIFS(Raw_data_01!F:F,Raw_data_01!A:A,$A207,Raw_data_01!E:E,14), "")</f>
        <v/>
      </c>
      <c r="BY207" t="str">
        <f>IF(COUNTIFS(Raw_data_01!A:A,$A207,Raw_data_01!E:E,14)&gt;0,SUMIFS(Raw_data_01!G:G,Raw_data_01!A:A,$A207,Raw_data_01!E:E,14), "")</f>
        <v/>
      </c>
      <c r="BZ207" s="2" t="str">
        <f>IF(COUNTIFS(Raw_data_01!A:A,$A207,Raw_data_01!E:E,14)&gt;0,AVERAGEIFS(Raw_data_01!I:I,Raw_data_01!A:A,$A207,Raw_data_01!E:E,14), "")</f>
        <v/>
      </c>
      <c r="CA207" s="2" t="str">
        <f>IF(COUNTIFS(Raw_data_01!A:A,$A207,Raw_data_01!E:E,14)&gt;0,SUMIFS(Raw_data_01!J:J,Raw_data_01!A:A,$A207,Raw_data_01!E:E,14), "")</f>
        <v/>
      </c>
      <c r="CC207">
        <v>3</v>
      </c>
      <c r="CD207">
        <v>13</v>
      </c>
      <c r="CE207" s="2" t="str">
        <f>IF(COUNTIFS(Raw_data_01!A:A,$A207,Raw_data_01!E:E,13)&gt;0,SUMIFS(Raw_data_01!F:F,Raw_data_01!A:A,$A207,Raw_data_01!E:E,13), "")</f>
        <v/>
      </c>
      <c r="CF207" t="str">
        <f>IF(COUNTIFS(Raw_data_01!A:A,$A207,Raw_data_01!E:E,13)&gt;0,SUMIFS(Raw_data_01!G:G,Raw_data_01!A:A,$A207,Raw_data_01!E:E,13), "")</f>
        <v/>
      </c>
      <c r="CG207" s="2" t="str">
        <f>IF(COUNTIFS(Raw_data_01!A:A,$A207,Raw_data_01!E:E,13)&gt;0,AVERAGEIFS(Raw_data_01!I:I,Raw_data_01!A:A,$A207,Raw_data_01!E:E,13), "")</f>
        <v/>
      </c>
      <c r="CH207" s="2" t="str">
        <f>IF(COUNTIFS(Raw_data_01!A:A,$A207,Raw_data_01!E:E,13)&gt;0,SUMIFS(Raw_data_01!J:J,Raw_data_01!A:A,$A207,Raw_data_01!E:E,13), "")</f>
        <v/>
      </c>
      <c r="CJ207">
        <v>3</v>
      </c>
      <c r="CK207">
        <v>11</v>
      </c>
      <c r="CL207" s="2" t="str">
        <f>IF(COUNTIFS(Raw_data_01!A:A,$A207,Raw_data_01!E:E,11)&gt;0,SUMIFS(Raw_data_01!F:F,Raw_data_01!A:A,$A207,Raw_data_01!E:E,11), "")</f>
        <v/>
      </c>
      <c r="CM207" t="str">
        <f>IF(COUNTIFS(Raw_data_01!A:A,$A207,Raw_data_01!E:E,11)&gt;0,SUMIFS(Raw_data_01!G:G,Raw_data_01!A:A,$A207,Raw_data_01!E:E,11), "")</f>
        <v/>
      </c>
      <c r="CN207" s="2" t="str">
        <f>IF(COUNTIFS(Raw_data_01!A:A,$A207,Raw_data_01!E:E,11)&gt;0,AVERAGEIFS(Raw_data_01!I:I,Raw_data_01!A:A,$A207,Raw_data_01!E:E,11), "")</f>
        <v/>
      </c>
      <c r="CO207" s="2" t="str">
        <f>IF(COUNTIFS(Raw_data_01!A:A,$A207,Raw_data_01!E:E,11)&gt;0,SUMIFS(Raw_data_01!J:J,Raw_data_01!A:A,$A207,Raw_data_01!E:E,11), "")</f>
        <v/>
      </c>
      <c r="CQ207">
        <v>3</v>
      </c>
      <c r="CR207">
        <v>15</v>
      </c>
      <c r="CS207" s="2" t="str">
        <f>IF(COUNTIFS(Raw_data_01!A:A,$A207,Raw_data_01!E:E,15)&gt;0,SUMIFS(Raw_data_01!F:F,Raw_data_01!A:A,$A207,Raw_data_01!E:E,15), "")</f>
        <v/>
      </c>
      <c r="CT207" t="str">
        <f>IF(COUNTIFS(Raw_data_01!A:A,$A207,Raw_data_01!E:E,15)&gt;0,SUMIFS(Raw_data_01!G:G,Raw_data_01!A:A,$A207,Raw_data_01!E:E,15), "")</f>
        <v/>
      </c>
      <c r="CU207" s="2" t="str">
        <f>IF(COUNTIFS(Raw_data_01!A:A,$A207,Raw_data_01!E:E,15)&gt;0,AVERAGEIFS(Raw_data_01!I:I,Raw_data_01!A:A,$A207,Raw_data_01!E:E,15), "")</f>
        <v/>
      </c>
      <c r="CV207" s="2" t="str">
        <f>IF(COUNTIFS(Raw_data_01!A:A,$A207,Raw_data_01!E:E,15)&gt;0,SUMIFS(Raw_data_01!J:J,Raw_data_01!A:A,$A207,Raw_data_01!E:E,15), "")</f>
        <v/>
      </c>
      <c r="CX207">
        <v>3</v>
      </c>
      <c r="CY207">
        <v>12</v>
      </c>
      <c r="CZ207" t="str">
        <f>IF(COUNTIFS(Raw_data_01!A:A,$A207,Raw_data_01!E:E,12)&gt;0,SUMIFS(Raw_data_01!G:G,Raw_data_01!A:A,$A207,Raw_data_01!E:E,12),"")</f>
        <v/>
      </c>
      <c r="DA207" s="2" t="str">
        <f>IF(COUNTIFS(Raw_data_01!A:A,$A207,Raw_data_01!E:E,12)&gt;0,AVERAGEIFS(Raw_data_01!I:I,Raw_data_01!A:A,$A207,Raw_data_01!E:E,12),"")</f>
        <v/>
      </c>
      <c r="DB207" t="str">
        <f>IF(COUNTIFS(Raw_data_01!A:A,$A207,Raw_data_01!E:E,12)&gt;0,SUMIFS(Raw_data_01!J:J,Raw_data_01!A:A,$A207,Raw_data_01!E:E,12),"")</f>
        <v/>
      </c>
      <c r="DD207">
        <v>4</v>
      </c>
      <c r="DE207">
        <v>16</v>
      </c>
      <c r="DF207" s="2" t="str">
        <f>IF(COUNTIFS(Raw_data_01!A:A,$A207,Raw_data_01!E:E,16)&gt;0,SUMIFS(Raw_data_01!F:F,Raw_data_01!A:A,$A207,Raw_data_01!E:E,16), "")</f>
        <v/>
      </c>
      <c r="DG207" t="str">
        <f>IF(COUNTIFS(Raw_data_01!A:A,$A207,Raw_data_01!E:E,16)&gt;0,SUMIFS(Raw_data_01!G:G,Raw_data_01!A:A,$A207,Raw_data_01!E:E,16), "")</f>
        <v/>
      </c>
      <c r="DH207" s="2" t="str">
        <f>IF(COUNTIFS(Raw_data_01!A:A,$A207,Raw_data_01!E:E,16)&gt;0,AVERAGEIFS(Raw_data_01!I:I,Raw_data_01!A:A,$A207,Raw_data_01!E:E,16), "")</f>
        <v/>
      </c>
      <c r="DI207" s="2" t="str">
        <f>IF(COUNTIFS(Raw_data_01!A:A,$A207,Raw_data_01!E:E,16)&gt;0,SUMIFS(Raw_data_01!J:J,Raw_data_01!A:A,$A207,Raw_data_01!E:E,16), "")</f>
        <v/>
      </c>
      <c r="DK207">
        <v>4</v>
      </c>
      <c r="DL207">
        <v>17</v>
      </c>
      <c r="DM207" s="2" t="str">
        <f>IF(COUNTIFS(Raw_data_01!A:A,$A207,Raw_data_01!E:E,17)&gt;0,SUMIFS(Raw_data_01!F:F,Raw_data_01!A:A,$A207,Raw_data_01!E:E,17), "")</f>
        <v/>
      </c>
      <c r="DN207" t="str">
        <f>IF(COUNTIFS(Raw_data_01!A:A,$A207,Raw_data_01!E:E,17)&gt;0,SUMIFS(Raw_data_01!G:G,Raw_data_01!A:A,$A207,Raw_data_01!E:E,17), "")</f>
        <v/>
      </c>
      <c r="DO207" s="2" t="str">
        <f>IF(COUNTIFS(Raw_data_01!A:A,$A207,Raw_data_01!E:E,17)&gt;0,AVERAGEIFS(Raw_data_01!I:I,Raw_data_01!A:A,$A207,Raw_data_01!E:E,17), "")</f>
        <v/>
      </c>
      <c r="DP207" s="2" t="str">
        <f>IF(COUNTIFS(Raw_data_01!A:A,$A207,Raw_data_01!E:E,17)&gt;0,SUMIFS(Raw_data_01!J:J,Raw_data_01!A:A,$A207,Raw_data_01!E:E,17), "")</f>
        <v/>
      </c>
      <c r="DR207">
        <v>5</v>
      </c>
      <c r="DS207">
        <v>18</v>
      </c>
      <c r="DT207" s="2" t="str">
        <f>IF(COUNTIFS(Raw_data_01!A:A,$A207,Raw_data_01!E:E,18)&gt;0,SUMIFS(Raw_data_01!F:F,Raw_data_01!A:A,$A207,Raw_data_01!E:E,18), "")</f>
        <v/>
      </c>
      <c r="DU207" t="str">
        <f>IF(COUNTIFS(Raw_data_01!A:A,$A207,Raw_data_01!E:E,18)&gt;0,SUMIFS(Raw_data_01!G:G,Raw_data_01!A:A,$A207,Raw_data_01!E:E,18), "")</f>
        <v/>
      </c>
      <c r="DV207" s="2" t="str">
        <f>IF(COUNTIFS(Raw_data_01!A:A,$A207,Raw_data_01!E:E,18)&gt;0,AVERAGEIFS(Raw_data_01!I:I,Raw_data_01!A:A,$A207,Raw_data_01!E:E,18), "")</f>
        <v/>
      </c>
      <c r="DW207" s="2" t="str">
        <f>IF(COUNTIFS(Raw_data_01!A:A,$A207,Raw_data_01!E:E,18)&gt;0,SUMIFS(Raw_data_01!J:J,Raw_data_01!A:A,$A207,Raw_data_01!E:E,18), "")</f>
        <v/>
      </c>
      <c r="DY207">
        <v>5</v>
      </c>
      <c r="DZ207">
        <v>19</v>
      </c>
      <c r="EA207" t="str">
        <f>IF(COUNTIFS(Raw_data_01!A:A,$A207,Raw_data_01!E:E,19)&gt;0,SUMIFS(Raw_data_01!G:G,Raw_data_01!A:A,$A207,Raw_data_01!E:E,19),"")</f>
        <v/>
      </c>
      <c r="EB207" s="2" t="str">
        <f>IF(COUNTIFS(Raw_data_01!A:A,$A207,Raw_data_01!E:E,19)&gt;0,AVERAGEIFS(Raw_data_01!I:I,Raw_data_01!A:A,$A207,Raw_data_01!E:E,19),"")</f>
        <v/>
      </c>
      <c r="EC207" s="2" t="str">
        <f>IF(COUNTIFS(Raw_data_01!A:A,$A207,Raw_data_01!E:E,19)&gt;0,SUMIFS(Raw_data_01!J:J,Raw_data_01!A:A,$A207,Raw_data_01!E:E,19),"")</f>
        <v/>
      </c>
      <c r="EE207">
        <v>5</v>
      </c>
      <c r="EF207">
        <v>20</v>
      </c>
      <c r="EG207" s="2" t="str">
        <f>IF(COUNTIFS(Raw_data_01!A:A,$A207,Raw_data_01!E:E,20)&gt;0,SUMIFS(Raw_data_01!F:F,Raw_data_01!A:A,$A207,Raw_data_01!E:E,20), "")</f>
        <v/>
      </c>
      <c r="EH207" t="str">
        <f>IF(COUNTIFS(Raw_data_01!A:A,$A207,Raw_data_01!E:E,20)&gt;0,SUMIFS(Raw_data_01!G:G,Raw_data_01!A:A,$A207,Raw_data_01!E:E,20), "")</f>
        <v/>
      </c>
      <c r="EI207" s="2" t="str">
        <f>IF(COUNTIFS(Raw_data_01!A:A,$A207,Raw_data_01!E:E,20)&gt;0,AVERAGEIFS(Raw_data_01!I:I,Raw_data_01!A:A,$A207,Raw_data_01!E:E,20), "")</f>
        <v/>
      </c>
      <c r="EJ207" s="2" t="str">
        <f>IF(COUNTIFS(Raw_data_01!A:A,$A207,Raw_data_01!E:E,20)&gt;0,SUMIFS(Raw_data_01!J:J,Raw_data_01!A:A,$A207,Raw_data_01!E:E,20), "")</f>
        <v/>
      </c>
      <c r="EL207">
        <v>5</v>
      </c>
      <c r="EM207">
        <v>21</v>
      </c>
      <c r="EN207" s="2" t="str">
        <f>IF(COUNTIFS(Raw_data_01!A:A,$A207,Raw_data_01!E:E,21)&gt;0,SUMIFS(Raw_data_01!F:F,Raw_data_01!A:A,$A207,Raw_data_01!E:E,21), "")</f>
        <v/>
      </c>
      <c r="EO207" t="str">
        <f>IF(COUNTIFS(Raw_data_01!A:A,$A207,Raw_data_01!E:E,21)&gt;0,SUMIFS(Raw_data_01!G:G,Raw_data_01!A:A,$A207,Raw_data_01!E:E,21), "")</f>
        <v/>
      </c>
      <c r="EP207" s="2" t="str">
        <f>IF(COUNTIFS(Raw_data_01!A:A,$A207,Raw_data_01!E:E,21)&gt;0,AVERAGEIFS(Raw_data_01!I:I,Raw_data_01!A:A,$A207,Raw_data_01!E:E,21), "")</f>
        <v/>
      </c>
      <c r="EQ207" s="2" t="str">
        <f>IF(COUNTIFS(Raw_data_01!A:A,$A207,Raw_data_01!E:E,21)&gt;0,SUMIFS(Raw_data_01!J:J,Raw_data_01!A:A,$A207,Raw_data_01!E:E,21), "")</f>
        <v/>
      </c>
      <c r="ES207">
        <v>6</v>
      </c>
      <c r="ET207">
        <v>22</v>
      </c>
      <c r="EU207" t="str">
        <f>IF(COUNTIFS(Raw_data_01!A:A,$A207,Raw_data_01!E:E,22)&gt;0,SUMIFS(Raw_data_01!G:G,Raw_data_01!A:A,$A207,Raw_data_01!E:E,22),"")</f>
        <v/>
      </c>
      <c r="EV207" s="2" t="str">
        <f>IF(COUNTIFS(Raw_data_01!A:A,$A207,Raw_data_01!E:E,22)&gt;0,AVERAGEIFS(Raw_data_01!I:I,Raw_data_01!A:A,$A207,Raw_data_01!E:E,22),"")</f>
        <v/>
      </c>
      <c r="EW207" s="2" t="str">
        <f>IF(COUNTIFS(Raw_data_01!A:A,$A207,Raw_data_01!E:E,22)&gt;0,SUMIFS(Raw_data_01!J:J,Raw_data_01!A:A,$A207,Raw_data_01!E:E,22),"")</f>
        <v/>
      </c>
      <c r="EY207">
        <v>6</v>
      </c>
      <c r="EZ207">
        <v>23</v>
      </c>
      <c r="FA207" t="str">
        <f>IF(COUNTIFS(Raw_data_01!A:A,$A207,Raw_data_01!E:E,23)&gt;0,SUMIFS(Raw_data_01!G:G,Raw_data_01!A:A,$A207,Raw_data_01!E:E,23),"")</f>
        <v/>
      </c>
      <c r="FB207" s="2" t="str">
        <f>IF(COUNTIFS(Raw_data_01!A:A,$A207,Raw_data_01!E:E,23)&gt;0,AVERAGEIFS(Raw_data_01!I:I,Raw_data_01!A:A,$A207,Raw_data_01!E:E,23),"")</f>
        <v/>
      </c>
      <c r="FC207" s="2" t="str">
        <f>IF(COUNTIFS(Raw_data_01!A:A,$A207,Raw_data_01!E:E,23)&gt;0,SUMIFS(Raw_data_01!J:J,Raw_data_01!A:A,$A207,Raw_data_01!E:E,23),"")</f>
        <v/>
      </c>
      <c r="FE207">
        <v>6</v>
      </c>
      <c r="FF207">
        <v>24</v>
      </c>
      <c r="FG207" t="str">
        <f>IF(COUNTIFS(Raw_data_01!A:A,$A207,Raw_data_01!E:E,24)&gt;0,SUMIFS(Raw_data_01!G:G,Raw_data_01!A:A,$A207,Raw_data_01!E:E,24),"")</f>
        <v/>
      </c>
      <c r="FH207" s="2" t="str">
        <f>IF(COUNTIFS(Raw_data_01!A:A,$A207,Raw_data_01!E:E,24)&gt;0,AVERAGEIFS(Raw_data_01!I:I,Raw_data_01!A:A,$A207,Raw_data_01!E:E,24),"")</f>
        <v/>
      </c>
      <c r="FI207" s="2" t="str">
        <f>IF(COUNTIFS(Raw_data_01!A:A,$A207,Raw_data_01!E:E,24)&gt;0,SUMIFS(Raw_data_01!J:J,Raw_data_01!A:A,$A207,Raw_data_01!E:E,24),"")</f>
        <v/>
      </c>
      <c r="FK207">
        <v>7</v>
      </c>
      <c r="FL207">
        <v>25</v>
      </c>
      <c r="FM207" t="str">
        <f>IF(COUNTIFS(Raw_data_01!A:A,$A207,Raw_data_01!E:E,25)&gt;0,SUMIFS(Raw_data_01!G:G,Raw_data_01!A:A,$A207,Raw_data_01!E:E,25),"")</f>
        <v/>
      </c>
      <c r="FN207" s="2" t="str">
        <f>IF(COUNTIFS(Raw_data_01!A:A,$A207,Raw_data_01!E:E,25)&gt;0,AVERAGEIFS(Raw_data_01!I:I,Raw_data_01!A:A,$A207,Raw_data_01!E:E,25),"")</f>
        <v/>
      </c>
      <c r="FO207" s="2" t="str">
        <f>IF(COUNTIFS(Raw_data_01!A:A,$A207,Raw_data_01!E:E,25)&gt;0,SUMIFS(Raw_data_01!J:J,Raw_data_01!A:A,$A207,Raw_data_01!E:E,25),"")</f>
        <v/>
      </c>
      <c r="FQ207">
        <v>7</v>
      </c>
      <c r="FR207">
        <v>26</v>
      </c>
      <c r="FS207" t="str">
        <f>IF(COUNTIFS(Raw_data_01!A:A,$A207,Raw_data_01!E:E,26)&gt;0,SUMIFS(Raw_data_01!G:G,Raw_data_01!A:A,$A207,Raw_data_01!E:E,26),"")</f>
        <v/>
      </c>
      <c r="FT207" s="2" t="str">
        <f>IF(COUNTIFS(Raw_data_01!A:A,$A207,Raw_data_01!E:E,26)&gt;0,AVERAGEIFS(Raw_data_01!I:I,Raw_data_01!A:A,$A207,Raw_data_01!E:E,26),"")</f>
        <v/>
      </c>
      <c r="FU207" s="2" t="str">
        <f>IF(COUNTIFS(Raw_data_01!A:A,$A207,Raw_data_01!E:E,26)&gt;0,SUMIFS(Raw_data_01!J:J,Raw_data_01!A:A,$A207,Raw_data_01!E:E,26),"")</f>
        <v/>
      </c>
      <c r="FW207">
        <v>7</v>
      </c>
      <c r="FX207">
        <v>27</v>
      </c>
      <c r="FY207" t="str">
        <f>IF(COUNTIFS(Raw_data_01!A:A,$A207,Raw_data_01!E:E,27)&gt;0,SUMIFS(Raw_data_01!G:G,Raw_data_01!A:A,$A207,Raw_data_01!E:E,27),"")</f>
        <v/>
      </c>
      <c r="FZ207" s="2" t="str">
        <f>IF(COUNTIFS(Raw_data_01!A:A,$A207,Raw_data_01!E:E,27)&gt;0,AVERAGEIFS(Raw_data_01!I:I,Raw_data_01!A:A,$A207,Raw_data_01!E:E,27),"")</f>
        <v/>
      </c>
      <c r="GA207" s="2" t="str">
        <f>IF(COUNTIFS(Raw_data_01!A:A,$A207,Raw_data_01!E:E,27)&gt;0,SUMIFS(Raw_data_01!J:J,Raw_data_01!A:A,$A207,Raw_data_01!E:E,27),"")</f>
        <v/>
      </c>
      <c r="GC207">
        <v>7</v>
      </c>
      <c r="GD207">
        <v>28</v>
      </c>
      <c r="GE207" t="str">
        <f>IF(COUNTIFS(Raw_data_01!A:A,$A207,Raw_data_01!E:E,28)&gt;0,SUMIFS(Raw_data_01!G:G,Raw_data_01!A:A,$A207,Raw_data_01!E:E,28),"")</f>
        <v/>
      </c>
      <c r="GF207" s="2" t="str">
        <f>IF(COUNTIFS(Raw_data_01!A:A,$A207,Raw_data_01!E:E,28)&gt;0,AVERAGEIFS(Raw_data_01!I:I,Raw_data_01!A:A,$A207,Raw_data_01!E:E,28),"")</f>
        <v/>
      </c>
      <c r="GG207" s="2" t="str">
        <f>IF(COUNTIFS(Raw_data_01!A:A,$A207,Raw_data_01!E:E,28)&gt;0,SUMIFS(Raw_data_01!J:J,Raw_data_01!A:A,$A207,Raw_data_01!E:E,28),"")</f>
        <v/>
      </c>
    </row>
    <row r="208" spans="1:189" x14ac:dyDescent="0.25">
      <c r="A208" t="s">
        <v>250</v>
      </c>
      <c r="B208" s="2">
        <f>IF(D207&lt;&gt;0, D207, IFERROR(INDEX(D3:D$207, MATCH(1, D3:D$207&lt;&gt;0, 0)), LOOKUP(2, 1/(D3:D$207&lt;&gt;0), D3:D$207)))</f>
        <v>540</v>
      </c>
      <c r="C208" s="2"/>
      <c r="D208" s="2">
        <f t="shared" si="3"/>
        <v>540</v>
      </c>
      <c r="F208">
        <v>1</v>
      </c>
      <c r="G208">
        <v>1</v>
      </c>
      <c r="H208" s="2" t="str">
        <f>IF(COUNTIFS(Raw_data_01!A:A,$A208,Raw_data_01!E:E,1)&gt;0,SUMIFS(Raw_data_01!F:F,Raw_data_01!A:A,$A208,Raw_data_01!E:E,1), "")</f>
        <v/>
      </c>
      <c r="I208" t="str">
        <f>IF(COUNTIFS(Raw_data_01!A:A,$A208,Raw_data_01!E:E,1)&gt;0,SUMIFS(Raw_data_01!G:G,Raw_data_01!A:A,$A208,Raw_data_01!E:E,1), "")</f>
        <v/>
      </c>
      <c r="J208" s="2" t="str">
        <f>IF(COUNTIFS(Raw_data_01!A:A,$A208,Raw_data_01!E:E,1)&gt;0,AVERAGEIFS(Raw_data_01!I:I,Raw_data_01!A:A,$A208,Raw_data_01!E:E,1), "")</f>
        <v/>
      </c>
      <c r="K208" s="2" t="str">
        <f>IF(COUNTIFS(Raw_data_01!A:A,$A208,Raw_data_01!E:E,1)&gt;0,SUMIFS(Raw_data_01!J:J,Raw_data_01!A:A,$A208,Raw_data_01!E:E,1), "")</f>
        <v/>
      </c>
      <c r="M208">
        <v>1</v>
      </c>
      <c r="N208">
        <v>2</v>
      </c>
      <c r="O208" s="2" t="str">
        <f>IF(COUNTIFS(Raw_data_01!A:A,$A208,Raw_data_01!E:E,2)&gt;0,SUMIFS(Raw_data_01!F:F,Raw_data_01!A:A,$A208,Raw_data_01!E:E,2), "")</f>
        <v/>
      </c>
      <c r="P208" t="str">
        <f>IF(COUNTIFS(Raw_data_01!A:A,$A208,Raw_data_01!E:E,2)&gt;0,SUMIFS(Raw_data_01!G:G,Raw_data_01!A:A,$A208,Raw_data_01!E:E,2), "")</f>
        <v/>
      </c>
      <c r="Q208" s="2" t="str">
        <f>IF(COUNTIFS(Raw_data_01!A:A,$A208,Raw_data_01!E:E,2)&gt;0,AVERAGEIFS(Raw_data_01!I:I,Raw_data_01!A:A,$A208,Raw_data_01!E:E,2), "")</f>
        <v/>
      </c>
      <c r="R208" s="2" t="str">
        <f>IF(COUNTIFS(Raw_data_01!A:A,$A208,Raw_data_01!E:E,2)&gt;0,SUMIFS(Raw_data_01!J:J,Raw_data_01!A:A,$A208,Raw_data_01!E:E,2), "")</f>
        <v/>
      </c>
      <c r="T208">
        <v>1</v>
      </c>
      <c r="U208">
        <v>3</v>
      </c>
      <c r="V208" s="2" t="str">
        <f>IF(COUNTIFS(Raw_data_01!A:A,$A208,Raw_data_01!E:E,3)&gt;0,SUMIFS(Raw_data_01!F:F,Raw_data_01!A:A,$A208,Raw_data_01!E:E,3), "")</f>
        <v/>
      </c>
      <c r="W208" t="str">
        <f>IF(COUNTIFS(Raw_data_01!A:A,$A208,Raw_data_01!E:E,3)&gt;0,SUMIFS(Raw_data_01!G:G,Raw_data_01!A:A,$A208,Raw_data_01!E:E,3), "")</f>
        <v/>
      </c>
      <c r="X208" s="2" t="str">
        <f>IF(COUNTIFS(Raw_data_01!A:A,$A208,Raw_data_01!E:E,3)&gt;0,AVERAGEIFS(Raw_data_01!I:I,Raw_data_01!A:A,$A208,Raw_data_01!E:E,3), "")</f>
        <v/>
      </c>
      <c r="Y208" s="2" t="str">
        <f>IF(COUNTIFS(Raw_data_01!A:A,$A208,Raw_data_01!E:E,3)&gt;0,SUMIFS(Raw_data_01!J:J,Raw_data_01!A:A,$A208,Raw_data_01!E:E,3), "")</f>
        <v/>
      </c>
      <c r="AA208">
        <v>1</v>
      </c>
      <c r="AB208">
        <v>8</v>
      </c>
      <c r="AC208" s="2" t="str">
        <f>IF(COUNTIFS(Raw_data_01!A:A,$A208,Raw_data_01!E:E,8)&gt;0,SUMIFS(Raw_data_01!F:F,Raw_data_01!A:A,$A208,Raw_data_01!E:E,8), "")</f>
        <v/>
      </c>
      <c r="AD208" t="str">
        <f>IF(COUNTIFS(Raw_data_01!A:A,$A208,Raw_data_01!E:E,8)&gt;0,SUMIFS(Raw_data_01!G:G,Raw_data_01!A:A,$A208,Raw_data_01!E:E,8), "")</f>
        <v/>
      </c>
      <c r="AE208" s="2" t="str">
        <f>IF(COUNTIFS(Raw_data_01!A:A,$A208,Raw_data_01!E:E,8)&gt;0,AVERAGEIFS(Raw_data_01!I:I,Raw_data_01!A:A,$A208,Raw_data_01!E:E,8), "")</f>
        <v/>
      </c>
      <c r="AF208" s="2" t="str">
        <f>IF(COUNTIFS(Raw_data_01!A:A,$A208,Raw_data_01!E:E,8)&gt;0,SUMIFS(Raw_data_01!J:J,Raw_data_01!A:A,$A208,Raw_data_01!E:E,8), "")</f>
        <v/>
      </c>
      <c r="AH208">
        <v>1</v>
      </c>
      <c r="AI208">
        <v>6</v>
      </c>
      <c r="AJ208" s="2" t="str">
        <f>IF(COUNTIFS(Raw_data_01!A:A,$A208,Raw_data_01!E:E,6)&gt;0,SUMIFS(Raw_data_01!F:F,Raw_data_01!A:A,$A208,Raw_data_01!E:E,6), "")</f>
        <v/>
      </c>
      <c r="AK208" t="str">
        <f>IF(COUNTIFS(Raw_data_01!A:A,$A208,Raw_data_01!E:E,6)&gt;0,SUMIFS(Raw_data_01!G:G,Raw_data_01!A:A,$A208,Raw_data_01!E:E,6), "")</f>
        <v/>
      </c>
      <c r="AL208" s="2" t="str">
        <f>IF(COUNTIFS(Raw_data_01!A:A,$A208,Raw_data_01!E:E,6)&gt;0,AVERAGEIFS(Raw_data_01!I:I,Raw_data_01!A:A,$A208,Raw_data_01!E:E,6), "")</f>
        <v/>
      </c>
      <c r="AM208" s="2" t="str">
        <f>IF(COUNTIFS(Raw_data_01!A:A,$A208,Raw_data_01!E:E,6)&gt;0,SUMIFS(Raw_data_01!J:J,Raw_data_01!A:A,$A208,Raw_data_01!E:E,6), "")</f>
        <v/>
      </c>
      <c r="AO208">
        <v>1</v>
      </c>
      <c r="AP208">
        <v>7</v>
      </c>
      <c r="AQ208" s="2" t="str">
        <f>IF(COUNTIFS(Raw_data_01!A:A,$A208,Raw_data_01!E:E,7)&gt;0,SUMIFS(Raw_data_01!F:F,Raw_data_01!A:A,$A208,Raw_data_01!E:E,7), "")</f>
        <v/>
      </c>
      <c r="AR208" t="str">
        <f>IF(COUNTIFS(Raw_data_01!A:A,$A208,Raw_data_01!E:E,7)&gt;0,SUMIFS(Raw_data_01!G:G,Raw_data_01!A:A,$A208,Raw_data_01!E:E,7), "")</f>
        <v/>
      </c>
      <c r="AS208" s="2" t="str">
        <f>IF(COUNTIFS(Raw_data_01!A:A,$A208,Raw_data_01!E:E,7)&gt;0,AVERAGEIFS(Raw_data_01!I:I,Raw_data_01!A:A,$A208,Raw_data_01!E:E,7), "")</f>
        <v/>
      </c>
      <c r="AT208" s="2" t="str">
        <f>IF(COUNTIFS(Raw_data_01!A:A,$A208,Raw_data_01!E:E,7)&gt;0,SUMIFS(Raw_data_01!J:J,Raw_data_01!A:A,$A208,Raw_data_01!E:E,7), "")</f>
        <v/>
      </c>
      <c r="AV208">
        <v>2</v>
      </c>
      <c r="AW208">
        <v>4</v>
      </c>
      <c r="AX208" t="str">
        <f>IF(COUNTIFS(Raw_data_01!A:A,$A208,Raw_data_01!E:E,4)&gt;0,SUMIFS(Raw_data_01!G:G,Raw_data_01!A:A,$A208,Raw_data_01!E:E,4),"")</f>
        <v/>
      </c>
      <c r="AY208" s="2" t="str">
        <f>IF(COUNTIFS(Raw_data_01!A:A,$A208,Raw_data_01!E:E,4)&gt;0,AVERAGEIFS(Raw_data_01!I:I,Raw_data_01!A:A,$A208,Raw_data_01!E:E,4),"")</f>
        <v/>
      </c>
      <c r="AZ208" s="2" t="str">
        <f>IF(COUNTIFS(Raw_data_01!A:A,$A208,Raw_data_01!E:E,4)&gt;0,SUMIFS(Raw_data_01!J:J,Raw_data_01!A:A,$A208,Raw_data_01!E:E,4),"")</f>
        <v/>
      </c>
      <c r="BB208">
        <v>2</v>
      </c>
      <c r="BC208">
        <v>5</v>
      </c>
      <c r="BD208" t="str">
        <f>IF(COUNTIFS(Raw_data_01!A:A,$A208,Raw_data_01!E:E,5)&gt;0,SUMIFS(Raw_data_01!G:G,Raw_data_01!A:A,$A208,Raw_data_01!E:E,5),"")</f>
        <v/>
      </c>
      <c r="BE208" s="2" t="str">
        <f>IF(COUNTIFS(Raw_data_01!A:A,$A208,Raw_data_01!E:E,5)&gt;0,AVERAGEIFS(Raw_data_01!I:I,Raw_data_01!A:A,$A208,Raw_data_01!E:E,5),"")</f>
        <v/>
      </c>
      <c r="BF208" s="2" t="str">
        <f>IF(COUNTIFS(Raw_data_01!A:A,$A208,Raw_data_01!E:E,5)&gt;0,SUMIFS(Raw_data_01!J:J,Raw_data_01!A:A,$A208,Raw_data_01!E:E,5),"")</f>
        <v/>
      </c>
      <c r="BH208">
        <v>3</v>
      </c>
      <c r="BI208">
        <v>9</v>
      </c>
      <c r="BJ208" s="2" t="str">
        <f>IF(COUNTIFS(Raw_data_01!A:A,$A208,Raw_data_01!E:E,9)&gt;0,SUMIFS(Raw_data_01!F:F,Raw_data_01!A:A,$A208,Raw_data_01!E:E,9), "")</f>
        <v/>
      </c>
      <c r="BK208" t="str">
        <f>IF(COUNTIFS(Raw_data_01!A:A,$A208,Raw_data_01!E:E,9)&gt;0,SUMIFS(Raw_data_01!G:G,Raw_data_01!A:A,$A208,Raw_data_01!E:E,9), "")</f>
        <v/>
      </c>
      <c r="BL208" s="2" t="str">
        <f>IF(COUNTIFS(Raw_data_01!A:A,$A208,Raw_data_01!E:E,9)&gt;0,AVERAGEIFS(Raw_data_01!I:I,Raw_data_01!A:A,$A208,Raw_data_01!E:E,9), "")</f>
        <v/>
      </c>
      <c r="BM208" s="2" t="str">
        <f>IF(COUNTIFS(Raw_data_01!A:A,$A208,Raw_data_01!E:E,9)&gt;0,SUMIFS(Raw_data_01!J:J,Raw_data_01!A:A,$A208,Raw_data_01!E:E,9), "")</f>
        <v/>
      </c>
      <c r="BO208">
        <v>3</v>
      </c>
      <c r="BP208">
        <v>10</v>
      </c>
      <c r="BQ208" s="2" t="str">
        <f>IF(COUNTIFS(Raw_data_01!A:A,$A208,Raw_data_01!E:E,10)&gt;0,SUMIFS(Raw_data_01!F:F,Raw_data_01!A:A,$A208,Raw_data_01!E:E,10), "")</f>
        <v/>
      </c>
      <c r="BR208" t="str">
        <f>IF(COUNTIFS(Raw_data_01!A:A,$A208,Raw_data_01!E:E,10)&gt;0,SUMIFS(Raw_data_01!G:G,Raw_data_01!A:A,$A208,Raw_data_01!E:E,10), "")</f>
        <v/>
      </c>
      <c r="BS208" s="2" t="str">
        <f>IF(COUNTIFS(Raw_data_01!A:A,$A208,Raw_data_01!E:E,10)&gt;0,AVERAGEIFS(Raw_data_01!I:I,Raw_data_01!A:A,$A208,Raw_data_01!E:E,10), "")</f>
        <v/>
      </c>
      <c r="BT208" s="2" t="str">
        <f>IF(COUNTIFS(Raw_data_01!A:A,$A208,Raw_data_01!E:E,10)&gt;0,SUMIFS(Raw_data_01!J:J,Raw_data_01!A:A,$A208,Raw_data_01!E:E,10), "")</f>
        <v/>
      </c>
      <c r="BV208">
        <v>3</v>
      </c>
      <c r="BW208">
        <v>14</v>
      </c>
      <c r="BX208" s="2" t="str">
        <f>IF(COUNTIFS(Raw_data_01!A:A,$A208,Raw_data_01!E:E,14)&gt;0,SUMIFS(Raw_data_01!F:F,Raw_data_01!A:A,$A208,Raw_data_01!E:E,14), "")</f>
        <v/>
      </c>
      <c r="BY208" t="str">
        <f>IF(COUNTIFS(Raw_data_01!A:A,$A208,Raw_data_01!E:E,14)&gt;0,SUMIFS(Raw_data_01!G:G,Raw_data_01!A:A,$A208,Raw_data_01!E:E,14), "")</f>
        <v/>
      </c>
      <c r="BZ208" s="2" t="str">
        <f>IF(COUNTIFS(Raw_data_01!A:A,$A208,Raw_data_01!E:E,14)&gt;0,AVERAGEIFS(Raw_data_01!I:I,Raw_data_01!A:A,$A208,Raw_data_01!E:E,14), "")</f>
        <v/>
      </c>
      <c r="CA208" s="2" t="str">
        <f>IF(COUNTIFS(Raw_data_01!A:A,$A208,Raw_data_01!E:E,14)&gt;0,SUMIFS(Raw_data_01!J:J,Raw_data_01!A:A,$A208,Raw_data_01!E:E,14), "")</f>
        <v/>
      </c>
      <c r="CC208">
        <v>3</v>
      </c>
      <c r="CD208">
        <v>13</v>
      </c>
      <c r="CE208" s="2" t="str">
        <f>IF(COUNTIFS(Raw_data_01!A:A,$A208,Raw_data_01!E:E,13)&gt;0,SUMIFS(Raw_data_01!F:F,Raw_data_01!A:A,$A208,Raw_data_01!E:E,13), "")</f>
        <v/>
      </c>
      <c r="CF208" t="str">
        <f>IF(COUNTIFS(Raw_data_01!A:A,$A208,Raw_data_01!E:E,13)&gt;0,SUMIFS(Raw_data_01!G:G,Raw_data_01!A:A,$A208,Raw_data_01!E:E,13), "")</f>
        <v/>
      </c>
      <c r="CG208" s="2" t="str">
        <f>IF(COUNTIFS(Raw_data_01!A:A,$A208,Raw_data_01!E:E,13)&gt;0,AVERAGEIFS(Raw_data_01!I:I,Raw_data_01!A:A,$A208,Raw_data_01!E:E,13), "")</f>
        <v/>
      </c>
      <c r="CH208" s="2" t="str">
        <f>IF(COUNTIFS(Raw_data_01!A:A,$A208,Raw_data_01!E:E,13)&gt;0,SUMIFS(Raw_data_01!J:J,Raw_data_01!A:A,$A208,Raw_data_01!E:E,13), "")</f>
        <v/>
      </c>
      <c r="CJ208">
        <v>3</v>
      </c>
      <c r="CK208">
        <v>11</v>
      </c>
      <c r="CL208" s="2" t="str">
        <f>IF(COUNTIFS(Raw_data_01!A:A,$A208,Raw_data_01!E:E,11)&gt;0,SUMIFS(Raw_data_01!F:F,Raw_data_01!A:A,$A208,Raw_data_01!E:E,11), "")</f>
        <v/>
      </c>
      <c r="CM208" t="str">
        <f>IF(COUNTIFS(Raw_data_01!A:A,$A208,Raw_data_01!E:E,11)&gt;0,SUMIFS(Raw_data_01!G:G,Raw_data_01!A:A,$A208,Raw_data_01!E:E,11), "")</f>
        <v/>
      </c>
      <c r="CN208" s="2" t="str">
        <f>IF(COUNTIFS(Raw_data_01!A:A,$A208,Raw_data_01!E:E,11)&gt;0,AVERAGEIFS(Raw_data_01!I:I,Raw_data_01!A:A,$A208,Raw_data_01!E:E,11), "")</f>
        <v/>
      </c>
      <c r="CO208" s="2" t="str">
        <f>IF(COUNTIFS(Raw_data_01!A:A,$A208,Raw_data_01!E:E,11)&gt;0,SUMIFS(Raw_data_01!J:J,Raw_data_01!A:A,$A208,Raw_data_01!E:E,11), "")</f>
        <v/>
      </c>
      <c r="CQ208">
        <v>3</v>
      </c>
      <c r="CR208">
        <v>15</v>
      </c>
      <c r="CS208" s="2" t="str">
        <f>IF(COUNTIFS(Raw_data_01!A:A,$A208,Raw_data_01!E:E,15)&gt;0,SUMIFS(Raw_data_01!F:F,Raw_data_01!A:A,$A208,Raw_data_01!E:E,15), "")</f>
        <v/>
      </c>
      <c r="CT208" t="str">
        <f>IF(COUNTIFS(Raw_data_01!A:A,$A208,Raw_data_01!E:E,15)&gt;0,SUMIFS(Raw_data_01!G:G,Raw_data_01!A:A,$A208,Raw_data_01!E:E,15), "")</f>
        <v/>
      </c>
      <c r="CU208" s="2" t="str">
        <f>IF(COUNTIFS(Raw_data_01!A:A,$A208,Raw_data_01!E:E,15)&gt;0,AVERAGEIFS(Raw_data_01!I:I,Raw_data_01!A:A,$A208,Raw_data_01!E:E,15), "")</f>
        <v/>
      </c>
      <c r="CV208" s="2" t="str">
        <f>IF(COUNTIFS(Raw_data_01!A:A,$A208,Raw_data_01!E:E,15)&gt;0,SUMIFS(Raw_data_01!J:J,Raw_data_01!A:A,$A208,Raw_data_01!E:E,15), "")</f>
        <v/>
      </c>
      <c r="CX208">
        <v>3</v>
      </c>
      <c r="CY208">
        <v>12</v>
      </c>
      <c r="CZ208" t="str">
        <f>IF(COUNTIFS(Raw_data_01!A:A,$A208,Raw_data_01!E:E,12)&gt;0,SUMIFS(Raw_data_01!G:G,Raw_data_01!A:A,$A208,Raw_data_01!E:E,12),"")</f>
        <v/>
      </c>
      <c r="DA208" s="2" t="str">
        <f>IF(COUNTIFS(Raw_data_01!A:A,$A208,Raw_data_01!E:E,12)&gt;0,AVERAGEIFS(Raw_data_01!I:I,Raw_data_01!A:A,$A208,Raw_data_01!E:E,12),"")</f>
        <v/>
      </c>
      <c r="DB208" t="str">
        <f>IF(COUNTIFS(Raw_data_01!A:A,$A208,Raw_data_01!E:E,12)&gt;0,SUMIFS(Raw_data_01!J:J,Raw_data_01!A:A,$A208,Raw_data_01!E:E,12),"")</f>
        <v/>
      </c>
      <c r="DD208">
        <v>4</v>
      </c>
      <c r="DE208">
        <v>16</v>
      </c>
      <c r="DF208" s="2" t="str">
        <f>IF(COUNTIFS(Raw_data_01!A:A,$A208,Raw_data_01!E:E,16)&gt;0,SUMIFS(Raw_data_01!F:F,Raw_data_01!A:A,$A208,Raw_data_01!E:E,16), "")</f>
        <v/>
      </c>
      <c r="DG208" t="str">
        <f>IF(COUNTIFS(Raw_data_01!A:A,$A208,Raw_data_01!E:E,16)&gt;0,SUMIFS(Raw_data_01!G:G,Raw_data_01!A:A,$A208,Raw_data_01!E:E,16), "")</f>
        <v/>
      </c>
      <c r="DH208" s="2" t="str">
        <f>IF(COUNTIFS(Raw_data_01!A:A,$A208,Raw_data_01!E:E,16)&gt;0,AVERAGEIFS(Raw_data_01!I:I,Raw_data_01!A:A,$A208,Raw_data_01!E:E,16), "")</f>
        <v/>
      </c>
      <c r="DI208" s="2" t="str">
        <f>IF(COUNTIFS(Raw_data_01!A:A,$A208,Raw_data_01!E:E,16)&gt;0,SUMIFS(Raw_data_01!J:J,Raw_data_01!A:A,$A208,Raw_data_01!E:E,16), "")</f>
        <v/>
      </c>
      <c r="DK208">
        <v>4</v>
      </c>
      <c r="DL208">
        <v>17</v>
      </c>
      <c r="DM208" s="2" t="str">
        <f>IF(COUNTIFS(Raw_data_01!A:A,$A208,Raw_data_01!E:E,17)&gt;0,SUMIFS(Raw_data_01!F:F,Raw_data_01!A:A,$A208,Raw_data_01!E:E,17), "")</f>
        <v/>
      </c>
      <c r="DN208" t="str">
        <f>IF(COUNTIFS(Raw_data_01!A:A,$A208,Raw_data_01!E:E,17)&gt;0,SUMIFS(Raw_data_01!G:G,Raw_data_01!A:A,$A208,Raw_data_01!E:E,17), "")</f>
        <v/>
      </c>
      <c r="DO208" s="2" t="str">
        <f>IF(COUNTIFS(Raw_data_01!A:A,$A208,Raw_data_01!E:E,17)&gt;0,AVERAGEIFS(Raw_data_01!I:I,Raw_data_01!A:A,$A208,Raw_data_01!E:E,17), "")</f>
        <v/>
      </c>
      <c r="DP208" s="2" t="str">
        <f>IF(COUNTIFS(Raw_data_01!A:A,$A208,Raw_data_01!E:E,17)&gt;0,SUMIFS(Raw_data_01!J:J,Raw_data_01!A:A,$A208,Raw_data_01!E:E,17), "")</f>
        <v/>
      </c>
      <c r="DR208">
        <v>5</v>
      </c>
      <c r="DS208">
        <v>18</v>
      </c>
      <c r="DT208" s="2" t="str">
        <f>IF(COUNTIFS(Raw_data_01!A:A,$A208,Raw_data_01!E:E,18)&gt;0,SUMIFS(Raw_data_01!F:F,Raw_data_01!A:A,$A208,Raw_data_01!E:E,18), "")</f>
        <v/>
      </c>
      <c r="DU208" t="str">
        <f>IF(COUNTIFS(Raw_data_01!A:A,$A208,Raw_data_01!E:E,18)&gt;0,SUMIFS(Raw_data_01!G:G,Raw_data_01!A:A,$A208,Raw_data_01!E:E,18), "")</f>
        <v/>
      </c>
      <c r="DV208" s="2" t="str">
        <f>IF(COUNTIFS(Raw_data_01!A:A,$A208,Raw_data_01!E:E,18)&gt;0,AVERAGEIFS(Raw_data_01!I:I,Raw_data_01!A:A,$A208,Raw_data_01!E:E,18), "")</f>
        <v/>
      </c>
      <c r="DW208" s="2" t="str">
        <f>IF(COUNTIFS(Raw_data_01!A:A,$A208,Raw_data_01!E:E,18)&gt;0,SUMIFS(Raw_data_01!J:J,Raw_data_01!A:A,$A208,Raw_data_01!E:E,18), "")</f>
        <v/>
      </c>
      <c r="DY208">
        <v>5</v>
      </c>
      <c r="DZ208">
        <v>19</v>
      </c>
      <c r="EA208" t="str">
        <f>IF(COUNTIFS(Raw_data_01!A:A,$A208,Raw_data_01!E:E,19)&gt;0,SUMIFS(Raw_data_01!G:G,Raw_data_01!A:A,$A208,Raw_data_01!E:E,19),"")</f>
        <v/>
      </c>
      <c r="EB208" s="2" t="str">
        <f>IF(COUNTIFS(Raw_data_01!A:A,$A208,Raw_data_01!E:E,19)&gt;0,AVERAGEIFS(Raw_data_01!I:I,Raw_data_01!A:A,$A208,Raw_data_01!E:E,19),"")</f>
        <v/>
      </c>
      <c r="EC208" s="2" t="str">
        <f>IF(COUNTIFS(Raw_data_01!A:A,$A208,Raw_data_01!E:E,19)&gt;0,SUMIFS(Raw_data_01!J:J,Raw_data_01!A:A,$A208,Raw_data_01!E:E,19),"")</f>
        <v/>
      </c>
      <c r="EE208">
        <v>5</v>
      </c>
      <c r="EF208">
        <v>20</v>
      </c>
      <c r="EG208" s="2" t="str">
        <f>IF(COUNTIFS(Raw_data_01!A:A,$A208,Raw_data_01!E:E,20)&gt;0,SUMIFS(Raw_data_01!F:F,Raw_data_01!A:A,$A208,Raw_data_01!E:E,20), "")</f>
        <v/>
      </c>
      <c r="EH208" t="str">
        <f>IF(COUNTIFS(Raw_data_01!A:A,$A208,Raw_data_01!E:E,20)&gt;0,SUMIFS(Raw_data_01!G:G,Raw_data_01!A:A,$A208,Raw_data_01!E:E,20), "")</f>
        <v/>
      </c>
      <c r="EI208" s="2" t="str">
        <f>IF(COUNTIFS(Raw_data_01!A:A,$A208,Raw_data_01!E:E,20)&gt;0,AVERAGEIFS(Raw_data_01!I:I,Raw_data_01!A:A,$A208,Raw_data_01!E:E,20), "")</f>
        <v/>
      </c>
      <c r="EJ208" s="2" t="str">
        <f>IF(COUNTIFS(Raw_data_01!A:A,$A208,Raw_data_01!E:E,20)&gt;0,SUMIFS(Raw_data_01!J:J,Raw_data_01!A:A,$A208,Raw_data_01!E:E,20), "")</f>
        <v/>
      </c>
      <c r="EL208">
        <v>5</v>
      </c>
      <c r="EM208">
        <v>21</v>
      </c>
      <c r="EN208" s="2" t="str">
        <f>IF(COUNTIFS(Raw_data_01!A:A,$A208,Raw_data_01!E:E,21)&gt;0,SUMIFS(Raw_data_01!F:F,Raw_data_01!A:A,$A208,Raw_data_01!E:E,21), "")</f>
        <v/>
      </c>
      <c r="EO208" t="str">
        <f>IF(COUNTIFS(Raw_data_01!A:A,$A208,Raw_data_01!E:E,21)&gt;0,SUMIFS(Raw_data_01!G:G,Raw_data_01!A:A,$A208,Raw_data_01!E:E,21), "")</f>
        <v/>
      </c>
      <c r="EP208" s="2" t="str">
        <f>IF(COUNTIFS(Raw_data_01!A:A,$A208,Raw_data_01!E:E,21)&gt;0,AVERAGEIFS(Raw_data_01!I:I,Raw_data_01!A:A,$A208,Raw_data_01!E:E,21), "")</f>
        <v/>
      </c>
      <c r="EQ208" s="2" t="str">
        <f>IF(COUNTIFS(Raw_data_01!A:A,$A208,Raw_data_01!E:E,21)&gt;0,SUMIFS(Raw_data_01!J:J,Raw_data_01!A:A,$A208,Raw_data_01!E:E,21), "")</f>
        <v/>
      </c>
      <c r="ES208">
        <v>6</v>
      </c>
      <c r="ET208">
        <v>22</v>
      </c>
      <c r="EU208" t="str">
        <f>IF(COUNTIFS(Raw_data_01!A:A,$A208,Raw_data_01!E:E,22)&gt;0,SUMIFS(Raw_data_01!G:G,Raw_data_01!A:A,$A208,Raw_data_01!E:E,22),"")</f>
        <v/>
      </c>
      <c r="EV208" s="2" t="str">
        <f>IF(COUNTIFS(Raw_data_01!A:A,$A208,Raw_data_01!E:E,22)&gt;0,AVERAGEIFS(Raw_data_01!I:I,Raw_data_01!A:A,$A208,Raw_data_01!E:E,22),"")</f>
        <v/>
      </c>
      <c r="EW208" s="2" t="str">
        <f>IF(COUNTIFS(Raw_data_01!A:A,$A208,Raw_data_01!E:E,22)&gt;0,SUMIFS(Raw_data_01!J:J,Raw_data_01!A:A,$A208,Raw_data_01!E:E,22),"")</f>
        <v/>
      </c>
      <c r="EY208">
        <v>6</v>
      </c>
      <c r="EZ208">
        <v>23</v>
      </c>
      <c r="FA208" t="str">
        <f>IF(COUNTIFS(Raw_data_01!A:A,$A208,Raw_data_01!E:E,23)&gt;0,SUMIFS(Raw_data_01!G:G,Raw_data_01!A:A,$A208,Raw_data_01!E:E,23),"")</f>
        <v/>
      </c>
      <c r="FB208" s="2" t="str">
        <f>IF(COUNTIFS(Raw_data_01!A:A,$A208,Raw_data_01!E:E,23)&gt;0,AVERAGEIFS(Raw_data_01!I:I,Raw_data_01!A:A,$A208,Raw_data_01!E:E,23),"")</f>
        <v/>
      </c>
      <c r="FC208" s="2" t="str">
        <f>IF(COUNTIFS(Raw_data_01!A:A,$A208,Raw_data_01!E:E,23)&gt;0,SUMIFS(Raw_data_01!J:J,Raw_data_01!A:A,$A208,Raw_data_01!E:E,23),"")</f>
        <v/>
      </c>
      <c r="FE208">
        <v>6</v>
      </c>
      <c r="FF208">
        <v>24</v>
      </c>
      <c r="FG208" t="str">
        <f>IF(COUNTIFS(Raw_data_01!A:A,$A208,Raw_data_01!E:E,24)&gt;0,SUMIFS(Raw_data_01!G:G,Raw_data_01!A:A,$A208,Raw_data_01!E:E,24),"")</f>
        <v/>
      </c>
      <c r="FH208" s="2" t="str">
        <f>IF(COUNTIFS(Raw_data_01!A:A,$A208,Raw_data_01!E:E,24)&gt;0,AVERAGEIFS(Raw_data_01!I:I,Raw_data_01!A:A,$A208,Raw_data_01!E:E,24),"")</f>
        <v/>
      </c>
      <c r="FI208" s="2" t="str">
        <f>IF(COUNTIFS(Raw_data_01!A:A,$A208,Raw_data_01!E:E,24)&gt;0,SUMIFS(Raw_data_01!J:J,Raw_data_01!A:A,$A208,Raw_data_01!E:E,24),"")</f>
        <v/>
      </c>
      <c r="FK208">
        <v>7</v>
      </c>
      <c r="FL208">
        <v>25</v>
      </c>
      <c r="FM208" t="str">
        <f>IF(COUNTIFS(Raw_data_01!A:A,$A208,Raw_data_01!E:E,25)&gt;0,SUMIFS(Raw_data_01!G:G,Raw_data_01!A:A,$A208,Raw_data_01!E:E,25),"")</f>
        <v/>
      </c>
      <c r="FN208" s="2" t="str">
        <f>IF(COUNTIFS(Raw_data_01!A:A,$A208,Raw_data_01!E:E,25)&gt;0,AVERAGEIFS(Raw_data_01!I:I,Raw_data_01!A:A,$A208,Raw_data_01!E:E,25),"")</f>
        <v/>
      </c>
      <c r="FO208" s="2" t="str">
        <f>IF(COUNTIFS(Raw_data_01!A:A,$A208,Raw_data_01!E:E,25)&gt;0,SUMIFS(Raw_data_01!J:J,Raw_data_01!A:A,$A208,Raw_data_01!E:E,25),"")</f>
        <v/>
      </c>
      <c r="FQ208">
        <v>7</v>
      </c>
      <c r="FR208">
        <v>26</v>
      </c>
      <c r="FS208" t="str">
        <f>IF(COUNTIFS(Raw_data_01!A:A,$A208,Raw_data_01!E:E,26)&gt;0,SUMIFS(Raw_data_01!G:G,Raw_data_01!A:A,$A208,Raw_data_01!E:E,26),"")</f>
        <v/>
      </c>
      <c r="FT208" s="2" t="str">
        <f>IF(COUNTIFS(Raw_data_01!A:A,$A208,Raw_data_01!E:E,26)&gt;0,AVERAGEIFS(Raw_data_01!I:I,Raw_data_01!A:A,$A208,Raw_data_01!E:E,26),"")</f>
        <v/>
      </c>
      <c r="FU208" s="2" t="str">
        <f>IF(COUNTIFS(Raw_data_01!A:A,$A208,Raw_data_01!E:E,26)&gt;0,SUMIFS(Raw_data_01!J:J,Raw_data_01!A:A,$A208,Raw_data_01!E:E,26),"")</f>
        <v/>
      </c>
      <c r="FW208">
        <v>7</v>
      </c>
      <c r="FX208">
        <v>27</v>
      </c>
      <c r="FY208" t="str">
        <f>IF(COUNTIFS(Raw_data_01!A:A,$A208,Raw_data_01!E:E,27)&gt;0,SUMIFS(Raw_data_01!G:G,Raw_data_01!A:A,$A208,Raw_data_01!E:E,27),"")</f>
        <v/>
      </c>
      <c r="FZ208" s="2" t="str">
        <f>IF(COUNTIFS(Raw_data_01!A:A,$A208,Raw_data_01!E:E,27)&gt;0,AVERAGEIFS(Raw_data_01!I:I,Raw_data_01!A:A,$A208,Raw_data_01!E:E,27),"")</f>
        <v/>
      </c>
      <c r="GA208" s="2" t="str">
        <f>IF(COUNTIFS(Raw_data_01!A:A,$A208,Raw_data_01!E:E,27)&gt;0,SUMIFS(Raw_data_01!J:J,Raw_data_01!A:A,$A208,Raw_data_01!E:E,27),"")</f>
        <v/>
      </c>
      <c r="GC208">
        <v>7</v>
      </c>
      <c r="GD208">
        <v>28</v>
      </c>
      <c r="GE208" t="str">
        <f>IF(COUNTIFS(Raw_data_01!A:A,$A208,Raw_data_01!E:E,28)&gt;0,SUMIFS(Raw_data_01!G:G,Raw_data_01!A:A,$A208,Raw_data_01!E:E,28),"")</f>
        <v/>
      </c>
      <c r="GF208" s="2" t="str">
        <f>IF(COUNTIFS(Raw_data_01!A:A,$A208,Raw_data_01!E:E,28)&gt;0,AVERAGEIFS(Raw_data_01!I:I,Raw_data_01!A:A,$A208,Raw_data_01!E:E,28),"")</f>
        <v/>
      </c>
      <c r="GG208" s="2" t="str">
        <f>IF(COUNTIFS(Raw_data_01!A:A,$A208,Raw_data_01!E:E,28)&gt;0,SUMIFS(Raw_data_01!J:J,Raw_data_01!A:A,$A208,Raw_data_01!E:E,28),"")</f>
        <v/>
      </c>
    </row>
    <row r="209" spans="1:189" x14ac:dyDescent="0.25">
      <c r="A209" t="s">
        <v>251</v>
      </c>
      <c r="B209" s="2">
        <f>IF(D208&lt;&gt;0, D208, IFERROR(INDEX(D3:D$208, MATCH(1, D3:D$208&lt;&gt;0, 0)), LOOKUP(2, 1/(D3:D$208&lt;&gt;0), D3:D$208)))</f>
        <v>540</v>
      </c>
      <c r="C209" s="2"/>
      <c r="D209" s="2">
        <f t="shared" si="3"/>
        <v>540</v>
      </c>
      <c r="F209">
        <v>1</v>
      </c>
      <c r="G209">
        <v>1</v>
      </c>
      <c r="H209" s="2" t="str">
        <f>IF(COUNTIFS(Raw_data_01!A:A,$A209,Raw_data_01!E:E,1)&gt;0,SUMIFS(Raw_data_01!F:F,Raw_data_01!A:A,$A209,Raw_data_01!E:E,1), "")</f>
        <v/>
      </c>
      <c r="I209" t="str">
        <f>IF(COUNTIFS(Raw_data_01!A:A,$A209,Raw_data_01!E:E,1)&gt;0,SUMIFS(Raw_data_01!G:G,Raw_data_01!A:A,$A209,Raw_data_01!E:E,1), "")</f>
        <v/>
      </c>
      <c r="J209" s="2" t="str">
        <f>IF(COUNTIFS(Raw_data_01!A:A,$A209,Raw_data_01!E:E,1)&gt;0,AVERAGEIFS(Raw_data_01!I:I,Raw_data_01!A:A,$A209,Raw_data_01!E:E,1), "")</f>
        <v/>
      </c>
      <c r="K209" s="2" t="str">
        <f>IF(COUNTIFS(Raw_data_01!A:A,$A209,Raw_data_01!E:E,1)&gt;0,SUMIFS(Raw_data_01!J:J,Raw_data_01!A:A,$A209,Raw_data_01!E:E,1), "")</f>
        <v/>
      </c>
      <c r="M209">
        <v>1</v>
      </c>
      <c r="N209">
        <v>2</v>
      </c>
      <c r="O209" s="2" t="str">
        <f>IF(COUNTIFS(Raw_data_01!A:A,$A209,Raw_data_01!E:E,2)&gt;0,SUMIFS(Raw_data_01!F:F,Raw_data_01!A:A,$A209,Raw_data_01!E:E,2), "")</f>
        <v/>
      </c>
      <c r="P209" t="str">
        <f>IF(COUNTIFS(Raw_data_01!A:A,$A209,Raw_data_01!E:E,2)&gt;0,SUMIFS(Raw_data_01!G:G,Raw_data_01!A:A,$A209,Raw_data_01!E:E,2), "")</f>
        <v/>
      </c>
      <c r="Q209" s="2" t="str">
        <f>IF(COUNTIFS(Raw_data_01!A:A,$A209,Raw_data_01!E:E,2)&gt;0,AVERAGEIFS(Raw_data_01!I:I,Raw_data_01!A:A,$A209,Raw_data_01!E:E,2), "")</f>
        <v/>
      </c>
      <c r="R209" s="2" t="str">
        <f>IF(COUNTIFS(Raw_data_01!A:A,$A209,Raw_data_01!E:E,2)&gt;0,SUMIFS(Raw_data_01!J:J,Raw_data_01!A:A,$A209,Raw_data_01!E:E,2), "")</f>
        <v/>
      </c>
      <c r="T209">
        <v>1</v>
      </c>
      <c r="U209">
        <v>3</v>
      </c>
      <c r="V209" s="2" t="str">
        <f>IF(COUNTIFS(Raw_data_01!A:A,$A209,Raw_data_01!E:E,3)&gt;0,SUMIFS(Raw_data_01!F:F,Raw_data_01!A:A,$A209,Raw_data_01!E:E,3), "")</f>
        <v/>
      </c>
      <c r="W209" t="str">
        <f>IF(COUNTIFS(Raw_data_01!A:A,$A209,Raw_data_01!E:E,3)&gt;0,SUMIFS(Raw_data_01!G:G,Raw_data_01!A:A,$A209,Raw_data_01!E:E,3), "")</f>
        <v/>
      </c>
      <c r="X209" s="2" t="str">
        <f>IF(COUNTIFS(Raw_data_01!A:A,$A209,Raw_data_01!E:E,3)&gt;0,AVERAGEIFS(Raw_data_01!I:I,Raw_data_01!A:A,$A209,Raw_data_01!E:E,3), "")</f>
        <v/>
      </c>
      <c r="Y209" s="2" t="str">
        <f>IF(COUNTIFS(Raw_data_01!A:A,$A209,Raw_data_01!E:E,3)&gt;0,SUMIFS(Raw_data_01!J:J,Raw_data_01!A:A,$A209,Raw_data_01!E:E,3), "")</f>
        <v/>
      </c>
      <c r="AA209">
        <v>1</v>
      </c>
      <c r="AB209">
        <v>8</v>
      </c>
      <c r="AC209" s="2" t="str">
        <f>IF(COUNTIFS(Raw_data_01!A:A,$A209,Raw_data_01!E:E,8)&gt;0,SUMIFS(Raw_data_01!F:F,Raw_data_01!A:A,$A209,Raw_data_01!E:E,8), "")</f>
        <v/>
      </c>
      <c r="AD209" t="str">
        <f>IF(COUNTIFS(Raw_data_01!A:A,$A209,Raw_data_01!E:E,8)&gt;0,SUMIFS(Raw_data_01!G:G,Raw_data_01!A:A,$A209,Raw_data_01!E:E,8), "")</f>
        <v/>
      </c>
      <c r="AE209" s="2" t="str">
        <f>IF(COUNTIFS(Raw_data_01!A:A,$A209,Raw_data_01!E:E,8)&gt;0,AVERAGEIFS(Raw_data_01!I:I,Raw_data_01!A:A,$A209,Raw_data_01!E:E,8), "")</f>
        <v/>
      </c>
      <c r="AF209" s="2" t="str">
        <f>IF(COUNTIFS(Raw_data_01!A:A,$A209,Raw_data_01!E:E,8)&gt;0,SUMIFS(Raw_data_01!J:J,Raw_data_01!A:A,$A209,Raw_data_01!E:E,8), "")</f>
        <v/>
      </c>
      <c r="AH209">
        <v>1</v>
      </c>
      <c r="AI209">
        <v>6</v>
      </c>
      <c r="AJ209" s="2" t="str">
        <f>IF(COUNTIFS(Raw_data_01!A:A,$A209,Raw_data_01!E:E,6)&gt;0,SUMIFS(Raw_data_01!F:F,Raw_data_01!A:A,$A209,Raw_data_01!E:E,6), "")</f>
        <v/>
      </c>
      <c r="AK209" t="str">
        <f>IF(COUNTIFS(Raw_data_01!A:A,$A209,Raw_data_01!E:E,6)&gt;0,SUMIFS(Raw_data_01!G:G,Raw_data_01!A:A,$A209,Raw_data_01!E:E,6), "")</f>
        <v/>
      </c>
      <c r="AL209" s="2" t="str">
        <f>IF(COUNTIFS(Raw_data_01!A:A,$A209,Raw_data_01!E:E,6)&gt;0,AVERAGEIFS(Raw_data_01!I:I,Raw_data_01!A:A,$A209,Raw_data_01!E:E,6), "")</f>
        <v/>
      </c>
      <c r="AM209" s="2" t="str">
        <f>IF(COUNTIFS(Raw_data_01!A:A,$A209,Raw_data_01!E:E,6)&gt;0,SUMIFS(Raw_data_01!J:J,Raw_data_01!A:A,$A209,Raw_data_01!E:E,6), "")</f>
        <v/>
      </c>
      <c r="AO209">
        <v>1</v>
      </c>
      <c r="AP209">
        <v>7</v>
      </c>
      <c r="AQ209" s="2" t="str">
        <f>IF(COUNTIFS(Raw_data_01!A:A,$A209,Raw_data_01!E:E,7)&gt;0,SUMIFS(Raw_data_01!F:F,Raw_data_01!A:A,$A209,Raw_data_01!E:E,7), "")</f>
        <v/>
      </c>
      <c r="AR209" t="str">
        <f>IF(COUNTIFS(Raw_data_01!A:A,$A209,Raw_data_01!E:E,7)&gt;0,SUMIFS(Raw_data_01!G:G,Raw_data_01!A:A,$A209,Raw_data_01!E:E,7), "")</f>
        <v/>
      </c>
      <c r="AS209" s="2" t="str">
        <f>IF(COUNTIFS(Raw_data_01!A:A,$A209,Raw_data_01!E:E,7)&gt;0,AVERAGEIFS(Raw_data_01!I:I,Raw_data_01!A:A,$A209,Raw_data_01!E:E,7), "")</f>
        <v/>
      </c>
      <c r="AT209" s="2" t="str">
        <f>IF(COUNTIFS(Raw_data_01!A:A,$A209,Raw_data_01!E:E,7)&gt;0,SUMIFS(Raw_data_01!J:J,Raw_data_01!A:A,$A209,Raw_data_01!E:E,7), "")</f>
        <v/>
      </c>
      <c r="AV209">
        <v>2</v>
      </c>
      <c r="AW209">
        <v>4</v>
      </c>
      <c r="AX209" t="str">
        <f>IF(COUNTIFS(Raw_data_01!A:A,$A209,Raw_data_01!E:E,4)&gt;0,SUMIFS(Raw_data_01!G:G,Raw_data_01!A:A,$A209,Raw_data_01!E:E,4),"")</f>
        <v/>
      </c>
      <c r="AY209" s="2" t="str">
        <f>IF(COUNTIFS(Raw_data_01!A:A,$A209,Raw_data_01!E:E,4)&gt;0,AVERAGEIFS(Raw_data_01!I:I,Raw_data_01!A:A,$A209,Raw_data_01!E:E,4),"")</f>
        <v/>
      </c>
      <c r="AZ209" s="2" t="str">
        <f>IF(COUNTIFS(Raw_data_01!A:A,$A209,Raw_data_01!E:E,4)&gt;0,SUMIFS(Raw_data_01!J:J,Raw_data_01!A:A,$A209,Raw_data_01!E:E,4),"")</f>
        <v/>
      </c>
      <c r="BB209">
        <v>2</v>
      </c>
      <c r="BC209">
        <v>5</v>
      </c>
      <c r="BD209" t="str">
        <f>IF(COUNTIFS(Raw_data_01!A:A,$A209,Raw_data_01!E:E,5)&gt;0,SUMIFS(Raw_data_01!G:G,Raw_data_01!A:A,$A209,Raw_data_01!E:E,5),"")</f>
        <v/>
      </c>
      <c r="BE209" s="2" t="str">
        <f>IF(COUNTIFS(Raw_data_01!A:A,$A209,Raw_data_01!E:E,5)&gt;0,AVERAGEIFS(Raw_data_01!I:I,Raw_data_01!A:A,$A209,Raw_data_01!E:E,5),"")</f>
        <v/>
      </c>
      <c r="BF209" s="2" t="str">
        <f>IF(COUNTIFS(Raw_data_01!A:A,$A209,Raw_data_01!E:E,5)&gt;0,SUMIFS(Raw_data_01!J:J,Raw_data_01!A:A,$A209,Raw_data_01!E:E,5),"")</f>
        <v/>
      </c>
      <c r="BH209">
        <v>3</v>
      </c>
      <c r="BI209">
        <v>9</v>
      </c>
      <c r="BJ209" s="2" t="str">
        <f>IF(COUNTIFS(Raw_data_01!A:A,$A209,Raw_data_01!E:E,9)&gt;0,SUMIFS(Raw_data_01!F:F,Raw_data_01!A:A,$A209,Raw_data_01!E:E,9), "")</f>
        <v/>
      </c>
      <c r="BK209" t="str">
        <f>IF(COUNTIFS(Raw_data_01!A:A,$A209,Raw_data_01!E:E,9)&gt;0,SUMIFS(Raw_data_01!G:G,Raw_data_01!A:A,$A209,Raw_data_01!E:E,9), "")</f>
        <v/>
      </c>
      <c r="BL209" s="2" t="str">
        <f>IF(COUNTIFS(Raw_data_01!A:A,$A209,Raw_data_01!E:E,9)&gt;0,AVERAGEIFS(Raw_data_01!I:I,Raw_data_01!A:A,$A209,Raw_data_01!E:E,9), "")</f>
        <v/>
      </c>
      <c r="BM209" s="2" t="str">
        <f>IF(COUNTIFS(Raw_data_01!A:A,$A209,Raw_data_01!E:E,9)&gt;0,SUMIFS(Raw_data_01!J:J,Raw_data_01!A:A,$A209,Raw_data_01!E:E,9), "")</f>
        <v/>
      </c>
      <c r="BO209">
        <v>3</v>
      </c>
      <c r="BP209">
        <v>10</v>
      </c>
      <c r="BQ209" s="2" t="str">
        <f>IF(COUNTIFS(Raw_data_01!A:A,$A209,Raw_data_01!E:E,10)&gt;0,SUMIFS(Raw_data_01!F:F,Raw_data_01!A:A,$A209,Raw_data_01!E:E,10), "")</f>
        <v/>
      </c>
      <c r="BR209" t="str">
        <f>IF(COUNTIFS(Raw_data_01!A:A,$A209,Raw_data_01!E:E,10)&gt;0,SUMIFS(Raw_data_01!G:G,Raw_data_01!A:A,$A209,Raw_data_01!E:E,10), "")</f>
        <v/>
      </c>
      <c r="BS209" s="2" t="str">
        <f>IF(COUNTIFS(Raw_data_01!A:A,$A209,Raw_data_01!E:E,10)&gt;0,AVERAGEIFS(Raw_data_01!I:I,Raw_data_01!A:A,$A209,Raw_data_01!E:E,10), "")</f>
        <v/>
      </c>
      <c r="BT209" s="2" t="str">
        <f>IF(COUNTIFS(Raw_data_01!A:A,$A209,Raw_data_01!E:E,10)&gt;0,SUMIFS(Raw_data_01!J:J,Raw_data_01!A:A,$A209,Raw_data_01!E:E,10), "")</f>
        <v/>
      </c>
      <c r="BV209">
        <v>3</v>
      </c>
      <c r="BW209">
        <v>14</v>
      </c>
      <c r="BX209" s="2" t="str">
        <f>IF(COUNTIFS(Raw_data_01!A:A,$A209,Raw_data_01!E:E,14)&gt;0,SUMIFS(Raw_data_01!F:F,Raw_data_01!A:A,$A209,Raw_data_01!E:E,14), "")</f>
        <v/>
      </c>
      <c r="BY209" t="str">
        <f>IF(COUNTIFS(Raw_data_01!A:A,$A209,Raw_data_01!E:E,14)&gt;0,SUMIFS(Raw_data_01!G:G,Raw_data_01!A:A,$A209,Raw_data_01!E:E,14), "")</f>
        <v/>
      </c>
      <c r="BZ209" s="2" t="str">
        <f>IF(COUNTIFS(Raw_data_01!A:A,$A209,Raw_data_01!E:E,14)&gt;0,AVERAGEIFS(Raw_data_01!I:I,Raw_data_01!A:A,$A209,Raw_data_01!E:E,14), "")</f>
        <v/>
      </c>
      <c r="CA209" s="2" t="str">
        <f>IF(COUNTIFS(Raw_data_01!A:A,$A209,Raw_data_01!E:E,14)&gt;0,SUMIFS(Raw_data_01!J:J,Raw_data_01!A:A,$A209,Raw_data_01!E:E,14), "")</f>
        <v/>
      </c>
      <c r="CC209">
        <v>3</v>
      </c>
      <c r="CD209">
        <v>13</v>
      </c>
      <c r="CE209" s="2" t="str">
        <f>IF(COUNTIFS(Raw_data_01!A:A,$A209,Raw_data_01!E:E,13)&gt;0,SUMIFS(Raw_data_01!F:F,Raw_data_01!A:A,$A209,Raw_data_01!E:E,13), "")</f>
        <v/>
      </c>
      <c r="CF209" t="str">
        <f>IF(COUNTIFS(Raw_data_01!A:A,$A209,Raw_data_01!E:E,13)&gt;0,SUMIFS(Raw_data_01!G:G,Raw_data_01!A:A,$A209,Raw_data_01!E:E,13), "")</f>
        <v/>
      </c>
      <c r="CG209" s="2" t="str">
        <f>IF(COUNTIFS(Raw_data_01!A:A,$A209,Raw_data_01!E:E,13)&gt;0,AVERAGEIFS(Raw_data_01!I:I,Raw_data_01!A:A,$A209,Raw_data_01!E:E,13), "")</f>
        <v/>
      </c>
      <c r="CH209" s="2" t="str">
        <f>IF(COUNTIFS(Raw_data_01!A:A,$A209,Raw_data_01!E:E,13)&gt;0,SUMIFS(Raw_data_01!J:J,Raw_data_01!A:A,$A209,Raw_data_01!E:E,13), "")</f>
        <v/>
      </c>
      <c r="CJ209">
        <v>3</v>
      </c>
      <c r="CK209">
        <v>11</v>
      </c>
      <c r="CL209" s="2" t="str">
        <f>IF(COUNTIFS(Raw_data_01!A:A,$A209,Raw_data_01!E:E,11)&gt;0,SUMIFS(Raw_data_01!F:F,Raw_data_01!A:A,$A209,Raw_data_01!E:E,11), "")</f>
        <v/>
      </c>
      <c r="CM209" t="str">
        <f>IF(COUNTIFS(Raw_data_01!A:A,$A209,Raw_data_01!E:E,11)&gt;0,SUMIFS(Raw_data_01!G:G,Raw_data_01!A:A,$A209,Raw_data_01!E:E,11), "")</f>
        <v/>
      </c>
      <c r="CN209" s="2" t="str">
        <f>IF(COUNTIFS(Raw_data_01!A:A,$A209,Raw_data_01!E:E,11)&gt;0,AVERAGEIFS(Raw_data_01!I:I,Raw_data_01!A:A,$A209,Raw_data_01!E:E,11), "")</f>
        <v/>
      </c>
      <c r="CO209" s="2" t="str">
        <f>IF(COUNTIFS(Raw_data_01!A:A,$A209,Raw_data_01!E:E,11)&gt;0,SUMIFS(Raw_data_01!J:J,Raw_data_01!A:A,$A209,Raw_data_01!E:E,11), "")</f>
        <v/>
      </c>
      <c r="CQ209">
        <v>3</v>
      </c>
      <c r="CR209">
        <v>15</v>
      </c>
      <c r="CS209" s="2" t="str">
        <f>IF(COUNTIFS(Raw_data_01!A:A,$A209,Raw_data_01!E:E,15)&gt;0,SUMIFS(Raw_data_01!F:F,Raw_data_01!A:A,$A209,Raw_data_01!E:E,15), "")</f>
        <v/>
      </c>
      <c r="CT209" t="str">
        <f>IF(COUNTIFS(Raw_data_01!A:A,$A209,Raw_data_01!E:E,15)&gt;0,SUMIFS(Raw_data_01!G:G,Raw_data_01!A:A,$A209,Raw_data_01!E:E,15), "")</f>
        <v/>
      </c>
      <c r="CU209" s="2" t="str">
        <f>IF(COUNTIFS(Raw_data_01!A:A,$A209,Raw_data_01!E:E,15)&gt;0,AVERAGEIFS(Raw_data_01!I:I,Raw_data_01!A:A,$A209,Raw_data_01!E:E,15), "")</f>
        <v/>
      </c>
      <c r="CV209" s="2" t="str">
        <f>IF(COUNTIFS(Raw_data_01!A:A,$A209,Raw_data_01!E:E,15)&gt;0,SUMIFS(Raw_data_01!J:J,Raw_data_01!A:A,$A209,Raw_data_01!E:E,15), "")</f>
        <v/>
      </c>
      <c r="CX209">
        <v>3</v>
      </c>
      <c r="CY209">
        <v>12</v>
      </c>
      <c r="CZ209" t="str">
        <f>IF(COUNTIFS(Raw_data_01!A:A,$A209,Raw_data_01!E:E,12)&gt;0,SUMIFS(Raw_data_01!G:G,Raw_data_01!A:A,$A209,Raw_data_01!E:E,12),"")</f>
        <v/>
      </c>
      <c r="DA209" s="2" t="str">
        <f>IF(COUNTIFS(Raw_data_01!A:A,$A209,Raw_data_01!E:E,12)&gt;0,AVERAGEIFS(Raw_data_01!I:I,Raw_data_01!A:A,$A209,Raw_data_01!E:E,12),"")</f>
        <v/>
      </c>
      <c r="DB209" t="str">
        <f>IF(COUNTIFS(Raw_data_01!A:A,$A209,Raw_data_01!E:E,12)&gt;0,SUMIFS(Raw_data_01!J:J,Raw_data_01!A:A,$A209,Raw_data_01!E:E,12),"")</f>
        <v/>
      </c>
      <c r="DD209">
        <v>4</v>
      </c>
      <c r="DE209">
        <v>16</v>
      </c>
      <c r="DF209" s="2" t="str">
        <f>IF(COUNTIFS(Raw_data_01!A:A,$A209,Raw_data_01!E:E,16)&gt;0,SUMIFS(Raw_data_01!F:F,Raw_data_01!A:A,$A209,Raw_data_01!E:E,16), "")</f>
        <v/>
      </c>
      <c r="DG209" t="str">
        <f>IF(COUNTIFS(Raw_data_01!A:A,$A209,Raw_data_01!E:E,16)&gt;0,SUMIFS(Raw_data_01!G:G,Raw_data_01!A:A,$A209,Raw_data_01!E:E,16), "")</f>
        <v/>
      </c>
      <c r="DH209" s="2" t="str">
        <f>IF(COUNTIFS(Raw_data_01!A:A,$A209,Raw_data_01!E:E,16)&gt;0,AVERAGEIFS(Raw_data_01!I:I,Raw_data_01!A:A,$A209,Raw_data_01!E:E,16), "")</f>
        <v/>
      </c>
      <c r="DI209" s="2" t="str">
        <f>IF(COUNTIFS(Raw_data_01!A:A,$A209,Raw_data_01!E:E,16)&gt;0,SUMIFS(Raw_data_01!J:J,Raw_data_01!A:A,$A209,Raw_data_01!E:E,16), "")</f>
        <v/>
      </c>
      <c r="DK209">
        <v>4</v>
      </c>
      <c r="DL209">
        <v>17</v>
      </c>
      <c r="DM209" s="2" t="str">
        <f>IF(COUNTIFS(Raw_data_01!A:A,$A209,Raw_data_01!E:E,17)&gt;0,SUMIFS(Raw_data_01!F:F,Raw_data_01!A:A,$A209,Raw_data_01!E:E,17), "")</f>
        <v/>
      </c>
      <c r="DN209" t="str">
        <f>IF(COUNTIFS(Raw_data_01!A:A,$A209,Raw_data_01!E:E,17)&gt;0,SUMIFS(Raw_data_01!G:G,Raw_data_01!A:A,$A209,Raw_data_01!E:E,17), "")</f>
        <v/>
      </c>
      <c r="DO209" s="2" t="str">
        <f>IF(COUNTIFS(Raw_data_01!A:A,$A209,Raw_data_01!E:E,17)&gt;0,AVERAGEIFS(Raw_data_01!I:I,Raw_data_01!A:A,$A209,Raw_data_01!E:E,17), "")</f>
        <v/>
      </c>
      <c r="DP209" s="2" t="str">
        <f>IF(COUNTIFS(Raw_data_01!A:A,$A209,Raw_data_01!E:E,17)&gt;0,SUMIFS(Raw_data_01!J:J,Raw_data_01!A:A,$A209,Raw_data_01!E:E,17), "")</f>
        <v/>
      </c>
      <c r="DR209">
        <v>5</v>
      </c>
      <c r="DS209">
        <v>18</v>
      </c>
      <c r="DT209" s="2" t="str">
        <f>IF(COUNTIFS(Raw_data_01!A:A,$A209,Raw_data_01!E:E,18)&gt;0,SUMIFS(Raw_data_01!F:F,Raw_data_01!A:A,$A209,Raw_data_01!E:E,18), "")</f>
        <v/>
      </c>
      <c r="DU209" t="str">
        <f>IF(COUNTIFS(Raw_data_01!A:A,$A209,Raw_data_01!E:E,18)&gt;0,SUMIFS(Raw_data_01!G:G,Raw_data_01!A:A,$A209,Raw_data_01!E:E,18), "")</f>
        <v/>
      </c>
      <c r="DV209" s="2" t="str">
        <f>IF(COUNTIFS(Raw_data_01!A:A,$A209,Raw_data_01!E:E,18)&gt;0,AVERAGEIFS(Raw_data_01!I:I,Raw_data_01!A:A,$A209,Raw_data_01!E:E,18), "")</f>
        <v/>
      </c>
      <c r="DW209" s="2" t="str">
        <f>IF(COUNTIFS(Raw_data_01!A:A,$A209,Raw_data_01!E:E,18)&gt;0,SUMIFS(Raw_data_01!J:J,Raw_data_01!A:A,$A209,Raw_data_01!E:E,18), "")</f>
        <v/>
      </c>
      <c r="DY209">
        <v>5</v>
      </c>
      <c r="DZ209">
        <v>19</v>
      </c>
      <c r="EA209" t="str">
        <f>IF(COUNTIFS(Raw_data_01!A:A,$A209,Raw_data_01!E:E,19)&gt;0,SUMIFS(Raw_data_01!G:G,Raw_data_01!A:A,$A209,Raw_data_01!E:E,19),"")</f>
        <v/>
      </c>
      <c r="EB209" s="2" t="str">
        <f>IF(COUNTIFS(Raw_data_01!A:A,$A209,Raw_data_01!E:E,19)&gt;0,AVERAGEIFS(Raw_data_01!I:I,Raw_data_01!A:A,$A209,Raw_data_01!E:E,19),"")</f>
        <v/>
      </c>
      <c r="EC209" s="2" t="str">
        <f>IF(COUNTIFS(Raw_data_01!A:A,$A209,Raw_data_01!E:E,19)&gt;0,SUMIFS(Raw_data_01!J:J,Raw_data_01!A:A,$A209,Raw_data_01!E:E,19),"")</f>
        <v/>
      </c>
      <c r="EE209">
        <v>5</v>
      </c>
      <c r="EF209">
        <v>20</v>
      </c>
      <c r="EG209" s="2" t="str">
        <f>IF(COUNTIFS(Raw_data_01!A:A,$A209,Raw_data_01!E:E,20)&gt;0,SUMIFS(Raw_data_01!F:F,Raw_data_01!A:A,$A209,Raw_data_01!E:E,20), "")</f>
        <v/>
      </c>
      <c r="EH209" t="str">
        <f>IF(COUNTIFS(Raw_data_01!A:A,$A209,Raw_data_01!E:E,20)&gt;0,SUMIFS(Raw_data_01!G:G,Raw_data_01!A:A,$A209,Raw_data_01!E:E,20), "")</f>
        <v/>
      </c>
      <c r="EI209" s="2" t="str">
        <f>IF(COUNTIFS(Raw_data_01!A:A,$A209,Raw_data_01!E:E,20)&gt;0,AVERAGEIFS(Raw_data_01!I:I,Raw_data_01!A:A,$A209,Raw_data_01!E:E,20), "")</f>
        <v/>
      </c>
      <c r="EJ209" s="2" t="str">
        <f>IF(COUNTIFS(Raw_data_01!A:A,$A209,Raw_data_01!E:E,20)&gt;0,SUMIFS(Raw_data_01!J:J,Raw_data_01!A:A,$A209,Raw_data_01!E:E,20), "")</f>
        <v/>
      </c>
      <c r="EL209">
        <v>5</v>
      </c>
      <c r="EM209">
        <v>21</v>
      </c>
      <c r="EN209" s="2" t="str">
        <f>IF(COUNTIFS(Raw_data_01!A:A,$A209,Raw_data_01!E:E,21)&gt;0,SUMIFS(Raw_data_01!F:F,Raw_data_01!A:A,$A209,Raw_data_01!E:E,21), "")</f>
        <v/>
      </c>
      <c r="EO209" t="str">
        <f>IF(COUNTIFS(Raw_data_01!A:A,$A209,Raw_data_01!E:E,21)&gt;0,SUMIFS(Raw_data_01!G:G,Raw_data_01!A:A,$A209,Raw_data_01!E:E,21), "")</f>
        <v/>
      </c>
      <c r="EP209" s="2" t="str">
        <f>IF(COUNTIFS(Raw_data_01!A:A,$A209,Raw_data_01!E:E,21)&gt;0,AVERAGEIFS(Raw_data_01!I:I,Raw_data_01!A:A,$A209,Raw_data_01!E:E,21), "")</f>
        <v/>
      </c>
      <c r="EQ209" s="2" t="str">
        <f>IF(COUNTIFS(Raw_data_01!A:A,$A209,Raw_data_01!E:E,21)&gt;0,SUMIFS(Raw_data_01!J:J,Raw_data_01!A:A,$A209,Raw_data_01!E:E,21), "")</f>
        <v/>
      </c>
      <c r="ES209">
        <v>6</v>
      </c>
      <c r="ET209">
        <v>22</v>
      </c>
      <c r="EU209" t="str">
        <f>IF(COUNTIFS(Raw_data_01!A:A,$A209,Raw_data_01!E:E,22)&gt;0,SUMIFS(Raw_data_01!G:G,Raw_data_01!A:A,$A209,Raw_data_01!E:E,22),"")</f>
        <v/>
      </c>
      <c r="EV209" s="2" t="str">
        <f>IF(COUNTIFS(Raw_data_01!A:A,$A209,Raw_data_01!E:E,22)&gt;0,AVERAGEIFS(Raw_data_01!I:I,Raw_data_01!A:A,$A209,Raw_data_01!E:E,22),"")</f>
        <v/>
      </c>
      <c r="EW209" s="2" t="str">
        <f>IF(COUNTIFS(Raw_data_01!A:A,$A209,Raw_data_01!E:E,22)&gt;0,SUMIFS(Raw_data_01!J:J,Raw_data_01!A:A,$A209,Raw_data_01!E:E,22),"")</f>
        <v/>
      </c>
      <c r="EY209">
        <v>6</v>
      </c>
      <c r="EZ209">
        <v>23</v>
      </c>
      <c r="FA209" t="str">
        <f>IF(COUNTIFS(Raw_data_01!A:A,$A209,Raw_data_01!E:E,23)&gt;0,SUMIFS(Raw_data_01!G:G,Raw_data_01!A:A,$A209,Raw_data_01!E:E,23),"")</f>
        <v/>
      </c>
      <c r="FB209" s="2" t="str">
        <f>IF(COUNTIFS(Raw_data_01!A:A,$A209,Raw_data_01!E:E,23)&gt;0,AVERAGEIFS(Raw_data_01!I:I,Raw_data_01!A:A,$A209,Raw_data_01!E:E,23),"")</f>
        <v/>
      </c>
      <c r="FC209" s="2" t="str">
        <f>IF(COUNTIFS(Raw_data_01!A:A,$A209,Raw_data_01!E:E,23)&gt;0,SUMIFS(Raw_data_01!J:J,Raw_data_01!A:A,$A209,Raw_data_01!E:E,23),"")</f>
        <v/>
      </c>
      <c r="FE209">
        <v>6</v>
      </c>
      <c r="FF209">
        <v>24</v>
      </c>
      <c r="FG209" t="str">
        <f>IF(COUNTIFS(Raw_data_01!A:A,$A209,Raw_data_01!E:E,24)&gt;0,SUMIFS(Raw_data_01!G:G,Raw_data_01!A:A,$A209,Raw_data_01!E:E,24),"")</f>
        <v/>
      </c>
      <c r="FH209" s="2" t="str">
        <f>IF(COUNTIFS(Raw_data_01!A:A,$A209,Raw_data_01!E:E,24)&gt;0,AVERAGEIFS(Raw_data_01!I:I,Raw_data_01!A:A,$A209,Raw_data_01!E:E,24),"")</f>
        <v/>
      </c>
      <c r="FI209" s="2" t="str">
        <f>IF(COUNTIFS(Raw_data_01!A:A,$A209,Raw_data_01!E:E,24)&gt;0,SUMIFS(Raw_data_01!J:J,Raw_data_01!A:A,$A209,Raw_data_01!E:E,24),"")</f>
        <v/>
      </c>
      <c r="FK209">
        <v>7</v>
      </c>
      <c r="FL209">
        <v>25</v>
      </c>
      <c r="FM209" t="str">
        <f>IF(COUNTIFS(Raw_data_01!A:A,$A209,Raw_data_01!E:E,25)&gt;0,SUMIFS(Raw_data_01!G:G,Raw_data_01!A:A,$A209,Raw_data_01!E:E,25),"")</f>
        <v/>
      </c>
      <c r="FN209" s="2" t="str">
        <f>IF(COUNTIFS(Raw_data_01!A:A,$A209,Raw_data_01!E:E,25)&gt;0,AVERAGEIFS(Raw_data_01!I:I,Raw_data_01!A:A,$A209,Raw_data_01!E:E,25),"")</f>
        <v/>
      </c>
      <c r="FO209" s="2" t="str">
        <f>IF(COUNTIFS(Raw_data_01!A:A,$A209,Raw_data_01!E:E,25)&gt;0,SUMIFS(Raw_data_01!J:J,Raw_data_01!A:A,$A209,Raw_data_01!E:E,25),"")</f>
        <v/>
      </c>
      <c r="FQ209">
        <v>7</v>
      </c>
      <c r="FR209">
        <v>26</v>
      </c>
      <c r="FS209" t="str">
        <f>IF(COUNTIFS(Raw_data_01!A:A,$A209,Raw_data_01!E:E,26)&gt;0,SUMIFS(Raw_data_01!G:G,Raw_data_01!A:A,$A209,Raw_data_01!E:E,26),"")</f>
        <v/>
      </c>
      <c r="FT209" s="2" t="str">
        <f>IF(COUNTIFS(Raw_data_01!A:A,$A209,Raw_data_01!E:E,26)&gt;0,AVERAGEIFS(Raw_data_01!I:I,Raw_data_01!A:A,$A209,Raw_data_01!E:E,26),"")</f>
        <v/>
      </c>
      <c r="FU209" s="2" t="str">
        <f>IF(COUNTIFS(Raw_data_01!A:A,$A209,Raw_data_01!E:E,26)&gt;0,SUMIFS(Raw_data_01!J:J,Raw_data_01!A:A,$A209,Raw_data_01!E:E,26),"")</f>
        <v/>
      </c>
      <c r="FW209">
        <v>7</v>
      </c>
      <c r="FX209">
        <v>27</v>
      </c>
      <c r="FY209" t="str">
        <f>IF(COUNTIFS(Raw_data_01!A:A,$A209,Raw_data_01!E:E,27)&gt;0,SUMIFS(Raw_data_01!G:G,Raw_data_01!A:A,$A209,Raw_data_01!E:E,27),"")</f>
        <v/>
      </c>
      <c r="FZ209" s="2" t="str">
        <f>IF(COUNTIFS(Raw_data_01!A:A,$A209,Raw_data_01!E:E,27)&gt;0,AVERAGEIFS(Raw_data_01!I:I,Raw_data_01!A:A,$A209,Raw_data_01!E:E,27),"")</f>
        <v/>
      </c>
      <c r="GA209" s="2" t="str">
        <f>IF(COUNTIFS(Raw_data_01!A:A,$A209,Raw_data_01!E:E,27)&gt;0,SUMIFS(Raw_data_01!J:J,Raw_data_01!A:A,$A209,Raw_data_01!E:E,27),"")</f>
        <v/>
      </c>
      <c r="GC209">
        <v>7</v>
      </c>
      <c r="GD209">
        <v>28</v>
      </c>
      <c r="GE209" t="str">
        <f>IF(COUNTIFS(Raw_data_01!A:A,$A209,Raw_data_01!E:E,28)&gt;0,SUMIFS(Raw_data_01!G:G,Raw_data_01!A:A,$A209,Raw_data_01!E:E,28),"")</f>
        <v/>
      </c>
      <c r="GF209" s="2" t="str">
        <f>IF(COUNTIFS(Raw_data_01!A:A,$A209,Raw_data_01!E:E,28)&gt;0,AVERAGEIFS(Raw_data_01!I:I,Raw_data_01!A:A,$A209,Raw_data_01!E:E,28),"")</f>
        <v/>
      </c>
      <c r="GG209" s="2" t="str">
        <f>IF(COUNTIFS(Raw_data_01!A:A,$A209,Raw_data_01!E:E,28)&gt;0,SUMIFS(Raw_data_01!J:J,Raw_data_01!A:A,$A209,Raw_data_01!E:E,28),"")</f>
        <v/>
      </c>
    </row>
    <row r="210" spans="1:189" x14ac:dyDescent="0.25">
      <c r="A210" t="s">
        <v>252</v>
      </c>
      <c r="B210" s="2">
        <f>IF(D209&lt;&gt;0, D209, IFERROR(INDEX(D3:D$209, MATCH(1, D3:D$209&lt;&gt;0, 0)), LOOKUP(2, 1/(D3:D$209&lt;&gt;0), D3:D$209)))</f>
        <v>540</v>
      </c>
      <c r="C210" s="2"/>
      <c r="D210" s="2">
        <f t="shared" si="3"/>
        <v>540</v>
      </c>
      <c r="F210">
        <v>1</v>
      </c>
      <c r="G210">
        <v>1</v>
      </c>
      <c r="H210" s="2" t="str">
        <f>IF(COUNTIFS(Raw_data_01!A:A,$A210,Raw_data_01!E:E,1)&gt;0,SUMIFS(Raw_data_01!F:F,Raw_data_01!A:A,$A210,Raw_data_01!E:E,1), "")</f>
        <v/>
      </c>
      <c r="I210" t="str">
        <f>IF(COUNTIFS(Raw_data_01!A:A,$A210,Raw_data_01!E:E,1)&gt;0,SUMIFS(Raw_data_01!G:G,Raw_data_01!A:A,$A210,Raw_data_01!E:E,1), "")</f>
        <v/>
      </c>
      <c r="J210" s="2" t="str">
        <f>IF(COUNTIFS(Raw_data_01!A:A,$A210,Raw_data_01!E:E,1)&gt;0,AVERAGEIFS(Raw_data_01!I:I,Raw_data_01!A:A,$A210,Raw_data_01!E:E,1), "")</f>
        <v/>
      </c>
      <c r="K210" s="2" t="str">
        <f>IF(COUNTIFS(Raw_data_01!A:A,$A210,Raw_data_01!E:E,1)&gt;0,SUMIFS(Raw_data_01!J:J,Raw_data_01!A:A,$A210,Raw_data_01!E:E,1), "")</f>
        <v/>
      </c>
      <c r="M210">
        <v>1</v>
      </c>
      <c r="N210">
        <v>2</v>
      </c>
      <c r="O210" s="2" t="str">
        <f>IF(COUNTIFS(Raw_data_01!A:A,$A210,Raw_data_01!E:E,2)&gt;0,SUMIFS(Raw_data_01!F:F,Raw_data_01!A:A,$A210,Raw_data_01!E:E,2), "")</f>
        <v/>
      </c>
      <c r="P210" t="str">
        <f>IF(COUNTIFS(Raw_data_01!A:A,$A210,Raw_data_01!E:E,2)&gt;0,SUMIFS(Raw_data_01!G:G,Raw_data_01!A:A,$A210,Raw_data_01!E:E,2), "")</f>
        <v/>
      </c>
      <c r="Q210" s="2" t="str">
        <f>IF(COUNTIFS(Raw_data_01!A:A,$A210,Raw_data_01!E:E,2)&gt;0,AVERAGEIFS(Raw_data_01!I:I,Raw_data_01!A:A,$A210,Raw_data_01!E:E,2), "")</f>
        <v/>
      </c>
      <c r="R210" s="2" t="str">
        <f>IF(COUNTIFS(Raw_data_01!A:A,$A210,Raw_data_01!E:E,2)&gt;0,SUMIFS(Raw_data_01!J:J,Raw_data_01!A:A,$A210,Raw_data_01!E:E,2), "")</f>
        <v/>
      </c>
      <c r="T210">
        <v>1</v>
      </c>
      <c r="U210">
        <v>3</v>
      </c>
      <c r="V210" s="2" t="str">
        <f>IF(COUNTIFS(Raw_data_01!A:A,$A210,Raw_data_01!E:E,3)&gt;0,SUMIFS(Raw_data_01!F:F,Raw_data_01!A:A,$A210,Raw_data_01!E:E,3), "")</f>
        <v/>
      </c>
      <c r="W210" t="str">
        <f>IF(COUNTIFS(Raw_data_01!A:A,$A210,Raw_data_01!E:E,3)&gt;0,SUMIFS(Raw_data_01!G:G,Raw_data_01!A:A,$A210,Raw_data_01!E:E,3), "")</f>
        <v/>
      </c>
      <c r="X210" s="2" t="str">
        <f>IF(COUNTIFS(Raw_data_01!A:A,$A210,Raw_data_01!E:E,3)&gt;0,AVERAGEIFS(Raw_data_01!I:I,Raw_data_01!A:A,$A210,Raw_data_01!E:E,3), "")</f>
        <v/>
      </c>
      <c r="Y210" s="2" t="str">
        <f>IF(COUNTIFS(Raw_data_01!A:A,$A210,Raw_data_01!E:E,3)&gt;0,SUMIFS(Raw_data_01!J:J,Raw_data_01!A:A,$A210,Raw_data_01!E:E,3), "")</f>
        <v/>
      </c>
      <c r="AA210">
        <v>1</v>
      </c>
      <c r="AB210">
        <v>8</v>
      </c>
      <c r="AC210" s="2" t="str">
        <f>IF(COUNTIFS(Raw_data_01!A:A,$A210,Raw_data_01!E:E,8)&gt;0,SUMIFS(Raw_data_01!F:F,Raw_data_01!A:A,$A210,Raw_data_01!E:E,8), "")</f>
        <v/>
      </c>
      <c r="AD210" t="str">
        <f>IF(COUNTIFS(Raw_data_01!A:A,$A210,Raw_data_01!E:E,8)&gt;0,SUMIFS(Raw_data_01!G:G,Raw_data_01!A:A,$A210,Raw_data_01!E:E,8), "")</f>
        <v/>
      </c>
      <c r="AE210" s="2" t="str">
        <f>IF(COUNTIFS(Raw_data_01!A:A,$A210,Raw_data_01!E:E,8)&gt;0,AVERAGEIFS(Raw_data_01!I:I,Raw_data_01!A:A,$A210,Raw_data_01!E:E,8), "")</f>
        <v/>
      </c>
      <c r="AF210" s="2" t="str">
        <f>IF(COUNTIFS(Raw_data_01!A:A,$A210,Raw_data_01!E:E,8)&gt;0,SUMIFS(Raw_data_01!J:J,Raw_data_01!A:A,$A210,Raw_data_01!E:E,8), "")</f>
        <v/>
      </c>
      <c r="AH210">
        <v>1</v>
      </c>
      <c r="AI210">
        <v>6</v>
      </c>
      <c r="AJ210" s="2" t="str">
        <f>IF(COUNTIFS(Raw_data_01!A:A,$A210,Raw_data_01!E:E,6)&gt;0,SUMIFS(Raw_data_01!F:F,Raw_data_01!A:A,$A210,Raw_data_01!E:E,6), "")</f>
        <v/>
      </c>
      <c r="AK210" t="str">
        <f>IF(COUNTIFS(Raw_data_01!A:A,$A210,Raw_data_01!E:E,6)&gt;0,SUMIFS(Raw_data_01!G:G,Raw_data_01!A:A,$A210,Raw_data_01!E:E,6), "")</f>
        <v/>
      </c>
      <c r="AL210" s="2" t="str">
        <f>IF(COUNTIFS(Raw_data_01!A:A,$A210,Raw_data_01!E:E,6)&gt;0,AVERAGEIFS(Raw_data_01!I:I,Raw_data_01!A:A,$A210,Raw_data_01!E:E,6), "")</f>
        <v/>
      </c>
      <c r="AM210" s="2" t="str">
        <f>IF(COUNTIFS(Raw_data_01!A:A,$A210,Raw_data_01!E:E,6)&gt;0,SUMIFS(Raw_data_01!J:J,Raw_data_01!A:A,$A210,Raw_data_01!E:E,6), "")</f>
        <v/>
      </c>
      <c r="AO210">
        <v>1</v>
      </c>
      <c r="AP210">
        <v>7</v>
      </c>
      <c r="AQ210" s="2" t="str">
        <f>IF(COUNTIFS(Raw_data_01!A:A,$A210,Raw_data_01!E:E,7)&gt;0,SUMIFS(Raw_data_01!F:F,Raw_data_01!A:A,$A210,Raw_data_01!E:E,7), "")</f>
        <v/>
      </c>
      <c r="AR210" t="str">
        <f>IF(COUNTIFS(Raw_data_01!A:A,$A210,Raw_data_01!E:E,7)&gt;0,SUMIFS(Raw_data_01!G:G,Raw_data_01!A:A,$A210,Raw_data_01!E:E,7), "")</f>
        <v/>
      </c>
      <c r="AS210" s="2" t="str">
        <f>IF(COUNTIFS(Raw_data_01!A:A,$A210,Raw_data_01!E:E,7)&gt;0,AVERAGEIFS(Raw_data_01!I:I,Raw_data_01!A:A,$A210,Raw_data_01!E:E,7), "")</f>
        <v/>
      </c>
      <c r="AT210" s="2" t="str">
        <f>IF(COUNTIFS(Raw_data_01!A:A,$A210,Raw_data_01!E:E,7)&gt;0,SUMIFS(Raw_data_01!J:J,Raw_data_01!A:A,$A210,Raw_data_01!E:E,7), "")</f>
        <v/>
      </c>
      <c r="AV210">
        <v>2</v>
      </c>
      <c r="AW210">
        <v>4</v>
      </c>
      <c r="AX210" t="str">
        <f>IF(COUNTIFS(Raw_data_01!A:A,$A210,Raw_data_01!E:E,4)&gt;0,SUMIFS(Raw_data_01!G:G,Raw_data_01!A:A,$A210,Raw_data_01!E:E,4),"")</f>
        <v/>
      </c>
      <c r="AY210" s="2" t="str">
        <f>IF(COUNTIFS(Raw_data_01!A:A,$A210,Raw_data_01!E:E,4)&gt;0,AVERAGEIFS(Raw_data_01!I:I,Raw_data_01!A:A,$A210,Raw_data_01!E:E,4),"")</f>
        <v/>
      </c>
      <c r="AZ210" s="2" t="str">
        <f>IF(COUNTIFS(Raw_data_01!A:A,$A210,Raw_data_01!E:E,4)&gt;0,SUMIFS(Raw_data_01!J:J,Raw_data_01!A:A,$A210,Raw_data_01!E:E,4),"")</f>
        <v/>
      </c>
      <c r="BB210">
        <v>2</v>
      </c>
      <c r="BC210">
        <v>5</v>
      </c>
      <c r="BD210" t="str">
        <f>IF(COUNTIFS(Raw_data_01!A:A,$A210,Raw_data_01!E:E,5)&gt;0,SUMIFS(Raw_data_01!G:G,Raw_data_01!A:A,$A210,Raw_data_01!E:E,5),"")</f>
        <v/>
      </c>
      <c r="BE210" s="2" t="str">
        <f>IF(COUNTIFS(Raw_data_01!A:A,$A210,Raw_data_01!E:E,5)&gt;0,AVERAGEIFS(Raw_data_01!I:I,Raw_data_01!A:A,$A210,Raw_data_01!E:E,5),"")</f>
        <v/>
      </c>
      <c r="BF210" s="2" t="str">
        <f>IF(COUNTIFS(Raw_data_01!A:A,$A210,Raw_data_01!E:E,5)&gt;0,SUMIFS(Raw_data_01!J:J,Raw_data_01!A:A,$A210,Raw_data_01!E:E,5),"")</f>
        <v/>
      </c>
      <c r="BH210">
        <v>3</v>
      </c>
      <c r="BI210">
        <v>9</v>
      </c>
      <c r="BJ210" s="2" t="str">
        <f>IF(COUNTIFS(Raw_data_01!A:A,$A210,Raw_data_01!E:E,9)&gt;0,SUMIFS(Raw_data_01!F:F,Raw_data_01!A:A,$A210,Raw_data_01!E:E,9), "")</f>
        <v/>
      </c>
      <c r="BK210" t="str">
        <f>IF(COUNTIFS(Raw_data_01!A:A,$A210,Raw_data_01!E:E,9)&gt;0,SUMIFS(Raw_data_01!G:G,Raw_data_01!A:A,$A210,Raw_data_01!E:E,9), "")</f>
        <v/>
      </c>
      <c r="BL210" s="2" t="str">
        <f>IF(COUNTIFS(Raw_data_01!A:A,$A210,Raw_data_01!E:E,9)&gt;0,AVERAGEIFS(Raw_data_01!I:I,Raw_data_01!A:A,$A210,Raw_data_01!E:E,9), "")</f>
        <v/>
      </c>
      <c r="BM210" s="2" t="str">
        <f>IF(COUNTIFS(Raw_data_01!A:A,$A210,Raw_data_01!E:E,9)&gt;0,SUMIFS(Raw_data_01!J:J,Raw_data_01!A:A,$A210,Raw_data_01!E:E,9), "")</f>
        <v/>
      </c>
      <c r="BO210">
        <v>3</v>
      </c>
      <c r="BP210">
        <v>10</v>
      </c>
      <c r="BQ210" s="2" t="str">
        <f>IF(COUNTIFS(Raw_data_01!A:A,$A210,Raw_data_01!E:E,10)&gt;0,SUMIFS(Raw_data_01!F:F,Raw_data_01!A:A,$A210,Raw_data_01!E:E,10), "")</f>
        <v/>
      </c>
      <c r="BR210" t="str">
        <f>IF(COUNTIFS(Raw_data_01!A:A,$A210,Raw_data_01!E:E,10)&gt;0,SUMIFS(Raw_data_01!G:G,Raw_data_01!A:A,$A210,Raw_data_01!E:E,10), "")</f>
        <v/>
      </c>
      <c r="BS210" s="2" t="str">
        <f>IF(COUNTIFS(Raw_data_01!A:A,$A210,Raw_data_01!E:E,10)&gt;0,AVERAGEIFS(Raw_data_01!I:I,Raw_data_01!A:A,$A210,Raw_data_01!E:E,10), "")</f>
        <v/>
      </c>
      <c r="BT210" s="2" t="str">
        <f>IF(COUNTIFS(Raw_data_01!A:A,$A210,Raw_data_01!E:E,10)&gt;0,SUMIFS(Raw_data_01!J:J,Raw_data_01!A:A,$A210,Raw_data_01!E:E,10), "")</f>
        <v/>
      </c>
      <c r="BV210">
        <v>3</v>
      </c>
      <c r="BW210">
        <v>14</v>
      </c>
      <c r="BX210" s="2" t="str">
        <f>IF(COUNTIFS(Raw_data_01!A:A,$A210,Raw_data_01!E:E,14)&gt;0,SUMIFS(Raw_data_01!F:F,Raw_data_01!A:A,$A210,Raw_data_01!E:E,14), "")</f>
        <v/>
      </c>
      <c r="BY210" t="str">
        <f>IF(COUNTIFS(Raw_data_01!A:A,$A210,Raw_data_01!E:E,14)&gt;0,SUMIFS(Raw_data_01!G:G,Raw_data_01!A:A,$A210,Raw_data_01!E:E,14), "")</f>
        <v/>
      </c>
      <c r="BZ210" s="2" t="str">
        <f>IF(COUNTIFS(Raw_data_01!A:A,$A210,Raw_data_01!E:E,14)&gt;0,AVERAGEIFS(Raw_data_01!I:I,Raw_data_01!A:A,$A210,Raw_data_01!E:E,14), "")</f>
        <v/>
      </c>
      <c r="CA210" s="2" t="str">
        <f>IF(COUNTIFS(Raw_data_01!A:A,$A210,Raw_data_01!E:E,14)&gt;0,SUMIFS(Raw_data_01!J:J,Raw_data_01!A:A,$A210,Raw_data_01!E:E,14), "")</f>
        <v/>
      </c>
      <c r="CC210">
        <v>3</v>
      </c>
      <c r="CD210">
        <v>13</v>
      </c>
      <c r="CE210" s="2" t="str">
        <f>IF(COUNTIFS(Raw_data_01!A:A,$A210,Raw_data_01!E:E,13)&gt;0,SUMIFS(Raw_data_01!F:F,Raw_data_01!A:A,$A210,Raw_data_01!E:E,13), "")</f>
        <v/>
      </c>
      <c r="CF210" t="str">
        <f>IF(COUNTIFS(Raw_data_01!A:A,$A210,Raw_data_01!E:E,13)&gt;0,SUMIFS(Raw_data_01!G:G,Raw_data_01!A:A,$A210,Raw_data_01!E:E,13), "")</f>
        <v/>
      </c>
      <c r="CG210" s="2" t="str">
        <f>IF(COUNTIFS(Raw_data_01!A:A,$A210,Raw_data_01!E:E,13)&gt;0,AVERAGEIFS(Raw_data_01!I:I,Raw_data_01!A:A,$A210,Raw_data_01!E:E,13), "")</f>
        <v/>
      </c>
      <c r="CH210" s="2" t="str">
        <f>IF(COUNTIFS(Raw_data_01!A:A,$A210,Raw_data_01!E:E,13)&gt;0,SUMIFS(Raw_data_01!J:J,Raw_data_01!A:A,$A210,Raw_data_01!E:E,13), "")</f>
        <v/>
      </c>
      <c r="CJ210">
        <v>3</v>
      </c>
      <c r="CK210">
        <v>11</v>
      </c>
      <c r="CL210" s="2" t="str">
        <f>IF(COUNTIFS(Raw_data_01!A:A,$A210,Raw_data_01!E:E,11)&gt;0,SUMIFS(Raw_data_01!F:F,Raw_data_01!A:A,$A210,Raw_data_01!E:E,11), "")</f>
        <v/>
      </c>
      <c r="CM210" t="str">
        <f>IF(COUNTIFS(Raw_data_01!A:A,$A210,Raw_data_01!E:E,11)&gt;0,SUMIFS(Raw_data_01!G:G,Raw_data_01!A:A,$A210,Raw_data_01!E:E,11), "")</f>
        <v/>
      </c>
      <c r="CN210" s="2" t="str">
        <f>IF(COUNTIFS(Raw_data_01!A:A,$A210,Raw_data_01!E:E,11)&gt;0,AVERAGEIFS(Raw_data_01!I:I,Raw_data_01!A:A,$A210,Raw_data_01!E:E,11), "")</f>
        <v/>
      </c>
      <c r="CO210" s="2" t="str">
        <f>IF(COUNTIFS(Raw_data_01!A:A,$A210,Raw_data_01!E:E,11)&gt;0,SUMIFS(Raw_data_01!J:J,Raw_data_01!A:A,$A210,Raw_data_01!E:E,11), "")</f>
        <v/>
      </c>
      <c r="CQ210">
        <v>3</v>
      </c>
      <c r="CR210">
        <v>15</v>
      </c>
      <c r="CS210" s="2" t="str">
        <f>IF(COUNTIFS(Raw_data_01!A:A,$A210,Raw_data_01!E:E,15)&gt;0,SUMIFS(Raw_data_01!F:F,Raw_data_01!A:A,$A210,Raw_data_01!E:E,15), "")</f>
        <v/>
      </c>
      <c r="CT210" t="str">
        <f>IF(COUNTIFS(Raw_data_01!A:A,$A210,Raw_data_01!E:E,15)&gt;0,SUMIFS(Raw_data_01!G:G,Raw_data_01!A:A,$A210,Raw_data_01!E:E,15), "")</f>
        <v/>
      </c>
      <c r="CU210" s="2" t="str">
        <f>IF(COUNTIFS(Raw_data_01!A:A,$A210,Raw_data_01!E:E,15)&gt;0,AVERAGEIFS(Raw_data_01!I:I,Raw_data_01!A:A,$A210,Raw_data_01!E:E,15), "")</f>
        <v/>
      </c>
      <c r="CV210" s="2" t="str">
        <f>IF(COUNTIFS(Raw_data_01!A:A,$A210,Raw_data_01!E:E,15)&gt;0,SUMIFS(Raw_data_01!J:J,Raw_data_01!A:A,$A210,Raw_data_01!E:E,15), "")</f>
        <v/>
      </c>
      <c r="CX210">
        <v>3</v>
      </c>
      <c r="CY210">
        <v>12</v>
      </c>
      <c r="CZ210" t="str">
        <f>IF(COUNTIFS(Raw_data_01!A:A,$A210,Raw_data_01!E:E,12)&gt;0,SUMIFS(Raw_data_01!G:G,Raw_data_01!A:A,$A210,Raw_data_01!E:E,12),"")</f>
        <v/>
      </c>
      <c r="DA210" s="2" t="str">
        <f>IF(COUNTIFS(Raw_data_01!A:A,$A210,Raw_data_01!E:E,12)&gt;0,AVERAGEIFS(Raw_data_01!I:I,Raw_data_01!A:A,$A210,Raw_data_01!E:E,12),"")</f>
        <v/>
      </c>
      <c r="DB210" t="str">
        <f>IF(COUNTIFS(Raw_data_01!A:A,$A210,Raw_data_01!E:E,12)&gt;0,SUMIFS(Raw_data_01!J:J,Raw_data_01!A:A,$A210,Raw_data_01!E:E,12),"")</f>
        <v/>
      </c>
      <c r="DD210">
        <v>4</v>
      </c>
      <c r="DE210">
        <v>16</v>
      </c>
      <c r="DF210" s="2" t="str">
        <f>IF(COUNTIFS(Raw_data_01!A:A,$A210,Raw_data_01!E:E,16)&gt;0,SUMIFS(Raw_data_01!F:F,Raw_data_01!A:A,$A210,Raw_data_01!E:E,16), "")</f>
        <v/>
      </c>
      <c r="DG210" t="str">
        <f>IF(COUNTIFS(Raw_data_01!A:A,$A210,Raw_data_01!E:E,16)&gt;0,SUMIFS(Raw_data_01!G:G,Raw_data_01!A:A,$A210,Raw_data_01!E:E,16), "")</f>
        <v/>
      </c>
      <c r="DH210" s="2" t="str">
        <f>IF(COUNTIFS(Raw_data_01!A:A,$A210,Raw_data_01!E:E,16)&gt;0,AVERAGEIFS(Raw_data_01!I:I,Raw_data_01!A:A,$A210,Raw_data_01!E:E,16), "")</f>
        <v/>
      </c>
      <c r="DI210" s="2" t="str">
        <f>IF(COUNTIFS(Raw_data_01!A:A,$A210,Raw_data_01!E:E,16)&gt;0,SUMIFS(Raw_data_01!J:J,Raw_data_01!A:A,$A210,Raw_data_01!E:E,16), "")</f>
        <v/>
      </c>
      <c r="DK210">
        <v>4</v>
      </c>
      <c r="DL210">
        <v>17</v>
      </c>
      <c r="DM210" s="2" t="str">
        <f>IF(COUNTIFS(Raw_data_01!A:A,$A210,Raw_data_01!E:E,17)&gt;0,SUMIFS(Raw_data_01!F:F,Raw_data_01!A:A,$A210,Raw_data_01!E:E,17), "")</f>
        <v/>
      </c>
      <c r="DN210" t="str">
        <f>IF(COUNTIFS(Raw_data_01!A:A,$A210,Raw_data_01!E:E,17)&gt;0,SUMIFS(Raw_data_01!G:G,Raw_data_01!A:A,$A210,Raw_data_01!E:E,17), "")</f>
        <v/>
      </c>
      <c r="DO210" s="2" t="str">
        <f>IF(COUNTIFS(Raw_data_01!A:A,$A210,Raw_data_01!E:E,17)&gt;0,AVERAGEIFS(Raw_data_01!I:I,Raw_data_01!A:A,$A210,Raw_data_01!E:E,17), "")</f>
        <v/>
      </c>
      <c r="DP210" s="2" t="str">
        <f>IF(COUNTIFS(Raw_data_01!A:A,$A210,Raw_data_01!E:E,17)&gt;0,SUMIFS(Raw_data_01!J:J,Raw_data_01!A:A,$A210,Raw_data_01!E:E,17), "")</f>
        <v/>
      </c>
      <c r="DR210">
        <v>5</v>
      </c>
      <c r="DS210">
        <v>18</v>
      </c>
      <c r="DT210" s="2" t="str">
        <f>IF(COUNTIFS(Raw_data_01!A:A,$A210,Raw_data_01!E:E,18)&gt;0,SUMIFS(Raw_data_01!F:F,Raw_data_01!A:A,$A210,Raw_data_01!E:E,18), "")</f>
        <v/>
      </c>
      <c r="DU210" t="str">
        <f>IF(COUNTIFS(Raw_data_01!A:A,$A210,Raw_data_01!E:E,18)&gt;0,SUMIFS(Raw_data_01!G:G,Raw_data_01!A:A,$A210,Raw_data_01!E:E,18), "")</f>
        <v/>
      </c>
      <c r="DV210" s="2" t="str">
        <f>IF(COUNTIFS(Raw_data_01!A:A,$A210,Raw_data_01!E:E,18)&gt;0,AVERAGEIFS(Raw_data_01!I:I,Raw_data_01!A:A,$A210,Raw_data_01!E:E,18), "")</f>
        <v/>
      </c>
      <c r="DW210" s="2" t="str">
        <f>IF(COUNTIFS(Raw_data_01!A:A,$A210,Raw_data_01!E:E,18)&gt;0,SUMIFS(Raw_data_01!J:J,Raw_data_01!A:A,$A210,Raw_data_01!E:E,18), "")</f>
        <v/>
      </c>
      <c r="DY210">
        <v>5</v>
      </c>
      <c r="DZ210">
        <v>19</v>
      </c>
      <c r="EA210" t="str">
        <f>IF(COUNTIFS(Raw_data_01!A:A,$A210,Raw_data_01!E:E,19)&gt;0,SUMIFS(Raw_data_01!G:G,Raw_data_01!A:A,$A210,Raw_data_01!E:E,19),"")</f>
        <v/>
      </c>
      <c r="EB210" s="2" t="str">
        <f>IF(COUNTIFS(Raw_data_01!A:A,$A210,Raw_data_01!E:E,19)&gt;0,AVERAGEIFS(Raw_data_01!I:I,Raw_data_01!A:A,$A210,Raw_data_01!E:E,19),"")</f>
        <v/>
      </c>
      <c r="EC210" s="2" t="str">
        <f>IF(COUNTIFS(Raw_data_01!A:A,$A210,Raw_data_01!E:E,19)&gt;0,SUMIFS(Raw_data_01!J:J,Raw_data_01!A:A,$A210,Raw_data_01!E:E,19),"")</f>
        <v/>
      </c>
      <c r="EE210">
        <v>5</v>
      </c>
      <c r="EF210">
        <v>20</v>
      </c>
      <c r="EG210" s="2" t="str">
        <f>IF(COUNTIFS(Raw_data_01!A:A,$A210,Raw_data_01!E:E,20)&gt;0,SUMIFS(Raw_data_01!F:F,Raw_data_01!A:A,$A210,Raw_data_01!E:E,20), "")</f>
        <v/>
      </c>
      <c r="EH210" t="str">
        <f>IF(COUNTIFS(Raw_data_01!A:A,$A210,Raw_data_01!E:E,20)&gt;0,SUMIFS(Raw_data_01!G:G,Raw_data_01!A:A,$A210,Raw_data_01!E:E,20), "")</f>
        <v/>
      </c>
      <c r="EI210" s="2" t="str">
        <f>IF(COUNTIFS(Raw_data_01!A:A,$A210,Raw_data_01!E:E,20)&gt;0,AVERAGEIFS(Raw_data_01!I:I,Raw_data_01!A:A,$A210,Raw_data_01!E:E,20), "")</f>
        <v/>
      </c>
      <c r="EJ210" s="2" t="str">
        <f>IF(COUNTIFS(Raw_data_01!A:A,$A210,Raw_data_01!E:E,20)&gt;0,SUMIFS(Raw_data_01!J:J,Raw_data_01!A:A,$A210,Raw_data_01!E:E,20), "")</f>
        <v/>
      </c>
      <c r="EL210">
        <v>5</v>
      </c>
      <c r="EM210">
        <v>21</v>
      </c>
      <c r="EN210" s="2" t="str">
        <f>IF(COUNTIFS(Raw_data_01!A:A,$A210,Raw_data_01!E:E,21)&gt;0,SUMIFS(Raw_data_01!F:F,Raw_data_01!A:A,$A210,Raw_data_01!E:E,21), "")</f>
        <v/>
      </c>
      <c r="EO210" t="str">
        <f>IF(COUNTIFS(Raw_data_01!A:A,$A210,Raw_data_01!E:E,21)&gt;0,SUMIFS(Raw_data_01!G:G,Raw_data_01!A:A,$A210,Raw_data_01!E:E,21), "")</f>
        <v/>
      </c>
      <c r="EP210" s="2" t="str">
        <f>IF(COUNTIFS(Raw_data_01!A:A,$A210,Raw_data_01!E:E,21)&gt;0,AVERAGEIFS(Raw_data_01!I:I,Raw_data_01!A:A,$A210,Raw_data_01!E:E,21), "")</f>
        <v/>
      </c>
      <c r="EQ210" s="2" t="str">
        <f>IF(COUNTIFS(Raw_data_01!A:A,$A210,Raw_data_01!E:E,21)&gt;0,SUMIFS(Raw_data_01!J:J,Raw_data_01!A:A,$A210,Raw_data_01!E:E,21), "")</f>
        <v/>
      </c>
      <c r="ES210">
        <v>6</v>
      </c>
      <c r="ET210">
        <v>22</v>
      </c>
      <c r="EU210" t="str">
        <f>IF(COUNTIFS(Raw_data_01!A:A,$A210,Raw_data_01!E:E,22)&gt;0,SUMIFS(Raw_data_01!G:G,Raw_data_01!A:A,$A210,Raw_data_01!E:E,22),"")</f>
        <v/>
      </c>
      <c r="EV210" s="2" t="str">
        <f>IF(COUNTIFS(Raw_data_01!A:A,$A210,Raw_data_01!E:E,22)&gt;0,AVERAGEIFS(Raw_data_01!I:I,Raw_data_01!A:A,$A210,Raw_data_01!E:E,22),"")</f>
        <v/>
      </c>
      <c r="EW210" s="2" t="str">
        <f>IF(COUNTIFS(Raw_data_01!A:A,$A210,Raw_data_01!E:E,22)&gt;0,SUMIFS(Raw_data_01!J:J,Raw_data_01!A:A,$A210,Raw_data_01!E:E,22),"")</f>
        <v/>
      </c>
      <c r="EY210">
        <v>6</v>
      </c>
      <c r="EZ210">
        <v>23</v>
      </c>
      <c r="FA210" t="str">
        <f>IF(COUNTIFS(Raw_data_01!A:A,$A210,Raw_data_01!E:E,23)&gt;0,SUMIFS(Raw_data_01!G:G,Raw_data_01!A:A,$A210,Raw_data_01!E:E,23),"")</f>
        <v/>
      </c>
      <c r="FB210" s="2" t="str">
        <f>IF(COUNTIFS(Raw_data_01!A:A,$A210,Raw_data_01!E:E,23)&gt;0,AVERAGEIFS(Raw_data_01!I:I,Raw_data_01!A:A,$A210,Raw_data_01!E:E,23),"")</f>
        <v/>
      </c>
      <c r="FC210" s="2" t="str">
        <f>IF(COUNTIFS(Raw_data_01!A:A,$A210,Raw_data_01!E:E,23)&gt;0,SUMIFS(Raw_data_01!J:J,Raw_data_01!A:A,$A210,Raw_data_01!E:E,23),"")</f>
        <v/>
      </c>
      <c r="FE210">
        <v>6</v>
      </c>
      <c r="FF210">
        <v>24</v>
      </c>
      <c r="FG210" t="str">
        <f>IF(COUNTIFS(Raw_data_01!A:A,$A210,Raw_data_01!E:E,24)&gt;0,SUMIFS(Raw_data_01!G:G,Raw_data_01!A:A,$A210,Raw_data_01!E:E,24),"")</f>
        <v/>
      </c>
      <c r="FH210" s="2" t="str">
        <f>IF(COUNTIFS(Raw_data_01!A:A,$A210,Raw_data_01!E:E,24)&gt;0,AVERAGEIFS(Raw_data_01!I:I,Raw_data_01!A:A,$A210,Raw_data_01!E:E,24),"")</f>
        <v/>
      </c>
      <c r="FI210" s="2" t="str">
        <f>IF(COUNTIFS(Raw_data_01!A:A,$A210,Raw_data_01!E:E,24)&gt;0,SUMIFS(Raw_data_01!J:J,Raw_data_01!A:A,$A210,Raw_data_01!E:E,24),"")</f>
        <v/>
      </c>
      <c r="FK210">
        <v>7</v>
      </c>
      <c r="FL210">
        <v>25</v>
      </c>
      <c r="FM210" t="str">
        <f>IF(COUNTIFS(Raw_data_01!A:A,$A210,Raw_data_01!E:E,25)&gt;0,SUMIFS(Raw_data_01!G:G,Raw_data_01!A:A,$A210,Raw_data_01!E:E,25),"")</f>
        <v/>
      </c>
      <c r="FN210" s="2" t="str">
        <f>IF(COUNTIFS(Raw_data_01!A:A,$A210,Raw_data_01!E:E,25)&gt;0,AVERAGEIFS(Raw_data_01!I:I,Raw_data_01!A:A,$A210,Raw_data_01!E:E,25),"")</f>
        <v/>
      </c>
      <c r="FO210" s="2" t="str">
        <f>IF(COUNTIFS(Raw_data_01!A:A,$A210,Raw_data_01!E:E,25)&gt;0,SUMIFS(Raw_data_01!J:J,Raw_data_01!A:A,$A210,Raw_data_01!E:E,25),"")</f>
        <v/>
      </c>
      <c r="FQ210">
        <v>7</v>
      </c>
      <c r="FR210">
        <v>26</v>
      </c>
      <c r="FS210" t="str">
        <f>IF(COUNTIFS(Raw_data_01!A:A,$A210,Raw_data_01!E:E,26)&gt;0,SUMIFS(Raw_data_01!G:G,Raw_data_01!A:A,$A210,Raw_data_01!E:E,26),"")</f>
        <v/>
      </c>
      <c r="FT210" s="2" t="str">
        <f>IF(COUNTIFS(Raw_data_01!A:A,$A210,Raw_data_01!E:E,26)&gt;0,AVERAGEIFS(Raw_data_01!I:I,Raw_data_01!A:A,$A210,Raw_data_01!E:E,26),"")</f>
        <v/>
      </c>
      <c r="FU210" s="2" t="str">
        <f>IF(COUNTIFS(Raw_data_01!A:A,$A210,Raw_data_01!E:E,26)&gt;0,SUMIFS(Raw_data_01!J:J,Raw_data_01!A:A,$A210,Raw_data_01!E:E,26),"")</f>
        <v/>
      </c>
      <c r="FW210">
        <v>7</v>
      </c>
      <c r="FX210">
        <v>27</v>
      </c>
      <c r="FY210" t="str">
        <f>IF(COUNTIFS(Raw_data_01!A:A,$A210,Raw_data_01!E:E,27)&gt;0,SUMIFS(Raw_data_01!G:G,Raw_data_01!A:A,$A210,Raw_data_01!E:E,27),"")</f>
        <v/>
      </c>
      <c r="FZ210" s="2" t="str">
        <f>IF(COUNTIFS(Raw_data_01!A:A,$A210,Raw_data_01!E:E,27)&gt;0,AVERAGEIFS(Raw_data_01!I:I,Raw_data_01!A:A,$A210,Raw_data_01!E:E,27),"")</f>
        <v/>
      </c>
      <c r="GA210" s="2" t="str">
        <f>IF(COUNTIFS(Raw_data_01!A:A,$A210,Raw_data_01!E:E,27)&gt;0,SUMIFS(Raw_data_01!J:J,Raw_data_01!A:A,$A210,Raw_data_01!E:E,27),"")</f>
        <v/>
      </c>
      <c r="GC210">
        <v>7</v>
      </c>
      <c r="GD210">
        <v>28</v>
      </c>
      <c r="GE210" t="str">
        <f>IF(COUNTIFS(Raw_data_01!A:A,$A210,Raw_data_01!E:E,28)&gt;0,SUMIFS(Raw_data_01!G:G,Raw_data_01!A:A,$A210,Raw_data_01!E:E,28),"")</f>
        <v/>
      </c>
      <c r="GF210" s="2" t="str">
        <f>IF(COUNTIFS(Raw_data_01!A:A,$A210,Raw_data_01!E:E,28)&gt;0,AVERAGEIFS(Raw_data_01!I:I,Raw_data_01!A:A,$A210,Raw_data_01!E:E,28),"")</f>
        <v/>
      </c>
      <c r="GG210" s="2" t="str">
        <f>IF(COUNTIFS(Raw_data_01!A:A,$A210,Raw_data_01!E:E,28)&gt;0,SUMIFS(Raw_data_01!J:J,Raw_data_01!A:A,$A210,Raw_data_01!E:E,28),"")</f>
        <v/>
      </c>
    </row>
    <row r="211" spans="1:189" x14ac:dyDescent="0.25">
      <c r="A211" t="s">
        <v>253</v>
      </c>
      <c r="B211" s="2">
        <f>IF(D210&lt;&gt;0, D210, IFERROR(INDEX(D3:D$210, MATCH(1, D3:D$210&lt;&gt;0, 0)), LOOKUP(2, 1/(D3:D$210&lt;&gt;0), D3:D$210)))</f>
        <v>540</v>
      </c>
      <c r="C211" s="2"/>
      <c r="D211" s="2">
        <f t="shared" si="3"/>
        <v>540</v>
      </c>
      <c r="F211">
        <v>1</v>
      </c>
      <c r="G211">
        <v>1</v>
      </c>
      <c r="H211" s="2" t="str">
        <f>IF(COUNTIFS(Raw_data_01!A:A,$A211,Raw_data_01!E:E,1)&gt;0,SUMIFS(Raw_data_01!F:F,Raw_data_01!A:A,$A211,Raw_data_01!E:E,1), "")</f>
        <v/>
      </c>
      <c r="I211" t="str">
        <f>IF(COUNTIFS(Raw_data_01!A:A,$A211,Raw_data_01!E:E,1)&gt;0,SUMIFS(Raw_data_01!G:G,Raw_data_01!A:A,$A211,Raw_data_01!E:E,1), "")</f>
        <v/>
      </c>
      <c r="J211" s="2" t="str">
        <f>IF(COUNTIFS(Raw_data_01!A:A,$A211,Raw_data_01!E:E,1)&gt;0,AVERAGEIFS(Raw_data_01!I:I,Raw_data_01!A:A,$A211,Raw_data_01!E:E,1), "")</f>
        <v/>
      </c>
      <c r="K211" s="2" t="str">
        <f>IF(COUNTIFS(Raw_data_01!A:A,$A211,Raw_data_01!E:E,1)&gt;0,SUMIFS(Raw_data_01!J:J,Raw_data_01!A:A,$A211,Raw_data_01!E:E,1), "")</f>
        <v/>
      </c>
      <c r="M211">
        <v>1</v>
      </c>
      <c r="N211">
        <v>2</v>
      </c>
      <c r="O211" s="2" t="str">
        <f>IF(COUNTIFS(Raw_data_01!A:A,$A211,Raw_data_01!E:E,2)&gt;0,SUMIFS(Raw_data_01!F:F,Raw_data_01!A:A,$A211,Raw_data_01!E:E,2), "")</f>
        <v/>
      </c>
      <c r="P211" t="str">
        <f>IF(COUNTIFS(Raw_data_01!A:A,$A211,Raw_data_01!E:E,2)&gt;0,SUMIFS(Raw_data_01!G:G,Raw_data_01!A:A,$A211,Raw_data_01!E:E,2), "")</f>
        <v/>
      </c>
      <c r="Q211" s="2" t="str">
        <f>IF(COUNTIFS(Raw_data_01!A:A,$A211,Raw_data_01!E:E,2)&gt;0,AVERAGEIFS(Raw_data_01!I:I,Raw_data_01!A:A,$A211,Raw_data_01!E:E,2), "")</f>
        <v/>
      </c>
      <c r="R211" s="2" t="str">
        <f>IF(COUNTIFS(Raw_data_01!A:A,$A211,Raw_data_01!E:E,2)&gt;0,SUMIFS(Raw_data_01!J:J,Raw_data_01!A:A,$A211,Raw_data_01!E:E,2), "")</f>
        <v/>
      </c>
      <c r="T211">
        <v>1</v>
      </c>
      <c r="U211">
        <v>3</v>
      </c>
      <c r="V211" s="2" t="str">
        <f>IF(COUNTIFS(Raw_data_01!A:A,$A211,Raw_data_01!E:E,3)&gt;0,SUMIFS(Raw_data_01!F:F,Raw_data_01!A:A,$A211,Raw_data_01!E:E,3), "")</f>
        <v/>
      </c>
      <c r="W211" t="str">
        <f>IF(COUNTIFS(Raw_data_01!A:A,$A211,Raw_data_01!E:E,3)&gt;0,SUMIFS(Raw_data_01!G:G,Raw_data_01!A:A,$A211,Raw_data_01!E:E,3), "")</f>
        <v/>
      </c>
      <c r="X211" s="2" t="str">
        <f>IF(COUNTIFS(Raw_data_01!A:A,$A211,Raw_data_01!E:E,3)&gt;0,AVERAGEIFS(Raw_data_01!I:I,Raw_data_01!A:A,$A211,Raw_data_01!E:E,3), "")</f>
        <v/>
      </c>
      <c r="Y211" s="2" t="str">
        <f>IF(COUNTIFS(Raw_data_01!A:A,$A211,Raw_data_01!E:E,3)&gt;0,SUMIFS(Raw_data_01!J:J,Raw_data_01!A:A,$A211,Raw_data_01!E:E,3), "")</f>
        <v/>
      </c>
      <c r="AA211">
        <v>1</v>
      </c>
      <c r="AB211">
        <v>8</v>
      </c>
      <c r="AC211" s="2" t="str">
        <f>IF(COUNTIFS(Raw_data_01!A:A,$A211,Raw_data_01!E:E,8)&gt;0,SUMIFS(Raw_data_01!F:F,Raw_data_01!A:A,$A211,Raw_data_01!E:E,8), "")</f>
        <v/>
      </c>
      <c r="AD211" t="str">
        <f>IF(COUNTIFS(Raw_data_01!A:A,$A211,Raw_data_01!E:E,8)&gt;0,SUMIFS(Raw_data_01!G:G,Raw_data_01!A:A,$A211,Raw_data_01!E:E,8), "")</f>
        <v/>
      </c>
      <c r="AE211" s="2" t="str">
        <f>IF(COUNTIFS(Raw_data_01!A:A,$A211,Raw_data_01!E:E,8)&gt;0,AVERAGEIFS(Raw_data_01!I:I,Raw_data_01!A:A,$A211,Raw_data_01!E:E,8), "")</f>
        <v/>
      </c>
      <c r="AF211" s="2" t="str">
        <f>IF(COUNTIFS(Raw_data_01!A:A,$A211,Raw_data_01!E:E,8)&gt;0,SUMIFS(Raw_data_01!J:J,Raw_data_01!A:A,$A211,Raw_data_01!E:E,8), "")</f>
        <v/>
      </c>
      <c r="AH211">
        <v>1</v>
      </c>
      <c r="AI211">
        <v>6</v>
      </c>
      <c r="AJ211" s="2" t="str">
        <f>IF(COUNTIFS(Raw_data_01!A:A,$A211,Raw_data_01!E:E,6)&gt;0,SUMIFS(Raw_data_01!F:F,Raw_data_01!A:A,$A211,Raw_data_01!E:E,6), "")</f>
        <v/>
      </c>
      <c r="AK211" t="str">
        <f>IF(COUNTIFS(Raw_data_01!A:A,$A211,Raw_data_01!E:E,6)&gt;0,SUMIFS(Raw_data_01!G:G,Raw_data_01!A:A,$A211,Raw_data_01!E:E,6), "")</f>
        <v/>
      </c>
      <c r="AL211" s="2" t="str">
        <f>IF(COUNTIFS(Raw_data_01!A:A,$A211,Raw_data_01!E:E,6)&gt;0,AVERAGEIFS(Raw_data_01!I:I,Raw_data_01!A:A,$A211,Raw_data_01!E:E,6), "")</f>
        <v/>
      </c>
      <c r="AM211" s="2" t="str">
        <f>IF(COUNTIFS(Raw_data_01!A:A,$A211,Raw_data_01!E:E,6)&gt;0,SUMIFS(Raw_data_01!J:J,Raw_data_01!A:A,$A211,Raw_data_01!E:E,6), "")</f>
        <v/>
      </c>
      <c r="AO211">
        <v>1</v>
      </c>
      <c r="AP211">
        <v>7</v>
      </c>
      <c r="AQ211" s="2" t="str">
        <f>IF(COUNTIFS(Raw_data_01!A:A,$A211,Raw_data_01!E:E,7)&gt;0,SUMIFS(Raw_data_01!F:F,Raw_data_01!A:A,$A211,Raw_data_01!E:E,7), "")</f>
        <v/>
      </c>
      <c r="AR211" t="str">
        <f>IF(COUNTIFS(Raw_data_01!A:A,$A211,Raw_data_01!E:E,7)&gt;0,SUMIFS(Raw_data_01!G:G,Raw_data_01!A:A,$A211,Raw_data_01!E:E,7), "")</f>
        <v/>
      </c>
      <c r="AS211" s="2" t="str">
        <f>IF(COUNTIFS(Raw_data_01!A:A,$A211,Raw_data_01!E:E,7)&gt;0,AVERAGEIFS(Raw_data_01!I:I,Raw_data_01!A:A,$A211,Raw_data_01!E:E,7), "")</f>
        <v/>
      </c>
      <c r="AT211" s="2" t="str">
        <f>IF(COUNTIFS(Raw_data_01!A:A,$A211,Raw_data_01!E:E,7)&gt;0,SUMIFS(Raw_data_01!J:J,Raw_data_01!A:A,$A211,Raw_data_01!E:E,7), "")</f>
        <v/>
      </c>
      <c r="AV211">
        <v>2</v>
      </c>
      <c r="AW211">
        <v>4</v>
      </c>
      <c r="AX211" t="str">
        <f>IF(COUNTIFS(Raw_data_01!A:A,$A211,Raw_data_01!E:E,4)&gt;0,SUMIFS(Raw_data_01!G:G,Raw_data_01!A:A,$A211,Raw_data_01!E:E,4),"")</f>
        <v/>
      </c>
      <c r="AY211" s="2" t="str">
        <f>IF(COUNTIFS(Raw_data_01!A:A,$A211,Raw_data_01!E:E,4)&gt;0,AVERAGEIFS(Raw_data_01!I:I,Raw_data_01!A:A,$A211,Raw_data_01!E:E,4),"")</f>
        <v/>
      </c>
      <c r="AZ211" s="2" t="str">
        <f>IF(COUNTIFS(Raw_data_01!A:A,$A211,Raw_data_01!E:E,4)&gt;0,SUMIFS(Raw_data_01!J:J,Raw_data_01!A:A,$A211,Raw_data_01!E:E,4),"")</f>
        <v/>
      </c>
      <c r="BB211">
        <v>2</v>
      </c>
      <c r="BC211">
        <v>5</v>
      </c>
      <c r="BD211" t="str">
        <f>IF(COUNTIFS(Raw_data_01!A:A,$A211,Raw_data_01!E:E,5)&gt;0,SUMIFS(Raw_data_01!G:G,Raw_data_01!A:A,$A211,Raw_data_01!E:E,5),"")</f>
        <v/>
      </c>
      <c r="BE211" s="2" t="str">
        <f>IF(COUNTIFS(Raw_data_01!A:A,$A211,Raw_data_01!E:E,5)&gt;0,AVERAGEIFS(Raw_data_01!I:I,Raw_data_01!A:A,$A211,Raw_data_01!E:E,5),"")</f>
        <v/>
      </c>
      <c r="BF211" s="2" t="str">
        <f>IF(COUNTIFS(Raw_data_01!A:A,$A211,Raw_data_01!E:E,5)&gt;0,SUMIFS(Raw_data_01!J:J,Raw_data_01!A:A,$A211,Raw_data_01!E:E,5),"")</f>
        <v/>
      </c>
      <c r="BH211">
        <v>3</v>
      </c>
      <c r="BI211">
        <v>9</v>
      </c>
      <c r="BJ211" s="2" t="str">
        <f>IF(COUNTIFS(Raw_data_01!A:A,$A211,Raw_data_01!E:E,9)&gt;0,SUMIFS(Raw_data_01!F:F,Raw_data_01!A:A,$A211,Raw_data_01!E:E,9), "")</f>
        <v/>
      </c>
      <c r="BK211" t="str">
        <f>IF(COUNTIFS(Raw_data_01!A:A,$A211,Raw_data_01!E:E,9)&gt;0,SUMIFS(Raw_data_01!G:G,Raw_data_01!A:A,$A211,Raw_data_01!E:E,9), "")</f>
        <v/>
      </c>
      <c r="BL211" s="2" t="str">
        <f>IF(COUNTIFS(Raw_data_01!A:A,$A211,Raw_data_01!E:E,9)&gt;0,AVERAGEIFS(Raw_data_01!I:I,Raw_data_01!A:A,$A211,Raw_data_01!E:E,9), "")</f>
        <v/>
      </c>
      <c r="BM211" s="2" t="str">
        <f>IF(COUNTIFS(Raw_data_01!A:A,$A211,Raw_data_01!E:E,9)&gt;0,SUMIFS(Raw_data_01!J:J,Raw_data_01!A:A,$A211,Raw_data_01!E:E,9), "")</f>
        <v/>
      </c>
      <c r="BO211">
        <v>3</v>
      </c>
      <c r="BP211">
        <v>10</v>
      </c>
      <c r="BQ211" s="2" t="str">
        <f>IF(COUNTIFS(Raw_data_01!A:A,$A211,Raw_data_01!E:E,10)&gt;0,SUMIFS(Raw_data_01!F:F,Raw_data_01!A:A,$A211,Raw_data_01!E:E,10), "")</f>
        <v/>
      </c>
      <c r="BR211" t="str">
        <f>IF(COUNTIFS(Raw_data_01!A:A,$A211,Raw_data_01!E:E,10)&gt;0,SUMIFS(Raw_data_01!G:G,Raw_data_01!A:A,$A211,Raw_data_01!E:E,10), "")</f>
        <v/>
      </c>
      <c r="BS211" s="2" t="str">
        <f>IF(COUNTIFS(Raw_data_01!A:A,$A211,Raw_data_01!E:E,10)&gt;0,AVERAGEIFS(Raw_data_01!I:I,Raw_data_01!A:A,$A211,Raw_data_01!E:E,10), "")</f>
        <v/>
      </c>
      <c r="BT211" s="2" t="str">
        <f>IF(COUNTIFS(Raw_data_01!A:A,$A211,Raw_data_01!E:E,10)&gt;0,SUMIFS(Raw_data_01!J:J,Raw_data_01!A:A,$A211,Raw_data_01!E:E,10), "")</f>
        <v/>
      </c>
      <c r="BV211">
        <v>3</v>
      </c>
      <c r="BW211">
        <v>14</v>
      </c>
      <c r="BX211" s="2" t="str">
        <f>IF(COUNTIFS(Raw_data_01!A:A,$A211,Raw_data_01!E:E,14)&gt;0,SUMIFS(Raw_data_01!F:F,Raw_data_01!A:A,$A211,Raw_data_01!E:E,14), "")</f>
        <v/>
      </c>
      <c r="BY211" t="str">
        <f>IF(COUNTIFS(Raw_data_01!A:A,$A211,Raw_data_01!E:E,14)&gt;0,SUMIFS(Raw_data_01!G:G,Raw_data_01!A:A,$A211,Raw_data_01!E:E,14), "")</f>
        <v/>
      </c>
      <c r="BZ211" s="2" t="str">
        <f>IF(COUNTIFS(Raw_data_01!A:A,$A211,Raw_data_01!E:E,14)&gt;0,AVERAGEIFS(Raw_data_01!I:I,Raw_data_01!A:A,$A211,Raw_data_01!E:E,14), "")</f>
        <v/>
      </c>
      <c r="CA211" s="2" t="str">
        <f>IF(COUNTIFS(Raw_data_01!A:A,$A211,Raw_data_01!E:E,14)&gt;0,SUMIFS(Raw_data_01!J:J,Raw_data_01!A:A,$A211,Raw_data_01!E:E,14), "")</f>
        <v/>
      </c>
      <c r="CC211">
        <v>3</v>
      </c>
      <c r="CD211">
        <v>13</v>
      </c>
      <c r="CE211" s="2" t="str">
        <f>IF(COUNTIFS(Raw_data_01!A:A,$A211,Raw_data_01!E:E,13)&gt;0,SUMIFS(Raw_data_01!F:F,Raw_data_01!A:A,$A211,Raw_data_01!E:E,13), "")</f>
        <v/>
      </c>
      <c r="CF211" t="str">
        <f>IF(COUNTIFS(Raw_data_01!A:A,$A211,Raw_data_01!E:E,13)&gt;0,SUMIFS(Raw_data_01!G:G,Raw_data_01!A:A,$A211,Raw_data_01!E:E,13), "")</f>
        <v/>
      </c>
      <c r="CG211" s="2" t="str">
        <f>IF(COUNTIFS(Raw_data_01!A:A,$A211,Raw_data_01!E:E,13)&gt;0,AVERAGEIFS(Raw_data_01!I:I,Raw_data_01!A:A,$A211,Raw_data_01!E:E,13), "")</f>
        <v/>
      </c>
      <c r="CH211" s="2" t="str">
        <f>IF(COUNTIFS(Raw_data_01!A:A,$A211,Raw_data_01!E:E,13)&gt;0,SUMIFS(Raw_data_01!J:J,Raw_data_01!A:A,$A211,Raw_data_01!E:E,13), "")</f>
        <v/>
      </c>
      <c r="CJ211">
        <v>3</v>
      </c>
      <c r="CK211">
        <v>11</v>
      </c>
      <c r="CL211" s="2" t="str">
        <f>IF(COUNTIFS(Raw_data_01!A:A,$A211,Raw_data_01!E:E,11)&gt;0,SUMIFS(Raw_data_01!F:F,Raw_data_01!A:A,$A211,Raw_data_01!E:E,11), "")</f>
        <v/>
      </c>
      <c r="CM211" t="str">
        <f>IF(COUNTIFS(Raw_data_01!A:A,$A211,Raw_data_01!E:E,11)&gt;0,SUMIFS(Raw_data_01!G:G,Raw_data_01!A:A,$A211,Raw_data_01!E:E,11), "")</f>
        <v/>
      </c>
      <c r="CN211" s="2" t="str">
        <f>IF(COUNTIFS(Raw_data_01!A:A,$A211,Raw_data_01!E:E,11)&gt;0,AVERAGEIFS(Raw_data_01!I:I,Raw_data_01!A:A,$A211,Raw_data_01!E:E,11), "")</f>
        <v/>
      </c>
      <c r="CO211" s="2" t="str">
        <f>IF(COUNTIFS(Raw_data_01!A:A,$A211,Raw_data_01!E:E,11)&gt;0,SUMIFS(Raw_data_01!J:J,Raw_data_01!A:A,$A211,Raw_data_01!E:E,11), "")</f>
        <v/>
      </c>
      <c r="CQ211">
        <v>3</v>
      </c>
      <c r="CR211">
        <v>15</v>
      </c>
      <c r="CS211" s="2" t="str">
        <f>IF(COUNTIFS(Raw_data_01!A:A,$A211,Raw_data_01!E:E,15)&gt;0,SUMIFS(Raw_data_01!F:F,Raw_data_01!A:A,$A211,Raw_data_01!E:E,15), "")</f>
        <v/>
      </c>
      <c r="CT211" t="str">
        <f>IF(COUNTIFS(Raw_data_01!A:A,$A211,Raw_data_01!E:E,15)&gt;0,SUMIFS(Raw_data_01!G:G,Raw_data_01!A:A,$A211,Raw_data_01!E:E,15), "")</f>
        <v/>
      </c>
      <c r="CU211" s="2" t="str">
        <f>IF(COUNTIFS(Raw_data_01!A:A,$A211,Raw_data_01!E:E,15)&gt;0,AVERAGEIFS(Raw_data_01!I:I,Raw_data_01!A:A,$A211,Raw_data_01!E:E,15), "")</f>
        <v/>
      </c>
      <c r="CV211" s="2" t="str">
        <f>IF(COUNTIFS(Raw_data_01!A:A,$A211,Raw_data_01!E:E,15)&gt;0,SUMIFS(Raw_data_01!J:J,Raw_data_01!A:A,$A211,Raw_data_01!E:E,15), "")</f>
        <v/>
      </c>
      <c r="CX211">
        <v>3</v>
      </c>
      <c r="CY211">
        <v>12</v>
      </c>
      <c r="CZ211" t="str">
        <f>IF(COUNTIFS(Raw_data_01!A:A,$A211,Raw_data_01!E:E,12)&gt;0,SUMIFS(Raw_data_01!G:G,Raw_data_01!A:A,$A211,Raw_data_01!E:E,12),"")</f>
        <v/>
      </c>
      <c r="DA211" s="2" t="str">
        <f>IF(COUNTIFS(Raw_data_01!A:A,$A211,Raw_data_01!E:E,12)&gt;0,AVERAGEIFS(Raw_data_01!I:I,Raw_data_01!A:A,$A211,Raw_data_01!E:E,12),"")</f>
        <v/>
      </c>
      <c r="DB211" t="str">
        <f>IF(COUNTIFS(Raw_data_01!A:A,$A211,Raw_data_01!E:E,12)&gt;0,SUMIFS(Raw_data_01!J:J,Raw_data_01!A:A,$A211,Raw_data_01!E:E,12),"")</f>
        <v/>
      </c>
      <c r="DD211">
        <v>4</v>
      </c>
      <c r="DE211">
        <v>16</v>
      </c>
      <c r="DF211" s="2" t="str">
        <f>IF(COUNTIFS(Raw_data_01!A:A,$A211,Raw_data_01!E:E,16)&gt;0,SUMIFS(Raw_data_01!F:F,Raw_data_01!A:A,$A211,Raw_data_01!E:E,16), "")</f>
        <v/>
      </c>
      <c r="DG211" t="str">
        <f>IF(COUNTIFS(Raw_data_01!A:A,$A211,Raw_data_01!E:E,16)&gt;0,SUMIFS(Raw_data_01!G:G,Raw_data_01!A:A,$A211,Raw_data_01!E:E,16), "")</f>
        <v/>
      </c>
      <c r="DH211" s="2" t="str">
        <f>IF(COUNTIFS(Raw_data_01!A:A,$A211,Raw_data_01!E:E,16)&gt;0,AVERAGEIFS(Raw_data_01!I:I,Raw_data_01!A:A,$A211,Raw_data_01!E:E,16), "")</f>
        <v/>
      </c>
      <c r="DI211" s="2" t="str">
        <f>IF(COUNTIFS(Raw_data_01!A:A,$A211,Raw_data_01!E:E,16)&gt;0,SUMIFS(Raw_data_01!J:J,Raw_data_01!A:A,$A211,Raw_data_01!E:E,16), "")</f>
        <v/>
      </c>
      <c r="DK211">
        <v>4</v>
      </c>
      <c r="DL211">
        <v>17</v>
      </c>
      <c r="DM211" s="2" t="str">
        <f>IF(COUNTIFS(Raw_data_01!A:A,$A211,Raw_data_01!E:E,17)&gt;0,SUMIFS(Raw_data_01!F:F,Raw_data_01!A:A,$A211,Raw_data_01!E:E,17), "")</f>
        <v/>
      </c>
      <c r="DN211" t="str">
        <f>IF(COUNTIFS(Raw_data_01!A:A,$A211,Raw_data_01!E:E,17)&gt;0,SUMIFS(Raw_data_01!G:G,Raw_data_01!A:A,$A211,Raw_data_01!E:E,17), "")</f>
        <v/>
      </c>
      <c r="DO211" s="2" t="str">
        <f>IF(COUNTIFS(Raw_data_01!A:A,$A211,Raw_data_01!E:E,17)&gt;0,AVERAGEIFS(Raw_data_01!I:I,Raw_data_01!A:A,$A211,Raw_data_01!E:E,17), "")</f>
        <v/>
      </c>
      <c r="DP211" s="2" t="str">
        <f>IF(COUNTIFS(Raw_data_01!A:A,$A211,Raw_data_01!E:E,17)&gt;0,SUMIFS(Raw_data_01!J:J,Raw_data_01!A:A,$A211,Raw_data_01!E:E,17), "")</f>
        <v/>
      </c>
      <c r="DR211">
        <v>5</v>
      </c>
      <c r="DS211">
        <v>18</v>
      </c>
      <c r="DT211" s="2" t="str">
        <f>IF(COUNTIFS(Raw_data_01!A:A,$A211,Raw_data_01!E:E,18)&gt;0,SUMIFS(Raw_data_01!F:F,Raw_data_01!A:A,$A211,Raw_data_01!E:E,18), "")</f>
        <v/>
      </c>
      <c r="DU211" t="str">
        <f>IF(COUNTIFS(Raw_data_01!A:A,$A211,Raw_data_01!E:E,18)&gt;0,SUMIFS(Raw_data_01!G:G,Raw_data_01!A:A,$A211,Raw_data_01!E:E,18), "")</f>
        <v/>
      </c>
      <c r="DV211" s="2" t="str">
        <f>IF(COUNTIFS(Raw_data_01!A:A,$A211,Raw_data_01!E:E,18)&gt;0,AVERAGEIFS(Raw_data_01!I:I,Raw_data_01!A:A,$A211,Raw_data_01!E:E,18), "")</f>
        <v/>
      </c>
      <c r="DW211" s="2" t="str">
        <f>IF(COUNTIFS(Raw_data_01!A:A,$A211,Raw_data_01!E:E,18)&gt;0,SUMIFS(Raw_data_01!J:J,Raw_data_01!A:A,$A211,Raw_data_01!E:E,18), "")</f>
        <v/>
      </c>
      <c r="DY211">
        <v>5</v>
      </c>
      <c r="DZ211">
        <v>19</v>
      </c>
      <c r="EA211" t="str">
        <f>IF(COUNTIFS(Raw_data_01!A:A,$A211,Raw_data_01!E:E,19)&gt;0,SUMIFS(Raw_data_01!G:G,Raw_data_01!A:A,$A211,Raw_data_01!E:E,19),"")</f>
        <v/>
      </c>
      <c r="EB211" s="2" t="str">
        <f>IF(COUNTIFS(Raw_data_01!A:A,$A211,Raw_data_01!E:E,19)&gt;0,AVERAGEIFS(Raw_data_01!I:I,Raw_data_01!A:A,$A211,Raw_data_01!E:E,19),"")</f>
        <v/>
      </c>
      <c r="EC211" s="2" t="str">
        <f>IF(COUNTIFS(Raw_data_01!A:A,$A211,Raw_data_01!E:E,19)&gt;0,SUMIFS(Raw_data_01!J:J,Raw_data_01!A:A,$A211,Raw_data_01!E:E,19),"")</f>
        <v/>
      </c>
      <c r="EE211">
        <v>5</v>
      </c>
      <c r="EF211">
        <v>20</v>
      </c>
      <c r="EG211" s="2" t="str">
        <f>IF(COUNTIFS(Raw_data_01!A:A,$A211,Raw_data_01!E:E,20)&gt;0,SUMIFS(Raw_data_01!F:F,Raw_data_01!A:A,$A211,Raw_data_01!E:E,20), "")</f>
        <v/>
      </c>
      <c r="EH211" t="str">
        <f>IF(COUNTIFS(Raw_data_01!A:A,$A211,Raw_data_01!E:E,20)&gt;0,SUMIFS(Raw_data_01!G:G,Raw_data_01!A:A,$A211,Raw_data_01!E:E,20), "")</f>
        <v/>
      </c>
      <c r="EI211" s="2" t="str">
        <f>IF(COUNTIFS(Raw_data_01!A:A,$A211,Raw_data_01!E:E,20)&gt;0,AVERAGEIFS(Raw_data_01!I:I,Raw_data_01!A:A,$A211,Raw_data_01!E:E,20), "")</f>
        <v/>
      </c>
      <c r="EJ211" s="2" t="str">
        <f>IF(COUNTIFS(Raw_data_01!A:A,$A211,Raw_data_01!E:E,20)&gt;0,SUMIFS(Raw_data_01!J:J,Raw_data_01!A:A,$A211,Raw_data_01!E:E,20), "")</f>
        <v/>
      </c>
      <c r="EL211">
        <v>5</v>
      </c>
      <c r="EM211">
        <v>21</v>
      </c>
      <c r="EN211" s="2" t="str">
        <f>IF(COUNTIFS(Raw_data_01!A:A,$A211,Raw_data_01!E:E,21)&gt;0,SUMIFS(Raw_data_01!F:F,Raw_data_01!A:A,$A211,Raw_data_01!E:E,21), "")</f>
        <v/>
      </c>
      <c r="EO211" t="str">
        <f>IF(COUNTIFS(Raw_data_01!A:A,$A211,Raw_data_01!E:E,21)&gt;0,SUMIFS(Raw_data_01!G:G,Raw_data_01!A:A,$A211,Raw_data_01!E:E,21), "")</f>
        <v/>
      </c>
      <c r="EP211" s="2" t="str">
        <f>IF(COUNTIFS(Raw_data_01!A:A,$A211,Raw_data_01!E:E,21)&gt;0,AVERAGEIFS(Raw_data_01!I:I,Raw_data_01!A:A,$A211,Raw_data_01!E:E,21), "")</f>
        <v/>
      </c>
      <c r="EQ211" s="2" t="str">
        <f>IF(COUNTIFS(Raw_data_01!A:A,$A211,Raw_data_01!E:E,21)&gt;0,SUMIFS(Raw_data_01!J:J,Raw_data_01!A:A,$A211,Raw_data_01!E:E,21), "")</f>
        <v/>
      </c>
      <c r="ES211">
        <v>6</v>
      </c>
      <c r="ET211">
        <v>22</v>
      </c>
      <c r="EU211" t="str">
        <f>IF(COUNTIFS(Raw_data_01!A:A,$A211,Raw_data_01!E:E,22)&gt;0,SUMIFS(Raw_data_01!G:G,Raw_data_01!A:A,$A211,Raw_data_01!E:E,22),"")</f>
        <v/>
      </c>
      <c r="EV211" s="2" t="str">
        <f>IF(COUNTIFS(Raw_data_01!A:A,$A211,Raw_data_01!E:E,22)&gt;0,AVERAGEIFS(Raw_data_01!I:I,Raw_data_01!A:A,$A211,Raw_data_01!E:E,22),"")</f>
        <v/>
      </c>
      <c r="EW211" s="2" t="str">
        <f>IF(COUNTIFS(Raw_data_01!A:A,$A211,Raw_data_01!E:E,22)&gt;0,SUMIFS(Raw_data_01!J:J,Raw_data_01!A:A,$A211,Raw_data_01!E:E,22),"")</f>
        <v/>
      </c>
      <c r="EY211">
        <v>6</v>
      </c>
      <c r="EZ211">
        <v>23</v>
      </c>
      <c r="FA211" t="str">
        <f>IF(COUNTIFS(Raw_data_01!A:A,$A211,Raw_data_01!E:E,23)&gt;0,SUMIFS(Raw_data_01!G:G,Raw_data_01!A:A,$A211,Raw_data_01!E:E,23),"")</f>
        <v/>
      </c>
      <c r="FB211" s="2" t="str">
        <f>IF(COUNTIFS(Raw_data_01!A:A,$A211,Raw_data_01!E:E,23)&gt;0,AVERAGEIFS(Raw_data_01!I:I,Raw_data_01!A:A,$A211,Raw_data_01!E:E,23),"")</f>
        <v/>
      </c>
      <c r="FC211" s="2" t="str">
        <f>IF(COUNTIFS(Raw_data_01!A:A,$A211,Raw_data_01!E:E,23)&gt;0,SUMIFS(Raw_data_01!J:J,Raw_data_01!A:A,$A211,Raw_data_01!E:E,23),"")</f>
        <v/>
      </c>
      <c r="FE211">
        <v>6</v>
      </c>
      <c r="FF211">
        <v>24</v>
      </c>
      <c r="FG211" t="str">
        <f>IF(COUNTIFS(Raw_data_01!A:A,$A211,Raw_data_01!E:E,24)&gt;0,SUMIFS(Raw_data_01!G:G,Raw_data_01!A:A,$A211,Raw_data_01!E:E,24),"")</f>
        <v/>
      </c>
      <c r="FH211" s="2" t="str">
        <f>IF(COUNTIFS(Raw_data_01!A:A,$A211,Raw_data_01!E:E,24)&gt;0,AVERAGEIFS(Raw_data_01!I:I,Raw_data_01!A:A,$A211,Raw_data_01!E:E,24),"")</f>
        <v/>
      </c>
      <c r="FI211" s="2" t="str">
        <f>IF(COUNTIFS(Raw_data_01!A:A,$A211,Raw_data_01!E:E,24)&gt;0,SUMIFS(Raw_data_01!J:J,Raw_data_01!A:A,$A211,Raw_data_01!E:E,24),"")</f>
        <v/>
      </c>
      <c r="FK211">
        <v>7</v>
      </c>
      <c r="FL211">
        <v>25</v>
      </c>
      <c r="FM211" t="str">
        <f>IF(COUNTIFS(Raw_data_01!A:A,$A211,Raw_data_01!E:E,25)&gt;0,SUMIFS(Raw_data_01!G:G,Raw_data_01!A:A,$A211,Raw_data_01!E:E,25),"")</f>
        <v/>
      </c>
      <c r="FN211" s="2" t="str">
        <f>IF(COUNTIFS(Raw_data_01!A:A,$A211,Raw_data_01!E:E,25)&gt;0,AVERAGEIFS(Raw_data_01!I:I,Raw_data_01!A:A,$A211,Raw_data_01!E:E,25),"")</f>
        <v/>
      </c>
      <c r="FO211" s="2" t="str">
        <f>IF(COUNTIFS(Raw_data_01!A:A,$A211,Raw_data_01!E:E,25)&gt;0,SUMIFS(Raw_data_01!J:J,Raw_data_01!A:A,$A211,Raw_data_01!E:E,25),"")</f>
        <v/>
      </c>
      <c r="FQ211">
        <v>7</v>
      </c>
      <c r="FR211">
        <v>26</v>
      </c>
      <c r="FS211" t="str">
        <f>IF(COUNTIFS(Raw_data_01!A:A,$A211,Raw_data_01!E:E,26)&gt;0,SUMIFS(Raw_data_01!G:G,Raw_data_01!A:A,$A211,Raw_data_01!E:E,26),"")</f>
        <v/>
      </c>
      <c r="FT211" s="2" t="str">
        <f>IF(COUNTIFS(Raw_data_01!A:A,$A211,Raw_data_01!E:E,26)&gt;0,AVERAGEIFS(Raw_data_01!I:I,Raw_data_01!A:A,$A211,Raw_data_01!E:E,26),"")</f>
        <v/>
      </c>
      <c r="FU211" s="2" t="str">
        <f>IF(COUNTIFS(Raw_data_01!A:A,$A211,Raw_data_01!E:E,26)&gt;0,SUMIFS(Raw_data_01!J:J,Raw_data_01!A:A,$A211,Raw_data_01!E:E,26),"")</f>
        <v/>
      </c>
      <c r="FW211">
        <v>7</v>
      </c>
      <c r="FX211">
        <v>27</v>
      </c>
      <c r="FY211" t="str">
        <f>IF(COUNTIFS(Raw_data_01!A:A,$A211,Raw_data_01!E:E,27)&gt;0,SUMIFS(Raw_data_01!G:G,Raw_data_01!A:A,$A211,Raw_data_01!E:E,27),"")</f>
        <v/>
      </c>
      <c r="FZ211" s="2" t="str">
        <f>IF(COUNTIFS(Raw_data_01!A:A,$A211,Raw_data_01!E:E,27)&gt;0,AVERAGEIFS(Raw_data_01!I:I,Raw_data_01!A:A,$A211,Raw_data_01!E:E,27),"")</f>
        <v/>
      </c>
      <c r="GA211" s="2" t="str">
        <f>IF(COUNTIFS(Raw_data_01!A:A,$A211,Raw_data_01!E:E,27)&gt;0,SUMIFS(Raw_data_01!J:J,Raw_data_01!A:A,$A211,Raw_data_01!E:E,27),"")</f>
        <v/>
      </c>
      <c r="GC211">
        <v>7</v>
      </c>
      <c r="GD211">
        <v>28</v>
      </c>
      <c r="GE211" t="str">
        <f>IF(COUNTIFS(Raw_data_01!A:A,$A211,Raw_data_01!E:E,28)&gt;0,SUMIFS(Raw_data_01!G:G,Raw_data_01!A:A,$A211,Raw_data_01!E:E,28),"")</f>
        <v/>
      </c>
      <c r="GF211" s="2" t="str">
        <f>IF(COUNTIFS(Raw_data_01!A:A,$A211,Raw_data_01!E:E,28)&gt;0,AVERAGEIFS(Raw_data_01!I:I,Raw_data_01!A:A,$A211,Raw_data_01!E:E,28),"")</f>
        <v/>
      </c>
      <c r="GG211" s="2" t="str">
        <f>IF(COUNTIFS(Raw_data_01!A:A,$A211,Raw_data_01!E:E,28)&gt;0,SUMIFS(Raw_data_01!J:J,Raw_data_01!A:A,$A211,Raw_data_01!E:E,28),"")</f>
        <v/>
      </c>
    </row>
    <row r="212" spans="1:189" x14ac:dyDescent="0.25">
      <c r="A212" t="s">
        <v>254</v>
      </c>
      <c r="B212" s="2">
        <f>IF(D211&lt;&gt;0, D211, IFERROR(INDEX(D3:D$211, MATCH(1, D3:D$211&lt;&gt;0, 0)), LOOKUP(2, 1/(D3:D$211&lt;&gt;0), D3:D$211)))</f>
        <v>540</v>
      </c>
      <c r="C212" s="2"/>
      <c r="D212" s="2">
        <f t="shared" si="3"/>
        <v>540</v>
      </c>
      <c r="F212">
        <v>1</v>
      </c>
      <c r="G212">
        <v>1</v>
      </c>
      <c r="H212" s="2" t="str">
        <f>IF(COUNTIFS(Raw_data_01!A:A,$A212,Raw_data_01!E:E,1)&gt;0,SUMIFS(Raw_data_01!F:F,Raw_data_01!A:A,$A212,Raw_data_01!E:E,1), "")</f>
        <v/>
      </c>
      <c r="I212" t="str">
        <f>IF(COUNTIFS(Raw_data_01!A:A,$A212,Raw_data_01!E:E,1)&gt;0,SUMIFS(Raw_data_01!G:G,Raw_data_01!A:A,$A212,Raw_data_01!E:E,1), "")</f>
        <v/>
      </c>
      <c r="J212" s="2" t="str">
        <f>IF(COUNTIFS(Raw_data_01!A:A,$A212,Raw_data_01!E:E,1)&gt;0,AVERAGEIFS(Raw_data_01!I:I,Raw_data_01!A:A,$A212,Raw_data_01!E:E,1), "")</f>
        <v/>
      </c>
      <c r="K212" s="2" t="str">
        <f>IF(COUNTIFS(Raw_data_01!A:A,$A212,Raw_data_01!E:E,1)&gt;0,SUMIFS(Raw_data_01!J:J,Raw_data_01!A:A,$A212,Raw_data_01!E:E,1), "")</f>
        <v/>
      </c>
      <c r="M212">
        <v>1</v>
      </c>
      <c r="N212">
        <v>2</v>
      </c>
      <c r="O212" s="2" t="str">
        <f>IF(COUNTIFS(Raw_data_01!A:A,$A212,Raw_data_01!E:E,2)&gt;0,SUMIFS(Raw_data_01!F:F,Raw_data_01!A:A,$A212,Raw_data_01!E:E,2), "")</f>
        <v/>
      </c>
      <c r="P212" t="str">
        <f>IF(COUNTIFS(Raw_data_01!A:A,$A212,Raw_data_01!E:E,2)&gt;0,SUMIFS(Raw_data_01!G:G,Raw_data_01!A:A,$A212,Raw_data_01!E:E,2), "")</f>
        <v/>
      </c>
      <c r="Q212" s="2" t="str">
        <f>IF(COUNTIFS(Raw_data_01!A:A,$A212,Raw_data_01!E:E,2)&gt;0,AVERAGEIFS(Raw_data_01!I:I,Raw_data_01!A:A,$A212,Raw_data_01!E:E,2), "")</f>
        <v/>
      </c>
      <c r="R212" s="2" t="str">
        <f>IF(COUNTIFS(Raw_data_01!A:A,$A212,Raw_data_01!E:E,2)&gt;0,SUMIFS(Raw_data_01!J:J,Raw_data_01!A:A,$A212,Raw_data_01!E:E,2), "")</f>
        <v/>
      </c>
      <c r="T212">
        <v>1</v>
      </c>
      <c r="U212">
        <v>3</v>
      </c>
      <c r="V212" s="2" t="str">
        <f>IF(COUNTIFS(Raw_data_01!A:A,$A212,Raw_data_01!E:E,3)&gt;0,SUMIFS(Raw_data_01!F:F,Raw_data_01!A:A,$A212,Raw_data_01!E:E,3), "")</f>
        <v/>
      </c>
      <c r="W212" t="str">
        <f>IF(COUNTIFS(Raw_data_01!A:A,$A212,Raw_data_01!E:E,3)&gt;0,SUMIFS(Raw_data_01!G:G,Raw_data_01!A:A,$A212,Raw_data_01!E:E,3), "")</f>
        <v/>
      </c>
      <c r="X212" s="2" t="str">
        <f>IF(COUNTIFS(Raw_data_01!A:A,$A212,Raw_data_01!E:E,3)&gt;0,AVERAGEIFS(Raw_data_01!I:I,Raw_data_01!A:A,$A212,Raw_data_01!E:E,3), "")</f>
        <v/>
      </c>
      <c r="Y212" s="2" t="str">
        <f>IF(COUNTIFS(Raw_data_01!A:A,$A212,Raw_data_01!E:E,3)&gt;0,SUMIFS(Raw_data_01!J:J,Raw_data_01!A:A,$A212,Raw_data_01!E:E,3), "")</f>
        <v/>
      </c>
      <c r="AA212">
        <v>1</v>
      </c>
      <c r="AB212">
        <v>8</v>
      </c>
      <c r="AC212" s="2" t="str">
        <f>IF(COUNTIFS(Raw_data_01!A:A,$A212,Raw_data_01!E:E,8)&gt;0,SUMIFS(Raw_data_01!F:F,Raw_data_01!A:A,$A212,Raw_data_01!E:E,8), "")</f>
        <v/>
      </c>
      <c r="AD212" t="str">
        <f>IF(COUNTIFS(Raw_data_01!A:A,$A212,Raw_data_01!E:E,8)&gt;0,SUMIFS(Raw_data_01!G:G,Raw_data_01!A:A,$A212,Raw_data_01!E:E,8), "")</f>
        <v/>
      </c>
      <c r="AE212" s="2" t="str">
        <f>IF(COUNTIFS(Raw_data_01!A:A,$A212,Raw_data_01!E:E,8)&gt;0,AVERAGEIFS(Raw_data_01!I:I,Raw_data_01!A:A,$A212,Raw_data_01!E:E,8), "")</f>
        <v/>
      </c>
      <c r="AF212" s="2" t="str">
        <f>IF(COUNTIFS(Raw_data_01!A:A,$A212,Raw_data_01!E:E,8)&gt;0,SUMIFS(Raw_data_01!J:J,Raw_data_01!A:A,$A212,Raw_data_01!E:E,8), "")</f>
        <v/>
      </c>
      <c r="AH212">
        <v>1</v>
      </c>
      <c r="AI212">
        <v>6</v>
      </c>
      <c r="AJ212" s="2" t="str">
        <f>IF(COUNTIFS(Raw_data_01!A:A,$A212,Raw_data_01!E:E,6)&gt;0,SUMIFS(Raw_data_01!F:F,Raw_data_01!A:A,$A212,Raw_data_01!E:E,6), "")</f>
        <v/>
      </c>
      <c r="AK212" t="str">
        <f>IF(COUNTIFS(Raw_data_01!A:A,$A212,Raw_data_01!E:E,6)&gt;0,SUMIFS(Raw_data_01!G:G,Raw_data_01!A:A,$A212,Raw_data_01!E:E,6), "")</f>
        <v/>
      </c>
      <c r="AL212" s="2" t="str">
        <f>IF(COUNTIFS(Raw_data_01!A:A,$A212,Raw_data_01!E:E,6)&gt;0,AVERAGEIFS(Raw_data_01!I:I,Raw_data_01!A:A,$A212,Raw_data_01!E:E,6), "")</f>
        <v/>
      </c>
      <c r="AM212" s="2" t="str">
        <f>IF(COUNTIFS(Raw_data_01!A:A,$A212,Raw_data_01!E:E,6)&gt;0,SUMIFS(Raw_data_01!J:J,Raw_data_01!A:A,$A212,Raw_data_01!E:E,6), "")</f>
        <v/>
      </c>
      <c r="AO212">
        <v>1</v>
      </c>
      <c r="AP212">
        <v>7</v>
      </c>
      <c r="AQ212" s="2" t="str">
        <f>IF(COUNTIFS(Raw_data_01!A:A,$A212,Raw_data_01!E:E,7)&gt;0,SUMIFS(Raw_data_01!F:F,Raw_data_01!A:A,$A212,Raw_data_01!E:E,7), "")</f>
        <v/>
      </c>
      <c r="AR212" t="str">
        <f>IF(COUNTIFS(Raw_data_01!A:A,$A212,Raw_data_01!E:E,7)&gt;0,SUMIFS(Raw_data_01!G:G,Raw_data_01!A:A,$A212,Raw_data_01!E:E,7), "")</f>
        <v/>
      </c>
      <c r="AS212" s="2" t="str">
        <f>IF(COUNTIFS(Raw_data_01!A:A,$A212,Raw_data_01!E:E,7)&gt;0,AVERAGEIFS(Raw_data_01!I:I,Raw_data_01!A:A,$A212,Raw_data_01!E:E,7), "")</f>
        <v/>
      </c>
      <c r="AT212" s="2" t="str">
        <f>IF(COUNTIFS(Raw_data_01!A:A,$A212,Raw_data_01!E:E,7)&gt;0,SUMIFS(Raw_data_01!J:J,Raw_data_01!A:A,$A212,Raw_data_01!E:E,7), "")</f>
        <v/>
      </c>
      <c r="AV212">
        <v>2</v>
      </c>
      <c r="AW212">
        <v>4</v>
      </c>
      <c r="AX212" t="str">
        <f>IF(COUNTIFS(Raw_data_01!A:A,$A212,Raw_data_01!E:E,4)&gt;0,SUMIFS(Raw_data_01!G:G,Raw_data_01!A:A,$A212,Raw_data_01!E:E,4),"")</f>
        <v/>
      </c>
      <c r="AY212" s="2" t="str">
        <f>IF(COUNTIFS(Raw_data_01!A:A,$A212,Raw_data_01!E:E,4)&gt;0,AVERAGEIFS(Raw_data_01!I:I,Raw_data_01!A:A,$A212,Raw_data_01!E:E,4),"")</f>
        <v/>
      </c>
      <c r="AZ212" s="2" t="str">
        <f>IF(COUNTIFS(Raw_data_01!A:A,$A212,Raw_data_01!E:E,4)&gt;0,SUMIFS(Raw_data_01!J:J,Raw_data_01!A:A,$A212,Raw_data_01!E:E,4),"")</f>
        <v/>
      </c>
      <c r="BB212">
        <v>2</v>
      </c>
      <c r="BC212">
        <v>5</v>
      </c>
      <c r="BD212" t="str">
        <f>IF(COUNTIFS(Raw_data_01!A:A,$A212,Raw_data_01!E:E,5)&gt;0,SUMIFS(Raw_data_01!G:G,Raw_data_01!A:A,$A212,Raw_data_01!E:E,5),"")</f>
        <v/>
      </c>
      <c r="BE212" s="2" t="str">
        <f>IF(COUNTIFS(Raw_data_01!A:A,$A212,Raw_data_01!E:E,5)&gt;0,AVERAGEIFS(Raw_data_01!I:I,Raw_data_01!A:A,$A212,Raw_data_01!E:E,5),"")</f>
        <v/>
      </c>
      <c r="BF212" s="2" t="str">
        <f>IF(COUNTIFS(Raw_data_01!A:A,$A212,Raw_data_01!E:E,5)&gt;0,SUMIFS(Raw_data_01!J:J,Raw_data_01!A:A,$A212,Raw_data_01!E:E,5),"")</f>
        <v/>
      </c>
      <c r="BH212">
        <v>3</v>
      </c>
      <c r="BI212">
        <v>9</v>
      </c>
      <c r="BJ212" s="2" t="str">
        <f>IF(COUNTIFS(Raw_data_01!A:A,$A212,Raw_data_01!E:E,9)&gt;0,SUMIFS(Raw_data_01!F:F,Raw_data_01!A:A,$A212,Raw_data_01!E:E,9), "")</f>
        <v/>
      </c>
      <c r="BK212" t="str">
        <f>IF(COUNTIFS(Raw_data_01!A:A,$A212,Raw_data_01!E:E,9)&gt;0,SUMIFS(Raw_data_01!G:G,Raw_data_01!A:A,$A212,Raw_data_01!E:E,9), "")</f>
        <v/>
      </c>
      <c r="BL212" s="2" t="str">
        <f>IF(COUNTIFS(Raw_data_01!A:A,$A212,Raw_data_01!E:E,9)&gt;0,AVERAGEIFS(Raw_data_01!I:I,Raw_data_01!A:A,$A212,Raw_data_01!E:E,9), "")</f>
        <v/>
      </c>
      <c r="BM212" s="2" t="str">
        <f>IF(COUNTIFS(Raw_data_01!A:A,$A212,Raw_data_01!E:E,9)&gt;0,SUMIFS(Raw_data_01!J:J,Raw_data_01!A:A,$A212,Raw_data_01!E:E,9), "")</f>
        <v/>
      </c>
      <c r="BO212">
        <v>3</v>
      </c>
      <c r="BP212">
        <v>10</v>
      </c>
      <c r="BQ212" s="2" t="str">
        <f>IF(COUNTIFS(Raw_data_01!A:A,$A212,Raw_data_01!E:E,10)&gt;0,SUMIFS(Raw_data_01!F:F,Raw_data_01!A:A,$A212,Raw_data_01!E:E,10), "")</f>
        <v/>
      </c>
      <c r="BR212" t="str">
        <f>IF(COUNTIFS(Raw_data_01!A:A,$A212,Raw_data_01!E:E,10)&gt;0,SUMIFS(Raw_data_01!G:G,Raw_data_01!A:A,$A212,Raw_data_01!E:E,10), "")</f>
        <v/>
      </c>
      <c r="BS212" s="2" t="str">
        <f>IF(COUNTIFS(Raw_data_01!A:A,$A212,Raw_data_01!E:E,10)&gt;0,AVERAGEIFS(Raw_data_01!I:I,Raw_data_01!A:A,$A212,Raw_data_01!E:E,10), "")</f>
        <v/>
      </c>
      <c r="BT212" s="2" t="str">
        <f>IF(COUNTIFS(Raw_data_01!A:A,$A212,Raw_data_01!E:E,10)&gt;0,SUMIFS(Raw_data_01!J:J,Raw_data_01!A:A,$A212,Raw_data_01!E:E,10), "")</f>
        <v/>
      </c>
      <c r="BV212">
        <v>3</v>
      </c>
      <c r="BW212">
        <v>14</v>
      </c>
      <c r="BX212" s="2" t="str">
        <f>IF(COUNTIFS(Raw_data_01!A:A,$A212,Raw_data_01!E:E,14)&gt;0,SUMIFS(Raw_data_01!F:F,Raw_data_01!A:A,$A212,Raw_data_01!E:E,14), "")</f>
        <v/>
      </c>
      <c r="BY212" t="str">
        <f>IF(COUNTIFS(Raw_data_01!A:A,$A212,Raw_data_01!E:E,14)&gt;0,SUMIFS(Raw_data_01!G:G,Raw_data_01!A:A,$A212,Raw_data_01!E:E,14), "")</f>
        <v/>
      </c>
      <c r="BZ212" s="2" t="str">
        <f>IF(COUNTIFS(Raw_data_01!A:A,$A212,Raw_data_01!E:E,14)&gt;0,AVERAGEIFS(Raw_data_01!I:I,Raw_data_01!A:A,$A212,Raw_data_01!E:E,14), "")</f>
        <v/>
      </c>
      <c r="CA212" s="2" t="str">
        <f>IF(COUNTIFS(Raw_data_01!A:A,$A212,Raw_data_01!E:E,14)&gt;0,SUMIFS(Raw_data_01!J:J,Raw_data_01!A:A,$A212,Raw_data_01!E:E,14), "")</f>
        <v/>
      </c>
      <c r="CC212">
        <v>3</v>
      </c>
      <c r="CD212">
        <v>13</v>
      </c>
      <c r="CE212" s="2" t="str">
        <f>IF(COUNTIFS(Raw_data_01!A:A,$A212,Raw_data_01!E:E,13)&gt;0,SUMIFS(Raw_data_01!F:F,Raw_data_01!A:A,$A212,Raw_data_01!E:E,13), "")</f>
        <v/>
      </c>
      <c r="CF212" t="str">
        <f>IF(COUNTIFS(Raw_data_01!A:A,$A212,Raw_data_01!E:E,13)&gt;0,SUMIFS(Raw_data_01!G:G,Raw_data_01!A:A,$A212,Raw_data_01!E:E,13), "")</f>
        <v/>
      </c>
      <c r="CG212" s="2" t="str">
        <f>IF(COUNTIFS(Raw_data_01!A:A,$A212,Raw_data_01!E:E,13)&gt;0,AVERAGEIFS(Raw_data_01!I:I,Raw_data_01!A:A,$A212,Raw_data_01!E:E,13), "")</f>
        <v/>
      </c>
      <c r="CH212" s="2" t="str">
        <f>IF(COUNTIFS(Raw_data_01!A:A,$A212,Raw_data_01!E:E,13)&gt;0,SUMIFS(Raw_data_01!J:J,Raw_data_01!A:A,$A212,Raw_data_01!E:E,13), "")</f>
        <v/>
      </c>
      <c r="CJ212">
        <v>3</v>
      </c>
      <c r="CK212">
        <v>11</v>
      </c>
      <c r="CL212" s="2" t="str">
        <f>IF(COUNTIFS(Raw_data_01!A:A,$A212,Raw_data_01!E:E,11)&gt;0,SUMIFS(Raw_data_01!F:F,Raw_data_01!A:A,$A212,Raw_data_01!E:E,11), "")</f>
        <v/>
      </c>
      <c r="CM212" t="str">
        <f>IF(COUNTIFS(Raw_data_01!A:A,$A212,Raw_data_01!E:E,11)&gt;0,SUMIFS(Raw_data_01!G:G,Raw_data_01!A:A,$A212,Raw_data_01!E:E,11), "")</f>
        <v/>
      </c>
      <c r="CN212" s="2" t="str">
        <f>IF(COUNTIFS(Raw_data_01!A:A,$A212,Raw_data_01!E:E,11)&gt;0,AVERAGEIFS(Raw_data_01!I:I,Raw_data_01!A:A,$A212,Raw_data_01!E:E,11), "")</f>
        <v/>
      </c>
      <c r="CO212" s="2" t="str">
        <f>IF(COUNTIFS(Raw_data_01!A:A,$A212,Raw_data_01!E:E,11)&gt;0,SUMIFS(Raw_data_01!J:J,Raw_data_01!A:A,$A212,Raw_data_01!E:E,11), "")</f>
        <v/>
      </c>
      <c r="CQ212">
        <v>3</v>
      </c>
      <c r="CR212">
        <v>15</v>
      </c>
      <c r="CS212" s="2" t="str">
        <f>IF(COUNTIFS(Raw_data_01!A:A,$A212,Raw_data_01!E:E,15)&gt;0,SUMIFS(Raw_data_01!F:F,Raw_data_01!A:A,$A212,Raw_data_01!E:E,15), "")</f>
        <v/>
      </c>
      <c r="CT212" t="str">
        <f>IF(COUNTIFS(Raw_data_01!A:A,$A212,Raw_data_01!E:E,15)&gt;0,SUMIFS(Raw_data_01!G:G,Raw_data_01!A:A,$A212,Raw_data_01!E:E,15), "")</f>
        <v/>
      </c>
      <c r="CU212" s="2" t="str">
        <f>IF(COUNTIFS(Raw_data_01!A:A,$A212,Raw_data_01!E:E,15)&gt;0,AVERAGEIFS(Raw_data_01!I:I,Raw_data_01!A:A,$A212,Raw_data_01!E:E,15), "")</f>
        <v/>
      </c>
      <c r="CV212" s="2" t="str">
        <f>IF(COUNTIFS(Raw_data_01!A:A,$A212,Raw_data_01!E:E,15)&gt;0,SUMIFS(Raw_data_01!J:J,Raw_data_01!A:A,$A212,Raw_data_01!E:E,15), "")</f>
        <v/>
      </c>
      <c r="CX212">
        <v>3</v>
      </c>
      <c r="CY212">
        <v>12</v>
      </c>
      <c r="CZ212" t="str">
        <f>IF(COUNTIFS(Raw_data_01!A:A,$A212,Raw_data_01!E:E,12)&gt;0,SUMIFS(Raw_data_01!G:G,Raw_data_01!A:A,$A212,Raw_data_01!E:E,12),"")</f>
        <v/>
      </c>
      <c r="DA212" s="2" t="str">
        <f>IF(COUNTIFS(Raw_data_01!A:A,$A212,Raw_data_01!E:E,12)&gt;0,AVERAGEIFS(Raw_data_01!I:I,Raw_data_01!A:A,$A212,Raw_data_01!E:E,12),"")</f>
        <v/>
      </c>
      <c r="DB212" t="str">
        <f>IF(COUNTIFS(Raw_data_01!A:A,$A212,Raw_data_01!E:E,12)&gt;0,SUMIFS(Raw_data_01!J:J,Raw_data_01!A:A,$A212,Raw_data_01!E:E,12),"")</f>
        <v/>
      </c>
      <c r="DD212">
        <v>4</v>
      </c>
      <c r="DE212">
        <v>16</v>
      </c>
      <c r="DF212" s="2" t="str">
        <f>IF(COUNTIFS(Raw_data_01!A:A,$A212,Raw_data_01!E:E,16)&gt;0,SUMIFS(Raw_data_01!F:F,Raw_data_01!A:A,$A212,Raw_data_01!E:E,16), "")</f>
        <v/>
      </c>
      <c r="DG212" t="str">
        <f>IF(COUNTIFS(Raw_data_01!A:A,$A212,Raw_data_01!E:E,16)&gt;0,SUMIFS(Raw_data_01!G:G,Raw_data_01!A:A,$A212,Raw_data_01!E:E,16), "")</f>
        <v/>
      </c>
      <c r="DH212" s="2" t="str">
        <f>IF(COUNTIFS(Raw_data_01!A:A,$A212,Raw_data_01!E:E,16)&gt;0,AVERAGEIFS(Raw_data_01!I:I,Raw_data_01!A:A,$A212,Raw_data_01!E:E,16), "")</f>
        <v/>
      </c>
      <c r="DI212" s="2" t="str">
        <f>IF(COUNTIFS(Raw_data_01!A:A,$A212,Raw_data_01!E:E,16)&gt;0,SUMIFS(Raw_data_01!J:J,Raw_data_01!A:A,$A212,Raw_data_01!E:E,16), "")</f>
        <v/>
      </c>
      <c r="DK212">
        <v>4</v>
      </c>
      <c r="DL212">
        <v>17</v>
      </c>
      <c r="DM212" s="2" t="str">
        <f>IF(COUNTIFS(Raw_data_01!A:A,$A212,Raw_data_01!E:E,17)&gt;0,SUMIFS(Raw_data_01!F:F,Raw_data_01!A:A,$A212,Raw_data_01!E:E,17), "")</f>
        <v/>
      </c>
      <c r="DN212" t="str">
        <f>IF(COUNTIFS(Raw_data_01!A:A,$A212,Raw_data_01!E:E,17)&gt;0,SUMIFS(Raw_data_01!G:G,Raw_data_01!A:A,$A212,Raw_data_01!E:E,17), "")</f>
        <v/>
      </c>
      <c r="DO212" s="2" t="str">
        <f>IF(COUNTIFS(Raw_data_01!A:A,$A212,Raw_data_01!E:E,17)&gt;0,AVERAGEIFS(Raw_data_01!I:I,Raw_data_01!A:A,$A212,Raw_data_01!E:E,17), "")</f>
        <v/>
      </c>
      <c r="DP212" s="2" t="str">
        <f>IF(COUNTIFS(Raw_data_01!A:A,$A212,Raw_data_01!E:E,17)&gt;0,SUMIFS(Raw_data_01!J:J,Raw_data_01!A:A,$A212,Raw_data_01!E:E,17), "")</f>
        <v/>
      </c>
      <c r="DR212">
        <v>5</v>
      </c>
      <c r="DS212">
        <v>18</v>
      </c>
      <c r="DT212" s="2" t="str">
        <f>IF(COUNTIFS(Raw_data_01!A:A,$A212,Raw_data_01!E:E,18)&gt;0,SUMIFS(Raw_data_01!F:F,Raw_data_01!A:A,$A212,Raw_data_01!E:E,18), "")</f>
        <v/>
      </c>
      <c r="DU212" t="str">
        <f>IF(COUNTIFS(Raw_data_01!A:A,$A212,Raw_data_01!E:E,18)&gt;0,SUMIFS(Raw_data_01!G:G,Raw_data_01!A:A,$A212,Raw_data_01!E:E,18), "")</f>
        <v/>
      </c>
      <c r="DV212" s="2" t="str">
        <f>IF(COUNTIFS(Raw_data_01!A:A,$A212,Raw_data_01!E:E,18)&gt;0,AVERAGEIFS(Raw_data_01!I:I,Raw_data_01!A:A,$A212,Raw_data_01!E:E,18), "")</f>
        <v/>
      </c>
      <c r="DW212" s="2" t="str">
        <f>IF(COUNTIFS(Raw_data_01!A:A,$A212,Raw_data_01!E:E,18)&gt;0,SUMIFS(Raw_data_01!J:J,Raw_data_01!A:A,$A212,Raw_data_01!E:E,18), "")</f>
        <v/>
      </c>
      <c r="DY212">
        <v>5</v>
      </c>
      <c r="DZ212">
        <v>19</v>
      </c>
      <c r="EA212" t="str">
        <f>IF(COUNTIFS(Raw_data_01!A:A,$A212,Raw_data_01!E:E,19)&gt;0,SUMIFS(Raw_data_01!G:G,Raw_data_01!A:A,$A212,Raw_data_01!E:E,19),"")</f>
        <v/>
      </c>
      <c r="EB212" s="2" t="str">
        <f>IF(COUNTIFS(Raw_data_01!A:A,$A212,Raw_data_01!E:E,19)&gt;0,AVERAGEIFS(Raw_data_01!I:I,Raw_data_01!A:A,$A212,Raw_data_01!E:E,19),"")</f>
        <v/>
      </c>
      <c r="EC212" s="2" t="str">
        <f>IF(COUNTIFS(Raw_data_01!A:A,$A212,Raw_data_01!E:E,19)&gt;0,SUMIFS(Raw_data_01!J:J,Raw_data_01!A:A,$A212,Raw_data_01!E:E,19),"")</f>
        <v/>
      </c>
      <c r="EE212">
        <v>5</v>
      </c>
      <c r="EF212">
        <v>20</v>
      </c>
      <c r="EG212" s="2" t="str">
        <f>IF(COUNTIFS(Raw_data_01!A:A,$A212,Raw_data_01!E:E,20)&gt;0,SUMIFS(Raw_data_01!F:F,Raw_data_01!A:A,$A212,Raw_data_01!E:E,20), "")</f>
        <v/>
      </c>
      <c r="EH212" t="str">
        <f>IF(COUNTIFS(Raw_data_01!A:A,$A212,Raw_data_01!E:E,20)&gt;0,SUMIFS(Raw_data_01!G:G,Raw_data_01!A:A,$A212,Raw_data_01!E:E,20), "")</f>
        <v/>
      </c>
      <c r="EI212" s="2" t="str">
        <f>IF(COUNTIFS(Raw_data_01!A:A,$A212,Raw_data_01!E:E,20)&gt;0,AVERAGEIFS(Raw_data_01!I:I,Raw_data_01!A:A,$A212,Raw_data_01!E:E,20), "")</f>
        <v/>
      </c>
      <c r="EJ212" s="2" t="str">
        <f>IF(COUNTIFS(Raw_data_01!A:A,$A212,Raw_data_01!E:E,20)&gt;0,SUMIFS(Raw_data_01!J:J,Raw_data_01!A:A,$A212,Raw_data_01!E:E,20), "")</f>
        <v/>
      </c>
      <c r="EL212">
        <v>5</v>
      </c>
      <c r="EM212">
        <v>21</v>
      </c>
      <c r="EN212" s="2" t="str">
        <f>IF(COUNTIFS(Raw_data_01!A:A,$A212,Raw_data_01!E:E,21)&gt;0,SUMIFS(Raw_data_01!F:F,Raw_data_01!A:A,$A212,Raw_data_01!E:E,21), "")</f>
        <v/>
      </c>
      <c r="EO212" t="str">
        <f>IF(COUNTIFS(Raw_data_01!A:A,$A212,Raw_data_01!E:E,21)&gt;0,SUMIFS(Raw_data_01!G:G,Raw_data_01!A:A,$A212,Raw_data_01!E:E,21), "")</f>
        <v/>
      </c>
      <c r="EP212" s="2" t="str">
        <f>IF(COUNTIFS(Raw_data_01!A:A,$A212,Raw_data_01!E:E,21)&gt;0,AVERAGEIFS(Raw_data_01!I:I,Raw_data_01!A:A,$A212,Raw_data_01!E:E,21), "")</f>
        <v/>
      </c>
      <c r="EQ212" s="2" t="str">
        <f>IF(COUNTIFS(Raw_data_01!A:A,$A212,Raw_data_01!E:E,21)&gt;0,SUMIFS(Raw_data_01!J:J,Raw_data_01!A:A,$A212,Raw_data_01!E:E,21), "")</f>
        <v/>
      </c>
      <c r="ES212">
        <v>6</v>
      </c>
      <c r="ET212">
        <v>22</v>
      </c>
      <c r="EU212" t="str">
        <f>IF(COUNTIFS(Raw_data_01!A:A,$A212,Raw_data_01!E:E,22)&gt;0,SUMIFS(Raw_data_01!G:G,Raw_data_01!A:A,$A212,Raw_data_01!E:E,22),"")</f>
        <v/>
      </c>
      <c r="EV212" s="2" t="str">
        <f>IF(COUNTIFS(Raw_data_01!A:A,$A212,Raw_data_01!E:E,22)&gt;0,AVERAGEIFS(Raw_data_01!I:I,Raw_data_01!A:A,$A212,Raw_data_01!E:E,22),"")</f>
        <v/>
      </c>
      <c r="EW212" s="2" t="str">
        <f>IF(COUNTIFS(Raw_data_01!A:A,$A212,Raw_data_01!E:E,22)&gt;0,SUMIFS(Raw_data_01!J:J,Raw_data_01!A:A,$A212,Raw_data_01!E:E,22),"")</f>
        <v/>
      </c>
      <c r="EY212">
        <v>6</v>
      </c>
      <c r="EZ212">
        <v>23</v>
      </c>
      <c r="FA212" t="str">
        <f>IF(COUNTIFS(Raw_data_01!A:A,$A212,Raw_data_01!E:E,23)&gt;0,SUMIFS(Raw_data_01!G:G,Raw_data_01!A:A,$A212,Raw_data_01!E:E,23),"")</f>
        <v/>
      </c>
      <c r="FB212" s="2" t="str">
        <f>IF(COUNTIFS(Raw_data_01!A:A,$A212,Raw_data_01!E:E,23)&gt;0,AVERAGEIFS(Raw_data_01!I:I,Raw_data_01!A:A,$A212,Raw_data_01!E:E,23),"")</f>
        <v/>
      </c>
      <c r="FC212" s="2" t="str">
        <f>IF(COUNTIFS(Raw_data_01!A:A,$A212,Raw_data_01!E:E,23)&gt;0,SUMIFS(Raw_data_01!J:J,Raw_data_01!A:A,$A212,Raw_data_01!E:E,23),"")</f>
        <v/>
      </c>
      <c r="FE212">
        <v>6</v>
      </c>
      <c r="FF212">
        <v>24</v>
      </c>
      <c r="FG212" t="str">
        <f>IF(COUNTIFS(Raw_data_01!A:A,$A212,Raw_data_01!E:E,24)&gt;0,SUMIFS(Raw_data_01!G:G,Raw_data_01!A:A,$A212,Raw_data_01!E:E,24),"")</f>
        <v/>
      </c>
      <c r="FH212" s="2" t="str">
        <f>IF(COUNTIFS(Raw_data_01!A:A,$A212,Raw_data_01!E:E,24)&gt;0,AVERAGEIFS(Raw_data_01!I:I,Raw_data_01!A:A,$A212,Raw_data_01!E:E,24),"")</f>
        <v/>
      </c>
      <c r="FI212" s="2" t="str">
        <f>IF(COUNTIFS(Raw_data_01!A:A,$A212,Raw_data_01!E:E,24)&gt;0,SUMIFS(Raw_data_01!J:J,Raw_data_01!A:A,$A212,Raw_data_01!E:E,24),"")</f>
        <v/>
      </c>
      <c r="FK212">
        <v>7</v>
      </c>
      <c r="FL212">
        <v>25</v>
      </c>
      <c r="FM212" t="str">
        <f>IF(COUNTIFS(Raw_data_01!A:A,$A212,Raw_data_01!E:E,25)&gt;0,SUMIFS(Raw_data_01!G:G,Raw_data_01!A:A,$A212,Raw_data_01!E:E,25),"")</f>
        <v/>
      </c>
      <c r="FN212" s="2" t="str">
        <f>IF(COUNTIFS(Raw_data_01!A:A,$A212,Raw_data_01!E:E,25)&gt;0,AVERAGEIFS(Raw_data_01!I:I,Raw_data_01!A:A,$A212,Raw_data_01!E:E,25),"")</f>
        <v/>
      </c>
      <c r="FO212" s="2" t="str">
        <f>IF(COUNTIFS(Raw_data_01!A:A,$A212,Raw_data_01!E:E,25)&gt;0,SUMIFS(Raw_data_01!J:J,Raw_data_01!A:A,$A212,Raw_data_01!E:E,25),"")</f>
        <v/>
      </c>
      <c r="FQ212">
        <v>7</v>
      </c>
      <c r="FR212">
        <v>26</v>
      </c>
      <c r="FS212" t="str">
        <f>IF(COUNTIFS(Raw_data_01!A:A,$A212,Raw_data_01!E:E,26)&gt;0,SUMIFS(Raw_data_01!G:G,Raw_data_01!A:A,$A212,Raw_data_01!E:E,26),"")</f>
        <v/>
      </c>
      <c r="FT212" s="2" t="str">
        <f>IF(COUNTIFS(Raw_data_01!A:A,$A212,Raw_data_01!E:E,26)&gt;0,AVERAGEIFS(Raw_data_01!I:I,Raw_data_01!A:A,$A212,Raw_data_01!E:E,26),"")</f>
        <v/>
      </c>
      <c r="FU212" s="2" t="str">
        <f>IF(COUNTIFS(Raw_data_01!A:A,$A212,Raw_data_01!E:E,26)&gt;0,SUMIFS(Raw_data_01!J:J,Raw_data_01!A:A,$A212,Raw_data_01!E:E,26),"")</f>
        <v/>
      </c>
      <c r="FW212">
        <v>7</v>
      </c>
      <c r="FX212">
        <v>27</v>
      </c>
      <c r="FY212" t="str">
        <f>IF(COUNTIFS(Raw_data_01!A:A,$A212,Raw_data_01!E:E,27)&gt;0,SUMIFS(Raw_data_01!G:G,Raw_data_01!A:A,$A212,Raw_data_01!E:E,27),"")</f>
        <v/>
      </c>
      <c r="FZ212" s="2" t="str">
        <f>IF(COUNTIFS(Raw_data_01!A:A,$A212,Raw_data_01!E:E,27)&gt;0,AVERAGEIFS(Raw_data_01!I:I,Raw_data_01!A:A,$A212,Raw_data_01!E:E,27),"")</f>
        <v/>
      </c>
      <c r="GA212" s="2" t="str">
        <f>IF(COUNTIFS(Raw_data_01!A:A,$A212,Raw_data_01!E:E,27)&gt;0,SUMIFS(Raw_data_01!J:J,Raw_data_01!A:A,$A212,Raw_data_01!E:E,27),"")</f>
        <v/>
      </c>
      <c r="GC212">
        <v>7</v>
      </c>
      <c r="GD212">
        <v>28</v>
      </c>
      <c r="GE212" t="str">
        <f>IF(COUNTIFS(Raw_data_01!A:A,$A212,Raw_data_01!E:E,28)&gt;0,SUMIFS(Raw_data_01!G:G,Raw_data_01!A:A,$A212,Raw_data_01!E:E,28),"")</f>
        <v/>
      </c>
      <c r="GF212" s="2" t="str">
        <f>IF(COUNTIFS(Raw_data_01!A:A,$A212,Raw_data_01!E:E,28)&gt;0,AVERAGEIFS(Raw_data_01!I:I,Raw_data_01!A:A,$A212,Raw_data_01!E:E,28),"")</f>
        <v/>
      </c>
      <c r="GG212" s="2" t="str">
        <f>IF(COUNTIFS(Raw_data_01!A:A,$A212,Raw_data_01!E:E,28)&gt;0,SUMIFS(Raw_data_01!J:J,Raw_data_01!A:A,$A212,Raw_data_01!E:E,28),"")</f>
        <v/>
      </c>
    </row>
    <row r="213" spans="1:189" x14ac:dyDescent="0.25">
      <c r="A213" t="s">
        <v>255</v>
      </c>
      <c r="B213" s="2">
        <f>IF(D212&lt;&gt;0, D212, IFERROR(INDEX(D3:D$212, MATCH(1, D3:D$212&lt;&gt;0, 0)), LOOKUP(2, 1/(D3:D$212&lt;&gt;0), D3:D$212)))</f>
        <v>540</v>
      </c>
      <c r="C213" s="2"/>
      <c r="D213" s="2">
        <f t="shared" si="3"/>
        <v>540</v>
      </c>
      <c r="F213">
        <v>1</v>
      </c>
      <c r="G213">
        <v>1</v>
      </c>
      <c r="H213" s="2" t="str">
        <f>IF(COUNTIFS(Raw_data_01!A:A,$A213,Raw_data_01!E:E,1)&gt;0,SUMIFS(Raw_data_01!F:F,Raw_data_01!A:A,$A213,Raw_data_01!E:E,1), "")</f>
        <v/>
      </c>
      <c r="I213" t="str">
        <f>IF(COUNTIFS(Raw_data_01!A:A,$A213,Raw_data_01!E:E,1)&gt;0,SUMIFS(Raw_data_01!G:G,Raw_data_01!A:A,$A213,Raw_data_01!E:E,1), "")</f>
        <v/>
      </c>
      <c r="J213" s="2" t="str">
        <f>IF(COUNTIFS(Raw_data_01!A:A,$A213,Raw_data_01!E:E,1)&gt;0,AVERAGEIFS(Raw_data_01!I:I,Raw_data_01!A:A,$A213,Raw_data_01!E:E,1), "")</f>
        <v/>
      </c>
      <c r="K213" s="2" t="str">
        <f>IF(COUNTIFS(Raw_data_01!A:A,$A213,Raw_data_01!E:E,1)&gt;0,SUMIFS(Raw_data_01!J:J,Raw_data_01!A:A,$A213,Raw_data_01!E:E,1), "")</f>
        <v/>
      </c>
      <c r="M213">
        <v>1</v>
      </c>
      <c r="N213">
        <v>2</v>
      </c>
      <c r="O213" s="2" t="str">
        <f>IF(COUNTIFS(Raw_data_01!A:A,$A213,Raw_data_01!E:E,2)&gt;0,SUMIFS(Raw_data_01!F:F,Raw_data_01!A:A,$A213,Raw_data_01!E:E,2), "")</f>
        <v/>
      </c>
      <c r="P213" t="str">
        <f>IF(COUNTIFS(Raw_data_01!A:A,$A213,Raw_data_01!E:E,2)&gt;0,SUMIFS(Raw_data_01!G:G,Raw_data_01!A:A,$A213,Raw_data_01!E:E,2), "")</f>
        <v/>
      </c>
      <c r="Q213" s="2" t="str">
        <f>IF(COUNTIFS(Raw_data_01!A:A,$A213,Raw_data_01!E:E,2)&gt;0,AVERAGEIFS(Raw_data_01!I:I,Raw_data_01!A:A,$A213,Raw_data_01!E:E,2), "")</f>
        <v/>
      </c>
      <c r="R213" s="2" t="str">
        <f>IF(COUNTIFS(Raw_data_01!A:A,$A213,Raw_data_01!E:E,2)&gt;0,SUMIFS(Raw_data_01!J:J,Raw_data_01!A:A,$A213,Raw_data_01!E:E,2), "")</f>
        <v/>
      </c>
      <c r="T213">
        <v>1</v>
      </c>
      <c r="U213">
        <v>3</v>
      </c>
      <c r="V213" s="2" t="str">
        <f>IF(COUNTIFS(Raw_data_01!A:A,$A213,Raw_data_01!E:E,3)&gt;0,SUMIFS(Raw_data_01!F:F,Raw_data_01!A:A,$A213,Raw_data_01!E:E,3), "")</f>
        <v/>
      </c>
      <c r="W213" t="str">
        <f>IF(COUNTIFS(Raw_data_01!A:A,$A213,Raw_data_01!E:E,3)&gt;0,SUMIFS(Raw_data_01!G:G,Raw_data_01!A:A,$A213,Raw_data_01!E:E,3), "")</f>
        <v/>
      </c>
      <c r="X213" s="2" t="str">
        <f>IF(COUNTIFS(Raw_data_01!A:A,$A213,Raw_data_01!E:E,3)&gt;0,AVERAGEIFS(Raw_data_01!I:I,Raw_data_01!A:A,$A213,Raw_data_01!E:E,3), "")</f>
        <v/>
      </c>
      <c r="Y213" s="2" t="str">
        <f>IF(COUNTIFS(Raw_data_01!A:A,$A213,Raw_data_01!E:E,3)&gt;0,SUMIFS(Raw_data_01!J:J,Raw_data_01!A:A,$A213,Raw_data_01!E:E,3), "")</f>
        <v/>
      </c>
      <c r="AA213">
        <v>1</v>
      </c>
      <c r="AB213">
        <v>8</v>
      </c>
      <c r="AC213" s="2" t="str">
        <f>IF(COUNTIFS(Raw_data_01!A:A,$A213,Raw_data_01!E:E,8)&gt;0,SUMIFS(Raw_data_01!F:F,Raw_data_01!A:A,$A213,Raw_data_01!E:E,8), "")</f>
        <v/>
      </c>
      <c r="AD213" t="str">
        <f>IF(COUNTIFS(Raw_data_01!A:A,$A213,Raw_data_01!E:E,8)&gt;0,SUMIFS(Raw_data_01!G:G,Raw_data_01!A:A,$A213,Raw_data_01!E:E,8), "")</f>
        <v/>
      </c>
      <c r="AE213" s="2" t="str">
        <f>IF(COUNTIFS(Raw_data_01!A:A,$A213,Raw_data_01!E:E,8)&gt;0,AVERAGEIFS(Raw_data_01!I:I,Raw_data_01!A:A,$A213,Raw_data_01!E:E,8), "")</f>
        <v/>
      </c>
      <c r="AF213" s="2" t="str">
        <f>IF(COUNTIFS(Raw_data_01!A:A,$A213,Raw_data_01!E:E,8)&gt;0,SUMIFS(Raw_data_01!J:J,Raw_data_01!A:A,$A213,Raw_data_01!E:E,8), "")</f>
        <v/>
      </c>
      <c r="AH213">
        <v>1</v>
      </c>
      <c r="AI213">
        <v>6</v>
      </c>
      <c r="AJ213" s="2" t="str">
        <f>IF(COUNTIFS(Raw_data_01!A:A,$A213,Raw_data_01!E:E,6)&gt;0,SUMIFS(Raw_data_01!F:F,Raw_data_01!A:A,$A213,Raw_data_01!E:E,6), "")</f>
        <v/>
      </c>
      <c r="AK213" t="str">
        <f>IF(COUNTIFS(Raw_data_01!A:A,$A213,Raw_data_01!E:E,6)&gt;0,SUMIFS(Raw_data_01!G:G,Raw_data_01!A:A,$A213,Raw_data_01!E:E,6), "")</f>
        <v/>
      </c>
      <c r="AL213" s="2" t="str">
        <f>IF(COUNTIFS(Raw_data_01!A:A,$A213,Raw_data_01!E:E,6)&gt;0,AVERAGEIFS(Raw_data_01!I:I,Raw_data_01!A:A,$A213,Raw_data_01!E:E,6), "")</f>
        <v/>
      </c>
      <c r="AM213" s="2" t="str">
        <f>IF(COUNTIFS(Raw_data_01!A:A,$A213,Raw_data_01!E:E,6)&gt;0,SUMIFS(Raw_data_01!J:J,Raw_data_01!A:A,$A213,Raw_data_01!E:E,6), "")</f>
        <v/>
      </c>
      <c r="AO213">
        <v>1</v>
      </c>
      <c r="AP213">
        <v>7</v>
      </c>
      <c r="AQ213" s="2" t="str">
        <f>IF(COUNTIFS(Raw_data_01!A:A,$A213,Raw_data_01!E:E,7)&gt;0,SUMIFS(Raw_data_01!F:F,Raw_data_01!A:A,$A213,Raw_data_01!E:E,7), "")</f>
        <v/>
      </c>
      <c r="AR213" t="str">
        <f>IF(COUNTIFS(Raw_data_01!A:A,$A213,Raw_data_01!E:E,7)&gt;0,SUMIFS(Raw_data_01!G:G,Raw_data_01!A:A,$A213,Raw_data_01!E:E,7), "")</f>
        <v/>
      </c>
      <c r="AS213" s="2" t="str">
        <f>IF(COUNTIFS(Raw_data_01!A:A,$A213,Raw_data_01!E:E,7)&gt;0,AVERAGEIFS(Raw_data_01!I:I,Raw_data_01!A:A,$A213,Raw_data_01!E:E,7), "")</f>
        <v/>
      </c>
      <c r="AT213" s="2" t="str">
        <f>IF(COUNTIFS(Raw_data_01!A:A,$A213,Raw_data_01!E:E,7)&gt;0,SUMIFS(Raw_data_01!J:J,Raw_data_01!A:A,$A213,Raw_data_01!E:E,7), "")</f>
        <v/>
      </c>
      <c r="AV213">
        <v>2</v>
      </c>
      <c r="AW213">
        <v>4</v>
      </c>
      <c r="AX213" t="str">
        <f>IF(COUNTIFS(Raw_data_01!A:A,$A213,Raw_data_01!E:E,4)&gt;0,SUMIFS(Raw_data_01!G:G,Raw_data_01!A:A,$A213,Raw_data_01!E:E,4),"")</f>
        <v/>
      </c>
      <c r="AY213" s="2" t="str">
        <f>IF(COUNTIFS(Raw_data_01!A:A,$A213,Raw_data_01!E:E,4)&gt;0,AVERAGEIFS(Raw_data_01!I:I,Raw_data_01!A:A,$A213,Raw_data_01!E:E,4),"")</f>
        <v/>
      </c>
      <c r="AZ213" s="2" t="str">
        <f>IF(COUNTIFS(Raw_data_01!A:A,$A213,Raw_data_01!E:E,4)&gt;0,SUMIFS(Raw_data_01!J:J,Raw_data_01!A:A,$A213,Raw_data_01!E:E,4),"")</f>
        <v/>
      </c>
      <c r="BB213">
        <v>2</v>
      </c>
      <c r="BC213">
        <v>5</v>
      </c>
      <c r="BD213" t="str">
        <f>IF(COUNTIFS(Raw_data_01!A:A,$A213,Raw_data_01!E:E,5)&gt;0,SUMIFS(Raw_data_01!G:G,Raw_data_01!A:A,$A213,Raw_data_01!E:E,5),"")</f>
        <v/>
      </c>
      <c r="BE213" s="2" t="str">
        <f>IF(COUNTIFS(Raw_data_01!A:A,$A213,Raw_data_01!E:E,5)&gt;0,AVERAGEIFS(Raw_data_01!I:I,Raw_data_01!A:A,$A213,Raw_data_01!E:E,5),"")</f>
        <v/>
      </c>
      <c r="BF213" s="2" t="str">
        <f>IF(COUNTIFS(Raw_data_01!A:A,$A213,Raw_data_01!E:E,5)&gt;0,SUMIFS(Raw_data_01!J:J,Raw_data_01!A:A,$A213,Raw_data_01!E:E,5),"")</f>
        <v/>
      </c>
      <c r="BH213">
        <v>3</v>
      </c>
      <c r="BI213">
        <v>9</v>
      </c>
      <c r="BJ213" s="2" t="str">
        <f>IF(COUNTIFS(Raw_data_01!A:A,$A213,Raw_data_01!E:E,9)&gt;0,SUMIFS(Raw_data_01!F:F,Raw_data_01!A:A,$A213,Raw_data_01!E:E,9), "")</f>
        <v/>
      </c>
      <c r="BK213" t="str">
        <f>IF(COUNTIFS(Raw_data_01!A:A,$A213,Raw_data_01!E:E,9)&gt;0,SUMIFS(Raw_data_01!G:G,Raw_data_01!A:A,$A213,Raw_data_01!E:E,9), "")</f>
        <v/>
      </c>
      <c r="BL213" s="2" t="str">
        <f>IF(COUNTIFS(Raw_data_01!A:A,$A213,Raw_data_01!E:E,9)&gt;0,AVERAGEIFS(Raw_data_01!I:I,Raw_data_01!A:A,$A213,Raw_data_01!E:E,9), "")</f>
        <v/>
      </c>
      <c r="BM213" s="2" t="str">
        <f>IF(COUNTIFS(Raw_data_01!A:A,$A213,Raw_data_01!E:E,9)&gt;0,SUMIFS(Raw_data_01!J:J,Raw_data_01!A:A,$A213,Raw_data_01!E:E,9), "")</f>
        <v/>
      </c>
      <c r="BO213">
        <v>3</v>
      </c>
      <c r="BP213">
        <v>10</v>
      </c>
      <c r="BQ213" s="2" t="str">
        <f>IF(COUNTIFS(Raw_data_01!A:A,$A213,Raw_data_01!E:E,10)&gt;0,SUMIFS(Raw_data_01!F:F,Raw_data_01!A:A,$A213,Raw_data_01!E:E,10), "")</f>
        <v/>
      </c>
      <c r="BR213" t="str">
        <f>IF(COUNTIFS(Raw_data_01!A:A,$A213,Raw_data_01!E:E,10)&gt;0,SUMIFS(Raw_data_01!G:G,Raw_data_01!A:A,$A213,Raw_data_01!E:E,10), "")</f>
        <v/>
      </c>
      <c r="BS213" s="2" t="str">
        <f>IF(COUNTIFS(Raw_data_01!A:A,$A213,Raw_data_01!E:E,10)&gt;0,AVERAGEIFS(Raw_data_01!I:I,Raw_data_01!A:A,$A213,Raw_data_01!E:E,10), "")</f>
        <v/>
      </c>
      <c r="BT213" s="2" t="str">
        <f>IF(COUNTIFS(Raw_data_01!A:A,$A213,Raw_data_01!E:E,10)&gt;0,SUMIFS(Raw_data_01!J:J,Raw_data_01!A:A,$A213,Raw_data_01!E:E,10), "")</f>
        <v/>
      </c>
      <c r="BV213">
        <v>3</v>
      </c>
      <c r="BW213">
        <v>14</v>
      </c>
      <c r="BX213" s="2" t="str">
        <f>IF(COUNTIFS(Raw_data_01!A:A,$A213,Raw_data_01!E:E,14)&gt;0,SUMIFS(Raw_data_01!F:F,Raw_data_01!A:A,$A213,Raw_data_01!E:E,14), "")</f>
        <v/>
      </c>
      <c r="BY213" t="str">
        <f>IF(COUNTIFS(Raw_data_01!A:A,$A213,Raw_data_01!E:E,14)&gt;0,SUMIFS(Raw_data_01!G:G,Raw_data_01!A:A,$A213,Raw_data_01!E:E,14), "")</f>
        <v/>
      </c>
      <c r="BZ213" s="2" t="str">
        <f>IF(COUNTIFS(Raw_data_01!A:A,$A213,Raw_data_01!E:E,14)&gt;0,AVERAGEIFS(Raw_data_01!I:I,Raw_data_01!A:A,$A213,Raw_data_01!E:E,14), "")</f>
        <v/>
      </c>
      <c r="CA213" s="2" t="str">
        <f>IF(COUNTIFS(Raw_data_01!A:A,$A213,Raw_data_01!E:E,14)&gt;0,SUMIFS(Raw_data_01!J:J,Raw_data_01!A:A,$A213,Raw_data_01!E:E,14), "")</f>
        <v/>
      </c>
      <c r="CC213">
        <v>3</v>
      </c>
      <c r="CD213">
        <v>13</v>
      </c>
      <c r="CE213" s="2" t="str">
        <f>IF(COUNTIFS(Raw_data_01!A:A,$A213,Raw_data_01!E:E,13)&gt;0,SUMIFS(Raw_data_01!F:F,Raw_data_01!A:A,$A213,Raw_data_01!E:E,13), "")</f>
        <v/>
      </c>
      <c r="CF213" t="str">
        <f>IF(COUNTIFS(Raw_data_01!A:A,$A213,Raw_data_01!E:E,13)&gt;0,SUMIFS(Raw_data_01!G:G,Raw_data_01!A:A,$A213,Raw_data_01!E:E,13), "")</f>
        <v/>
      </c>
      <c r="CG213" s="2" t="str">
        <f>IF(COUNTIFS(Raw_data_01!A:A,$A213,Raw_data_01!E:E,13)&gt;0,AVERAGEIFS(Raw_data_01!I:I,Raw_data_01!A:A,$A213,Raw_data_01!E:E,13), "")</f>
        <v/>
      </c>
      <c r="CH213" s="2" t="str">
        <f>IF(COUNTIFS(Raw_data_01!A:A,$A213,Raw_data_01!E:E,13)&gt;0,SUMIFS(Raw_data_01!J:J,Raw_data_01!A:A,$A213,Raw_data_01!E:E,13), "")</f>
        <v/>
      </c>
      <c r="CJ213">
        <v>3</v>
      </c>
      <c r="CK213">
        <v>11</v>
      </c>
      <c r="CL213" s="2" t="str">
        <f>IF(COUNTIFS(Raw_data_01!A:A,$A213,Raw_data_01!E:E,11)&gt;0,SUMIFS(Raw_data_01!F:F,Raw_data_01!A:A,$A213,Raw_data_01!E:E,11), "")</f>
        <v/>
      </c>
      <c r="CM213" t="str">
        <f>IF(COUNTIFS(Raw_data_01!A:A,$A213,Raw_data_01!E:E,11)&gt;0,SUMIFS(Raw_data_01!G:G,Raw_data_01!A:A,$A213,Raw_data_01!E:E,11), "")</f>
        <v/>
      </c>
      <c r="CN213" s="2" t="str">
        <f>IF(COUNTIFS(Raw_data_01!A:A,$A213,Raw_data_01!E:E,11)&gt;0,AVERAGEIFS(Raw_data_01!I:I,Raw_data_01!A:A,$A213,Raw_data_01!E:E,11), "")</f>
        <v/>
      </c>
      <c r="CO213" s="2" t="str">
        <f>IF(COUNTIFS(Raw_data_01!A:A,$A213,Raw_data_01!E:E,11)&gt;0,SUMIFS(Raw_data_01!J:J,Raw_data_01!A:A,$A213,Raw_data_01!E:E,11), "")</f>
        <v/>
      </c>
      <c r="CQ213">
        <v>3</v>
      </c>
      <c r="CR213">
        <v>15</v>
      </c>
      <c r="CS213" s="2" t="str">
        <f>IF(COUNTIFS(Raw_data_01!A:A,$A213,Raw_data_01!E:E,15)&gt;0,SUMIFS(Raw_data_01!F:F,Raw_data_01!A:A,$A213,Raw_data_01!E:E,15), "")</f>
        <v/>
      </c>
      <c r="CT213" t="str">
        <f>IF(COUNTIFS(Raw_data_01!A:A,$A213,Raw_data_01!E:E,15)&gt;0,SUMIFS(Raw_data_01!G:G,Raw_data_01!A:A,$A213,Raw_data_01!E:E,15), "")</f>
        <v/>
      </c>
      <c r="CU213" s="2" t="str">
        <f>IF(COUNTIFS(Raw_data_01!A:A,$A213,Raw_data_01!E:E,15)&gt;0,AVERAGEIFS(Raw_data_01!I:I,Raw_data_01!A:A,$A213,Raw_data_01!E:E,15), "")</f>
        <v/>
      </c>
      <c r="CV213" s="2" t="str">
        <f>IF(COUNTIFS(Raw_data_01!A:A,$A213,Raw_data_01!E:E,15)&gt;0,SUMIFS(Raw_data_01!J:J,Raw_data_01!A:A,$A213,Raw_data_01!E:E,15), "")</f>
        <v/>
      </c>
      <c r="CX213">
        <v>3</v>
      </c>
      <c r="CY213">
        <v>12</v>
      </c>
      <c r="CZ213" t="str">
        <f>IF(COUNTIFS(Raw_data_01!A:A,$A213,Raw_data_01!E:E,12)&gt;0,SUMIFS(Raw_data_01!G:G,Raw_data_01!A:A,$A213,Raw_data_01!E:E,12),"")</f>
        <v/>
      </c>
      <c r="DA213" s="2" t="str">
        <f>IF(COUNTIFS(Raw_data_01!A:A,$A213,Raw_data_01!E:E,12)&gt;0,AVERAGEIFS(Raw_data_01!I:I,Raw_data_01!A:A,$A213,Raw_data_01!E:E,12),"")</f>
        <v/>
      </c>
      <c r="DB213" t="str">
        <f>IF(COUNTIFS(Raw_data_01!A:A,$A213,Raw_data_01!E:E,12)&gt;0,SUMIFS(Raw_data_01!J:J,Raw_data_01!A:A,$A213,Raw_data_01!E:E,12),"")</f>
        <v/>
      </c>
      <c r="DD213">
        <v>4</v>
      </c>
      <c r="DE213">
        <v>16</v>
      </c>
      <c r="DF213" s="2" t="str">
        <f>IF(COUNTIFS(Raw_data_01!A:A,$A213,Raw_data_01!E:E,16)&gt;0,SUMIFS(Raw_data_01!F:F,Raw_data_01!A:A,$A213,Raw_data_01!E:E,16), "")</f>
        <v/>
      </c>
      <c r="DG213" t="str">
        <f>IF(COUNTIFS(Raw_data_01!A:A,$A213,Raw_data_01!E:E,16)&gt;0,SUMIFS(Raw_data_01!G:G,Raw_data_01!A:A,$A213,Raw_data_01!E:E,16), "")</f>
        <v/>
      </c>
      <c r="DH213" s="2" t="str">
        <f>IF(COUNTIFS(Raw_data_01!A:A,$A213,Raw_data_01!E:E,16)&gt;0,AVERAGEIFS(Raw_data_01!I:I,Raw_data_01!A:A,$A213,Raw_data_01!E:E,16), "")</f>
        <v/>
      </c>
      <c r="DI213" s="2" t="str">
        <f>IF(COUNTIFS(Raw_data_01!A:A,$A213,Raw_data_01!E:E,16)&gt;0,SUMIFS(Raw_data_01!J:J,Raw_data_01!A:A,$A213,Raw_data_01!E:E,16), "")</f>
        <v/>
      </c>
      <c r="DK213">
        <v>4</v>
      </c>
      <c r="DL213">
        <v>17</v>
      </c>
      <c r="DM213" s="2" t="str">
        <f>IF(COUNTIFS(Raw_data_01!A:A,$A213,Raw_data_01!E:E,17)&gt;0,SUMIFS(Raw_data_01!F:F,Raw_data_01!A:A,$A213,Raw_data_01!E:E,17), "")</f>
        <v/>
      </c>
      <c r="DN213" t="str">
        <f>IF(COUNTIFS(Raw_data_01!A:A,$A213,Raw_data_01!E:E,17)&gt;0,SUMIFS(Raw_data_01!G:G,Raw_data_01!A:A,$A213,Raw_data_01!E:E,17), "")</f>
        <v/>
      </c>
      <c r="DO213" s="2" t="str">
        <f>IF(COUNTIFS(Raw_data_01!A:A,$A213,Raw_data_01!E:E,17)&gt;0,AVERAGEIFS(Raw_data_01!I:I,Raw_data_01!A:A,$A213,Raw_data_01!E:E,17), "")</f>
        <v/>
      </c>
      <c r="DP213" s="2" t="str">
        <f>IF(COUNTIFS(Raw_data_01!A:A,$A213,Raw_data_01!E:E,17)&gt;0,SUMIFS(Raw_data_01!J:J,Raw_data_01!A:A,$A213,Raw_data_01!E:E,17), "")</f>
        <v/>
      </c>
      <c r="DR213">
        <v>5</v>
      </c>
      <c r="DS213">
        <v>18</v>
      </c>
      <c r="DT213" s="2" t="str">
        <f>IF(COUNTIFS(Raw_data_01!A:A,$A213,Raw_data_01!E:E,18)&gt;0,SUMIFS(Raw_data_01!F:F,Raw_data_01!A:A,$A213,Raw_data_01!E:E,18), "")</f>
        <v/>
      </c>
      <c r="DU213" t="str">
        <f>IF(COUNTIFS(Raw_data_01!A:A,$A213,Raw_data_01!E:E,18)&gt;0,SUMIFS(Raw_data_01!G:G,Raw_data_01!A:A,$A213,Raw_data_01!E:E,18), "")</f>
        <v/>
      </c>
      <c r="DV213" s="2" t="str">
        <f>IF(COUNTIFS(Raw_data_01!A:A,$A213,Raw_data_01!E:E,18)&gt;0,AVERAGEIFS(Raw_data_01!I:I,Raw_data_01!A:A,$A213,Raw_data_01!E:E,18), "")</f>
        <v/>
      </c>
      <c r="DW213" s="2" t="str">
        <f>IF(COUNTIFS(Raw_data_01!A:A,$A213,Raw_data_01!E:E,18)&gt;0,SUMIFS(Raw_data_01!J:J,Raw_data_01!A:A,$A213,Raw_data_01!E:E,18), "")</f>
        <v/>
      </c>
      <c r="DY213">
        <v>5</v>
      </c>
      <c r="DZ213">
        <v>19</v>
      </c>
      <c r="EA213" t="str">
        <f>IF(COUNTIFS(Raw_data_01!A:A,$A213,Raw_data_01!E:E,19)&gt;0,SUMIFS(Raw_data_01!G:G,Raw_data_01!A:A,$A213,Raw_data_01!E:E,19),"")</f>
        <v/>
      </c>
      <c r="EB213" s="2" t="str">
        <f>IF(COUNTIFS(Raw_data_01!A:A,$A213,Raw_data_01!E:E,19)&gt;0,AVERAGEIFS(Raw_data_01!I:I,Raw_data_01!A:A,$A213,Raw_data_01!E:E,19),"")</f>
        <v/>
      </c>
      <c r="EC213" s="2" t="str">
        <f>IF(COUNTIFS(Raw_data_01!A:A,$A213,Raw_data_01!E:E,19)&gt;0,SUMIFS(Raw_data_01!J:J,Raw_data_01!A:A,$A213,Raw_data_01!E:E,19),"")</f>
        <v/>
      </c>
      <c r="EE213">
        <v>5</v>
      </c>
      <c r="EF213">
        <v>20</v>
      </c>
      <c r="EG213" s="2" t="str">
        <f>IF(COUNTIFS(Raw_data_01!A:A,$A213,Raw_data_01!E:E,20)&gt;0,SUMIFS(Raw_data_01!F:F,Raw_data_01!A:A,$A213,Raw_data_01!E:E,20), "")</f>
        <v/>
      </c>
      <c r="EH213" t="str">
        <f>IF(COUNTIFS(Raw_data_01!A:A,$A213,Raw_data_01!E:E,20)&gt;0,SUMIFS(Raw_data_01!G:G,Raw_data_01!A:A,$A213,Raw_data_01!E:E,20), "")</f>
        <v/>
      </c>
      <c r="EI213" s="2" t="str">
        <f>IF(COUNTIFS(Raw_data_01!A:A,$A213,Raw_data_01!E:E,20)&gt;0,AVERAGEIFS(Raw_data_01!I:I,Raw_data_01!A:A,$A213,Raw_data_01!E:E,20), "")</f>
        <v/>
      </c>
      <c r="EJ213" s="2" t="str">
        <f>IF(COUNTIFS(Raw_data_01!A:A,$A213,Raw_data_01!E:E,20)&gt;0,SUMIFS(Raw_data_01!J:J,Raw_data_01!A:A,$A213,Raw_data_01!E:E,20), "")</f>
        <v/>
      </c>
      <c r="EL213">
        <v>5</v>
      </c>
      <c r="EM213">
        <v>21</v>
      </c>
      <c r="EN213" s="2" t="str">
        <f>IF(COUNTIFS(Raw_data_01!A:A,$A213,Raw_data_01!E:E,21)&gt;0,SUMIFS(Raw_data_01!F:F,Raw_data_01!A:A,$A213,Raw_data_01!E:E,21), "")</f>
        <v/>
      </c>
      <c r="EO213" t="str">
        <f>IF(COUNTIFS(Raw_data_01!A:A,$A213,Raw_data_01!E:E,21)&gt;0,SUMIFS(Raw_data_01!G:G,Raw_data_01!A:A,$A213,Raw_data_01!E:E,21), "")</f>
        <v/>
      </c>
      <c r="EP213" s="2" t="str">
        <f>IF(COUNTIFS(Raw_data_01!A:A,$A213,Raw_data_01!E:E,21)&gt;0,AVERAGEIFS(Raw_data_01!I:I,Raw_data_01!A:A,$A213,Raw_data_01!E:E,21), "")</f>
        <v/>
      </c>
      <c r="EQ213" s="2" t="str">
        <f>IF(COUNTIFS(Raw_data_01!A:A,$A213,Raw_data_01!E:E,21)&gt;0,SUMIFS(Raw_data_01!J:J,Raw_data_01!A:A,$A213,Raw_data_01!E:E,21), "")</f>
        <v/>
      </c>
      <c r="ES213">
        <v>6</v>
      </c>
      <c r="ET213">
        <v>22</v>
      </c>
      <c r="EU213" t="str">
        <f>IF(COUNTIFS(Raw_data_01!A:A,$A213,Raw_data_01!E:E,22)&gt;0,SUMIFS(Raw_data_01!G:G,Raw_data_01!A:A,$A213,Raw_data_01!E:E,22),"")</f>
        <v/>
      </c>
      <c r="EV213" s="2" t="str">
        <f>IF(COUNTIFS(Raw_data_01!A:A,$A213,Raw_data_01!E:E,22)&gt;0,AVERAGEIFS(Raw_data_01!I:I,Raw_data_01!A:A,$A213,Raw_data_01!E:E,22),"")</f>
        <v/>
      </c>
      <c r="EW213" s="2" t="str">
        <f>IF(COUNTIFS(Raw_data_01!A:A,$A213,Raw_data_01!E:E,22)&gt;0,SUMIFS(Raw_data_01!J:J,Raw_data_01!A:A,$A213,Raw_data_01!E:E,22),"")</f>
        <v/>
      </c>
      <c r="EY213">
        <v>6</v>
      </c>
      <c r="EZ213">
        <v>23</v>
      </c>
      <c r="FA213" t="str">
        <f>IF(COUNTIFS(Raw_data_01!A:A,$A213,Raw_data_01!E:E,23)&gt;0,SUMIFS(Raw_data_01!G:G,Raw_data_01!A:A,$A213,Raw_data_01!E:E,23),"")</f>
        <v/>
      </c>
      <c r="FB213" s="2" t="str">
        <f>IF(COUNTIFS(Raw_data_01!A:A,$A213,Raw_data_01!E:E,23)&gt;0,AVERAGEIFS(Raw_data_01!I:I,Raw_data_01!A:A,$A213,Raw_data_01!E:E,23),"")</f>
        <v/>
      </c>
      <c r="FC213" s="2" t="str">
        <f>IF(COUNTIFS(Raw_data_01!A:A,$A213,Raw_data_01!E:E,23)&gt;0,SUMIFS(Raw_data_01!J:J,Raw_data_01!A:A,$A213,Raw_data_01!E:E,23),"")</f>
        <v/>
      </c>
      <c r="FE213">
        <v>6</v>
      </c>
      <c r="FF213">
        <v>24</v>
      </c>
      <c r="FG213" t="str">
        <f>IF(COUNTIFS(Raw_data_01!A:A,$A213,Raw_data_01!E:E,24)&gt;0,SUMIFS(Raw_data_01!G:G,Raw_data_01!A:A,$A213,Raw_data_01!E:E,24),"")</f>
        <v/>
      </c>
      <c r="FH213" s="2" t="str">
        <f>IF(COUNTIFS(Raw_data_01!A:A,$A213,Raw_data_01!E:E,24)&gt;0,AVERAGEIFS(Raw_data_01!I:I,Raw_data_01!A:A,$A213,Raw_data_01!E:E,24),"")</f>
        <v/>
      </c>
      <c r="FI213" s="2" t="str">
        <f>IF(COUNTIFS(Raw_data_01!A:A,$A213,Raw_data_01!E:E,24)&gt;0,SUMIFS(Raw_data_01!J:J,Raw_data_01!A:A,$A213,Raw_data_01!E:E,24),"")</f>
        <v/>
      </c>
      <c r="FK213">
        <v>7</v>
      </c>
      <c r="FL213">
        <v>25</v>
      </c>
      <c r="FM213" t="str">
        <f>IF(COUNTIFS(Raw_data_01!A:A,$A213,Raw_data_01!E:E,25)&gt;0,SUMIFS(Raw_data_01!G:G,Raw_data_01!A:A,$A213,Raw_data_01!E:E,25),"")</f>
        <v/>
      </c>
      <c r="FN213" s="2" t="str">
        <f>IF(COUNTIFS(Raw_data_01!A:A,$A213,Raw_data_01!E:E,25)&gt;0,AVERAGEIFS(Raw_data_01!I:I,Raw_data_01!A:A,$A213,Raw_data_01!E:E,25),"")</f>
        <v/>
      </c>
      <c r="FO213" s="2" t="str">
        <f>IF(COUNTIFS(Raw_data_01!A:A,$A213,Raw_data_01!E:E,25)&gt;0,SUMIFS(Raw_data_01!J:J,Raw_data_01!A:A,$A213,Raw_data_01!E:E,25),"")</f>
        <v/>
      </c>
      <c r="FQ213">
        <v>7</v>
      </c>
      <c r="FR213">
        <v>26</v>
      </c>
      <c r="FS213" t="str">
        <f>IF(COUNTIFS(Raw_data_01!A:A,$A213,Raw_data_01!E:E,26)&gt;0,SUMIFS(Raw_data_01!G:G,Raw_data_01!A:A,$A213,Raw_data_01!E:E,26),"")</f>
        <v/>
      </c>
      <c r="FT213" s="2" t="str">
        <f>IF(COUNTIFS(Raw_data_01!A:A,$A213,Raw_data_01!E:E,26)&gt;0,AVERAGEIFS(Raw_data_01!I:I,Raw_data_01!A:A,$A213,Raw_data_01!E:E,26),"")</f>
        <v/>
      </c>
      <c r="FU213" s="2" t="str">
        <f>IF(COUNTIFS(Raw_data_01!A:A,$A213,Raw_data_01!E:E,26)&gt;0,SUMIFS(Raw_data_01!J:J,Raw_data_01!A:A,$A213,Raw_data_01!E:E,26),"")</f>
        <v/>
      </c>
      <c r="FW213">
        <v>7</v>
      </c>
      <c r="FX213">
        <v>27</v>
      </c>
      <c r="FY213" t="str">
        <f>IF(COUNTIFS(Raw_data_01!A:A,$A213,Raw_data_01!E:E,27)&gt;0,SUMIFS(Raw_data_01!G:G,Raw_data_01!A:A,$A213,Raw_data_01!E:E,27),"")</f>
        <v/>
      </c>
      <c r="FZ213" s="2" t="str">
        <f>IF(COUNTIFS(Raw_data_01!A:A,$A213,Raw_data_01!E:E,27)&gt;0,AVERAGEIFS(Raw_data_01!I:I,Raw_data_01!A:A,$A213,Raw_data_01!E:E,27),"")</f>
        <v/>
      </c>
      <c r="GA213" s="2" t="str">
        <f>IF(COUNTIFS(Raw_data_01!A:A,$A213,Raw_data_01!E:E,27)&gt;0,SUMIFS(Raw_data_01!J:J,Raw_data_01!A:A,$A213,Raw_data_01!E:E,27),"")</f>
        <v/>
      </c>
      <c r="GC213">
        <v>7</v>
      </c>
      <c r="GD213">
        <v>28</v>
      </c>
      <c r="GE213" t="str">
        <f>IF(COUNTIFS(Raw_data_01!A:A,$A213,Raw_data_01!E:E,28)&gt;0,SUMIFS(Raw_data_01!G:G,Raw_data_01!A:A,$A213,Raw_data_01!E:E,28),"")</f>
        <v/>
      </c>
      <c r="GF213" s="2" t="str">
        <f>IF(COUNTIFS(Raw_data_01!A:A,$A213,Raw_data_01!E:E,28)&gt;0,AVERAGEIFS(Raw_data_01!I:I,Raw_data_01!A:A,$A213,Raw_data_01!E:E,28),"")</f>
        <v/>
      </c>
      <c r="GG213" s="2" t="str">
        <f>IF(COUNTIFS(Raw_data_01!A:A,$A213,Raw_data_01!E:E,28)&gt;0,SUMIFS(Raw_data_01!J:J,Raw_data_01!A:A,$A213,Raw_data_01!E:E,28),"")</f>
        <v/>
      </c>
    </row>
    <row r="214" spans="1:189" x14ac:dyDescent="0.25">
      <c r="A214" t="s">
        <v>256</v>
      </c>
      <c r="B214" s="2">
        <f>IF(D213&lt;&gt;0, D213, IFERROR(INDEX(D3:D$213, MATCH(1, D3:D$213&lt;&gt;0, 0)), LOOKUP(2, 1/(D3:D$213&lt;&gt;0), D3:D$213)))</f>
        <v>540</v>
      </c>
      <c r="C214" s="2"/>
      <c r="D214" s="2">
        <f t="shared" si="3"/>
        <v>540</v>
      </c>
      <c r="F214">
        <v>1</v>
      </c>
      <c r="G214">
        <v>1</v>
      </c>
      <c r="H214" s="2" t="str">
        <f>IF(COUNTIFS(Raw_data_01!A:A,$A214,Raw_data_01!E:E,1)&gt;0,SUMIFS(Raw_data_01!F:F,Raw_data_01!A:A,$A214,Raw_data_01!E:E,1), "")</f>
        <v/>
      </c>
      <c r="I214" t="str">
        <f>IF(COUNTIFS(Raw_data_01!A:A,$A214,Raw_data_01!E:E,1)&gt;0,SUMIFS(Raw_data_01!G:G,Raw_data_01!A:A,$A214,Raw_data_01!E:E,1), "")</f>
        <v/>
      </c>
      <c r="J214" s="2" t="str">
        <f>IF(COUNTIFS(Raw_data_01!A:A,$A214,Raw_data_01!E:E,1)&gt;0,AVERAGEIFS(Raw_data_01!I:I,Raw_data_01!A:A,$A214,Raw_data_01!E:E,1), "")</f>
        <v/>
      </c>
      <c r="K214" s="2" t="str">
        <f>IF(COUNTIFS(Raw_data_01!A:A,$A214,Raw_data_01!E:E,1)&gt;0,SUMIFS(Raw_data_01!J:J,Raw_data_01!A:A,$A214,Raw_data_01!E:E,1), "")</f>
        <v/>
      </c>
      <c r="M214">
        <v>1</v>
      </c>
      <c r="N214">
        <v>2</v>
      </c>
      <c r="O214" s="2" t="str">
        <f>IF(COUNTIFS(Raw_data_01!A:A,$A214,Raw_data_01!E:E,2)&gt;0,SUMIFS(Raw_data_01!F:F,Raw_data_01!A:A,$A214,Raw_data_01!E:E,2), "")</f>
        <v/>
      </c>
      <c r="P214" t="str">
        <f>IF(COUNTIFS(Raw_data_01!A:A,$A214,Raw_data_01!E:E,2)&gt;0,SUMIFS(Raw_data_01!G:G,Raw_data_01!A:A,$A214,Raw_data_01!E:E,2), "")</f>
        <v/>
      </c>
      <c r="Q214" s="2" t="str">
        <f>IF(COUNTIFS(Raw_data_01!A:A,$A214,Raw_data_01!E:E,2)&gt;0,AVERAGEIFS(Raw_data_01!I:I,Raw_data_01!A:A,$A214,Raw_data_01!E:E,2), "")</f>
        <v/>
      </c>
      <c r="R214" s="2" t="str">
        <f>IF(COUNTIFS(Raw_data_01!A:A,$A214,Raw_data_01!E:E,2)&gt;0,SUMIFS(Raw_data_01!J:J,Raw_data_01!A:A,$A214,Raw_data_01!E:E,2), "")</f>
        <v/>
      </c>
      <c r="T214">
        <v>1</v>
      </c>
      <c r="U214">
        <v>3</v>
      </c>
      <c r="V214" s="2" t="str">
        <f>IF(COUNTIFS(Raw_data_01!A:A,$A214,Raw_data_01!E:E,3)&gt;0,SUMIFS(Raw_data_01!F:F,Raw_data_01!A:A,$A214,Raw_data_01!E:E,3), "")</f>
        <v/>
      </c>
      <c r="W214" t="str">
        <f>IF(COUNTIFS(Raw_data_01!A:A,$A214,Raw_data_01!E:E,3)&gt;0,SUMIFS(Raw_data_01!G:G,Raw_data_01!A:A,$A214,Raw_data_01!E:E,3), "")</f>
        <v/>
      </c>
      <c r="X214" s="2" t="str">
        <f>IF(COUNTIFS(Raw_data_01!A:A,$A214,Raw_data_01!E:E,3)&gt;0,AVERAGEIFS(Raw_data_01!I:I,Raw_data_01!A:A,$A214,Raw_data_01!E:E,3), "")</f>
        <v/>
      </c>
      <c r="Y214" s="2" t="str">
        <f>IF(COUNTIFS(Raw_data_01!A:A,$A214,Raw_data_01!E:E,3)&gt;0,SUMIFS(Raw_data_01!J:J,Raw_data_01!A:A,$A214,Raw_data_01!E:E,3), "")</f>
        <v/>
      </c>
      <c r="AA214">
        <v>1</v>
      </c>
      <c r="AB214">
        <v>8</v>
      </c>
      <c r="AC214" s="2" t="str">
        <f>IF(COUNTIFS(Raw_data_01!A:A,$A214,Raw_data_01!E:E,8)&gt;0,SUMIFS(Raw_data_01!F:F,Raw_data_01!A:A,$A214,Raw_data_01!E:E,8), "")</f>
        <v/>
      </c>
      <c r="AD214" t="str">
        <f>IF(COUNTIFS(Raw_data_01!A:A,$A214,Raw_data_01!E:E,8)&gt;0,SUMIFS(Raw_data_01!G:G,Raw_data_01!A:A,$A214,Raw_data_01!E:E,8), "")</f>
        <v/>
      </c>
      <c r="AE214" s="2" t="str">
        <f>IF(COUNTIFS(Raw_data_01!A:A,$A214,Raw_data_01!E:E,8)&gt;0,AVERAGEIFS(Raw_data_01!I:I,Raw_data_01!A:A,$A214,Raw_data_01!E:E,8), "")</f>
        <v/>
      </c>
      <c r="AF214" s="2" t="str">
        <f>IF(COUNTIFS(Raw_data_01!A:A,$A214,Raw_data_01!E:E,8)&gt;0,SUMIFS(Raw_data_01!J:J,Raw_data_01!A:A,$A214,Raw_data_01!E:E,8), "")</f>
        <v/>
      </c>
      <c r="AH214">
        <v>1</v>
      </c>
      <c r="AI214">
        <v>6</v>
      </c>
      <c r="AJ214" s="2" t="str">
        <f>IF(COUNTIFS(Raw_data_01!A:A,$A214,Raw_data_01!E:E,6)&gt;0,SUMIFS(Raw_data_01!F:F,Raw_data_01!A:A,$A214,Raw_data_01!E:E,6), "")</f>
        <v/>
      </c>
      <c r="AK214" t="str">
        <f>IF(COUNTIFS(Raw_data_01!A:A,$A214,Raw_data_01!E:E,6)&gt;0,SUMIFS(Raw_data_01!G:G,Raw_data_01!A:A,$A214,Raw_data_01!E:E,6), "")</f>
        <v/>
      </c>
      <c r="AL214" s="2" t="str">
        <f>IF(COUNTIFS(Raw_data_01!A:A,$A214,Raw_data_01!E:E,6)&gt;0,AVERAGEIFS(Raw_data_01!I:I,Raw_data_01!A:A,$A214,Raw_data_01!E:E,6), "")</f>
        <v/>
      </c>
      <c r="AM214" s="2" t="str">
        <f>IF(COUNTIFS(Raw_data_01!A:A,$A214,Raw_data_01!E:E,6)&gt;0,SUMIFS(Raw_data_01!J:J,Raw_data_01!A:A,$A214,Raw_data_01!E:E,6), "")</f>
        <v/>
      </c>
      <c r="AO214">
        <v>1</v>
      </c>
      <c r="AP214">
        <v>7</v>
      </c>
      <c r="AQ214" s="2" t="str">
        <f>IF(COUNTIFS(Raw_data_01!A:A,$A214,Raw_data_01!E:E,7)&gt;0,SUMIFS(Raw_data_01!F:F,Raw_data_01!A:A,$A214,Raw_data_01!E:E,7), "")</f>
        <v/>
      </c>
      <c r="AR214" t="str">
        <f>IF(COUNTIFS(Raw_data_01!A:A,$A214,Raw_data_01!E:E,7)&gt;0,SUMIFS(Raw_data_01!G:G,Raw_data_01!A:A,$A214,Raw_data_01!E:E,7), "")</f>
        <v/>
      </c>
      <c r="AS214" s="2" t="str">
        <f>IF(COUNTIFS(Raw_data_01!A:A,$A214,Raw_data_01!E:E,7)&gt;0,AVERAGEIFS(Raw_data_01!I:I,Raw_data_01!A:A,$A214,Raw_data_01!E:E,7), "")</f>
        <v/>
      </c>
      <c r="AT214" s="2" t="str">
        <f>IF(COUNTIFS(Raw_data_01!A:A,$A214,Raw_data_01!E:E,7)&gt;0,SUMIFS(Raw_data_01!J:J,Raw_data_01!A:A,$A214,Raw_data_01!E:E,7), "")</f>
        <v/>
      </c>
      <c r="AV214">
        <v>2</v>
      </c>
      <c r="AW214">
        <v>4</v>
      </c>
      <c r="AX214" t="str">
        <f>IF(COUNTIFS(Raw_data_01!A:A,$A214,Raw_data_01!E:E,4)&gt;0,SUMIFS(Raw_data_01!G:G,Raw_data_01!A:A,$A214,Raw_data_01!E:E,4),"")</f>
        <v/>
      </c>
      <c r="AY214" s="2" t="str">
        <f>IF(COUNTIFS(Raw_data_01!A:A,$A214,Raw_data_01!E:E,4)&gt;0,AVERAGEIFS(Raw_data_01!I:I,Raw_data_01!A:A,$A214,Raw_data_01!E:E,4),"")</f>
        <v/>
      </c>
      <c r="AZ214" s="2" t="str">
        <f>IF(COUNTIFS(Raw_data_01!A:A,$A214,Raw_data_01!E:E,4)&gt;0,SUMIFS(Raw_data_01!J:J,Raw_data_01!A:A,$A214,Raw_data_01!E:E,4),"")</f>
        <v/>
      </c>
      <c r="BB214">
        <v>2</v>
      </c>
      <c r="BC214">
        <v>5</v>
      </c>
      <c r="BD214" t="str">
        <f>IF(COUNTIFS(Raw_data_01!A:A,$A214,Raw_data_01!E:E,5)&gt;0,SUMIFS(Raw_data_01!G:G,Raw_data_01!A:A,$A214,Raw_data_01!E:E,5),"")</f>
        <v/>
      </c>
      <c r="BE214" s="2" t="str">
        <f>IF(COUNTIFS(Raw_data_01!A:A,$A214,Raw_data_01!E:E,5)&gt;0,AVERAGEIFS(Raw_data_01!I:I,Raw_data_01!A:A,$A214,Raw_data_01!E:E,5),"")</f>
        <v/>
      </c>
      <c r="BF214" s="2" t="str">
        <f>IF(COUNTIFS(Raw_data_01!A:A,$A214,Raw_data_01!E:E,5)&gt;0,SUMIFS(Raw_data_01!J:J,Raw_data_01!A:A,$A214,Raw_data_01!E:E,5),"")</f>
        <v/>
      </c>
      <c r="BH214">
        <v>3</v>
      </c>
      <c r="BI214">
        <v>9</v>
      </c>
      <c r="BJ214" s="2" t="str">
        <f>IF(COUNTIFS(Raw_data_01!A:A,$A214,Raw_data_01!E:E,9)&gt;0,SUMIFS(Raw_data_01!F:F,Raw_data_01!A:A,$A214,Raw_data_01!E:E,9), "")</f>
        <v/>
      </c>
      <c r="BK214" t="str">
        <f>IF(COUNTIFS(Raw_data_01!A:A,$A214,Raw_data_01!E:E,9)&gt;0,SUMIFS(Raw_data_01!G:G,Raw_data_01!A:A,$A214,Raw_data_01!E:E,9), "")</f>
        <v/>
      </c>
      <c r="BL214" s="2" t="str">
        <f>IF(COUNTIFS(Raw_data_01!A:A,$A214,Raw_data_01!E:E,9)&gt;0,AVERAGEIFS(Raw_data_01!I:I,Raw_data_01!A:A,$A214,Raw_data_01!E:E,9), "")</f>
        <v/>
      </c>
      <c r="BM214" s="2" t="str">
        <f>IF(COUNTIFS(Raw_data_01!A:A,$A214,Raw_data_01!E:E,9)&gt;0,SUMIFS(Raw_data_01!J:J,Raw_data_01!A:A,$A214,Raw_data_01!E:E,9), "")</f>
        <v/>
      </c>
      <c r="BO214">
        <v>3</v>
      </c>
      <c r="BP214">
        <v>10</v>
      </c>
      <c r="BQ214" s="2" t="str">
        <f>IF(COUNTIFS(Raw_data_01!A:A,$A214,Raw_data_01!E:E,10)&gt;0,SUMIFS(Raw_data_01!F:F,Raw_data_01!A:A,$A214,Raw_data_01!E:E,10), "")</f>
        <v/>
      </c>
      <c r="BR214" t="str">
        <f>IF(COUNTIFS(Raw_data_01!A:A,$A214,Raw_data_01!E:E,10)&gt;0,SUMIFS(Raw_data_01!G:G,Raw_data_01!A:A,$A214,Raw_data_01!E:E,10), "")</f>
        <v/>
      </c>
      <c r="BS214" s="2" t="str">
        <f>IF(COUNTIFS(Raw_data_01!A:A,$A214,Raw_data_01!E:E,10)&gt;0,AVERAGEIFS(Raw_data_01!I:I,Raw_data_01!A:A,$A214,Raw_data_01!E:E,10), "")</f>
        <v/>
      </c>
      <c r="BT214" s="2" t="str">
        <f>IF(COUNTIFS(Raw_data_01!A:A,$A214,Raw_data_01!E:E,10)&gt;0,SUMIFS(Raw_data_01!J:J,Raw_data_01!A:A,$A214,Raw_data_01!E:E,10), "")</f>
        <v/>
      </c>
      <c r="BV214">
        <v>3</v>
      </c>
      <c r="BW214">
        <v>14</v>
      </c>
      <c r="BX214" s="2" t="str">
        <f>IF(COUNTIFS(Raw_data_01!A:A,$A214,Raw_data_01!E:E,14)&gt;0,SUMIFS(Raw_data_01!F:F,Raw_data_01!A:A,$A214,Raw_data_01!E:E,14), "")</f>
        <v/>
      </c>
      <c r="BY214" t="str">
        <f>IF(COUNTIFS(Raw_data_01!A:A,$A214,Raw_data_01!E:E,14)&gt;0,SUMIFS(Raw_data_01!G:G,Raw_data_01!A:A,$A214,Raw_data_01!E:E,14), "")</f>
        <v/>
      </c>
      <c r="BZ214" s="2" t="str">
        <f>IF(COUNTIFS(Raw_data_01!A:A,$A214,Raw_data_01!E:E,14)&gt;0,AVERAGEIFS(Raw_data_01!I:I,Raw_data_01!A:A,$A214,Raw_data_01!E:E,14), "")</f>
        <v/>
      </c>
      <c r="CA214" s="2" t="str">
        <f>IF(COUNTIFS(Raw_data_01!A:A,$A214,Raw_data_01!E:E,14)&gt;0,SUMIFS(Raw_data_01!J:J,Raw_data_01!A:A,$A214,Raw_data_01!E:E,14), "")</f>
        <v/>
      </c>
      <c r="CC214">
        <v>3</v>
      </c>
      <c r="CD214">
        <v>13</v>
      </c>
      <c r="CE214" s="2" t="str">
        <f>IF(COUNTIFS(Raw_data_01!A:A,$A214,Raw_data_01!E:E,13)&gt;0,SUMIFS(Raw_data_01!F:F,Raw_data_01!A:A,$A214,Raw_data_01!E:E,13), "")</f>
        <v/>
      </c>
      <c r="CF214" t="str">
        <f>IF(COUNTIFS(Raw_data_01!A:A,$A214,Raw_data_01!E:E,13)&gt;0,SUMIFS(Raw_data_01!G:G,Raw_data_01!A:A,$A214,Raw_data_01!E:E,13), "")</f>
        <v/>
      </c>
      <c r="CG214" s="2" t="str">
        <f>IF(COUNTIFS(Raw_data_01!A:A,$A214,Raw_data_01!E:E,13)&gt;0,AVERAGEIFS(Raw_data_01!I:I,Raw_data_01!A:A,$A214,Raw_data_01!E:E,13), "")</f>
        <v/>
      </c>
      <c r="CH214" s="2" t="str">
        <f>IF(COUNTIFS(Raw_data_01!A:A,$A214,Raw_data_01!E:E,13)&gt;0,SUMIFS(Raw_data_01!J:J,Raw_data_01!A:A,$A214,Raw_data_01!E:E,13), "")</f>
        <v/>
      </c>
      <c r="CJ214">
        <v>3</v>
      </c>
      <c r="CK214">
        <v>11</v>
      </c>
      <c r="CL214" s="2" t="str">
        <f>IF(COUNTIFS(Raw_data_01!A:A,$A214,Raw_data_01!E:E,11)&gt;0,SUMIFS(Raw_data_01!F:F,Raw_data_01!A:A,$A214,Raw_data_01!E:E,11), "")</f>
        <v/>
      </c>
      <c r="CM214" t="str">
        <f>IF(COUNTIFS(Raw_data_01!A:A,$A214,Raw_data_01!E:E,11)&gt;0,SUMIFS(Raw_data_01!G:G,Raw_data_01!A:A,$A214,Raw_data_01!E:E,11), "")</f>
        <v/>
      </c>
      <c r="CN214" s="2" t="str">
        <f>IF(COUNTIFS(Raw_data_01!A:A,$A214,Raw_data_01!E:E,11)&gt;0,AVERAGEIFS(Raw_data_01!I:I,Raw_data_01!A:A,$A214,Raw_data_01!E:E,11), "")</f>
        <v/>
      </c>
      <c r="CO214" s="2" t="str">
        <f>IF(COUNTIFS(Raw_data_01!A:A,$A214,Raw_data_01!E:E,11)&gt;0,SUMIFS(Raw_data_01!J:J,Raw_data_01!A:A,$A214,Raw_data_01!E:E,11), "")</f>
        <v/>
      </c>
      <c r="CQ214">
        <v>3</v>
      </c>
      <c r="CR214">
        <v>15</v>
      </c>
      <c r="CS214" s="2" t="str">
        <f>IF(COUNTIFS(Raw_data_01!A:A,$A214,Raw_data_01!E:E,15)&gt;0,SUMIFS(Raw_data_01!F:F,Raw_data_01!A:A,$A214,Raw_data_01!E:E,15), "")</f>
        <v/>
      </c>
      <c r="CT214" t="str">
        <f>IF(COUNTIFS(Raw_data_01!A:A,$A214,Raw_data_01!E:E,15)&gt;0,SUMIFS(Raw_data_01!G:G,Raw_data_01!A:A,$A214,Raw_data_01!E:E,15), "")</f>
        <v/>
      </c>
      <c r="CU214" s="2" t="str">
        <f>IF(COUNTIFS(Raw_data_01!A:A,$A214,Raw_data_01!E:E,15)&gt;0,AVERAGEIFS(Raw_data_01!I:I,Raw_data_01!A:A,$A214,Raw_data_01!E:E,15), "")</f>
        <v/>
      </c>
      <c r="CV214" s="2" t="str">
        <f>IF(COUNTIFS(Raw_data_01!A:A,$A214,Raw_data_01!E:E,15)&gt;0,SUMIFS(Raw_data_01!J:J,Raw_data_01!A:A,$A214,Raw_data_01!E:E,15), "")</f>
        <v/>
      </c>
      <c r="CX214">
        <v>3</v>
      </c>
      <c r="CY214">
        <v>12</v>
      </c>
      <c r="CZ214" t="str">
        <f>IF(COUNTIFS(Raw_data_01!A:A,$A214,Raw_data_01!E:E,12)&gt;0,SUMIFS(Raw_data_01!G:G,Raw_data_01!A:A,$A214,Raw_data_01!E:E,12),"")</f>
        <v/>
      </c>
      <c r="DA214" s="2" t="str">
        <f>IF(COUNTIFS(Raw_data_01!A:A,$A214,Raw_data_01!E:E,12)&gt;0,AVERAGEIFS(Raw_data_01!I:I,Raw_data_01!A:A,$A214,Raw_data_01!E:E,12),"")</f>
        <v/>
      </c>
      <c r="DB214" t="str">
        <f>IF(COUNTIFS(Raw_data_01!A:A,$A214,Raw_data_01!E:E,12)&gt;0,SUMIFS(Raw_data_01!J:J,Raw_data_01!A:A,$A214,Raw_data_01!E:E,12),"")</f>
        <v/>
      </c>
      <c r="DD214">
        <v>4</v>
      </c>
      <c r="DE214">
        <v>16</v>
      </c>
      <c r="DF214" s="2" t="str">
        <f>IF(COUNTIFS(Raw_data_01!A:A,$A214,Raw_data_01!E:E,16)&gt;0,SUMIFS(Raw_data_01!F:F,Raw_data_01!A:A,$A214,Raw_data_01!E:E,16), "")</f>
        <v/>
      </c>
      <c r="DG214" t="str">
        <f>IF(COUNTIFS(Raw_data_01!A:A,$A214,Raw_data_01!E:E,16)&gt;0,SUMIFS(Raw_data_01!G:G,Raw_data_01!A:A,$A214,Raw_data_01!E:E,16), "")</f>
        <v/>
      </c>
      <c r="DH214" s="2" t="str">
        <f>IF(COUNTIFS(Raw_data_01!A:A,$A214,Raw_data_01!E:E,16)&gt;0,AVERAGEIFS(Raw_data_01!I:I,Raw_data_01!A:A,$A214,Raw_data_01!E:E,16), "")</f>
        <v/>
      </c>
      <c r="DI214" s="2" t="str">
        <f>IF(COUNTIFS(Raw_data_01!A:A,$A214,Raw_data_01!E:E,16)&gt;0,SUMIFS(Raw_data_01!J:J,Raw_data_01!A:A,$A214,Raw_data_01!E:E,16), "")</f>
        <v/>
      </c>
      <c r="DK214">
        <v>4</v>
      </c>
      <c r="DL214">
        <v>17</v>
      </c>
      <c r="DM214" s="2" t="str">
        <f>IF(COUNTIFS(Raw_data_01!A:A,$A214,Raw_data_01!E:E,17)&gt;0,SUMIFS(Raw_data_01!F:F,Raw_data_01!A:A,$A214,Raw_data_01!E:E,17), "")</f>
        <v/>
      </c>
      <c r="DN214" t="str">
        <f>IF(COUNTIFS(Raw_data_01!A:A,$A214,Raw_data_01!E:E,17)&gt;0,SUMIFS(Raw_data_01!G:G,Raw_data_01!A:A,$A214,Raw_data_01!E:E,17), "")</f>
        <v/>
      </c>
      <c r="DO214" s="2" t="str">
        <f>IF(COUNTIFS(Raw_data_01!A:A,$A214,Raw_data_01!E:E,17)&gt;0,AVERAGEIFS(Raw_data_01!I:I,Raw_data_01!A:A,$A214,Raw_data_01!E:E,17), "")</f>
        <v/>
      </c>
      <c r="DP214" s="2" t="str">
        <f>IF(COUNTIFS(Raw_data_01!A:A,$A214,Raw_data_01!E:E,17)&gt;0,SUMIFS(Raw_data_01!J:J,Raw_data_01!A:A,$A214,Raw_data_01!E:E,17), "")</f>
        <v/>
      </c>
      <c r="DR214">
        <v>5</v>
      </c>
      <c r="DS214">
        <v>18</v>
      </c>
      <c r="DT214" s="2" t="str">
        <f>IF(COUNTIFS(Raw_data_01!A:A,$A214,Raw_data_01!E:E,18)&gt;0,SUMIFS(Raw_data_01!F:F,Raw_data_01!A:A,$A214,Raw_data_01!E:E,18), "")</f>
        <v/>
      </c>
      <c r="DU214" t="str">
        <f>IF(COUNTIFS(Raw_data_01!A:A,$A214,Raw_data_01!E:E,18)&gt;0,SUMIFS(Raw_data_01!G:G,Raw_data_01!A:A,$A214,Raw_data_01!E:E,18), "")</f>
        <v/>
      </c>
      <c r="DV214" s="2" t="str">
        <f>IF(COUNTIFS(Raw_data_01!A:A,$A214,Raw_data_01!E:E,18)&gt;0,AVERAGEIFS(Raw_data_01!I:I,Raw_data_01!A:A,$A214,Raw_data_01!E:E,18), "")</f>
        <v/>
      </c>
      <c r="DW214" s="2" t="str">
        <f>IF(COUNTIFS(Raw_data_01!A:A,$A214,Raw_data_01!E:E,18)&gt;0,SUMIFS(Raw_data_01!J:J,Raw_data_01!A:A,$A214,Raw_data_01!E:E,18), "")</f>
        <v/>
      </c>
      <c r="DY214">
        <v>5</v>
      </c>
      <c r="DZ214">
        <v>19</v>
      </c>
      <c r="EA214" t="str">
        <f>IF(COUNTIFS(Raw_data_01!A:A,$A214,Raw_data_01!E:E,19)&gt;0,SUMIFS(Raw_data_01!G:G,Raw_data_01!A:A,$A214,Raw_data_01!E:E,19),"")</f>
        <v/>
      </c>
      <c r="EB214" s="2" t="str">
        <f>IF(COUNTIFS(Raw_data_01!A:A,$A214,Raw_data_01!E:E,19)&gt;0,AVERAGEIFS(Raw_data_01!I:I,Raw_data_01!A:A,$A214,Raw_data_01!E:E,19),"")</f>
        <v/>
      </c>
      <c r="EC214" s="2" t="str">
        <f>IF(COUNTIFS(Raw_data_01!A:A,$A214,Raw_data_01!E:E,19)&gt;0,SUMIFS(Raw_data_01!J:J,Raw_data_01!A:A,$A214,Raw_data_01!E:E,19),"")</f>
        <v/>
      </c>
      <c r="EE214">
        <v>5</v>
      </c>
      <c r="EF214">
        <v>20</v>
      </c>
      <c r="EG214" s="2" t="str">
        <f>IF(COUNTIFS(Raw_data_01!A:A,$A214,Raw_data_01!E:E,20)&gt;0,SUMIFS(Raw_data_01!F:F,Raw_data_01!A:A,$A214,Raw_data_01!E:E,20), "")</f>
        <v/>
      </c>
      <c r="EH214" t="str">
        <f>IF(COUNTIFS(Raw_data_01!A:A,$A214,Raw_data_01!E:E,20)&gt;0,SUMIFS(Raw_data_01!G:G,Raw_data_01!A:A,$A214,Raw_data_01!E:E,20), "")</f>
        <v/>
      </c>
      <c r="EI214" s="2" t="str">
        <f>IF(COUNTIFS(Raw_data_01!A:A,$A214,Raw_data_01!E:E,20)&gt;0,AVERAGEIFS(Raw_data_01!I:I,Raw_data_01!A:A,$A214,Raw_data_01!E:E,20), "")</f>
        <v/>
      </c>
      <c r="EJ214" s="2" t="str">
        <f>IF(COUNTIFS(Raw_data_01!A:A,$A214,Raw_data_01!E:E,20)&gt;0,SUMIFS(Raw_data_01!J:J,Raw_data_01!A:A,$A214,Raw_data_01!E:E,20), "")</f>
        <v/>
      </c>
      <c r="EL214">
        <v>5</v>
      </c>
      <c r="EM214">
        <v>21</v>
      </c>
      <c r="EN214" s="2" t="str">
        <f>IF(COUNTIFS(Raw_data_01!A:A,$A214,Raw_data_01!E:E,21)&gt;0,SUMIFS(Raw_data_01!F:F,Raw_data_01!A:A,$A214,Raw_data_01!E:E,21), "")</f>
        <v/>
      </c>
      <c r="EO214" t="str">
        <f>IF(COUNTIFS(Raw_data_01!A:A,$A214,Raw_data_01!E:E,21)&gt;0,SUMIFS(Raw_data_01!G:G,Raw_data_01!A:A,$A214,Raw_data_01!E:E,21), "")</f>
        <v/>
      </c>
      <c r="EP214" s="2" t="str">
        <f>IF(COUNTIFS(Raw_data_01!A:A,$A214,Raw_data_01!E:E,21)&gt;0,AVERAGEIFS(Raw_data_01!I:I,Raw_data_01!A:A,$A214,Raw_data_01!E:E,21), "")</f>
        <v/>
      </c>
      <c r="EQ214" s="2" t="str">
        <f>IF(COUNTIFS(Raw_data_01!A:A,$A214,Raw_data_01!E:E,21)&gt;0,SUMIFS(Raw_data_01!J:J,Raw_data_01!A:A,$A214,Raw_data_01!E:E,21), "")</f>
        <v/>
      </c>
      <c r="ES214">
        <v>6</v>
      </c>
      <c r="ET214">
        <v>22</v>
      </c>
      <c r="EU214" t="str">
        <f>IF(COUNTIFS(Raw_data_01!A:A,$A214,Raw_data_01!E:E,22)&gt;0,SUMIFS(Raw_data_01!G:G,Raw_data_01!A:A,$A214,Raw_data_01!E:E,22),"")</f>
        <v/>
      </c>
      <c r="EV214" s="2" t="str">
        <f>IF(COUNTIFS(Raw_data_01!A:A,$A214,Raw_data_01!E:E,22)&gt;0,AVERAGEIFS(Raw_data_01!I:I,Raw_data_01!A:A,$A214,Raw_data_01!E:E,22),"")</f>
        <v/>
      </c>
      <c r="EW214" s="2" t="str">
        <f>IF(COUNTIFS(Raw_data_01!A:A,$A214,Raw_data_01!E:E,22)&gt;0,SUMIFS(Raw_data_01!J:J,Raw_data_01!A:A,$A214,Raw_data_01!E:E,22),"")</f>
        <v/>
      </c>
      <c r="EY214">
        <v>6</v>
      </c>
      <c r="EZ214">
        <v>23</v>
      </c>
      <c r="FA214" t="str">
        <f>IF(COUNTIFS(Raw_data_01!A:A,$A214,Raw_data_01!E:E,23)&gt;0,SUMIFS(Raw_data_01!G:G,Raw_data_01!A:A,$A214,Raw_data_01!E:E,23),"")</f>
        <v/>
      </c>
      <c r="FB214" s="2" t="str">
        <f>IF(COUNTIFS(Raw_data_01!A:A,$A214,Raw_data_01!E:E,23)&gt;0,AVERAGEIFS(Raw_data_01!I:I,Raw_data_01!A:A,$A214,Raw_data_01!E:E,23),"")</f>
        <v/>
      </c>
      <c r="FC214" s="2" t="str">
        <f>IF(COUNTIFS(Raw_data_01!A:A,$A214,Raw_data_01!E:E,23)&gt;0,SUMIFS(Raw_data_01!J:J,Raw_data_01!A:A,$A214,Raw_data_01!E:E,23),"")</f>
        <v/>
      </c>
      <c r="FE214">
        <v>6</v>
      </c>
      <c r="FF214">
        <v>24</v>
      </c>
      <c r="FG214" t="str">
        <f>IF(COUNTIFS(Raw_data_01!A:A,$A214,Raw_data_01!E:E,24)&gt;0,SUMIFS(Raw_data_01!G:G,Raw_data_01!A:A,$A214,Raw_data_01!E:E,24),"")</f>
        <v/>
      </c>
      <c r="FH214" s="2" t="str">
        <f>IF(COUNTIFS(Raw_data_01!A:A,$A214,Raw_data_01!E:E,24)&gt;0,AVERAGEIFS(Raw_data_01!I:I,Raw_data_01!A:A,$A214,Raw_data_01!E:E,24),"")</f>
        <v/>
      </c>
      <c r="FI214" s="2" t="str">
        <f>IF(COUNTIFS(Raw_data_01!A:A,$A214,Raw_data_01!E:E,24)&gt;0,SUMIFS(Raw_data_01!J:J,Raw_data_01!A:A,$A214,Raw_data_01!E:E,24),"")</f>
        <v/>
      </c>
      <c r="FK214">
        <v>7</v>
      </c>
      <c r="FL214">
        <v>25</v>
      </c>
      <c r="FM214" t="str">
        <f>IF(COUNTIFS(Raw_data_01!A:A,$A214,Raw_data_01!E:E,25)&gt;0,SUMIFS(Raw_data_01!G:G,Raw_data_01!A:A,$A214,Raw_data_01!E:E,25),"")</f>
        <v/>
      </c>
      <c r="FN214" s="2" t="str">
        <f>IF(COUNTIFS(Raw_data_01!A:A,$A214,Raw_data_01!E:E,25)&gt;0,AVERAGEIFS(Raw_data_01!I:I,Raw_data_01!A:A,$A214,Raw_data_01!E:E,25),"")</f>
        <v/>
      </c>
      <c r="FO214" s="2" t="str">
        <f>IF(COUNTIFS(Raw_data_01!A:A,$A214,Raw_data_01!E:E,25)&gt;0,SUMIFS(Raw_data_01!J:J,Raw_data_01!A:A,$A214,Raw_data_01!E:E,25),"")</f>
        <v/>
      </c>
      <c r="FQ214">
        <v>7</v>
      </c>
      <c r="FR214">
        <v>26</v>
      </c>
      <c r="FS214" t="str">
        <f>IF(COUNTIFS(Raw_data_01!A:A,$A214,Raw_data_01!E:E,26)&gt;0,SUMIFS(Raw_data_01!G:G,Raw_data_01!A:A,$A214,Raw_data_01!E:E,26),"")</f>
        <v/>
      </c>
      <c r="FT214" s="2" t="str">
        <f>IF(COUNTIFS(Raw_data_01!A:A,$A214,Raw_data_01!E:E,26)&gt;0,AVERAGEIFS(Raw_data_01!I:I,Raw_data_01!A:A,$A214,Raw_data_01!E:E,26),"")</f>
        <v/>
      </c>
      <c r="FU214" s="2" t="str">
        <f>IF(COUNTIFS(Raw_data_01!A:A,$A214,Raw_data_01!E:E,26)&gt;0,SUMIFS(Raw_data_01!J:J,Raw_data_01!A:A,$A214,Raw_data_01!E:E,26),"")</f>
        <v/>
      </c>
      <c r="FW214">
        <v>7</v>
      </c>
      <c r="FX214">
        <v>27</v>
      </c>
      <c r="FY214" t="str">
        <f>IF(COUNTIFS(Raw_data_01!A:A,$A214,Raw_data_01!E:E,27)&gt;0,SUMIFS(Raw_data_01!G:G,Raw_data_01!A:A,$A214,Raw_data_01!E:E,27),"")</f>
        <v/>
      </c>
      <c r="FZ214" s="2" t="str">
        <f>IF(COUNTIFS(Raw_data_01!A:A,$A214,Raw_data_01!E:E,27)&gt;0,AVERAGEIFS(Raw_data_01!I:I,Raw_data_01!A:A,$A214,Raw_data_01!E:E,27),"")</f>
        <v/>
      </c>
      <c r="GA214" s="2" t="str">
        <f>IF(COUNTIFS(Raw_data_01!A:A,$A214,Raw_data_01!E:E,27)&gt;0,SUMIFS(Raw_data_01!J:J,Raw_data_01!A:A,$A214,Raw_data_01!E:E,27),"")</f>
        <v/>
      </c>
      <c r="GC214">
        <v>7</v>
      </c>
      <c r="GD214">
        <v>28</v>
      </c>
      <c r="GE214" t="str">
        <f>IF(COUNTIFS(Raw_data_01!A:A,$A214,Raw_data_01!E:E,28)&gt;0,SUMIFS(Raw_data_01!G:G,Raw_data_01!A:A,$A214,Raw_data_01!E:E,28),"")</f>
        <v/>
      </c>
      <c r="GF214" s="2" t="str">
        <f>IF(COUNTIFS(Raw_data_01!A:A,$A214,Raw_data_01!E:E,28)&gt;0,AVERAGEIFS(Raw_data_01!I:I,Raw_data_01!A:A,$A214,Raw_data_01!E:E,28),"")</f>
        <v/>
      </c>
      <c r="GG214" s="2" t="str">
        <f>IF(COUNTIFS(Raw_data_01!A:A,$A214,Raw_data_01!E:E,28)&gt;0,SUMIFS(Raw_data_01!J:J,Raw_data_01!A:A,$A214,Raw_data_01!E:E,28),"")</f>
        <v/>
      </c>
    </row>
    <row r="215" spans="1:189" x14ac:dyDescent="0.25">
      <c r="A215" t="s">
        <v>257</v>
      </c>
      <c r="B215" s="2">
        <f>IF(D214&lt;&gt;0, D214, IFERROR(INDEX(D3:D$214, MATCH(1, D3:D$214&lt;&gt;0, 0)), LOOKUP(2, 1/(D3:D$214&lt;&gt;0), D3:D$214)))</f>
        <v>540</v>
      </c>
      <c r="C215" s="2"/>
      <c r="D215" s="2">
        <f t="shared" si="3"/>
        <v>540</v>
      </c>
      <c r="F215">
        <v>1</v>
      </c>
      <c r="G215">
        <v>1</v>
      </c>
      <c r="H215" s="2" t="str">
        <f>IF(COUNTIFS(Raw_data_01!A:A,$A215,Raw_data_01!E:E,1)&gt;0,SUMIFS(Raw_data_01!F:F,Raw_data_01!A:A,$A215,Raw_data_01!E:E,1), "")</f>
        <v/>
      </c>
      <c r="I215" t="str">
        <f>IF(COUNTIFS(Raw_data_01!A:A,$A215,Raw_data_01!E:E,1)&gt;0,SUMIFS(Raw_data_01!G:G,Raw_data_01!A:A,$A215,Raw_data_01!E:E,1), "")</f>
        <v/>
      </c>
      <c r="J215" s="2" t="str">
        <f>IF(COUNTIFS(Raw_data_01!A:A,$A215,Raw_data_01!E:E,1)&gt;0,AVERAGEIFS(Raw_data_01!I:I,Raw_data_01!A:A,$A215,Raw_data_01!E:E,1), "")</f>
        <v/>
      </c>
      <c r="K215" s="2" t="str">
        <f>IF(COUNTIFS(Raw_data_01!A:A,$A215,Raw_data_01!E:E,1)&gt;0,SUMIFS(Raw_data_01!J:J,Raw_data_01!A:A,$A215,Raw_data_01!E:E,1), "")</f>
        <v/>
      </c>
      <c r="M215">
        <v>1</v>
      </c>
      <c r="N215">
        <v>2</v>
      </c>
      <c r="O215" s="2" t="str">
        <f>IF(COUNTIFS(Raw_data_01!A:A,$A215,Raw_data_01!E:E,2)&gt;0,SUMIFS(Raw_data_01!F:F,Raw_data_01!A:A,$A215,Raw_data_01!E:E,2), "")</f>
        <v/>
      </c>
      <c r="P215" t="str">
        <f>IF(COUNTIFS(Raw_data_01!A:A,$A215,Raw_data_01!E:E,2)&gt;0,SUMIFS(Raw_data_01!G:G,Raw_data_01!A:A,$A215,Raw_data_01!E:E,2), "")</f>
        <v/>
      </c>
      <c r="Q215" s="2" t="str">
        <f>IF(COUNTIFS(Raw_data_01!A:A,$A215,Raw_data_01!E:E,2)&gt;0,AVERAGEIFS(Raw_data_01!I:I,Raw_data_01!A:A,$A215,Raw_data_01!E:E,2), "")</f>
        <v/>
      </c>
      <c r="R215" s="2" t="str">
        <f>IF(COUNTIFS(Raw_data_01!A:A,$A215,Raw_data_01!E:E,2)&gt;0,SUMIFS(Raw_data_01!J:J,Raw_data_01!A:A,$A215,Raw_data_01!E:E,2), "")</f>
        <v/>
      </c>
      <c r="T215">
        <v>1</v>
      </c>
      <c r="U215">
        <v>3</v>
      </c>
      <c r="V215" s="2" t="str">
        <f>IF(COUNTIFS(Raw_data_01!A:A,$A215,Raw_data_01!E:E,3)&gt;0,SUMIFS(Raw_data_01!F:F,Raw_data_01!A:A,$A215,Raw_data_01!E:E,3), "")</f>
        <v/>
      </c>
      <c r="W215" t="str">
        <f>IF(COUNTIFS(Raw_data_01!A:A,$A215,Raw_data_01!E:E,3)&gt;0,SUMIFS(Raw_data_01!G:G,Raw_data_01!A:A,$A215,Raw_data_01!E:E,3), "")</f>
        <v/>
      </c>
      <c r="X215" s="2" t="str">
        <f>IF(COUNTIFS(Raw_data_01!A:A,$A215,Raw_data_01!E:E,3)&gt;0,AVERAGEIFS(Raw_data_01!I:I,Raw_data_01!A:A,$A215,Raw_data_01!E:E,3), "")</f>
        <v/>
      </c>
      <c r="Y215" s="2" t="str">
        <f>IF(COUNTIFS(Raw_data_01!A:A,$A215,Raw_data_01!E:E,3)&gt;0,SUMIFS(Raw_data_01!J:J,Raw_data_01!A:A,$A215,Raw_data_01!E:E,3), "")</f>
        <v/>
      </c>
      <c r="AA215">
        <v>1</v>
      </c>
      <c r="AB215">
        <v>8</v>
      </c>
      <c r="AC215" s="2" t="str">
        <f>IF(COUNTIFS(Raw_data_01!A:A,$A215,Raw_data_01!E:E,8)&gt;0,SUMIFS(Raw_data_01!F:F,Raw_data_01!A:A,$A215,Raw_data_01!E:E,8), "")</f>
        <v/>
      </c>
      <c r="AD215" t="str">
        <f>IF(COUNTIFS(Raw_data_01!A:A,$A215,Raw_data_01!E:E,8)&gt;0,SUMIFS(Raw_data_01!G:G,Raw_data_01!A:A,$A215,Raw_data_01!E:E,8), "")</f>
        <v/>
      </c>
      <c r="AE215" s="2" t="str">
        <f>IF(COUNTIFS(Raw_data_01!A:A,$A215,Raw_data_01!E:E,8)&gt;0,AVERAGEIFS(Raw_data_01!I:I,Raw_data_01!A:A,$A215,Raw_data_01!E:E,8), "")</f>
        <v/>
      </c>
      <c r="AF215" s="2" t="str">
        <f>IF(COUNTIFS(Raw_data_01!A:A,$A215,Raw_data_01!E:E,8)&gt;0,SUMIFS(Raw_data_01!J:J,Raw_data_01!A:A,$A215,Raw_data_01!E:E,8), "")</f>
        <v/>
      </c>
      <c r="AH215">
        <v>1</v>
      </c>
      <c r="AI215">
        <v>6</v>
      </c>
      <c r="AJ215" s="2" t="str">
        <f>IF(COUNTIFS(Raw_data_01!A:A,$A215,Raw_data_01!E:E,6)&gt;0,SUMIFS(Raw_data_01!F:F,Raw_data_01!A:A,$A215,Raw_data_01!E:E,6), "")</f>
        <v/>
      </c>
      <c r="AK215" t="str">
        <f>IF(COUNTIFS(Raw_data_01!A:A,$A215,Raw_data_01!E:E,6)&gt;0,SUMIFS(Raw_data_01!G:G,Raw_data_01!A:A,$A215,Raw_data_01!E:E,6), "")</f>
        <v/>
      </c>
      <c r="AL215" s="2" t="str">
        <f>IF(COUNTIFS(Raw_data_01!A:A,$A215,Raw_data_01!E:E,6)&gt;0,AVERAGEIFS(Raw_data_01!I:I,Raw_data_01!A:A,$A215,Raw_data_01!E:E,6), "")</f>
        <v/>
      </c>
      <c r="AM215" s="2" t="str">
        <f>IF(COUNTIFS(Raw_data_01!A:A,$A215,Raw_data_01!E:E,6)&gt;0,SUMIFS(Raw_data_01!J:J,Raw_data_01!A:A,$A215,Raw_data_01!E:E,6), "")</f>
        <v/>
      </c>
      <c r="AO215">
        <v>1</v>
      </c>
      <c r="AP215">
        <v>7</v>
      </c>
      <c r="AQ215" s="2" t="str">
        <f>IF(COUNTIFS(Raw_data_01!A:A,$A215,Raw_data_01!E:E,7)&gt;0,SUMIFS(Raw_data_01!F:F,Raw_data_01!A:A,$A215,Raw_data_01!E:E,7), "")</f>
        <v/>
      </c>
      <c r="AR215" t="str">
        <f>IF(COUNTIFS(Raw_data_01!A:A,$A215,Raw_data_01!E:E,7)&gt;0,SUMIFS(Raw_data_01!G:G,Raw_data_01!A:A,$A215,Raw_data_01!E:E,7), "")</f>
        <v/>
      </c>
      <c r="AS215" s="2" t="str">
        <f>IF(COUNTIFS(Raw_data_01!A:A,$A215,Raw_data_01!E:E,7)&gt;0,AVERAGEIFS(Raw_data_01!I:I,Raw_data_01!A:A,$A215,Raw_data_01!E:E,7), "")</f>
        <v/>
      </c>
      <c r="AT215" s="2" t="str">
        <f>IF(COUNTIFS(Raw_data_01!A:A,$A215,Raw_data_01!E:E,7)&gt;0,SUMIFS(Raw_data_01!J:J,Raw_data_01!A:A,$A215,Raw_data_01!E:E,7), "")</f>
        <v/>
      </c>
      <c r="AV215">
        <v>2</v>
      </c>
      <c r="AW215">
        <v>4</v>
      </c>
      <c r="AX215" t="str">
        <f>IF(COUNTIFS(Raw_data_01!A:A,$A215,Raw_data_01!E:E,4)&gt;0,SUMIFS(Raw_data_01!G:G,Raw_data_01!A:A,$A215,Raw_data_01!E:E,4),"")</f>
        <v/>
      </c>
      <c r="AY215" s="2" t="str">
        <f>IF(COUNTIFS(Raw_data_01!A:A,$A215,Raw_data_01!E:E,4)&gt;0,AVERAGEIFS(Raw_data_01!I:I,Raw_data_01!A:A,$A215,Raw_data_01!E:E,4),"")</f>
        <v/>
      </c>
      <c r="AZ215" s="2" t="str">
        <f>IF(COUNTIFS(Raw_data_01!A:A,$A215,Raw_data_01!E:E,4)&gt;0,SUMIFS(Raw_data_01!J:J,Raw_data_01!A:A,$A215,Raw_data_01!E:E,4),"")</f>
        <v/>
      </c>
      <c r="BB215">
        <v>2</v>
      </c>
      <c r="BC215">
        <v>5</v>
      </c>
      <c r="BD215" t="str">
        <f>IF(COUNTIFS(Raw_data_01!A:A,$A215,Raw_data_01!E:E,5)&gt;0,SUMIFS(Raw_data_01!G:G,Raw_data_01!A:A,$A215,Raw_data_01!E:E,5),"")</f>
        <v/>
      </c>
      <c r="BE215" s="2" t="str">
        <f>IF(COUNTIFS(Raw_data_01!A:A,$A215,Raw_data_01!E:E,5)&gt;0,AVERAGEIFS(Raw_data_01!I:I,Raw_data_01!A:A,$A215,Raw_data_01!E:E,5),"")</f>
        <v/>
      </c>
      <c r="BF215" s="2" t="str">
        <f>IF(COUNTIFS(Raw_data_01!A:A,$A215,Raw_data_01!E:E,5)&gt;0,SUMIFS(Raw_data_01!J:J,Raw_data_01!A:A,$A215,Raw_data_01!E:E,5),"")</f>
        <v/>
      </c>
      <c r="BH215">
        <v>3</v>
      </c>
      <c r="BI215">
        <v>9</v>
      </c>
      <c r="BJ215" s="2" t="str">
        <f>IF(COUNTIFS(Raw_data_01!A:A,$A215,Raw_data_01!E:E,9)&gt;0,SUMIFS(Raw_data_01!F:F,Raw_data_01!A:A,$A215,Raw_data_01!E:E,9), "")</f>
        <v/>
      </c>
      <c r="BK215" t="str">
        <f>IF(COUNTIFS(Raw_data_01!A:A,$A215,Raw_data_01!E:E,9)&gt;0,SUMIFS(Raw_data_01!G:G,Raw_data_01!A:A,$A215,Raw_data_01!E:E,9), "")</f>
        <v/>
      </c>
      <c r="BL215" s="2" t="str">
        <f>IF(COUNTIFS(Raw_data_01!A:A,$A215,Raw_data_01!E:E,9)&gt;0,AVERAGEIFS(Raw_data_01!I:I,Raw_data_01!A:A,$A215,Raw_data_01!E:E,9), "")</f>
        <v/>
      </c>
      <c r="BM215" s="2" t="str">
        <f>IF(COUNTIFS(Raw_data_01!A:A,$A215,Raw_data_01!E:E,9)&gt;0,SUMIFS(Raw_data_01!J:J,Raw_data_01!A:A,$A215,Raw_data_01!E:E,9), "")</f>
        <v/>
      </c>
      <c r="BO215">
        <v>3</v>
      </c>
      <c r="BP215">
        <v>10</v>
      </c>
      <c r="BQ215" s="2" t="str">
        <f>IF(COUNTIFS(Raw_data_01!A:A,$A215,Raw_data_01!E:E,10)&gt;0,SUMIFS(Raw_data_01!F:F,Raw_data_01!A:A,$A215,Raw_data_01!E:E,10), "")</f>
        <v/>
      </c>
      <c r="BR215" t="str">
        <f>IF(COUNTIFS(Raw_data_01!A:A,$A215,Raw_data_01!E:E,10)&gt;0,SUMIFS(Raw_data_01!G:G,Raw_data_01!A:A,$A215,Raw_data_01!E:E,10), "")</f>
        <v/>
      </c>
      <c r="BS215" s="2" t="str">
        <f>IF(COUNTIFS(Raw_data_01!A:A,$A215,Raw_data_01!E:E,10)&gt;0,AVERAGEIFS(Raw_data_01!I:I,Raw_data_01!A:A,$A215,Raw_data_01!E:E,10), "")</f>
        <v/>
      </c>
      <c r="BT215" s="2" t="str">
        <f>IF(COUNTIFS(Raw_data_01!A:A,$A215,Raw_data_01!E:E,10)&gt;0,SUMIFS(Raw_data_01!J:J,Raw_data_01!A:A,$A215,Raw_data_01!E:E,10), "")</f>
        <v/>
      </c>
      <c r="BV215">
        <v>3</v>
      </c>
      <c r="BW215">
        <v>14</v>
      </c>
      <c r="BX215" s="2" t="str">
        <f>IF(COUNTIFS(Raw_data_01!A:A,$A215,Raw_data_01!E:E,14)&gt;0,SUMIFS(Raw_data_01!F:F,Raw_data_01!A:A,$A215,Raw_data_01!E:E,14), "")</f>
        <v/>
      </c>
      <c r="BY215" t="str">
        <f>IF(COUNTIFS(Raw_data_01!A:A,$A215,Raw_data_01!E:E,14)&gt;0,SUMIFS(Raw_data_01!G:G,Raw_data_01!A:A,$A215,Raw_data_01!E:E,14), "")</f>
        <v/>
      </c>
      <c r="BZ215" s="2" t="str">
        <f>IF(COUNTIFS(Raw_data_01!A:A,$A215,Raw_data_01!E:E,14)&gt;0,AVERAGEIFS(Raw_data_01!I:I,Raw_data_01!A:A,$A215,Raw_data_01!E:E,14), "")</f>
        <v/>
      </c>
      <c r="CA215" s="2" t="str">
        <f>IF(COUNTIFS(Raw_data_01!A:A,$A215,Raw_data_01!E:E,14)&gt;0,SUMIFS(Raw_data_01!J:J,Raw_data_01!A:A,$A215,Raw_data_01!E:E,14), "")</f>
        <v/>
      </c>
      <c r="CC215">
        <v>3</v>
      </c>
      <c r="CD215">
        <v>13</v>
      </c>
      <c r="CE215" s="2" t="str">
        <f>IF(COUNTIFS(Raw_data_01!A:A,$A215,Raw_data_01!E:E,13)&gt;0,SUMIFS(Raw_data_01!F:F,Raw_data_01!A:A,$A215,Raw_data_01!E:E,13), "")</f>
        <v/>
      </c>
      <c r="CF215" t="str">
        <f>IF(COUNTIFS(Raw_data_01!A:A,$A215,Raw_data_01!E:E,13)&gt;0,SUMIFS(Raw_data_01!G:G,Raw_data_01!A:A,$A215,Raw_data_01!E:E,13), "")</f>
        <v/>
      </c>
      <c r="CG215" s="2" t="str">
        <f>IF(COUNTIFS(Raw_data_01!A:A,$A215,Raw_data_01!E:E,13)&gt;0,AVERAGEIFS(Raw_data_01!I:I,Raw_data_01!A:A,$A215,Raw_data_01!E:E,13), "")</f>
        <v/>
      </c>
      <c r="CH215" s="2" t="str">
        <f>IF(COUNTIFS(Raw_data_01!A:A,$A215,Raw_data_01!E:E,13)&gt;0,SUMIFS(Raw_data_01!J:J,Raw_data_01!A:A,$A215,Raw_data_01!E:E,13), "")</f>
        <v/>
      </c>
      <c r="CJ215">
        <v>3</v>
      </c>
      <c r="CK215">
        <v>11</v>
      </c>
      <c r="CL215" s="2" t="str">
        <f>IF(COUNTIFS(Raw_data_01!A:A,$A215,Raw_data_01!E:E,11)&gt;0,SUMIFS(Raw_data_01!F:F,Raw_data_01!A:A,$A215,Raw_data_01!E:E,11), "")</f>
        <v/>
      </c>
      <c r="CM215" t="str">
        <f>IF(COUNTIFS(Raw_data_01!A:A,$A215,Raw_data_01!E:E,11)&gt;0,SUMIFS(Raw_data_01!G:G,Raw_data_01!A:A,$A215,Raw_data_01!E:E,11), "")</f>
        <v/>
      </c>
      <c r="CN215" s="2" t="str">
        <f>IF(COUNTIFS(Raw_data_01!A:A,$A215,Raw_data_01!E:E,11)&gt;0,AVERAGEIFS(Raw_data_01!I:I,Raw_data_01!A:A,$A215,Raw_data_01!E:E,11), "")</f>
        <v/>
      </c>
      <c r="CO215" s="2" t="str">
        <f>IF(COUNTIFS(Raw_data_01!A:A,$A215,Raw_data_01!E:E,11)&gt;0,SUMIFS(Raw_data_01!J:J,Raw_data_01!A:A,$A215,Raw_data_01!E:E,11), "")</f>
        <v/>
      </c>
      <c r="CQ215">
        <v>3</v>
      </c>
      <c r="CR215">
        <v>15</v>
      </c>
      <c r="CS215" s="2" t="str">
        <f>IF(COUNTIFS(Raw_data_01!A:A,$A215,Raw_data_01!E:E,15)&gt;0,SUMIFS(Raw_data_01!F:F,Raw_data_01!A:A,$A215,Raw_data_01!E:E,15), "")</f>
        <v/>
      </c>
      <c r="CT215" t="str">
        <f>IF(COUNTIFS(Raw_data_01!A:A,$A215,Raw_data_01!E:E,15)&gt;0,SUMIFS(Raw_data_01!G:G,Raw_data_01!A:A,$A215,Raw_data_01!E:E,15), "")</f>
        <v/>
      </c>
      <c r="CU215" s="2" t="str">
        <f>IF(COUNTIFS(Raw_data_01!A:A,$A215,Raw_data_01!E:E,15)&gt;0,AVERAGEIFS(Raw_data_01!I:I,Raw_data_01!A:A,$A215,Raw_data_01!E:E,15), "")</f>
        <v/>
      </c>
      <c r="CV215" s="2" t="str">
        <f>IF(COUNTIFS(Raw_data_01!A:A,$A215,Raw_data_01!E:E,15)&gt;0,SUMIFS(Raw_data_01!J:J,Raw_data_01!A:A,$A215,Raw_data_01!E:E,15), "")</f>
        <v/>
      </c>
      <c r="CX215">
        <v>3</v>
      </c>
      <c r="CY215">
        <v>12</v>
      </c>
      <c r="CZ215" t="str">
        <f>IF(COUNTIFS(Raw_data_01!A:A,$A215,Raw_data_01!E:E,12)&gt;0,SUMIFS(Raw_data_01!G:G,Raw_data_01!A:A,$A215,Raw_data_01!E:E,12),"")</f>
        <v/>
      </c>
      <c r="DA215" s="2" t="str">
        <f>IF(COUNTIFS(Raw_data_01!A:A,$A215,Raw_data_01!E:E,12)&gt;0,AVERAGEIFS(Raw_data_01!I:I,Raw_data_01!A:A,$A215,Raw_data_01!E:E,12),"")</f>
        <v/>
      </c>
      <c r="DB215" t="str">
        <f>IF(COUNTIFS(Raw_data_01!A:A,$A215,Raw_data_01!E:E,12)&gt;0,SUMIFS(Raw_data_01!J:J,Raw_data_01!A:A,$A215,Raw_data_01!E:E,12),"")</f>
        <v/>
      </c>
      <c r="DD215">
        <v>4</v>
      </c>
      <c r="DE215">
        <v>16</v>
      </c>
      <c r="DF215" s="2" t="str">
        <f>IF(COUNTIFS(Raw_data_01!A:A,$A215,Raw_data_01!E:E,16)&gt;0,SUMIFS(Raw_data_01!F:F,Raw_data_01!A:A,$A215,Raw_data_01!E:E,16), "")</f>
        <v/>
      </c>
      <c r="DG215" t="str">
        <f>IF(COUNTIFS(Raw_data_01!A:A,$A215,Raw_data_01!E:E,16)&gt;0,SUMIFS(Raw_data_01!G:G,Raw_data_01!A:A,$A215,Raw_data_01!E:E,16), "")</f>
        <v/>
      </c>
      <c r="DH215" s="2" t="str">
        <f>IF(COUNTIFS(Raw_data_01!A:A,$A215,Raw_data_01!E:E,16)&gt;0,AVERAGEIFS(Raw_data_01!I:I,Raw_data_01!A:A,$A215,Raw_data_01!E:E,16), "")</f>
        <v/>
      </c>
      <c r="DI215" s="2" t="str">
        <f>IF(COUNTIFS(Raw_data_01!A:A,$A215,Raw_data_01!E:E,16)&gt;0,SUMIFS(Raw_data_01!J:J,Raw_data_01!A:A,$A215,Raw_data_01!E:E,16), "")</f>
        <v/>
      </c>
      <c r="DK215">
        <v>4</v>
      </c>
      <c r="DL215">
        <v>17</v>
      </c>
      <c r="DM215" s="2" t="str">
        <f>IF(COUNTIFS(Raw_data_01!A:A,$A215,Raw_data_01!E:E,17)&gt;0,SUMIFS(Raw_data_01!F:F,Raw_data_01!A:A,$A215,Raw_data_01!E:E,17), "")</f>
        <v/>
      </c>
      <c r="DN215" t="str">
        <f>IF(COUNTIFS(Raw_data_01!A:A,$A215,Raw_data_01!E:E,17)&gt;0,SUMIFS(Raw_data_01!G:G,Raw_data_01!A:A,$A215,Raw_data_01!E:E,17), "")</f>
        <v/>
      </c>
      <c r="DO215" s="2" t="str">
        <f>IF(COUNTIFS(Raw_data_01!A:A,$A215,Raw_data_01!E:E,17)&gt;0,AVERAGEIFS(Raw_data_01!I:I,Raw_data_01!A:A,$A215,Raw_data_01!E:E,17), "")</f>
        <v/>
      </c>
      <c r="DP215" s="2" t="str">
        <f>IF(COUNTIFS(Raw_data_01!A:A,$A215,Raw_data_01!E:E,17)&gt;0,SUMIFS(Raw_data_01!J:J,Raw_data_01!A:A,$A215,Raw_data_01!E:E,17), "")</f>
        <v/>
      </c>
      <c r="DR215">
        <v>5</v>
      </c>
      <c r="DS215">
        <v>18</v>
      </c>
      <c r="DT215" s="2" t="str">
        <f>IF(COUNTIFS(Raw_data_01!A:A,$A215,Raw_data_01!E:E,18)&gt;0,SUMIFS(Raw_data_01!F:F,Raw_data_01!A:A,$A215,Raw_data_01!E:E,18), "")</f>
        <v/>
      </c>
      <c r="DU215" t="str">
        <f>IF(COUNTIFS(Raw_data_01!A:A,$A215,Raw_data_01!E:E,18)&gt;0,SUMIFS(Raw_data_01!G:G,Raw_data_01!A:A,$A215,Raw_data_01!E:E,18), "")</f>
        <v/>
      </c>
      <c r="DV215" s="2" t="str">
        <f>IF(COUNTIFS(Raw_data_01!A:A,$A215,Raw_data_01!E:E,18)&gt;0,AVERAGEIFS(Raw_data_01!I:I,Raw_data_01!A:A,$A215,Raw_data_01!E:E,18), "")</f>
        <v/>
      </c>
      <c r="DW215" s="2" t="str">
        <f>IF(COUNTIFS(Raw_data_01!A:A,$A215,Raw_data_01!E:E,18)&gt;0,SUMIFS(Raw_data_01!J:J,Raw_data_01!A:A,$A215,Raw_data_01!E:E,18), "")</f>
        <v/>
      </c>
      <c r="DY215">
        <v>5</v>
      </c>
      <c r="DZ215">
        <v>19</v>
      </c>
      <c r="EA215" t="str">
        <f>IF(COUNTIFS(Raw_data_01!A:A,$A215,Raw_data_01!E:E,19)&gt;0,SUMIFS(Raw_data_01!G:G,Raw_data_01!A:A,$A215,Raw_data_01!E:E,19),"")</f>
        <v/>
      </c>
      <c r="EB215" s="2" t="str">
        <f>IF(COUNTIFS(Raw_data_01!A:A,$A215,Raw_data_01!E:E,19)&gt;0,AVERAGEIFS(Raw_data_01!I:I,Raw_data_01!A:A,$A215,Raw_data_01!E:E,19),"")</f>
        <v/>
      </c>
      <c r="EC215" s="2" t="str">
        <f>IF(COUNTIFS(Raw_data_01!A:A,$A215,Raw_data_01!E:E,19)&gt;0,SUMIFS(Raw_data_01!J:J,Raw_data_01!A:A,$A215,Raw_data_01!E:E,19),"")</f>
        <v/>
      </c>
      <c r="EE215">
        <v>5</v>
      </c>
      <c r="EF215">
        <v>20</v>
      </c>
      <c r="EG215" s="2" t="str">
        <f>IF(COUNTIFS(Raw_data_01!A:A,$A215,Raw_data_01!E:E,20)&gt;0,SUMIFS(Raw_data_01!F:F,Raw_data_01!A:A,$A215,Raw_data_01!E:E,20), "")</f>
        <v/>
      </c>
      <c r="EH215" t="str">
        <f>IF(COUNTIFS(Raw_data_01!A:A,$A215,Raw_data_01!E:E,20)&gt;0,SUMIFS(Raw_data_01!G:G,Raw_data_01!A:A,$A215,Raw_data_01!E:E,20), "")</f>
        <v/>
      </c>
      <c r="EI215" s="2" t="str">
        <f>IF(COUNTIFS(Raw_data_01!A:A,$A215,Raw_data_01!E:E,20)&gt;0,AVERAGEIFS(Raw_data_01!I:I,Raw_data_01!A:A,$A215,Raw_data_01!E:E,20), "")</f>
        <v/>
      </c>
      <c r="EJ215" s="2" t="str">
        <f>IF(COUNTIFS(Raw_data_01!A:A,$A215,Raw_data_01!E:E,20)&gt;0,SUMIFS(Raw_data_01!J:J,Raw_data_01!A:A,$A215,Raw_data_01!E:E,20), "")</f>
        <v/>
      </c>
      <c r="EL215">
        <v>5</v>
      </c>
      <c r="EM215">
        <v>21</v>
      </c>
      <c r="EN215" s="2" t="str">
        <f>IF(COUNTIFS(Raw_data_01!A:A,$A215,Raw_data_01!E:E,21)&gt;0,SUMIFS(Raw_data_01!F:F,Raw_data_01!A:A,$A215,Raw_data_01!E:E,21), "")</f>
        <v/>
      </c>
      <c r="EO215" t="str">
        <f>IF(COUNTIFS(Raw_data_01!A:A,$A215,Raw_data_01!E:E,21)&gt;0,SUMIFS(Raw_data_01!G:G,Raw_data_01!A:A,$A215,Raw_data_01!E:E,21), "")</f>
        <v/>
      </c>
      <c r="EP215" s="2" t="str">
        <f>IF(COUNTIFS(Raw_data_01!A:A,$A215,Raw_data_01!E:E,21)&gt;0,AVERAGEIFS(Raw_data_01!I:I,Raw_data_01!A:A,$A215,Raw_data_01!E:E,21), "")</f>
        <v/>
      </c>
      <c r="EQ215" s="2" t="str">
        <f>IF(COUNTIFS(Raw_data_01!A:A,$A215,Raw_data_01!E:E,21)&gt;0,SUMIFS(Raw_data_01!J:J,Raw_data_01!A:A,$A215,Raw_data_01!E:E,21), "")</f>
        <v/>
      </c>
      <c r="ES215">
        <v>6</v>
      </c>
      <c r="ET215">
        <v>22</v>
      </c>
      <c r="EU215" t="str">
        <f>IF(COUNTIFS(Raw_data_01!A:A,$A215,Raw_data_01!E:E,22)&gt;0,SUMIFS(Raw_data_01!G:G,Raw_data_01!A:A,$A215,Raw_data_01!E:E,22),"")</f>
        <v/>
      </c>
      <c r="EV215" s="2" t="str">
        <f>IF(COUNTIFS(Raw_data_01!A:A,$A215,Raw_data_01!E:E,22)&gt;0,AVERAGEIFS(Raw_data_01!I:I,Raw_data_01!A:A,$A215,Raw_data_01!E:E,22),"")</f>
        <v/>
      </c>
      <c r="EW215" s="2" t="str">
        <f>IF(COUNTIFS(Raw_data_01!A:A,$A215,Raw_data_01!E:E,22)&gt;0,SUMIFS(Raw_data_01!J:J,Raw_data_01!A:A,$A215,Raw_data_01!E:E,22),"")</f>
        <v/>
      </c>
      <c r="EY215">
        <v>6</v>
      </c>
      <c r="EZ215">
        <v>23</v>
      </c>
      <c r="FA215" t="str">
        <f>IF(COUNTIFS(Raw_data_01!A:A,$A215,Raw_data_01!E:E,23)&gt;0,SUMIFS(Raw_data_01!G:G,Raw_data_01!A:A,$A215,Raw_data_01!E:E,23),"")</f>
        <v/>
      </c>
      <c r="FB215" s="2" t="str">
        <f>IF(COUNTIFS(Raw_data_01!A:A,$A215,Raw_data_01!E:E,23)&gt;0,AVERAGEIFS(Raw_data_01!I:I,Raw_data_01!A:A,$A215,Raw_data_01!E:E,23),"")</f>
        <v/>
      </c>
      <c r="FC215" s="2" t="str">
        <f>IF(COUNTIFS(Raw_data_01!A:A,$A215,Raw_data_01!E:E,23)&gt;0,SUMIFS(Raw_data_01!J:J,Raw_data_01!A:A,$A215,Raw_data_01!E:E,23),"")</f>
        <v/>
      </c>
      <c r="FE215">
        <v>6</v>
      </c>
      <c r="FF215">
        <v>24</v>
      </c>
      <c r="FG215" t="str">
        <f>IF(COUNTIFS(Raw_data_01!A:A,$A215,Raw_data_01!E:E,24)&gt;0,SUMIFS(Raw_data_01!G:G,Raw_data_01!A:A,$A215,Raw_data_01!E:E,24),"")</f>
        <v/>
      </c>
      <c r="FH215" s="2" t="str">
        <f>IF(COUNTIFS(Raw_data_01!A:A,$A215,Raw_data_01!E:E,24)&gt;0,AVERAGEIFS(Raw_data_01!I:I,Raw_data_01!A:A,$A215,Raw_data_01!E:E,24),"")</f>
        <v/>
      </c>
      <c r="FI215" s="2" t="str">
        <f>IF(COUNTIFS(Raw_data_01!A:A,$A215,Raw_data_01!E:E,24)&gt;0,SUMIFS(Raw_data_01!J:J,Raw_data_01!A:A,$A215,Raw_data_01!E:E,24),"")</f>
        <v/>
      </c>
      <c r="FK215">
        <v>7</v>
      </c>
      <c r="FL215">
        <v>25</v>
      </c>
      <c r="FM215" t="str">
        <f>IF(COUNTIFS(Raw_data_01!A:A,$A215,Raw_data_01!E:E,25)&gt;0,SUMIFS(Raw_data_01!G:G,Raw_data_01!A:A,$A215,Raw_data_01!E:E,25),"")</f>
        <v/>
      </c>
      <c r="FN215" s="2" t="str">
        <f>IF(COUNTIFS(Raw_data_01!A:A,$A215,Raw_data_01!E:E,25)&gt;0,AVERAGEIFS(Raw_data_01!I:I,Raw_data_01!A:A,$A215,Raw_data_01!E:E,25),"")</f>
        <v/>
      </c>
      <c r="FO215" s="2" t="str">
        <f>IF(COUNTIFS(Raw_data_01!A:A,$A215,Raw_data_01!E:E,25)&gt;0,SUMIFS(Raw_data_01!J:J,Raw_data_01!A:A,$A215,Raw_data_01!E:E,25),"")</f>
        <v/>
      </c>
      <c r="FQ215">
        <v>7</v>
      </c>
      <c r="FR215">
        <v>26</v>
      </c>
      <c r="FS215" t="str">
        <f>IF(COUNTIFS(Raw_data_01!A:A,$A215,Raw_data_01!E:E,26)&gt;0,SUMIFS(Raw_data_01!G:G,Raw_data_01!A:A,$A215,Raw_data_01!E:E,26),"")</f>
        <v/>
      </c>
      <c r="FT215" s="2" t="str">
        <f>IF(COUNTIFS(Raw_data_01!A:A,$A215,Raw_data_01!E:E,26)&gt;0,AVERAGEIFS(Raw_data_01!I:I,Raw_data_01!A:A,$A215,Raw_data_01!E:E,26),"")</f>
        <v/>
      </c>
      <c r="FU215" s="2" t="str">
        <f>IF(COUNTIFS(Raw_data_01!A:A,$A215,Raw_data_01!E:E,26)&gt;0,SUMIFS(Raw_data_01!J:J,Raw_data_01!A:A,$A215,Raw_data_01!E:E,26),"")</f>
        <v/>
      </c>
      <c r="FW215">
        <v>7</v>
      </c>
      <c r="FX215">
        <v>27</v>
      </c>
      <c r="FY215" t="str">
        <f>IF(COUNTIFS(Raw_data_01!A:A,$A215,Raw_data_01!E:E,27)&gt;0,SUMIFS(Raw_data_01!G:G,Raw_data_01!A:A,$A215,Raw_data_01!E:E,27),"")</f>
        <v/>
      </c>
      <c r="FZ215" s="2" t="str">
        <f>IF(COUNTIFS(Raw_data_01!A:A,$A215,Raw_data_01!E:E,27)&gt;0,AVERAGEIFS(Raw_data_01!I:I,Raw_data_01!A:A,$A215,Raw_data_01!E:E,27),"")</f>
        <v/>
      </c>
      <c r="GA215" s="2" t="str">
        <f>IF(COUNTIFS(Raw_data_01!A:A,$A215,Raw_data_01!E:E,27)&gt;0,SUMIFS(Raw_data_01!J:J,Raw_data_01!A:A,$A215,Raw_data_01!E:E,27),"")</f>
        <v/>
      </c>
      <c r="GC215">
        <v>7</v>
      </c>
      <c r="GD215">
        <v>28</v>
      </c>
      <c r="GE215" t="str">
        <f>IF(COUNTIFS(Raw_data_01!A:A,$A215,Raw_data_01!E:E,28)&gt;0,SUMIFS(Raw_data_01!G:G,Raw_data_01!A:A,$A215,Raw_data_01!E:E,28),"")</f>
        <v/>
      </c>
      <c r="GF215" s="2" t="str">
        <f>IF(COUNTIFS(Raw_data_01!A:A,$A215,Raw_data_01!E:E,28)&gt;0,AVERAGEIFS(Raw_data_01!I:I,Raw_data_01!A:A,$A215,Raw_data_01!E:E,28),"")</f>
        <v/>
      </c>
      <c r="GG215" s="2" t="str">
        <f>IF(COUNTIFS(Raw_data_01!A:A,$A215,Raw_data_01!E:E,28)&gt;0,SUMIFS(Raw_data_01!J:J,Raw_data_01!A:A,$A215,Raw_data_01!E:E,28),"")</f>
        <v/>
      </c>
    </row>
    <row r="216" spans="1:189" x14ac:dyDescent="0.25">
      <c r="A216" t="s">
        <v>258</v>
      </c>
      <c r="B216" s="2">
        <f>IF(D215&lt;&gt;0, D215, IFERROR(INDEX(D3:D$215, MATCH(1, D3:D$215&lt;&gt;0, 0)), LOOKUP(2, 1/(D3:D$215&lt;&gt;0), D3:D$215)))</f>
        <v>540</v>
      </c>
      <c r="C216" s="2"/>
      <c r="D216" s="2">
        <f t="shared" si="3"/>
        <v>540</v>
      </c>
      <c r="F216">
        <v>1</v>
      </c>
      <c r="G216">
        <v>1</v>
      </c>
      <c r="H216" s="2" t="str">
        <f>IF(COUNTIFS(Raw_data_01!A:A,$A216,Raw_data_01!E:E,1)&gt;0,SUMIFS(Raw_data_01!F:F,Raw_data_01!A:A,$A216,Raw_data_01!E:E,1), "")</f>
        <v/>
      </c>
      <c r="I216" t="str">
        <f>IF(COUNTIFS(Raw_data_01!A:A,$A216,Raw_data_01!E:E,1)&gt;0,SUMIFS(Raw_data_01!G:G,Raw_data_01!A:A,$A216,Raw_data_01!E:E,1), "")</f>
        <v/>
      </c>
      <c r="J216" s="2" t="str">
        <f>IF(COUNTIFS(Raw_data_01!A:A,$A216,Raw_data_01!E:E,1)&gt;0,AVERAGEIFS(Raw_data_01!I:I,Raw_data_01!A:A,$A216,Raw_data_01!E:E,1), "")</f>
        <v/>
      </c>
      <c r="K216" s="2" t="str">
        <f>IF(COUNTIFS(Raw_data_01!A:A,$A216,Raw_data_01!E:E,1)&gt;0,SUMIFS(Raw_data_01!J:J,Raw_data_01!A:A,$A216,Raw_data_01!E:E,1), "")</f>
        <v/>
      </c>
      <c r="M216">
        <v>1</v>
      </c>
      <c r="N216">
        <v>2</v>
      </c>
      <c r="O216" s="2" t="str">
        <f>IF(COUNTIFS(Raw_data_01!A:A,$A216,Raw_data_01!E:E,2)&gt;0,SUMIFS(Raw_data_01!F:F,Raw_data_01!A:A,$A216,Raw_data_01!E:E,2), "")</f>
        <v/>
      </c>
      <c r="P216" t="str">
        <f>IF(COUNTIFS(Raw_data_01!A:A,$A216,Raw_data_01!E:E,2)&gt;0,SUMIFS(Raw_data_01!G:G,Raw_data_01!A:A,$A216,Raw_data_01!E:E,2), "")</f>
        <v/>
      </c>
      <c r="Q216" s="2" t="str">
        <f>IF(COUNTIFS(Raw_data_01!A:A,$A216,Raw_data_01!E:E,2)&gt;0,AVERAGEIFS(Raw_data_01!I:I,Raw_data_01!A:A,$A216,Raw_data_01!E:E,2), "")</f>
        <v/>
      </c>
      <c r="R216" s="2" t="str">
        <f>IF(COUNTIFS(Raw_data_01!A:A,$A216,Raw_data_01!E:E,2)&gt;0,SUMIFS(Raw_data_01!J:J,Raw_data_01!A:A,$A216,Raw_data_01!E:E,2), "")</f>
        <v/>
      </c>
      <c r="T216">
        <v>1</v>
      </c>
      <c r="U216">
        <v>3</v>
      </c>
      <c r="V216" s="2" t="str">
        <f>IF(COUNTIFS(Raw_data_01!A:A,$A216,Raw_data_01!E:E,3)&gt;0,SUMIFS(Raw_data_01!F:F,Raw_data_01!A:A,$A216,Raw_data_01!E:E,3), "")</f>
        <v/>
      </c>
      <c r="W216" t="str">
        <f>IF(COUNTIFS(Raw_data_01!A:A,$A216,Raw_data_01!E:E,3)&gt;0,SUMIFS(Raw_data_01!G:G,Raw_data_01!A:A,$A216,Raw_data_01!E:E,3), "")</f>
        <v/>
      </c>
      <c r="X216" s="2" t="str">
        <f>IF(COUNTIFS(Raw_data_01!A:A,$A216,Raw_data_01!E:E,3)&gt;0,AVERAGEIFS(Raw_data_01!I:I,Raw_data_01!A:A,$A216,Raw_data_01!E:E,3), "")</f>
        <v/>
      </c>
      <c r="Y216" s="2" t="str">
        <f>IF(COUNTIFS(Raw_data_01!A:A,$A216,Raw_data_01!E:E,3)&gt;0,SUMIFS(Raw_data_01!J:J,Raw_data_01!A:A,$A216,Raw_data_01!E:E,3), "")</f>
        <v/>
      </c>
      <c r="AA216">
        <v>1</v>
      </c>
      <c r="AB216">
        <v>8</v>
      </c>
      <c r="AC216" s="2" t="str">
        <f>IF(COUNTIFS(Raw_data_01!A:A,$A216,Raw_data_01!E:E,8)&gt;0,SUMIFS(Raw_data_01!F:F,Raw_data_01!A:A,$A216,Raw_data_01!E:E,8), "")</f>
        <v/>
      </c>
      <c r="AD216" t="str">
        <f>IF(COUNTIFS(Raw_data_01!A:A,$A216,Raw_data_01!E:E,8)&gt;0,SUMIFS(Raw_data_01!G:G,Raw_data_01!A:A,$A216,Raw_data_01!E:E,8), "")</f>
        <v/>
      </c>
      <c r="AE216" s="2" t="str">
        <f>IF(COUNTIFS(Raw_data_01!A:A,$A216,Raw_data_01!E:E,8)&gt;0,AVERAGEIFS(Raw_data_01!I:I,Raw_data_01!A:A,$A216,Raw_data_01!E:E,8), "")</f>
        <v/>
      </c>
      <c r="AF216" s="2" t="str">
        <f>IF(COUNTIFS(Raw_data_01!A:A,$A216,Raw_data_01!E:E,8)&gt;0,SUMIFS(Raw_data_01!J:J,Raw_data_01!A:A,$A216,Raw_data_01!E:E,8), "")</f>
        <v/>
      </c>
      <c r="AH216">
        <v>1</v>
      </c>
      <c r="AI216">
        <v>6</v>
      </c>
      <c r="AJ216" s="2" t="str">
        <f>IF(COUNTIFS(Raw_data_01!A:A,$A216,Raw_data_01!E:E,6)&gt;0,SUMIFS(Raw_data_01!F:F,Raw_data_01!A:A,$A216,Raw_data_01!E:E,6), "")</f>
        <v/>
      </c>
      <c r="AK216" t="str">
        <f>IF(COUNTIFS(Raw_data_01!A:A,$A216,Raw_data_01!E:E,6)&gt;0,SUMIFS(Raw_data_01!G:G,Raw_data_01!A:A,$A216,Raw_data_01!E:E,6), "")</f>
        <v/>
      </c>
      <c r="AL216" s="2" t="str">
        <f>IF(COUNTIFS(Raw_data_01!A:A,$A216,Raw_data_01!E:E,6)&gt;0,AVERAGEIFS(Raw_data_01!I:I,Raw_data_01!A:A,$A216,Raw_data_01!E:E,6), "")</f>
        <v/>
      </c>
      <c r="AM216" s="2" t="str">
        <f>IF(COUNTIFS(Raw_data_01!A:A,$A216,Raw_data_01!E:E,6)&gt;0,SUMIFS(Raw_data_01!J:J,Raw_data_01!A:A,$A216,Raw_data_01!E:E,6), "")</f>
        <v/>
      </c>
      <c r="AO216">
        <v>1</v>
      </c>
      <c r="AP216">
        <v>7</v>
      </c>
      <c r="AQ216" s="2" t="str">
        <f>IF(COUNTIFS(Raw_data_01!A:A,$A216,Raw_data_01!E:E,7)&gt;0,SUMIFS(Raw_data_01!F:F,Raw_data_01!A:A,$A216,Raw_data_01!E:E,7), "")</f>
        <v/>
      </c>
      <c r="AR216" t="str">
        <f>IF(COUNTIFS(Raw_data_01!A:A,$A216,Raw_data_01!E:E,7)&gt;0,SUMIFS(Raw_data_01!G:G,Raw_data_01!A:A,$A216,Raw_data_01!E:E,7), "")</f>
        <v/>
      </c>
      <c r="AS216" s="2" t="str">
        <f>IF(COUNTIFS(Raw_data_01!A:A,$A216,Raw_data_01!E:E,7)&gt;0,AVERAGEIFS(Raw_data_01!I:I,Raw_data_01!A:A,$A216,Raw_data_01!E:E,7), "")</f>
        <v/>
      </c>
      <c r="AT216" s="2" t="str">
        <f>IF(COUNTIFS(Raw_data_01!A:A,$A216,Raw_data_01!E:E,7)&gt;0,SUMIFS(Raw_data_01!J:J,Raw_data_01!A:A,$A216,Raw_data_01!E:E,7), "")</f>
        <v/>
      </c>
      <c r="AV216">
        <v>2</v>
      </c>
      <c r="AW216">
        <v>4</v>
      </c>
      <c r="AX216" t="str">
        <f>IF(COUNTIFS(Raw_data_01!A:A,$A216,Raw_data_01!E:E,4)&gt;0,SUMIFS(Raw_data_01!G:G,Raw_data_01!A:A,$A216,Raw_data_01!E:E,4),"")</f>
        <v/>
      </c>
      <c r="AY216" s="2" t="str">
        <f>IF(COUNTIFS(Raw_data_01!A:A,$A216,Raw_data_01!E:E,4)&gt;0,AVERAGEIFS(Raw_data_01!I:I,Raw_data_01!A:A,$A216,Raw_data_01!E:E,4),"")</f>
        <v/>
      </c>
      <c r="AZ216" s="2" t="str">
        <f>IF(COUNTIFS(Raw_data_01!A:A,$A216,Raw_data_01!E:E,4)&gt;0,SUMIFS(Raw_data_01!J:J,Raw_data_01!A:A,$A216,Raw_data_01!E:E,4),"")</f>
        <v/>
      </c>
      <c r="BB216">
        <v>2</v>
      </c>
      <c r="BC216">
        <v>5</v>
      </c>
      <c r="BD216" t="str">
        <f>IF(COUNTIFS(Raw_data_01!A:A,$A216,Raw_data_01!E:E,5)&gt;0,SUMIFS(Raw_data_01!G:G,Raw_data_01!A:A,$A216,Raw_data_01!E:E,5),"")</f>
        <v/>
      </c>
      <c r="BE216" s="2" t="str">
        <f>IF(COUNTIFS(Raw_data_01!A:A,$A216,Raw_data_01!E:E,5)&gt;0,AVERAGEIFS(Raw_data_01!I:I,Raw_data_01!A:A,$A216,Raw_data_01!E:E,5),"")</f>
        <v/>
      </c>
      <c r="BF216" s="2" t="str">
        <f>IF(COUNTIFS(Raw_data_01!A:A,$A216,Raw_data_01!E:E,5)&gt;0,SUMIFS(Raw_data_01!J:J,Raw_data_01!A:A,$A216,Raw_data_01!E:E,5),"")</f>
        <v/>
      </c>
      <c r="BH216">
        <v>3</v>
      </c>
      <c r="BI216">
        <v>9</v>
      </c>
      <c r="BJ216" s="2" t="str">
        <f>IF(COUNTIFS(Raw_data_01!A:A,$A216,Raw_data_01!E:E,9)&gt;0,SUMIFS(Raw_data_01!F:F,Raw_data_01!A:A,$A216,Raw_data_01!E:E,9), "")</f>
        <v/>
      </c>
      <c r="BK216" t="str">
        <f>IF(COUNTIFS(Raw_data_01!A:A,$A216,Raw_data_01!E:E,9)&gt;0,SUMIFS(Raw_data_01!G:G,Raw_data_01!A:A,$A216,Raw_data_01!E:E,9), "")</f>
        <v/>
      </c>
      <c r="BL216" s="2" t="str">
        <f>IF(COUNTIFS(Raw_data_01!A:A,$A216,Raw_data_01!E:E,9)&gt;0,AVERAGEIFS(Raw_data_01!I:I,Raw_data_01!A:A,$A216,Raw_data_01!E:E,9), "")</f>
        <v/>
      </c>
      <c r="BM216" s="2" t="str">
        <f>IF(COUNTIFS(Raw_data_01!A:A,$A216,Raw_data_01!E:E,9)&gt;0,SUMIFS(Raw_data_01!J:J,Raw_data_01!A:A,$A216,Raw_data_01!E:E,9), "")</f>
        <v/>
      </c>
      <c r="BO216">
        <v>3</v>
      </c>
      <c r="BP216">
        <v>10</v>
      </c>
      <c r="BQ216" s="2" t="str">
        <f>IF(COUNTIFS(Raw_data_01!A:A,$A216,Raw_data_01!E:E,10)&gt;0,SUMIFS(Raw_data_01!F:F,Raw_data_01!A:A,$A216,Raw_data_01!E:E,10), "")</f>
        <v/>
      </c>
      <c r="BR216" t="str">
        <f>IF(COUNTIFS(Raw_data_01!A:A,$A216,Raw_data_01!E:E,10)&gt;0,SUMIFS(Raw_data_01!G:G,Raw_data_01!A:A,$A216,Raw_data_01!E:E,10), "")</f>
        <v/>
      </c>
      <c r="BS216" s="2" t="str">
        <f>IF(COUNTIFS(Raw_data_01!A:A,$A216,Raw_data_01!E:E,10)&gt;0,AVERAGEIFS(Raw_data_01!I:I,Raw_data_01!A:A,$A216,Raw_data_01!E:E,10), "")</f>
        <v/>
      </c>
      <c r="BT216" s="2" t="str">
        <f>IF(COUNTIFS(Raw_data_01!A:A,$A216,Raw_data_01!E:E,10)&gt;0,SUMIFS(Raw_data_01!J:J,Raw_data_01!A:A,$A216,Raw_data_01!E:E,10), "")</f>
        <v/>
      </c>
      <c r="BV216">
        <v>3</v>
      </c>
      <c r="BW216">
        <v>14</v>
      </c>
      <c r="BX216" s="2" t="str">
        <f>IF(COUNTIFS(Raw_data_01!A:A,$A216,Raw_data_01!E:E,14)&gt;0,SUMIFS(Raw_data_01!F:F,Raw_data_01!A:A,$A216,Raw_data_01!E:E,14), "")</f>
        <v/>
      </c>
      <c r="BY216" t="str">
        <f>IF(COUNTIFS(Raw_data_01!A:A,$A216,Raw_data_01!E:E,14)&gt;0,SUMIFS(Raw_data_01!G:G,Raw_data_01!A:A,$A216,Raw_data_01!E:E,14), "")</f>
        <v/>
      </c>
      <c r="BZ216" s="2" t="str">
        <f>IF(COUNTIFS(Raw_data_01!A:A,$A216,Raw_data_01!E:E,14)&gt;0,AVERAGEIFS(Raw_data_01!I:I,Raw_data_01!A:A,$A216,Raw_data_01!E:E,14), "")</f>
        <v/>
      </c>
      <c r="CA216" s="2" t="str">
        <f>IF(COUNTIFS(Raw_data_01!A:A,$A216,Raw_data_01!E:E,14)&gt;0,SUMIFS(Raw_data_01!J:J,Raw_data_01!A:A,$A216,Raw_data_01!E:E,14), "")</f>
        <v/>
      </c>
      <c r="CC216">
        <v>3</v>
      </c>
      <c r="CD216">
        <v>13</v>
      </c>
      <c r="CE216" s="2" t="str">
        <f>IF(COUNTIFS(Raw_data_01!A:A,$A216,Raw_data_01!E:E,13)&gt;0,SUMIFS(Raw_data_01!F:F,Raw_data_01!A:A,$A216,Raw_data_01!E:E,13), "")</f>
        <v/>
      </c>
      <c r="CF216" t="str">
        <f>IF(COUNTIFS(Raw_data_01!A:A,$A216,Raw_data_01!E:E,13)&gt;0,SUMIFS(Raw_data_01!G:G,Raw_data_01!A:A,$A216,Raw_data_01!E:E,13), "")</f>
        <v/>
      </c>
      <c r="CG216" s="2" t="str">
        <f>IF(COUNTIFS(Raw_data_01!A:A,$A216,Raw_data_01!E:E,13)&gt;0,AVERAGEIFS(Raw_data_01!I:I,Raw_data_01!A:A,$A216,Raw_data_01!E:E,13), "")</f>
        <v/>
      </c>
      <c r="CH216" s="2" t="str">
        <f>IF(COUNTIFS(Raw_data_01!A:A,$A216,Raw_data_01!E:E,13)&gt;0,SUMIFS(Raw_data_01!J:J,Raw_data_01!A:A,$A216,Raw_data_01!E:E,13), "")</f>
        <v/>
      </c>
      <c r="CJ216">
        <v>3</v>
      </c>
      <c r="CK216">
        <v>11</v>
      </c>
      <c r="CL216" s="2" t="str">
        <f>IF(COUNTIFS(Raw_data_01!A:A,$A216,Raw_data_01!E:E,11)&gt;0,SUMIFS(Raw_data_01!F:F,Raw_data_01!A:A,$A216,Raw_data_01!E:E,11), "")</f>
        <v/>
      </c>
      <c r="CM216" t="str">
        <f>IF(COUNTIFS(Raw_data_01!A:A,$A216,Raw_data_01!E:E,11)&gt;0,SUMIFS(Raw_data_01!G:G,Raw_data_01!A:A,$A216,Raw_data_01!E:E,11), "")</f>
        <v/>
      </c>
      <c r="CN216" s="2" t="str">
        <f>IF(COUNTIFS(Raw_data_01!A:A,$A216,Raw_data_01!E:E,11)&gt;0,AVERAGEIFS(Raw_data_01!I:I,Raw_data_01!A:A,$A216,Raw_data_01!E:E,11), "")</f>
        <v/>
      </c>
      <c r="CO216" s="2" t="str">
        <f>IF(COUNTIFS(Raw_data_01!A:A,$A216,Raw_data_01!E:E,11)&gt;0,SUMIFS(Raw_data_01!J:J,Raw_data_01!A:A,$A216,Raw_data_01!E:E,11), "")</f>
        <v/>
      </c>
      <c r="CQ216">
        <v>3</v>
      </c>
      <c r="CR216">
        <v>15</v>
      </c>
      <c r="CS216" s="2" t="str">
        <f>IF(COUNTIFS(Raw_data_01!A:A,$A216,Raw_data_01!E:E,15)&gt;0,SUMIFS(Raw_data_01!F:F,Raw_data_01!A:A,$A216,Raw_data_01!E:E,15), "")</f>
        <v/>
      </c>
      <c r="CT216" t="str">
        <f>IF(COUNTIFS(Raw_data_01!A:A,$A216,Raw_data_01!E:E,15)&gt;0,SUMIFS(Raw_data_01!G:G,Raw_data_01!A:A,$A216,Raw_data_01!E:E,15), "")</f>
        <v/>
      </c>
      <c r="CU216" s="2" t="str">
        <f>IF(COUNTIFS(Raw_data_01!A:A,$A216,Raw_data_01!E:E,15)&gt;0,AVERAGEIFS(Raw_data_01!I:I,Raw_data_01!A:A,$A216,Raw_data_01!E:E,15), "")</f>
        <v/>
      </c>
      <c r="CV216" s="2" t="str">
        <f>IF(COUNTIFS(Raw_data_01!A:A,$A216,Raw_data_01!E:E,15)&gt;0,SUMIFS(Raw_data_01!J:J,Raw_data_01!A:A,$A216,Raw_data_01!E:E,15), "")</f>
        <v/>
      </c>
      <c r="CX216">
        <v>3</v>
      </c>
      <c r="CY216">
        <v>12</v>
      </c>
      <c r="CZ216" t="str">
        <f>IF(COUNTIFS(Raw_data_01!A:A,$A216,Raw_data_01!E:E,12)&gt;0,SUMIFS(Raw_data_01!G:G,Raw_data_01!A:A,$A216,Raw_data_01!E:E,12),"")</f>
        <v/>
      </c>
      <c r="DA216" s="2" t="str">
        <f>IF(COUNTIFS(Raw_data_01!A:A,$A216,Raw_data_01!E:E,12)&gt;0,AVERAGEIFS(Raw_data_01!I:I,Raw_data_01!A:A,$A216,Raw_data_01!E:E,12),"")</f>
        <v/>
      </c>
      <c r="DB216" t="str">
        <f>IF(COUNTIFS(Raw_data_01!A:A,$A216,Raw_data_01!E:E,12)&gt;0,SUMIFS(Raw_data_01!J:J,Raw_data_01!A:A,$A216,Raw_data_01!E:E,12),"")</f>
        <v/>
      </c>
      <c r="DD216">
        <v>4</v>
      </c>
      <c r="DE216">
        <v>16</v>
      </c>
      <c r="DF216" s="2" t="str">
        <f>IF(COUNTIFS(Raw_data_01!A:A,$A216,Raw_data_01!E:E,16)&gt;0,SUMIFS(Raw_data_01!F:F,Raw_data_01!A:A,$A216,Raw_data_01!E:E,16), "")</f>
        <v/>
      </c>
      <c r="DG216" t="str">
        <f>IF(COUNTIFS(Raw_data_01!A:A,$A216,Raw_data_01!E:E,16)&gt;0,SUMIFS(Raw_data_01!G:G,Raw_data_01!A:A,$A216,Raw_data_01!E:E,16), "")</f>
        <v/>
      </c>
      <c r="DH216" s="2" t="str">
        <f>IF(COUNTIFS(Raw_data_01!A:A,$A216,Raw_data_01!E:E,16)&gt;0,AVERAGEIFS(Raw_data_01!I:I,Raw_data_01!A:A,$A216,Raw_data_01!E:E,16), "")</f>
        <v/>
      </c>
      <c r="DI216" s="2" t="str">
        <f>IF(COUNTIFS(Raw_data_01!A:A,$A216,Raw_data_01!E:E,16)&gt;0,SUMIFS(Raw_data_01!J:J,Raw_data_01!A:A,$A216,Raw_data_01!E:E,16), "")</f>
        <v/>
      </c>
      <c r="DK216">
        <v>4</v>
      </c>
      <c r="DL216">
        <v>17</v>
      </c>
      <c r="DM216" s="2" t="str">
        <f>IF(COUNTIFS(Raw_data_01!A:A,$A216,Raw_data_01!E:E,17)&gt;0,SUMIFS(Raw_data_01!F:F,Raw_data_01!A:A,$A216,Raw_data_01!E:E,17), "")</f>
        <v/>
      </c>
      <c r="DN216" t="str">
        <f>IF(COUNTIFS(Raw_data_01!A:A,$A216,Raw_data_01!E:E,17)&gt;0,SUMIFS(Raw_data_01!G:G,Raw_data_01!A:A,$A216,Raw_data_01!E:E,17), "")</f>
        <v/>
      </c>
      <c r="DO216" s="2" t="str">
        <f>IF(COUNTIFS(Raw_data_01!A:A,$A216,Raw_data_01!E:E,17)&gt;0,AVERAGEIFS(Raw_data_01!I:I,Raw_data_01!A:A,$A216,Raw_data_01!E:E,17), "")</f>
        <v/>
      </c>
      <c r="DP216" s="2" t="str">
        <f>IF(COUNTIFS(Raw_data_01!A:A,$A216,Raw_data_01!E:E,17)&gt;0,SUMIFS(Raw_data_01!J:J,Raw_data_01!A:A,$A216,Raw_data_01!E:E,17), "")</f>
        <v/>
      </c>
      <c r="DR216">
        <v>5</v>
      </c>
      <c r="DS216">
        <v>18</v>
      </c>
      <c r="DT216" s="2" t="str">
        <f>IF(COUNTIFS(Raw_data_01!A:A,$A216,Raw_data_01!E:E,18)&gt;0,SUMIFS(Raw_data_01!F:F,Raw_data_01!A:A,$A216,Raw_data_01!E:E,18), "")</f>
        <v/>
      </c>
      <c r="DU216" t="str">
        <f>IF(COUNTIFS(Raw_data_01!A:A,$A216,Raw_data_01!E:E,18)&gt;0,SUMIFS(Raw_data_01!G:G,Raw_data_01!A:A,$A216,Raw_data_01!E:E,18), "")</f>
        <v/>
      </c>
      <c r="DV216" s="2" t="str">
        <f>IF(COUNTIFS(Raw_data_01!A:A,$A216,Raw_data_01!E:E,18)&gt;0,AVERAGEIFS(Raw_data_01!I:I,Raw_data_01!A:A,$A216,Raw_data_01!E:E,18), "")</f>
        <v/>
      </c>
      <c r="DW216" s="2" t="str">
        <f>IF(COUNTIFS(Raw_data_01!A:A,$A216,Raw_data_01!E:E,18)&gt;0,SUMIFS(Raw_data_01!J:J,Raw_data_01!A:A,$A216,Raw_data_01!E:E,18), "")</f>
        <v/>
      </c>
      <c r="DY216">
        <v>5</v>
      </c>
      <c r="DZ216">
        <v>19</v>
      </c>
      <c r="EA216" t="str">
        <f>IF(COUNTIFS(Raw_data_01!A:A,$A216,Raw_data_01!E:E,19)&gt;0,SUMIFS(Raw_data_01!G:G,Raw_data_01!A:A,$A216,Raw_data_01!E:E,19),"")</f>
        <v/>
      </c>
      <c r="EB216" s="2" t="str">
        <f>IF(COUNTIFS(Raw_data_01!A:A,$A216,Raw_data_01!E:E,19)&gt;0,AVERAGEIFS(Raw_data_01!I:I,Raw_data_01!A:A,$A216,Raw_data_01!E:E,19),"")</f>
        <v/>
      </c>
      <c r="EC216" s="2" t="str">
        <f>IF(COUNTIFS(Raw_data_01!A:A,$A216,Raw_data_01!E:E,19)&gt;0,SUMIFS(Raw_data_01!J:J,Raw_data_01!A:A,$A216,Raw_data_01!E:E,19),"")</f>
        <v/>
      </c>
      <c r="EE216">
        <v>5</v>
      </c>
      <c r="EF216">
        <v>20</v>
      </c>
      <c r="EG216" s="2" t="str">
        <f>IF(COUNTIFS(Raw_data_01!A:A,$A216,Raw_data_01!E:E,20)&gt;0,SUMIFS(Raw_data_01!F:F,Raw_data_01!A:A,$A216,Raw_data_01!E:E,20), "")</f>
        <v/>
      </c>
      <c r="EH216" t="str">
        <f>IF(COUNTIFS(Raw_data_01!A:A,$A216,Raw_data_01!E:E,20)&gt;0,SUMIFS(Raw_data_01!G:G,Raw_data_01!A:A,$A216,Raw_data_01!E:E,20), "")</f>
        <v/>
      </c>
      <c r="EI216" s="2" t="str">
        <f>IF(COUNTIFS(Raw_data_01!A:A,$A216,Raw_data_01!E:E,20)&gt;0,AVERAGEIFS(Raw_data_01!I:I,Raw_data_01!A:A,$A216,Raw_data_01!E:E,20), "")</f>
        <v/>
      </c>
      <c r="EJ216" s="2" t="str">
        <f>IF(COUNTIFS(Raw_data_01!A:A,$A216,Raw_data_01!E:E,20)&gt;0,SUMIFS(Raw_data_01!J:J,Raw_data_01!A:A,$A216,Raw_data_01!E:E,20), "")</f>
        <v/>
      </c>
      <c r="EL216">
        <v>5</v>
      </c>
      <c r="EM216">
        <v>21</v>
      </c>
      <c r="EN216" s="2" t="str">
        <f>IF(COUNTIFS(Raw_data_01!A:A,$A216,Raw_data_01!E:E,21)&gt;0,SUMIFS(Raw_data_01!F:F,Raw_data_01!A:A,$A216,Raw_data_01!E:E,21), "")</f>
        <v/>
      </c>
      <c r="EO216" t="str">
        <f>IF(COUNTIFS(Raw_data_01!A:A,$A216,Raw_data_01!E:E,21)&gt;0,SUMIFS(Raw_data_01!G:G,Raw_data_01!A:A,$A216,Raw_data_01!E:E,21), "")</f>
        <v/>
      </c>
      <c r="EP216" s="2" t="str">
        <f>IF(COUNTIFS(Raw_data_01!A:A,$A216,Raw_data_01!E:E,21)&gt;0,AVERAGEIFS(Raw_data_01!I:I,Raw_data_01!A:A,$A216,Raw_data_01!E:E,21), "")</f>
        <v/>
      </c>
      <c r="EQ216" s="2" t="str">
        <f>IF(COUNTIFS(Raw_data_01!A:A,$A216,Raw_data_01!E:E,21)&gt;0,SUMIFS(Raw_data_01!J:J,Raw_data_01!A:A,$A216,Raw_data_01!E:E,21), "")</f>
        <v/>
      </c>
      <c r="ES216">
        <v>6</v>
      </c>
      <c r="ET216">
        <v>22</v>
      </c>
      <c r="EU216" t="str">
        <f>IF(COUNTIFS(Raw_data_01!A:A,$A216,Raw_data_01!E:E,22)&gt;0,SUMIFS(Raw_data_01!G:G,Raw_data_01!A:A,$A216,Raw_data_01!E:E,22),"")</f>
        <v/>
      </c>
      <c r="EV216" s="2" t="str">
        <f>IF(COUNTIFS(Raw_data_01!A:A,$A216,Raw_data_01!E:E,22)&gt;0,AVERAGEIFS(Raw_data_01!I:I,Raw_data_01!A:A,$A216,Raw_data_01!E:E,22),"")</f>
        <v/>
      </c>
      <c r="EW216" s="2" t="str">
        <f>IF(COUNTIFS(Raw_data_01!A:A,$A216,Raw_data_01!E:E,22)&gt;0,SUMIFS(Raw_data_01!J:J,Raw_data_01!A:A,$A216,Raw_data_01!E:E,22),"")</f>
        <v/>
      </c>
      <c r="EY216">
        <v>6</v>
      </c>
      <c r="EZ216">
        <v>23</v>
      </c>
      <c r="FA216" t="str">
        <f>IF(COUNTIFS(Raw_data_01!A:A,$A216,Raw_data_01!E:E,23)&gt;0,SUMIFS(Raw_data_01!G:G,Raw_data_01!A:A,$A216,Raw_data_01!E:E,23),"")</f>
        <v/>
      </c>
      <c r="FB216" s="2" t="str">
        <f>IF(COUNTIFS(Raw_data_01!A:A,$A216,Raw_data_01!E:E,23)&gt;0,AVERAGEIFS(Raw_data_01!I:I,Raw_data_01!A:A,$A216,Raw_data_01!E:E,23),"")</f>
        <v/>
      </c>
      <c r="FC216" s="2" t="str">
        <f>IF(COUNTIFS(Raw_data_01!A:A,$A216,Raw_data_01!E:E,23)&gt;0,SUMIFS(Raw_data_01!J:J,Raw_data_01!A:A,$A216,Raw_data_01!E:E,23),"")</f>
        <v/>
      </c>
      <c r="FE216">
        <v>6</v>
      </c>
      <c r="FF216">
        <v>24</v>
      </c>
      <c r="FG216" t="str">
        <f>IF(COUNTIFS(Raw_data_01!A:A,$A216,Raw_data_01!E:E,24)&gt;0,SUMIFS(Raw_data_01!G:G,Raw_data_01!A:A,$A216,Raw_data_01!E:E,24),"")</f>
        <v/>
      </c>
      <c r="FH216" s="2" t="str">
        <f>IF(COUNTIFS(Raw_data_01!A:A,$A216,Raw_data_01!E:E,24)&gt;0,AVERAGEIFS(Raw_data_01!I:I,Raw_data_01!A:A,$A216,Raw_data_01!E:E,24),"")</f>
        <v/>
      </c>
      <c r="FI216" s="2" t="str">
        <f>IF(COUNTIFS(Raw_data_01!A:A,$A216,Raw_data_01!E:E,24)&gt;0,SUMIFS(Raw_data_01!J:J,Raw_data_01!A:A,$A216,Raw_data_01!E:E,24),"")</f>
        <v/>
      </c>
      <c r="FK216">
        <v>7</v>
      </c>
      <c r="FL216">
        <v>25</v>
      </c>
      <c r="FM216" t="str">
        <f>IF(COUNTIFS(Raw_data_01!A:A,$A216,Raw_data_01!E:E,25)&gt;0,SUMIFS(Raw_data_01!G:G,Raw_data_01!A:A,$A216,Raw_data_01!E:E,25),"")</f>
        <v/>
      </c>
      <c r="FN216" s="2" t="str">
        <f>IF(COUNTIFS(Raw_data_01!A:A,$A216,Raw_data_01!E:E,25)&gt;0,AVERAGEIFS(Raw_data_01!I:I,Raw_data_01!A:A,$A216,Raw_data_01!E:E,25),"")</f>
        <v/>
      </c>
      <c r="FO216" s="2" t="str">
        <f>IF(COUNTIFS(Raw_data_01!A:A,$A216,Raw_data_01!E:E,25)&gt;0,SUMIFS(Raw_data_01!J:J,Raw_data_01!A:A,$A216,Raw_data_01!E:E,25),"")</f>
        <v/>
      </c>
      <c r="FQ216">
        <v>7</v>
      </c>
      <c r="FR216">
        <v>26</v>
      </c>
      <c r="FS216" t="str">
        <f>IF(COUNTIFS(Raw_data_01!A:A,$A216,Raw_data_01!E:E,26)&gt;0,SUMIFS(Raw_data_01!G:G,Raw_data_01!A:A,$A216,Raw_data_01!E:E,26),"")</f>
        <v/>
      </c>
      <c r="FT216" s="2" t="str">
        <f>IF(COUNTIFS(Raw_data_01!A:A,$A216,Raw_data_01!E:E,26)&gt;0,AVERAGEIFS(Raw_data_01!I:I,Raw_data_01!A:A,$A216,Raw_data_01!E:E,26),"")</f>
        <v/>
      </c>
      <c r="FU216" s="2" t="str">
        <f>IF(COUNTIFS(Raw_data_01!A:A,$A216,Raw_data_01!E:E,26)&gt;0,SUMIFS(Raw_data_01!J:J,Raw_data_01!A:A,$A216,Raw_data_01!E:E,26),"")</f>
        <v/>
      </c>
      <c r="FW216">
        <v>7</v>
      </c>
      <c r="FX216">
        <v>27</v>
      </c>
      <c r="FY216" t="str">
        <f>IF(COUNTIFS(Raw_data_01!A:A,$A216,Raw_data_01!E:E,27)&gt;0,SUMIFS(Raw_data_01!G:G,Raw_data_01!A:A,$A216,Raw_data_01!E:E,27),"")</f>
        <v/>
      </c>
      <c r="FZ216" s="2" t="str">
        <f>IF(COUNTIFS(Raw_data_01!A:A,$A216,Raw_data_01!E:E,27)&gt;0,AVERAGEIFS(Raw_data_01!I:I,Raw_data_01!A:A,$A216,Raw_data_01!E:E,27),"")</f>
        <v/>
      </c>
      <c r="GA216" s="2" t="str">
        <f>IF(COUNTIFS(Raw_data_01!A:A,$A216,Raw_data_01!E:E,27)&gt;0,SUMIFS(Raw_data_01!J:J,Raw_data_01!A:A,$A216,Raw_data_01!E:E,27),"")</f>
        <v/>
      </c>
      <c r="GC216">
        <v>7</v>
      </c>
      <c r="GD216">
        <v>28</v>
      </c>
      <c r="GE216" t="str">
        <f>IF(COUNTIFS(Raw_data_01!A:A,$A216,Raw_data_01!E:E,28)&gt;0,SUMIFS(Raw_data_01!G:G,Raw_data_01!A:A,$A216,Raw_data_01!E:E,28),"")</f>
        <v/>
      </c>
      <c r="GF216" s="2" t="str">
        <f>IF(COUNTIFS(Raw_data_01!A:A,$A216,Raw_data_01!E:E,28)&gt;0,AVERAGEIFS(Raw_data_01!I:I,Raw_data_01!A:A,$A216,Raw_data_01!E:E,28),"")</f>
        <v/>
      </c>
      <c r="GG216" s="2" t="str">
        <f>IF(COUNTIFS(Raw_data_01!A:A,$A216,Raw_data_01!E:E,28)&gt;0,SUMIFS(Raw_data_01!J:J,Raw_data_01!A:A,$A216,Raw_data_01!E:E,28),"")</f>
        <v/>
      </c>
    </row>
    <row r="217" spans="1:189" x14ac:dyDescent="0.25">
      <c r="A217" t="s">
        <v>259</v>
      </c>
      <c r="B217" s="2">
        <f>IF(D216&lt;&gt;0, D216, IFERROR(INDEX(D3:D$216, MATCH(1, D3:D$216&lt;&gt;0, 0)), LOOKUP(2, 1/(D3:D$216&lt;&gt;0), D3:D$216)))</f>
        <v>540</v>
      </c>
      <c r="C217" s="2"/>
      <c r="D217" s="2">
        <f t="shared" si="3"/>
        <v>540</v>
      </c>
      <c r="F217">
        <v>1</v>
      </c>
      <c r="G217">
        <v>1</v>
      </c>
      <c r="H217" s="2" t="str">
        <f>IF(COUNTIFS(Raw_data_01!A:A,$A217,Raw_data_01!E:E,1)&gt;0,SUMIFS(Raw_data_01!F:F,Raw_data_01!A:A,$A217,Raw_data_01!E:E,1), "")</f>
        <v/>
      </c>
      <c r="I217" t="str">
        <f>IF(COUNTIFS(Raw_data_01!A:A,$A217,Raw_data_01!E:E,1)&gt;0,SUMIFS(Raw_data_01!G:G,Raw_data_01!A:A,$A217,Raw_data_01!E:E,1), "")</f>
        <v/>
      </c>
      <c r="J217" s="2" t="str">
        <f>IF(COUNTIFS(Raw_data_01!A:A,$A217,Raw_data_01!E:E,1)&gt;0,AVERAGEIFS(Raw_data_01!I:I,Raw_data_01!A:A,$A217,Raw_data_01!E:E,1), "")</f>
        <v/>
      </c>
      <c r="K217" s="2" t="str">
        <f>IF(COUNTIFS(Raw_data_01!A:A,$A217,Raw_data_01!E:E,1)&gt;0,SUMIFS(Raw_data_01!J:J,Raw_data_01!A:A,$A217,Raw_data_01!E:E,1), "")</f>
        <v/>
      </c>
      <c r="M217">
        <v>1</v>
      </c>
      <c r="N217">
        <v>2</v>
      </c>
      <c r="O217" s="2" t="str">
        <f>IF(COUNTIFS(Raw_data_01!A:A,$A217,Raw_data_01!E:E,2)&gt;0,SUMIFS(Raw_data_01!F:F,Raw_data_01!A:A,$A217,Raw_data_01!E:E,2), "")</f>
        <v/>
      </c>
      <c r="P217" t="str">
        <f>IF(COUNTIFS(Raw_data_01!A:A,$A217,Raw_data_01!E:E,2)&gt;0,SUMIFS(Raw_data_01!G:G,Raw_data_01!A:A,$A217,Raw_data_01!E:E,2), "")</f>
        <v/>
      </c>
      <c r="Q217" s="2" t="str">
        <f>IF(COUNTIFS(Raw_data_01!A:A,$A217,Raw_data_01!E:E,2)&gt;0,AVERAGEIFS(Raw_data_01!I:I,Raw_data_01!A:A,$A217,Raw_data_01!E:E,2), "")</f>
        <v/>
      </c>
      <c r="R217" s="2" t="str">
        <f>IF(COUNTIFS(Raw_data_01!A:A,$A217,Raw_data_01!E:E,2)&gt;0,SUMIFS(Raw_data_01!J:J,Raw_data_01!A:A,$A217,Raw_data_01!E:E,2), "")</f>
        <v/>
      </c>
      <c r="T217">
        <v>1</v>
      </c>
      <c r="U217">
        <v>3</v>
      </c>
      <c r="V217" s="2" t="str">
        <f>IF(COUNTIFS(Raw_data_01!A:A,$A217,Raw_data_01!E:E,3)&gt;0,SUMIFS(Raw_data_01!F:F,Raw_data_01!A:A,$A217,Raw_data_01!E:E,3), "")</f>
        <v/>
      </c>
      <c r="W217" t="str">
        <f>IF(COUNTIFS(Raw_data_01!A:A,$A217,Raw_data_01!E:E,3)&gt;0,SUMIFS(Raw_data_01!G:G,Raw_data_01!A:A,$A217,Raw_data_01!E:E,3), "")</f>
        <v/>
      </c>
      <c r="X217" s="2" t="str">
        <f>IF(COUNTIFS(Raw_data_01!A:A,$A217,Raw_data_01!E:E,3)&gt;0,AVERAGEIFS(Raw_data_01!I:I,Raw_data_01!A:A,$A217,Raw_data_01!E:E,3), "")</f>
        <v/>
      </c>
      <c r="Y217" s="2" t="str">
        <f>IF(COUNTIFS(Raw_data_01!A:A,$A217,Raw_data_01!E:E,3)&gt;0,SUMIFS(Raw_data_01!J:J,Raw_data_01!A:A,$A217,Raw_data_01!E:E,3), "")</f>
        <v/>
      </c>
      <c r="AA217">
        <v>1</v>
      </c>
      <c r="AB217">
        <v>8</v>
      </c>
      <c r="AC217" s="2" t="str">
        <f>IF(COUNTIFS(Raw_data_01!A:A,$A217,Raw_data_01!E:E,8)&gt;0,SUMIFS(Raw_data_01!F:F,Raw_data_01!A:A,$A217,Raw_data_01!E:E,8), "")</f>
        <v/>
      </c>
      <c r="AD217" t="str">
        <f>IF(COUNTIFS(Raw_data_01!A:A,$A217,Raw_data_01!E:E,8)&gt;0,SUMIFS(Raw_data_01!G:G,Raw_data_01!A:A,$A217,Raw_data_01!E:E,8), "")</f>
        <v/>
      </c>
      <c r="AE217" s="2" t="str">
        <f>IF(COUNTIFS(Raw_data_01!A:A,$A217,Raw_data_01!E:E,8)&gt;0,AVERAGEIFS(Raw_data_01!I:I,Raw_data_01!A:A,$A217,Raw_data_01!E:E,8), "")</f>
        <v/>
      </c>
      <c r="AF217" s="2" t="str">
        <f>IF(COUNTIFS(Raw_data_01!A:A,$A217,Raw_data_01!E:E,8)&gt;0,SUMIFS(Raw_data_01!J:J,Raw_data_01!A:A,$A217,Raw_data_01!E:E,8), "")</f>
        <v/>
      </c>
      <c r="AH217">
        <v>1</v>
      </c>
      <c r="AI217">
        <v>6</v>
      </c>
      <c r="AJ217" s="2" t="str">
        <f>IF(COUNTIFS(Raw_data_01!A:A,$A217,Raw_data_01!E:E,6)&gt;0,SUMIFS(Raw_data_01!F:F,Raw_data_01!A:A,$A217,Raw_data_01!E:E,6), "")</f>
        <v/>
      </c>
      <c r="AK217" t="str">
        <f>IF(COUNTIFS(Raw_data_01!A:A,$A217,Raw_data_01!E:E,6)&gt;0,SUMIFS(Raw_data_01!G:G,Raw_data_01!A:A,$A217,Raw_data_01!E:E,6), "")</f>
        <v/>
      </c>
      <c r="AL217" s="2" t="str">
        <f>IF(COUNTIFS(Raw_data_01!A:A,$A217,Raw_data_01!E:E,6)&gt;0,AVERAGEIFS(Raw_data_01!I:I,Raw_data_01!A:A,$A217,Raw_data_01!E:E,6), "")</f>
        <v/>
      </c>
      <c r="AM217" s="2" t="str">
        <f>IF(COUNTIFS(Raw_data_01!A:A,$A217,Raw_data_01!E:E,6)&gt;0,SUMIFS(Raw_data_01!J:J,Raw_data_01!A:A,$A217,Raw_data_01!E:E,6), "")</f>
        <v/>
      </c>
      <c r="AO217">
        <v>1</v>
      </c>
      <c r="AP217">
        <v>7</v>
      </c>
      <c r="AQ217" s="2" t="str">
        <f>IF(COUNTIFS(Raw_data_01!A:A,$A217,Raw_data_01!E:E,7)&gt;0,SUMIFS(Raw_data_01!F:F,Raw_data_01!A:A,$A217,Raw_data_01!E:E,7), "")</f>
        <v/>
      </c>
      <c r="AR217" t="str">
        <f>IF(COUNTIFS(Raw_data_01!A:A,$A217,Raw_data_01!E:E,7)&gt;0,SUMIFS(Raw_data_01!G:G,Raw_data_01!A:A,$A217,Raw_data_01!E:E,7), "")</f>
        <v/>
      </c>
      <c r="AS217" s="2" t="str">
        <f>IF(COUNTIFS(Raw_data_01!A:A,$A217,Raw_data_01!E:E,7)&gt;0,AVERAGEIFS(Raw_data_01!I:I,Raw_data_01!A:A,$A217,Raw_data_01!E:E,7), "")</f>
        <v/>
      </c>
      <c r="AT217" s="2" t="str">
        <f>IF(COUNTIFS(Raw_data_01!A:A,$A217,Raw_data_01!E:E,7)&gt;0,SUMIFS(Raw_data_01!J:J,Raw_data_01!A:A,$A217,Raw_data_01!E:E,7), "")</f>
        <v/>
      </c>
      <c r="AV217">
        <v>2</v>
      </c>
      <c r="AW217">
        <v>4</v>
      </c>
      <c r="AX217" t="str">
        <f>IF(COUNTIFS(Raw_data_01!A:A,$A217,Raw_data_01!E:E,4)&gt;0,SUMIFS(Raw_data_01!G:G,Raw_data_01!A:A,$A217,Raw_data_01!E:E,4),"")</f>
        <v/>
      </c>
      <c r="AY217" s="2" t="str">
        <f>IF(COUNTIFS(Raw_data_01!A:A,$A217,Raw_data_01!E:E,4)&gt;0,AVERAGEIFS(Raw_data_01!I:I,Raw_data_01!A:A,$A217,Raw_data_01!E:E,4),"")</f>
        <v/>
      </c>
      <c r="AZ217" s="2" t="str">
        <f>IF(COUNTIFS(Raw_data_01!A:A,$A217,Raw_data_01!E:E,4)&gt;0,SUMIFS(Raw_data_01!J:J,Raw_data_01!A:A,$A217,Raw_data_01!E:E,4),"")</f>
        <v/>
      </c>
      <c r="BB217">
        <v>2</v>
      </c>
      <c r="BC217">
        <v>5</v>
      </c>
      <c r="BD217" t="str">
        <f>IF(COUNTIFS(Raw_data_01!A:A,$A217,Raw_data_01!E:E,5)&gt;0,SUMIFS(Raw_data_01!G:G,Raw_data_01!A:A,$A217,Raw_data_01!E:E,5),"")</f>
        <v/>
      </c>
      <c r="BE217" s="2" t="str">
        <f>IF(COUNTIFS(Raw_data_01!A:A,$A217,Raw_data_01!E:E,5)&gt;0,AVERAGEIFS(Raw_data_01!I:I,Raw_data_01!A:A,$A217,Raw_data_01!E:E,5),"")</f>
        <v/>
      </c>
      <c r="BF217" s="2" t="str">
        <f>IF(COUNTIFS(Raw_data_01!A:A,$A217,Raw_data_01!E:E,5)&gt;0,SUMIFS(Raw_data_01!J:J,Raw_data_01!A:A,$A217,Raw_data_01!E:E,5),"")</f>
        <v/>
      </c>
      <c r="BH217">
        <v>3</v>
      </c>
      <c r="BI217">
        <v>9</v>
      </c>
      <c r="BJ217" s="2" t="str">
        <f>IF(COUNTIFS(Raw_data_01!A:A,$A217,Raw_data_01!E:E,9)&gt;0,SUMIFS(Raw_data_01!F:F,Raw_data_01!A:A,$A217,Raw_data_01!E:E,9), "")</f>
        <v/>
      </c>
      <c r="BK217" t="str">
        <f>IF(COUNTIFS(Raw_data_01!A:A,$A217,Raw_data_01!E:E,9)&gt;0,SUMIFS(Raw_data_01!G:G,Raw_data_01!A:A,$A217,Raw_data_01!E:E,9), "")</f>
        <v/>
      </c>
      <c r="BL217" s="2" t="str">
        <f>IF(COUNTIFS(Raw_data_01!A:A,$A217,Raw_data_01!E:E,9)&gt;0,AVERAGEIFS(Raw_data_01!I:I,Raw_data_01!A:A,$A217,Raw_data_01!E:E,9), "")</f>
        <v/>
      </c>
      <c r="BM217" s="2" t="str">
        <f>IF(COUNTIFS(Raw_data_01!A:A,$A217,Raw_data_01!E:E,9)&gt;0,SUMIFS(Raw_data_01!J:J,Raw_data_01!A:A,$A217,Raw_data_01!E:E,9), "")</f>
        <v/>
      </c>
      <c r="BO217">
        <v>3</v>
      </c>
      <c r="BP217">
        <v>10</v>
      </c>
      <c r="BQ217" s="2" t="str">
        <f>IF(COUNTIFS(Raw_data_01!A:A,$A217,Raw_data_01!E:E,10)&gt;0,SUMIFS(Raw_data_01!F:F,Raw_data_01!A:A,$A217,Raw_data_01!E:E,10), "")</f>
        <v/>
      </c>
      <c r="BR217" t="str">
        <f>IF(COUNTIFS(Raw_data_01!A:A,$A217,Raw_data_01!E:E,10)&gt;0,SUMIFS(Raw_data_01!G:G,Raw_data_01!A:A,$A217,Raw_data_01!E:E,10), "")</f>
        <v/>
      </c>
      <c r="BS217" s="2" t="str">
        <f>IF(COUNTIFS(Raw_data_01!A:A,$A217,Raw_data_01!E:E,10)&gt;0,AVERAGEIFS(Raw_data_01!I:I,Raw_data_01!A:A,$A217,Raw_data_01!E:E,10), "")</f>
        <v/>
      </c>
      <c r="BT217" s="2" t="str">
        <f>IF(COUNTIFS(Raw_data_01!A:A,$A217,Raw_data_01!E:E,10)&gt;0,SUMIFS(Raw_data_01!J:J,Raw_data_01!A:A,$A217,Raw_data_01!E:E,10), "")</f>
        <v/>
      </c>
      <c r="BV217">
        <v>3</v>
      </c>
      <c r="BW217">
        <v>14</v>
      </c>
      <c r="BX217" s="2" t="str">
        <f>IF(COUNTIFS(Raw_data_01!A:A,$A217,Raw_data_01!E:E,14)&gt;0,SUMIFS(Raw_data_01!F:F,Raw_data_01!A:A,$A217,Raw_data_01!E:E,14), "")</f>
        <v/>
      </c>
      <c r="BY217" t="str">
        <f>IF(COUNTIFS(Raw_data_01!A:A,$A217,Raw_data_01!E:E,14)&gt;0,SUMIFS(Raw_data_01!G:G,Raw_data_01!A:A,$A217,Raw_data_01!E:E,14), "")</f>
        <v/>
      </c>
      <c r="BZ217" s="2" t="str">
        <f>IF(COUNTIFS(Raw_data_01!A:A,$A217,Raw_data_01!E:E,14)&gt;0,AVERAGEIFS(Raw_data_01!I:I,Raw_data_01!A:A,$A217,Raw_data_01!E:E,14), "")</f>
        <v/>
      </c>
      <c r="CA217" s="2" t="str">
        <f>IF(COUNTIFS(Raw_data_01!A:A,$A217,Raw_data_01!E:E,14)&gt;0,SUMIFS(Raw_data_01!J:J,Raw_data_01!A:A,$A217,Raw_data_01!E:E,14), "")</f>
        <v/>
      </c>
      <c r="CC217">
        <v>3</v>
      </c>
      <c r="CD217">
        <v>13</v>
      </c>
      <c r="CE217" s="2" t="str">
        <f>IF(COUNTIFS(Raw_data_01!A:A,$A217,Raw_data_01!E:E,13)&gt;0,SUMIFS(Raw_data_01!F:F,Raw_data_01!A:A,$A217,Raw_data_01!E:E,13), "")</f>
        <v/>
      </c>
      <c r="CF217" t="str">
        <f>IF(COUNTIFS(Raw_data_01!A:A,$A217,Raw_data_01!E:E,13)&gt;0,SUMIFS(Raw_data_01!G:G,Raw_data_01!A:A,$A217,Raw_data_01!E:E,13), "")</f>
        <v/>
      </c>
      <c r="CG217" s="2" t="str">
        <f>IF(COUNTIFS(Raw_data_01!A:A,$A217,Raw_data_01!E:E,13)&gt;0,AVERAGEIFS(Raw_data_01!I:I,Raw_data_01!A:A,$A217,Raw_data_01!E:E,13), "")</f>
        <v/>
      </c>
      <c r="CH217" s="2" t="str">
        <f>IF(COUNTIFS(Raw_data_01!A:A,$A217,Raw_data_01!E:E,13)&gt;0,SUMIFS(Raw_data_01!J:J,Raw_data_01!A:A,$A217,Raw_data_01!E:E,13), "")</f>
        <v/>
      </c>
      <c r="CJ217">
        <v>3</v>
      </c>
      <c r="CK217">
        <v>11</v>
      </c>
      <c r="CL217" s="2" t="str">
        <f>IF(COUNTIFS(Raw_data_01!A:A,$A217,Raw_data_01!E:E,11)&gt;0,SUMIFS(Raw_data_01!F:F,Raw_data_01!A:A,$A217,Raw_data_01!E:E,11), "")</f>
        <v/>
      </c>
      <c r="CM217" t="str">
        <f>IF(COUNTIFS(Raw_data_01!A:A,$A217,Raw_data_01!E:E,11)&gt;0,SUMIFS(Raw_data_01!G:G,Raw_data_01!A:A,$A217,Raw_data_01!E:E,11), "")</f>
        <v/>
      </c>
      <c r="CN217" s="2" t="str">
        <f>IF(COUNTIFS(Raw_data_01!A:A,$A217,Raw_data_01!E:E,11)&gt;0,AVERAGEIFS(Raw_data_01!I:I,Raw_data_01!A:A,$A217,Raw_data_01!E:E,11), "")</f>
        <v/>
      </c>
      <c r="CO217" s="2" t="str">
        <f>IF(COUNTIFS(Raw_data_01!A:A,$A217,Raw_data_01!E:E,11)&gt;0,SUMIFS(Raw_data_01!J:J,Raw_data_01!A:A,$A217,Raw_data_01!E:E,11), "")</f>
        <v/>
      </c>
      <c r="CQ217">
        <v>3</v>
      </c>
      <c r="CR217">
        <v>15</v>
      </c>
      <c r="CS217" s="2" t="str">
        <f>IF(COUNTIFS(Raw_data_01!A:A,$A217,Raw_data_01!E:E,15)&gt;0,SUMIFS(Raw_data_01!F:F,Raw_data_01!A:A,$A217,Raw_data_01!E:E,15), "")</f>
        <v/>
      </c>
      <c r="CT217" t="str">
        <f>IF(COUNTIFS(Raw_data_01!A:A,$A217,Raw_data_01!E:E,15)&gt;0,SUMIFS(Raw_data_01!G:G,Raw_data_01!A:A,$A217,Raw_data_01!E:E,15), "")</f>
        <v/>
      </c>
      <c r="CU217" s="2" t="str">
        <f>IF(COUNTIFS(Raw_data_01!A:A,$A217,Raw_data_01!E:E,15)&gt;0,AVERAGEIFS(Raw_data_01!I:I,Raw_data_01!A:A,$A217,Raw_data_01!E:E,15), "")</f>
        <v/>
      </c>
      <c r="CV217" s="2" t="str">
        <f>IF(COUNTIFS(Raw_data_01!A:A,$A217,Raw_data_01!E:E,15)&gt;0,SUMIFS(Raw_data_01!J:J,Raw_data_01!A:A,$A217,Raw_data_01!E:E,15), "")</f>
        <v/>
      </c>
      <c r="CX217">
        <v>3</v>
      </c>
      <c r="CY217">
        <v>12</v>
      </c>
      <c r="CZ217" t="str">
        <f>IF(COUNTIFS(Raw_data_01!A:A,$A217,Raw_data_01!E:E,12)&gt;0,SUMIFS(Raw_data_01!G:G,Raw_data_01!A:A,$A217,Raw_data_01!E:E,12),"")</f>
        <v/>
      </c>
      <c r="DA217" s="2" t="str">
        <f>IF(COUNTIFS(Raw_data_01!A:A,$A217,Raw_data_01!E:E,12)&gt;0,AVERAGEIFS(Raw_data_01!I:I,Raw_data_01!A:A,$A217,Raw_data_01!E:E,12),"")</f>
        <v/>
      </c>
      <c r="DB217" t="str">
        <f>IF(COUNTIFS(Raw_data_01!A:A,$A217,Raw_data_01!E:E,12)&gt;0,SUMIFS(Raw_data_01!J:J,Raw_data_01!A:A,$A217,Raw_data_01!E:E,12),"")</f>
        <v/>
      </c>
      <c r="DD217">
        <v>4</v>
      </c>
      <c r="DE217">
        <v>16</v>
      </c>
      <c r="DF217" s="2" t="str">
        <f>IF(COUNTIFS(Raw_data_01!A:A,$A217,Raw_data_01!E:E,16)&gt;0,SUMIFS(Raw_data_01!F:F,Raw_data_01!A:A,$A217,Raw_data_01!E:E,16), "")</f>
        <v/>
      </c>
      <c r="DG217" t="str">
        <f>IF(COUNTIFS(Raw_data_01!A:A,$A217,Raw_data_01!E:E,16)&gt;0,SUMIFS(Raw_data_01!G:G,Raw_data_01!A:A,$A217,Raw_data_01!E:E,16), "")</f>
        <v/>
      </c>
      <c r="DH217" s="2" t="str">
        <f>IF(COUNTIFS(Raw_data_01!A:A,$A217,Raw_data_01!E:E,16)&gt;0,AVERAGEIFS(Raw_data_01!I:I,Raw_data_01!A:A,$A217,Raw_data_01!E:E,16), "")</f>
        <v/>
      </c>
      <c r="DI217" s="2" t="str">
        <f>IF(COUNTIFS(Raw_data_01!A:A,$A217,Raw_data_01!E:E,16)&gt;0,SUMIFS(Raw_data_01!J:J,Raw_data_01!A:A,$A217,Raw_data_01!E:E,16), "")</f>
        <v/>
      </c>
      <c r="DK217">
        <v>4</v>
      </c>
      <c r="DL217">
        <v>17</v>
      </c>
      <c r="DM217" s="2" t="str">
        <f>IF(COUNTIFS(Raw_data_01!A:A,$A217,Raw_data_01!E:E,17)&gt;0,SUMIFS(Raw_data_01!F:F,Raw_data_01!A:A,$A217,Raw_data_01!E:E,17), "")</f>
        <v/>
      </c>
      <c r="DN217" t="str">
        <f>IF(COUNTIFS(Raw_data_01!A:A,$A217,Raw_data_01!E:E,17)&gt;0,SUMIFS(Raw_data_01!G:G,Raw_data_01!A:A,$A217,Raw_data_01!E:E,17), "")</f>
        <v/>
      </c>
      <c r="DO217" s="2" t="str">
        <f>IF(COUNTIFS(Raw_data_01!A:A,$A217,Raw_data_01!E:E,17)&gt;0,AVERAGEIFS(Raw_data_01!I:I,Raw_data_01!A:A,$A217,Raw_data_01!E:E,17), "")</f>
        <v/>
      </c>
      <c r="DP217" s="2" t="str">
        <f>IF(COUNTIFS(Raw_data_01!A:A,$A217,Raw_data_01!E:E,17)&gt;0,SUMIFS(Raw_data_01!J:J,Raw_data_01!A:A,$A217,Raw_data_01!E:E,17), "")</f>
        <v/>
      </c>
      <c r="DR217">
        <v>5</v>
      </c>
      <c r="DS217">
        <v>18</v>
      </c>
      <c r="DT217" s="2" t="str">
        <f>IF(COUNTIFS(Raw_data_01!A:A,$A217,Raw_data_01!E:E,18)&gt;0,SUMIFS(Raw_data_01!F:F,Raw_data_01!A:A,$A217,Raw_data_01!E:E,18), "")</f>
        <v/>
      </c>
      <c r="DU217" t="str">
        <f>IF(COUNTIFS(Raw_data_01!A:A,$A217,Raw_data_01!E:E,18)&gt;0,SUMIFS(Raw_data_01!G:G,Raw_data_01!A:A,$A217,Raw_data_01!E:E,18), "")</f>
        <v/>
      </c>
      <c r="DV217" s="2" t="str">
        <f>IF(COUNTIFS(Raw_data_01!A:A,$A217,Raw_data_01!E:E,18)&gt;0,AVERAGEIFS(Raw_data_01!I:I,Raw_data_01!A:A,$A217,Raw_data_01!E:E,18), "")</f>
        <v/>
      </c>
      <c r="DW217" s="2" t="str">
        <f>IF(COUNTIFS(Raw_data_01!A:A,$A217,Raw_data_01!E:E,18)&gt;0,SUMIFS(Raw_data_01!J:J,Raw_data_01!A:A,$A217,Raw_data_01!E:E,18), "")</f>
        <v/>
      </c>
      <c r="DY217">
        <v>5</v>
      </c>
      <c r="DZ217">
        <v>19</v>
      </c>
      <c r="EA217" t="str">
        <f>IF(COUNTIFS(Raw_data_01!A:A,$A217,Raw_data_01!E:E,19)&gt;0,SUMIFS(Raw_data_01!G:G,Raw_data_01!A:A,$A217,Raw_data_01!E:E,19),"")</f>
        <v/>
      </c>
      <c r="EB217" s="2" t="str">
        <f>IF(COUNTIFS(Raw_data_01!A:A,$A217,Raw_data_01!E:E,19)&gt;0,AVERAGEIFS(Raw_data_01!I:I,Raw_data_01!A:A,$A217,Raw_data_01!E:E,19),"")</f>
        <v/>
      </c>
      <c r="EC217" s="2" t="str">
        <f>IF(COUNTIFS(Raw_data_01!A:A,$A217,Raw_data_01!E:E,19)&gt;0,SUMIFS(Raw_data_01!J:J,Raw_data_01!A:A,$A217,Raw_data_01!E:E,19),"")</f>
        <v/>
      </c>
      <c r="EE217">
        <v>5</v>
      </c>
      <c r="EF217">
        <v>20</v>
      </c>
      <c r="EG217" s="2" t="str">
        <f>IF(COUNTIFS(Raw_data_01!A:A,$A217,Raw_data_01!E:E,20)&gt;0,SUMIFS(Raw_data_01!F:F,Raw_data_01!A:A,$A217,Raw_data_01!E:E,20), "")</f>
        <v/>
      </c>
      <c r="EH217" t="str">
        <f>IF(COUNTIFS(Raw_data_01!A:A,$A217,Raw_data_01!E:E,20)&gt;0,SUMIFS(Raw_data_01!G:G,Raw_data_01!A:A,$A217,Raw_data_01!E:E,20), "")</f>
        <v/>
      </c>
      <c r="EI217" s="2" t="str">
        <f>IF(COUNTIFS(Raw_data_01!A:A,$A217,Raw_data_01!E:E,20)&gt;0,AVERAGEIFS(Raw_data_01!I:I,Raw_data_01!A:A,$A217,Raw_data_01!E:E,20), "")</f>
        <v/>
      </c>
      <c r="EJ217" s="2" t="str">
        <f>IF(COUNTIFS(Raw_data_01!A:A,$A217,Raw_data_01!E:E,20)&gt;0,SUMIFS(Raw_data_01!J:J,Raw_data_01!A:A,$A217,Raw_data_01!E:E,20), "")</f>
        <v/>
      </c>
      <c r="EL217">
        <v>5</v>
      </c>
      <c r="EM217">
        <v>21</v>
      </c>
      <c r="EN217" s="2" t="str">
        <f>IF(COUNTIFS(Raw_data_01!A:A,$A217,Raw_data_01!E:E,21)&gt;0,SUMIFS(Raw_data_01!F:F,Raw_data_01!A:A,$A217,Raw_data_01!E:E,21), "")</f>
        <v/>
      </c>
      <c r="EO217" t="str">
        <f>IF(COUNTIFS(Raw_data_01!A:A,$A217,Raw_data_01!E:E,21)&gt;0,SUMIFS(Raw_data_01!G:G,Raw_data_01!A:A,$A217,Raw_data_01!E:E,21), "")</f>
        <v/>
      </c>
      <c r="EP217" s="2" t="str">
        <f>IF(COUNTIFS(Raw_data_01!A:A,$A217,Raw_data_01!E:E,21)&gt;0,AVERAGEIFS(Raw_data_01!I:I,Raw_data_01!A:A,$A217,Raw_data_01!E:E,21), "")</f>
        <v/>
      </c>
      <c r="EQ217" s="2" t="str">
        <f>IF(COUNTIFS(Raw_data_01!A:A,$A217,Raw_data_01!E:E,21)&gt;0,SUMIFS(Raw_data_01!J:J,Raw_data_01!A:A,$A217,Raw_data_01!E:E,21), "")</f>
        <v/>
      </c>
      <c r="ES217">
        <v>6</v>
      </c>
      <c r="ET217">
        <v>22</v>
      </c>
      <c r="EU217" t="str">
        <f>IF(COUNTIFS(Raw_data_01!A:A,$A217,Raw_data_01!E:E,22)&gt;0,SUMIFS(Raw_data_01!G:G,Raw_data_01!A:A,$A217,Raw_data_01!E:E,22),"")</f>
        <v/>
      </c>
      <c r="EV217" s="2" t="str">
        <f>IF(COUNTIFS(Raw_data_01!A:A,$A217,Raw_data_01!E:E,22)&gt;0,AVERAGEIFS(Raw_data_01!I:I,Raw_data_01!A:A,$A217,Raw_data_01!E:E,22),"")</f>
        <v/>
      </c>
      <c r="EW217" s="2" t="str">
        <f>IF(COUNTIFS(Raw_data_01!A:A,$A217,Raw_data_01!E:E,22)&gt;0,SUMIFS(Raw_data_01!J:J,Raw_data_01!A:A,$A217,Raw_data_01!E:E,22),"")</f>
        <v/>
      </c>
      <c r="EY217">
        <v>6</v>
      </c>
      <c r="EZ217">
        <v>23</v>
      </c>
      <c r="FA217" t="str">
        <f>IF(COUNTIFS(Raw_data_01!A:A,$A217,Raw_data_01!E:E,23)&gt;0,SUMIFS(Raw_data_01!G:G,Raw_data_01!A:A,$A217,Raw_data_01!E:E,23),"")</f>
        <v/>
      </c>
      <c r="FB217" s="2" t="str">
        <f>IF(COUNTIFS(Raw_data_01!A:A,$A217,Raw_data_01!E:E,23)&gt;0,AVERAGEIFS(Raw_data_01!I:I,Raw_data_01!A:A,$A217,Raw_data_01!E:E,23),"")</f>
        <v/>
      </c>
      <c r="FC217" s="2" t="str">
        <f>IF(COUNTIFS(Raw_data_01!A:A,$A217,Raw_data_01!E:E,23)&gt;0,SUMIFS(Raw_data_01!J:J,Raw_data_01!A:A,$A217,Raw_data_01!E:E,23),"")</f>
        <v/>
      </c>
      <c r="FE217">
        <v>6</v>
      </c>
      <c r="FF217">
        <v>24</v>
      </c>
      <c r="FG217" t="str">
        <f>IF(COUNTIFS(Raw_data_01!A:A,$A217,Raw_data_01!E:E,24)&gt;0,SUMIFS(Raw_data_01!G:G,Raw_data_01!A:A,$A217,Raw_data_01!E:E,24),"")</f>
        <v/>
      </c>
      <c r="FH217" s="2" t="str">
        <f>IF(COUNTIFS(Raw_data_01!A:A,$A217,Raw_data_01!E:E,24)&gt;0,AVERAGEIFS(Raw_data_01!I:I,Raw_data_01!A:A,$A217,Raw_data_01!E:E,24),"")</f>
        <v/>
      </c>
      <c r="FI217" s="2" t="str">
        <f>IF(COUNTIFS(Raw_data_01!A:A,$A217,Raw_data_01!E:E,24)&gt;0,SUMIFS(Raw_data_01!J:J,Raw_data_01!A:A,$A217,Raw_data_01!E:E,24),"")</f>
        <v/>
      </c>
      <c r="FK217">
        <v>7</v>
      </c>
      <c r="FL217">
        <v>25</v>
      </c>
      <c r="FM217" t="str">
        <f>IF(COUNTIFS(Raw_data_01!A:A,$A217,Raw_data_01!E:E,25)&gt;0,SUMIFS(Raw_data_01!G:G,Raw_data_01!A:A,$A217,Raw_data_01!E:E,25),"")</f>
        <v/>
      </c>
      <c r="FN217" s="2" t="str">
        <f>IF(COUNTIFS(Raw_data_01!A:A,$A217,Raw_data_01!E:E,25)&gt;0,AVERAGEIFS(Raw_data_01!I:I,Raw_data_01!A:A,$A217,Raw_data_01!E:E,25),"")</f>
        <v/>
      </c>
      <c r="FO217" s="2" t="str">
        <f>IF(COUNTIFS(Raw_data_01!A:A,$A217,Raw_data_01!E:E,25)&gt;0,SUMIFS(Raw_data_01!J:J,Raw_data_01!A:A,$A217,Raw_data_01!E:E,25),"")</f>
        <v/>
      </c>
      <c r="FQ217">
        <v>7</v>
      </c>
      <c r="FR217">
        <v>26</v>
      </c>
      <c r="FS217" t="str">
        <f>IF(COUNTIFS(Raw_data_01!A:A,$A217,Raw_data_01!E:E,26)&gt;0,SUMIFS(Raw_data_01!G:G,Raw_data_01!A:A,$A217,Raw_data_01!E:E,26),"")</f>
        <v/>
      </c>
      <c r="FT217" s="2" t="str">
        <f>IF(COUNTIFS(Raw_data_01!A:A,$A217,Raw_data_01!E:E,26)&gt;0,AVERAGEIFS(Raw_data_01!I:I,Raw_data_01!A:A,$A217,Raw_data_01!E:E,26),"")</f>
        <v/>
      </c>
      <c r="FU217" s="2" t="str">
        <f>IF(COUNTIFS(Raw_data_01!A:A,$A217,Raw_data_01!E:E,26)&gt;0,SUMIFS(Raw_data_01!J:J,Raw_data_01!A:A,$A217,Raw_data_01!E:E,26),"")</f>
        <v/>
      </c>
      <c r="FW217">
        <v>7</v>
      </c>
      <c r="FX217">
        <v>27</v>
      </c>
      <c r="FY217" t="str">
        <f>IF(COUNTIFS(Raw_data_01!A:A,$A217,Raw_data_01!E:E,27)&gt;0,SUMIFS(Raw_data_01!G:G,Raw_data_01!A:A,$A217,Raw_data_01!E:E,27),"")</f>
        <v/>
      </c>
      <c r="FZ217" s="2" t="str">
        <f>IF(COUNTIFS(Raw_data_01!A:A,$A217,Raw_data_01!E:E,27)&gt;0,AVERAGEIFS(Raw_data_01!I:I,Raw_data_01!A:A,$A217,Raw_data_01!E:E,27),"")</f>
        <v/>
      </c>
      <c r="GA217" s="2" t="str">
        <f>IF(COUNTIFS(Raw_data_01!A:A,$A217,Raw_data_01!E:E,27)&gt;0,SUMIFS(Raw_data_01!J:J,Raw_data_01!A:A,$A217,Raw_data_01!E:E,27),"")</f>
        <v/>
      </c>
      <c r="GC217">
        <v>7</v>
      </c>
      <c r="GD217">
        <v>28</v>
      </c>
      <c r="GE217" t="str">
        <f>IF(COUNTIFS(Raw_data_01!A:A,$A217,Raw_data_01!E:E,28)&gt;0,SUMIFS(Raw_data_01!G:G,Raw_data_01!A:A,$A217,Raw_data_01!E:E,28),"")</f>
        <v/>
      </c>
      <c r="GF217" s="2" t="str">
        <f>IF(COUNTIFS(Raw_data_01!A:A,$A217,Raw_data_01!E:E,28)&gt;0,AVERAGEIFS(Raw_data_01!I:I,Raw_data_01!A:A,$A217,Raw_data_01!E:E,28),"")</f>
        <v/>
      </c>
      <c r="GG217" s="2" t="str">
        <f>IF(COUNTIFS(Raw_data_01!A:A,$A217,Raw_data_01!E:E,28)&gt;0,SUMIFS(Raw_data_01!J:J,Raw_data_01!A:A,$A217,Raw_data_01!E:E,28),"")</f>
        <v/>
      </c>
    </row>
    <row r="218" spans="1:189" x14ac:dyDescent="0.25">
      <c r="A218" t="s">
        <v>11</v>
      </c>
      <c r="B218" s="2">
        <f>IF(D217&lt;&gt;0, D217, IFERROR(INDEX(D3:D$217, MATCH(1, D3:D$217&lt;&gt;0, 0)), LOOKUP(2, 1/(D3:D$217&lt;&gt;0), D3:D$217)))</f>
        <v>540</v>
      </c>
      <c r="C218" s="2"/>
      <c r="D218" s="2">
        <f t="shared" si="3"/>
        <v>540</v>
      </c>
      <c r="F218">
        <v>1</v>
      </c>
      <c r="G218">
        <v>1</v>
      </c>
      <c r="H218" s="2" t="str">
        <f>IF(COUNTIFS(Raw_data_01!A:A,$A218,Raw_data_01!E:E,1)&gt;0,SUMIFS(Raw_data_01!F:F,Raw_data_01!A:A,$A218,Raw_data_01!E:E,1), "")</f>
        <v/>
      </c>
      <c r="I218" t="str">
        <f>IF(COUNTIFS(Raw_data_01!A:A,$A218,Raw_data_01!E:E,1)&gt;0,SUMIFS(Raw_data_01!G:G,Raw_data_01!A:A,$A218,Raw_data_01!E:E,1), "")</f>
        <v/>
      </c>
      <c r="J218" s="2" t="str">
        <f>IF(COUNTIFS(Raw_data_01!A:A,$A218,Raw_data_01!E:E,1)&gt;0,AVERAGEIFS(Raw_data_01!I:I,Raw_data_01!A:A,$A218,Raw_data_01!E:E,1), "")</f>
        <v/>
      </c>
      <c r="K218" s="2" t="str">
        <f>IF(COUNTIFS(Raw_data_01!A:A,$A218,Raw_data_01!E:E,1)&gt;0,SUMIFS(Raw_data_01!J:J,Raw_data_01!A:A,$A218,Raw_data_01!E:E,1), "")</f>
        <v/>
      </c>
      <c r="M218">
        <v>1</v>
      </c>
      <c r="N218">
        <v>2</v>
      </c>
      <c r="O218" s="2" t="str">
        <f>IF(COUNTIFS(Raw_data_01!A:A,$A218,Raw_data_01!E:E,2)&gt;0,SUMIFS(Raw_data_01!F:F,Raw_data_01!A:A,$A218,Raw_data_01!E:E,2), "")</f>
        <v/>
      </c>
      <c r="P218" t="str">
        <f>IF(COUNTIFS(Raw_data_01!A:A,$A218,Raw_data_01!E:E,2)&gt;0,SUMIFS(Raw_data_01!G:G,Raw_data_01!A:A,$A218,Raw_data_01!E:E,2), "")</f>
        <v/>
      </c>
      <c r="Q218" s="2" t="str">
        <f>IF(COUNTIFS(Raw_data_01!A:A,$A218,Raw_data_01!E:E,2)&gt;0,AVERAGEIFS(Raw_data_01!I:I,Raw_data_01!A:A,$A218,Raw_data_01!E:E,2), "")</f>
        <v/>
      </c>
      <c r="R218" s="2" t="str">
        <f>IF(COUNTIFS(Raw_data_01!A:A,$A218,Raw_data_01!E:E,2)&gt;0,SUMIFS(Raw_data_01!J:J,Raw_data_01!A:A,$A218,Raw_data_01!E:E,2), "")</f>
        <v/>
      </c>
      <c r="T218">
        <v>1</v>
      </c>
      <c r="U218">
        <v>3</v>
      </c>
      <c r="V218" s="2" t="str">
        <f>IF(COUNTIFS(Raw_data_01!A:A,$A218,Raw_data_01!E:E,3)&gt;0,SUMIFS(Raw_data_01!F:F,Raw_data_01!A:A,$A218,Raw_data_01!E:E,3), "")</f>
        <v/>
      </c>
      <c r="W218" t="str">
        <f>IF(COUNTIFS(Raw_data_01!A:A,$A218,Raw_data_01!E:E,3)&gt;0,SUMIFS(Raw_data_01!G:G,Raw_data_01!A:A,$A218,Raw_data_01!E:E,3), "")</f>
        <v/>
      </c>
      <c r="X218" s="2" t="str">
        <f>IF(COUNTIFS(Raw_data_01!A:A,$A218,Raw_data_01!E:E,3)&gt;0,AVERAGEIFS(Raw_data_01!I:I,Raw_data_01!A:A,$A218,Raw_data_01!E:E,3), "")</f>
        <v/>
      </c>
      <c r="Y218" s="2" t="str">
        <f>IF(COUNTIFS(Raw_data_01!A:A,$A218,Raw_data_01!E:E,3)&gt;0,SUMIFS(Raw_data_01!J:J,Raw_data_01!A:A,$A218,Raw_data_01!E:E,3), "")</f>
        <v/>
      </c>
      <c r="AA218">
        <v>1</v>
      </c>
      <c r="AB218">
        <v>8</v>
      </c>
      <c r="AC218" s="2" t="str">
        <f>IF(COUNTIFS(Raw_data_01!A:A,$A218,Raw_data_01!E:E,8)&gt;0,SUMIFS(Raw_data_01!F:F,Raw_data_01!A:A,$A218,Raw_data_01!E:E,8), "")</f>
        <v/>
      </c>
      <c r="AD218" t="str">
        <f>IF(COUNTIFS(Raw_data_01!A:A,$A218,Raw_data_01!E:E,8)&gt;0,SUMIFS(Raw_data_01!G:G,Raw_data_01!A:A,$A218,Raw_data_01!E:E,8), "")</f>
        <v/>
      </c>
      <c r="AE218" s="2" t="str">
        <f>IF(COUNTIFS(Raw_data_01!A:A,$A218,Raw_data_01!E:E,8)&gt;0,AVERAGEIFS(Raw_data_01!I:I,Raw_data_01!A:A,$A218,Raw_data_01!E:E,8), "")</f>
        <v/>
      </c>
      <c r="AF218" s="2" t="str">
        <f>IF(COUNTIFS(Raw_data_01!A:A,$A218,Raw_data_01!E:E,8)&gt;0,SUMIFS(Raw_data_01!J:J,Raw_data_01!A:A,$A218,Raw_data_01!E:E,8), "")</f>
        <v/>
      </c>
      <c r="AH218">
        <v>1</v>
      </c>
      <c r="AI218">
        <v>6</v>
      </c>
      <c r="AJ218" s="2" t="str">
        <f>IF(COUNTIFS(Raw_data_01!A:A,$A218,Raw_data_01!E:E,6)&gt;0,SUMIFS(Raw_data_01!F:F,Raw_data_01!A:A,$A218,Raw_data_01!E:E,6), "")</f>
        <v/>
      </c>
      <c r="AK218" t="str">
        <f>IF(COUNTIFS(Raw_data_01!A:A,$A218,Raw_data_01!E:E,6)&gt;0,SUMIFS(Raw_data_01!G:G,Raw_data_01!A:A,$A218,Raw_data_01!E:E,6), "")</f>
        <v/>
      </c>
      <c r="AL218" s="2" t="str">
        <f>IF(COUNTIFS(Raw_data_01!A:A,$A218,Raw_data_01!E:E,6)&gt;0,AVERAGEIFS(Raw_data_01!I:I,Raw_data_01!A:A,$A218,Raw_data_01!E:E,6), "")</f>
        <v/>
      </c>
      <c r="AM218" s="2" t="str">
        <f>IF(COUNTIFS(Raw_data_01!A:A,$A218,Raw_data_01!E:E,6)&gt;0,SUMIFS(Raw_data_01!J:J,Raw_data_01!A:A,$A218,Raw_data_01!E:E,6), "")</f>
        <v/>
      </c>
      <c r="AO218">
        <v>1</v>
      </c>
      <c r="AP218">
        <v>7</v>
      </c>
      <c r="AQ218" s="2" t="str">
        <f>IF(COUNTIFS(Raw_data_01!A:A,$A218,Raw_data_01!E:E,7)&gt;0,SUMIFS(Raw_data_01!F:F,Raw_data_01!A:A,$A218,Raw_data_01!E:E,7), "")</f>
        <v/>
      </c>
      <c r="AR218" t="str">
        <f>IF(COUNTIFS(Raw_data_01!A:A,$A218,Raw_data_01!E:E,7)&gt;0,SUMIFS(Raw_data_01!G:G,Raw_data_01!A:A,$A218,Raw_data_01!E:E,7), "")</f>
        <v/>
      </c>
      <c r="AS218" s="2" t="str">
        <f>IF(COUNTIFS(Raw_data_01!A:A,$A218,Raw_data_01!E:E,7)&gt;0,AVERAGEIFS(Raw_data_01!I:I,Raw_data_01!A:A,$A218,Raw_data_01!E:E,7), "")</f>
        <v/>
      </c>
      <c r="AT218" s="2" t="str">
        <f>IF(COUNTIFS(Raw_data_01!A:A,$A218,Raw_data_01!E:E,7)&gt;0,SUMIFS(Raw_data_01!J:J,Raw_data_01!A:A,$A218,Raw_data_01!E:E,7), "")</f>
        <v/>
      </c>
      <c r="AV218">
        <v>2</v>
      </c>
      <c r="AW218">
        <v>4</v>
      </c>
      <c r="AX218" t="str">
        <f>IF(COUNTIFS(Raw_data_01!A:A,$A218,Raw_data_01!E:E,4)&gt;0,SUMIFS(Raw_data_01!G:G,Raw_data_01!A:A,$A218,Raw_data_01!E:E,4),"")</f>
        <v/>
      </c>
      <c r="AY218" s="2" t="str">
        <f>IF(COUNTIFS(Raw_data_01!A:A,$A218,Raw_data_01!E:E,4)&gt;0,AVERAGEIFS(Raw_data_01!I:I,Raw_data_01!A:A,$A218,Raw_data_01!E:E,4),"")</f>
        <v/>
      </c>
      <c r="AZ218" s="2" t="str">
        <f>IF(COUNTIFS(Raw_data_01!A:A,$A218,Raw_data_01!E:E,4)&gt;0,SUMIFS(Raw_data_01!J:J,Raw_data_01!A:A,$A218,Raw_data_01!E:E,4),"")</f>
        <v/>
      </c>
      <c r="BB218">
        <v>2</v>
      </c>
      <c r="BC218">
        <v>5</v>
      </c>
      <c r="BD218" t="str">
        <f>IF(COUNTIFS(Raw_data_01!A:A,$A218,Raw_data_01!E:E,5)&gt;0,SUMIFS(Raw_data_01!G:G,Raw_data_01!A:A,$A218,Raw_data_01!E:E,5),"")</f>
        <v/>
      </c>
      <c r="BE218" s="2" t="str">
        <f>IF(COUNTIFS(Raw_data_01!A:A,$A218,Raw_data_01!E:E,5)&gt;0,AVERAGEIFS(Raw_data_01!I:I,Raw_data_01!A:A,$A218,Raw_data_01!E:E,5),"")</f>
        <v/>
      </c>
      <c r="BF218" s="2" t="str">
        <f>IF(COUNTIFS(Raw_data_01!A:A,$A218,Raw_data_01!E:E,5)&gt;0,SUMIFS(Raw_data_01!J:J,Raw_data_01!A:A,$A218,Raw_data_01!E:E,5),"")</f>
        <v/>
      </c>
      <c r="BH218">
        <v>3</v>
      </c>
      <c r="BI218">
        <v>9</v>
      </c>
      <c r="BJ218" s="2" t="str">
        <f>IF(COUNTIFS(Raw_data_01!A:A,$A218,Raw_data_01!E:E,9)&gt;0,SUMIFS(Raw_data_01!F:F,Raw_data_01!A:A,$A218,Raw_data_01!E:E,9), "")</f>
        <v/>
      </c>
      <c r="BK218" t="str">
        <f>IF(COUNTIFS(Raw_data_01!A:A,$A218,Raw_data_01!E:E,9)&gt;0,SUMIFS(Raw_data_01!G:G,Raw_data_01!A:A,$A218,Raw_data_01!E:E,9), "")</f>
        <v/>
      </c>
      <c r="BL218" s="2" t="str">
        <f>IF(COUNTIFS(Raw_data_01!A:A,$A218,Raw_data_01!E:E,9)&gt;0,AVERAGEIFS(Raw_data_01!I:I,Raw_data_01!A:A,$A218,Raw_data_01!E:E,9), "")</f>
        <v/>
      </c>
      <c r="BM218" s="2" t="str">
        <f>IF(COUNTIFS(Raw_data_01!A:A,$A218,Raw_data_01!E:E,9)&gt;0,SUMIFS(Raw_data_01!J:J,Raw_data_01!A:A,$A218,Raw_data_01!E:E,9), "")</f>
        <v/>
      </c>
      <c r="BO218">
        <v>3</v>
      </c>
      <c r="BP218">
        <v>10</v>
      </c>
      <c r="BQ218" s="2" t="str">
        <f>IF(COUNTIFS(Raw_data_01!A:A,$A218,Raw_data_01!E:E,10)&gt;0,SUMIFS(Raw_data_01!F:F,Raw_data_01!A:A,$A218,Raw_data_01!E:E,10), "")</f>
        <v/>
      </c>
      <c r="BR218" t="str">
        <f>IF(COUNTIFS(Raw_data_01!A:A,$A218,Raw_data_01!E:E,10)&gt;0,SUMIFS(Raw_data_01!G:G,Raw_data_01!A:A,$A218,Raw_data_01!E:E,10), "")</f>
        <v/>
      </c>
      <c r="BS218" s="2" t="str">
        <f>IF(COUNTIFS(Raw_data_01!A:A,$A218,Raw_data_01!E:E,10)&gt;0,AVERAGEIFS(Raw_data_01!I:I,Raw_data_01!A:A,$A218,Raw_data_01!E:E,10), "")</f>
        <v/>
      </c>
      <c r="BT218" s="2" t="str">
        <f>IF(COUNTIFS(Raw_data_01!A:A,$A218,Raw_data_01!E:E,10)&gt;0,SUMIFS(Raw_data_01!J:J,Raw_data_01!A:A,$A218,Raw_data_01!E:E,10), "")</f>
        <v/>
      </c>
      <c r="BV218">
        <v>3</v>
      </c>
      <c r="BW218">
        <v>14</v>
      </c>
      <c r="BX218" s="2" t="str">
        <f>IF(COUNTIFS(Raw_data_01!A:A,$A218,Raw_data_01!E:E,14)&gt;0,SUMIFS(Raw_data_01!F:F,Raw_data_01!A:A,$A218,Raw_data_01!E:E,14), "")</f>
        <v/>
      </c>
      <c r="BY218" t="str">
        <f>IF(COUNTIFS(Raw_data_01!A:A,$A218,Raw_data_01!E:E,14)&gt;0,SUMIFS(Raw_data_01!G:G,Raw_data_01!A:A,$A218,Raw_data_01!E:E,14), "")</f>
        <v/>
      </c>
      <c r="BZ218" s="2" t="str">
        <f>IF(COUNTIFS(Raw_data_01!A:A,$A218,Raw_data_01!E:E,14)&gt;0,AVERAGEIFS(Raw_data_01!I:I,Raw_data_01!A:A,$A218,Raw_data_01!E:E,14), "")</f>
        <v/>
      </c>
      <c r="CA218" s="2" t="str">
        <f>IF(COUNTIFS(Raw_data_01!A:A,$A218,Raw_data_01!E:E,14)&gt;0,SUMIFS(Raw_data_01!J:J,Raw_data_01!A:A,$A218,Raw_data_01!E:E,14), "")</f>
        <v/>
      </c>
      <c r="CC218">
        <v>3</v>
      </c>
      <c r="CD218">
        <v>13</v>
      </c>
      <c r="CE218" s="2" t="str">
        <f>IF(COUNTIFS(Raw_data_01!A:A,$A218,Raw_data_01!E:E,13)&gt;0,SUMIFS(Raw_data_01!F:F,Raw_data_01!A:A,$A218,Raw_data_01!E:E,13), "")</f>
        <v/>
      </c>
      <c r="CF218" t="str">
        <f>IF(COUNTIFS(Raw_data_01!A:A,$A218,Raw_data_01!E:E,13)&gt;0,SUMIFS(Raw_data_01!G:G,Raw_data_01!A:A,$A218,Raw_data_01!E:E,13), "")</f>
        <v/>
      </c>
      <c r="CG218" s="2" t="str">
        <f>IF(COUNTIFS(Raw_data_01!A:A,$A218,Raw_data_01!E:E,13)&gt;0,AVERAGEIFS(Raw_data_01!I:I,Raw_data_01!A:A,$A218,Raw_data_01!E:E,13), "")</f>
        <v/>
      </c>
      <c r="CH218" s="2" t="str">
        <f>IF(COUNTIFS(Raw_data_01!A:A,$A218,Raw_data_01!E:E,13)&gt;0,SUMIFS(Raw_data_01!J:J,Raw_data_01!A:A,$A218,Raw_data_01!E:E,13), "")</f>
        <v/>
      </c>
      <c r="CJ218">
        <v>3</v>
      </c>
      <c r="CK218">
        <v>11</v>
      </c>
      <c r="CL218" s="2" t="str">
        <f>IF(COUNTIFS(Raw_data_01!A:A,$A218,Raw_data_01!E:E,11)&gt;0,SUMIFS(Raw_data_01!F:F,Raw_data_01!A:A,$A218,Raw_data_01!E:E,11), "")</f>
        <v/>
      </c>
      <c r="CM218" t="str">
        <f>IF(COUNTIFS(Raw_data_01!A:A,$A218,Raw_data_01!E:E,11)&gt;0,SUMIFS(Raw_data_01!G:G,Raw_data_01!A:A,$A218,Raw_data_01!E:E,11), "")</f>
        <v/>
      </c>
      <c r="CN218" s="2" t="str">
        <f>IF(COUNTIFS(Raw_data_01!A:A,$A218,Raw_data_01!E:E,11)&gt;0,AVERAGEIFS(Raw_data_01!I:I,Raw_data_01!A:A,$A218,Raw_data_01!E:E,11), "")</f>
        <v/>
      </c>
      <c r="CO218" s="2" t="str">
        <f>IF(COUNTIFS(Raw_data_01!A:A,$A218,Raw_data_01!E:E,11)&gt;0,SUMIFS(Raw_data_01!J:J,Raw_data_01!A:A,$A218,Raw_data_01!E:E,11), "")</f>
        <v/>
      </c>
      <c r="CQ218">
        <v>3</v>
      </c>
      <c r="CR218">
        <v>15</v>
      </c>
      <c r="CS218" s="2" t="str">
        <f>IF(COUNTIFS(Raw_data_01!A:A,$A218,Raw_data_01!E:E,15)&gt;0,SUMIFS(Raw_data_01!F:F,Raw_data_01!A:A,$A218,Raw_data_01!E:E,15), "")</f>
        <v/>
      </c>
      <c r="CT218" t="str">
        <f>IF(COUNTIFS(Raw_data_01!A:A,$A218,Raw_data_01!E:E,15)&gt;0,SUMIFS(Raw_data_01!G:G,Raw_data_01!A:A,$A218,Raw_data_01!E:E,15), "")</f>
        <v/>
      </c>
      <c r="CU218" s="2" t="str">
        <f>IF(COUNTIFS(Raw_data_01!A:A,$A218,Raw_data_01!E:E,15)&gt;0,AVERAGEIFS(Raw_data_01!I:I,Raw_data_01!A:A,$A218,Raw_data_01!E:E,15), "")</f>
        <v/>
      </c>
      <c r="CV218" s="2" t="str">
        <f>IF(COUNTIFS(Raw_data_01!A:A,$A218,Raw_data_01!E:E,15)&gt;0,SUMIFS(Raw_data_01!J:J,Raw_data_01!A:A,$A218,Raw_data_01!E:E,15), "")</f>
        <v/>
      </c>
      <c r="CX218">
        <v>3</v>
      </c>
      <c r="CY218">
        <v>12</v>
      </c>
      <c r="CZ218" t="str">
        <f>IF(COUNTIFS(Raw_data_01!A:A,$A218,Raw_data_01!E:E,12)&gt;0,SUMIFS(Raw_data_01!G:G,Raw_data_01!A:A,$A218,Raw_data_01!E:E,12),"")</f>
        <v/>
      </c>
      <c r="DA218" s="2" t="str">
        <f>IF(COUNTIFS(Raw_data_01!A:A,$A218,Raw_data_01!E:E,12)&gt;0,AVERAGEIFS(Raw_data_01!I:I,Raw_data_01!A:A,$A218,Raw_data_01!E:E,12),"")</f>
        <v/>
      </c>
      <c r="DB218" t="str">
        <f>IF(COUNTIFS(Raw_data_01!A:A,$A218,Raw_data_01!E:E,12)&gt;0,SUMIFS(Raw_data_01!J:J,Raw_data_01!A:A,$A218,Raw_data_01!E:E,12),"")</f>
        <v/>
      </c>
      <c r="DD218">
        <v>4</v>
      </c>
      <c r="DE218">
        <v>16</v>
      </c>
      <c r="DF218" s="2" t="str">
        <f>IF(COUNTIFS(Raw_data_01!A:A,$A218,Raw_data_01!E:E,16)&gt;0,SUMIFS(Raw_data_01!F:F,Raw_data_01!A:A,$A218,Raw_data_01!E:E,16), "")</f>
        <v/>
      </c>
      <c r="DG218" t="str">
        <f>IF(COUNTIFS(Raw_data_01!A:A,$A218,Raw_data_01!E:E,16)&gt;0,SUMIFS(Raw_data_01!G:G,Raw_data_01!A:A,$A218,Raw_data_01!E:E,16), "")</f>
        <v/>
      </c>
      <c r="DH218" s="2" t="str">
        <f>IF(COUNTIFS(Raw_data_01!A:A,$A218,Raw_data_01!E:E,16)&gt;0,AVERAGEIFS(Raw_data_01!I:I,Raw_data_01!A:A,$A218,Raw_data_01!E:E,16), "")</f>
        <v/>
      </c>
      <c r="DI218" s="2" t="str">
        <f>IF(COUNTIFS(Raw_data_01!A:A,$A218,Raw_data_01!E:E,16)&gt;0,SUMIFS(Raw_data_01!J:J,Raw_data_01!A:A,$A218,Raw_data_01!E:E,16), "")</f>
        <v/>
      </c>
      <c r="DK218">
        <v>4</v>
      </c>
      <c r="DL218">
        <v>17</v>
      </c>
      <c r="DM218" s="2" t="str">
        <f>IF(COUNTIFS(Raw_data_01!A:A,$A218,Raw_data_01!E:E,17)&gt;0,SUMIFS(Raw_data_01!F:F,Raw_data_01!A:A,$A218,Raw_data_01!E:E,17), "")</f>
        <v/>
      </c>
      <c r="DN218" t="str">
        <f>IF(COUNTIFS(Raw_data_01!A:A,$A218,Raw_data_01!E:E,17)&gt;0,SUMIFS(Raw_data_01!G:G,Raw_data_01!A:A,$A218,Raw_data_01!E:E,17), "")</f>
        <v/>
      </c>
      <c r="DO218" s="2" t="str">
        <f>IF(COUNTIFS(Raw_data_01!A:A,$A218,Raw_data_01!E:E,17)&gt;0,AVERAGEIFS(Raw_data_01!I:I,Raw_data_01!A:A,$A218,Raw_data_01!E:E,17), "")</f>
        <v/>
      </c>
      <c r="DP218" s="2" t="str">
        <f>IF(COUNTIFS(Raw_data_01!A:A,$A218,Raw_data_01!E:E,17)&gt;0,SUMIFS(Raw_data_01!J:J,Raw_data_01!A:A,$A218,Raw_data_01!E:E,17), "")</f>
        <v/>
      </c>
      <c r="DR218">
        <v>5</v>
      </c>
      <c r="DS218">
        <v>18</v>
      </c>
      <c r="DT218" s="2" t="str">
        <f>IF(COUNTIFS(Raw_data_01!A:A,$A218,Raw_data_01!E:E,18)&gt;0,SUMIFS(Raw_data_01!F:F,Raw_data_01!A:A,$A218,Raw_data_01!E:E,18), "")</f>
        <v/>
      </c>
      <c r="DU218" t="str">
        <f>IF(COUNTIFS(Raw_data_01!A:A,$A218,Raw_data_01!E:E,18)&gt;0,SUMIFS(Raw_data_01!G:G,Raw_data_01!A:A,$A218,Raw_data_01!E:E,18), "")</f>
        <v/>
      </c>
      <c r="DV218" s="2" t="str">
        <f>IF(COUNTIFS(Raw_data_01!A:A,$A218,Raw_data_01!E:E,18)&gt;0,AVERAGEIFS(Raw_data_01!I:I,Raw_data_01!A:A,$A218,Raw_data_01!E:E,18), "")</f>
        <v/>
      </c>
      <c r="DW218" s="2" t="str">
        <f>IF(COUNTIFS(Raw_data_01!A:A,$A218,Raw_data_01!E:E,18)&gt;0,SUMIFS(Raw_data_01!J:J,Raw_data_01!A:A,$A218,Raw_data_01!E:E,18), "")</f>
        <v/>
      </c>
      <c r="DY218">
        <v>5</v>
      </c>
      <c r="DZ218">
        <v>19</v>
      </c>
      <c r="EA218" t="str">
        <f>IF(COUNTIFS(Raw_data_01!A:A,$A218,Raw_data_01!E:E,19)&gt;0,SUMIFS(Raw_data_01!G:G,Raw_data_01!A:A,$A218,Raw_data_01!E:E,19),"")</f>
        <v/>
      </c>
      <c r="EB218" s="2" t="str">
        <f>IF(COUNTIFS(Raw_data_01!A:A,$A218,Raw_data_01!E:E,19)&gt;0,AVERAGEIFS(Raw_data_01!I:I,Raw_data_01!A:A,$A218,Raw_data_01!E:E,19),"")</f>
        <v/>
      </c>
      <c r="EC218" s="2" t="str">
        <f>IF(COUNTIFS(Raw_data_01!A:A,$A218,Raw_data_01!E:E,19)&gt;0,SUMIFS(Raw_data_01!J:J,Raw_data_01!A:A,$A218,Raw_data_01!E:E,19),"")</f>
        <v/>
      </c>
      <c r="EE218">
        <v>5</v>
      </c>
      <c r="EF218">
        <v>20</v>
      </c>
      <c r="EG218" s="2" t="str">
        <f>IF(COUNTIFS(Raw_data_01!A:A,$A218,Raw_data_01!E:E,20)&gt;0,SUMIFS(Raw_data_01!F:F,Raw_data_01!A:A,$A218,Raw_data_01!E:E,20), "")</f>
        <v/>
      </c>
      <c r="EH218" t="str">
        <f>IF(COUNTIFS(Raw_data_01!A:A,$A218,Raw_data_01!E:E,20)&gt;0,SUMIFS(Raw_data_01!G:G,Raw_data_01!A:A,$A218,Raw_data_01!E:E,20), "")</f>
        <v/>
      </c>
      <c r="EI218" s="2" t="str">
        <f>IF(COUNTIFS(Raw_data_01!A:A,$A218,Raw_data_01!E:E,20)&gt;0,AVERAGEIFS(Raw_data_01!I:I,Raw_data_01!A:A,$A218,Raw_data_01!E:E,20), "")</f>
        <v/>
      </c>
      <c r="EJ218" s="2" t="str">
        <f>IF(COUNTIFS(Raw_data_01!A:A,$A218,Raw_data_01!E:E,20)&gt;0,SUMIFS(Raw_data_01!J:J,Raw_data_01!A:A,$A218,Raw_data_01!E:E,20), "")</f>
        <v/>
      </c>
      <c r="EL218">
        <v>5</v>
      </c>
      <c r="EM218">
        <v>21</v>
      </c>
      <c r="EN218" s="2" t="str">
        <f>IF(COUNTIFS(Raw_data_01!A:A,$A218,Raw_data_01!E:E,21)&gt;0,SUMIFS(Raw_data_01!F:F,Raw_data_01!A:A,$A218,Raw_data_01!E:E,21), "")</f>
        <v/>
      </c>
      <c r="EO218" t="str">
        <f>IF(COUNTIFS(Raw_data_01!A:A,$A218,Raw_data_01!E:E,21)&gt;0,SUMIFS(Raw_data_01!G:G,Raw_data_01!A:A,$A218,Raw_data_01!E:E,21), "")</f>
        <v/>
      </c>
      <c r="EP218" s="2" t="str">
        <f>IF(COUNTIFS(Raw_data_01!A:A,$A218,Raw_data_01!E:E,21)&gt;0,AVERAGEIFS(Raw_data_01!I:I,Raw_data_01!A:A,$A218,Raw_data_01!E:E,21), "")</f>
        <v/>
      </c>
      <c r="EQ218" s="2" t="str">
        <f>IF(COUNTIFS(Raw_data_01!A:A,$A218,Raw_data_01!E:E,21)&gt;0,SUMIFS(Raw_data_01!J:J,Raw_data_01!A:A,$A218,Raw_data_01!E:E,21), "")</f>
        <v/>
      </c>
      <c r="ES218">
        <v>6</v>
      </c>
      <c r="ET218">
        <v>22</v>
      </c>
      <c r="EU218" t="str">
        <f>IF(COUNTIFS(Raw_data_01!A:A,$A218,Raw_data_01!E:E,22)&gt;0,SUMIFS(Raw_data_01!G:G,Raw_data_01!A:A,$A218,Raw_data_01!E:E,22),"")</f>
        <v/>
      </c>
      <c r="EV218" s="2" t="str">
        <f>IF(COUNTIFS(Raw_data_01!A:A,$A218,Raw_data_01!E:E,22)&gt;0,AVERAGEIFS(Raw_data_01!I:I,Raw_data_01!A:A,$A218,Raw_data_01!E:E,22),"")</f>
        <v/>
      </c>
      <c r="EW218" s="2" t="str">
        <f>IF(COUNTIFS(Raw_data_01!A:A,$A218,Raw_data_01!E:E,22)&gt;0,SUMIFS(Raw_data_01!J:J,Raw_data_01!A:A,$A218,Raw_data_01!E:E,22),"")</f>
        <v/>
      </c>
      <c r="EY218">
        <v>6</v>
      </c>
      <c r="EZ218">
        <v>23</v>
      </c>
      <c r="FA218" t="str">
        <f>IF(COUNTIFS(Raw_data_01!A:A,$A218,Raw_data_01!E:E,23)&gt;0,SUMIFS(Raw_data_01!G:G,Raw_data_01!A:A,$A218,Raw_data_01!E:E,23),"")</f>
        <v/>
      </c>
      <c r="FB218" s="2" t="str">
        <f>IF(COUNTIFS(Raw_data_01!A:A,$A218,Raw_data_01!E:E,23)&gt;0,AVERAGEIFS(Raw_data_01!I:I,Raw_data_01!A:A,$A218,Raw_data_01!E:E,23),"")</f>
        <v/>
      </c>
      <c r="FC218" s="2" t="str">
        <f>IF(COUNTIFS(Raw_data_01!A:A,$A218,Raw_data_01!E:E,23)&gt;0,SUMIFS(Raw_data_01!J:J,Raw_data_01!A:A,$A218,Raw_data_01!E:E,23),"")</f>
        <v/>
      </c>
      <c r="FE218">
        <v>6</v>
      </c>
      <c r="FF218">
        <v>24</v>
      </c>
      <c r="FG218" t="str">
        <f>IF(COUNTIFS(Raw_data_01!A:A,$A218,Raw_data_01!E:E,24)&gt;0,SUMIFS(Raw_data_01!G:G,Raw_data_01!A:A,$A218,Raw_data_01!E:E,24),"")</f>
        <v/>
      </c>
      <c r="FH218" s="2" t="str">
        <f>IF(COUNTIFS(Raw_data_01!A:A,$A218,Raw_data_01!E:E,24)&gt;0,AVERAGEIFS(Raw_data_01!I:I,Raw_data_01!A:A,$A218,Raw_data_01!E:E,24),"")</f>
        <v/>
      </c>
      <c r="FI218" s="2" t="str">
        <f>IF(COUNTIFS(Raw_data_01!A:A,$A218,Raw_data_01!E:E,24)&gt;0,SUMIFS(Raw_data_01!J:J,Raw_data_01!A:A,$A218,Raw_data_01!E:E,24),"")</f>
        <v/>
      </c>
      <c r="FK218">
        <v>7</v>
      </c>
      <c r="FL218">
        <v>25</v>
      </c>
      <c r="FM218" t="str">
        <f>IF(COUNTIFS(Raw_data_01!A:A,$A218,Raw_data_01!E:E,25)&gt;0,SUMIFS(Raw_data_01!G:G,Raw_data_01!A:A,$A218,Raw_data_01!E:E,25),"")</f>
        <v/>
      </c>
      <c r="FN218" s="2" t="str">
        <f>IF(COUNTIFS(Raw_data_01!A:A,$A218,Raw_data_01!E:E,25)&gt;0,AVERAGEIFS(Raw_data_01!I:I,Raw_data_01!A:A,$A218,Raw_data_01!E:E,25),"")</f>
        <v/>
      </c>
      <c r="FO218" s="2" t="str">
        <f>IF(COUNTIFS(Raw_data_01!A:A,$A218,Raw_data_01!E:E,25)&gt;0,SUMIFS(Raw_data_01!J:J,Raw_data_01!A:A,$A218,Raw_data_01!E:E,25),"")</f>
        <v/>
      </c>
      <c r="FQ218">
        <v>7</v>
      </c>
      <c r="FR218">
        <v>26</v>
      </c>
      <c r="FS218" t="str">
        <f>IF(COUNTIFS(Raw_data_01!A:A,$A218,Raw_data_01!E:E,26)&gt;0,SUMIFS(Raw_data_01!G:G,Raw_data_01!A:A,$A218,Raw_data_01!E:E,26),"")</f>
        <v/>
      </c>
      <c r="FT218" s="2" t="str">
        <f>IF(COUNTIFS(Raw_data_01!A:A,$A218,Raw_data_01!E:E,26)&gt;0,AVERAGEIFS(Raw_data_01!I:I,Raw_data_01!A:A,$A218,Raw_data_01!E:E,26),"")</f>
        <v/>
      </c>
      <c r="FU218" s="2" t="str">
        <f>IF(COUNTIFS(Raw_data_01!A:A,$A218,Raw_data_01!E:E,26)&gt;0,SUMIFS(Raw_data_01!J:J,Raw_data_01!A:A,$A218,Raw_data_01!E:E,26),"")</f>
        <v/>
      </c>
      <c r="FW218">
        <v>7</v>
      </c>
      <c r="FX218">
        <v>27</v>
      </c>
      <c r="FY218" t="str">
        <f>IF(COUNTIFS(Raw_data_01!A:A,$A218,Raw_data_01!E:E,27)&gt;0,SUMIFS(Raw_data_01!G:G,Raw_data_01!A:A,$A218,Raw_data_01!E:E,27),"")</f>
        <v/>
      </c>
      <c r="FZ218" s="2" t="str">
        <f>IF(COUNTIFS(Raw_data_01!A:A,$A218,Raw_data_01!E:E,27)&gt;0,AVERAGEIFS(Raw_data_01!I:I,Raw_data_01!A:A,$A218,Raw_data_01!E:E,27),"")</f>
        <v/>
      </c>
      <c r="GA218" s="2" t="str">
        <f>IF(COUNTIFS(Raw_data_01!A:A,$A218,Raw_data_01!E:E,27)&gt;0,SUMIFS(Raw_data_01!J:J,Raw_data_01!A:A,$A218,Raw_data_01!E:E,27),"")</f>
        <v/>
      </c>
      <c r="GC218">
        <v>7</v>
      </c>
      <c r="GD218">
        <v>28</v>
      </c>
      <c r="GE218" t="str">
        <f>IF(COUNTIFS(Raw_data_01!A:A,$A218,Raw_data_01!E:E,28)&gt;0,SUMIFS(Raw_data_01!G:G,Raw_data_01!A:A,$A218,Raw_data_01!E:E,28),"")</f>
        <v/>
      </c>
      <c r="GF218" s="2" t="str">
        <f>IF(COUNTIFS(Raw_data_01!A:A,$A218,Raw_data_01!E:E,28)&gt;0,AVERAGEIFS(Raw_data_01!I:I,Raw_data_01!A:A,$A218,Raw_data_01!E:E,28),"")</f>
        <v/>
      </c>
      <c r="GG218" s="2" t="str">
        <f>IF(COUNTIFS(Raw_data_01!A:A,$A218,Raw_data_01!E:E,28)&gt;0,SUMIFS(Raw_data_01!J:J,Raw_data_01!A:A,$A218,Raw_data_01!E:E,28),"")</f>
        <v/>
      </c>
    </row>
    <row r="219" spans="1:189" x14ac:dyDescent="0.25">
      <c r="A219" t="s">
        <v>260</v>
      </c>
      <c r="B219" s="2">
        <f>IF(D218&lt;&gt;0, D218, IFERROR(INDEX(D3:D$218, MATCH(1, D3:D$218&lt;&gt;0, 0)), LOOKUP(2, 1/(D3:D$218&lt;&gt;0), D3:D$218)))</f>
        <v>540</v>
      </c>
      <c r="C219" s="2"/>
      <c r="D219" s="2">
        <f t="shared" si="3"/>
        <v>540</v>
      </c>
      <c r="F219">
        <v>1</v>
      </c>
      <c r="G219">
        <v>1</v>
      </c>
      <c r="H219" s="2" t="str">
        <f>IF(COUNTIFS(Raw_data_01!A:A,$A219,Raw_data_01!E:E,1)&gt;0,SUMIFS(Raw_data_01!F:F,Raw_data_01!A:A,$A219,Raw_data_01!E:E,1), "")</f>
        <v/>
      </c>
      <c r="I219" t="str">
        <f>IF(COUNTIFS(Raw_data_01!A:A,$A219,Raw_data_01!E:E,1)&gt;0,SUMIFS(Raw_data_01!G:G,Raw_data_01!A:A,$A219,Raw_data_01!E:E,1), "")</f>
        <v/>
      </c>
      <c r="J219" s="2" t="str">
        <f>IF(COUNTIFS(Raw_data_01!A:A,$A219,Raw_data_01!E:E,1)&gt;0,AVERAGEIFS(Raw_data_01!I:I,Raw_data_01!A:A,$A219,Raw_data_01!E:E,1), "")</f>
        <v/>
      </c>
      <c r="K219" s="2" t="str">
        <f>IF(COUNTIFS(Raw_data_01!A:A,$A219,Raw_data_01!E:E,1)&gt;0,SUMIFS(Raw_data_01!J:J,Raw_data_01!A:A,$A219,Raw_data_01!E:E,1), "")</f>
        <v/>
      </c>
      <c r="M219">
        <v>1</v>
      </c>
      <c r="N219">
        <v>2</v>
      </c>
      <c r="O219" s="2" t="str">
        <f>IF(COUNTIFS(Raw_data_01!A:A,$A219,Raw_data_01!E:E,2)&gt;0,SUMIFS(Raw_data_01!F:F,Raw_data_01!A:A,$A219,Raw_data_01!E:E,2), "")</f>
        <v/>
      </c>
      <c r="P219" t="str">
        <f>IF(COUNTIFS(Raw_data_01!A:A,$A219,Raw_data_01!E:E,2)&gt;0,SUMIFS(Raw_data_01!G:G,Raw_data_01!A:A,$A219,Raw_data_01!E:E,2), "")</f>
        <v/>
      </c>
      <c r="Q219" s="2" t="str">
        <f>IF(COUNTIFS(Raw_data_01!A:A,$A219,Raw_data_01!E:E,2)&gt;0,AVERAGEIFS(Raw_data_01!I:I,Raw_data_01!A:A,$A219,Raw_data_01!E:E,2), "")</f>
        <v/>
      </c>
      <c r="R219" s="2" t="str">
        <f>IF(COUNTIFS(Raw_data_01!A:A,$A219,Raw_data_01!E:E,2)&gt;0,SUMIFS(Raw_data_01!J:J,Raw_data_01!A:A,$A219,Raw_data_01!E:E,2), "")</f>
        <v/>
      </c>
      <c r="T219">
        <v>1</v>
      </c>
      <c r="U219">
        <v>3</v>
      </c>
      <c r="V219" s="2" t="str">
        <f>IF(COUNTIFS(Raw_data_01!A:A,$A219,Raw_data_01!E:E,3)&gt;0,SUMIFS(Raw_data_01!F:F,Raw_data_01!A:A,$A219,Raw_data_01!E:E,3), "")</f>
        <v/>
      </c>
      <c r="W219" t="str">
        <f>IF(COUNTIFS(Raw_data_01!A:A,$A219,Raw_data_01!E:E,3)&gt;0,SUMIFS(Raw_data_01!G:G,Raw_data_01!A:A,$A219,Raw_data_01!E:E,3), "")</f>
        <v/>
      </c>
      <c r="X219" s="2" t="str">
        <f>IF(COUNTIFS(Raw_data_01!A:A,$A219,Raw_data_01!E:E,3)&gt;0,AVERAGEIFS(Raw_data_01!I:I,Raw_data_01!A:A,$A219,Raw_data_01!E:E,3), "")</f>
        <v/>
      </c>
      <c r="Y219" s="2" t="str">
        <f>IF(COUNTIFS(Raw_data_01!A:A,$A219,Raw_data_01!E:E,3)&gt;0,SUMIFS(Raw_data_01!J:J,Raw_data_01!A:A,$A219,Raw_data_01!E:E,3), "")</f>
        <v/>
      </c>
      <c r="AA219">
        <v>1</v>
      </c>
      <c r="AB219">
        <v>8</v>
      </c>
      <c r="AC219" s="2" t="str">
        <f>IF(COUNTIFS(Raw_data_01!A:A,$A219,Raw_data_01!E:E,8)&gt;0,SUMIFS(Raw_data_01!F:F,Raw_data_01!A:A,$A219,Raw_data_01!E:E,8), "")</f>
        <v/>
      </c>
      <c r="AD219" t="str">
        <f>IF(COUNTIFS(Raw_data_01!A:A,$A219,Raw_data_01!E:E,8)&gt;0,SUMIFS(Raw_data_01!G:G,Raw_data_01!A:A,$A219,Raw_data_01!E:E,8), "")</f>
        <v/>
      </c>
      <c r="AE219" s="2" t="str">
        <f>IF(COUNTIFS(Raw_data_01!A:A,$A219,Raw_data_01!E:E,8)&gt;0,AVERAGEIFS(Raw_data_01!I:I,Raw_data_01!A:A,$A219,Raw_data_01!E:E,8), "")</f>
        <v/>
      </c>
      <c r="AF219" s="2" t="str">
        <f>IF(COUNTIFS(Raw_data_01!A:A,$A219,Raw_data_01!E:E,8)&gt;0,SUMIFS(Raw_data_01!J:J,Raw_data_01!A:A,$A219,Raw_data_01!E:E,8), "")</f>
        <v/>
      </c>
      <c r="AH219">
        <v>1</v>
      </c>
      <c r="AI219">
        <v>6</v>
      </c>
      <c r="AJ219" s="2" t="str">
        <f>IF(COUNTIFS(Raw_data_01!A:A,$A219,Raw_data_01!E:E,6)&gt;0,SUMIFS(Raw_data_01!F:F,Raw_data_01!A:A,$A219,Raw_data_01!E:E,6), "")</f>
        <v/>
      </c>
      <c r="AK219" t="str">
        <f>IF(COUNTIFS(Raw_data_01!A:A,$A219,Raw_data_01!E:E,6)&gt;0,SUMIFS(Raw_data_01!G:G,Raw_data_01!A:A,$A219,Raw_data_01!E:E,6), "")</f>
        <v/>
      </c>
      <c r="AL219" s="2" t="str">
        <f>IF(COUNTIFS(Raw_data_01!A:A,$A219,Raw_data_01!E:E,6)&gt;0,AVERAGEIFS(Raw_data_01!I:I,Raw_data_01!A:A,$A219,Raw_data_01!E:E,6), "")</f>
        <v/>
      </c>
      <c r="AM219" s="2" t="str">
        <f>IF(COUNTIFS(Raw_data_01!A:A,$A219,Raw_data_01!E:E,6)&gt;0,SUMIFS(Raw_data_01!J:J,Raw_data_01!A:A,$A219,Raw_data_01!E:E,6), "")</f>
        <v/>
      </c>
      <c r="AO219">
        <v>1</v>
      </c>
      <c r="AP219">
        <v>7</v>
      </c>
      <c r="AQ219" s="2" t="str">
        <f>IF(COUNTIFS(Raw_data_01!A:A,$A219,Raw_data_01!E:E,7)&gt;0,SUMIFS(Raw_data_01!F:F,Raw_data_01!A:A,$A219,Raw_data_01!E:E,7), "")</f>
        <v/>
      </c>
      <c r="AR219" t="str">
        <f>IF(COUNTIFS(Raw_data_01!A:A,$A219,Raw_data_01!E:E,7)&gt;0,SUMIFS(Raw_data_01!G:G,Raw_data_01!A:A,$A219,Raw_data_01!E:E,7), "")</f>
        <v/>
      </c>
      <c r="AS219" s="2" t="str">
        <f>IF(COUNTIFS(Raw_data_01!A:A,$A219,Raw_data_01!E:E,7)&gt;0,AVERAGEIFS(Raw_data_01!I:I,Raw_data_01!A:A,$A219,Raw_data_01!E:E,7), "")</f>
        <v/>
      </c>
      <c r="AT219" s="2" t="str">
        <f>IF(COUNTIFS(Raw_data_01!A:A,$A219,Raw_data_01!E:E,7)&gt;0,SUMIFS(Raw_data_01!J:J,Raw_data_01!A:A,$A219,Raw_data_01!E:E,7), "")</f>
        <v/>
      </c>
      <c r="AV219">
        <v>2</v>
      </c>
      <c r="AW219">
        <v>4</v>
      </c>
      <c r="AX219" t="str">
        <f>IF(COUNTIFS(Raw_data_01!A:A,$A219,Raw_data_01!E:E,4)&gt;0,SUMIFS(Raw_data_01!G:G,Raw_data_01!A:A,$A219,Raw_data_01!E:E,4),"")</f>
        <v/>
      </c>
      <c r="AY219" s="2" t="str">
        <f>IF(COUNTIFS(Raw_data_01!A:A,$A219,Raw_data_01!E:E,4)&gt;0,AVERAGEIFS(Raw_data_01!I:I,Raw_data_01!A:A,$A219,Raw_data_01!E:E,4),"")</f>
        <v/>
      </c>
      <c r="AZ219" s="2" t="str">
        <f>IF(COUNTIFS(Raw_data_01!A:A,$A219,Raw_data_01!E:E,4)&gt;0,SUMIFS(Raw_data_01!J:J,Raw_data_01!A:A,$A219,Raw_data_01!E:E,4),"")</f>
        <v/>
      </c>
      <c r="BB219">
        <v>2</v>
      </c>
      <c r="BC219">
        <v>5</v>
      </c>
      <c r="BD219" t="str">
        <f>IF(COUNTIFS(Raw_data_01!A:A,$A219,Raw_data_01!E:E,5)&gt;0,SUMIFS(Raw_data_01!G:G,Raw_data_01!A:A,$A219,Raw_data_01!E:E,5),"")</f>
        <v/>
      </c>
      <c r="BE219" s="2" t="str">
        <f>IF(COUNTIFS(Raw_data_01!A:A,$A219,Raw_data_01!E:E,5)&gt;0,AVERAGEIFS(Raw_data_01!I:I,Raw_data_01!A:A,$A219,Raw_data_01!E:E,5),"")</f>
        <v/>
      </c>
      <c r="BF219" s="2" t="str">
        <f>IF(COUNTIFS(Raw_data_01!A:A,$A219,Raw_data_01!E:E,5)&gt;0,SUMIFS(Raw_data_01!J:J,Raw_data_01!A:A,$A219,Raw_data_01!E:E,5),"")</f>
        <v/>
      </c>
      <c r="BH219">
        <v>3</v>
      </c>
      <c r="BI219">
        <v>9</v>
      </c>
      <c r="BJ219" s="2" t="str">
        <f>IF(COUNTIFS(Raw_data_01!A:A,$A219,Raw_data_01!E:E,9)&gt;0,SUMIFS(Raw_data_01!F:F,Raw_data_01!A:A,$A219,Raw_data_01!E:E,9), "")</f>
        <v/>
      </c>
      <c r="BK219" t="str">
        <f>IF(COUNTIFS(Raw_data_01!A:A,$A219,Raw_data_01!E:E,9)&gt;0,SUMIFS(Raw_data_01!G:G,Raw_data_01!A:A,$A219,Raw_data_01!E:E,9), "")</f>
        <v/>
      </c>
      <c r="BL219" s="2" t="str">
        <f>IF(COUNTIFS(Raw_data_01!A:A,$A219,Raw_data_01!E:E,9)&gt;0,AVERAGEIFS(Raw_data_01!I:I,Raw_data_01!A:A,$A219,Raw_data_01!E:E,9), "")</f>
        <v/>
      </c>
      <c r="BM219" s="2" t="str">
        <f>IF(COUNTIFS(Raw_data_01!A:A,$A219,Raw_data_01!E:E,9)&gt;0,SUMIFS(Raw_data_01!J:J,Raw_data_01!A:A,$A219,Raw_data_01!E:E,9), "")</f>
        <v/>
      </c>
      <c r="BO219">
        <v>3</v>
      </c>
      <c r="BP219">
        <v>10</v>
      </c>
      <c r="BQ219" s="2" t="str">
        <f>IF(COUNTIFS(Raw_data_01!A:A,$A219,Raw_data_01!E:E,10)&gt;0,SUMIFS(Raw_data_01!F:F,Raw_data_01!A:A,$A219,Raw_data_01!E:E,10), "")</f>
        <v/>
      </c>
      <c r="BR219" t="str">
        <f>IF(COUNTIFS(Raw_data_01!A:A,$A219,Raw_data_01!E:E,10)&gt;0,SUMIFS(Raw_data_01!G:G,Raw_data_01!A:A,$A219,Raw_data_01!E:E,10), "")</f>
        <v/>
      </c>
      <c r="BS219" s="2" t="str">
        <f>IF(COUNTIFS(Raw_data_01!A:A,$A219,Raw_data_01!E:E,10)&gt;0,AVERAGEIFS(Raw_data_01!I:I,Raw_data_01!A:A,$A219,Raw_data_01!E:E,10), "")</f>
        <v/>
      </c>
      <c r="BT219" s="2" t="str">
        <f>IF(COUNTIFS(Raw_data_01!A:A,$A219,Raw_data_01!E:E,10)&gt;0,SUMIFS(Raw_data_01!J:J,Raw_data_01!A:A,$A219,Raw_data_01!E:E,10), "")</f>
        <v/>
      </c>
      <c r="BV219">
        <v>3</v>
      </c>
      <c r="BW219">
        <v>14</v>
      </c>
      <c r="BX219" s="2" t="str">
        <f>IF(COUNTIFS(Raw_data_01!A:A,$A219,Raw_data_01!E:E,14)&gt;0,SUMIFS(Raw_data_01!F:F,Raw_data_01!A:A,$A219,Raw_data_01!E:E,14), "")</f>
        <v/>
      </c>
      <c r="BY219" t="str">
        <f>IF(COUNTIFS(Raw_data_01!A:A,$A219,Raw_data_01!E:E,14)&gt;0,SUMIFS(Raw_data_01!G:G,Raw_data_01!A:A,$A219,Raw_data_01!E:E,14), "")</f>
        <v/>
      </c>
      <c r="BZ219" s="2" t="str">
        <f>IF(COUNTIFS(Raw_data_01!A:A,$A219,Raw_data_01!E:E,14)&gt;0,AVERAGEIFS(Raw_data_01!I:I,Raw_data_01!A:A,$A219,Raw_data_01!E:E,14), "")</f>
        <v/>
      </c>
      <c r="CA219" s="2" t="str">
        <f>IF(COUNTIFS(Raw_data_01!A:A,$A219,Raw_data_01!E:E,14)&gt;0,SUMIFS(Raw_data_01!J:J,Raw_data_01!A:A,$A219,Raw_data_01!E:E,14), "")</f>
        <v/>
      </c>
      <c r="CC219">
        <v>3</v>
      </c>
      <c r="CD219">
        <v>13</v>
      </c>
      <c r="CE219" s="2" t="str">
        <f>IF(COUNTIFS(Raw_data_01!A:A,$A219,Raw_data_01!E:E,13)&gt;0,SUMIFS(Raw_data_01!F:F,Raw_data_01!A:A,$A219,Raw_data_01!E:E,13), "")</f>
        <v/>
      </c>
      <c r="CF219" t="str">
        <f>IF(COUNTIFS(Raw_data_01!A:A,$A219,Raw_data_01!E:E,13)&gt;0,SUMIFS(Raw_data_01!G:G,Raw_data_01!A:A,$A219,Raw_data_01!E:E,13), "")</f>
        <v/>
      </c>
      <c r="CG219" s="2" t="str">
        <f>IF(COUNTIFS(Raw_data_01!A:A,$A219,Raw_data_01!E:E,13)&gt;0,AVERAGEIFS(Raw_data_01!I:I,Raw_data_01!A:A,$A219,Raw_data_01!E:E,13), "")</f>
        <v/>
      </c>
      <c r="CH219" s="2" t="str">
        <f>IF(COUNTIFS(Raw_data_01!A:A,$A219,Raw_data_01!E:E,13)&gt;0,SUMIFS(Raw_data_01!J:J,Raw_data_01!A:A,$A219,Raw_data_01!E:E,13), "")</f>
        <v/>
      </c>
      <c r="CJ219">
        <v>3</v>
      </c>
      <c r="CK219">
        <v>11</v>
      </c>
      <c r="CL219" s="2" t="str">
        <f>IF(COUNTIFS(Raw_data_01!A:A,$A219,Raw_data_01!E:E,11)&gt;0,SUMIFS(Raw_data_01!F:F,Raw_data_01!A:A,$A219,Raw_data_01!E:E,11), "")</f>
        <v/>
      </c>
      <c r="CM219" t="str">
        <f>IF(COUNTIFS(Raw_data_01!A:A,$A219,Raw_data_01!E:E,11)&gt;0,SUMIFS(Raw_data_01!G:G,Raw_data_01!A:A,$A219,Raw_data_01!E:E,11), "")</f>
        <v/>
      </c>
      <c r="CN219" s="2" t="str">
        <f>IF(COUNTIFS(Raw_data_01!A:A,$A219,Raw_data_01!E:E,11)&gt;0,AVERAGEIFS(Raw_data_01!I:I,Raw_data_01!A:A,$A219,Raw_data_01!E:E,11), "")</f>
        <v/>
      </c>
      <c r="CO219" s="2" t="str">
        <f>IF(COUNTIFS(Raw_data_01!A:A,$A219,Raw_data_01!E:E,11)&gt;0,SUMIFS(Raw_data_01!J:J,Raw_data_01!A:A,$A219,Raw_data_01!E:E,11), "")</f>
        <v/>
      </c>
      <c r="CQ219">
        <v>3</v>
      </c>
      <c r="CR219">
        <v>15</v>
      </c>
      <c r="CS219" s="2" t="str">
        <f>IF(COUNTIFS(Raw_data_01!A:A,$A219,Raw_data_01!E:E,15)&gt;0,SUMIFS(Raw_data_01!F:F,Raw_data_01!A:A,$A219,Raw_data_01!E:E,15), "")</f>
        <v/>
      </c>
      <c r="CT219" t="str">
        <f>IF(COUNTIFS(Raw_data_01!A:A,$A219,Raw_data_01!E:E,15)&gt;0,SUMIFS(Raw_data_01!G:G,Raw_data_01!A:A,$A219,Raw_data_01!E:E,15), "")</f>
        <v/>
      </c>
      <c r="CU219" s="2" t="str">
        <f>IF(COUNTIFS(Raw_data_01!A:A,$A219,Raw_data_01!E:E,15)&gt;0,AVERAGEIFS(Raw_data_01!I:I,Raw_data_01!A:A,$A219,Raw_data_01!E:E,15), "")</f>
        <v/>
      </c>
      <c r="CV219" s="2" t="str">
        <f>IF(COUNTIFS(Raw_data_01!A:A,$A219,Raw_data_01!E:E,15)&gt;0,SUMIFS(Raw_data_01!J:J,Raw_data_01!A:A,$A219,Raw_data_01!E:E,15), "")</f>
        <v/>
      </c>
      <c r="CX219">
        <v>3</v>
      </c>
      <c r="CY219">
        <v>12</v>
      </c>
      <c r="CZ219" t="str">
        <f>IF(COUNTIFS(Raw_data_01!A:A,$A219,Raw_data_01!E:E,12)&gt;0,SUMIFS(Raw_data_01!G:G,Raw_data_01!A:A,$A219,Raw_data_01!E:E,12),"")</f>
        <v/>
      </c>
      <c r="DA219" s="2" t="str">
        <f>IF(COUNTIFS(Raw_data_01!A:A,$A219,Raw_data_01!E:E,12)&gt;0,AVERAGEIFS(Raw_data_01!I:I,Raw_data_01!A:A,$A219,Raw_data_01!E:E,12),"")</f>
        <v/>
      </c>
      <c r="DB219" t="str">
        <f>IF(COUNTIFS(Raw_data_01!A:A,$A219,Raw_data_01!E:E,12)&gt;0,SUMIFS(Raw_data_01!J:J,Raw_data_01!A:A,$A219,Raw_data_01!E:E,12),"")</f>
        <v/>
      </c>
      <c r="DD219">
        <v>4</v>
      </c>
      <c r="DE219">
        <v>16</v>
      </c>
      <c r="DF219" s="2" t="str">
        <f>IF(COUNTIFS(Raw_data_01!A:A,$A219,Raw_data_01!E:E,16)&gt;0,SUMIFS(Raw_data_01!F:F,Raw_data_01!A:A,$A219,Raw_data_01!E:E,16), "")</f>
        <v/>
      </c>
      <c r="DG219" t="str">
        <f>IF(COUNTIFS(Raw_data_01!A:A,$A219,Raw_data_01!E:E,16)&gt;0,SUMIFS(Raw_data_01!G:G,Raw_data_01!A:A,$A219,Raw_data_01!E:E,16), "")</f>
        <v/>
      </c>
      <c r="DH219" s="2" t="str">
        <f>IF(COUNTIFS(Raw_data_01!A:A,$A219,Raw_data_01!E:E,16)&gt;0,AVERAGEIFS(Raw_data_01!I:I,Raw_data_01!A:A,$A219,Raw_data_01!E:E,16), "")</f>
        <v/>
      </c>
      <c r="DI219" s="2" t="str">
        <f>IF(COUNTIFS(Raw_data_01!A:A,$A219,Raw_data_01!E:E,16)&gt;0,SUMIFS(Raw_data_01!J:J,Raw_data_01!A:A,$A219,Raw_data_01!E:E,16), "")</f>
        <v/>
      </c>
      <c r="DK219">
        <v>4</v>
      </c>
      <c r="DL219">
        <v>17</v>
      </c>
      <c r="DM219" s="2" t="str">
        <f>IF(COUNTIFS(Raw_data_01!A:A,$A219,Raw_data_01!E:E,17)&gt;0,SUMIFS(Raw_data_01!F:F,Raw_data_01!A:A,$A219,Raw_data_01!E:E,17), "")</f>
        <v/>
      </c>
      <c r="DN219" t="str">
        <f>IF(COUNTIFS(Raw_data_01!A:A,$A219,Raw_data_01!E:E,17)&gt;0,SUMIFS(Raw_data_01!G:G,Raw_data_01!A:A,$A219,Raw_data_01!E:E,17), "")</f>
        <v/>
      </c>
      <c r="DO219" s="2" t="str">
        <f>IF(COUNTIFS(Raw_data_01!A:A,$A219,Raw_data_01!E:E,17)&gt;0,AVERAGEIFS(Raw_data_01!I:I,Raw_data_01!A:A,$A219,Raw_data_01!E:E,17), "")</f>
        <v/>
      </c>
      <c r="DP219" s="2" t="str">
        <f>IF(COUNTIFS(Raw_data_01!A:A,$A219,Raw_data_01!E:E,17)&gt;0,SUMIFS(Raw_data_01!J:J,Raw_data_01!A:A,$A219,Raw_data_01!E:E,17), "")</f>
        <v/>
      </c>
      <c r="DR219">
        <v>5</v>
      </c>
      <c r="DS219">
        <v>18</v>
      </c>
      <c r="DT219" s="2" t="str">
        <f>IF(COUNTIFS(Raw_data_01!A:A,$A219,Raw_data_01!E:E,18)&gt;0,SUMIFS(Raw_data_01!F:F,Raw_data_01!A:A,$A219,Raw_data_01!E:E,18), "")</f>
        <v/>
      </c>
      <c r="DU219" t="str">
        <f>IF(COUNTIFS(Raw_data_01!A:A,$A219,Raw_data_01!E:E,18)&gt;0,SUMIFS(Raw_data_01!G:G,Raw_data_01!A:A,$A219,Raw_data_01!E:E,18), "")</f>
        <v/>
      </c>
      <c r="DV219" s="2" t="str">
        <f>IF(COUNTIFS(Raw_data_01!A:A,$A219,Raw_data_01!E:E,18)&gt;0,AVERAGEIFS(Raw_data_01!I:I,Raw_data_01!A:A,$A219,Raw_data_01!E:E,18), "")</f>
        <v/>
      </c>
      <c r="DW219" s="2" t="str">
        <f>IF(COUNTIFS(Raw_data_01!A:A,$A219,Raw_data_01!E:E,18)&gt;0,SUMIFS(Raw_data_01!J:J,Raw_data_01!A:A,$A219,Raw_data_01!E:E,18), "")</f>
        <v/>
      </c>
      <c r="DY219">
        <v>5</v>
      </c>
      <c r="DZ219">
        <v>19</v>
      </c>
      <c r="EA219" t="str">
        <f>IF(COUNTIFS(Raw_data_01!A:A,$A219,Raw_data_01!E:E,19)&gt;0,SUMIFS(Raw_data_01!G:G,Raw_data_01!A:A,$A219,Raw_data_01!E:E,19),"")</f>
        <v/>
      </c>
      <c r="EB219" s="2" t="str">
        <f>IF(COUNTIFS(Raw_data_01!A:A,$A219,Raw_data_01!E:E,19)&gt;0,AVERAGEIFS(Raw_data_01!I:I,Raw_data_01!A:A,$A219,Raw_data_01!E:E,19),"")</f>
        <v/>
      </c>
      <c r="EC219" s="2" t="str">
        <f>IF(COUNTIFS(Raw_data_01!A:A,$A219,Raw_data_01!E:E,19)&gt;0,SUMIFS(Raw_data_01!J:J,Raw_data_01!A:A,$A219,Raw_data_01!E:E,19),"")</f>
        <v/>
      </c>
      <c r="EE219">
        <v>5</v>
      </c>
      <c r="EF219">
        <v>20</v>
      </c>
      <c r="EG219" s="2" t="str">
        <f>IF(COUNTIFS(Raw_data_01!A:A,$A219,Raw_data_01!E:E,20)&gt;0,SUMIFS(Raw_data_01!F:F,Raw_data_01!A:A,$A219,Raw_data_01!E:E,20), "")</f>
        <v/>
      </c>
      <c r="EH219" t="str">
        <f>IF(COUNTIFS(Raw_data_01!A:A,$A219,Raw_data_01!E:E,20)&gt;0,SUMIFS(Raw_data_01!G:G,Raw_data_01!A:A,$A219,Raw_data_01!E:E,20), "")</f>
        <v/>
      </c>
      <c r="EI219" s="2" t="str">
        <f>IF(COUNTIFS(Raw_data_01!A:A,$A219,Raw_data_01!E:E,20)&gt;0,AVERAGEIFS(Raw_data_01!I:I,Raw_data_01!A:A,$A219,Raw_data_01!E:E,20), "")</f>
        <v/>
      </c>
      <c r="EJ219" s="2" t="str">
        <f>IF(COUNTIFS(Raw_data_01!A:A,$A219,Raw_data_01!E:E,20)&gt;0,SUMIFS(Raw_data_01!J:J,Raw_data_01!A:A,$A219,Raw_data_01!E:E,20), "")</f>
        <v/>
      </c>
      <c r="EL219">
        <v>5</v>
      </c>
      <c r="EM219">
        <v>21</v>
      </c>
      <c r="EN219" s="2" t="str">
        <f>IF(COUNTIFS(Raw_data_01!A:A,$A219,Raw_data_01!E:E,21)&gt;0,SUMIFS(Raw_data_01!F:F,Raw_data_01!A:A,$A219,Raw_data_01!E:E,21), "")</f>
        <v/>
      </c>
      <c r="EO219" t="str">
        <f>IF(COUNTIFS(Raw_data_01!A:A,$A219,Raw_data_01!E:E,21)&gt;0,SUMIFS(Raw_data_01!G:G,Raw_data_01!A:A,$A219,Raw_data_01!E:E,21), "")</f>
        <v/>
      </c>
      <c r="EP219" s="2" t="str">
        <f>IF(COUNTIFS(Raw_data_01!A:A,$A219,Raw_data_01!E:E,21)&gt;0,AVERAGEIFS(Raw_data_01!I:I,Raw_data_01!A:A,$A219,Raw_data_01!E:E,21), "")</f>
        <v/>
      </c>
      <c r="EQ219" s="2" t="str">
        <f>IF(COUNTIFS(Raw_data_01!A:A,$A219,Raw_data_01!E:E,21)&gt;0,SUMIFS(Raw_data_01!J:J,Raw_data_01!A:A,$A219,Raw_data_01!E:E,21), "")</f>
        <v/>
      </c>
      <c r="ES219">
        <v>6</v>
      </c>
      <c r="ET219">
        <v>22</v>
      </c>
      <c r="EU219" t="str">
        <f>IF(COUNTIFS(Raw_data_01!A:A,$A219,Raw_data_01!E:E,22)&gt;0,SUMIFS(Raw_data_01!G:G,Raw_data_01!A:A,$A219,Raw_data_01!E:E,22),"")</f>
        <v/>
      </c>
      <c r="EV219" s="2" t="str">
        <f>IF(COUNTIFS(Raw_data_01!A:A,$A219,Raw_data_01!E:E,22)&gt;0,AVERAGEIFS(Raw_data_01!I:I,Raw_data_01!A:A,$A219,Raw_data_01!E:E,22),"")</f>
        <v/>
      </c>
      <c r="EW219" s="2" t="str">
        <f>IF(COUNTIFS(Raw_data_01!A:A,$A219,Raw_data_01!E:E,22)&gt;0,SUMIFS(Raw_data_01!J:J,Raw_data_01!A:A,$A219,Raw_data_01!E:E,22),"")</f>
        <v/>
      </c>
      <c r="EY219">
        <v>6</v>
      </c>
      <c r="EZ219">
        <v>23</v>
      </c>
      <c r="FA219" t="str">
        <f>IF(COUNTIFS(Raw_data_01!A:A,$A219,Raw_data_01!E:E,23)&gt;0,SUMIFS(Raw_data_01!G:G,Raw_data_01!A:A,$A219,Raw_data_01!E:E,23),"")</f>
        <v/>
      </c>
      <c r="FB219" s="2" t="str">
        <f>IF(COUNTIFS(Raw_data_01!A:A,$A219,Raw_data_01!E:E,23)&gt;0,AVERAGEIFS(Raw_data_01!I:I,Raw_data_01!A:A,$A219,Raw_data_01!E:E,23),"")</f>
        <v/>
      </c>
      <c r="FC219" s="2" t="str">
        <f>IF(COUNTIFS(Raw_data_01!A:A,$A219,Raw_data_01!E:E,23)&gt;0,SUMIFS(Raw_data_01!J:J,Raw_data_01!A:A,$A219,Raw_data_01!E:E,23),"")</f>
        <v/>
      </c>
      <c r="FE219">
        <v>6</v>
      </c>
      <c r="FF219">
        <v>24</v>
      </c>
      <c r="FG219" t="str">
        <f>IF(COUNTIFS(Raw_data_01!A:A,$A219,Raw_data_01!E:E,24)&gt;0,SUMIFS(Raw_data_01!G:G,Raw_data_01!A:A,$A219,Raw_data_01!E:E,24),"")</f>
        <v/>
      </c>
      <c r="FH219" s="2" t="str">
        <f>IF(COUNTIFS(Raw_data_01!A:A,$A219,Raw_data_01!E:E,24)&gt;0,AVERAGEIFS(Raw_data_01!I:I,Raw_data_01!A:A,$A219,Raw_data_01!E:E,24),"")</f>
        <v/>
      </c>
      <c r="FI219" s="2" t="str">
        <f>IF(COUNTIFS(Raw_data_01!A:A,$A219,Raw_data_01!E:E,24)&gt;0,SUMIFS(Raw_data_01!J:J,Raw_data_01!A:A,$A219,Raw_data_01!E:E,24),"")</f>
        <v/>
      </c>
      <c r="FK219">
        <v>7</v>
      </c>
      <c r="FL219">
        <v>25</v>
      </c>
      <c r="FM219" t="str">
        <f>IF(COUNTIFS(Raw_data_01!A:A,$A219,Raw_data_01!E:E,25)&gt;0,SUMIFS(Raw_data_01!G:G,Raw_data_01!A:A,$A219,Raw_data_01!E:E,25),"")</f>
        <v/>
      </c>
      <c r="FN219" s="2" t="str">
        <f>IF(COUNTIFS(Raw_data_01!A:A,$A219,Raw_data_01!E:E,25)&gt;0,AVERAGEIFS(Raw_data_01!I:I,Raw_data_01!A:A,$A219,Raw_data_01!E:E,25),"")</f>
        <v/>
      </c>
      <c r="FO219" s="2" t="str">
        <f>IF(COUNTIFS(Raw_data_01!A:A,$A219,Raw_data_01!E:E,25)&gt;0,SUMIFS(Raw_data_01!J:J,Raw_data_01!A:A,$A219,Raw_data_01!E:E,25),"")</f>
        <v/>
      </c>
      <c r="FQ219">
        <v>7</v>
      </c>
      <c r="FR219">
        <v>26</v>
      </c>
      <c r="FS219" t="str">
        <f>IF(COUNTIFS(Raw_data_01!A:A,$A219,Raw_data_01!E:E,26)&gt;0,SUMIFS(Raw_data_01!G:G,Raw_data_01!A:A,$A219,Raw_data_01!E:E,26),"")</f>
        <v/>
      </c>
      <c r="FT219" s="2" t="str">
        <f>IF(COUNTIFS(Raw_data_01!A:A,$A219,Raw_data_01!E:E,26)&gt;0,AVERAGEIFS(Raw_data_01!I:I,Raw_data_01!A:A,$A219,Raw_data_01!E:E,26),"")</f>
        <v/>
      </c>
      <c r="FU219" s="2" t="str">
        <f>IF(COUNTIFS(Raw_data_01!A:A,$A219,Raw_data_01!E:E,26)&gt;0,SUMIFS(Raw_data_01!J:J,Raw_data_01!A:A,$A219,Raw_data_01!E:E,26),"")</f>
        <v/>
      </c>
      <c r="FW219">
        <v>7</v>
      </c>
      <c r="FX219">
        <v>27</v>
      </c>
      <c r="FY219" t="str">
        <f>IF(COUNTIFS(Raw_data_01!A:A,$A219,Raw_data_01!E:E,27)&gt;0,SUMIFS(Raw_data_01!G:G,Raw_data_01!A:A,$A219,Raw_data_01!E:E,27),"")</f>
        <v/>
      </c>
      <c r="FZ219" s="2" t="str">
        <f>IF(COUNTIFS(Raw_data_01!A:A,$A219,Raw_data_01!E:E,27)&gt;0,AVERAGEIFS(Raw_data_01!I:I,Raw_data_01!A:A,$A219,Raw_data_01!E:E,27),"")</f>
        <v/>
      </c>
      <c r="GA219" s="2" t="str">
        <f>IF(COUNTIFS(Raw_data_01!A:A,$A219,Raw_data_01!E:E,27)&gt;0,SUMIFS(Raw_data_01!J:J,Raw_data_01!A:A,$A219,Raw_data_01!E:E,27),"")</f>
        <v/>
      </c>
      <c r="GC219">
        <v>7</v>
      </c>
      <c r="GD219">
        <v>28</v>
      </c>
      <c r="GE219" t="str">
        <f>IF(COUNTIFS(Raw_data_01!A:A,$A219,Raw_data_01!E:E,28)&gt;0,SUMIFS(Raw_data_01!G:G,Raw_data_01!A:A,$A219,Raw_data_01!E:E,28),"")</f>
        <v/>
      </c>
      <c r="GF219" s="2" t="str">
        <f>IF(COUNTIFS(Raw_data_01!A:A,$A219,Raw_data_01!E:E,28)&gt;0,AVERAGEIFS(Raw_data_01!I:I,Raw_data_01!A:A,$A219,Raw_data_01!E:E,28),"")</f>
        <v/>
      </c>
      <c r="GG219" s="2" t="str">
        <f>IF(COUNTIFS(Raw_data_01!A:A,$A219,Raw_data_01!E:E,28)&gt;0,SUMIFS(Raw_data_01!J:J,Raw_data_01!A:A,$A219,Raw_data_01!E:E,28),"")</f>
        <v/>
      </c>
    </row>
    <row r="220" spans="1:189" x14ac:dyDescent="0.25">
      <c r="A220" t="s">
        <v>261</v>
      </c>
      <c r="B220" s="2">
        <f>IF(D219&lt;&gt;0, D219, IFERROR(INDEX(D3:D$219, MATCH(1, D3:D$219&lt;&gt;0, 0)), LOOKUP(2, 1/(D3:D$219&lt;&gt;0), D3:D$219)))</f>
        <v>540</v>
      </c>
      <c r="C220" s="2"/>
      <c r="D220" s="2">
        <f t="shared" si="3"/>
        <v>540</v>
      </c>
      <c r="F220">
        <v>1</v>
      </c>
      <c r="G220">
        <v>1</v>
      </c>
      <c r="H220" s="2" t="str">
        <f>IF(COUNTIFS(Raw_data_01!A:A,$A220,Raw_data_01!E:E,1)&gt;0,SUMIFS(Raw_data_01!F:F,Raw_data_01!A:A,$A220,Raw_data_01!E:E,1), "")</f>
        <v/>
      </c>
      <c r="I220" t="str">
        <f>IF(COUNTIFS(Raw_data_01!A:A,$A220,Raw_data_01!E:E,1)&gt;0,SUMIFS(Raw_data_01!G:G,Raw_data_01!A:A,$A220,Raw_data_01!E:E,1), "")</f>
        <v/>
      </c>
      <c r="J220" s="2" t="str">
        <f>IF(COUNTIFS(Raw_data_01!A:A,$A220,Raw_data_01!E:E,1)&gt;0,AVERAGEIFS(Raw_data_01!I:I,Raw_data_01!A:A,$A220,Raw_data_01!E:E,1), "")</f>
        <v/>
      </c>
      <c r="K220" s="2" t="str">
        <f>IF(COUNTIFS(Raw_data_01!A:A,$A220,Raw_data_01!E:E,1)&gt;0,SUMIFS(Raw_data_01!J:J,Raw_data_01!A:A,$A220,Raw_data_01!E:E,1), "")</f>
        <v/>
      </c>
      <c r="M220">
        <v>1</v>
      </c>
      <c r="N220">
        <v>2</v>
      </c>
      <c r="O220" s="2" t="str">
        <f>IF(COUNTIFS(Raw_data_01!A:A,$A220,Raw_data_01!E:E,2)&gt;0,SUMIFS(Raw_data_01!F:F,Raw_data_01!A:A,$A220,Raw_data_01!E:E,2), "")</f>
        <v/>
      </c>
      <c r="P220" t="str">
        <f>IF(COUNTIFS(Raw_data_01!A:A,$A220,Raw_data_01!E:E,2)&gt;0,SUMIFS(Raw_data_01!G:G,Raw_data_01!A:A,$A220,Raw_data_01!E:E,2), "")</f>
        <v/>
      </c>
      <c r="Q220" s="2" t="str">
        <f>IF(COUNTIFS(Raw_data_01!A:A,$A220,Raw_data_01!E:E,2)&gt;0,AVERAGEIFS(Raw_data_01!I:I,Raw_data_01!A:A,$A220,Raw_data_01!E:E,2), "")</f>
        <v/>
      </c>
      <c r="R220" s="2" t="str">
        <f>IF(COUNTIFS(Raw_data_01!A:A,$A220,Raw_data_01!E:E,2)&gt;0,SUMIFS(Raw_data_01!J:J,Raw_data_01!A:A,$A220,Raw_data_01!E:E,2), "")</f>
        <v/>
      </c>
      <c r="T220">
        <v>1</v>
      </c>
      <c r="U220">
        <v>3</v>
      </c>
      <c r="V220" s="2" t="str">
        <f>IF(COUNTIFS(Raw_data_01!A:A,$A220,Raw_data_01!E:E,3)&gt;0,SUMIFS(Raw_data_01!F:F,Raw_data_01!A:A,$A220,Raw_data_01!E:E,3), "")</f>
        <v/>
      </c>
      <c r="W220" t="str">
        <f>IF(COUNTIFS(Raw_data_01!A:A,$A220,Raw_data_01!E:E,3)&gt;0,SUMIFS(Raw_data_01!G:G,Raw_data_01!A:A,$A220,Raw_data_01!E:E,3), "")</f>
        <v/>
      </c>
      <c r="X220" s="2" t="str">
        <f>IF(COUNTIFS(Raw_data_01!A:A,$A220,Raw_data_01!E:E,3)&gt;0,AVERAGEIFS(Raw_data_01!I:I,Raw_data_01!A:A,$A220,Raw_data_01!E:E,3), "")</f>
        <v/>
      </c>
      <c r="Y220" s="2" t="str">
        <f>IF(COUNTIFS(Raw_data_01!A:A,$A220,Raw_data_01!E:E,3)&gt;0,SUMIFS(Raw_data_01!J:J,Raw_data_01!A:A,$A220,Raw_data_01!E:E,3), "")</f>
        <v/>
      </c>
      <c r="AA220">
        <v>1</v>
      </c>
      <c r="AB220">
        <v>8</v>
      </c>
      <c r="AC220" s="2" t="str">
        <f>IF(COUNTIFS(Raw_data_01!A:A,$A220,Raw_data_01!E:E,8)&gt;0,SUMIFS(Raw_data_01!F:F,Raw_data_01!A:A,$A220,Raw_data_01!E:E,8), "")</f>
        <v/>
      </c>
      <c r="AD220" t="str">
        <f>IF(COUNTIFS(Raw_data_01!A:A,$A220,Raw_data_01!E:E,8)&gt;0,SUMIFS(Raw_data_01!G:G,Raw_data_01!A:A,$A220,Raw_data_01!E:E,8), "")</f>
        <v/>
      </c>
      <c r="AE220" s="2" t="str">
        <f>IF(COUNTIFS(Raw_data_01!A:A,$A220,Raw_data_01!E:E,8)&gt;0,AVERAGEIFS(Raw_data_01!I:I,Raw_data_01!A:A,$A220,Raw_data_01!E:E,8), "")</f>
        <v/>
      </c>
      <c r="AF220" s="2" t="str">
        <f>IF(COUNTIFS(Raw_data_01!A:A,$A220,Raw_data_01!E:E,8)&gt;0,SUMIFS(Raw_data_01!J:J,Raw_data_01!A:A,$A220,Raw_data_01!E:E,8), "")</f>
        <v/>
      </c>
      <c r="AH220">
        <v>1</v>
      </c>
      <c r="AI220">
        <v>6</v>
      </c>
      <c r="AJ220" s="2" t="str">
        <f>IF(COUNTIFS(Raw_data_01!A:A,$A220,Raw_data_01!E:E,6)&gt;0,SUMIFS(Raw_data_01!F:F,Raw_data_01!A:A,$A220,Raw_data_01!E:E,6), "")</f>
        <v/>
      </c>
      <c r="AK220" t="str">
        <f>IF(COUNTIFS(Raw_data_01!A:A,$A220,Raw_data_01!E:E,6)&gt;0,SUMIFS(Raw_data_01!G:G,Raw_data_01!A:A,$A220,Raw_data_01!E:E,6), "")</f>
        <v/>
      </c>
      <c r="AL220" s="2" t="str">
        <f>IF(COUNTIFS(Raw_data_01!A:A,$A220,Raw_data_01!E:E,6)&gt;0,AVERAGEIFS(Raw_data_01!I:I,Raw_data_01!A:A,$A220,Raw_data_01!E:E,6), "")</f>
        <v/>
      </c>
      <c r="AM220" s="2" t="str">
        <f>IF(COUNTIFS(Raw_data_01!A:A,$A220,Raw_data_01!E:E,6)&gt;0,SUMIFS(Raw_data_01!J:J,Raw_data_01!A:A,$A220,Raw_data_01!E:E,6), "")</f>
        <v/>
      </c>
      <c r="AO220">
        <v>1</v>
      </c>
      <c r="AP220">
        <v>7</v>
      </c>
      <c r="AQ220" s="2" t="str">
        <f>IF(COUNTIFS(Raw_data_01!A:A,$A220,Raw_data_01!E:E,7)&gt;0,SUMIFS(Raw_data_01!F:F,Raw_data_01!A:A,$A220,Raw_data_01!E:E,7), "")</f>
        <v/>
      </c>
      <c r="AR220" t="str">
        <f>IF(COUNTIFS(Raw_data_01!A:A,$A220,Raw_data_01!E:E,7)&gt;0,SUMIFS(Raw_data_01!G:G,Raw_data_01!A:A,$A220,Raw_data_01!E:E,7), "")</f>
        <v/>
      </c>
      <c r="AS220" s="2" t="str">
        <f>IF(COUNTIFS(Raw_data_01!A:A,$A220,Raw_data_01!E:E,7)&gt;0,AVERAGEIFS(Raw_data_01!I:I,Raw_data_01!A:A,$A220,Raw_data_01!E:E,7), "")</f>
        <v/>
      </c>
      <c r="AT220" s="2" t="str">
        <f>IF(COUNTIFS(Raw_data_01!A:A,$A220,Raw_data_01!E:E,7)&gt;0,SUMIFS(Raw_data_01!J:J,Raw_data_01!A:A,$A220,Raw_data_01!E:E,7), "")</f>
        <v/>
      </c>
      <c r="AV220">
        <v>2</v>
      </c>
      <c r="AW220">
        <v>4</v>
      </c>
      <c r="AX220" t="str">
        <f>IF(COUNTIFS(Raw_data_01!A:A,$A220,Raw_data_01!E:E,4)&gt;0,SUMIFS(Raw_data_01!G:G,Raw_data_01!A:A,$A220,Raw_data_01!E:E,4),"")</f>
        <v/>
      </c>
      <c r="AY220" s="2" t="str">
        <f>IF(COUNTIFS(Raw_data_01!A:A,$A220,Raw_data_01!E:E,4)&gt;0,AVERAGEIFS(Raw_data_01!I:I,Raw_data_01!A:A,$A220,Raw_data_01!E:E,4),"")</f>
        <v/>
      </c>
      <c r="AZ220" s="2" t="str">
        <f>IF(COUNTIFS(Raw_data_01!A:A,$A220,Raw_data_01!E:E,4)&gt;0,SUMIFS(Raw_data_01!J:J,Raw_data_01!A:A,$A220,Raw_data_01!E:E,4),"")</f>
        <v/>
      </c>
      <c r="BB220">
        <v>2</v>
      </c>
      <c r="BC220">
        <v>5</v>
      </c>
      <c r="BD220" t="str">
        <f>IF(COUNTIFS(Raw_data_01!A:A,$A220,Raw_data_01!E:E,5)&gt;0,SUMIFS(Raw_data_01!G:G,Raw_data_01!A:A,$A220,Raw_data_01!E:E,5),"")</f>
        <v/>
      </c>
      <c r="BE220" s="2" t="str">
        <f>IF(COUNTIFS(Raw_data_01!A:A,$A220,Raw_data_01!E:E,5)&gt;0,AVERAGEIFS(Raw_data_01!I:I,Raw_data_01!A:A,$A220,Raw_data_01!E:E,5),"")</f>
        <v/>
      </c>
      <c r="BF220" s="2" t="str">
        <f>IF(COUNTIFS(Raw_data_01!A:A,$A220,Raw_data_01!E:E,5)&gt;0,SUMIFS(Raw_data_01!J:J,Raw_data_01!A:A,$A220,Raw_data_01!E:E,5),"")</f>
        <v/>
      </c>
      <c r="BH220">
        <v>3</v>
      </c>
      <c r="BI220">
        <v>9</v>
      </c>
      <c r="BJ220" s="2" t="str">
        <f>IF(COUNTIFS(Raw_data_01!A:A,$A220,Raw_data_01!E:E,9)&gt;0,SUMIFS(Raw_data_01!F:F,Raw_data_01!A:A,$A220,Raw_data_01!E:E,9), "")</f>
        <v/>
      </c>
      <c r="BK220" t="str">
        <f>IF(COUNTIFS(Raw_data_01!A:A,$A220,Raw_data_01!E:E,9)&gt;0,SUMIFS(Raw_data_01!G:G,Raw_data_01!A:A,$A220,Raw_data_01!E:E,9), "")</f>
        <v/>
      </c>
      <c r="BL220" s="2" t="str">
        <f>IF(COUNTIFS(Raw_data_01!A:A,$A220,Raw_data_01!E:E,9)&gt;0,AVERAGEIFS(Raw_data_01!I:I,Raw_data_01!A:A,$A220,Raw_data_01!E:E,9), "")</f>
        <v/>
      </c>
      <c r="BM220" s="2" t="str">
        <f>IF(COUNTIFS(Raw_data_01!A:A,$A220,Raw_data_01!E:E,9)&gt;0,SUMIFS(Raw_data_01!J:J,Raw_data_01!A:A,$A220,Raw_data_01!E:E,9), "")</f>
        <v/>
      </c>
      <c r="BO220">
        <v>3</v>
      </c>
      <c r="BP220">
        <v>10</v>
      </c>
      <c r="BQ220" s="2" t="str">
        <f>IF(COUNTIFS(Raw_data_01!A:A,$A220,Raw_data_01!E:E,10)&gt;0,SUMIFS(Raw_data_01!F:F,Raw_data_01!A:A,$A220,Raw_data_01!E:E,10), "")</f>
        <v/>
      </c>
      <c r="BR220" t="str">
        <f>IF(COUNTIFS(Raw_data_01!A:A,$A220,Raw_data_01!E:E,10)&gt;0,SUMIFS(Raw_data_01!G:G,Raw_data_01!A:A,$A220,Raw_data_01!E:E,10), "")</f>
        <v/>
      </c>
      <c r="BS220" s="2" t="str">
        <f>IF(COUNTIFS(Raw_data_01!A:A,$A220,Raw_data_01!E:E,10)&gt;0,AVERAGEIFS(Raw_data_01!I:I,Raw_data_01!A:A,$A220,Raw_data_01!E:E,10), "")</f>
        <v/>
      </c>
      <c r="BT220" s="2" t="str">
        <f>IF(COUNTIFS(Raw_data_01!A:A,$A220,Raw_data_01!E:E,10)&gt;0,SUMIFS(Raw_data_01!J:J,Raw_data_01!A:A,$A220,Raw_data_01!E:E,10), "")</f>
        <v/>
      </c>
      <c r="BV220">
        <v>3</v>
      </c>
      <c r="BW220">
        <v>14</v>
      </c>
      <c r="BX220" s="2" t="str">
        <f>IF(COUNTIFS(Raw_data_01!A:A,$A220,Raw_data_01!E:E,14)&gt;0,SUMIFS(Raw_data_01!F:F,Raw_data_01!A:A,$A220,Raw_data_01!E:E,14), "")</f>
        <v/>
      </c>
      <c r="BY220" t="str">
        <f>IF(COUNTIFS(Raw_data_01!A:A,$A220,Raw_data_01!E:E,14)&gt;0,SUMIFS(Raw_data_01!G:G,Raw_data_01!A:A,$A220,Raw_data_01!E:E,14), "")</f>
        <v/>
      </c>
      <c r="BZ220" s="2" t="str">
        <f>IF(COUNTIFS(Raw_data_01!A:A,$A220,Raw_data_01!E:E,14)&gt;0,AVERAGEIFS(Raw_data_01!I:I,Raw_data_01!A:A,$A220,Raw_data_01!E:E,14), "")</f>
        <v/>
      </c>
      <c r="CA220" s="2" t="str">
        <f>IF(COUNTIFS(Raw_data_01!A:A,$A220,Raw_data_01!E:E,14)&gt;0,SUMIFS(Raw_data_01!J:J,Raw_data_01!A:A,$A220,Raw_data_01!E:E,14), "")</f>
        <v/>
      </c>
      <c r="CC220">
        <v>3</v>
      </c>
      <c r="CD220">
        <v>13</v>
      </c>
      <c r="CE220" s="2" t="str">
        <f>IF(COUNTIFS(Raw_data_01!A:A,$A220,Raw_data_01!E:E,13)&gt;0,SUMIFS(Raw_data_01!F:F,Raw_data_01!A:A,$A220,Raw_data_01!E:E,13), "")</f>
        <v/>
      </c>
      <c r="CF220" t="str">
        <f>IF(COUNTIFS(Raw_data_01!A:A,$A220,Raw_data_01!E:E,13)&gt;0,SUMIFS(Raw_data_01!G:G,Raw_data_01!A:A,$A220,Raw_data_01!E:E,13), "")</f>
        <v/>
      </c>
      <c r="CG220" s="2" t="str">
        <f>IF(COUNTIFS(Raw_data_01!A:A,$A220,Raw_data_01!E:E,13)&gt;0,AVERAGEIFS(Raw_data_01!I:I,Raw_data_01!A:A,$A220,Raw_data_01!E:E,13), "")</f>
        <v/>
      </c>
      <c r="CH220" s="2" t="str">
        <f>IF(COUNTIFS(Raw_data_01!A:A,$A220,Raw_data_01!E:E,13)&gt;0,SUMIFS(Raw_data_01!J:J,Raw_data_01!A:A,$A220,Raw_data_01!E:E,13), "")</f>
        <v/>
      </c>
      <c r="CJ220">
        <v>3</v>
      </c>
      <c r="CK220">
        <v>11</v>
      </c>
      <c r="CL220" s="2" t="str">
        <f>IF(COUNTIFS(Raw_data_01!A:A,$A220,Raw_data_01!E:E,11)&gt;0,SUMIFS(Raw_data_01!F:F,Raw_data_01!A:A,$A220,Raw_data_01!E:E,11), "")</f>
        <v/>
      </c>
      <c r="CM220" t="str">
        <f>IF(COUNTIFS(Raw_data_01!A:A,$A220,Raw_data_01!E:E,11)&gt;0,SUMIFS(Raw_data_01!G:G,Raw_data_01!A:A,$A220,Raw_data_01!E:E,11), "")</f>
        <v/>
      </c>
      <c r="CN220" s="2" t="str">
        <f>IF(COUNTIFS(Raw_data_01!A:A,$A220,Raw_data_01!E:E,11)&gt;0,AVERAGEIFS(Raw_data_01!I:I,Raw_data_01!A:A,$A220,Raw_data_01!E:E,11), "")</f>
        <v/>
      </c>
      <c r="CO220" s="2" t="str">
        <f>IF(COUNTIFS(Raw_data_01!A:A,$A220,Raw_data_01!E:E,11)&gt;0,SUMIFS(Raw_data_01!J:J,Raw_data_01!A:A,$A220,Raw_data_01!E:E,11), "")</f>
        <v/>
      </c>
      <c r="CQ220">
        <v>3</v>
      </c>
      <c r="CR220">
        <v>15</v>
      </c>
      <c r="CS220" s="2" t="str">
        <f>IF(COUNTIFS(Raw_data_01!A:A,$A220,Raw_data_01!E:E,15)&gt;0,SUMIFS(Raw_data_01!F:F,Raw_data_01!A:A,$A220,Raw_data_01!E:E,15), "")</f>
        <v/>
      </c>
      <c r="CT220" t="str">
        <f>IF(COUNTIFS(Raw_data_01!A:A,$A220,Raw_data_01!E:E,15)&gt;0,SUMIFS(Raw_data_01!G:G,Raw_data_01!A:A,$A220,Raw_data_01!E:E,15), "")</f>
        <v/>
      </c>
      <c r="CU220" s="2" t="str">
        <f>IF(COUNTIFS(Raw_data_01!A:A,$A220,Raw_data_01!E:E,15)&gt;0,AVERAGEIFS(Raw_data_01!I:I,Raw_data_01!A:A,$A220,Raw_data_01!E:E,15), "")</f>
        <v/>
      </c>
      <c r="CV220" s="2" t="str">
        <f>IF(COUNTIFS(Raw_data_01!A:A,$A220,Raw_data_01!E:E,15)&gt;0,SUMIFS(Raw_data_01!J:J,Raw_data_01!A:A,$A220,Raw_data_01!E:E,15), "")</f>
        <v/>
      </c>
      <c r="CX220">
        <v>3</v>
      </c>
      <c r="CY220">
        <v>12</v>
      </c>
      <c r="CZ220" t="str">
        <f>IF(COUNTIFS(Raw_data_01!A:A,$A220,Raw_data_01!E:E,12)&gt;0,SUMIFS(Raw_data_01!G:G,Raw_data_01!A:A,$A220,Raw_data_01!E:E,12),"")</f>
        <v/>
      </c>
      <c r="DA220" s="2" t="str">
        <f>IF(COUNTIFS(Raw_data_01!A:A,$A220,Raw_data_01!E:E,12)&gt;0,AVERAGEIFS(Raw_data_01!I:I,Raw_data_01!A:A,$A220,Raw_data_01!E:E,12),"")</f>
        <v/>
      </c>
      <c r="DB220" t="str">
        <f>IF(COUNTIFS(Raw_data_01!A:A,$A220,Raw_data_01!E:E,12)&gt;0,SUMIFS(Raw_data_01!J:J,Raw_data_01!A:A,$A220,Raw_data_01!E:E,12),"")</f>
        <v/>
      </c>
      <c r="DD220">
        <v>4</v>
      </c>
      <c r="DE220">
        <v>16</v>
      </c>
      <c r="DF220" s="2" t="str">
        <f>IF(COUNTIFS(Raw_data_01!A:A,$A220,Raw_data_01!E:E,16)&gt;0,SUMIFS(Raw_data_01!F:F,Raw_data_01!A:A,$A220,Raw_data_01!E:E,16), "")</f>
        <v/>
      </c>
      <c r="DG220" t="str">
        <f>IF(COUNTIFS(Raw_data_01!A:A,$A220,Raw_data_01!E:E,16)&gt;0,SUMIFS(Raw_data_01!G:G,Raw_data_01!A:A,$A220,Raw_data_01!E:E,16), "")</f>
        <v/>
      </c>
      <c r="DH220" s="2" t="str">
        <f>IF(COUNTIFS(Raw_data_01!A:A,$A220,Raw_data_01!E:E,16)&gt;0,AVERAGEIFS(Raw_data_01!I:I,Raw_data_01!A:A,$A220,Raw_data_01!E:E,16), "")</f>
        <v/>
      </c>
      <c r="DI220" s="2" t="str">
        <f>IF(COUNTIFS(Raw_data_01!A:A,$A220,Raw_data_01!E:E,16)&gt;0,SUMIFS(Raw_data_01!J:J,Raw_data_01!A:A,$A220,Raw_data_01!E:E,16), "")</f>
        <v/>
      </c>
      <c r="DK220">
        <v>4</v>
      </c>
      <c r="DL220">
        <v>17</v>
      </c>
      <c r="DM220" s="2" t="str">
        <f>IF(COUNTIFS(Raw_data_01!A:A,$A220,Raw_data_01!E:E,17)&gt;0,SUMIFS(Raw_data_01!F:F,Raw_data_01!A:A,$A220,Raw_data_01!E:E,17), "")</f>
        <v/>
      </c>
      <c r="DN220" t="str">
        <f>IF(COUNTIFS(Raw_data_01!A:A,$A220,Raw_data_01!E:E,17)&gt;0,SUMIFS(Raw_data_01!G:G,Raw_data_01!A:A,$A220,Raw_data_01!E:E,17), "")</f>
        <v/>
      </c>
      <c r="DO220" s="2" t="str">
        <f>IF(COUNTIFS(Raw_data_01!A:A,$A220,Raw_data_01!E:E,17)&gt;0,AVERAGEIFS(Raw_data_01!I:I,Raw_data_01!A:A,$A220,Raw_data_01!E:E,17), "")</f>
        <v/>
      </c>
      <c r="DP220" s="2" t="str">
        <f>IF(COUNTIFS(Raw_data_01!A:A,$A220,Raw_data_01!E:E,17)&gt;0,SUMIFS(Raw_data_01!J:J,Raw_data_01!A:A,$A220,Raw_data_01!E:E,17), "")</f>
        <v/>
      </c>
      <c r="DR220">
        <v>5</v>
      </c>
      <c r="DS220">
        <v>18</v>
      </c>
      <c r="DT220" s="2" t="str">
        <f>IF(COUNTIFS(Raw_data_01!A:A,$A220,Raw_data_01!E:E,18)&gt;0,SUMIFS(Raw_data_01!F:F,Raw_data_01!A:A,$A220,Raw_data_01!E:E,18), "")</f>
        <v/>
      </c>
      <c r="DU220" t="str">
        <f>IF(COUNTIFS(Raw_data_01!A:A,$A220,Raw_data_01!E:E,18)&gt;0,SUMIFS(Raw_data_01!G:G,Raw_data_01!A:A,$A220,Raw_data_01!E:E,18), "")</f>
        <v/>
      </c>
      <c r="DV220" s="2" t="str">
        <f>IF(COUNTIFS(Raw_data_01!A:A,$A220,Raw_data_01!E:E,18)&gt;0,AVERAGEIFS(Raw_data_01!I:I,Raw_data_01!A:A,$A220,Raw_data_01!E:E,18), "")</f>
        <v/>
      </c>
      <c r="DW220" s="2" t="str">
        <f>IF(COUNTIFS(Raw_data_01!A:A,$A220,Raw_data_01!E:E,18)&gt;0,SUMIFS(Raw_data_01!J:J,Raw_data_01!A:A,$A220,Raw_data_01!E:E,18), "")</f>
        <v/>
      </c>
      <c r="DY220">
        <v>5</v>
      </c>
      <c r="DZ220">
        <v>19</v>
      </c>
      <c r="EA220" t="str">
        <f>IF(COUNTIFS(Raw_data_01!A:A,$A220,Raw_data_01!E:E,19)&gt;0,SUMIFS(Raw_data_01!G:G,Raw_data_01!A:A,$A220,Raw_data_01!E:E,19),"")</f>
        <v/>
      </c>
      <c r="EB220" s="2" t="str">
        <f>IF(COUNTIFS(Raw_data_01!A:A,$A220,Raw_data_01!E:E,19)&gt;0,AVERAGEIFS(Raw_data_01!I:I,Raw_data_01!A:A,$A220,Raw_data_01!E:E,19),"")</f>
        <v/>
      </c>
      <c r="EC220" s="2" t="str">
        <f>IF(COUNTIFS(Raw_data_01!A:A,$A220,Raw_data_01!E:E,19)&gt;0,SUMIFS(Raw_data_01!J:J,Raw_data_01!A:A,$A220,Raw_data_01!E:E,19),"")</f>
        <v/>
      </c>
      <c r="EE220">
        <v>5</v>
      </c>
      <c r="EF220">
        <v>20</v>
      </c>
      <c r="EG220" s="2" t="str">
        <f>IF(COUNTIFS(Raw_data_01!A:A,$A220,Raw_data_01!E:E,20)&gt;0,SUMIFS(Raw_data_01!F:F,Raw_data_01!A:A,$A220,Raw_data_01!E:E,20), "")</f>
        <v/>
      </c>
      <c r="EH220" t="str">
        <f>IF(COUNTIFS(Raw_data_01!A:A,$A220,Raw_data_01!E:E,20)&gt;0,SUMIFS(Raw_data_01!G:G,Raw_data_01!A:A,$A220,Raw_data_01!E:E,20), "")</f>
        <v/>
      </c>
      <c r="EI220" s="2" t="str">
        <f>IF(COUNTIFS(Raw_data_01!A:A,$A220,Raw_data_01!E:E,20)&gt;0,AVERAGEIFS(Raw_data_01!I:I,Raw_data_01!A:A,$A220,Raw_data_01!E:E,20), "")</f>
        <v/>
      </c>
      <c r="EJ220" s="2" t="str">
        <f>IF(COUNTIFS(Raw_data_01!A:A,$A220,Raw_data_01!E:E,20)&gt;0,SUMIFS(Raw_data_01!J:J,Raw_data_01!A:A,$A220,Raw_data_01!E:E,20), "")</f>
        <v/>
      </c>
      <c r="EL220">
        <v>5</v>
      </c>
      <c r="EM220">
        <v>21</v>
      </c>
      <c r="EN220" s="2" t="str">
        <f>IF(COUNTIFS(Raw_data_01!A:A,$A220,Raw_data_01!E:E,21)&gt;0,SUMIFS(Raw_data_01!F:F,Raw_data_01!A:A,$A220,Raw_data_01!E:E,21), "")</f>
        <v/>
      </c>
      <c r="EO220" t="str">
        <f>IF(COUNTIFS(Raw_data_01!A:A,$A220,Raw_data_01!E:E,21)&gt;0,SUMIFS(Raw_data_01!G:G,Raw_data_01!A:A,$A220,Raw_data_01!E:E,21), "")</f>
        <v/>
      </c>
      <c r="EP220" s="2" t="str">
        <f>IF(COUNTIFS(Raw_data_01!A:A,$A220,Raw_data_01!E:E,21)&gt;0,AVERAGEIFS(Raw_data_01!I:I,Raw_data_01!A:A,$A220,Raw_data_01!E:E,21), "")</f>
        <v/>
      </c>
      <c r="EQ220" s="2" t="str">
        <f>IF(COUNTIFS(Raw_data_01!A:A,$A220,Raw_data_01!E:E,21)&gt;0,SUMIFS(Raw_data_01!J:J,Raw_data_01!A:A,$A220,Raw_data_01!E:E,21), "")</f>
        <v/>
      </c>
      <c r="ES220">
        <v>6</v>
      </c>
      <c r="ET220">
        <v>22</v>
      </c>
      <c r="EU220" t="str">
        <f>IF(COUNTIFS(Raw_data_01!A:A,$A220,Raw_data_01!E:E,22)&gt;0,SUMIFS(Raw_data_01!G:G,Raw_data_01!A:A,$A220,Raw_data_01!E:E,22),"")</f>
        <v/>
      </c>
      <c r="EV220" s="2" t="str">
        <f>IF(COUNTIFS(Raw_data_01!A:A,$A220,Raw_data_01!E:E,22)&gt;0,AVERAGEIFS(Raw_data_01!I:I,Raw_data_01!A:A,$A220,Raw_data_01!E:E,22),"")</f>
        <v/>
      </c>
      <c r="EW220" s="2" t="str">
        <f>IF(COUNTIFS(Raw_data_01!A:A,$A220,Raw_data_01!E:E,22)&gt;0,SUMIFS(Raw_data_01!J:J,Raw_data_01!A:A,$A220,Raw_data_01!E:E,22),"")</f>
        <v/>
      </c>
      <c r="EY220">
        <v>6</v>
      </c>
      <c r="EZ220">
        <v>23</v>
      </c>
      <c r="FA220" t="str">
        <f>IF(COUNTIFS(Raw_data_01!A:A,$A220,Raw_data_01!E:E,23)&gt;0,SUMIFS(Raw_data_01!G:G,Raw_data_01!A:A,$A220,Raw_data_01!E:E,23),"")</f>
        <v/>
      </c>
      <c r="FB220" s="2" t="str">
        <f>IF(COUNTIFS(Raw_data_01!A:A,$A220,Raw_data_01!E:E,23)&gt;0,AVERAGEIFS(Raw_data_01!I:I,Raw_data_01!A:A,$A220,Raw_data_01!E:E,23),"")</f>
        <v/>
      </c>
      <c r="FC220" s="2" t="str">
        <f>IF(COUNTIFS(Raw_data_01!A:A,$A220,Raw_data_01!E:E,23)&gt;0,SUMIFS(Raw_data_01!J:J,Raw_data_01!A:A,$A220,Raw_data_01!E:E,23),"")</f>
        <v/>
      </c>
      <c r="FE220">
        <v>6</v>
      </c>
      <c r="FF220">
        <v>24</v>
      </c>
      <c r="FG220" t="str">
        <f>IF(COUNTIFS(Raw_data_01!A:A,$A220,Raw_data_01!E:E,24)&gt;0,SUMIFS(Raw_data_01!G:G,Raw_data_01!A:A,$A220,Raw_data_01!E:E,24),"")</f>
        <v/>
      </c>
      <c r="FH220" s="2" t="str">
        <f>IF(COUNTIFS(Raw_data_01!A:A,$A220,Raw_data_01!E:E,24)&gt;0,AVERAGEIFS(Raw_data_01!I:I,Raw_data_01!A:A,$A220,Raw_data_01!E:E,24),"")</f>
        <v/>
      </c>
      <c r="FI220" s="2" t="str">
        <f>IF(COUNTIFS(Raw_data_01!A:A,$A220,Raw_data_01!E:E,24)&gt;0,SUMIFS(Raw_data_01!J:J,Raw_data_01!A:A,$A220,Raw_data_01!E:E,24),"")</f>
        <v/>
      </c>
      <c r="FK220">
        <v>7</v>
      </c>
      <c r="FL220">
        <v>25</v>
      </c>
      <c r="FM220" t="str">
        <f>IF(COUNTIFS(Raw_data_01!A:A,$A220,Raw_data_01!E:E,25)&gt;0,SUMIFS(Raw_data_01!G:G,Raw_data_01!A:A,$A220,Raw_data_01!E:E,25),"")</f>
        <v/>
      </c>
      <c r="FN220" s="2" t="str">
        <f>IF(COUNTIFS(Raw_data_01!A:A,$A220,Raw_data_01!E:E,25)&gt;0,AVERAGEIFS(Raw_data_01!I:I,Raw_data_01!A:A,$A220,Raw_data_01!E:E,25),"")</f>
        <v/>
      </c>
      <c r="FO220" s="2" t="str">
        <f>IF(COUNTIFS(Raw_data_01!A:A,$A220,Raw_data_01!E:E,25)&gt;0,SUMIFS(Raw_data_01!J:J,Raw_data_01!A:A,$A220,Raw_data_01!E:E,25),"")</f>
        <v/>
      </c>
      <c r="FQ220">
        <v>7</v>
      </c>
      <c r="FR220">
        <v>26</v>
      </c>
      <c r="FS220" t="str">
        <f>IF(COUNTIFS(Raw_data_01!A:A,$A220,Raw_data_01!E:E,26)&gt;0,SUMIFS(Raw_data_01!G:G,Raw_data_01!A:A,$A220,Raw_data_01!E:E,26),"")</f>
        <v/>
      </c>
      <c r="FT220" s="2" t="str">
        <f>IF(COUNTIFS(Raw_data_01!A:A,$A220,Raw_data_01!E:E,26)&gt;0,AVERAGEIFS(Raw_data_01!I:I,Raw_data_01!A:A,$A220,Raw_data_01!E:E,26),"")</f>
        <v/>
      </c>
      <c r="FU220" s="2" t="str">
        <f>IF(COUNTIFS(Raw_data_01!A:A,$A220,Raw_data_01!E:E,26)&gt;0,SUMIFS(Raw_data_01!J:J,Raw_data_01!A:A,$A220,Raw_data_01!E:E,26),"")</f>
        <v/>
      </c>
      <c r="FW220">
        <v>7</v>
      </c>
      <c r="FX220">
        <v>27</v>
      </c>
      <c r="FY220" t="str">
        <f>IF(COUNTIFS(Raw_data_01!A:A,$A220,Raw_data_01!E:E,27)&gt;0,SUMIFS(Raw_data_01!G:G,Raw_data_01!A:A,$A220,Raw_data_01!E:E,27),"")</f>
        <v/>
      </c>
      <c r="FZ220" s="2" t="str">
        <f>IF(COUNTIFS(Raw_data_01!A:A,$A220,Raw_data_01!E:E,27)&gt;0,AVERAGEIFS(Raw_data_01!I:I,Raw_data_01!A:A,$A220,Raw_data_01!E:E,27),"")</f>
        <v/>
      </c>
      <c r="GA220" s="2" t="str">
        <f>IF(COUNTIFS(Raw_data_01!A:A,$A220,Raw_data_01!E:E,27)&gt;0,SUMIFS(Raw_data_01!J:J,Raw_data_01!A:A,$A220,Raw_data_01!E:E,27),"")</f>
        <v/>
      </c>
      <c r="GC220">
        <v>7</v>
      </c>
      <c r="GD220">
        <v>28</v>
      </c>
      <c r="GE220" t="str">
        <f>IF(COUNTIFS(Raw_data_01!A:A,$A220,Raw_data_01!E:E,28)&gt;0,SUMIFS(Raw_data_01!G:G,Raw_data_01!A:A,$A220,Raw_data_01!E:E,28),"")</f>
        <v/>
      </c>
      <c r="GF220" s="2" t="str">
        <f>IF(COUNTIFS(Raw_data_01!A:A,$A220,Raw_data_01!E:E,28)&gt;0,AVERAGEIFS(Raw_data_01!I:I,Raw_data_01!A:A,$A220,Raw_data_01!E:E,28),"")</f>
        <v/>
      </c>
      <c r="GG220" s="2" t="str">
        <f>IF(COUNTIFS(Raw_data_01!A:A,$A220,Raw_data_01!E:E,28)&gt;0,SUMIFS(Raw_data_01!J:J,Raw_data_01!A:A,$A220,Raw_data_01!E:E,28),"")</f>
        <v/>
      </c>
    </row>
    <row r="221" spans="1:189" x14ac:dyDescent="0.25">
      <c r="A221" t="s">
        <v>262</v>
      </c>
      <c r="B221" s="2">
        <f>IF(D220&lt;&gt;0, D220, IFERROR(INDEX(D3:D$220, MATCH(1, D3:D$220&lt;&gt;0, 0)), LOOKUP(2, 1/(D3:D$220&lt;&gt;0), D3:D$220)))</f>
        <v>540</v>
      </c>
      <c r="C221" s="2"/>
      <c r="D221" s="2">
        <f t="shared" si="3"/>
        <v>540</v>
      </c>
      <c r="F221">
        <v>1</v>
      </c>
      <c r="G221">
        <v>1</v>
      </c>
      <c r="H221" s="2" t="str">
        <f>IF(COUNTIFS(Raw_data_01!A:A,$A221,Raw_data_01!E:E,1)&gt;0,SUMIFS(Raw_data_01!F:F,Raw_data_01!A:A,$A221,Raw_data_01!E:E,1), "")</f>
        <v/>
      </c>
      <c r="I221" t="str">
        <f>IF(COUNTIFS(Raw_data_01!A:A,$A221,Raw_data_01!E:E,1)&gt;0,SUMIFS(Raw_data_01!G:G,Raw_data_01!A:A,$A221,Raw_data_01!E:E,1), "")</f>
        <v/>
      </c>
      <c r="J221" s="2" t="str">
        <f>IF(COUNTIFS(Raw_data_01!A:A,$A221,Raw_data_01!E:E,1)&gt;0,AVERAGEIFS(Raw_data_01!I:I,Raw_data_01!A:A,$A221,Raw_data_01!E:E,1), "")</f>
        <v/>
      </c>
      <c r="K221" s="2" t="str">
        <f>IF(COUNTIFS(Raw_data_01!A:A,$A221,Raw_data_01!E:E,1)&gt;0,SUMIFS(Raw_data_01!J:J,Raw_data_01!A:A,$A221,Raw_data_01!E:E,1), "")</f>
        <v/>
      </c>
      <c r="M221">
        <v>1</v>
      </c>
      <c r="N221">
        <v>2</v>
      </c>
      <c r="O221" s="2" t="str">
        <f>IF(COUNTIFS(Raw_data_01!A:A,$A221,Raw_data_01!E:E,2)&gt;0,SUMIFS(Raw_data_01!F:F,Raw_data_01!A:A,$A221,Raw_data_01!E:E,2), "")</f>
        <v/>
      </c>
      <c r="P221" t="str">
        <f>IF(COUNTIFS(Raw_data_01!A:A,$A221,Raw_data_01!E:E,2)&gt;0,SUMIFS(Raw_data_01!G:G,Raw_data_01!A:A,$A221,Raw_data_01!E:E,2), "")</f>
        <v/>
      </c>
      <c r="Q221" s="2" t="str">
        <f>IF(COUNTIFS(Raw_data_01!A:A,$A221,Raw_data_01!E:E,2)&gt;0,AVERAGEIFS(Raw_data_01!I:I,Raw_data_01!A:A,$A221,Raw_data_01!E:E,2), "")</f>
        <v/>
      </c>
      <c r="R221" s="2" t="str">
        <f>IF(COUNTIFS(Raw_data_01!A:A,$A221,Raw_data_01!E:E,2)&gt;0,SUMIFS(Raw_data_01!J:J,Raw_data_01!A:A,$A221,Raw_data_01!E:E,2), "")</f>
        <v/>
      </c>
      <c r="T221">
        <v>1</v>
      </c>
      <c r="U221">
        <v>3</v>
      </c>
      <c r="V221" s="2" t="str">
        <f>IF(COUNTIFS(Raw_data_01!A:A,$A221,Raw_data_01!E:E,3)&gt;0,SUMIFS(Raw_data_01!F:F,Raw_data_01!A:A,$A221,Raw_data_01!E:E,3), "")</f>
        <v/>
      </c>
      <c r="W221" t="str">
        <f>IF(COUNTIFS(Raw_data_01!A:A,$A221,Raw_data_01!E:E,3)&gt;0,SUMIFS(Raw_data_01!G:G,Raw_data_01!A:A,$A221,Raw_data_01!E:E,3), "")</f>
        <v/>
      </c>
      <c r="X221" s="2" t="str">
        <f>IF(COUNTIFS(Raw_data_01!A:A,$A221,Raw_data_01!E:E,3)&gt;0,AVERAGEIFS(Raw_data_01!I:I,Raw_data_01!A:A,$A221,Raw_data_01!E:E,3), "")</f>
        <v/>
      </c>
      <c r="Y221" s="2" t="str">
        <f>IF(COUNTIFS(Raw_data_01!A:A,$A221,Raw_data_01!E:E,3)&gt;0,SUMIFS(Raw_data_01!J:J,Raw_data_01!A:A,$A221,Raw_data_01!E:E,3), "")</f>
        <v/>
      </c>
      <c r="AA221">
        <v>1</v>
      </c>
      <c r="AB221">
        <v>8</v>
      </c>
      <c r="AC221" s="2" t="str">
        <f>IF(COUNTIFS(Raw_data_01!A:A,$A221,Raw_data_01!E:E,8)&gt;0,SUMIFS(Raw_data_01!F:F,Raw_data_01!A:A,$A221,Raw_data_01!E:E,8), "")</f>
        <v/>
      </c>
      <c r="AD221" t="str">
        <f>IF(COUNTIFS(Raw_data_01!A:A,$A221,Raw_data_01!E:E,8)&gt;0,SUMIFS(Raw_data_01!G:G,Raw_data_01!A:A,$A221,Raw_data_01!E:E,8), "")</f>
        <v/>
      </c>
      <c r="AE221" s="2" t="str">
        <f>IF(COUNTIFS(Raw_data_01!A:A,$A221,Raw_data_01!E:E,8)&gt;0,AVERAGEIFS(Raw_data_01!I:I,Raw_data_01!A:A,$A221,Raw_data_01!E:E,8), "")</f>
        <v/>
      </c>
      <c r="AF221" s="2" t="str">
        <f>IF(COUNTIFS(Raw_data_01!A:A,$A221,Raw_data_01!E:E,8)&gt;0,SUMIFS(Raw_data_01!J:J,Raw_data_01!A:A,$A221,Raw_data_01!E:E,8), "")</f>
        <v/>
      </c>
      <c r="AH221">
        <v>1</v>
      </c>
      <c r="AI221">
        <v>6</v>
      </c>
      <c r="AJ221" s="2" t="str">
        <f>IF(COUNTIFS(Raw_data_01!A:A,$A221,Raw_data_01!E:E,6)&gt;0,SUMIFS(Raw_data_01!F:F,Raw_data_01!A:A,$A221,Raw_data_01!E:E,6), "")</f>
        <v/>
      </c>
      <c r="AK221" t="str">
        <f>IF(COUNTIFS(Raw_data_01!A:A,$A221,Raw_data_01!E:E,6)&gt;0,SUMIFS(Raw_data_01!G:G,Raw_data_01!A:A,$A221,Raw_data_01!E:E,6), "")</f>
        <v/>
      </c>
      <c r="AL221" s="2" t="str">
        <f>IF(COUNTIFS(Raw_data_01!A:A,$A221,Raw_data_01!E:E,6)&gt;0,AVERAGEIFS(Raw_data_01!I:I,Raw_data_01!A:A,$A221,Raw_data_01!E:E,6), "")</f>
        <v/>
      </c>
      <c r="AM221" s="2" t="str">
        <f>IF(COUNTIFS(Raw_data_01!A:A,$A221,Raw_data_01!E:E,6)&gt;0,SUMIFS(Raw_data_01!J:J,Raw_data_01!A:A,$A221,Raw_data_01!E:E,6), "")</f>
        <v/>
      </c>
      <c r="AO221">
        <v>1</v>
      </c>
      <c r="AP221">
        <v>7</v>
      </c>
      <c r="AQ221" s="2" t="str">
        <f>IF(COUNTIFS(Raw_data_01!A:A,$A221,Raw_data_01!E:E,7)&gt;0,SUMIFS(Raw_data_01!F:F,Raw_data_01!A:A,$A221,Raw_data_01!E:E,7), "")</f>
        <v/>
      </c>
      <c r="AR221" t="str">
        <f>IF(COUNTIFS(Raw_data_01!A:A,$A221,Raw_data_01!E:E,7)&gt;0,SUMIFS(Raw_data_01!G:G,Raw_data_01!A:A,$A221,Raw_data_01!E:E,7), "")</f>
        <v/>
      </c>
      <c r="AS221" s="2" t="str">
        <f>IF(COUNTIFS(Raw_data_01!A:A,$A221,Raw_data_01!E:E,7)&gt;0,AVERAGEIFS(Raw_data_01!I:I,Raw_data_01!A:A,$A221,Raw_data_01!E:E,7), "")</f>
        <v/>
      </c>
      <c r="AT221" s="2" t="str">
        <f>IF(COUNTIFS(Raw_data_01!A:A,$A221,Raw_data_01!E:E,7)&gt;0,SUMIFS(Raw_data_01!J:J,Raw_data_01!A:A,$A221,Raw_data_01!E:E,7), "")</f>
        <v/>
      </c>
      <c r="AV221">
        <v>2</v>
      </c>
      <c r="AW221">
        <v>4</v>
      </c>
      <c r="AX221" t="str">
        <f>IF(COUNTIFS(Raw_data_01!A:A,$A221,Raw_data_01!E:E,4)&gt;0,SUMIFS(Raw_data_01!G:G,Raw_data_01!A:A,$A221,Raw_data_01!E:E,4),"")</f>
        <v/>
      </c>
      <c r="AY221" s="2" t="str">
        <f>IF(COUNTIFS(Raw_data_01!A:A,$A221,Raw_data_01!E:E,4)&gt;0,AVERAGEIFS(Raw_data_01!I:I,Raw_data_01!A:A,$A221,Raw_data_01!E:E,4),"")</f>
        <v/>
      </c>
      <c r="AZ221" s="2" t="str">
        <f>IF(COUNTIFS(Raw_data_01!A:A,$A221,Raw_data_01!E:E,4)&gt;0,SUMIFS(Raw_data_01!J:J,Raw_data_01!A:A,$A221,Raw_data_01!E:E,4),"")</f>
        <v/>
      </c>
      <c r="BB221">
        <v>2</v>
      </c>
      <c r="BC221">
        <v>5</v>
      </c>
      <c r="BD221" t="str">
        <f>IF(COUNTIFS(Raw_data_01!A:A,$A221,Raw_data_01!E:E,5)&gt;0,SUMIFS(Raw_data_01!G:G,Raw_data_01!A:A,$A221,Raw_data_01!E:E,5),"")</f>
        <v/>
      </c>
      <c r="BE221" s="2" t="str">
        <f>IF(COUNTIFS(Raw_data_01!A:A,$A221,Raw_data_01!E:E,5)&gt;0,AVERAGEIFS(Raw_data_01!I:I,Raw_data_01!A:A,$A221,Raw_data_01!E:E,5),"")</f>
        <v/>
      </c>
      <c r="BF221" s="2" t="str">
        <f>IF(COUNTIFS(Raw_data_01!A:A,$A221,Raw_data_01!E:E,5)&gt;0,SUMIFS(Raw_data_01!J:J,Raw_data_01!A:A,$A221,Raw_data_01!E:E,5),"")</f>
        <v/>
      </c>
      <c r="BH221">
        <v>3</v>
      </c>
      <c r="BI221">
        <v>9</v>
      </c>
      <c r="BJ221" s="2" t="str">
        <f>IF(COUNTIFS(Raw_data_01!A:A,$A221,Raw_data_01!E:E,9)&gt;0,SUMIFS(Raw_data_01!F:F,Raw_data_01!A:A,$A221,Raw_data_01!E:E,9), "")</f>
        <v/>
      </c>
      <c r="BK221" t="str">
        <f>IF(COUNTIFS(Raw_data_01!A:A,$A221,Raw_data_01!E:E,9)&gt;0,SUMIFS(Raw_data_01!G:G,Raw_data_01!A:A,$A221,Raw_data_01!E:E,9), "")</f>
        <v/>
      </c>
      <c r="BL221" s="2" t="str">
        <f>IF(COUNTIFS(Raw_data_01!A:A,$A221,Raw_data_01!E:E,9)&gt;0,AVERAGEIFS(Raw_data_01!I:I,Raw_data_01!A:A,$A221,Raw_data_01!E:E,9), "")</f>
        <v/>
      </c>
      <c r="BM221" s="2" t="str">
        <f>IF(COUNTIFS(Raw_data_01!A:A,$A221,Raw_data_01!E:E,9)&gt;0,SUMIFS(Raw_data_01!J:J,Raw_data_01!A:A,$A221,Raw_data_01!E:E,9), "")</f>
        <v/>
      </c>
      <c r="BO221">
        <v>3</v>
      </c>
      <c r="BP221">
        <v>10</v>
      </c>
      <c r="BQ221" s="2" t="str">
        <f>IF(COUNTIFS(Raw_data_01!A:A,$A221,Raw_data_01!E:E,10)&gt;0,SUMIFS(Raw_data_01!F:F,Raw_data_01!A:A,$A221,Raw_data_01!E:E,10), "")</f>
        <v/>
      </c>
      <c r="BR221" t="str">
        <f>IF(COUNTIFS(Raw_data_01!A:A,$A221,Raw_data_01!E:E,10)&gt;0,SUMIFS(Raw_data_01!G:G,Raw_data_01!A:A,$A221,Raw_data_01!E:E,10), "")</f>
        <v/>
      </c>
      <c r="BS221" s="2" t="str">
        <f>IF(COUNTIFS(Raw_data_01!A:A,$A221,Raw_data_01!E:E,10)&gt;0,AVERAGEIFS(Raw_data_01!I:I,Raw_data_01!A:A,$A221,Raw_data_01!E:E,10), "")</f>
        <v/>
      </c>
      <c r="BT221" s="2" t="str">
        <f>IF(COUNTIFS(Raw_data_01!A:A,$A221,Raw_data_01!E:E,10)&gt;0,SUMIFS(Raw_data_01!J:J,Raw_data_01!A:A,$A221,Raw_data_01!E:E,10), "")</f>
        <v/>
      </c>
      <c r="BV221">
        <v>3</v>
      </c>
      <c r="BW221">
        <v>14</v>
      </c>
      <c r="BX221" s="2" t="str">
        <f>IF(COUNTIFS(Raw_data_01!A:A,$A221,Raw_data_01!E:E,14)&gt;0,SUMIFS(Raw_data_01!F:F,Raw_data_01!A:A,$A221,Raw_data_01!E:E,14), "")</f>
        <v/>
      </c>
      <c r="BY221" t="str">
        <f>IF(COUNTIFS(Raw_data_01!A:A,$A221,Raw_data_01!E:E,14)&gt;0,SUMIFS(Raw_data_01!G:G,Raw_data_01!A:A,$A221,Raw_data_01!E:E,14), "")</f>
        <v/>
      </c>
      <c r="BZ221" s="2" t="str">
        <f>IF(COUNTIFS(Raw_data_01!A:A,$A221,Raw_data_01!E:E,14)&gt;0,AVERAGEIFS(Raw_data_01!I:I,Raw_data_01!A:A,$A221,Raw_data_01!E:E,14), "")</f>
        <v/>
      </c>
      <c r="CA221" s="2" t="str">
        <f>IF(COUNTIFS(Raw_data_01!A:A,$A221,Raw_data_01!E:E,14)&gt;0,SUMIFS(Raw_data_01!J:J,Raw_data_01!A:A,$A221,Raw_data_01!E:E,14), "")</f>
        <v/>
      </c>
      <c r="CC221">
        <v>3</v>
      </c>
      <c r="CD221">
        <v>13</v>
      </c>
      <c r="CE221" s="2" t="str">
        <f>IF(COUNTIFS(Raw_data_01!A:A,$A221,Raw_data_01!E:E,13)&gt;0,SUMIFS(Raw_data_01!F:F,Raw_data_01!A:A,$A221,Raw_data_01!E:E,13), "")</f>
        <v/>
      </c>
      <c r="CF221" t="str">
        <f>IF(COUNTIFS(Raw_data_01!A:A,$A221,Raw_data_01!E:E,13)&gt;0,SUMIFS(Raw_data_01!G:G,Raw_data_01!A:A,$A221,Raw_data_01!E:E,13), "")</f>
        <v/>
      </c>
      <c r="CG221" s="2" t="str">
        <f>IF(COUNTIFS(Raw_data_01!A:A,$A221,Raw_data_01!E:E,13)&gt;0,AVERAGEIFS(Raw_data_01!I:I,Raw_data_01!A:A,$A221,Raw_data_01!E:E,13), "")</f>
        <v/>
      </c>
      <c r="CH221" s="2" t="str">
        <f>IF(COUNTIFS(Raw_data_01!A:A,$A221,Raw_data_01!E:E,13)&gt;0,SUMIFS(Raw_data_01!J:J,Raw_data_01!A:A,$A221,Raw_data_01!E:E,13), "")</f>
        <v/>
      </c>
      <c r="CJ221">
        <v>3</v>
      </c>
      <c r="CK221">
        <v>11</v>
      </c>
      <c r="CL221" s="2" t="str">
        <f>IF(COUNTIFS(Raw_data_01!A:A,$A221,Raw_data_01!E:E,11)&gt;0,SUMIFS(Raw_data_01!F:F,Raw_data_01!A:A,$A221,Raw_data_01!E:E,11), "")</f>
        <v/>
      </c>
      <c r="CM221" t="str">
        <f>IF(COUNTIFS(Raw_data_01!A:A,$A221,Raw_data_01!E:E,11)&gt;0,SUMIFS(Raw_data_01!G:G,Raw_data_01!A:A,$A221,Raw_data_01!E:E,11), "")</f>
        <v/>
      </c>
      <c r="CN221" s="2" t="str">
        <f>IF(COUNTIFS(Raw_data_01!A:A,$A221,Raw_data_01!E:E,11)&gt;0,AVERAGEIFS(Raw_data_01!I:I,Raw_data_01!A:A,$A221,Raw_data_01!E:E,11), "")</f>
        <v/>
      </c>
      <c r="CO221" s="2" t="str">
        <f>IF(COUNTIFS(Raw_data_01!A:A,$A221,Raw_data_01!E:E,11)&gt;0,SUMIFS(Raw_data_01!J:J,Raw_data_01!A:A,$A221,Raw_data_01!E:E,11), "")</f>
        <v/>
      </c>
      <c r="CQ221">
        <v>3</v>
      </c>
      <c r="CR221">
        <v>15</v>
      </c>
      <c r="CS221" s="2" t="str">
        <f>IF(COUNTIFS(Raw_data_01!A:A,$A221,Raw_data_01!E:E,15)&gt;0,SUMIFS(Raw_data_01!F:F,Raw_data_01!A:A,$A221,Raw_data_01!E:E,15), "")</f>
        <v/>
      </c>
      <c r="CT221" t="str">
        <f>IF(COUNTIFS(Raw_data_01!A:A,$A221,Raw_data_01!E:E,15)&gt;0,SUMIFS(Raw_data_01!G:G,Raw_data_01!A:A,$A221,Raw_data_01!E:E,15), "")</f>
        <v/>
      </c>
      <c r="CU221" s="2" t="str">
        <f>IF(COUNTIFS(Raw_data_01!A:A,$A221,Raw_data_01!E:E,15)&gt;0,AVERAGEIFS(Raw_data_01!I:I,Raw_data_01!A:A,$A221,Raw_data_01!E:E,15), "")</f>
        <v/>
      </c>
      <c r="CV221" s="2" t="str">
        <f>IF(COUNTIFS(Raw_data_01!A:A,$A221,Raw_data_01!E:E,15)&gt;0,SUMIFS(Raw_data_01!J:J,Raw_data_01!A:A,$A221,Raw_data_01!E:E,15), "")</f>
        <v/>
      </c>
      <c r="CX221">
        <v>3</v>
      </c>
      <c r="CY221">
        <v>12</v>
      </c>
      <c r="CZ221" t="str">
        <f>IF(COUNTIFS(Raw_data_01!A:A,$A221,Raw_data_01!E:E,12)&gt;0,SUMIFS(Raw_data_01!G:G,Raw_data_01!A:A,$A221,Raw_data_01!E:E,12),"")</f>
        <v/>
      </c>
      <c r="DA221" s="2" t="str">
        <f>IF(COUNTIFS(Raw_data_01!A:A,$A221,Raw_data_01!E:E,12)&gt;0,AVERAGEIFS(Raw_data_01!I:I,Raw_data_01!A:A,$A221,Raw_data_01!E:E,12),"")</f>
        <v/>
      </c>
      <c r="DB221" t="str">
        <f>IF(COUNTIFS(Raw_data_01!A:A,$A221,Raw_data_01!E:E,12)&gt;0,SUMIFS(Raw_data_01!J:J,Raw_data_01!A:A,$A221,Raw_data_01!E:E,12),"")</f>
        <v/>
      </c>
      <c r="DD221">
        <v>4</v>
      </c>
      <c r="DE221">
        <v>16</v>
      </c>
      <c r="DF221" s="2" t="str">
        <f>IF(COUNTIFS(Raw_data_01!A:A,$A221,Raw_data_01!E:E,16)&gt;0,SUMIFS(Raw_data_01!F:F,Raw_data_01!A:A,$A221,Raw_data_01!E:E,16), "")</f>
        <v/>
      </c>
      <c r="DG221" t="str">
        <f>IF(COUNTIFS(Raw_data_01!A:A,$A221,Raw_data_01!E:E,16)&gt;0,SUMIFS(Raw_data_01!G:G,Raw_data_01!A:A,$A221,Raw_data_01!E:E,16), "")</f>
        <v/>
      </c>
      <c r="DH221" s="2" t="str">
        <f>IF(COUNTIFS(Raw_data_01!A:A,$A221,Raw_data_01!E:E,16)&gt;0,AVERAGEIFS(Raw_data_01!I:I,Raw_data_01!A:A,$A221,Raw_data_01!E:E,16), "")</f>
        <v/>
      </c>
      <c r="DI221" s="2" t="str">
        <f>IF(COUNTIFS(Raw_data_01!A:A,$A221,Raw_data_01!E:E,16)&gt;0,SUMIFS(Raw_data_01!J:J,Raw_data_01!A:A,$A221,Raw_data_01!E:E,16), "")</f>
        <v/>
      </c>
      <c r="DK221">
        <v>4</v>
      </c>
      <c r="DL221">
        <v>17</v>
      </c>
      <c r="DM221" s="2" t="str">
        <f>IF(COUNTIFS(Raw_data_01!A:A,$A221,Raw_data_01!E:E,17)&gt;0,SUMIFS(Raw_data_01!F:F,Raw_data_01!A:A,$A221,Raw_data_01!E:E,17), "")</f>
        <v/>
      </c>
      <c r="DN221" t="str">
        <f>IF(COUNTIFS(Raw_data_01!A:A,$A221,Raw_data_01!E:E,17)&gt;0,SUMIFS(Raw_data_01!G:G,Raw_data_01!A:A,$A221,Raw_data_01!E:E,17), "")</f>
        <v/>
      </c>
      <c r="DO221" s="2" t="str">
        <f>IF(COUNTIFS(Raw_data_01!A:A,$A221,Raw_data_01!E:E,17)&gt;0,AVERAGEIFS(Raw_data_01!I:I,Raw_data_01!A:A,$A221,Raw_data_01!E:E,17), "")</f>
        <v/>
      </c>
      <c r="DP221" s="2" t="str">
        <f>IF(COUNTIFS(Raw_data_01!A:A,$A221,Raw_data_01!E:E,17)&gt;0,SUMIFS(Raw_data_01!J:J,Raw_data_01!A:A,$A221,Raw_data_01!E:E,17), "")</f>
        <v/>
      </c>
      <c r="DR221">
        <v>5</v>
      </c>
      <c r="DS221">
        <v>18</v>
      </c>
      <c r="DT221" s="2" t="str">
        <f>IF(COUNTIFS(Raw_data_01!A:A,$A221,Raw_data_01!E:E,18)&gt;0,SUMIFS(Raw_data_01!F:F,Raw_data_01!A:A,$A221,Raw_data_01!E:E,18), "")</f>
        <v/>
      </c>
      <c r="DU221" t="str">
        <f>IF(COUNTIFS(Raw_data_01!A:A,$A221,Raw_data_01!E:E,18)&gt;0,SUMIFS(Raw_data_01!G:G,Raw_data_01!A:A,$A221,Raw_data_01!E:E,18), "")</f>
        <v/>
      </c>
      <c r="DV221" s="2" t="str">
        <f>IF(COUNTIFS(Raw_data_01!A:A,$A221,Raw_data_01!E:E,18)&gt;0,AVERAGEIFS(Raw_data_01!I:I,Raw_data_01!A:A,$A221,Raw_data_01!E:E,18), "")</f>
        <v/>
      </c>
      <c r="DW221" s="2" t="str">
        <f>IF(COUNTIFS(Raw_data_01!A:A,$A221,Raw_data_01!E:E,18)&gt;0,SUMIFS(Raw_data_01!J:J,Raw_data_01!A:A,$A221,Raw_data_01!E:E,18), "")</f>
        <v/>
      </c>
      <c r="DY221">
        <v>5</v>
      </c>
      <c r="DZ221">
        <v>19</v>
      </c>
      <c r="EA221" t="str">
        <f>IF(COUNTIFS(Raw_data_01!A:A,$A221,Raw_data_01!E:E,19)&gt;0,SUMIFS(Raw_data_01!G:G,Raw_data_01!A:A,$A221,Raw_data_01!E:E,19),"")</f>
        <v/>
      </c>
      <c r="EB221" s="2" t="str">
        <f>IF(COUNTIFS(Raw_data_01!A:A,$A221,Raw_data_01!E:E,19)&gt;0,AVERAGEIFS(Raw_data_01!I:I,Raw_data_01!A:A,$A221,Raw_data_01!E:E,19),"")</f>
        <v/>
      </c>
      <c r="EC221" s="2" t="str">
        <f>IF(COUNTIFS(Raw_data_01!A:A,$A221,Raw_data_01!E:E,19)&gt;0,SUMIFS(Raw_data_01!J:J,Raw_data_01!A:A,$A221,Raw_data_01!E:E,19),"")</f>
        <v/>
      </c>
      <c r="EE221">
        <v>5</v>
      </c>
      <c r="EF221">
        <v>20</v>
      </c>
      <c r="EG221" s="2" t="str">
        <f>IF(COUNTIFS(Raw_data_01!A:A,$A221,Raw_data_01!E:E,20)&gt;0,SUMIFS(Raw_data_01!F:F,Raw_data_01!A:A,$A221,Raw_data_01!E:E,20), "")</f>
        <v/>
      </c>
      <c r="EH221" t="str">
        <f>IF(COUNTIFS(Raw_data_01!A:A,$A221,Raw_data_01!E:E,20)&gt;0,SUMIFS(Raw_data_01!G:G,Raw_data_01!A:A,$A221,Raw_data_01!E:E,20), "")</f>
        <v/>
      </c>
      <c r="EI221" s="2" t="str">
        <f>IF(COUNTIFS(Raw_data_01!A:A,$A221,Raw_data_01!E:E,20)&gt;0,AVERAGEIFS(Raw_data_01!I:I,Raw_data_01!A:A,$A221,Raw_data_01!E:E,20), "")</f>
        <v/>
      </c>
      <c r="EJ221" s="2" t="str">
        <f>IF(COUNTIFS(Raw_data_01!A:A,$A221,Raw_data_01!E:E,20)&gt;0,SUMIFS(Raw_data_01!J:J,Raw_data_01!A:A,$A221,Raw_data_01!E:E,20), "")</f>
        <v/>
      </c>
      <c r="EL221">
        <v>5</v>
      </c>
      <c r="EM221">
        <v>21</v>
      </c>
      <c r="EN221" s="2" t="str">
        <f>IF(COUNTIFS(Raw_data_01!A:A,$A221,Raw_data_01!E:E,21)&gt;0,SUMIFS(Raw_data_01!F:F,Raw_data_01!A:A,$A221,Raw_data_01!E:E,21), "")</f>
        <v/>
      </c>
      <c r="EO221" t="str">
        <f>IF(COUNTIFS(Raw_data_01!A:A,$A221,Raw_data_01!E:E,21)&gt;0,SUMIFS(Raw_data_01!G:G,Raw_data_01!A:A,$A221,Raw_data_01!E:E,21), "")</f>
        <v/>
      </c>
      <c r="EP221" s="2" t="str">
        <f>IF(COUNTIFS(Raw_data_01!A:A,$A221,Raw_data_01!E:E,21)&gt;0,AVERAGEIFS(Raw_data_01!I:I,Raw_data_01!A:A,$A221,Raw_data_01!E:E,21), "")</f>
        <v/>
      </c>
      <c r="EQ221" s="2" t="str">
        <f>IF(COUNTIFS(Raw_data_01!A:A,$A221,Raw_data_01!E:E,21)&gt;0,SUMIFS(Raw_data_01!J:J,Raw_data_01!A:A,$A221,Raw_data_01!E:E,21), "")</f>
        <v/>
      </c>
      <c r="ES221">
        <v>6</v>
      </c>
      <c r="ET221">
        <v>22</v>
      </c>
      <c r="EU221" t="str">
        <f>IF(COUNTIFS(Raw_data_01!A:A,$A221,Raw_data_01!E:E,22)&gt;0,SUMIFS(Raw_data_01!G:G,Raw_data_01!A:A,$A221,Raw_data_01!E:E,22),"")</f>
        <v/>
      </c>
      <c r="EV221" s="2" t="str">
        <f>IF(COUNTIFS(Raw_data_01!A:A,$A221,Raw_data_01!E:E,22)&gt;0,AVERAGEIFS(Raw_data_01!I:I,Raw_data_01!A:A,$A221,Raw_data_01!E:E,22),"")</f>
        <v/>
      </c>
      <c r="EW221" s="2" t="str">
        <f>IF(COUNTIFS(Raw_data_01!A:A,$A221,Raw_data_01!E:E,22)&gt;0,SUMIFS(Raw_data_01!J:J,Raw_data_01!A:A,$A221,Raw_data_01!E:E,22),"")</f>
        <v/>
      </c>
      <c r="EY221">
        <v>6</v>
      </c>
      <c r="EZ221">
        <v>23</v>
      </c>
      <c r="FA221" t="str">
        <f>IF(COUNTIFS(Raw_data_01!A:A,$A221,Raw_data_01!E:E,23)&gt;0,SUMIFS(Raw_data_01!G:G,Raw_data_01!A:A,$A221,Raw_data_01!E:E,23),"")</f>
        <v/>
      </c>
      <c r="FB221" s="2" t="str">
        <f>IF(COUNTIFS(Raw_data_01!A:A,$A221,Raw_data_01!E:E,23)&gt;0,AVERAGEIFS(Raw_data_01!I:I,Raw_data_01!A:A,$A221,Raw_data_01!E:E,23),"")</f>
        <v/>
      </c>
      <c r="FC221" s="2" t="str">
        <f>IF(COUNTIFS(Raw_data_01!A:A,$A221,Raw_data_01!E:E,23)&gt;0,SUMIFS(Raw_data_01!J:J,Raw_data_01!A:A,$A221,Raw_data_01!E:E,23),"")</f>
        <v/>
      </c>
      <c r="FE221">
        <v>6</v>
      </c>
      <c r="FF221">
        <v>24</v>
      </c>
      <c r="FG221" t="str">
        <f>IF(COUNTIFS(Raw_data_01!A:A,$A221,Raw_data_01!E:E,24)&gt;0,SUMIFS(Raw_data_01!G:G,Raw_data_01!A:A,$A221,Raw_data_01!E:E,24),"")</f>
        <v/>
      </c>
      <c r="FH221" s="2" t="str">
        <f>IF(COUNTIFS(Raw_data_01!A:A,$A221,Raw_data_01!E:E,24)&gt;0,AVERAGEIFS(Raw_data_01!I:I,Raw_data_01!A:A,$A221,Raw_data_01!E:E,24),"")</f>
        <v/>
      </c>
      <c r="FI221" s="2" t="str">
        <f>IF(COUNTIFS(Raw_data_01!A:A,$A221,Raw_data_01!E:E,24)&gt;0,SUMIFS(Raw_data_01!J:J,Raw_data_01!A:A,$A221,Raw_data_01!E:E,24),"")</f>
        <v/>
      </c>
      <c r="FK221">
        <v>7</v>
      </c>
      <c r="FL221">
        <v>25</v>
      </c>
      <c r="FM221" t="str">
        <f>IF(COUNTIFS(Raw_data_01!A:A,$A221,Raw_data_01!E:E,25)&gt;0,SUMIFS(Raw_data_01!G:G,Raw_data_01!A:A,$A221,Raw_data_01!E:E,25),"")</f>
        <v/>
      </c>
      <c r="FN221" s="2" t="str">
        <f>IF(COUNTIFS(Raw_data_01!A:A,$A221,Raw_data_01!E:E,25)&gt;0,AVERAGEIFS(Raw_data_01!I:I,Raw_data_01!A:A,$A221,Raw_data_01!E:E,25),"")</f>
        <v/>
      </c>
      <c r="FO221" s="2" t="str">
        <f>IF(COUNTIFS(Raw_data_01!A:A,$A221,Raw_data_01!E:E,25)&gt;0,SUMIFS(Raw_data_01!J:J,Raw_data_01!A:A,$A221,Raw_data_01!E:E,25),"")</f>
        <v/>
      </c>
      <c r="FQ221">
        <v>7</v>
      </c>
      <c r="FR221">
        <v>26</v>
      </c>
      <c r="FS221" t="str">
        <f>IF(COUNTIFS(Raw_data_01!A:A,$A221,Raw_data_01!E:E,26)&gt;0,SUMIFS(Raw_data_01!G:G,Raw_data_01!A:A,$A221,Raw_data_01!E:E,26),"")</f>
        <v/>
      </c>
      <c r="FT221" s="2" t="str">
        <f>IF(COUNTIFS(Raw_data_01!A:A,$A221,Raw_data_01!E:E,26)&gt;0,AVERAGEIFS(Raw_data_01!I:I,Raw_data_01!A:A,$A221,Raw_data_01!E:E,26),"")</f>
        <v/>
      </c>
      <c r="FU221" s="2" t="str">
        <f>IF(COUNTIFS(Raw_data_01!A:A,$A221,Raw_data_01!E:E,26)&gt;0,SUMIFS(Raw_data_01!J:J,Raw_data_01!A:A,$A221,Raw_data_01!E:E,26),"")</f>
        <v/>
      </c>
      <c r="FW221">
        <v>7</v>
      </c>
      <c r="FX221">
        <v>27</v>
      </c>
      <c r="FY221" t="str">
        <f>IF(COUNTIFS(Raw_data_01!A:A,$A221,Raw_data_01!E:E,27)&gt;0,SUMIFS(Raw_data_01!G:G,Raw_data_01!A:A,$A221,Raw_data_01!E:E,27),"")</f>
        <v/>
      </c>
      <c r="FZ221" s="2" t="str">
        <f>IF(COUNTIFS(Raw_data_01!A:A,$A221,Raw_data_01!E:E,27)&gt;0,AVERAGEIFS(Raw_data_01!I:I,Raw_data_01!A:A,$A221,Raw_data_01!E:E,27),"")</f>
        <v/>
      </c>
      <c r="GA221" s="2" t="str">
        <f>IF(COUNTIFS(Raw_data_01!A:A,$A221,Raw_data_01!E:E,27)&gt;0,SUMIFS(Raw_data_01!J:J,Raw_data_01!A:A,$A221,Raw_data_01!E:E,27),"")</f>
        <v/>
      </c>
      <c r="GC221">
        <v>7</v>
      </c>
      <c r="GD221">
        <v>28</v>
      </c>
      <c r="GE221" t="str">
        <f>IF(COUNTIFS(Raw_data_01!A:A,$A221,Raw_data_01!E:E,28)&gt;0,SUMIFS(Raw_data_01!G:G,Raw_data_01!A:A,$A221,Raw_data_01!E:E,28),"")</f>
        <v/>
      </c>
      <c r="GF221" s="2" t="str">
        <f>IF(COUNTIFS(Raw_data_01!A:A,$A221,Raw_data_01!E:E,28)&gt;0,AVERAGEIFS(Raw_data_01!I:I,Raw_data_01!A:A,$A221,Raw_data_01!E:E,28),"")</f>
        <v/>
      </c>
      <c r="GG221" s="2" t="str">
        <f>IF(COUNTIFS(Raw_data_01!A:A,$A221,Raw_data_01!E:E,28)&gt;0,SUMIFS(Raw_data_01!J:J,Raw_data_01!A:A,$A221,Raw_data_01!E:E,28),"")</f>
        <v/>
      </c>
    </row>
    <row r="222" spans="1:189" x14ac:dyDescent="0.25">
      <c r="A222" t="s">
        <v>263</v>
      </c>
      <c r="B222" s="2">
        <f>IF(D221&lt;&gt;0, D221, IFERROR(INDEX(D3:D$221, MATCH(1, D3:D$221&lt;&gt;0, 0)), LOOKUP(2, 1/(D3:D$221&lt;&gt;0), D3:D$221)))</f>
        <v>540</v>
      </c>
      <c r="C222" s="2"/>
      <c r="D222" s="2">
        <f t="shared" si="3"/>
        <v>540</v>
      </c>
      <c r="F222">
        <v>1</v>
      </c>
      <c r="G222">
        <v>1</v>
      </c>
      <c r="H222" s="2" t="str">
        <f>IF(COUNTIFS(Raw_data_01!A:A,$A222,Raw_data_01!E:E,1)&gt;0,SUMIFS(Raw_data_01!F:F,Raw_data_01!A:A,$A222,Raw_data_01!E:E,1), "")</f>
        <v/>
      </c>
      <c r="I222" t="str">
        <f>IF(COUNTIFS(Raw_data_01!A:A,$A222,Raw_data_01!E:E,1)&gt;0,SUMIFS(Raw_data_01!G:G,Raw_data_01!A:A,$A222,Raw_data_01!E:E,1), "")</f>
        <v/>
      </c>
      <c r="J222" s="2" t="str">
        <f>IF(COUNTIFS(Raw_data_01!A:A,$A222,Raw_data_01!E:E,1)&gt;0,AVERAGEIFS(Raw_data_01!I:I,Raw_data_01!A:A,$A222,Raw_data_01!E:E,1), "")</f>
        <v/>
      </c>
      <c r="K222" s="2" t="str">
        <f>IF(COUNTIFS(Raw_data_01!A:A,$A222,Raw_data_01!E:E,1)&gt;0,SUMIFS(Raw_data_01!J:J,Raw_data_01!A:A,$A222,Raw_data_01!E:E,1), "")</f>
        <v/>
      </c>
      <c r="M222">
        <v>1</v>
      </c>
      <c r="N222">
        <v>2</v>
      </c>
      <c r="O222" s="2" t="str">
        <f>IF(COUNTIFS(Raw_data_01!A:A,$A222,Raw_data_01!E:E,2)&gt;0,SUMIFS(Raw_data_01!F:F,Raw_data_01!A:A,$A222,Raw_data_01!E:E,2), "")</f>
        <v/>
      </c>
      <c r="P222" t="str">
        <f>IF(COUNTIFS(Raw_data_01!A:A,$A222,Raw_data_01!E:E,2)&gt;0,SUMIFS(Raw_data_01!G:G,Raw_data_01!A:A,$A222,Raw_data_01!E:E,2), "")</f>
        <v/>
      </c>
      <c r="Q222" s="2" t="str">
        <f>IF(COUNTIFS(Raw_data_01!A:A,$A222,Raw_data_01!E:E,2)&gt;0,AVERAGEIFS(Raw_data_01!I:I,Raw_data_01!A:A,$A222,Raw_data_01!E:E,2), "")</f>
        <v/>
      </c>
      <c r="R222" s="2" t="str">
        <f>IF(COUNTIFS(Raw_data_01!A:A,$A222,Raw_data_01!E:E,2)&gt;0,SUMIFS(Raw_data_01!J:J,Raw_data_01!A:A,$A222,Raw_data_01!E:E,2), "")</f>
        <v/>
      </c>
      <c r="T222">
        <v>1</v>
      </c>
      <c r="U222">
        <v>3</v>
      </c>
      <c r="V222" s="2" t="str">
        <f>IF(COUNTIFS(Raw_data_01!A:A,$A222,Raw_data_01!E:E,3)&gt;0,SUMIFS(Raw_data_01!F:F,Raw_data_01!A:A,$A222,Raw_data_01!E:E,3), "")</f>
        <v/>
      </c>
      <c r="W222" t="str">
        <f>IF(COUNTIFS(Raw_data_01!A:A,$A222,Raw_data_01!E:E,3)&gt;0,SUMIFS(Raw_data_01!G:G,Raw_data_01!A:A,$A222,Raw_data_01!E:E,3), "")</f>
        <v/>
      </c>
      <c r="X222" s="2" t="str">
        <f>IF(COUNTIFS(Raw_data_01!A:A,$A222,Raw_data_01!E:E,3)&gt;0,AVERAGEIFS(Raw_data_01!I:I,Raw_data_01!A:A,$A222,Raw_data_01!E:E,3), "")</f>
        <v/>
      </c>
      <c r="Y222" s="2" t="str">
        <f>IF(COUNTIFS(Raw_data_01!A:A,$A222,Raw_data_01!E:E,3)&gt;0,SUMIFS(Raw_data_01!J:J,Raw_data_01!A:A,$A222,Raw_data_01!E:E,3), "")</f>
        <v/>
      </c>
      <c r="AA222">
        <v>1</v>
      </c>
      <c r="AB222">
        <v>8</v>
      </c>
      <c r="AC222" s="2" t="str">
        <f>IF(COUNTIFS(Raw_data_01!A:A,$A222,Raw_data_01!E:E,8)&gt;0,SUMIFS(Raw_data_01!F:F,Raw_data_01!A:A,$A222,Raw_data_01!E:E,8), "")</f>
        <v/>
      </c>
      <c r="AD222" t="str">
        <f>IF(COUNTIFS(Raw_data_01!A:A,$A222,Raw_data_01!E:E,8)&gt;0,SUMIFS(Raw_data_01!G:G,Raw_data_01!A:A,$A222,Raw_data_01!E:E,8), "")</f>
        <v/>
      </c>
      <c r="AE222" s="2" t="str">
        <f>IF(COUNTIFS(Raw_data_01!A:A,$A222,Raw_data_01!E:E,8)&gt;0,AVERAGEIFS(Raw_data_01!I:I,Raw_data_01!A:A,$A222,Raw_data_01!E:E,8), "")</f>
        <v/>
      </c>
      <c r="AF222" s="2" t="str">
        <f>IF(COUNTIFS(Raw_data_01!A:A,$A222,Raw_data_01!E:E,8)&gt;0,SUMIFS(Raw_data_01!J:J,Raw_data_01!A:A,$A222,Raw_data_01!E:E,8), "")</f>
        <v/>
      </c>
      <c r="AH222">
        <v>1</v>
      </c>
      <c r="AI222">
        <v>6</v>
      </c>
      <c r="AJ222" s="2" t="str">
        <f>IF(COUNTIFS(Raw_data_01!A:A,$A222,Raw_data_01!E:E,6)&gt;0,SUMIFS(Raw_data_01!F:F,Raw_data_01!A:A,$A222,Raw_data_01!E:E,6), "")</f>
        <v/>
      </c>
      <c r="AK222" t="str">
        <f>IF(COUNTIFS(Raw_data_01!A:A,$A222,Raw_data_01!E:E,6)&gt;0,SUMIFS(Raw_data_01!G:G,Raw_data_01!A:A,$A222,Raw_data_01!E:E,6), "")</f>
        <v/>
      </c>
      <c r="AL222" s="2" t="str">
        <f>IF(COUNTIFS(Raw_data_01!A:A,$A222,Raw_data_01!E:E,6)&gt;0,AVERAGEIFS(Raw_data_01!I:I,Raw_data_01!A:A,$A222,Raw_data_01!E:E,6), "")</f>
        <v/>
      </c>
      <c r="AM222" s="2" t="str">
        <f>IF(COUNTIFS(Raw_data_01!A:A,$A222,Raw_data_01!E:E,6)&gt;0,SUMIFS(Raw_data_01!J:J,Raw_data_01!A:A,$A222,Raw_data_01!E:E,6), "")</f>
        <v/>
      </c>
      <c r="AO222">
        <v>1</v>
      </c>
      <c r="AP222">
        <v>7</v>
      </c>
      <c r="AQ222" s="2" t="str">
        <f>IF(COUNTIFS(Raw_data_01!A:A,$A222,Raw_data_01!E:E,7)&gt;0,SUMIFS(Raw_data_01!F:F,Raw_data_01!A:A,$A222,Raw_data_01!E:E,7), "")</f>
        <v/>
      </c>
      <c r="AR222" t="str">
        <f>IF(COUNTIFS(Raw_data_01!A:A,$A222,Raw_data_01!E:E,7)&gt;0,SUMIFS(Raw_data_01!G:G,Raw_data_01!A:A,$A222,Raw_data_01!E:E,7), "")</f>
        <v/>
      </c>
      <c r="AS222" s="2" t="str">
        <f>IF(COUNTIFS(Raw_data_01!A:A,$A222,Raw_data_01!E:E,7)&gt;0,AVERAGEIFS(Raw_data_01!I:I,Raw_data_01!A:A,$A222,Raw_data_01!E:E,7), "")</f>
        <v/>
      </c>
      <c r="AT222" s="2" t="str">
        <f>IF(COUNTIFS(Raw_data_01!A:A,$A222,Raw_data_01!E:E,7)&gt;0,SUMIFS(Raw_data_01!J:J,Raw_data_01!A:A,$A222,Raw_data_01!E:E,7), "")</f>
        <v/>
      </c>
      <c r="AV222">
        <v>2</v>
      </c>
      <c r="AW222">
        <v>4</v>
      </c>
      <c r="AX222" t="str">
        <f>IF(COUNTIFS(Raw_data_01!A:A,$A222,Raw_data_01!E:E,4)&gt;0,SUMIFS(Raw_data_01!G:G,Raw_data_01!A:A,$A222,Raw_data_01!E:E,4),"")</f>
        <v/>
      </c>
      <c r="AY222" s="2" t="str">
        <f>IF(COUNTIFS(Raw_data_01!A:A,$A222,Raw_data_01!E:E,4)&gt;0,AVERAGEIFS(Raw_data_01!I:I,Raw_data_01!A:A,$A222,Raw_data_01!E:E,4),"")</f>
        <v/>
      </c>
      <c r="AZ222" s="2" t="str">
        <f>IF(COUNTIFS(Raw_data_01!A:A,$A222,Raw_data_01!E:E,4)&gt;0,SUMIFS(Raw_data_01!J:J,Raw_data_01!A:A,$A222,Raw_data_01!E:E,4),"")</f>
        <v/>
      </c>
      <c r="BB222">
        <v>2</v>
      </c>
      <c r="BC222">
        <v>5</v>
      </c>
      <c r="BD222" t="str">
        <f>IF(COUNTIFS(Raw_data_01!A:A,$A222,Raw_data_01!E:E,5)&gt;0,SUMIFS(Raw_data_01!G:G,Raw_data_01!A:A,$A222,Raw_data_01!E:E,5),"")</f>
        <v/>
      </c>
      <c r="BE222" s="2" t="str">
        <f>IF(COUNTIFS(Raw_data_01!A:A,$A222,Raw_data_01!E:E,5)&gt;0,AVERAGEIFS(Raw_data_01!I:I,Raw_data_01!A:A,$A222,Raw_data_01!E:E,5),"")</f>
        <v/>
      </c>
      <c r="BF222" s="2" t="str">
        <f>IF(COUNTIFS(Raw_data_01!A:A,$A222,Raw_data_01!E:E,5)&gt;0,SUMIFS(Raw_data_01!J:J,Raw_data_01!A:A,$A222,Raw_data_01!E:E,5),"")</f>
        <v/>
      </c>
      <c r="BH222">
        <v>3</v>
      </c>
      <c r="BI222">
        <v>9</v>
      </c>
      <c r="BJ222" s="2" t="str">
        <f>IF(COUNTIFS(Raw_data_01!A:A,$A222,Raw_data_01!E:E,9)&gt;0,SUMIFS(Raw_data_01!F:F,Raw_data_01!A:A,$A222,Raw_data_01!E:E,9), "")</f>
        <v/>
      </c>
      <c r="BK222" t="str">
        <f>IF(COUNTIFS(Raw_data_01!A:A,$A222,Raw_data_01!E:E,9)&gt;0,SUMIFS(Raw_data_01!G:G,Raw_data_01!A:A,$A222,Raw_data_01!E:E,9), "")</f>
        <v/>
      </c>
      <c r="BL222" s="2" t="str">
        <f>IF(COUNTIFS(Raw_data_01!A:A,$A222,Raw_data_01!E:E,9)&gt;0,AVERAGEIFS(Raw_data_01!I:I,Raw_data_01!A:A,$A222,Raw_data_01!E:E,9), "")</f>
        <v/>
      </c>
      <c r="BM222" s="2" t="str">
        <f>IF(COUNTIFS(Raw_data_01!A:A,$A222,Raw_data_01!E:E,9)&gt;0,SUMIFS(Raw_data_01!J:J,Raw_data_01!A:A,$A222,Raw_data_01!E:E,9), "")</f>
        <v/>
      </c>
      <c r="BO222">
        <v>3</v>
      </c>
      <c r="BP222">
        <v>10</v>
      </c>
      <c r="BQ222" s="2" t="str">
        <f>IF(COUNTIFS(Raw_data_01!A:A,$A222,Raw_data_01!E:E,10)&gt;0,SUMIFS(Raw_data_01!F:F,Raw_data_01!A:A,$A222,Raw_data_01!E:E,10), "")</f>
        <v/>
      </c>
      <c r="BR222" t="str">
        <f>IF(COUNTIFS(Raw_data_01!A:A,$A222,Raw_data_01!E:E,10)&gt;0,SUMIFS(Raw_data_01!G:G,Raw_data_01!A:A,$A222,Raw_data_01!E:E,10), "")</f>
        <v/>
      </c>
      <c r="BS222" s="2" t="str">
        <f>IF(COUNTIFS(Raw_data_01!A:A,$A222,Raw_data_01!E:E,10)&gt;0,AVERAGEIFS(Raw_data_01!I:I,Raw_data_01!A:A,$A222,Raw_data_01!E:E,10), "")</f>
        <v/>
      </c>
      <c r="BT222" s="2" t="str">
        <f>IF(COUNTIFS(Raw_data_01!A:A,$A222,Raw_data_01!E:E,10)&gt;0,SUMIFS(Raw_data_01!J:J,Raw_data_01!A:A,$A222,Raw_data_01!E:E,10), "")</f>
        <v/>
      </c>
      <c r="BV222">
        <v>3</v>
      </c>
      <c r="BW222">
        <v>14</v>
      </c>
      <c r="BX222" s="2" t="str">
        <f>IF(COUNTIFS(Raw_data_01!A:A,$A222,Raw_data_01!E:E,14)&gt;0,SUMIFS(Raw_data_01!F:F,Raw_data_01!A:A,$A222,Raw_data_01!E:E,14), "")</f>
        <v/>
      </c>
      <c r="BY222" t="str">
        <f>IF(COUNTIFS(Raw_data_01!A:A,$A222,Raw_data_01!E:E,14)&gt;0,SUMIFS(Raw_data_01!G:G,Raw_data_01!A:A,$A222,Raw_data_01!E:E,14), "")</f>
        <v/>
      </c>
      <c r="BZ222" s="2" t="str">
        <f>IF(COUNTIFS(Raw_data_01!A:A,$A222,Raw_data_01!E:E,14)&gt;0,AVERAGEIFS(Raw_data_01!I:I,Raw_data_01!A:A,$A222,Raw_data_01!E:E,14), "")</f>
        <v/>
      </c>
      <c r="CA222" s="2" t="str">
        <f>IF(COUNTIFS(Raw_data_01!A:A,$A222,Raw_data_01!E:E,14)&gt;0,SUMIFS(Raw_data_01!J:J,Raw_data_01!A:A,$A222,Raw_data_01!E:E,14), "")</f>
        <v/>
      </c>
      <c r="CC222">
        <v>3</v>
      </c>
      <c r="CD222">
        <v>13</v>
      </c>
      <c r="CE222" s="2" t="str">
        <f>IF(COUNTIFS(Raw_data_01!A:A,$A222,Raw_data_01!E:E,13)&gt;0,SUMIFS(Raw_data_01!F:F,Raw_data_01!A:A,$A222,Raw_data_01!E:E,13), "")</f>
        <v/>
      </c>
      <c r="CF222" t="str">
        <f>IF(COUNTIFS(Raw_data_01!A:A,$A222,Raw_data_01!E:E,13)&gt;0,SUMIFS(Raw_data_01!G:G,Raw_data_01!A:A,$A222,Raw_data_01!E:E,13), "")</f>
        <v/>
      </c>
      <c r="CG222" s="2" t="str">
        <f>IF(COUNTIFS(Raw_data_01!A:A,$A222,Raw_data_01!E:E,13)&gt;0,AVERAGEIFS(Raw_data_01!I:I,Raw_data_01!A:A,$A222,Raw_data_01!E:E,13), "")</f>
        <v/>
      </c>
      <c r="CH222" s="2" t="str">
        <f>IF(COUNTIFS(Raw_data_01!A:A,$A222,Raw_data_01!E:E,13)&gt;0,SUMIFS(Raw_data_01!J:J,Raw_data_01!A:A,$A222,Raw_data_01!E:E,13), "")</f>
        <v/>
      </c>
      <c r="CJ222">
        <v>3</v>
      </c>
      <c r="CK222">
        <v>11</v>
      </c>
      <c r="CL222" s="2" t="str">
        <f>IF(COUNTIFS(Raw_data_01!A:A,$A222,Raw_data_01!E:E,11)&gt;0,SUMIFS(Raw_data_01!F:F,Raw_data_01!A:A,$A222,Raw_data_01!E:E,11), "")</f>
        <v/>
      </c>
      <c r="CM222" t="str">
        <f>IF(COUNTIFS(Raw_data_01!A:A,$A222,Raw_data_01!E:E,11)&gt;0,SUMIFS(Raw_data_01!G:G,Raw_data_01!A:A,$A222,Raw_data_01!E:E,11), "")</f>
        <v/>
      </c>
      <c r="CN222" s="2" t="str">
        <f>IF(COUNTIFS(Raw_data_01!A:A,$A222,Raw_data_01!E:E,11)&gt;0,AVERAGEIFS(Raw_data_01!I:I,Raw_data_01!A:A,$A222,Raw_data_01!E:E,11), "")</f>
        <v/>
      </c>
      <c r="CO222" s="2" t="str">
        <f>IF(COUNTIFS(Raw_data_01!A:A,$A222,Raw_data_01!E:E,11)&gt;0,SUMIFS(Raw_data_01!J:J,Raw_data_01!A:A,$A222,Raw_data_01!E:E,11), "")</f>
        <v/>
      </c>
      <c r="CQ222">
        <v>3</v>
      </c>
      <c r="CR222">
        <v>15</v>
      </c>
      <c r="CS222" s="2" t="str">
        <f>IF(COUNTIFS(Raw_data_01!A:A,$A222,Raw_data_01!E:E,15)&gt;0,SUMIFS(Raw_data_01!F:F,Raw_data_01!A:A,$A222,Raw_data_01!E:E,15), "")</f>
        <v/>
      </c>
      <c r="CT222" t="str">
        <f>IF(COUNTIFS(Raw_data_01!A:A,$A222,Raw_data_01!E:E,15)&gt;0,SUMIFS(Raw_data_01!G:G,Raw_data_01!A:A,$A222,Raw_data_01!E:E,15), "")</f>
        <v/>
      </c>
      <c r="CU222" s="2" t="str">
        <f>IF(COUNTIFS(Raw_data_01!A:A,$A222,Raw_data_01!E:E,15)&gt;0,AVERAGEIFS(Raw_data_01!I:I,Raw_data_01!A:A,$A222,Raw_data_01!E:E,15), "")</f>
        <v/>
      </c>
      <c r="CV222" s="2" t="str">
        <f>IF(COUNTIFS(Raw_data_01!A:A,$A222,Raw_data_01!E:E,15)&gt;0,SUMIFS(Raw_data_01!J:J,Raw_data_01!A:A,$A222,Raw_data_01!E:E,15), "")</f>
        <v/>
      </c>
      <c r="CX222">
        <v>3</v>
      </c>
      <c r="CY222">
        <v>12</v>
      </c>
      <c r="CZ222" t="str">
        <f>IF(COUNTIFS(Raw_data_01!A:A,$A222,Raw_data_01!E:E,12)&gt;0,SUMIFS(Raw_data_01!G:G,Raw_data_01!A:A,$A222,Raw_data_01!E:E,12),"")</f>
        <v/>
      </c>
      <c r="DA222" s="2" t="str">
        <f>IF(COUNTIFS(Raw_data_01!A:A,$A222,Raw_data_01!E:E,12)&gt;0,AVERAGEIFS(Raw_data_01!I:I,Raw_data_01!A:A,$A222,Raw_data_01!E:E,12),"")</f>
        <v/>
      </c>
      <c r="DB222" t="str">
        <f>IF(COUNTIFS(Raw_data_01!A:A,$A222,Raw_data_01!E:E,12)&gt;0,SUMIFS(Raw_data_01!J:J,Raw_data_01!A:A,$A222,Raw_data_01!E:E,12),"")</f>
        <v/>
      </c>
      <c r="DD222">
        <v>4</v>
      </c>
      <c r="DE222">
        <v>16</v>
      </c>
      <c r="DF222" s="2" t="str">
        <f>IF(COUNTIFS(Raw_data_01!A:A,$A222,Raw_data_01!E:E,16)&gt;0,SUMIFS(Raw_data_01!F:F,Raw_data_01!A:A,$A222,Raw_data_01!E:E,16), "")</f>
        <v/>
      </c>
      <c r="DG222" t="str">
        <f>IF(COUNTIFS(Raw_data_01!A:A,$A222,Raw_data_01!E:E,16)&gt;0,SUMIFS(Raw_data_01!G:G,Raw_data_01!A:A,$A222,Raw_data_01!E:E,16), "")</f>
        <v/>
      </c>
      <c r="DH222" s="2" t="str">
        <f>IF(COUNTIFS(Raw_data_01!A:A,$A222,Raw_data_01!E:E,16)&gt;0,AVERAGEIFS(Raw_data_01!I:I,Raw_data_01!A:A,$A222,Raw_data_01!E:E,16), "")</f>
        <v/>
      </c>
      <c r="DI222" s="2" t="str">
        <f>IF(COUNTIFS(Raw_data_01!A:A,$A222,Raw_data_01!E:E,16)&gt;0,SUMIFS(Raw_data_01!J:J,Raw_data_01!A:A,$A222,Raw_data_01!E:E,16), "")</f>
        <v/>
      </c>
      <c r="DK222">
        <v>4</v>
      </c>
      <c r="DL222">
        <v>17</v>
      </c>
      <c r="DM222" s="2" t="str">
        <f>IF(COUNTIFS(Raw_data_01!A:A,$A222,Raw_data_01!E:E,17)&gt;0,SUMIFS(Raw_data_01!F:F,Raw_data_01!A:A,$A222,Raw_data_01!E:E,17), "")</f>
        <v/>
      </c>
      <c r="DN222" t="str">
        <f>IF(COUNTIFS(Raw_data_01!A:A,$A222,Raw_data_01!E:E,17)&gt;0,SUMIFS(Raw_data_01!G:G,Raw_data_01!A:A,$A222,Raw_data_01!E:E,17), "")</f>
        <v/>
      </c>
      <c r="DO222" s="2" t="str">
        <f>IF(COUNTIFS(Raw_data_01!A:A,$A222,Raw_data_01!E:E,17)&gt;0,AVERAGEIFS(Raw_data_01!I:I,Raw_data_01!A:A,$A222,Raw_data_01!E:E,17), "")</f>
        <v/>
      </c>
      <c r="DP222" s="2" t="str">
        <f>IF(COUNTIFS(Raw_data_01!A:A,$A222,Raw_data_01!E:E,17)&gt;0,SUMIFS(Raw_data_01!J:J,Raw_data_01!A:A,$A222,Raw_data_01!E:E,17), "")</f>
        <v/>
      </c>
      <c r="DR222">
        <v>5</v>
      </c>
      <c r="DS222">
        <v>18</v>
      </c>
      <c r="DT222" s="2" t="str">
        <f>IF(COUNTIFS(Raw_data_01!A:A,$A222,Raw_data_01!E:E,18)&gt;0,SUMIFS(Raw_data_01!F:F,Raw_data_01!A:A,$A222,Raw_data_01!E:E,18), "")</f>
        <v/>
      </c>
      <c r="DU222" t="str">
        <f>IF(COUNTIFS(Raw_data_01!A:A,$A222,Raw_data_01!E:E,18)&gt;0,SUMIFS(Raw_data_01!G:G,Raw_data_01!A:A,$A222,Raw_data_01!E:E,18), "")</f>
        <v/>
      </c>
      <c r="DV222" s="2" t="str">
        <f>IF(COUNTIFS(Raw_data_01!A:A,$A222,Raw_data_01!E:E,18)&gt;0,AVERAGEIFS(Raw_data_01!I:I,Raw_data_01!A:A,$A222,Raw_data_01!E:E,18), "")</f>
        <v/>
      </c>
      <c r="DW222" s="2" t="str">
        <f>IF(COUNTIFS(Raw_data_01!A:A,$A222,Raw_data_01!E:E,18)&gt;0,SUMIFS(Raw_data_01!J:J,Raw_data_01!A:A,$A222,Raw_data_01!E:E,18), "")</f>
        <v/>
      </c>
      <c r="DY222">
        <v>5</v>
      </c>
      <c r="DZ222">
        <v>19</v>
      </c>
      <c r="EA222" t="str">
        <f>IF(COUNTIFS(Raw_data_01!A:A,$A222,Raw_data_01!E:E,19)&gt;0,SUMIFS(Raw_data_01!G:G,Raw_data_01!A:A,$A222,Raw_data_01!E:E,19),"")</f>
        <v/>
      </c>
      <c r="EB222" s="2" t="str">
        <f>IF(COUNTIFS(Raw_data_01!A:A,$A222,Raw_data_01!E:E,19)&gt;0,AVERAGEIFS(Raw_data_01!I:I,Raw_data_01!A:A,$A222,Raw_data_01!E:E,19),"")</f>
        <v/>
      </c>
      <c r="EC222" s="2" t="str">
        <f>IF(COUNTIFS(Raw_data_01!A:A,$A222,Raw_data_01!E:E,19)&gt;0,SUMIFS(Raw_data_01!J:J,Raw_data_01!A:A,$A222,Raw_data_01!E:E,19),"")</f>
        <v/>
      </c>
      <c r="EE222">
        <v>5</v>
      </c>
      <c r="EF222">
        <v>20</v>
      </c>
      <c r="EG222" s="2" t="str">
        <f>IF(COUNTIFS(Raw_data_01!A:A,$A222,Raw_data_01!E:E,20)&gt;0,SUMIFS(Raw_data_01!F:F,Raw_data_01!A:A,$A222,Raw_data_01!E:E,20), "")</f>
        <v/>
      </c>
      <c r="EH222" t="str">
        <f>IF(COUNTIFS(Raw_data_01!A:A,$A222,Raw_data_01!E:E,20)&gt;0,SUMIFS(Raw_data_01!G:G,Raw_data_01!A:A,$A222,Raw_data_01!E:E,20), "")</f>
        <v/>
      </c>
      <c r="EI222" s="2" t="str">
        <f>IF(COUNTIFS(Raw_data_01!A:A,$A222,Raw_data_01!E:E,20)&gt;0,AVERAGEIFS(Raw_data_01!I:I,Raw_data_01!A:A,$A222,Raw_data_01!E:E,20), "")</f>
        <v/>
      </c>
      <c r="EJ222" s="2" t="str">
        <f>IF(COUNTIFS(Raw_data_01!A:A,$A222,Raw_data_01!E:E,20)&gt;0,SUMIFS(Raw_data_01!J:J,Raw_data_01!A:A,$A222,Raw_data_01!E:E,20), "")</f>
        <v/>
      </c>
      <c r="EL222">
        <v>5</v>
      </c>
      <c r="EM222">
        <v>21</v>
      </c>
      <c r="EN222" s="2" t="str">
        <f>IF(COUNTIFS(Raw_data_01!A:A,$A222,Raw_data_01!E:E,21)&gt;0,SUMIFS(Raw_data_01!F:F,Raw_data_01!A:A,$A222,Raw_data_01!E:E,21), "")</f>
        <v/>
      </c>
      <c r="EO222" t="str">
        <f>IF(COUNTIFS(Raw_data_01!A:A,$A222,Raw_data_01!E:E,21)&gt;0,SUMIFS(Raw_data_01!G:G,Raw_data_01!A:A,$A222,Raw_data_01!E:E,21), "")</f>
        <v/>
      </c>
      <c r="EP222" s="2" t="str">
        <f>IF(COUNTIFS(Raw_data_01!A:A,$A222,Raw_data_01!E:E,21)&gt;0,AVERAGEIFS(Raw_data_01!I:I,Raw_data_01!A:A,$A222,Raw_data_01!E:E,21), "")</f>
        <v/>
      </c>
      <c r="EQ222" s="2" t="str">
        <f>IF(COUNTIFS(Raw_data_01!A:A,$A222,Raw_data_01!E:E,21)&gt;0,SUMIFS(Raw_data_01!J:J,Raw_data_01!A:A,$A222,Raw_data_01!E:E,21), "")</f>
        <v/>
      </c>
      <c r="ES222">
        <v>6</v>
      </c>
      <c r="ET222">
        <v>22</v>
      </c>
      <c r="EU222" t="str">
        <f>IF(COUNTIFS(Raw_data_01!A:A,$A222,Raw_data_01!E:E,22)&gt;0,SUMIFS(Raw_data_01!G:G,Raw_data_01!A:A,$A222,Raw_data_01!E:E,22),"")</f>
        <v/>
      </c>
      <c r="EV222" s="2" t="str">
        <f>IF(COUNTIFS(Raw_data_01!A:A,$A222,Raw_data_01!E:E,22)&gt;0,AVERAGEIFS(Raw_data_01!I:I,Raw_data_01!A:A,$A222,Raw_data_01!E:E,22),"")</f>
        <v/>
      </c>
      <c r="EW222" s="2" t="str">
        <f>IF(COUNTIFS(Raw_data_01!A:A,$A222,Raw_data_01!E:E,22)&gt;0,SUMIFS(Raw_data_01!J:J,Raw_data_01!A:A,$A222,Raw_data_01!E:E,22),"")</f>
        <v/>
      </c>
      <c r="EY222">
        <v>6</v>
      </c>
      <c r="EZ222">
        <v>23</v>
      </c>
      <c r="FA222" t="str">
        <f>IF(COUNTIFS(Raw_data_01!A:A,$A222,Raw_data_01!E:E,23)&gt;0,SUMIFS(Raw_data_01!G:G,Raw_data_01!A:A,$A222,Raw_data_01!E:E,23),"")</f>
        <v/>
      </c>
      <c r="FB222" s="2" t="str">
        <f>IF(COUNTIFS(Raw_data_01!A:A,$A222,Raw_data_01!E:E,23)&gt;0,AVERAGEIFS(Raw_data_01!I:I,Raw_data_01!A:A,$A222,Raw_data_01!E:E,23),"")</f>
        <v/>
      </c>
      <c r="FC222" s="2" t="str">
        <f>IF(COUNTIFS(Raw_data_01!A:A,$A222,Raw_data_01!E:E,23)&gt;0,SUMIFS(Raw_data_01!J:J,Raw_data_01!A:A,$A222,Raw_data_01!E:E,23),"")</f>
        <v/>
      </c>
      <c r="FE222">
        <v>6</v>
      </c>
      <c r="FF222">
        <v>24</v>
      </c>
      <c r="FG222" t="str">
        <f>IF(COUNTIFS(Raw_data_01!A:A,$A222,Raw_data_01!E:E,24)&gt;0,SUMIFS(Raw_data_01!G:G,Raw_data_01!A:A,$A222,Raw_data_01!E:E,24),"")</f>
        <v/>
      </c>
      <c r="FH222" s="2" t="str">
        <f>IF(COUNTIFS(Raw_data_01!A:A,$A222,Raw_data_01!E:E,24)&gt;0,AVERAGEIFS(Raw_data_01!I:I,Raw_data_01!A:A,$A222,Raw_data_01!E:E,24),"")</f>
        <v/>
      </c>
      <c r="FI222" s="2" t="str">
        <f>IF(COUNTIFS(Raw_data_01!A:A,$A222,Raw_data_01!E:E,24)&gt;0,SUMIFS(Raw_data_01!J:J,Raw_data_01!A:A,$A222,Raw_data_01!E:E,24),"")</f>
        <v/>
      </c>
      <c r="FK222">
        <v>7</v>
      </c>
      <c r="FL222">
        <v>25</v>
      </c>
      <c r="FM222" t="str">
        <f>IF(COUNTIFS(Raw_data_01!A:A,$A222,Raw_data_01!E:E,25)&gt;0,SUMIFS(Raw_data_01!G:G,Raw_data_01!A:A,$A222,Raw_data_01!E:E,25),"")</f>
        <v/>
      </c>
      <c r="FN222" s="2" t="str">
        <f>IF(COUNTIFS(Raw_data_01!A:A,$A222,Raw_data_01!E:E,25)&gt;0,AVERAGEIFS(Raw_data_01!I:I,Raw_data_01!A:A,$A222,Raw_data_01!E:E,25),"")</f>
        <v/>
      </c>
      <c r="FO222" s="2" t="str">
        <f>IF(COUNTIFS(Raw_data_01!A:A,$A222,Raw_data_01!E:E,25)&gt;0,SUMIFS(Raw_data_01!J:J,Raw_data_01!A:A,$A222,Raw_data_01!E:E,25),"")</f>
        <v/>
      </c>
      <c r="FQ222">
        <v>7</v>
      </c>
      <c r="FR222">
        <v>26</v>
      </c>
      <c r="FS222" t="str">
        <f>IF(COUNTIFS(Raw_data_01!A:A,$A222,Raw_data_01!E:E,26)&gt;0,SUMIFS(Raw_data_01!G:G,Raw_data_01!A:A,$A222,Raw_data_01!E:E,26),"")</f>
        <v/>
      </c>
      <c r="FT222" s="2" t="str">
        <f>IF(COUNTIFS(Raw_data_01!A:A,$A222,Raw_data_01!E:E,26)&gt;0,AVERAGEIFS(Raw_data_01!I:I,Raw_data_01!A:A,$A222,Raw_data_01!E:E,26),"")</f>
        <v/>
      </c>
      <c r="FU222" s="2" t="str">
        <f>IF(COUNTIFS(Raw_data_01!A:A,$A222,Raw_data_01!E:E,26)&gt;0,SUMIFS(Raw_data_01!J:J,Raw_data_01!A:A,$A222,Raw_data_01!E:E,26),"")</f>
        <v/>
      </c>
      <c r="FW222">
        <v>7</v>
      </c>
      <c r="FX222">
        <v>27</v>
      </c>
      <c r="FY222" t="str">
        <f>IF(COUNTIFS(Raw_data_01!A:A,$A222,Raw_data_01!E:E,27)&gt;0,SUMIFS(Raw_data_01!G:G,Raw_data_01!A:A,$A222,Raw_data_01!E:E,27),"")</f>
        <v/>
      </c>
      <c r="FZ222" s="2" t="str">
        <f>IF(COUNTIFS(Raw_data_01!A:A,$A222,Raw_data_01!E:E,27)&gt;0,AVERAGEIFS(Raw_data_01!I:I,Raw_data_01!A:A,$A222,Raw_data_01!E:E,27),"")</f>
        <v/>
      </c>
      <c r="GA222" s="2" t="str">
        <f>IF(COUNTIFS(Raw_data_01!A:A,$A222,Raw_data_01!E:E,27)&gt;0,SUMIFS(Raw_data_01!J:J,Raw_data_01!A:A,$A222,Raw_data_01!E:E,27),"")</f>
        <v/>
      </c>
      <c r="GC222">
        <v>7</v>
      </c>
      <c r="GD222">
        <v>28</v>
      </c>
      <c r="GE222" t="str">
        <f>IF(COUNTIFS(Raw_data_01!A:A,$A222,Raw_data_01!E:E,28)&gt;0,SUMIFS(Raw_data_01!G:G,Raw_data_01!A:A,$A222,Raw_data_01!E:E,28),"")</f>
        <v/>
      </c>
      <c r="GF222" s="2" t="str">
        <f>IF(COUNTIFS(Raw_data_01!A:A,$A222,Raw_data_01!E:E,28)&gt;0,AVERAGEIFS(Raw_data_01!I:I,Raw_data_01!A:A,$A222,Raw_data_01!E:E,28),"")</f>
        <v/>
      </c>
      <c r="GG222" s="2" t="str">
        <f>IF(COUNTIFS(Raw_data_01!A:A,$A222,Raw_data_01!E:E,28)&gt;0,SUMIFS(Raw_data_01!J:J,Raw_data_01!A:A,$A222,Raw_data_01!E:E,28),"")</f>
        <v/>
      </c>
    </row>
    <row r="223" spans="1:189" x14ac:dyDescent="0.25">
      <c r="A223" t="s">
        <v>264</v>
      </c>
      <c r="B223" s="2">
        <f>IF(D222&lt;&gt;0, D222, IFERROR(INDEX(D3:D$222, MATCH(1, D3:D$222&lt;&gt;0, 0)), LOOKUP(2, 1/(D3:D$222&lt;&gt;0), D3:D$222)))</f>
        <v>540</v>
      </c>
      <c r="C223" s="2"/>
      <c r="D223" s="2">
        <f t="shared" si="3"/>
        <v>540</v>
      </c>
      <c r="F223">
        <v>1</v>
      </c>
      <c r="G223">
        <v>1</v>
      </c>
      <c r="H223" s="2" t="str">
        <f>IF(COUNTIFS(Raw_data_01!A:A,$A223,Raw_data_01!E:E,1)&gt;0,SUMIFS(Raw_data_01!F:F,Raw_data_01!A:A,$A223,Raw_data_01!E:E,1), "")</f>
        <v/>
      </c>
      <c r="I223" t="str">
        <f>IF(COUNTIFS(Raw_data_01!A:A,$A223,Raw_data_01!E:E,1)&gt;0,SUMIFS(Raw_data_01!G:G,Raw_data_01!A:A,$A223,Raw_data_01!E:E,1), "")</f>
        <v/>
      </c>
      <c r="J223" s="2" t="str">
        <f>IF(COUNTIFS(Raw_data_01!A:A,$A223,Raw_data_01!E:E,1)&gt;0,AVERAGEIFS(Raw_data_01!I:I,Raw_data_01!A:A,$A223,Raw_data_01!E:E,1), "")</f>
        <v/>
      </c>
      <c r="K223" s="2" t="str">
        <f>IF(COUNTIFS(Raw_data_01!A:A,$A223,Raw_data_01!E:E,1)&gt;0,SUMIFS(Raw_data_01!J:J,Raw_data_01!A:A,$A223,Raw_data_01!E:E,1), "")</f>
        <v/>
      </c>
      <c r="M223">
        <v>1</v>
      </c>
      <c r="N223">
        <v>2</v>
      </c>
      <c r="O223" s="2" t="str">
        <f>IF(COUNTIFS(Raw_data_01!A:A,$A223,Raw_data_01!E:E,2)&gt;0,SUMIFS(Raw_data_01!F:F,Raw_data_01!A:A,$A223,Raw_data_01!E:E,2), "")</f>
        <v/>
      </c>
      <c r="P223" t="str">
        <f>IF(COUNTIFS(Raw_data_01!A:A,$A223,Raw_data_01!E:E,2)&gt;0,SUMIFS(Raw_data_01!G:G,Raw_data_01!A:A,$A223,Raw_data_01!E:E,2), "")</f>
        <v/>
      </c>
      <c r="Q223" s="2" t="str">
        <f>IF(COUNTIFS(Raw_data_01!A:A,$A223,Raw_data_01!E:E,2)&gt;0,AVERAGEIFS(Raw_data_01!I:I,Raw_data_01!A:A,$A223,Raw_data_01!E:E,2), "")</f>
        <v/>
      </c>
      <c r="R223" s="2" t="str">
        <f>IF(COUNTIFS(Raw_data_01!A:A,$A223,Raw_data_01!E:E,2)&gt;0,SUMIFS(Raw_data_01!J:J,Raw_data_01!A:A,$A223,Raw_data_01!E:E,2), "")</f>
        <v/>
      </c>
      <c r="T223">
        <v>1</v>
      </c>
      <c r="U223">
        <v>3</v>
      </c>
      <c r="V223" s="2" t="str">
        <f>IF(COUNTIFS(Raw_data_01!A:A,$A223,Raw_data_01!E:E,3)&gt;0,SUMIFS(Raw_data_01!F:F,Raw_data_01!A:A,$A223,Raw_data_01!E:E,3), "")</f>
        <v/>
      </c>
      <c r="W223" t="str">
        <f>IF(COUNTIFS(Raw_data_01!A:A,$A223,Raw_data_01!E:E,3)&gt;0,SUMIFS(Raw_data_01!G:G,Raw_data_01!A:A,$A223,Raw_data_01!E:E,3), "")</f>
        <v/>
      </c>
      <c r="X223" s="2" t="str">
        <f>IF(COUNTIFS(Raw_data_01!A:A,$A223,Raw_data_01!E:E,3)&gt;0,AVERAGEIFS(Raw_data_01!I:I,Raw_data_01!A:A,$A223,Raw_data_01!E:E,3), "")</f>
        <v/>
      </c>
      <c r="Y223" s="2" t="str">
        <f>IF(COUNTIFS(Raw_data_01!A:A,$A223,Raw_data_01!E:E,3)&gt;0,SUMIFS(Raw_data_01!J:J,Raw_data_01!A:A,$A223,Raw_data_01!E:E,3), "")</f>
        <v/>
      </c>
      <c r="AA223">
        <v>1</v>
      </c>
      <c r="AB223">
        <v>8</v>
      </c>
      <c r="AC223" s="2" t="str">
        <f>IF(COUNTIFS(Raw_data_01!A:A,$A223,Raw_data_01!E:E,8)&gt;0,SUMIFS(Raw_data_01!F:F,Raw_data_01!A:A,$A223,Raw_data_01!E:E,8), "")</f>
        <v/>
      </c>
      <c r="AD223" t="str">
        <f>IF(COUNTIFS(Raw_data_01!A:A,$A223,Raw_data_01!E:E,8)&gt;0,SUMIFS(Raw_data_01!G:G,Raw_data_01!A:A,$A223,Raw_data_01!E:E,8), "")</f>
        <v/>
      </c>
      <c r="AE223" s="2" t="str">
        <f>IF(COUNTIFS(Raw_data_01!A:A,$A223,Raw_data_01!E:E,8)&gt;0,AVERAGEIFS(Raw_data_01!I:I,Raw_data_01!A:A,$A223,Raw_data_01!E:E,8), "")</f>
        <v/>
      </c>
      <c r="AF223" s="2" t="str">
        <f>IF(COUNTIFS(Raw_data_01!A:A,$A223,Raw_data_01!E:E,8)&gt;0,SUMIFS(Raw_data_01!J:J,Raw_data_01!A:A,$A223,Raw_data_01!E:E,8), "")</f>
        <v/>
      </c>
      <c r="AH223">
        <v>1</v>
      </c>
      <c r="AI223">
        <v>6</v>
      </c>
      <c r="AJ223" s="2" t="str">
        <f>IF(COUNTIFS(Raw_data_01!A:A,$A223,Raw_data_01!E:E,6)&gt;0,SUMIFS(Raw_data_01!F:F,Raw_data_01!A:A,$A223,Raw_data_01!E:E,6), "")</f>
        <v/>
      </c>
      <c r="AK223" t="str">
        <f>IF(COUNTIFS(Raw_data_01!A:A,$A223,Raw_data_01!E:E,6)&gt;0,SUMIFS(Raw_data_01!G:G,Raw_data_01!A:A,$A223,Raw_data_01!E:E,6), "")</f>
        <v/>
      </c>
      <c r="AL223" s="2" t="str">
        <f>IF(COUNTIFS(Raw_data_01!A:A,$A223,Raw_data_01!E:E,6)&gt;0,AVERAGEIFS(Raw_data_01!I:I,Raw_data_01!A:A,$A223,Raw_data_01!E:E,6), "")</f>
        <v/>
      </c>
      <c r="AM223" s="2" t="str">
        <f>IF(COUNTIFS(Raw_data_01!A:A,$A223,Raw_data_01!E:E,6)&gt;0,SUMIFS(Raw_data_01!J:J,Raw_data_01!A:A,$A223,Raw_data_01!E:E,6), "")</f>
        <v/>
      </c>
      <c r="AO223">
        <v>1</v>
      </c>
      <c r="AP223">
        <v>7</v>
      </c>
      <c r="AQ223" s="2" t="str">
        <f>IF(COUNTIFS(Raw_data_01!A:A,$A223,Raw_data_01!E:E,7)&gt;0,SUMIFS(Raw_data_01!F:F,Raw_data_01!A:A,$A223,Raw_data_01!E:E,7), "")</f>
        <v/>
      </c>
      <c r="AR223" t="str">
        <f>IF(COUNTIFS(Raw_data_01!A:A,$A223,Raw_data_01!E:E,7)&gt;0,SUMIFS(Raw_data_01!G:G,Raw_data_01!A:A,$A223,Raw_data_01!E:E,7), "")</f>
        <v/>
      </c>
      <c r="AS223" s="2" t="str">
        <f>IF(COUNTIFS(Raw_data_01!A:A,$A223,Raw_data_01!E:E,7)&gt;0,AVERAGEIFS(Raw_data_01!I:I,Raw_data_01!A:A,$A223,Raw_data_01!E:E,7), "")</f>
        <v/>
      </c>
      <c r="AT223" s="2" t="str">
        <f>IF(COUNTIFS(Raw_data_01!A:A,$A223,Raw_data_01!E:E,7)&gt;0,SUMIFS(Raw_data_01!J:J,Raw_data_01!A:A,$A223,Raw_data_01!E:E,7), "")</f>
        <v/>
      </c>
      <c r="AV223">
        <v>2</v>
      </c>
      <c r="AW223">
        <v>4</v>
      </c>
      <c r="AX223" t="str">
        <f>IF(COUNTIFS(Raw_data_01!A:A,$A223,Raw_data_01!E:E,4)&gt;0,SUMIFS(Raw_data_01!G:G,Raw_data_01!A:A,$A223,Raw_data_01!E:E,4),"")</f>
        <v/>
      </c>
      <c r="AY223" s="2" t="str">
        <f>IF(COUNTIFS(Raw_data_01!A:A,$A223,Raw_data_01!E:E,4)&gt;0,AVERAGEIFS(Raw_data_01!I:I,Raw_data_01!A:A,$A223,Raw_data_01!E:E,4),"")</f>
        <v/>
      </c>
      <c r="AZ223" s="2" t="str">
        <f>IF(COUNTIFS(Raw_data_01!A:A,$A223,Raw_data_01!E:E,4)&gt;0,SUMIFS(Raw_data_01!J:J,Raw_data_01!A:A,$A223,Raw_data_01!E:E,4),"")</f>
        <v/>
      </c>
      <c r="BB223">
        <v>2</v>
      </c>
      <c r="BC223">
        <v>5</v>
      </c>
      <c r="BD223" t="str">
        <f>IF(COUNTIFS(Raw_data_01!A:A,$A223,Raw_data_01!E:E,5)&gt;0,SUMIFS(Raw_data_01!G:G,Raw_data_01!A:A,$A223,Raw_data_01!E:E,5),"")</f>
        <v/>
      </c>
      <c r="BE223" s="2" t="str">
        <f>IF(COUNTIFS(Raw_data_01!A:A,$A223,Raw_data_01!E:E,5)&gt;0,AVERAGEIFS(Raw_data_01!I:I,Raw_data_01!A:A,$A223,Raw_data_01!E:E,5),"")</f>
        <v/>
      </c>
      <c r="BF223" s="2" t="str">
        <f>IF(COUNTIFS(Raw_data_01!A:A,$A223,Raw_data_01!E:E,5)&gt;0,SUMIFS(Raw_data_01!J:J,Raw_data_01!A:A,$A223,Raw_data_01!E:E,5),"")</f>
        <v/>
      </c>
      <c r="BH223">
        <v>3</v>
      </c>
      <c r="BI223">
        <v>9</v>
      </c>
      <c r="BJ223" s="2" t="str">
        <f>IF(COUNTIFS(Raw_data_01!A:A,$A223,Raw_data_01!E:E,9)&gt;0,SUMIFS(Raw_data_01!F:F,Raw_data_01!A:A,$A223,Raw_data_01!E:E,9), "")</f>
        <v/>
      </c>
      <c r="BK223" t="str">
        <f>IF(COUNTIFS(Raw_data_01!A:A,$A223,Raw_data_01!E:E,9)&gt;0,SUMIFS(Raw_data_01!G:G,Raw_data_01!A:A,$A223,Raw_data_01!E:E,9), "")</f>
        <v/>
      </c>
      <c r="BL223" s="2" t="str">
        <f>IF(COUNTIFS(Raw_data_01!A:A,$A223,Raw_data_01!E:E,9)&gt;0,AVERAGEIFS(Raw_data_01!I:I,Raw_data_01!A:A,$A223,Raw_data_01!E:E,9), "")</f>
        <v/>
      </c>
      <c r="BM223" s="2" t="str">
        <f>IF(COUNTIFS(Raw_data_01!A:A,$A223,Raw_data_01!E:E,9)&gt;0,SUMIFS(Raw_data_01!J:J,Raw_data_01!A:A,$A223,Raw_data_01!E:E,9), "")</f>
        <v/>
      </c>
      <c r="BO223">
        <v>3</v>
      </c>
      <c r="BP223">
        <v>10</v>
      </c>
      <c r="BQ223" s="2" t="str">
        <f>IF(COUNTIFS(Raw_data_01!A:A,$A223,Raw_data_01!E:E,10)&gt;0,SUMIFS(Raw_data_01!F:F,Raw_data_01!A:A,$A223,Raw_data_01!E:E,10), "")</f>
        <v/>
      </c>
      <c r="BR223" t="str">
        <f>IF(COUNTIFS(Raw_data_01!A:A,$A223,Raw_data_01!E:E,10)&gt;0,SUMIFS(Raw_data_01!G:G,Raw_data_01!A:A,$A223,Raw_data_01!E:E,10), "")</f>
        <v/>
      </c>
      <c r="BS223" s="2" t="str">
        <f>IF(COUNTIFS(Raw_data_01!A:A,$A223,Raw_data_01!E:E,10)&gt;0,AVERAGEIFS(Raw_data_01!I:I,Raw_data_01!A:A,$A223,Raw_data_01!E:E,10), "")</f>
        <v/>
      </c>
      <c r="BT223" s="2" t="str">
        <f>IF(COUNTIFS(Raw_data_01!A:A,$A223,Raw_data_01!E:E,10)&gt;0,SUMIFS(Raw_data_01!J:J,Raw_data_01!A:A,$A223,Raw_data_01!E:E,10), "")</f>
        <v/>
      </c>
      <c r="BV223">
        <v>3</v>
      </c>
      <c r="BW223">
        <v>14</v>
      </c>
      <c r="BX223" s="2" t="str">
        <f>IF(COUNTIFS(Raw_data_01!A:A,$A223,Raw_data_01!E:E,14)&gt;0,SUMIFS(Raw_data_01!F:F,Raw_data_01!A:A,$A223,Raw_data_01!E:E,14), "")</f>
        <v/>
      </c>
      <c r="BY223" t="str">
        <f>IF(COUNTIFS(Raw_data_01!A:A,$A223,Raw_data_01!E:E,14)&gt;0,SUMIFS(Raw_data_01!G:G,Raw_data_01!A:A,$A223,Raw_data_01!E:E,14), "")</f>
        <v/>
      </c>
      <c r="BZ223" s="2" t="str">
        <f>IF(COUNTIFS(Raw_data_01!A:A,$A223,Raw_data_01!E:E,14)&gt;0,AVERAGEIFS(Raw_data_01!I:I,Raw_data_01!A:A,$A223,Raw_data_01!E:E,14), "")</f>
        <v/>
      </c>
      <c r="CA223" s="2" t="str">
        <f>IF(COUNTIFS(Raw_data_01!A:A,$A223,Raw_data_01!E:E,14)&gt;0,SUMIFS(Raw_data_01!J:J,Raw_data_01!A:A,$A223,Raw_data_01!E:E,14), "")</f>
        <v/>
      </c>
      <c r="CC223">
        <v>3</v>
      </c>
      <c r="CD223">
        <v>13</v>
      </c>
      <c r="CE223" s="2" t="str">
        <f>IF(COUNTIFS(Raw_data_01!A:A,$A223,Raw_data_01!E:E,13)&gt;0,SUMIFS(Raw_data_01!F:F,Raw_data_01!A:A,$A223,Raw_data_01!E:E,13), "")</f>
        <v/>
      </c>
      <c r="CF223" t="str">
        <f>IF(COUNTIFS(Raw_data_01!A:A,$A223,Raw_data_01!E:E,13)&gt;0,SUMIFS(Raw_data_01!G:G,Raw_data_01!A:A,$A223,Raw_data_01!E:E,13), "")</f>
        <v/>
      </c>
      <c r="CG223" s="2" t="str">
        <f>IF(COUNTIFS(Raw_data_01!A:A,$A223,Raw_data_01!E:E,13)&gt;0,AVERAGEIFS(Raw_data_01!I:I,Raw_data_01!A:A,$A223,Raw_data_01!E:E,13), "")</f>
        <v/>
      </c>
      <c r="CH223" s="2" t="str">
        <f>IF(COUNTIFS(Raw_data_01!A:A,$A223,Raw_data_01!E:E,13)&gt;0,SUMIFS(Raw_data_01!J:J,Raw_data_01!A:A,$A223,Raw_data_01!E:E,13), "")</f>
        <v/>
      </c>
      <c r="CJ223">
        <v>3</v>
      </c>
      <c r="CK223">
        <v>11</v>
      </c>
      <c r="CL223" s="2" t="str">
        <f>IF(COUNTIFS(Raw_data_01!A:A,$A223,Raw_data_01!E:E,11)&gt;0,SUMIFS(Raw_data_01!F:F,Raw_data_01!A:A,$A223,Raw_data_01!E:E,11), "")</f>
        <v/>
      </c>
      <c r="CM223" t="str">
        <f>IF(COUNTIFS(Raw_data_01!A:A,$A223,Raw_data_01!E:E,11)&gt;0,SUMIFS(Raw_data_01!G:G,Raw_data_01!A:A,$A223,Raw_data_01!E:E,11), "")</f>
        <v/>
      </c>
      <c r="CN223" s="2" t="str">
        <f>IF(COUNTIFS(Raw_data_01!A:A,$A223,Raw_data_01!E:E,11)&gt;0,AVERAGEIFS(Raw_data_01!I:I,Raw_data_01!A:A,$A223,Raw_data_01!E:E,11), "")</f>
        <v/>
      </c>
      <c r="CO223" s="2" t="str">
        <f>IF(COUNTIFS(Raw_data_01!A:A,$A223,Raw_data_01!E:E,11)&gt;0,SUMIFS(Raw_data_01!J:J,Raw_data_01!A:A,$A223,Raw_data_01!E:E,11), "")</f>
        <v/>
      </c>
      <c r="CQ223">
        <v>3</v>
      </c>
      <c r="CR223">
        <v>15</v>
      </c>
      <c r="CS223" s="2" t="str">
        <f>IF(COUNTIFS(Raw_data_01!A:A,$A223,Raw_data_01!E:E,15)&gt;0,SUMIFS(Raw_data_01!F:F,Raw_data_01!A:A,$A223,Raw_data_01!E:E,15), "")</f>
        <v/>
      </c>
      <c r="CT223" t="str">
        <f>IF(COUNTIFS(Raw_data_01!A:A,$A223,Raw_data_01!E:E,15)&gt;0,SUMIFS(Raw_data_01!G:G,Raw_data_01!A:A,$A223,Raw_data_01!E:E,15), "")</f>
        <v/>
      </c>
      <c r="CU223" s="2" t="str">
        <f>IF(COUNTIFS(Raw_data_01!A:A,$A223,Raw_data_01!E:E,15)&gt;0,AVERAGEIFS(Raw_data_01!I:I,Raw_data_01!A:A,$A223,Raw_data_01!E:E,15), "")</f>
        <v/>
      </c>
      <c r="CV223" s="2" t="str">
        <f>IF(COUNTIFS(Raw_data_01!A:A,$A223,Raw_data_01!E:E,15)&gt;0,SUMIFS(Raw_data_01!J:J,Raw_data_01!A:A,$A223,Raw_data_01!E:E,15), "")</f>
        <v/>
      </c>
      <c r="CX223">
        <v>3</v>
      </c>
      <c r="CY223">
        <v>12</v>
      </c>
      <c r="CZ223" t="str">
        <f>IF(COUNTIFS(Raw_data_01!A:A,$A223,Raw_data_01!E:E,12)&gt;0,SUMIFS(Raw_data_01!G:G,Raw_data_01!A:A,$A223,Raw_data_01!E:E,12),"")</f>
        <v/>
      </c>
      <c r="DA223" s="2" t="str">
        <f>IF(COUNTIFS(Raw_data_01!A:A,$A223,Raw_data_01!E:E,12)&gt;0,AVERAGEIFS(Raw_data_01!I:I,Raw_data_01!A:A,$A223,Raw_data_01!E:E,12),"")</f>
        <v/>
      </c>
      <c r="DB223" t="str">
        <f>IF(COUNTIFS(Raw_data_01!A:A,$A223,Raw_data_01!E:E,12)&gt;0,SUMIFS(Raw_data_01!J:J,Raw_data_01!A:A,$A223,Raw_data_01!E:E,12),"")</f>
        <v/>
      </c>
      <c r="DD223">
        <v>4</v>
      </c>
      <c r="DE223">
        <v>16</v>
      </c>
      <c r="DF223" s="2" t="str">
        <f>IF(COUNTIFS(Raw_data_01!A:A,$A223,Raw_data_01!E:E,16)&gt;0,SUMIFS(Raw_data_01!F:F,Raw_data_01!A:A,$A223,Raw_data_01!E:E,16), "")</f>
        <v/>
      </c>
      <c r="DG223" t="str">
        <f>IF(COUNTIFS(Raw_data_01!A:A,$A223,Raw_data_01!E:E,16)&gt;0,SUMIFS(Raw_data_01!G:G,Raw_data_01!A:A,$A223,Raw_data_01!E:E,16), "")</f>
        <v/>
      </c>
      <c r="DH223" s="2" t="str">
        <f>IF(COUNTIFS(Raw_data_01!A:A,$A223,Raw_data_01!E:E,16)&gt;0,AVERAGEIFS(Raw_data_01!I:I,Raw_data_01!A:A,$A223,Raw_data_01!E:E,16), "")</f>
        <v/>
      </c>
      <c r="DI223" s="2" t="str">
        <f>IF(COUNTIFS(Raw_data_01!A:A,$A223,Raw_data_01!E:E,16)&gt;0,SUMIFS(Raw_data_01!J:J,Raw_data_01!A:A,$A223,Raw_data_01!E:E,16), "")</f>
        <v/>
      </c>
      <c r="DK223">
        <v>4</v>
      </c>
      <c r="DL223">
        <v>17</v>
      </c>
      <c r="DM223" s="2" t="str">
        <f>IF(COUNTIFS(Raw_data_01!A:A,$A223,Raw_data_01!E:E,17)&gt;0,SUMIFS(Raw_data_01!F:F,Raw_data_01!A:A,$A223,Raw_data_01!E:E,17), "")</f>
        <v/>
      </c>
      <c r="DN223" t="str">
        <f>IF(COUNTIFS(Raw_data_01!A:A,$A223,Raw_data_01!E:E,17)&gt;0,SUMIFS(Raw_data_01!G:G,Raw_data_01!A:A,$A223,Raw_data_01!E:E,17), "")</f>
        <v/>
      </c>
      <c r="DO223" s="2" t="str">
        <f>IF(COUNTIFS(Raw_data_01!A:A,$A223,Raw_data_01!E:E,17)&gt;0,AVERAGEIFS(Raw_data_01!I:I,Raw_data_01!A:A,$A223,Raw_data_01!E:E,17), "")</f>
        <v/>
      </c>
      <c r="DP223" s="2" t="str">
        <f>IF(COUNTIFS(Raw_data_01!A:A,$A223,Raw_data_01!E:E,17)&gt;0,SUMIFS(Raw_data_01!J:J,Raw_data_01!A:A,$A223,Raw_data_01!E:E,17), "")</f>
        <v/>
      </c>
      <c r="DR223">
        <v>5</v>
      </c>
      <c r="DS223">
        <v>18</v>
      </c>
      <c r="DT223" s="2" t="str">
        <f>IF(COUNTIFS(Raw_data_01!A:A,$A223,Raw_data_01!E:E,18)&gt;0,SUMIFS(Raw_data_01!F:F,Raw_data_01!A:A,$A223,Raw_data_01!E:E,18), "")</f>
        <v/>
      </c>
      <c r="DU223" t="str">
        <f>IF(COUNTIFS(Raw_data_01!A:A,$A223,Raw_data_01!E:E,18)&gt;0,SUMIFS(Raw_data_01!G:G,Raw_data_01!A:A,$A223,Raw_data_01!E:E,18), "")</f>
        <v/>
      </c>
      <c r="DV223" s="2" t="str">
        <f>IF(COUNTIFS(Raw_data_01!A:A,$A223,Raw_data_01!E:E,18)&gt;0,AVERAGEIFS(Raw_data_01!I:I,Raw_data_01!A:A,$A223,Raw_data_01!E:E,18), "")</f>
        <v/>
      </c>
      <c r="DW223" s="2" t="str">
        <f>IF(COUNTIFS(Raw_data_01!A:A,$A223,Raw_data_01!E:E,18)&gt;0,SUMIFS(Raw_data_01!J:J,Raw_data_01!A:A,$A223,Raw_data_01!E:E,18), "")</f>
        <v/>
      </c>
      <c r="DY223">
        <v>5</v>
      </c>
      <c r="DZ223">
        <v>19</v>
      </c>
      <c r="EA223" t="str">
        <f>IF(COUNTIFS(Raw_data_01!A:A,$A223,Raw_data_01!E:E,19)&gt;0,SUMIFS(Raw_data_01!G:G,Raw_data_01!A:A,$A223,Raw_data_01!E:E,19),"")</f>
        <v/>
      </c>
      <c r="EB223" s="2" t="str">
        <f>IF(COUNTIFS(Raw_data_01!A:A,$A223,Raw_data_01!E:E,19)&gt;0,AVERAGEIFS(Raw_data_01!I:I,Raw_data_01!A:A,$A223,Raw_data_01!E:E,19),"")</f>
        <v/>
      </c>
      <c r="EC223" s="2" t="str">
        <f>IF(COUNTIFS(Raw_data_01!A:A,$A223,Raw_data_01!E:E,19)&gt;0,SUMIFS(Raw_data_01!J:J,Raw_data_01!A:A,$A223,Raw_data_01!E:E,19),"")</f>
        <v/>
      </c>
      <c r="EE223">
        <v>5</v>
      </c>
      <c r="EF223">
        <v>20</v>
      </c>
      <c r="EG223" s="2" t="str">
        <f>IF(COUNTIFS(Raw_data_01!A:A,$A223,Raw_data_01!E:E,20)&gt;0,SUMIFS(Raw_data_01!F:F,Raw_data_01!A:A,$A223,Raw_data_01!E:E,20), "")</f>
        <v/>
      </c>
      <c r="EH223" t="str">
        <f>IF(COUNTIFS(Raw_data_01!A:A,$A223,Raw_data_01!E:E,20)&gt;0,SUMIFS(Raw_data_01!G:G,Raw_data_01!A:A,$A223,Raw_data_01!E:E,20), "")</f>
        <v/>
      </c>
      <c r="EI223" s="2" t="str">
        <f>IF(COUNTIFS(Raw_data_01!A:A,$A223,Raw_data_01!E:E,20)&gt;0,AVERAGEIFS(Raw_data_01!I:I,Raw_data_01!A:A,$A223,Raw_data_01!E:E,20), "")</f>
        <v/>
      </c>
      <c r="EJ223" s="2" t="str">
        <f>IF(COUNTIFS(Raw_data_01!A:A,$A223,Raw_data_01!E:E,20)&gt;0,SUMIFS(Raw_data_01!J:J,Raw_data_01!A:A,$A223,Raw_data_01!E:E,20), "")</f>
        <v/>
      </c>
      <c r="EL223">
        <v>5</v>
      </c>
      <c r="EM223">
        <v>21</v>
      </c>
      <c r="EN223" s="2" t="str">
        <f>IF(COUNTIFS(Raw_data_01!A:A,$A223,Raw_data_01!E:E,21)&gt;0,SUMIFS(Raw_data_01!F:F,Raw_data_01!A:A,$A223,Raw_data_01!E:E,21), "")</f>
        <v/>
      </c>
      <c r="EO223" t="str">
        <f>IF(COUNTIFS(Raw_data_01!A:A,$A223,Raw_data_01!E:E,21)&gt;0,SUMIFS(Raw_data_01!G:G,Raw_data_01!A:A,$A223,Raw_data_01!E:E,21), "")</f>
        <v/>
      </c>
      <c r="EP223" s="2" t="str">
        <f>IF(COUNTIFS(Raw_data_01!A:A,$A223,Raw_data_01!E:E,21)&gt;0,AVERAGEIFS(Raw_data_01!I:I,Raw_data_01!A:A,$A223,Raw_data_01!E:E,21), "")</f>
        <v/>
      </c>
      <c r="EQ223" s="2" t="str">
        <f>IF(COUNTIFS(Raw_data_01!A:A,$A223,Raw_data_01!E:E,21)&gt;0,SUMIFS(Raw_data_01!J:J,Raw_data_01!A:A,$A223,Raw_data_01!E:E,21), "")</f>
        <v/>
      </c>
      <c r="ES223">
        <v>6</v>
      </c>
      <c r="ET223">
        <v>22</v>
      </c>
      <c r="EU223" t="str">
        <f>IF(COUNTIFS(Raw_data_01!A:A,$A223,Raw_data_01!E:E,22)&gt;0,SUMIFS(Raw_data_01!G:G,Raw_data_01!A:A,$A223,Raw_data_01!E:E,22),"")</f>
        <v/>
      </c>
      <c r="EV223" s="2" t="str">
        <f>IF(COUNTIFS(Raw_data_01!A:A,$A223,Raw_data_01!E:E,22)&gt;0,AVERAGEIFS(Raw_data_01!I:I,Raw_data_01!A:A,$A223,Raw_data_01!E:E,22),"")</f>
        <v/>
      </c>
      <c r="EW223" s="2" t="str">
        <f>IF(COUNTIFS(Raw_data_01!A:A,$A223,Raw_data_01!E:E,22)&gt;0,SUMIFS(Raw_data_01!J:J,Raw_data_01!A:A,$A223,Raw_data_01!E:E,22),"")</f>
        <v/>
      </c>
      <c r="EY223">
        <v>6</v>
      </c>
      <c r="EZ223">
        <v>23</v>
      </c>
      <c r="FA223" t="str">
        <f>IF(COUNTIFS(Raw_data_01!A:A,$A223,Raw_data_01!E:E,23)&gt;0,SUMIFS(Raw_data_01!G:G,Raw_data_01!A:A,$A223,Raw_data_01!E:E,23),"")</f>
        <v/>
      </c>
      <c r="FB223" s="2" t="str">
        <f>IF(COUNTIFS(Raw_data_01!A:A,$A223,Raw_data_01!E:E,23)&gt;0,AVERAGEIFS(Raw_data_01!I:I,Raw_data_01!A:A,$A223,Raw_data_01!E:E,23),"")</f>
        <v/>
      </c>
      <c r="FC223" s="2" t="str">
        <f>IF(COUNTIFS(Raw_data_01!A:A,$A223,Raw_data_01!E:E,23)&gt;0,SUMIFS(Raw_data_01!J:J,Raw_data_01!A:A,$A223,Raw_data_01!E:E,23),"")</f>
        <v/>
      </c>
      <c r="FE223">
        <v>6</v>
      </c>
      <c r="FF223">
        <v>24</v>
      </c>
      <c r="FG223" t="str">
        <f>IF(COUNTIFS(Raw_data_01!A:A,$A223,Raw_data_01!E:E,24)&gt;0,SUMIFS(Raw_data_01!G:G,Raw_data_01!A:A,$A223,Raw_data_01!E:E,24),"")</f>
        <v/>
      </c>
      <c r="FH223" s="2" t="str">
        <f>IF(COUNTIFS(Raw_data_01!A:A,$A223,Raw_data_01!E:E,24)&gt;0,AVERAGEIFS(Raw_data_01!I:I,Raw_data_01!A:A,$A223,Raw_data_01!E:E,24),"")</f>
        <v/>
      </c>
      <c r="FI223" s="2" t="str">
        <f>IF(COUNTIFS(Raw_data_01!A:A,$A223,Raw_data_01!E:E,24)&gt;0,SUMIFS(Raw_data_01!J:J,Raw_data_01!A:A,$A223,Raw_data_01!E:E,24),"")</f>
        <v/>
      </c>
      <c r="FK223">
        <v>7</v>
      </c>
      <c r="FL223">
        <v>25</v>
      </c>
      <c r="FM223" t="str">
        <f>IF(COUNTIFS(Raw_data_01!A:A,$A223,Raw_data_01!E:E,25)&gt;0,SUMIFS(Raw_data_01!G:G,Raw_data_01!A:A,$A223,Raw_data_01!E:E,25),"")</f>
        <v/>
      </c>
      <c r="FN223" s="2" t="str">
        <f>IF(COUNTIFS(Raw_data_01!A:A,$A223,Raw_data_01!E:E,25)&gt;0,AVERAGEIFS(Raw_data_01!I:I,Raw_data_01!A:A,$A223,Raw_data_01!E:E,25),"")</f>
        <v/>
      </c>
      <c r="FO223" s="2" t="str">
        <f>IF(COUNTIFS(Raw_data_01!A:A,$A223,Raw_data_01!E:E,25)&gt;0,SUMIFS(Raw_data_01!J:J,Raw_data_01!A:A,$A223,Raw_data_01!E:E,25),"")</f>
        <v/>
      </c>
      <c r="FQ223">
        <v>7</v>
      </c>
      <c r="FR223">
        <v>26</v>
      </c>
      <c r="FS223" t="str">
        <f>IF(COUNTIFS(Raw_data_01!A:A,$A223,Raw_data_01!E:E,26)&gt;0,SUMIFS(Raw_data_01!G:G,Raw_data_01!A:A,$A223,Raw_data_01!E:E,26),"")</f>
        <v/>
      </c>
      <c r="FT223" s="2" t="str">
        <f>IF(COUNTIFS(Raw_data_01!A:A,$A223,Raw_data_01!E:E,26)&gt;0,AVERAGEIFS(Raw_data_01!I:I,Raw_data_01!A:A,$A223,Raw_data_01!E:E,26),"")</f>
        <v/>
      </c>
      <c r="FU223" s="2" t="str">
        <f>IF(COUNTIFS(Raw_data_01!A:A,$A223,Raw_data_01!E:E,26)&gt;0,SUMIFS(Raw_data_01!J:J,Raw_data_01!A:A,$A223,Raw_data_01!E:E,26),"")</f>
        <v/>
      </c>
      <c r="FW223">
        <v>7</v>
      </c>
      <c r="FX223">
        <v>27</v>
      </c>
      <c r="FY223" t="str">
        <f>IF(COUNTIFS(Raw_data_01!A:A,$A223,Raw_data_01!E:E,27)&gt;0,SUMIFS(Raw_data_01!G:G,Raw_data_01!A:A,$A223,Raw_data_01!E:E,27),"")</f>
        <v/>
      </c>
      <c r="FZ223" s="2" t="str">
        <f>IF(COUNTIFS(Raw_data_01!A:A,$A223,Raw_data_01!E:E,27)&gt;0,AVERAGEIFS(Raw_data_01!I:I,Raw_data_01!A:A,$A223,Raw_data_01!E:E,27),"")</f>
        <v/>
      </c>
      <c r="GA223" s="2" t="str">
        <f>IF(COUNTIFS(Raw_data_01!A:A,$A223,Raw_data_01!E:E,27)&gt;0,SUMIFS(Raw_data_01!J:J,Raw_data_01!A:A,$A223,Raw_data_01!E:E,27),"")</f>
        <v/>
      </c>
      <c r="GC223">
        <v>7</v>
      </c>
      <c r="GD223">
        <v>28</v>
      </c>
      <c r="GE223" t="str">
        <f>IF(COUNTIFS(Raw_data_01!A:A,$A223,Raw_data_01!E:E,28)&gt;0,SUMIFS(Raw_data_01!G:G,Raw_data_01!A:A,$A223,Raw_data_01!E:E,28),"")</f>
        <v/>
      </c>
      <c r="GF223" s="2" t="str">
        <f>IF(COUNTIFS(Raw_data_01!A:A,$A223,Raw_data_01!E:E,28)&gt;0,AVERAGEIFS(Raw_data_01!I:I,Raw_data_01!A:A,$A223,Raw_data_01!E:E,28),"")</f>
        <v/>
      </c>
      <c r="GG223" s="2" t="str">
        <f>IF(COUNTIFS(Raw_data_01!A:A,$A223,Raw_data_01!E:E,28)&gt;0,SUMIFS(Raw_data_01!J:J,Raw_data_01!A:A,$A223,Raw_data_01!E:E,28),"")</f>
        <v/>
      </c>
    </row>
    <row r="224" spans="1:189" x14ac:dyDescent="0.25">
      <c r="A224" t="s">
        <v>265</v>
      </c>
      <c r="B224" s="2">
        <f>IF(D223&lt;&gt;0, D223, IFERROR(INDEX(D3:D$223, MATCH(1, D3:D$223&lt;&gt;0, 0)), LOOKUP(2, 1/(D3:D$223&lt;&gt;0), D3:D$223)))</f>
        <v>540</v>
      </c>
      <c r="C224" s="2"/>
      <c r="D224" s="2">
        <f t="shared" si="3"/>
        <v>540</v>
      </c>
      <c r="F224">
        <v>1</v>
      </c>
      <c r="G224">
        <v>1</v>
      </c>
      <c r="H224" s="2" t="str">
        <f>IF(COUNTIFS(Raw_data_01!A:A,$A224,Raw_data_01!E:E,1)&gt;0,SUMIFS(Raw_data_01!F:F,Raw_data_01!A:A,$A224,Raw_data_01!E:E,1), "")</f>
        <v/>
      </c>
      <c r="I224" t="str">
        <f>IF(COUNTIFS(Raw_data_01!A:A,$A224,Raw_data_01!E:E,1)&gt;0,SUMIFS(Raw_data_01!G:G,Raw_data_01!A:A,$A224,Raw_data_01!E:E,1), "")</f>
        <v/>
      </c>
      <c r="J224" s="2" t="str">
        <f>IF(COUNTIFS(Raw_data_01!A:A,$A224,Raw_data_01!E:E,1)&gt;0,AVERAGEIFS(Raw_data_01!I:I,Raw_data_01!A:A,$A224,Raw_data_01!E:E,1), "")</f>
        <v/>
      </c>
      <c r="K224" s="2" t="str">
        <f>IF(COUNTIFS(Raw_data_01!A:A,$A224,Raw_data_01!E:E,1)&gt;0,SUMIFS(Raw_data_01!J:J,Raw_data_01!A:A,$A224,Raw_data_01!E:E,1), "")</f>
        <v/>
      </c>
      <c r="M224">
        <v>1</v>
      </c>
      <c r="N224">
        <v>2</v>
      </c>
      <c r="O224" s="2" t="str">
        <f>IF(COUNTIFS(Raw_data_01!A:A,$A224,Raw_data_01!E:E,2)&gt;0,SUMIFS(Raw_data_01!F:F,Raw_data_01!A:A,$A224,Raw_data_01!E:E,2), "")</f>
        <v/>
      </c>
      <c r="P224" t="str">
        <f>IF(COUNTIFS(Raw_data_01!A:A,$A224,Raw_data_01!E:E,2)&gt;0,SUMIFS(Raw_data_01!G:G,Raw_data_01!A:A,$A224,Raw_data_01!E:E,2), "")</f>
        <v/>
      </c>
      <c r="Q224" s="2" t="str">
        <f>IF(COUNTIFS(Raw_data_01!A:A,$A224,Raw_data_01!E:E,2)&gt;0,AVERAGEIFS(Raw_data_01!I:I,Raw_data_01!A:A,$A224,Raw_data_01!E:E,2), "")</f>
        <v/>
      </c>
      <c r="R224" s="2" t="str">
        <f>IF(COUNTIFS(Raw_data_01!A:A,$A224,Raw_data_01!E:E,2)&gt;0,SUMIFS(Raw_data_01!J:J,Raw_data_01!A:A,$A224,Raw_data_01!E:E,2), "")</f>
        <v/>
      </c>
      <c r="T224">
        <v>1</v>
      </c>
      <c r="U224">
        <v>3</v>
      </c>
      <c r="V224" s="2" t="str">
        <f>IF(COUNTIFS(Raw_data_01!A:A,$A224,Raw_data_01!E:E,3)&gt;0,SUMIFS(Raw_data_01!F:F,Raw_data_01!A:A,$A224,Raw_data_01!E:E,3), "")</f>
        <v/>
      </c>
      <c r="W224" t="str">
        <f>IF(COUNTIFS(Raw_data_01!A:A,$A224,Raw_data_01!E:E,3)&gt;0,SUMIFS(Raw_data_01!G:G,Raw_data_01!A:A,$A224,Raw_data_01!E:E,3), "")</f>
        <v/>
      </c>
      <c r="X224" s="2" t="str">
        <f>IF(COUNTIFS(Raw_data_01!A:A,$A224,Raw_data_01!E:E,3)&gt;0,AVERAGEIFS(Raw_data_01!I:I,Raw_data_01!A:A,$A224,Raw_data_01!E:E,3), "")</f>
        <v/>
      </c>
      <c r="Y224" s="2" t="str">
        <f>IF(COUNTIFS(Raw_data_01!A:A,$A224,Raw_data_01!E:E,3)&gt;0,SUMIFS(Raw_data_01!J:J,Raw_data_01!A:A,$A224,Raw_data_01!E:E,3), "")</f>
        <v/>
      </c>
      <c r="AA224">
        <v>1</v>
      </c>
      <c r="AB224">
        <v>8</v>
      </c>
      <c r="AC224" s="2" t="str">
        <f>IF(COUNTIFS(Raw_data_01!A:A,$A224,Raw_data_01!E:E,8)&gt;0,SUMIFS(Raw_data_01!F:F,Raw_data_01!A:A,$A224,Raw_data_01!E:E,8), "")</f>
        <v/>
      </c>
      <c r="AD224" t="str">
        <f>IF(COUNTIFS(Raw_data_01!A:A,$A224,Raw_data_01!E:E,8)&gt;0,SUMIFS(Raw_data_01!G:G,Raw_data_01!A:A,$A224,Raw_data_01!E:E,8), "")</f>
        <v/>
      </c>
      <c r="AE224" s="2" t="str">
        <f>IF(COUNTIFS(Raw_data_01!A:A,$A224,Raw_data_01!E:E,8)&gt;0,AVERAGEIFS(Raw_data_01!I:I,Raw_data_01!A:A,$A224,Raw_data_01!E:E,8), "")</f>
        <v/>
      </c>
      <c r="AF224" s="2" t="str">
        <f>IF(COUNTIFS(Raw_data_01!A:A,$A224,Raw_data_01!E:E,8)&gt;0,SUMIFS(Raw_data_01!J:J,Raw_data_01!A:A,$A224,Raw_data_01!E:E,8), "")</f>
        <v/>
      </c>
      <c r="AH224">
        <v>1</v>
      </c>
      <c r="AI224">
        <v>6</v>
      </c>
      <c r="AJ224" s="2" t="str">
        <f>IF(COUNTIFS(Raw_data_01!A:A,$A224,Raw_data_01!E:E,6)&gt;0,SUMIFS(Raw_data_01!F:F,Raw_data_01!A:A,$A224,Raw_data_01!E:E,6), "")</f>
        <v/>
      </c>
      <c r="AK224" t="str">
        <f>IF(COUNTIFS(Raw_data_01!A:A,$A224,Raw_data_01!E:E,6)&gt;0,SUMIFS(Raw_data_01!G:G,Raw_data_01!A:A,$A224,Raw_data_01!E:E,6), "")</f>
        <v/>
      </c>
      <c r="AL224" s="2" t="str">
        <f>IF(COUNTIFS(Raw_data_01!A:A,$A224,Raw_data_01!E:E,6)&gt;0,AVERAGEIFS(Raw_data_01!I:I,Raw_data_01!A:A,$A224,Raw_data_01!E:E,6), "")</f>
        <v/>
      </c>
      <c r="AM224" s="2" t="str">
        <f>IF(COUNTIFS(Raw_data_01!A:A,$A224,Raw_data_01!E:E,6)&gt;0,SUMIFS(Raw_data_01!J:J,Raw_data_01!A:A,$A224,Raw_data_01!E:E,6), "")</f>
        <v/>
      </c>
      <c r="AO224">
        <v>1</v>
      </c>
      <c r="AP224">
        <v>7</v>
      </c>
      <c r="AQ224" s="2" t="str">
        <f>IF(COUNTIFS(Raw_data_01!A:A,$A224,Raw_data_01!E:E,7)&gt;0,SUMIFS(Raw_data_01!F:F,Raw_data_01!A:A,$A224,Raw_data_01!E:E,7), "")</f>
        <v/>
      </c>
      <c r="AR224" t="str">
        <f>IF(COUNTIFS(Raw_data_01!A:A,$A224,Raw_data_01!E:E,7)&gt;0,SUMIFS(Raw_data_01!G:G,Raw_data_01!A:A,$A224,Raw_data_01!E:E,7), "")</f>
        <v/>
      </c>
      <c r="AS224" s="2" t="str">
        <f>IF(COUNTIFS(Raw_data_01!A:A,$A224,Raw_data_01!E:E,7)&gt;0,AVERAGEIFS(Raw_data_01!I:I,Raw_data_01!A:A,$A224,Raw_data_01!E:E,7), "")</f>
        <v/>
      </c>
      <c r="AT224" s="2" t="str">
        <f>IF(COUNTIFS(Raw_data_01!A:A,$A224,Raw_data_01!E:E,7)&gt;0,SUMIFS(Raw_data_01!J:J,Raw_data_01!A:A,$A224,Raw_data_01!E:E,7), "")</f>
        <v/>
      </c>
      <c r="AV224">
        <v>2</v>
      </c>
      <c r="AW224">
        <v>4</v>
      </c>
      <c r="AX224" t="str">
        <f>IF(COUNTIFS(Raw_data_01!A:A,$A224,Raw_data_01!E:E,4)&gt;0,SUMIFS(Raw_data_01!G:G,Raw_data_01!A:A,$A224,Raw_data_01!E:E,4),"")</f>
        <v/>
      </c>
      <c r="AY224" s="2" t="str">
        <f>IF(COUNTIFS(Raw_data_01!A:A,$A224,Raw_data_01!E:E,4)&gt;0,AVERAGEIFS(Raw_data_01!I:I,Raw_data_01!A:A,$A224,Raw_data_01!E:E,4),"")</f>
        <v/>
      </c>
      <c r="AZ224" s="2" t="str">
        <f>IF(COUNTIFS(Raw_data_01!A:A,$A224,Raw_data_01!E:E,4)&gt;0,SUMIFS(Raw_data_01!J:J,Raw_data_01!A:A,$A224,Raw_data_01!E:E,4),"")</f>
        <v/>
      </c>
      <c r="BB224">
        <v>2</v>
      </c>
      <c r="BC224">
        <v>5</v>
      </c>
      <c r="BD224" t="str">
        <f>IF(COUNTIFS(Raw_data_01!A:A,$A224,Raw_data_01!E:E,5)&gt;0,SUMIFS(Raw_data_01!G:G,Raw_data_01!A:A,$A224,Raw_data_01!E:E,5),"")</f>
        <v/>
      </c>
      <c r="BE224" s="2" t="str">
        <f>IF(COUNTIFS(Raw_data_01!A:A,$A224,Raw_data_01!E:E,5)&gt;0,AVERAGEIFS(Raw_data_01!I:I,Raw_data_01!A:A,$A224,Raw_data_01!E:E,5),"")</f>
        <v/>
      </c>
      <c r="BF224" s="2" t="str">
        <f>IF(COUNTIFS(Raw_data_01!A:A,$A224,Raw_data_01!E:E,5)&gt;0,SUMIFS(Raw_data_01!J:J,Raw_data_01!A:A,$A224,Raw_data_01!E:E,5),"")</f>
        <v/>
      </c>
      <c r="BH224">
        <v>3</v>
      </c>
      <c r="BI224">
        <v>9</v>
      </c>
      <c r="BJ224" s="2" t="str">
        <f>IF(COUNTIFS(Raw_data_01!A:A,$A224,Raw_data_01!E:E,9)&gt;0,SUMIFS(Raw_data_01!F:F,Raw_data_01!A:A,$A224,Raw_data_01!E:E,9), "")</f>
        <v/>
      </c>
      <c r="BK224" t="str">
        <f>IF(COUNTIFS(Raw_data_01!A:A,$A224,Raw_data_01!E:E,9)&gt;0,SUMIFS(Raw_data_01!G:G,Raw_data_01!A:A,$A224,Raw_data_01!E:E,9), "")</f>
        <v/>
      </c>
      <c r="BL224" s="2" t="str">
        <f>IF(COUNTIFS(Raw_data_01!A:A,$A224,Raw_data_01!E:E,9)&gt;0,AVERAGEIFS(Raw_data_01!I:I,Raw_data_01!A:A,$A224,Raw_data_01!E:E,9), "")</f>
        <v/>
      </c>
      <c r="BM224" s="2" t="str">
        <f>IF(COUNTIFS(Raw_data_01!A:A,$A224,Raw_data_01!E:E,9)&gt;0,SUMIFS(Raw_data_01!J:J,Raw_data_01!A:A,$A224,Raw_data_01!E:E,9), "")</f>
        <v/>
      </c>
      <c r="BO224">
        <v>3</v>
      </c>
      <c r="BP224">
        <v>10</v>
      </c>
      <c r="BQ224" s="2" t="str">
        <f>IF(COUNTIFS(Raw_data_01!A:A,$A224,Raw_data_01!E:E,10)&gt;0,SUMIFS(Raw_data_01!F:F,Raw_data_01!A:A,$A224,Raw_data_01!E:E,10), "")</f>
        <v/>
      </c>
      <c r="BR224" t="str">
        <f>IF(COUNTIFS(Raw_data_01!A:A,$A224,Raw_data_01!E:E,10)&gt;0,SUMIFS(Raw_data_01!G:G,Raw_data_01!A:A,$A224,Raw_data_01!E:E,10), "")</f>
        <v/>
      </c>
      <c r="BS224" s="2" t="str">
        <f>IF(COUNTIFS(Raw_data_01!A:A,$A224,Raw_data_01!E:E,10)&gt;0,AVERAGEIFS(Raw_data_01!I:I,Raw_data_01!A:A,$A224,Raw_data_01!E:E,10), "")</f>
        <v/>
      </c>
      <c r="BT224" s="2" t="str">
        <f>IF(COUNTIFS(Raw_data_01!A:A,$A224,Raw_data_01!E:E,10)&gt;0,SUMIFS(Raw_data_01!J:J,Raw_data_01!A:A,$A224,Raw_data_01!E:E,10), "")</f>
        <v/>
      </c>
      <c r="BV224">
        <v>3</v>
      </c>
      <c r="BW224">
        <v>14</v>
      </c>
      <c r="BX224" s="2" t="str">
        <f>IF(COUNTIFS(Raw_data_01!A:A,$A224,Raw_data_01!E:E,14)&gt;0,SUMIFS(Raw_data_01!F:F,Raw_data_01!A:A,$A224,Raw_data_01!E:E,14), "")</f>
        <v/>
      </c>
      <c r="BY224" t="str">
        <f>IF(COUNTIFS(Raw_data_01!A:A,$A224,Raw_data_01!E:E,14)&gt;0,SUMIFS(Raw_data_01!G:G,Raw_data_01!A:A,$A224,Raw_data_01!E:E,14), "")</f>
        <v/>
      </c>
      <c r="BZ224" s="2" t="str">
        <f>IF(COUNTIFS(Raw_data_01!A:A,$A224,Raw_data_01!E:E,14)&gt;0,AVERAGEIFS(Raw_data_01!I:I,Raw_data_01!A:A,$A224,Raw_data_01!E:E,14), "")</f>
        <v/>
      </c>
      <c r="CA224" s="2" t="str">
        <f>IF(COUNTIFS(Raw_data_01!A:A,$A224,Raw_data_01!E:E,14)&gt;0,SUMIFS(Raw_data_01!J:J,Raw_data_01!A:A,$A224,Raw_data_01!E:E,14), "")</f>
        <v/>
      </c>
      <c r="CC224">
        <v>3</v>
      </c>
      <c r="CD224">
        <v>13</v>
      </c>
      <c r="CE224" s="2" t="str">
        <f>IF(COUNTIFS(Raw_data_01!A:A,$A224,Raw_data_01!E:E,13)&gt;0,SUMIFS(Raw_data_01!F:F,Raw_data_01!A:A,$A224,Raw_data_01!E:E,13), "")</f>
        <v/>
      </c>
      <c r="CF224" t="str">
        <f>IF(COUNTIFS(Raw_data_01!A:A,$A224,Raw_data_01!E:E,13)&gt;0,SUMIFS(Raw_data_01!G:G,Raw_data_01!A:A,$A224,Raw_data_01!E:E,13), "")</f>
        <v/>
      </c>
      <c r="CG224" s="2" t="str">
        <f>IF(COUNTIFS(Raw_data_01!A:A,$A224,Raw_data_01!E:E,13)&gt;0,AVERAGEIFS(Raw_data_01!I:I,Raw_data_01!A:A,$A224,Raw_data_01!E:E,13), "")</f>
        <v/>
      </c>
      <c r="CH224" s="2" t="str">
        <f>IF(COUNTIFS(Raw_data_01!A:A,$A224,Raw_data_01!E:E,13)&gt;0,SUMIFS(Raw_data_01!J:J,Raw_data_01!A:A,$A224,Raw_data_01!E:E,13), "")</f>
        <v/>
      </c>
      <c r="CJ224">
        <v>3</v>
      </c>
      <c r="CK224">
        <v>11</v>
      </c>
      <c r="CL224" s="2" t="str">
        <f>IF(COUNTIFS(Raw_data_01!A:A,$A224,Raw_data_01!E:E,11)&gt;0,SUMIFS(Raw_data_01!F:F,Raw_data_01!A:A,$A224,Raw_data_01!E:E,11), "")</f>
        <v/>
      </c>
      <c r="CM224" t="str">
        <f>IF(COUNTIFS(Raw_data_01!A:A,$A224,Raw_data_01!E:E,11)&gt;0,SUMIFS(Raw_data_01!G:G,Raw_data_01!A:A,$A224,Raw_data_01!E:E,11), "")</f>
        <v/>
      </c>
      <c r="CN224" s="2" t="str">
        <f>IF(COUNTIFS(Raw_data_01!A:A,$A224,Raw_data_01!E:E,11)&gt;0,AVERAGEIFS(Raw_data_01!I:I,Raw_data_01!A:A,$A224,Raw_data_01!E:E,11), "")</f>
        <v/>
      </c>
      <c r="CO224" s="2" t="str">
        <f>IF(COUNTIFS(Raw_data_01!A:A,$A224,Raw_data_01!E:E,11)&gt;0,SUMIFS(Raw_data_01!J:J,Raw_data_01!A:A,$A224,Raw_data_01!E:E,11), "")</f>
        <v/>
      </c>
      <c r="CQ224">
        <v>3</v>
      </c>
      <c r="CR224">
        <v>15</v>
      </c>
      <c r="CS224" s="2" t="str">
        <f>IF(COUNTIFS(Raw_data_01!A:A,$A224,Raw_data_01!E:E,15)&gt;0,SUMIFS(Raw_data_01!F:F,Raw_data_01!A:A,$A224,Raw_data_01!E:E,15), "")</f>
        <v/>
      </c>
      <c r="CT224" t="str">
        <f>IF(COUNTIFS(Raw_data_01!A:A,$A224,Raw_data_01!E:E,15)&gt;0,SUMIFS(Raw_data_01!G:G,Raw_data_01!A:A,$A224,Raw_data_01!E:E,15), "")</f>
        <v/>
      </c>
      <c r="CU224" s="2" t="str">
        <f>IF(COUNTIFS(Raw_data_01!A:A,$A224,Raw_data_01!E:E,15)&gt;0,AVERAGEIFS(Raw_data_01!I:I,Raw_data_01!A:A,$A224,Raw_data_01!E:E,15), "")</f>
        <v/>
      </c>
      <c r="CV224" s="2" t="str">
        <f>IF(COUNTIFS(Raw_data_01!A:A,$A224,Raw_data_01!E:E,15)&gt;0,SUMIFS(Raw_data_01!J:J,Raw_data_01!A:A,$A224,Raw_data_01!E:E,15), "")</f>
        <v/>
      </c>
      <c r="CX224">
        <v>3</v>
      </c>
      <c r="CY224">
        <v>12</v>
      </c>
      <c r="CZ224" t="str">
        <f>IF(COUNTIFS(Raw_data_01!A:A,$A224,Raw_data_01!E:E,12)&gt;0,SUMIFS(Raw_data_01!G:G,Raw_data_01!A:A,$A224,Raw_data_01!E:E,12),"")</f>
        <v/>
      </c>
      <c r="DA224" s="2" t="str">
        <f>IF(COUNTIFS(Raw_data_01!A:A,$A224,Raw_data_01!E:E,12)&gt;0,AVERAGEIFS(Raw_data_01!I:I,Raw_data_01!A:A,$A224,Raw_data_01!E:E,12),"")</f>
        <v/>
      </c>
      <c r="DB224" t="str">
        <f>IF(COUNTIFS(Raw_data_01!A:A,$A224,Raw_data_01!E:E,12)&gt;0,SUMIFS(Raw_data_01!J:J,Raw_data_01!A:A,$A224,Raw_data_01!E:E,12),"")</f>
        <v/>
      </c>
      <c r="DD224">
        <v>4</v>
      </c>
      <c r="DE224">
        <v>16</v>
      </c>
      <c r="DF224" s="2" t="str">
        <f>IF(COUNTIFS(Raw_data_01!A:A,$A224,Raw_data_01!E:E,16)&gt;0,SUMIFS(Raw_data_01!F:F,Raw_data_01!A:A,$A224,Raw_data_01!E:E,16), "")</f>
        <v/>
      </c>
      <c r="DG224" t="str">
        <f>IF(COUNTIFS(Raw_data_01!A:A,$A224,Raw_data_01!E:E,16)&gt;0,SUMIFS(Raw_data_01!G:G,Raw_data_01!A:A,$A224,Raw_data_01!E:E,16), "")</f>
        <v/>
      </c>
      <c r="DH224" s="2" t="str">
        <f>IF(COUNTIFS(Raw_data_01!A:A,$A224,Raw_data_01!E:E,16)&gt;0,AVERAGEIFS(Raw_data_01!I:I,Raw_data_01!A:A,$A224,Raw_data_01!E:E,16), "")</f>
        <v/>
      </c>
      <c r="DI224" s="2" t="str">
        <f>IF(COUNTIFS(Raw_data_01!A:A,$A224,Raw_data_01!E:E,16)&gt;0,SUMIFS(Raw_data_01!J:J,Raw_data_01!A:A,$A224,Raw_data_01!E:E,16), "")</f>
        <v/>
      </c>
      <c r="DK224">
        <v>4</v>
      </c>
      <c r="DL224">
        <v>17</v>
      </c>
      <c r="DM224" s="2" t="str">
        <f>IF(COUNTIFS(Raw_data_01!A:A,$A224,Raw_data_01!E:E,17)&gt;0,SUMIFS(Raw_data_01!F:F,Raw_data_01!A:A,$A224,Raw_data_01!E:E,17), "")</f>
        <v/>
      </c>
      <c r="DN224" t="str">
        <f>IF(COUNTIFS(Raw_data_01!A:A,$A224,Raw_data_01!E:E,17)&gt;0,SUMIFS(Raw_data_01!G:G,Raw_data_01!A:A,$A224,Raw_data_01!E:E,17), "")</f>
        <v/>
      </c>
      <c r="DO224" s="2" t="str">
        <f>IF(COUNTIFS(Raw_data_01!A:A,$A224,Raw_data_01!E:E,17)&gt;0,AVERAGEIFS(Raw_data_01!I:I,Raw_data_01!A:A,$A224,Raw_data_01!E:E,17), "")</f>
        <v/>
      </c>
      <c r="DP224" s="2" t="str">
        <f>IF(COUNTIFS(Raw_data_01!A:A,$A224,Raw_data_01!E:E,17)&gt;0,SUMIFS(Raw_data_01!J:J,Raw_data_01!A:A,$A224,Raw_data_01!E:E,17), "")</f>
        <v/>
      </c>
      <c r="DR224">
        <v>5</v>
      </c>
      <c r="DS224">
        <v>18</v>
      </c>
      <c r="DT224" s="2" t="str">
        <f>IF(COUNTIFS(Raw_data_01!A:A,$A224,Raw_data_01!E:E,18)&gt;0,SUMIFS(Raw_data_01!F:F,Raw_data_01!A:A,$A224,Raw_data_01!E:E,18), "")</f>
        <v/>
      </c>
      <c r="DU224" t="str">
        <f>IF(COUNTIFS(Raw_data_01!A:A,$A224,Raw_data_01!E:E,18)&gt;0,SUMIFS(Raw_data_01!G:G,Raw_data_01!A:A,$A224,Raw_data_01!E:E,18), "")</f>
        <v/>
      </c>
      <c r="DV224" s="2" t="str">
        <f>IF(COUNTIFS(Raw_data_01!A:A,$A224,Raw_data_01!E:E,18)&gt;0,AVERAGEIFS(Raw_data_01!I:I,Raw_data_01!A:A,$A224,Raw_data_01!E:E,18), "")</f>
        <v/>
      </c>
      <c r="DW224" s="2" t="str">
        <f>IF(COUNTIFS(Raw_data_01!A:A,$A224,Raw_data_01!E:E,18)&gt;0,SUMIFS(Raw_data_01!J:J,Raw_data_01!A:A,$A224,Raw_data_01!E:E,18), "")</f>
        <v/>
      </c>
      <c r="DY224">
        <v>5</v>
      </c>
      <c r="DZ224">
        <v>19</v>
      </c>
      <c r="EA224" t="str">
        <f>IF(COUNTIFS(Raw_data_01!A:A,$A224,Raw_data_01!E:E,19)&gt;0,SUMIFS(Raw_data_01!G:G,Raw_data_01!A:A,$A224,Raw_data_01!E:E,19),"")</f>
        <v/>
      </c>
      <c r="EB224" s="2" t="str">
        <f>IF(COUNTIFS(Raw_data_01!A:A,$A224,Raw_data_01!E:E,19)&gt;0,AVERAGEIFS(Raw_data_01!I:I,Raw_data_01!A:A,$A224,Raw_data_01!E:E,19),"")</f>
        <v/>
      </c>
      <c r="EC224" s="2" t="str">
        <f>IF(COUNTIFS(Raw_data_01!A:A,$A224,Raw_data_01!E:E,19)&gt;0,SUMIFS(Raw_data_01!J:J,Raw_data_01!A:A,$A224,Raw_data_01!E:E,19),"")</f>
        <v/>
      </c>
      <c r="EE224">
        <v>5</v>
      </c>
      <c r="EF224">
        <v>20</v>
      </c>
      <c r="EG224" s="2" t="str">
        <f>IF(COUNTIFS(Raw_data_01!A:A,$A224,Raw_data_01!E:E,20)&gt;0,SUMIFS(Raw_data_01!F:F,Raw_data_01!A:A,$A224,Raw_data_01!E:E,20), "")</f>
        <v/>
      </c>
      <c r="EH224" t="str">
        <f>IF(COUNTIFS(Raw_data_01!A:A,$A224,Raw_data_01!E:E,20)&gt;0,SUMIFS(Raw_data_01!G:G,Raw_data_01!A:A,$A224,Raw_data_01!E:E,20), "")</f>
        <v/>
      </c>
      <c r="EI224" s="2" t="str">
        <f>IF(COUNTIFS(Raw_data_01!A:A,$A224,Raw_data_01!E:E,20)&gt;0,AVERAGEIFS(Raw_data_01!I:I,Raw_data_01!A:A,$A224,Raw_data_01!E:E,20), "")</f>
        <v/>
      </c>
      <c r="EJ224" s="2" t="str">
        <f>IF(COUNTIFS(Raw_data_01!A:A,$A224,Raw_data_01!E:E,20)&gt;0,SUMIFS(Raw_data_01!J:J,Raw_data_01!A:A,$A224,Raw_data_01!E:E,20), "")</f>
        <v/>
      </c>
      <c r="EL224">
        <v>5</v>
      </c>
      <c r="EM224">
        <v>21</v>
      </c>
      <c r="EN224" s="2" t="str">
        <f>IF(COUNTIFS(Raw_data_01!A:A,$A224,Raw_data_01!E:E,21)&gt;0,SUMIFS(Raw_data_01!F:F,Raw_data_01!A:A,$A224,Raw_data_01!E:E,21), "")</f>
        <v/>
      </c>
      <c r="EO224" t="str">
        <f>IF(COUNTIFS(Raw_data_01!A:A,$A224,Raw_data_01!E:E,21)&gt;0,SUMIFS(Raw_data_01!G:G,Raw_data_01!A:A,$A224,Raw_data_01!E:E,21), "")</f>
        <v/>
      </c>
      <c r="EP224" s="2" t="str">
        <f>IF(COUNTIFS(Raw_data_01!A:A,$A224,Raw_data_01!E:E,21)&gt;0,AVERAGEIFS(Raw_data_01!I:I,Raw_data_01!A:A,$A224,Raw_data_01!E:E,21), "")</f>
        <v/>
      </c>
      <c r="EQ224" s="2" t="str">
        <f>IF(COUNTIFS(Raw_data_01!A:A,$A224,Raw_data_01!E:E,21)&gt;0,SUMIFS(Raw_data_01!J:J,Raw_data_01!A:A,$A224,Raw_data_01!E:E,21), "")</f>
        <v/>
      </c>
      <c r="ES224">
        <v>6</v>
      </c>
      <c r="ET224">
        <v>22</v>
      </c>
      <c r="EU224" t="str">
        <f>IF(COUNTIFS(Raw_data_01!A:A,$A224,Raw_data_01!E:E,22)&gt;0,SUMIFS(Raw_data_01!G:G,Raw_data_01!A:A,$A224,Raw_data_01!E:E,22),"")</f>
        <v/>
      </c>
      <c r="EV224" s="2" t="str">
        <f>IF(COUNTIFS(Raw_data_01!A:A,$A224,Raw_data_01!E:E,22)&gt;0,AVERAGEIFS(Raw_data_01!I:I,Raw_data_01!A:A,$A224,Raw_data_01!E:E,22),"")</f>
        <v/>
      </c>
      <c r="EW224" s="2" t="str">
        <f>IF(COUNTIFS(Raw_data_01!A:A,$A224,Raw_data_01!E:E,22)&gt;0,SUMIFS(Raw_data_01!J:J,Raw_data_01!A:A,$A224,Raw_data_01!E:E,22),"")</f>
        <v/>
      </c>
      <c r="EY224">
        <v>6</v>
      </c>
      <c r="EZ224">
        <v>23</v>
      </c>
      <c r="FA224" t="str">
        <f>IF(COUNTIFS(Raw_data_01!A:A,$A224,Raw_data_01!E:E,23)&gt;0,SUMIFS(Raw_data_01!G:G,Raw_data_01!A:A,$A224,Raw_data_01!E:E,23),"")</f>
        <v/>
      </c>
      <c r="FB224" s="2" t="str">
        <f>IF(COUNTIFS(Raw_data_01!A:A,$A224,Raw_data_01!E:E,23)&gt;0,AVERAGEIFS(Raw_data_01!I:I,Raw_data_01!A:A,$A224,Raw_data_01!E:E,23),"")</f>
        <v/>
      </c>
      <c r="FC224" s="2" t="str">
        <f>IF(COUNTIFS(Raw_data_01!A:A,$A224,Raw_data_01!E:E,23)&gt;0,SUMIFS(Raw_data_01!J:J,Raw_data_01!A:A,$A224,Raw_data_01!E:E,23),"")</f>
        <v/>
      </c>
      <c r="FE224">
        <v>6</v>
      </c>
      <c r="FF224">
        <v>24</v>
      </c>
      <c r="FG224" t="str">
        <f>IF(COUNTIFS(Raw_data_01!A:A,$A224,Raw_data_01!E:E,24)&gt;0,SUMIFS(Raw_data_01!G:G,Raw_data_01!A:A,$A224,Raw_data_01!E:E,24),"")</f>
        <v/>
      </c>
      <c r="FH224" s="2" t="str">
        <f>IF(COUNTIFS(Raw_data_01!A:A,$A224,Raw_data_01!E:E,24)&gt;0,AVERAGEIFS(Raw_data_01!I:I,Raw_data_01!A:A,$A224,Raw_data_01!E:E,24),"")</f>
        <v/>
      </c>
      <c r="FI224" s="2" t="str">
        <f>IF(COUNTIFS(Raw_data_01!A:A,$A224,Raw_data_01!E:E,24)&gt;0,SUMIFS(Raw_data_01!J:J,Raw_data_01!A:A,$A224,Raw_data_01!E:E,24),"")</f>
        <v/>
      </c>
      <c r="FK224">
        <v>7</v>
      </c>
      <c r="FL224">
        <v>25</v>
      </c>
      <c r="FM224" t="str">
        <f>IF(COUNTIFS(Raw_data_01!A:A,$A224,Raw_data_01!E:E,25)&gt;0,SUMIFS(Raw_data_01!G:G,Raw_data_01!A:A,$A224,Raw_data_01!E:E,25),"")</f>
        <v/>
      </c>
      <c r="FN224" s="2" t="str">
        <f>IF(COUNTIFS(Raw_data_01!A:A,$A224,Raw_data_01!E:E,25)&gt;0,AVERAGEIFS(Raw_data_01!I:I,Raw_data_01!A:A,$A224,Raw_data_01!E:E,25),"")</f>
        <v/>
      </c>
      <c r="FO224" s="2" t="str">
        <f>IF(COUNTIFS(Raw_data_01!A:A,$A224,Raw_data_01!E:E,25)&gt;0,SUMIFS(Raw_data_01!J:J,Raw_data_01!A:A,$A224,Raw_data_01!E:E,25),"")</f>
        <v/>
      </c>
      <c r="FQ224">
        <v>7</v>
      </c>
      <c r="FR224">
        <v>26</v>
      </c>
      <c r="FS224" t="str">
        <f>IF(COUNTIFS(Raw_data_01!A:A,$A224,Raw_data_01!E:E,26)&gt;0,SUMIFS(Raw_data_01!G:G,Raw_data_01!A:A,$A224,Raw_data_01!E:E,26),"")</f>
        <v/>
      </c>
      <c r="FT224" s="2" t="str">
        <f>IF(COUNTIFS(Raw_data_01!A:A,$A224,Raw_data_01!E:E,26)&gt;0,AVERAGEIFS(Raw_data_01!I:I,Raw_data_01!A:A,$A224,Raw_data_01!E:E,26),"")</f>
        <v/>
      </c>
      <c r="FU224" s="2" t="str">
        <f>IF(COUNTIFS(Raw_data_01!A:A,$A224,Raw_data_01!E:E,26)&gt;0,SUMIFS(Raw_data_01!J:J,Raw_data_01!A:A,$A224,Raw_data_01!E:E,26),"")</f>
        <v/>
      </c>
      <c r="FW224">
        <v>7</v>
      </c>
      <c r="FX224">
        <v>27</v>
      </c>
      <c r="FY224" t="str">
        <f>IF(COUNTIFS(Raw_data_01!A:A,$A224,Raw_data_01!E:E,27)&gt;0,SUMIFS(Raw_data_01!G:G,Raw_data_01!A:A,$A224,Raw_data_01!E:E,27),"")</f>
        <v/>
      </c>
      <c r="FZ224" s="2" t="str">
        <f>IF(COUNTIFS(Raw_data_01!A:A,$A224,Raw_data_01!E:E,27)&gt;0,AVERAGEIFS(Raw_data_01!I:I,Raw_data_01!A:A,$A224,Raw_data_01!E:E,27),"")</f>
        <v/>
      </c>
      <c r="GA224" s="2" t="str">
        <f>IF(COUNTIFS(Raw_data_01!A:A,$A224,Raw_data_01!E:E,27)&gt;0,SUMIFS(Raw_data_01!J:J,Raw_data_01!A:A,$A224,Raw_data_01!E:E,27),"")</f>
        <v/>
      </c>
      <c r="GC224">
        <v>7</v>
      </c>
      <c r="GD224">
        <v>28</v>
      </c>
      <c r="GE224" t="str">
        <f>IF(COUNTIFS(Raw_data_01!A:A,$A224,Raw_data_01!E:E,28)&gt;0,SUMIFS(Raw_data_01!G:G,Raw_data_01!A:A,$A224,Raw_data_01!E:E,28),"")</f>
        <v/>
      </c>
      <c r="GF224" s="2" t="str">
        <f>IF(COUNTIFS(Raw_data_01!A:A,$A224,Raw_data_01!E:E,28)&gt;0,AVERAGEIFS(Raw_data_01!I:I,Raw_data_01!A:A,$A224,Raw_data_01!E:E,28),"")</f>
        <v/>
      </c>
      <c r="GG224" s="2" t="str">
        <f>IF(COUNTIFS(Raw_data_01!A:A,$A224,Raw_data_01!E:E,28)&gt;0,SUMIFS(Raw_data_01!J:J,Raw_data_01!A:A,$A224,Raw_data_01!E:E,28),"")</f>
        <v/>
      </c>
    </row>
    <row r="225" spans="1:189" x14ac:dyDescent="0.25">
      <c r="A225" t="s">
        <v>266</v>
      </c>
      <c r="B225" s="2">
        <f>IF(D224&lt;&gt;0, D224, IFERROR(INDEX(D3:D$224, MATCH(1, D3:D$224&lt;&gt;0, 0)), LOOKUP(2, 1/(D3:D$224&lt;&gt;0), D3:D$224)))</f>
        <v>540</v>
      </c>
      <c r="C225" s="2"/>
      <c r="D225" s="2">
        <f t="shared" si="3"/>
        <v>540</v>
      </c>
      <c r="F225">
        <v>1</v>
      </c>
      <c r="G225">
        <v>1</v>
      </c>
      <c r="H225" s="2" t="str">
        <f>IF(COUNTIFS(Raw_data_01!A:A,$A225,Raw_data_01!E:E,1)&gt;0,SUMIFS(Raw_data_01!F:F,Raw_data_01!A:A,$A225,Raw_data_01!E:E,1), "")</f>
        <v/>
      </c>
      <c r="I225" t="str">
        <f>IF(COUNTIFS(Raw_data_01!A:A,$A225,Raw_data_01!E:E,1)&gt;0,SUMIFS(Raw_data_01!G:G,Raw_data_01!A:A,$A225,Raw_data_01!E:E,1), "")</f>
        <v/>
      </c>
      <c r="J225" s="2" t="str">
        <f>IF(COUNTIFS(Raw_data_01!A:A,$A225,Raw_data_01!E:E,1)&gt;0,AVERAGEIFS(Raw_data_01!I:I,Raw_data_01!A:A,$A225,Raw_data_01!E:E,1), "")</f>
        <v/>
      </c>
      <c r="K225" s="2" t="str">
        <f>IF(COUNTIFS(Raw_data_01!A:A,$A225,Raw_data_01!E:E,1)&gt;0,SUMIFS(Raw_data_01!J:J,Raw_data_01!A:A,$A225,Raw_data_01!E:E,1), "")</f>
        <v/>
      </c>
      <c r="M225">
        <v>1</v>
      </c>
      <c r="N225">
        <v>2</v>
      </c>
      <c r="O225" s="2" t="str">
        <f>IF(COUNTIFS(Raw_data_01!A:A,$A225,Raw_data_01!E:E,2)&gt;0,SUMIFS(Raw_data_01!F:F,Raw_data_01!A:A,$A225,Raw_data_01!E:E,2), "")</f>
        <v/>
      </c>
      <c r="P225" t="str">
        <f>IF(COUNTIFS(Raw_data_01!A:A,$A225,Raw_data_01!E:E,2)&gt;0,SUMIFS(Raw_data_01!G:G,Raw_data_01!A:A,$A225,Raw_data_01!E:E,2), "")</f>
        <v/>
      </c>
      <c r="Q225" s="2" t="str">
        <f>IF(COUNTIFS(Raw_data_01!A:A,$A225,Raw_data_01!E:E,2)&gt;0,AVERAGEIFS(Raw_data_01!I:I,Raw_data_01!A:A,$A225,Raw_data_01!E:E,2), "")</f>
        <v/>
      </c>
      <c r="R225" s="2" t="str">
        <f>IF(COUNTIFS(Raw_data_01!A:A,$A225,Raw_data_01!E:E,2)&gt;0,SUMIFS(Raw_data_01!J:J,Raw_data_01!A:A,$A225,Raw_data_01!E:E,2), "")</f>
        <v/>
      </c>
      <c r="T225">
        <v>1</v>
      </c>
      <c r="U225">
        <v>3</v>
      </c>
      <c r="V225" s="2" t="str">
        <f>IF(COUNTIFS(Raw_data_01!A:A,$A225,Raw_data_01!E:E,3)&gt;0,SUMIFS(Raw_data_01!F:F,Raw_data_01!A:A,$A225,Raw_data_01!E:E,3), "")</f>
        <v/>
      </c>
      <c r="W225" t="str">
        <f>IF(COUNTIFS(Raw_data_01!A:A,$A225,Raw_data_01!E:E,3)&gt;0,SUMIFS(Raw_data_01!G:G,Raw_data_01!A:A,$A225,Raw_data_01!E:E,3), "")</f>
        <v/>
      </c>
      <c r="X225" s="2" t="str">
        <f>IF(COUNTIFS(Raw_data_01!A:A,$A225,Raw_data_01!E:E,3)&gt;0,AVERAGEIFS(Raw_data_01!I:I,Raw_data_01!A:A,$A225,Raw_data_01!E:E,3), "")</f>
        <v/>
      </c>
      <c r="Y225" s="2" t="str">
        <f>IF(COUNTIFS(Raw_data_01!A:A,$A225,Raw_data_01!E:E,3)&gt;0,SUMIFS(Raw_data_01!J:J,Raw_data_01!A:A,$A225,Raw_data_01!E:E,3), "")</f>
        <v/>
      </c>
      <c r="AA225">
        <v>1</v>
      </c>
      <c r="AB225">
        <v>8</v>
      </c>
      <c r="AC225" s="2" t="str">
        <f>IF(COUNTIFS(Raw_data_01!A:A,$A225,Raw_data_01!E:E,8)&gt;0,SUMIFS(Raw_data_01!F:F,Raw_data_01!A:A,$A225,Raw_data_01!E:E,8), "")</f>
        <v/>
      </c>
      <c r="AD225" t="str">
        <f>IF(COUNTIFS(Raw_data_01!A:A,$A225,Raw_data_01!E:E,8)&gt;0,SUMIFS(Raw_data_01!G:G,Raw_data_01!A:A,$A225,Raw_data_01!E:E,8), "")</f>
        <v/>
      </c>
      <c r="AE225" s="2" t="str">
        <f>IF(COUNTIFS(Raw_data_01!A:A,$A225,Raw_data_01!E:E,8)&gt;0,AVERAGEIFS(Raw_data_01!I:I,Raw_data_01!A:A,$A225,Raw_data_01!E:E,8), "")</f>
        <v/>
      </c>
      <c r="AF225" s="2" t="str">
        <f>IF(COUNTIFS(Raw_data_01!A:A,$A225,Raw_data_01!E:E,8)&gt;0,SUMIFS(Raw_data_01!J:J,Raw_data_01!A:A,$A225,Raw_data_01!E:E,8), "")</f>
        <v/>
      </c>
      <c r="AH225">
        <v>1</v>
      </c>
      <c r="AI225">
        <v>6</v>
      </c>
      <c r="AJ225" s="2" t="str">
        <f>IF(COUNTIFS(Raw_data_01!A:A,$A225,Raw_data_01!E:E,6)&gt;0,SUMIFS(Raw_data_01!F:F,Raw_data_01!A:A,$A225,Raw_data_01!E:E,6), "")</f>
        <v/>
      </c>
      <c r="AK225" t="str">
        <f>IF(COUNTIFS(Raw_data_01!A:A,$A225,Raw_data_01!E:E,6)&gt;0,SUMIFS(Raw_data_01!G:G,Raw_data_01!A:A,$A225,Raw_data_01!E:E,6), "")</f>
        <v/>
      </c>
      <c r="AL225" s="2" t="str">
        <f>IF(COUNTIFS(Raw_data_01!A:A,$A225,Raw_data_01!E:E,6)&gt;0,AVERAGEIFS(Raw_data_01!I:I,Raw_data_01!A:A,$A225,Raw_data_01!E:E,6), "")</f>
        <v/>
      </c>
      <c r="AM225" s="2" t="str">
        <f>IF(COUNTIFS(Raw_data_01!A:A,$A225,Raw_data_01!E:E,6)&gt;0,SUMIFS(Raw_data_01!J:J,Raw_data_01!A:A,$A225,Raw_data_01!E:E,6), "")</f>
        <v/>
      </c>
      <c r="AO225">
        <v>1</v>
      </c>
      <c r="AP225">
        <v>7</v>
      </c>
      <c r="AQ225" s="2" t="str">
        <f>IF(COUNTIFS(Raw_data_01!A:A,$A225,Raw_data_01!E:E,7)&gt;0,SUMIFS(Raw_data_01!F:F,Raw_data_01!A:A,$A225,Raw_data_01!E:E,7), "")</f>
        <v/>
      </c>
      <c r="AR225" t="str">
        <f>IF(COUNTIFS(Raw_data_01!A:A,$A225,Raw_data_01!E:E,7)&gt;0,SUMIFS(Raw_data_01!G:G,Raw_data_01!A:A,$A225,Raw_data_01!E:E,7), "")</f>
        <v/>
      </c>
      <c r="AS225" s="2" t="str">
        <f>IF(COUNTIFS(Raw_data_01!A:A,$A225,Raw_data_01!E:E,7)&gt;0,AVERAGEIFS(Raw_data_01!I:I,Raw_data_01!A:A,$A225,Raw_data_01!E:E,7), "")</f>
        <v/>
      </c>
      <c r="AT225" s="2" t="str">
        <f>IF(COUNTIFS(Raw_data_01!A:A,$A225,Raw_data_01!E:E,7)&gt;0,SUMIFS(Raw_data_01!J:J,Raw_data_01!A:A,$A225,Raw_data_01!E:E,7), "")</f>
        <v/>
      </c>
      <c r="AV225">
        <v>2</v>
      </c>
      <c r="AW225">
        <v>4</v>
      </c>
      <c r="AX225" t="str">
        <f>IF(COUNTIFS(Raw_data_01!A:A,$A225,Raw_data_01!E:E,4)&gt;0,SUMIFS(Raw_data_01!G:G,Raw_data_01!A:A,$A225,Raw_data_01!E:E,4),"")</f>
        <v/>
      </c>
      <c r="AY225" s="2" t="str">
        <f>IF(COUNTIFS(Raw_data_01!A:A,$A225,Raw_data_01!E:E,4)&gt;0,AVERAGEIFS(Raw_data_01!I:I,Raw_data_01!A:A,$A225,Raw_data_01!E:E,4),"")</f>
        <v/>
      </c>
      <c r="AZ225" s="2" t="str">
        <f>IF(COUNTIFS(Raw_data_01!A:A,$A225,Raw_data_01!E:E,4)&gt;0,SUMIFS(Raw_data_01!J:J,Raw_data_01!A:A,$A225,Raw_data_01!E:E,4),"")</f>
        <v/>
      </c>
      <c r="BB225">
        <v>2</v>
      </c>
      <c r="BC225">
        <v>5</v>
      </c>
      <c r="BD225" t="str">
        <f>IF(COUNTIFS(Raw_data_01!A:A,$A225,Raw_data_01!E:E,5)&gt;0,SUMIFS(Raw_data_01!G:G,Raw_data_01!A:A,$A225,Raw_data_01!E:E,5),"")</f>
        <v/>
      </c>
      <c r="BE225" s="2" t="str">
        <f>IF(COUNTIFS(Raw_data_01!A:A,$A225,Raw_data_01!E:E,5)&gt;0,AVERAGEIFS(Raw_data_01!I:I,Raw_data_01!A:A,$A225,Raw_data_01!E:E,5),"")</f>
        <v/>
      </c>
      <c r="BF225" s="2" t="str">
        <f>IF(COUNTIFS(Raw_data_01!A:A,$A225,Raw_data_01!E:E,5)&gt;0,SUMIFS(Raw_data_01!J:J,Raw_data_01!A:A,$A225,Raw_data_01!E:E,5),"")</f>
        <v/>
      </c>
      <c r="BH225">
        <v>3</v>
      </c>
      <c r="BI225">
        <v>9</v>
      </c>
      <c r="BJ225" s="2" t="str">
        <f>IF(COUNTIFS(Raw_data_01!A:A,$A225,Raw_data_01!E:E,9)&gt;0,SUMIFS(Raw_data_01!F:F,Raw_data_01!A:A,$A225,Raw_data_01!E:E,9), "")</f>
        <v/>
      </c>
      <c r="BK225" t="str">
        <f>IF(COUNTIFS(Raw_data_01!A:A,$A225,Raw_data_01!E:E,9)&gt;0,SUMIFS(Raw_data_01!G:G,Raw_data_01!A:A,$A225,Raw_data_01!E:E,9), "")</f>
        <v/>
      </c>
      <c r="BL225" s="2" t="str">
        <f>IF(COUNTIFS(Raw_data_01!A:A,$A225,Raw_data_01!E:E,9)&gt;0,AVERAGEIFS(Raw_data_01!I:I,Raw_data_01!A:A,$A225,Raw_data_01!E:E,9), "")</f>
        <v/>
      </c>
      <c r="BM225" s="2" t="str">
        <f>IF(COUNTIFS(Raw_data_01!A:A,$A225,Raw_data_01!E:E,9)&gt;0,SUMIFS(Raw_data_01!J:J,Raw_data_01!A:A,$A225,Raw_data_01!E:E,9), "")</f>
        <v/>
      </c>
      <c r="BO225">
        <v>3</v>
      </c>
      <c r="BP225">
        <v>10</v>
      </c>
      <c r="BQ225" s="2" t="str">
        <f>IF(COUNTIFS(Raw_data_01!A:A,$A225,Raw_data_01!E:E,10)&gt;0,SUMIFS(Raw_data_01!F:F,Raw_data_01!A:A,$A225,Raw_data_01!E:E,10), "")</f>
        <v/>
      </c>
      <c r="BR225" t="str">
        <f>IF(COUNTIFS(Raw_data_01!A:A,$A225,Raw_data_01!E:E,10)&gt;0,SUMIFS(Raw_data_01!G:G,Raw_data_01!A:A,$A225,Raw_data_01!E:E,10), "")</f>
        <v/>
      </c>
      <c r="BS225" s="2" t="str">
        <f>IF(COUNTIFS(Raw_data_01!A:A,$A225,Raw_data_01!E:E,10)&gt;0,AVERAGEIFS(Raw_data_01!I:I,Raw_data_01!A:A,$A225,Raw_data_01!E:E,10), "")</f>
        <v/>
      </c>
      <c r="BT225" s="2" t="str">
        <f>IF(COUNTIFS(Raw_data_01!A:A,$A225,Raw_data_01!E:E,10)&gt;0,SUMIFS(Raw_data_01!J:J,Raw_data_01!A:A,$A225,Raw_data_01!E:E,10), "")</f>
        <v/>
      </c>
      <c r="BV225">
        <v>3</v>
      </c>
      <c r="BW225">
        <v>14</v>
      </c>
      <c r="BX225" s="2" t="str">
        <f>IF(COUNTIFS(Raw_data_01!A:A,$A225,Raw_data_01!E:E,14)&gt;0,SUMIFS(Raw_data_01!F:F,Raw_data_01!A:A,$A225,Raw_data_01!E:E,14), "")</f>
        <v/>
      </c>
      <c r="BY225" t="str">
        <f>IF(COUNTIFS(Raw_data_01!A:A,$A225,Raw_data_01!E:E,14)&gt;0,SUMIFS(Raw_data_01!G:G,Raw_data_01!A:A,$A225,Raw_data_01!E:E,14), "")</f>
        <v/>
      </c>
      <c r="BZ225" s="2" t="str">
        <f>IF(COUNTIFS(Raw_data_01!A:A,$A225,Raw_data_01!E:E,14)&gt;0,AVERAGEIFS(Raw_data_01!I:I,Raw_data_01!A:A,$A225,Raw_data_01!E:E,14), "")</f>
        <v/>
      </c>
      <c r="CA225" s="2" t="str">
        <f>IF(COUNTIFS(Raw_data_01!A:A,$A225,Raw_data_01!E:E,14)&gt;0,SUMIFS(Raw_data_01!J:J,Raw_data_01!A:A,$A225,Raw_data_01!E:E,14), "")</f>
        <v/>
      </c>
      <c r="CC225">
        <v>3</v>
      </c>
      <c r="CD225">
        <v>13</v>
      </c>
      <c r="CE225" s="2" t="str">
        <f>IF(COUNTIFS(Raw_data_01!A:A,$A225,Raw_data_01!E:E,13)&gt;0,SUMIFS(Raw_data_01!F:F,Raw_data_01!A:A,$A225,Raw_data_01!E:E,13), "")</f>
        <v/>
      </c>
      <c r="CF225" t="str">
        <f>IF(COUNTIFS(Raw_data_01!A:A,$A225,Raw_data_01!E:E,13)&gt;0,SUMIFS(Raw_data_01!G:G,Raw_data_01!A:A,$A225,Raw_data_01!E:E,13), "")</f>
        <v/>
      </c>
      <c r="CG225" s="2" t="str">
        <f>IF(COUNTIFS(Raw_data_01!A:A,$A225,Raw_data_01!E:E,13)&gt;0,AVERAGEIFS(Raw_data_01!I:I,Raw_data_01!A:A,$A225,Raw_data_01!E:E,13), "")</f>
        <v/>
      </c>
      <c r="CH225" s="2" t="str">
        <f>IF(COUNTIFS(Raw_data_01!A:A,$A225,Raw_data_01!E:E,13)&gt;0,SUMIFS(Raw_data_01!J:J,Raw_data_01!A:A,$A225,Raw_data_01!E:E,13), "")</f>
        <v/>
      </c>
      <c r="CJ225">
        <v>3</v>
      </c>
      <c r="CK225">
        <v>11</v>
      </c>
      <c r="CL225" s="2" t="str">
        <f>IF(COUNTIFS(Raw_data_01!A:A,$A225,Raw_data_01!E:E,11)&gt;0,SUMIFS(Raw_data_01!F:F,Raw_data_01!A:A,$A225,Raw_data_01!E:E,11), "")</f>
        <v/>
      </c>
      <c r="CM225" t="str">
        <f>IF(COUNTIFS(Raw_data_01!A:A,$A225,Raw_data_01!E:E,11)&gt;0,SUMIFS(Raw_data_01!G:G,Raw_data_01!A:A,$A225,Raw_data_01!E:E,11), "")</f>
        <v/>
      </c>
      <c r="CN225" s="2" t="str">
        <f>IF(COUNTIFS(Raw_data_01!A:A,$A225,Raw_data_01!E:E,11)&gt;0,AVERAGEIFS(Raw_data_01!I:I,Raw_data_01!A:A,$A225,Raw_data_01!E:E,11), "")</f>
        <v/>
      </c>
      <c r="CO225" s="2" t="str">
        <f>IF(COUNTIFS(Raw_data_01!A:A,$A225,Raw_data_01!E:E,11)&gt;0,SUMIFS(Raw_data_01!J:J,Raw_data_01!A:A,$A225,Raw_data_01!E:E,11), "")</f>
        <v/>
      </c>
      <c r="CQ225">
        <v>3</v>
      </c>
      <c r="CR225">
        <v>15</v>
      </c>
      <c r="CS225" s="2" t="str">
        <f>IF(COUNTIFS(Raw_data_01!A:A,$A225,Raw_data_01!E:E,15)&gt;0,SUMIFS(Raw_data_01!F:F,Raw_data_01!A:A,$A225,Raw_data_01!E:E,15), "")</f>
        <v/>
      </c>
      <c r="CT225" t="str">
        <f>IF(COUNTIFS(Raw_data_01!A:A,$A225,Raw_data_01!E:E,15)&gt;0,SUMIFS(Raw_data_01!G:G,Raw_data_01!A:A,$A225,Raw_data_01!E:E,15), "")</f>
        <v/>
      </c>
      <c r="CU225" s="2" t="str">
        <f>IF(COUNTIFS(Raw_data_01!A:A,$A225,Raw_data_01!E:E,15)&gt;0,AVERAGEIFS(Raw_data_01!I:I,Raw_data_01!A:A,$A225,Raw_data_01!E:E,15), "")</f>
        <v/>
      </c>
      <c r="CV225" s="2" t="str">
        <f>IF(COUNTIFS(Raw_data_01!A:A,$A225,Raw_data_01!E:E,15)&gt;0,SUMIFS(Raw_data_01!J:J,Raw_data_01!A:A,$A225,Raw_data_01!E:E,15), "")</f>
        <v/>
      </c>
      <c r="CX225">
        <v>3</v>
      </c>
      <c r="CY225">
        <v>12</v>
      </c>
      <c r="CZ225" t="str">
        <f>IF(COUNTIFS(Raw_data_01!A:A,$A225,Raw_data_01!E:E,12)&gt;0,SUMIFS(Raw_data_01!G:G,Raw_data_01!A:A,$A225,Raw_data_01!E:E,12),"")</f>
        <v/>
      </c>
      <c r="DA225" s="2" t="str">
        <f>IF(COUNTIFS(Raw_data_01!A:A,$A225,Raw_data_01!E:E,12)&gt;0,AVERAGEIFS(Raw_data_01!I:I,Raw_data_01!A:A,$A225,Raw_data_01!E:E,12),"")</f>
        <v/>
      </c>
      <c r="DB225" t="str">
        <f>IF(COUNTIFS(Raw_data_01!A:A,$A225,Raw_data_01!E:E,12)&gt;0,SUMIFS(Raw_data_01!J:J,Raw_data_01!A:A,$A225,Raw_data_01!E:E,12),"")</f>
        <v/>
      </c>
      <c r="DD225">
        <v>4</v>
      </c>
      <c r="DE225">
        <v>16</v>
      </c>
      <c r="DF225" s="2" t="str">
        <f>IF(COUNTIFS(Raw_data_01!A:A,$A225,Raw_data_01!E:E,16)&gt;0,SUMIFS(Raw_data_01!F:F,Raw_data_01!A:A,$A225,Raw_data_01!E:E,16), "")</f>
        <v/>
      </c>
      <c r="DG225" t="str">
        <f>IF(COUNTIFS(Raw_data_01!A:A,$A225,Raw_data_01!E:E,16)&gt;0,SUMIFS(Raw_data_01!G:G,Raw_data_01!A:A,$A225,Raw_data_01!E:E,16), "")</f>
        <v/>
      </c>
      <c r="DH225" s="2" t="str">
        <f>IF(COUNTIFS(Raw_data_01!A:A,$A225,Raw_data_01!E:E,16)&gt;0,AVERAGEIFS(Raw_data_01!I:I,Raw_data_01!A:A,$A225,Raw_data_01!E:E,16), "")</f>
        <v/>
      </c>
      <c r="DI225" s="2" t="str">
        <f>IF(COUNTIFS(Raw_data_01!A:A,$A225,Raw_data_01!E:E,16)&gt;0,SUMIFS(Raw_data_01!J:J,Raw_data_01!A:A,$A225,Raw_data_01!E:E,16), "")</f>
        <v/>
      </c>
      <c r="DK225">
        <v>4</v>
      </c>
      <c r="DL225">
        <v>17</v>
      </c>
      <c r="DM225" s="2" t="str">
        <f>IF(COUNTIFS(Raw_data_01!A:A,$A225,Raw_data_01!E:E,17)&gt;0,SUMIFS(Raw_data_01!F:F,Raw_data_01!A:A,$A225,Raw_data_01!E:E,17), "")</f>
        <v/>
      </c>
      <c r="DN225" t="str">
        <f>IF(COUNTIFS(Raw_data_01!A:A,$A225,Raw_data_01!E:E,17)&gt;0,SUMIFS(Raw_data_01!G:G,Raw_data_01!A:A,$A225,Raw_data_01!E:E,17), "")</f>
        <v/>
      </c>
      <c r="DO225" s="2" t="str">
        <f>IF(COUNTIFS(Raw_data_01!A:A,$A225,Raw_data_01!E:E,17)&gt;0,AVERAGEIFS(Raw_data_01!I:I,Raw_data_01!A:A,$A225,Raw_data_01!E:E,17), "")</f>
        <v/>
      </c>
      <c r="DP225" s="2" t="str">
        <f>IF(COUNTIFS(Raw_data_01!A:A,$A225,Raw_data_01!E:E,17)&gt;0,SUMIFS(Raw_data_01!J:J,Raw_data_01!A:A,$A225,Raw_data_01!E:E,17), "")</f>
        <v/>
      </c>
      <c r="DR225">
        <v>5</v>
      </c>
      <c r="DS225">
        <v>18</v>
      </c>
      <c r="DT225" s="2" t="str">
        <f>IF(COUNTIFS(Raw_data_01!A:A,$A225,Raw_data_01!E:E,18)&gt;0,SUMIFS(Raw_data_01!F:F,Raw_data_01!A:A,$A225,Raw_data_01!E:E,18), "")</f>
        <v/>
      </c>
      <c r="DU225" t="str">
        <f>IF(COUNTIFS(Raw_data_01!A:A,$A225,Raw_data_01!E:E,18)&gt;0,SUMIFS(Raw_data_01!G:G,Raw_data_01!A:A,$A225,Raw_data_01!E:E,18), "")</f>
        <v/>
      </c>
      <c r="DV225" s="2" t="str">
        <f>IF(COUNTIFS(Raw_data_01!A:A,$A225,Raw_data_01!E:E,18)&gt;0,AVERAGEIFS(Raw_data_01!I:I,Raw_data_01!A:A,$A225,Raw_data_01!E:E,18), "")</f>
        <v/>
      </c>
      <c r="DW225" s="2" t="str">
        <f>IF(COUNTIFS(Raw_data_01!A:A,$A225,Raw_data_01!E:E,18)&gt;0,SUMIFS(Raw_data_01!J:J,Raw_data_01!A:A,$A225,Raw_data_01!E:E,18), "")</f>
        <v/>
      </c>
      <c r="DY225">
        <v>5</v>
      </c>
      <c r="DZ225">
        <v>19</v>
      </c>
      <c r="EA225" t="str">
        <f>IF(COUNTIFS(Raw_data_01!A:A,$A225,Raw_data_01!E:E,19)&gt;0,SUMIFS(Raw_data_01!G:G,Raw_data_01!A:A,$A225,Raw_data_01!E:E,19),"")</f>
        <v/>
      </c>
      <c r="EB225" s="2" t="str">
        <f>IF(COUNTIFS(Raw_data_01!A:A,$A225,Raw_data_01!E:E,19)&gt;0,AVERAGEIFS(Raw_data_01!I:I,Raw_data_01!A:A,$A225,Raw_data_01!E:E,19),"")</f>
        <v/>
      </c>
      <c r="EC225" s="2" t="str">
        <f>IF(COUNTIFS(Raw_data_01!A:A,$A225,Raw_data_01!E:E,19)&gt;0,SUMIFS(Raw_data_01!J:J,Raw_data_01!A:A,$A225,Raw_data_01!E:E,19),"")</f>
        <v/>
      </c>
      <c r="EE225">
        <v>5</v>
      </c>
      <c r="EF225">
        <v>20</v>
      </c>
      <c r="EG225" s="2" t="str">
        <f>IF(COUNTIFS(Raw_data_01!A:A,$A225,Raw_data_01!E:E,20)&gt;0,SUMIFS(Raw_data_01!F:F,Raw_data_01!A:A,$A225,Raw_data_01!E:E,20), "")</f>
        <v/>
      </c>
      <c r="EH225" t="str">
        <f>IF(COUNTIFS(Raw_data_01!A:A,$A225,Raw_data_01!E:E,20)&gt;0,SUMIFS(Raw_data_01!G:G,Raw_data_01!A:A,$A225,Raw_data_01!E:E,20), "")</f>
        <v/>
      </c>
      <c r="EI225" s="2" t="str">
        <f>IF(COUNTIFS(Raw_data_01!A:A,$A225,Raw_data_01!E:E,20)&gt;0,AVERAGEIFS(Raw_data_01!I:I,Raw_data_01!A:A,$A225,Raw_data_01!E:E,20), "")</f>
        <v/>
      </c>
      <c r="EJ225" s="2" t="str">
        <f>IF(COUNTIFS(Raw_data_01!A:A,$A225,Raw_data_01!E:E,20)&gt;0,SUMIFS(Raw_data_01!J:J,Raw_data_01!A:A,$A225,Raw_data_01!E:E,20), "")</f>
        <v/>
      </c>
      <c r="EL225">
        <v>5</v>
      </c>
      <c r="EM225">
        <v>21</v>
      </c>
      <c r="EN225" s="2" t="str">
        <f>IF(COUNTIFS(Raw_data_01!A:A,$A225,Raw_data_01!E:E,21)&gt;0,SUMIFS(Raw_data_01!F:F,Raw_data_01!A:A,$A225,Raw_data_01!E:E,21), "")</f>
        <v/>
      </c>
      <c r="EO225" t="str">
        <f>IF(COUNTIFS(Raw_data_01!A:A,$A225,Raw_data_01!E:E,21)&gt;0,SUMIFS(Raw_data_01!G:G,Raw_data_01!A:A,$A225,Raw_data_01!E:E,21), "")</f>
        <v/>
      </c>
      <c r="EP225" s="2" t="str">
        <f>IF(COUNTIFS(Raw_data_01!A:A,$A225,Raw_data_01!E:E,21)&gt;0,AVERAGEIFS(Raw_data_01!I:I,Raw_data_01!A:A,$A225,Raw_data_01!E:E,21), "")</f>
        <v/>
      </c>
      <c r="EQ225" s="2" t="str">
        <f>IF(COUNTIFS(Raw_data_01!A:A,$A225,Raw_data_01!E:E,21)&gt;0,SUMIFS(Raw_data_01!J:J,Raw_data_01!A:A,$A225,Raw_data_01!E:E,21), "")</f>
        <v/>
      </c>
      <c r="ES225">
        <v>6</v>
      </c>
      <c r="ET225">
        <v>22</v>
      </c>
      <c r="EU225" t="str">
        <f>IF(COUNTIFS(Raw_data_01!A:A,$A225,Raw_data_01!E:E,22)&gt;0,SUMIFS(Raw_data_01!G:G,Raw_data_01!A:A,$A225,Raw_data_01!E:E,22),"")</f>
        <v/>
      </c>
      <c r="EV225" s="2" t="str">
        <f>IF(COUNTIFS(Raw_data_01!A:A,$A225,Raw_data_01!E:E,22)&gt;0,AVERAGEIFS(Raw_data_01!I:I,Raw_data_01!A:A,$A225,Raw_data_01!E:E,22),"")</f>
        <v/>
      </c>
      <c r="EW225" s="2" t="str">
        <f>IF(COUNTIFS(Raw_data_01!A:A,$A225,Raw_data_01!E:E,22)&gt;0,SUMIFS(Raw_data_01!J:J,Raw_data_01!A:A,$A225,Raw_data_01!E:E,22),"")</f>
        <v/>
      </c>
      <c r="EY225">
        <v>6</v>
      </c>
      <c r="EZ225">
        <v>23</v>
      </c>
      <c r="FA225" t="str">
        <f>IF(COUNTIFS(Raw_data_01!A:A,$A225,Raw_data_01!E:E,23)&gt;0,SUMIFS(Raw_data_01!G:G,Raw_data_01!A:A,$A225,Raw_data_01!E:E,23),"")</f>
        <v/>
      </c>
      <c r="FB225" s="2" t="str">
        <f>IF(COUNTIFS(Raw_data_01!A:A,$A225,Raw_data_01!E:E,23)&gt;0,AVERAGEIFS(Raw_data_01!I:I,Raw_data_01!A:A,$A225,Raw_data_01!E:E,23),"")</f>
        <v/>
      </c>
      <c r="FC225" s="2" t="str">
        <f>IF(COUNTIFS(Raw_data_01!A:A,$A225,Raw_data_01!E:E,23)&gt;0,SUMIFS(Raw_data_01!J:J,Raw_data_01!A:A,$A225,Raw_data_01!E:E,23),"")</f>
        <v/>
      </c>
      <c r="FE225">
        <v>6</v>
      </c>
      <c r="FF225">
        <v>24</v>
      </c>
      <c r="FG225" t="str">
        <f>IF(COUNTIFS(Raw_data_01!A:A,$A225,Raw_data_01!E:E,24)&gt;0,SUMIFS(Raw_data_01!G:G,Raw_data_01!A:A,$A225,Raw_data_01!E:E,24),"")</f>
        <v/>
      </c>
      <c r="FH225" s="2" t="str">
        <f>IF(COUNTIFS(Raw_data_01!A:A,$A225,Raw_data_01!E:E,24)&gt;0,AVERAGEIFS(Raw_data_01!I:I,Raw_data_01!A:A,$A225,Raw_data_01!E:E,24),"")</f>
        <v/>
      </c>
      <c r="FI225" s="2" t="str">
        <f>IF(COUNTIFS(Raw_data_01!A:A,$A225,Raw_data_01!E:E,24)&gt;0,SUMIFS(Raw_data_01!J:J,Raw_data_01!A:A,$A225,Raw_data_01!E:E,24),"")</f>
        <v/>
      </c>
      <c r="FK225">
        <v>7</v>
      </c>
      <c r="FL225">
        <v>25</v>
      </c>
      <c r="FM225" t="str">
        <f>IF(COUNTIFS(Raw_data_01!A:A,$A225,Raw_data_01!E:E,25)&gt;0,SUMIFS(Raw_data_01!G:G,Raw_data_01!A:A,$A225,Raw_data_01!E:E,25),"")</f>
        <v/>
      </c>
      <c r="FN225" s="2" t="str">
        <f>IF(COUNTIFS(Raw_data_01!A:A,$A225,Raw_data_01!E:E,25)&gt;0,AVERAGEIFS(Raw_data_01!I:I,Raw_data_01!A:A,$A225,Raw_data_01!E:E,25),"")</f>
        <v/>
      </c>
      <c r="FO225" s="2" t="str">
        <f>IF(COUNTIFS(Raw_data_01!A:A,$A225,Raw_data_01!E:E,25)&gt;0,SUMIFS(Raw_data_01!J:J,Raw_data_01!A:A,$A225,Raw_data_01!E:E,25),"")</f>
        <v/>
      </c>
      <c r="FQ225">
        <v>7</v>
      </c>
      <c r="FR225">
        <v>26</v>
      </c>
      <c r="FS225" t="str">
        <f>IF(COUNTIFS(Raw_data_01!A:A,$A225,Raw_data_01!E:E,26)&gt;0,SUMIFS(Raw_data_01!G:G,Raw_data_01!A:A,$A225,Raw_data_01!E:E,26),"")</f>
        <v/>
      </c>
      <c r="FT225" s="2" t="str">
        <f>IF(COUNTIFS(Raw_data_01!A:A,$A225,Raw_data_01!E:E,26)&gt;0,AVERAGEIFS(Raw_data_01!I:I,Raw_data_01!A:A,$A225,Raw_data_01!E:E,26),"")</f>
        <v/>
      </c>
      <c r="FU225" s="2" t="str">
        <f>IF(COUNTIFS(Raw_data_01!A:A,$A225,Raw_data_01!E:E,26)&gt;0,SUMIFS(Raw_data_01!J:J,Raw_data_01!A:A,$A225,Raw_data_01!E:E,26),"")</f>
        <v/>
      </c>
      <c r="FW225">
        <v>7</v>
      </c>
      <c r="FX225">
        <v>27</v>
      </c>
      <c r="FY225" t="str">
        <f>IF(COUNTIFS(Raw_data_01!A:A,$A225,Raw_data_01!E:E,27)&gt;0,SUMIFS(Raw_data_01!G:G,Raw_data_01!A:A,$A225,Raw_data_01!E:E,27),"")</f>
        <v/>
      </c>
      <c r="FZ225" s="2" t="str">
        <f>IF(COUNTIFS(Raw_data_01!A:A,$A225,Raw_data_01!E:E,27)&gt;0,AVERAGEIFS(Raw_data_01!I:I,Raw_data_01!A:A,$A225,Raw_data_01!E:E,27),"")</f>
        <v/>
      </c>
      <c r="GA225" s="2" t="str">
        <f>IF(COUNTIFS(Raw_data_01!A:A,$A225,Raw_data_01!E:E,27)&gt;0,SUMIFS(Raw_data_01!J:J,Raw_data_01!A:A,$A225,Raw_data_01!E:E,27),"")</f>
        <v/>
      </c>
      <c r="GC225">
        <v>7</v>
      </c>
      <c r="GD225">
        <v>28</v>
      </c>
      <c r="GE225" t="str">
        <f>IF(COUNTIFS(Raw_data_01!A:A,$A225,Raw_data_01!E:E,28)&gt;0,SUMIFS(Raw_data_01!G:G,Raw_data_01!A:A,$A225,Raw_data_01!E:E,28),"")</f>
        <v/>
      </c>
      <c r="GF225" s="2" t="str">
        <f>IF(COUNTIFS(Raw_data_01!A:A,$A225,Raw_data_01!E:E,28)&gt;0,AVERAGEIFS(Raw_data_01!I:I,Raw_data_01!A:A,$A225,Raw_data_01!E:E,28),"")</f>
        <v/>
      </c>
      <c r="GG225" s="2" t="str">
        <f>IF(COUNTIFS(Raw_data_01!A:A,$A225,Raw_data_01!E:E,28)&gt;0,SUMIFS(Raw_data_01!J:J,Raw_data_01!A:A,$A225,Raw_data_01!E:E,28),"")</f>
        <v/>
      </c>
    </row>
    <row r="226" spans="1:189" x14ac:dyDescent="0.25">
      <c r="A226" t="s">
        <v>267</v>
      </c>
      <c r="B226" s="2">
        <f>IF(D225&lt;&gt;0, D225, IFERROR(INDEX(D3:D$225, MATCH(1, D3:D$225&lt;&gt;0, 0)), LOOKUP(2, 1/(D3:D$225&lt;&gt;0), D3:D$225)))</f>
        <v>540</v>
      </c>
      <c r="C226" s="2"/>
      <c r="D226" s="2">
        <f t="shared" si="3"/>
        <v>540</v>
      </c>
      <c r="F226">
        <v>1</v>
      </c>
      <c r="G226">
        <v>1</v>
      </c>
      <c r="H226" s="2" t="str">
        <f>IF(COUNTIFS(Raw_data_01!A:A,$A226,Raw_data_01!E:E,1)&gt;0,SUMIFS(Raw_data_01!F:F,Raw_data_01!A:A,$A226,Raw_data_01!E:E,1), "")</f>
        <v/>
      </c>
      <c r="I226" t="str">
        <f>IF(COUNTIFS(Raw_data_01!A:A,$A226,Raw_data_01!E:E,1)&gt;0,SUMIFS(Raw_data_01!G:G,Raw_data_01!A:A,$A226,Raw_data_01!E:E,1), "")</f>
        <v/>
      </c>
      <c r="J226" s="2" t="str">
        <f>IF(COUNTIFS(Raw_data_01!A:A,$A226,Raw_data_01!E:E,1)&gt;0,AVERAGEIFS(Raw_data_01!I:I,Raw_data_01!A:A,$A226,Raw_data_01!E:E,1), "")</f>
        <v/>
      </c>
      <c r="K226" s="2" t="str">
        <f>IF(COUNTIFS(Raw_data_01!A:A,$A226,Raw_data_01!E:E,1)&gt;0,SUMIFS(Raw_data_01!J:J,Raw_data_01!A:A,$A226,Raw_data_01!E:E,1), "")</f>
        <v/>
      </c>
      <c r="M226">
        <v>1</v>
      </c>
      <c r="N226">
        <v>2</v>
      </c>
      <c r="O226" s="2" t="str">
        <f>IF(COUNTIFS(Raw_data_01!A:A,$A226,Raw_data_01!E:E,2)&gt;0,SUMIFS(Raw_data_01!F:F,Raw_data_01!A:A,$A226,Raw_data_01!E:E,2), "")</f>
        <v/>
      </c>
      <c r="P226" t="str">
        <f>IF(COUNTIFS(Raw_data_01!A:A,$A226,Raw_data_01!E:E,2)&gt;0,SUMIFS(Raw_data_01!G:G,Raw_data_01!A:A,$A226,Raw_data_01!E:E,2), "")</f>
        <v/>
      </c>
      <c r="Q226" s="2" t="str">
        <f>IF(COUNTIFS(Raw_data_01!A:A,$A226,Raw_data_01!E:E,2)&gt;0,AVERAGEIFS(Raw_data_01!I:I,Raw_data_01!A:A,$A226,Raw_data_01!E:E,2), "")</f>
        <v/>
      </c>
      <c r="R226" s="2" t="str">
        <f>IF(COUNTIFS(Raw_data_01!A:A,$A226,Raw_data_01!E:E,2)&gt;0,SUMIFS(Raw_data_01!J:J,Raw_data_01!A:A,$A226,Raw_data_01!E:E,2), "")</f>
        <v/>
      </c>
      <c r="T226">
        <v>1</v>
      </c>
      <c r="U226">
        <v>3</v>
      </c>
      <c r="V226" s="2" t="str">
        <f>IF(COUNTIFS(Raw_data_01!A:A,$A226,Raw_data_01!E:E,3)&gt;0,SUMIFS(Raw_data_01!F:F,Raw_data_01!A:A,$A226,Raw_data_01!E:E,3), "")</f>
        <v/>
      </c>
      <c r="W226" t="str">
        <f>IF(COUNTIFS(Raw_data_01!A:A,$A226,Raw_data_01!E:E,3)&gt;0,SUMIFS(Raw_data_01!G:G,Raw_data_01!A:A,$A226,Raw_data_01!E:E,3), "")</f>
        <v/>
      </c>
      <c r="X226" s="2" t="str">
        <f>IF(COUNTIFS(Raw_data_01!A:A,$A226,Raw_data_01!E:E,3)&gt;0,AVERAGEIFS(Raw_data_01!I:I,Raw_data_01!A:A,$A226,Raw_data_01!E:E,3), "")</f>
        <v/>
      </c>
      <c r="Y226" s="2" t="str">
        <f>IF(COUNTIFS(Raw_data_01!A:A,$A226,Raw_data_01!E:E,3)&gt;0,SUMIFS(Raw_data_01!J:J,Raw_data_01!A:A,$A226,Raw_data_01!E:E,3), "")</f>
        <v/>
      </c>
      <c r="AA226">
        <v>1</v>
      </c>
      <c r="AB226">
        <v>8</v>
      </c>
      <c r="AC226" s="2" t="str">
        <f>IF(COUNTIFS(Raw_data_01!A:A,$A226,Raw_data_01!E:E,8)&gt;0,SUMIFS(Raw_data_01!F:F,Raw_data_01!A:A,$A226,Raw_data_01!E:E,8), "")</f>
        <v/>
      </c>
      <c r="AD226" t="str">
        <f>IF(COUNTIFS(Raw_data_01!A:A,$A226,Raw_data_01!E:E,8)&gt;0,SUMIFS(Raw_data_01!G:G,Raw_data_01!A:A,$A226,Raw_data_01!E:E,8), "")</f>
        <v/>
      </c>
      <c r="AE226" s="2" t="str">
        <f>IF(COUNTIFS(Raw_data_01!A:A,$A226,Raw_data_01!E:E,8)&gt;0,AVERAGEIFS(Raw_data_01!I:I,Raw_data_01!A:A,$A226,Raw_data_01!E:E,8), "")</f>
        <v/>
      </c>
      <c r="AF226" s="2" t="str">
        <f>IF(COUNTIFS(Raw_data_01!A:A,$A226,Raw_data_01!E:E,8)&gt;0,SUMIFS(Raw_data_01!J:J,Raw_data_01!A:A,$A226,Raw_data_01!E:E,8), "")</f>
        <v/>
      </c>
      <c r="AH226">
        <v>1</v>
      </c>
      <c r="AI226">
        <v>6</v>
      </c>
      <c r="AJ226" s="2" t="str">
        <f>IF(COUNTIFS(Raw_data_01!A:A,$A226,Raw_data_01!E:E,6)&gt;0,SUMIFS(Raw_data_01!F:F,Raw_data_01!A:A,$A226,Raw_data_01!E:E,6), "")</f>
        <v/>
      </c>
      <c r="AK226" t="str">
        <f>IF(COUNTIFS(Raw_data_01!A:A,$A226,Raw_data_01!E:E,6)&gt;0,SUMIFS(Raw_data_01!G:G,Raw_data_01!A:A,$A226,Raw_data_01!E:E,6), "")</f>
        <v/>
      </c>
      <c r="AL226" s="2" t="str">
        <f>IF(COUNTIFS(Raw_data_01!A:A,$A226,Raw_data_01!E:E,6)&gt;0,AVERAGEIFS(Raw_data_01!I:I,Raw_data_01!A:A,$A226,Raw_data_01!E:E,6), "")</f>
        <v/>
      </c>
      <c r="AM226" s="2" t="str">
        <f>IF(COUNTIFS(Raw_data_01!A:A,$A226,Raw_data_01!E:E,6)&gt;0,SUMIFS(Raw_data_01!J:J,Raw_data_01!A:A,$A226,Raw_data_01!E:E,6), "")</f>
        <v/>
      </c>
      <c r="AO226">
        <v>1</v>
      </c>
      <c r="AP226">
        <v>7</v>
      </c>
      <c r="AQ226" s="2" t="str">
        <f>IF(COUNTIFS(Raw_data_01!A:A,$A226,Raw_data_01!E:E,7)&gt;0,SUMIFS(Raw_data_01!F:F,Raw_data_01!A:A,$A226,Raw_data_01!E:E,7), "")</f>
        <v/>
      </c>
      <c r="AR226" t="str">
        <f>IF(COUNTIFS(Raw_data_01!A:A,$A226,Raw_data_01!E:E,7)&gt;0,SUMIFS(Raw_data_01!G:G,Raw_data_01!A:A,$A226,Raw_data_01!E:E,7), "")</f>
        <v/>
      </c>
      <c r="AS226" s="2" t="str">
        <f>IF(COUNTIFS(Raw_data_01!A:A,$A226,Raw_data_01!E:E,7)&gt;0,AVERAGEIFS(Raw_data_01!I:I,Raw_data_01!A:A,$A226,Raw_data_01!E:E,7), "")</f>
        <v/>
      </c>
      <c r="AT226" s="2" t="str">
        <f>IF(COUNTIFS(Raw_data_01!A:A,$A226,Raw_data_01!E:E,7)&gt;0,SUMIFS(Raw_data_01!J:J,Raw_data_01!A:A,$A226,Raw_data_01!E:E,7), "")</f>
        <v/>
      </c>
      <c r="AV226">
        <v>2</v>
      </c>
      <c r="AW226">
        <v>4</v>
      </c>
      <c r="AX226" t="str">
        <f>IF(COUNTIFS(Raw_data_01!A:A,$A226,Raw_data_01!E:E,4)&gt;0,SUMIFS(Raw_data_01!G:G,Raw_data_01!A:A,$A226,Raw_data_01!E:E,4),"")</f>
        <v/>
      </c>
      <c r="AY226" s="2" t="str">
        <f>IF(COUNTIFS(Raw_data_01!A:A,$A226,Raw_data_01!E:E,4)&gt;0,AVERAGEIFS(Raw_data_01!I:I,Raw_data_01!A:A,$A226,Raw_data_01!E:E,4),"")</f>
        <v/>
      </c>
      <c r="AZ226" s="2" t="str">
        <f>IF(COUNTIFS(Raw_data_01!A:A,$A226,Raw_data_01!E:E,4)&gt;0,SUMIFS(Raw_data_01!J:J,Raw_data_01!A:A,$A226,Raw_data_01!E:E,4),"")</f>
        <v/>
      </c>
      <c r="BB226">
        <v>2</v>
      </c>
      <c r="BC226">
        <v>5</v>
      </c>
      <c r="BD226" t="str">
        <f>IF(COUNTIFS(Raw_data_01!A:A,$A226,Raw_data_01!E:E,5)&gt;0,SUMIFS(Raw_data_01!G:G,Raw_data_01!A:A,$A226,Raw_data_01!E:E,5),"")</f>
        <v/>
      </c>
      <c r="BE226" s="2" t="str">
        <f>IF(COUNTIFS(Raw_data_01!A:A,$A226,Raw_data_01!E:E,5)&gt;0,AVERAGEIFS(Raw_data_01!I:I,Raw_data_01!A:A,$A226,Raw_data_01!E:E,5),"")</f>
        <v/>
      </c>
      <c r="BF226" s="2" t="str">
        <f>IF(COUNTIFS(Raw_data_01!A:A,$A226,Raw_data_01!E:E,5)&gt;0,SUMIFS(Raw_data_01!J:J,Raw_data_01!A:A,$A226,Raw_data_01!E:E,5),"")</f>
        <v/>
      </c>
      <c r="BH226">
        <v>3</v>
      </c>
      <c r="BI226">
        <v>9</v>
      </c>
      <c r="BJ226" s="2" t="str">
        <f>IF(COUNTIFS(Raw_data_01!A:A,$A226,Raw_data_01!E:E,9)&gt;0,SUMIFS(Raw_data_01!F:F,Raw_data_01!A:A,$A226,Raw_data_01!E:E,9), "")</f>
        <v/>
      </c>
      <c r="BK226" t="str">
        <f>IF(COUNTIFS(Raw_data_01!A:A,$A226,Raw_data_01!E:E,9)&gt;0,SUMIFS(Raw_data_01!G:G,Raw_data_01!A:A,$A226,Raw_data_01!E:E,9), "")</f>
        <v/>
      </c>
      <c r="BL226" s="2" t="str">
        <f>IF(COUNTIFS(Raw_data_01!A:A,$A226,Raw_data_01!E:E,9)&gt;0,AVERAGEIFS(Raw_data_01!I:I,Raw_data_01!A:A,$A226,Raw_data_01!E:E,9), "")</f>
        <v/>
      </c>
      <c r="BM226" s="2" t="str">
        <f>IF(COUNTIFS(Raw_data_01!A:A,$A226,Raw_data_01!E:E,9)&gt;0,SUMIFS(Raw_data_01!J:J,Raw_data_01!A:A,$A226,Raw_data_01!E:E,9), "")</f>
        <v/>
      </c>
      <c r="BO226">
        <v>3</v>
      </c>
      <c r="BP226">
        <v>10</v>
      </c>
      <c r="BQ226" s="2" t="str">
        <f>IF(COUNTIFS(Raw_data_01!A:A,$A226,Raw_data_01!E:E,10)&gt;0,SUMIFS(Raw_data_01!F:F,Raw_data_01!A:A,$A226,Raw_data_01!E:E,10), "")</f>
        <v/>
      </c>
      <c r="BR226" t="str">
        <f>IF(COUNTIFS(Raw_data_01!A:A,$A226,Raw_data_01!E:E,10)&gt;0,SUMIFS(Raw_data_01!G:G,Raw_data_01!A:A,$A226,Raw_data_01!E:E,10), "")</f>
        <v/>
      </c>
      <c r="BS226" s="2" t="str">
        <f>IF(COUNTIFS(Raw_data_01!A:A,$A226,Raw_data_01!E:E,10)&gt;0,AVERAGEIFS(Raw_data_01!I:I,Raw_data_01!A:A,$A226,Raw_data_01!E:E,10), "")</f>
        <v/>
      </c>
      <c r="BT226" s="2" t="str">
        <f>IF(COUNTIFS(Raw_data_01!A:A,$A226,Raw_data_01!E:E,10)&gt;0,SUMIFS(Raw_data_01!J:J,Raw_data_01!A:A,$A226,Raw_data_01!E:E,10), "")</f>
        <v/>
      </c>
      <c r="BV226">
        <v>3</v>
      </c>
      <c r="BW226">
        <v>14</v>
      </c>
      <c r="BX226" s="2" t="str">
        <f>IF(COUNTIFS(Raw_data_01!A:A,$A226,Raw_data_01!E:E,14)&gt;0,SUMIFS(Raw_data_01!F:F,Raw_data_01!A:A,$A226,Raw_data_01!E:E,14), "")</f>
        <v/>
      </c>
      <c r="BY226" t="str">
        <f>IF(COUNTIFS(Raw_data_01!A:A,$A226,Raw_data_01!E:E,14)&gt;0,SUMIFS(Raw_data_01!G:G,Raw_data_01!A:A,$A226,Raw_data_01!E:E,14), "")</f>
        <v/>
      </c>
      <c r="BZ226" s="2" t="str">
        <f>IF(COUNTIFS(Raw_data_01!A:A,$A226,Raw_data_01!E:E,14)&gt;0,AVERAGEIFS(Raw_data_01!I:I,Raw_data_01!A:A,$A226,Raw_data_01!E:E,14), "")</f>
        <v/>
      </c>
      <c r="CA226" s="2" t="str">
        <f>IF(COUNTIFS(Raw_data_01!A:A,$A226,Raw_data_01!E:E,14)&gt;0,SUMIFS(Raw_data_01!J:J,Raw_data_01!A:A,$A226,Raw_data_01!E:E,14), "")</f>
        <v/>
      </c>
      <c r="CC226">
        <v>3</v>
      </c>
      <c r="CD226">
        <v>13</v>
      </c>
      <c r="CE226" s="2" t="str">
        <f>IF(COUNTIFS(Raw_data_01!A:A,$A226,Raw_data_01!E:E,13)&gt;0,SUMIFS(Raw_data_01!F:F,Raw_data_01!A:A,$A226,Raw_data_01!E:E,13), "")</f>
        <v/>
      </c>
      <c r="CF226" t="str">
        <f>IF(COUNTIFS(Raw_data_01!A:A,$A226,Raw_data_01!E:E,13)&gt;0,SUMIFS(Raw_data_01!G:G,Raw_data_01!A:A,$A226,Raw_data_01!E:E,13), "")</f>
        <v/>
      </c>
      <c r="CG226" s="2" t="str">
        <f>IF(COUNTIFS(Raw_data_01!A:A,$A226,Raw_data_01!E:E,13)&gt;0,AVERAGEIFS(Raw_data_01!I:I,Raw_data_01!A:A,$A226,Raw_data_01!E:E,13), "")</f>
        <v/>
      </c>
      <c r="CH226" s="2" t="str">
        <f>IF(COUNTIFS(Raw_data_01!A:A,$A226,Raw_data_01!E:E,13)&gt;0,SUMIFS(Raw_data_01!J:J,Raw_data_01!A:A,$A226,Raw_data_01!E:E,13), "")</f>
        <v/>
      </c>
      <c r="CJ226">
        <v>3</v>
      </c>
      <c r="CK226">
        <v>11</v>
      </c>
      <c r="CL226" s="2" t="str">
        <f>IF(COUNTIFS(Raw_data_01!A:A,$A226,Raw_data_01!E:E,11)&gt;0,SUMIFS(Raw_data_01!F:F,Raw_data_01!A:A,$A226,Raw_data_01!E:E,11), "")</f>
        <v/>
      </c>
      <c r="CM226" t="str">
        <f>IF(COUNTIFS(Raw_data_01!A:A,$A226,Raw_data_01!E:E,11)&gt;0,SUMIFS(Raw_data_01!G:G,Raw_data_01!A:A,$A226,Raw_data_01!E:E,11), "")</f>
        <v/>
      </c>
      <c r="CN226" s="2" t="str">
        <f>IF(COUNTIFS(Raw_data_01!A:A,$A226,Raw_data_01!E:E,11)&gt;0,AVERAGEIFS(Raw_data_01!I:I,Raw_data_01!A:A,$A226,Raw_data_01!E:E,11), "")</f>
        <v/>
      </c>
      <c r="CO226" s="2" t="str">
        <f>IF(COUNTIFS(Raw_data_01!A:A,$A226,Raw_data_01!E:E,11)&gt;0,SUMIFS(Raw_data_01!J:J,Raw_data_01!A:A,$A226,Raw_data_01!E:E,11), "")</f>
        <v/>
      </c>
      <c r="CQ226">
        <v>3</v>
      </c>
      <c r="CR226">
        <v>15</v>
      </c>
      <c r="CS226" s="2" t="str">
        <f>IF(COUNTIFS(Raw_data_01!A:A,$A226,Raw_data_01!E:E,15)&gt;0,SUMIFS(Raw_data_01!F:F,Raw_data_01!A:A,$A226,Raw_data_01!E:E,15), "")</f>
        <v/>
      </c>
      <c r="CT226" t="str">
        <f>IF(COUNTIFS(Raw_data_01!A:A,$A226,Raw_data_01!E:E,15)&gt;0,SUMIFS(Raw_data_01!G:G,Raw_data_01!A:A,$A226,Raw_data_01!E:E,15), "")</f>
        <v/>
      </c>
      <c r="CU226" s="2" t="str">
        <f>IF(COUNTIFS(Raw_data_01!A:A,$A226,Raw_data_01!E:E,15)&gt;0,AVERAGEIFS(Raw_data_01!I:I,Raw_data_01!A:A,$A226,Raw_data_01!E:E,15), "")</f>
        <v/>
      </c>
      <c r="CV226" s="2" t="str">
        <f>IF(COUNTIFS(Raw_data_01!A:A,$A226,Raw_data_01!E:E,15)&gt;0,SUMIFS(Raw_data_01!J:J,Raw_data_01!A:A,$A226,Raw_data_01!E:E,15), "")</f>
        <v/>
      </c>
      <c r="CX226">
        <v>3</v>
      </c>
      <c r="CY226">
        <v>12</v>
      </c>
      <c r="CZ226" t="str">
        <f>IF(COUNTIFS(Raw_data_01!A:A,$A226,Raw_data_01!E:E,12)&gt;0,SUMIFS(Raw_data_01!G:G,Raw_data_01!A:A,$A226,Raw_data_01!E:E,12),"")</f>
        <v/>
      </c>
      <c r="DA226" s="2" t="str">
        <f>IF(COUNTIFS(Raw_data_01!A:A,$A226,Raw_data_01!E:E,12)&gt;0,AVERAGEIFS(Raw_data_01!I:I,Raw_data_01!A:A,$A226,Raw_data_01!E:E,12),"")</f>
        <v/>
      </c>
      <c r="DB226" t="str">
        <f>IF(COUNTIFS(Raw_data_01!A:A,$A226,Raw_data_01!E:E,12)&gt;0,SUMIFS(Raw_data_01!J:J,Raw_data_01!A:A,$A226,Raw_data_01!E:E,12),"")</f>
        <v/>
      </c>
      <c r="DD226">
        <v>4</v>
      </c>
      <c r="DE226">
        <v>16</v>
      </c>
      <c r="DF226" s="2" t="str">
        <f>IF(COUNTIFS(Raw_data_01!A:A,$A226,Raw_data_01!E:E,16)&gt;0,SUMIFS(Raw_data_01!F:F,Raw_data_01!A:A,$A226,Raw_data_01!E:E,16), "")</f>
        <v/>
      </c>
      <c r="DG226" t="str">
        <f>IF(COUNTIFS(Raw_data_01!A:A,$A226,Raw_data_01!E:E,16)&gt;0,SUMIFS(Raw_data_01!G:G,Raw_data_01!A:A,$A226,Raw_data_01!E:E,16), "")</f>
        <v/>
      </c>
      <c r="DH226" s="2" t="str">
        <f>IF(COUNTIFS(Raw_data_01!A:A,$A226,Raw_data_01!E:E,16)&gt;0,AVERAGEIFS(Raw_data_01!I:I,Raw_data_01!A:A,$A226,Raw_data_01!E:E,16), "")</f>
        <v/>
      </c>
      <c r="DI226" s="2" t="str">
        <f>IF(COUNTIFS(Raw_data_01!A:A,$A226,Raw_data_01!E:E,16)&gt;0,SUMIFS(Raw_data_01!J:J,Raw_data_01!A:A,$A226,Raw_data_01!E:E,16), "")</f>
        <v/>
      </c>
      <c r="DK226">
        <v>4</v>
      </c>
      <c r="DL226">
        <v>17</v>
      </c>
      <c r="DM226" s="2" t="str">
        <f>IF(COUNTIFS(Raw_data_01!A:A,$A226,Raw_data_01!E:E,17)&gt;0,SUMIFS(Raw_data_01!F:F,Raw_data_01!A:A,$A226,Raw_data_01!E:E,17), "")</f>
        <v/>
      </c>
      <c r="DN226" t="str">
        <f>IF(COUNTIFS(Raw_data_01!A:A,$A226,Raw_data_01!E:E,17)&gt;0,SUMIFS(Raw_data_01!G:G,Raw_data_01!A:A,$A226,Raw_data_01!E:E,17), "")</f>
        <v/>
      </c>
      <c r="DO226" s="2" t="str">
        <f>IF(COUNTIFS(Raw_data_01!A:A,$A226,Raw_data_01!E:E,17)&gt;0,AVERAGEIFS(Raw_data_01!I:I,Raw_data_01!A:A,$A226,Raw_data_01!E:E,17), "")</f>
        <v/>
      </c>
      <c r="DP226" s="2" t="str">
        <f>IF(COUNTIFS(Raw_data_01!A:A,$A226,Raw_data_01!E:E,17)&gt;0,SUMIFS(Raw_data_01!J:J,Raw_data_01!A:A,$A226,Raw_data_01!E:E,17), "")</f>
        <v/>
      </c>
      <c r="DR226">
        <v>5</v>
      </c>
      <c r="DS226">
        <v>18</v>
      </c>
      <c r="DT226" s="2" t="str">
        <f>IF(COUNTIFS(Raw_data_01!A:A,$A226,Raw_data_01!E:E,18)&gt;0,SUMIFS(Raw_data_01!F:F,Raw_data_01!A:A,$A226,Raw_data_01!E:E,18), "")</f>
        <v/>
      </c>
      <c r="DU226" t="str">
        <f>IF(COUNTIFS(Raw_data_01!A:A,$A226,Raw_data_01!E:E,18)&gt;0,SUMIFS(Raw_data_01!G:G,Raw_data_01!A:A,$A226,Raw_data_01!E:E,18), "")</f>
        <v/>
      </c>
      <c r="DV226" s="2" t="str">
        <f>IF(COUNTIFS(Raw_data_01!A:A,$A226,Raw_data_01!E:E,18)&gt;0,AVERAGEIFS(Raw_data_01!I:I,Raw_data_01!A:A,$A226,Raw_data_01!E:E,18), "")</f>
        <v/>
      </c>
      <c r="DW226" s="2" t="str">
        <f>IF(COUNTIFS(Raw_data_01!A:A,$A226,Raw_data_01!E:E,18)&gt;0,SUMIFS(Raw_data_01!J:J,Raw_data_01!A:A,$A226,Raw_data_01!E:E,18), "")</f>
        <v/>
      </c>
      <c r="DY226">
        <v>5</v>
      </c>
      <c r="DZ226">
        <v>19</v>
      </c>
      <c r="EA226" t="str">
        <f>IF(COUNTIFS(Raw_data_01!A:A,$A226,Raw_data_01!E:E,19)&gt;0,SUMIFS(Raw_data_01!G:G,Raw_data_01!A:A,$A226,Raw_data_01!E:E,19),"")</f>
        <v/>
      </c>
      <c r="EB226" s="2" t="str">
        <f>IF(COUNTIFS(Raw_data_01!A:A,$A226,Raw_data_01!E:E,19)&gt;0,AVERAGEIFS(Raw_data_01!I:I,Raw_data_01!A:A,$A226,Raw_data_01!E:E,19),"")</f>
        <v/>
      </c>
      <c r="EC226" s="2" t="str">
        <f>IF(COUNTIFS(Raw_data_01!A:A,$A226,Raw_data_01!E:E,19)&gt;0,SUMIFS(Raw_data_01!J:J,Raw_data_01!A:A,$A226,Raw_data_01!E:E,19),"")</f>
        <v/>
      </c>
      <c r="EE226">
        <v>5</v>
      </c>
      <c r="EF226">
        <v>20</v>
      </c>
      <c r="EG226" s="2" t="str">
        <f>IF(COUNTIFS(Raw_data_01!A:A,$A226,Raw_data_01!E:E,20)&gt;0,SUMIFS(Raw_data_01!F:F,Raw_data_01!A:A,$A226,Raw_data_01!E:E,20), "")</f>
        <v/>
      </c>
      <c r="EH226" t="str">
        <f>IF(COUNTIFS(Raw_data_01!A:A,$A226,Raw_data_01!E:E,20)&gt;0,SUMIFS(Raw_data_01!G:G,Raw_data_01!A:A,$A226,Raw_data_01!E:E,20), "")</f>
        <v/>
      </c>
      <c r="EI226" s="2" t="str">
        <f>IF(COUNTIFS(Raw_data_01!A:A,$A226,Raw_data_01!E:E,20)&gt;0,AVERAGEIFS(Raw_data_01!I:I,Raw_data_01!A:A,$A226,Raw_data_01!E:E,20), "")</f>
        <v/>
      </c>
      <c r="EJ226" s="2" t="str">
        <f>IF(COUNTIFS(Raw_data_01!A:A,$A226,Raw_data_01!E:E,20)&gt;0,SUMIFS(Raw_data_01!J:J,Raw_data_01!A:A,$A226,Raw_data_01!E:E,20), "")</f>
        <v/>
      </c>
      <c r="EL226">
        <v>5</v>
      </c>
      <c r="EM226">
        <v>21</v>
      </c>
      <c r="EN226" s="2" t="str">
        <f>IF(COUNTIFS(Raw_data_01!A:A,$A226,Raw_data_01!E:E,21)&gt;0,SUMIFS(Raw_data_01!F:F,Raw_data_01!A:A,$A226,Raw_data_01!E:E,21), "")</f>
        <v/>
      </c>
      <c r="EO226" t="str">
        <f>IF(COUNTIFS(Raw_data_01!A:A,$A226,Raw_data_01!E:E,21)&gt;0,SUMIFS(Raw_data_01!G:G,Raw_data_01!A:A,$A226,Raw_data_01!E:E,21), "")</f>
        <v/>
      </c>
      <c r="EP226" s="2" t="str">
        <f>IF(COUNTIFS(Raw_data_01!A:A,$A226,Raw_data_01!E:E,21)&gt;0,AVERAGEIFS(Raw_data_01!I:I,Raw_data_01!A:A,$A226,Raw_data_01!E:E,21), "")</f>
        <v/>
      </c>
      <c r="EQ226" s="2" t="str">
        <f>IF(COUNTIFS(Raw_data_01!A:A,$A226,Raw_data_01!E:E,21)&gt;0,SUMIFS(Raw_data_01!J:J,Raw_data_01!A:A,$A226,Raw_data_01!E:E,21), "")</f>
        <v/>
      </c>
      <c r="ES226">
        <v>6</v>
      </c>
      <c r="ET226">
        <v>22</v>
      </c>
      <c r="EU226" t="str">
        <f>IF(COUNTIFS(Raw_data_01!A:A,$A226,Raw_data_01!E:E,22)&gt;0,SUMIFS(Raw_data_01!G:G,Raw_data_01!A:A,$A226,Raw_data_01!E:E,22),"")</f>
        <v/>
      </c>
      <c r="EV226" s="2" t="str">
        <f>IF(COUNTIFS(Raw_data_01!A:A,$A226,Raw_data_01!E:E,22)&gt;0,AVERAGEIFS(Raw_data_01!I:I,Raw_data_01!A:A,$A226,Raw_data_01!E:E,22),"")</f>
        <v/>
      </c>
      <c r="EW226" s="2" t="str">
        <f>IF(COUNTIFS(Raw_data_01!A:A,$A226,Raw_data_01!E:E,22)&gt;0,SUMIFS(Raw_data_01!J:J,Raw_data_01!A:A,$A226,Raw_data_01!E:E,22),"")</f>
        <v/>
      </c>
      <c r="EY226">
        <v>6</v>
      </c>
      <c r="EZ226">
        <v>23</v>
      </c>
      <c r="FA226" t="str">
        <f>IF(COUNTIFS(Raw_data_01!A:A,$A226,Raw_data_01!E:E,23)&gt;0,SUMIFS(Raw_data_01!G:G,Raw_data_01!A:A,$A226,Raw_data_01!E:E,23),"")</f>
        <v/>
      </c>
      <c r="FB226" s="2" t="str">
        <f>IF(COUNTIFS(Raw_data_01!A:A,$A226,Raw_data_01!E:E,23)&gt;0,AVERAGEIFS(Raw_data_01!I:I,Raw_data_01!A:A,$A226,Raw_data_01!E:E,23),"")</f>
        <v/>
      </c>
      <c r="FC226" s="2" t="str">
        <f>IF(COUNTIFS(Raw_data_01!A:A,$A226,Raw_data_01!E:E,23)&gt;0,SUMIFS(Raw_data_01!J:J,Raw_data_01!A:A,$A226,Raw_data_01!E:E,23),"")</f>
        <v/>
      </c>
      <c r="FE226">
        <v>6</v>
      </c>
      <c r="FF226">
        <v>24</v>
      </c>
      <c r="FG226" t="str">
        <f>IF(COUNTIFS(Raw_data_01!A:A,$A226,Raw_data_01!E:E,24)&gt;0,SUMIFS(Raw_data_01!G:G,Raw_data_01!A:A,$A226,Raw_data_01!E:E,24),"")</f>
        <v/>
      </c>
      <c r="FH226" s="2" t="str">
        <f>IF(COUNTIFS(Raw_data_01!A:A,$A226,Raw_data_01!E:E,24)&gt;0,AVERAGEIFS(Raw_data_01!I:I,Raw_data_01!A:A,$A226,Raw_data_01!E:E,24),"")</f>
        <v/>
      </c>
      <c r="FI226" s="2" t="str">
        <f>IF(COUNTIFS(Raw_data_01!A:A,$A226,Raw_data_01!E:E,24)&gt;0,SUMIFS(Raw_data_01!J:J,Raw_data_01!A:A,$A226,Raw_data_01!E:E,24),"")</f>
        <v/>
      </c>
      <c r="FK226">
        <v>7</v>
      </c>
      <c r="FL226">
        <v>25</v>
      </c>
      <c r="FM226" t="str">
        <f>IF(COUNTIFS(Raw_data_01!A:A,$A226,Raw_data_01!E:E,25)&gt;0,SUMIFS(Raw_data_01!G:G,Raw_data_01!A:A,$A226,Raw_data_01!E:E,25),"")</f>
        <v/>
      </c>
      <c r="FN226" s="2" t="str">
        <f>IF(COUNTIFS(Raw_data_01!A:A,$A226,Raw_data_01!E:E,25)&gt;0,AVERAGEIFS(Raw_data_01!I:I,Raw_data_01!A:A,$A226,Raw_data_01!E:E,25),"")</f>
        <v/>
      </c>
      <c r="FO226" s="2" t="str">
        <f>IF(COUNTIFS(Raw_data_01!A:A,$A226,Raw_data_01!E:E,25)&gt;0,SUMIFS(Raw_data_01!J:J,Raw_data_01!A:A,$A226,Raw_data_01!E:E,25),"")</f>
        <v/>
      </c>
      <c r="FQ226">
        <v>7</v>
      </c>
      <c r="FR226">
        <v>26</v>
      </c>
      <c r="FS226" t="str">
        <f>IF(COUNTIFS(Raw_data_01!A:A,$A226,Raw_data_01!E:E,26)&gt;0,SUMIFS(Raw_data_01!G:G,Raw_data_01!A:A,$A226,Raw_data_01!E:E,26),"")</f>
        <v/>
      </c>
      <c r="FT226" s="2" t="str">
        <f>IF(COUNTIFS(Raw_data_01!A:A,$A226,Raw_data_01!E:E,26)&gt;0,AVERAGEIFS(Raw_data_01!I:I,Raw_data_01!A:A,$A226,Raw_data_01!E:E,26),"")</f>
        <v/>
      </c>
      <c r="FU226" s="2" t="str">
        <f>IF(COUNTIFS(Raw_data_01!A:A,$A226,Raw_data_01!E:E,26)&gt;0,SUMIFS(Raw_data_01!J:J,Raw_data_01!A:A,$A226,Raw_data_01!E:E,26),"")</f>
        <v/>
      </c>
      <c r="FW226">
        <v>7</v>
      </c>
      <c r="FX226">
        <v>27</v>
      </c>
      <c r="FY226" t="str">
        <f>IF(COUNTIFS(Raw_data_01!A:A,$A226,Raw_data_01!E:E,27)&gt;0,SUMIFS(Raw_data_01!G:G,Raw_data_01!A:A,$A226,Raw_data_01!E:E,27),"")</f>
        <v/>
      </c>
      <c r="FZ226" s="2" t="str">
        <f>IF(COUNTIFS(Raw_data_01!A:A,$A226,Raw_data_01!E:E,27)&gt;0,AVERAGEIFS(Raw_data_01!I:I,Raw_data_01!A:A,$A226,Raw_data_01!E:E,27),"")</f>
        <v/>
      </c>
      <c r="GA226" s="2" t="str">
        <f>IF(COUNTIFS(Raw_data_01!A:A,$A226,Raw_data_01!E:E,27)&gt;0,SUMIFS(Raw_data_01!J:J,Raw_data_01!A:A,$A226,Raw_data_01!E:E,27),"")</f>
        <v/>
      </c>
      <c r="GC226">
        <v>7</v>
      </c>
      <c r="GD226">
        <v>28</v>
      </c>
      <c r="GE226" t="str">
        <f>IF(COUNTIFS(Raw_data_01!A:A,$A226,Raw_data_01!E:E,28)&gt;0,SUMIFS(Raw_data_01!G:G,Raw_data_01!A:A,$A226,Raw_data_01!E:E,28),"")</f>
        <v/>
      </c>
      <c r="GF226" s="2" t="str">
        <f>IF(COUNTIFS(Raw_data_01!A:A,$A226,Raw_data_01!E:E,28)&gt;0,AVERAGEIFS(Raw_data_01!I:I,Raw_data_01!A:A,$A226,Raw_data_01!E:E,28),"")</f>
        <v/>
      </c>
      <c r="GG226" s="2" t="str">
        <f>IF(COUNTIFS(Raw_data_01!A:A,$A226,Raw_data_01!E:E,28)&gt;0,SUMIFS(Raw_data_01!J:J,Raw_data_01!A:A,$A226,Raw_data_01!E:E,28),"")</f>
        <v/>
      </c>
    </row>
    <row r="227" spans="1:189" x14ac:dyDescent="0.25">
      <c r="A227" t="s">
        <v>268</v>
      </c>
      <c r="B227" s="2">
        <f>IF(D226&lt;&gt;0, D226, IFERROR(INDEX(D3:D$226, MATCH(1, D3:D$226&lt;&gt;0, 0)), LOOKUP(2, 1/(D3:D$226&lt;&gt;0), D3:D$226)))</f>
        <v>540</v>
      </c>
      <c r="C227" s="2"/>
      <c r="D227" s="2">
        <f t="shared" si="3"/>
        <v>540</v>
      </c>
      <c r="F227">
        <v>1</v>
      </c>
      <c r="G227">
        <v>1</v>
      </c>
      <c r="H227" s="2" t="str">
        <f>IF(COUNTIFS(Raw_data_01!A:A,$A227,Raw_data_01!E:E,1)&gt;0,SUMIFS(Raw_data_01!F:F,Raw_data_01!A:A,$A227,Raw_data_01!E:E,1), "")</f>
        <v/>
      </c>
      <c r="I227" t="str">
        <f>IF(COUNTIFS(Raw_data_01!A:A,$A227,Raw_data_01!E:E,1)&gt;0,SUMIFS(Raw_data_01!G:G,Raw_data_01!A:A,$A227,Raw_data_01!E:E,1), "")</f>
        <v/>
      </c>
      <c r="J227" s="2" t="str">
        <f>IF(COUNTIFS(Raw_data_01!A:A,$A227,Raw_data_01!E:E,1)&gt;0,AVERAGEIFS(Raw_data_01!I:I,Raw_data_01!A:A,$A227,Raw_data_01!E:E,1), "")</f>
        <v/>
      </c>
      <c r="K227" s="2" t="str">
        <f>IF(COUNTIFS(Raw_data_01!A:A,$A227,Raw_data_01!E:E,1)&gt;0,SUMIFS(Raw_data_01!J:J,Raw_data_01!A:A,$A227,Raw_data_01!E:E,1), "")</f>
        <v/>
      </c>
      <c r="M227">
        <v>1</v>
      </c>
      <c r="N227">
        <v>2</v>
      </c>
      <c r="O227" s="2" t="str">
        <f>IF(COUNTIFS(Raw_data_01!A:A,$A227,Raw_data_01!E:E,2)&gt;0,SUMIFS(Raw_data_01!F:F,Raw_data_01!A:A,$A227,Raw_data_01!E:E,2), "")</f>
        <v/>
      </c>
      <c r="P227" t="str">
        <f>IF(COUNTIFS(Raw_data_01!A:A,$A227,Raw_data_01!E:E,2)&gt;0,SUMIFS(Raw_data_01!G:G,Raw_data_01!A:A,$A227,Raw_data_01!E:E,2), "")</f>
        <v/>
      </c>
      <c r="Q227" s="2" t="str">
        <f>IF(COUNTIFS(Raw_data_01!A:A,$A227,Raw_data_01!E:E,2)&gt;0,AVERAGEIFS(Raw_data_01!I:I,Raw_data_01!A:A,$A227,Raw_data_01!E:E,2), "")</f>
        <v/>
      </c>
      <c r="R227" s="2" t="str">
        <f>IF(COUNTIFS(Raw_data_01!A:A,$A227,Raw_data_01!E:E,2)&gt;0,SUMIFS(Raw_data_01!J:J,Raw_data_01!A:A,$A227,Raw_data_01!E:E,2), "")</f>
        <v/>
      </c>
      <c r="T227">
        <v>1</v>
      </c>
      <c r="U227">
        <v>3</v>
      </c>
      <c r="V227" s="2" t="str">
        <f>IF(COUNTIFS(Raw_data_01!A:A,$A227,Raw_data_01!E:E,3)&gt;0,SUMIFS(Raw_data_01!F:F,Raw_data_01!A:A,$A227,Raw_data_01!E:E,3), "")</f>
        <v/>
      </c>
      <c r="W227" t="str">
        <f>IF(COUNTIFS(Raw_data_01!A:A,$A227,Raw_data_01!E:E,3)&gt;0,SUMIFS(Raw_data_01!G:G,Raw_data_01!A:A,$A227,Raw_data_01!E:E,3), "")</f>
        <v/>
      </c>
      <c r="X227" s="2" t="str">
        <f>IF(COUNTIFS(Raw_data_01!A:A,$A227,Raw_data_01!E:E,3)&gt;0,AVERAGEIFS(Raw_data_01!I:I,Raw_data_01!A:A,$A227,Raw_data_01!E:E,3), "")</f>
        <v/>
      </c>
      <c r="Y227" s="2" t="str">
        <f>IF(COUNTIFS(Raw_data_01!A:A,$A227,Raw_data_01!E:E,3)&gt;0,SUMIFS(Raw_data_01!J:J,Raw_data_01!A:A,$A227,Raw_data_01!E:E,3), "")</f>
        <v/>
      </c>
      <c r="AA227">
        <v>1</v>
      </c>
      <c r="AB227">
        <v>8</v>
      </c>
      <c r="AC227" s="2" t="str">
        <f>IF(COUNTIFS(Raw_data_01!A:A,$A227,Raw_data_01!E:E,8)&gt;0,SUMIFS(Raw_data_01!F:F,Raw_data_01!A:A,$A227,Raw_data_01!E:E,8), "")</f>
        <v/>
      </c>
      <c r="AD227" t="str">
        <f>IF(COUNTIFS(Raw_data_01!A:A,$A227,Raw_data_01!E:E,8)&gt;0,SUMIFS(Raw_data_01!G:G,Raw_data_01!A:A,$A227,Raw_data_01!E:E,8), "")</f>
        <v/>
      </c>
      <c r="AE227" s="2" t="str">
        <f>IF(COUNTIFS(Raw_data_01!A:A,$A227,Raw_data_01!E:E,8)&gt;0,AVERAGEIFS(Raw_data_01!I:I,Raw_data_01!A:A,$A227,Raw_data_01!E:E,8), "")</f>
        <v/>
      </c>
      <c r="AF227" s="2" t="str">
        <f>IF(COUNTIFS(Raw_data_01!A:A,$A227,Raw_data_01!E:E,8)&gt;0,SUMIFS(Raw_data_01!J:J,Raw_data_01!A:A,$A227,Raw_data_01!E:E,8), "")</f>
        <v/>
      </c>
      <c r="AH227">
        <v>1</v>
      </c>
      <c r="AI227">
        <v>6</v>
      </c>
      <c r="AJ227" s="2" t="str">
        <f>IF(COUNTIFS(Raw_data_01!A:A,$A227,Raw_data_01!E:E,6)&gt;0,SUMIFS(Raw_data_01!F:F,Raw_data_01!A:A,$A227,Raw_data_01!E:E,6), "")</f>
        <v/>
      </c>
      <c r="AK227" t="str">
        <f>IF(COUNTIFS(Raw_data_01!A:A,$A227,Raw_data_01!E:E,6)&gt;0,SUMIFS(Raw_data_01!G:G,Raw_data_01!A:A,$A227,Raw_data_01!E:E,6), "")</f>
        <v/>
      </c>
      <c r="AL227" s="2" t="str">
        <f>IF(COUNTIFS(Raw_data_01!A:A,$A227,Raw_data_01!E:E,6)&gt;0,AVERAGEIFS(Raw_data_01!I:I,Raw_data_01!A:A,$A227,Raw_data_01!E:E,6), "")</f>
        <v/>
      </c>
      <c r="AM227" s="2" t="str">
        <f>IF(COUNTIFS(Raw_data_01!A:A,$A227,Raw_data_01!E:E,6)&gt;0,SUMIFS(Raw_data_01!J:J,Raw_data_01!A:A,$A227,Raw_data_01!E:E,6), "")</f>
        <v/>
      </c>
      <c r="AO227">
        <v>1</v>
      </c>
      <c r="AP227">
        <v>7</v>
      </c>
      <c r="AQ227" s="2" t="str">
        <f>IF(COUNTIFS(Raw_data_01!A:A,$A227,Raw_data_01!E:E,7)&gt;0,SUMIFS(Raw_data_01!F:F,Raw_data_01!A:A,$A227,Raw_data_01!E:E,7), "")</f>
        <v/>
      </c>
      <c r="AR227" t="str">
        <f>IF(COUNTIFS(Raw_data_01!A:A,$A227,Raw_data_01!E:E,7)&gt;0,SUMIFS(Raw_data_01!G:G,Raw_data_01!A:A,$A227,Raw_data_01!E:E,7), "")</f>
        <v/>
      </c>
      <c r="AS227" s="2" t="str">
        <f>IF(COUNTIFS(Raw_data_01!A:A,$A227,Raw_data_01!E:E,7)&gt;0,AVERAGEIFS(Raw_data_01!I:I,Raw_data_01!A:A,$A227,Raw_data_01!E:E,7), "")</f>
        <v/>
      </c>
      <c r="AT227" s="2" t="str">
        <f>IF(COUNTIFS(Raw_data_01!A:A,$A227,Raw_data_01!E:E,7)&gt;0,SUMIFS(Raw_data_01!J:J,Raw_data_01!A:A,$A227,Raw_data_01!E:E,7), "")</f>
        <v/>
      </c>
      <c r="AV227">
        <v>2</v>
      </c>
      <c r="AW227">
        <v>4</v>
      </c>
      <c r="AX227" t="str">
        <f>IF(COUNTIFS(Raw_data_01!A:A,$A227,Raw_data_01!E:E,4)&gt;0,SUMIFS(Raw_data_01!G:G,Raw_data_01!A:A,$A227,Raw_data_01!E:E,4),"")</f>
        <v/>
      </c>
      <c r="AY227" s="2" t="str">
        <f>IF(COUNTIFS(Raw_data_01!A:A,$A227,Raw_data_01!E:E,4)&gt;0,AVERAGEIFS(Raw_data_01!I:I,Raw_data_01!A:A,$A227,Raw_data_01!E:E,4),"")</f>
        <v/>
      </c>
      <c r="AZ227" s="2" t="str">
        <f>IF(COUNTIFS(Raw_data_01!A:A,$A227,Raw_data_01!E:E,4)&gt;0,SUMIFS(Raw_data_01!J:J,Raw_data_01!A:A,$A227,Raw_data_01!E:E,4),"")</f>
        <v/>
      </c>
      <c r="BB227">
        <v>2</v>
      </c>
      <c r="BC227">
        <v>5</v>
      </c>
      <c r="BD227" t="str">
        <f>IF(COUNTIFS(Raw_data_01!A:A,$A227,Raw_data_01!E:E,5)&gt;0,SUMIFS(Raw_data_01!G:G,Raw_data_01!A:A,$A227,Raw_data_01!E:E,5),"")</f>
        <v/>
      </c>
      <c r="BE227" s="2" t="str">
        <f>IF(COUNTIFS(Raw_data_01!A:A,$A227,Raw_data_01!E:E,5)&gt;0,AVERAGEIFS(Raw_data_01!I:I,Raw_data_01!A:A,$A227,Raw_data_01!E:E,5),"")</f>
        <v/>
      </c>
      <c r="BF227" s="2" t="str">
        <f>IF(COUNTIFS(Raw_data_01!A:A,$A227,Raw_data_01!E:E,5)&gt;0,SUMIFS(Raw_data_01!J:J,Raw_data_01!A:A,$A227,Raw_data_01!E:E,5),"")</f>
        <v/>
      </c>
      <c r="BH227">
        <v>3</v>
      </c>
      <c r="BI227">
        <v>9</v>
      </c>
      <c r="BJ227" s="2" t="str">
        <f>IF(COUNTIFS(Raw_data_01!A:A,$A227,Raw_data_01!E:E,9)&gt;0,SUMIFS(Raw_data_01!F:F,Raw_data_01!A:A,$A227,Raw_data_01!E:E,9), "")</f>
        <v/>
      </c>
      <c r="BK227" t="str">
        <f>IF(COUNTIFS(Raw_data_01!A:A,$A227,Raw_data_01!E:E,9)&gt;0,SUMIFS(Raw_data_01!G:G,Raw_data_01!A:A,$A227,Raw_data_01!E:E,9), "")</f>
        <v/>
      </c>
      <c r="BL227" s="2" t="str">
        <f>IF(COUNTIFS(Raw_data_01!A:A,$A227,Raw_data_01!E:E,9)&gt;0,AVERAGEIFS(Raw_data_01!I:I,Raw_data_01!A:A,$A227,Raw_data_01!E:E,9), "")</f>
        <v/>
      </c>
      <c r="BM227" s="2" t="str">
        <f>IF(COUNTIFS(Raw_data_01!A:A,$A227,Raw_data_01!E:E,9)&gt;0,SUMIFS(Raw_data_01!J:J,Raw_data_01!A:A,$A227,Raw_data_01!E:E,9), "")</f>
        <v/>
      </c>
      <c r="BO227">
        <v>3</v>
      </c>
      <c r="BP227">
        <v>10</v>
      </c>
      <c r="BQ227" s="2" t="str">
        <f>IF(COUNTIFS(Raw_data_01!A:A,$A227,Raw_data_01!E:E,10)&gt;0,SUMIFS(Raw_data_01!F:F,Raw_data_01!A:A,$A227,Raw_data_01!E:E,10), "")</f>
        <v/>
      </c>
      <c r="BR227" t="str">
        <f>IF(COUNTIFS(Raw_data_01!A:A,$A227,Raw_data_01!E:E,10)&gt;0,SUMIFS(Raw_data_01!G:G,Raw_data_01!A:A,$A227,Raw_data_01!E:E,10), "")</f>
        <v/>
      </c>
      <c r="BS227" s="2" t="str">
        <f>IF(COUNTIFS(Raw_data_01!A:A,$A227,Raw_data_01!E:E,10)&gt;0,AVERAGEIFS(Raw_data_01!I:I,Raw_data_01!A:A,$A227,Raw_data_01!E:E,10), "")</f>
        <v/>
      </c>
      <c r="BT227" s="2" t="str">
        <f>IF(COUNTIFS(Raw_data_01!A:A,$A227,Raw_data_01!E:E,10)&gt;0,SUMIFS(Raw_data_01!J:J,Raw_data_01!A:A,$A227,Raw_data_01!E:E,10), "")</f>
        <v/>
      </c>
      <c r="BV227">
        <v>3</v>
      </c>
      <c r="BW227">
        <v>14</v>
      </c>
      <c r="BX227" s="2" t="str">
        <f>IF(COUNTIFS(Raw_data_01!A:A,$A227,Raw_data_01!E:E,14)&gt;0,SUMIFS(Raw_data_01!F:F,Raw_data_01!A:A,$A227,Raw_data_01!E:E,14), "")</f>
        <v/>
      </c>
      <c r="BY227" t="str">
        <f>IF(COUNTIFS(Raw_data_01!A:A,$A227,Raw_data_01!E:E,14)&gt;0,SUMIFS(Raw_data_01!G:G,Raw_data_01!A:A,$A227,Raw_data_01!E:E,14), "")</f>
        <v/>
      </c>
      <c r="BZ227" s="2" t="str">
        <f>IF(COUNTIFS(Raw_data_01!A:A,$A227,Raw_data_01!E:E,14)&gt;0,AVERAGEIFS(Raw_data_01!I:I,Raw_data_01!A:A,$A227,Raw_data_01!E:E,14), "")</f>
        <v/>
      </c>
      <c r="CA227" s="2" t="str">
        <f>IF(COUNTIFS(Raw_data_01!A:A,$A227,Raw_data_01!E:E,14)&gt;0,SUMIFS(Raw_data_01!J:J,Raw_data_01!A:A,$A227,Raw_data_01!E:E,14), "")</f>
        <v/>
      </c>
      <c r="CC227">
        <v>3</v>
      </c>
      <c r="CD227">
        <v>13</v>
      </c>
      <c r="CE227" s="2" t="str">
        <f>IF(COUNTIFS(Raw_data_01!A:A,$A227,Raw_data_01!E:E,13)&gt;0,SUMIFS(Raw_data_01!F:F,Raw_data_01!A:A,$A227,Raw_data_01!E:E,13), "")</f>
        <v/>
      </c>
      <c r="CF227" t="str">
        <f>IF(COUNTIFS(Raw_data_01!A:A,$A227,Raw_data_01!E:E,13)&gt;0,SUMIFS(Raw_data_01!G:G,Raw_data_01!A:A,$A227,Raw_data_01!E:E,13), "")</f>
        <v/>
      </c>
      <c r="CG227" s="2" t="str">
        <f>IF(COUNTIFS(Raw_data_01!A:A,$A227,Raw_data_01!E:E,13)&gt;0,AVERAGEIFS(Raw_data_01!I:I,Raw_data_01!A:A,$A227,Raw_data_01!E:E,13), "")</f>
        <v/>
      </c>
      <c r="CH227" s="2" t="str">
        <f>IF(COUNTIFS(Raw_data_01!A:A,$A227,Raw_data_01!E:E,13)&gt;0,SUMIFS(Raw_data_01!J:J,Raw_data_01!A:A,$A227,Raw_data_01!E:E,13), "")</f>
        <v/>
      </c>
      <c r="CJ227">
        <v>3</v>
      </c>
      <c r="CK227">
        <v>11</v>
      </c>
      <c r="CL227" s="2" t="str">
        <f>IF(COUNTIFS(Raw_data_01!A:A,$A227,Raw_data_01!E:E,11)&gt;0,SUMIFS(Raw_data_01!F:F,Raw_data_01!A:A,$A227,Raw_data_01!E:E,11), "")</f>
        <v/>
      </c>
      <c r="CM227" t="str">
        <f>IF(COUNTIFS(Raw_data_01!A:A,$A227,Raw_data_01!E:E,11)&gt;0,SUMIFS(Raw_data_01!G:G,Raw_data_01!A:A,$A227,Raw_data_01!E:E,11), "")</f>
        <v/>
      </c>
      <c r="CN227" s="2" t="str">
        <f>IF(COUNTIFS(Raw_data_01!A:A,$A227,Raw_data_01!E:E,11)&gt;0,AVERAGEIFS(Raw_data_01!I:I,Raw_data_01!A:A,$A227,Raw_data_01!E:E,11), "")</f>
        <v/>
      </c>
      <c r="CO227" s="2" t="str">
        <f>IF(COUNTIFS(Raw_data_01!A:A,$A227,Raw_data_01!E:E,11)&gt;0,SUMIFS(Raw_data_01!J:J,Raw_data_01!A:A,$A227,Raw_data_01!E:E,11), "")</f>
        <v/>
      </c>
      <c r="CQ227">
        <v>3</v>
      </c>
      <c r="CR227">
        <v>15</v>
      </c>
      <c r="CS227" s="2" t="str">
        <f>IF(COUNTIFS(Raw_data_01!A:A,$A227,Raw_data_01!E:E,15)&gt;0,SUMIFS(Raw_data_01!F:F,Raw_data_01!A:A,$A227,Raw_data_01!E:E,15), "")</f>
        <v/>
      </c>
      <c r="CT227" t="str">
        <f>IF(COUNTIFS(Raw_data_01!A:A,$A227,Raw_data_01!E:E,15)&gt;0,SUMIFS(Raw_data_01!G:G,Raw_data_01!A:A,$A227,Raw_data_01!E:E,15), "")</f>
        <v/>
      </c>
      <c r="CU227" s="2" t="str">
        <f>IF(COUNTIFS(Raw_data_01!A:A,$A227,Raw_data_01!E:E,15)&gt;0,AVERAGEIFS(Raw_data_01!I:I,Raw_data_01!A:A,$A227,Raw_data_01!E:E,15), "")</f>
        <v/>
      </c>
      <c r="CV227" s="2" t="str">
        <f>IF(COUNTIFS(Raw_data_01!A:A,$A227,Raw_data_01!E:E,15)&gt;0,SUMIFS(Raw_data_01!J:J,Raw_data_01!A:A,$A227,Raw_data_01!E:E,15), "")</f>
        <v/>
      </c>
      <c r="CX227">
        <v>3</v>
      </c>
      <c r="CY227">
        <v>12</v>
      </c>
      <c r="CZ227" t="str">
        <f>IF(COUNTIFS(Raw_data_01!A:A,$A227,Raw_data_01!E:E,12)&gt;0,SUMIFS(Raw_data_01!G:G,Raw_data_01!A:A,$A227,Raw_data_01!E:E,12),"")</f>
        <v/>
      </c>
      <c r="DA227" s="2" t="str">
        <f>IF(COUNTIFS(Raw_data_01!A:A,$A227,Raw_data_01!E:E,12)&gt;0,AVERAGEIFS(Raw_data_01!I:I,Raw_data_01!A:A,$A227,Raw_data_01!E:E,12),"")</f>
        <v/>
      </c>
      <c r="DB227" t="str">
        <f>IF(COUNTIFS(Raw_data_01!A:A,$A227,Raw_data_01!E:E,12)&gt;0,SUMIFS(Raw_data_01!J:J,Raw_data_01!A:A,$A227,Raw_data_01!E:E,12),"")</f>
        <v/>
      </c>
      <c r="DD227">
        <v>4</v>
      </c>
      <c r="DE227">
        <v>16</v>
      </c>
      <c r="DF227" s="2" t="str">
        <f>IF(COUNTIFS(Raw_data_01!A:A,$A227,Raw_data_01!E:E,16)&gt;0,SUMIFS(Raw_data_01!F:F,Raw_data_01!A:A,$A227,Raw_data_01!E:E,16), "")</f>
        <v/>
      </c>
      <c r="DG227" t="str">
        <f>IF(COUNTIFS(Raw_data_01!A:A,$A227,Raw_data_01!E:E,16)&gt;0,SUMIFS(Raw_data_01!G:G,Raw_data_01!A:A,$A227,Raw_data_01!E:E,16), "")</f>
        <v/>
      </c>
      <c r="DH227" s="2" t="str">
        <f>IF(COUNTIFS(Raw_data_01!A:A,$A227,Raw_data_01!E:E,16)&gt;0,AVERAGEIFS(Raw_data_01!I:I,Raw_data_01!A:A,$A227,Raw_data_01!E:E,16), "")</f>
        <v/>
      </c>
      <c r="DI227" s="2" t="str">
        <f>IF(COUNTIFS(Raw_data_01!A:A,$A227,Raw_data_01!E:E,16)&gt;0,SUMIFS(Raw_data_01!J:J,Raw_data_01!A:A,$A227,Raw_data_01!E:E,16), "")</f>
        <v/>
      </c>
      <c r="DK227">
        <v>4</v>
      </c>
      <c r="DL227">
        <v>17</v>
      </c>
      <c r="DM227" s="2" t="str">
        <f>IF(COUNTIFS(Raw_data_01!A:A,$A227,Raw_data_01!E:E,17)&gt;0,SUMIFS(Raw_data_01!F:F,Raw_data_01!A:A,$A227,Raw_data_01!E:E,17), "")</f>
        <v/>
      </c>
      <c r="DN227" t="str">
        <f>IF(COUNTIFS(Raw_data_01!A:A,$A227,Raw_data_01!E:E,17)&gt;0,SUMIFS(Raw_data_01!G:G,Raw_data_01!A:A,$A227,Raw_data_01!E:E,17), "")</f>
        <v/>
      </c>
      <c r="DO227" s="2" t="str">
        <f>IF(COUNTIFS(Raw_data_01!A:A,$A227,Raw_data_01!E:E,17)&gt;0,AVERAGEIFS(Raw_data_01!I:I,Raw_data_01!A:A,$A227,Raw_data_01!E:E,17), "")</f>
        <v/>
      </c>
      <c r="DP227" s="2" t="str">
        <f>IF(COUNTIFS(Raw_data_01!A:A,$A227,Raw_data_01!E:E,17)&gt;0,SUMIFS(Raw_data_01!J:J,Raw_data_01!A:A,$A227,Raw_data_01!E:E,17), "")</f>
        <v/>
      </c>
      <c r="DR227">
        <v>5</v>
      </c>
      <c r="DS227">
        <v>18</v>
      </c>
      <c r="DT227" s="2" t="str">
        <f>IF(COUNTIFS(Raw_data_01!A:A,$A227,Raw_data_01!E:E,18)&gt;0,SUMIFS(Raw_data_01!F:F,Raw_data_01!A:A,$A227,Raw_data_01!E:E,18), "")</f>
        <v/>
      </c>
      <c r="DU227" t="str">
        <f>IF(COUNTIFS(Raw_data_01!A:A,$A227,Raw_data_01!E:E,18)&gt;0,SUMIFS(Raw_data_01!G:G,Raw_data_01!A:A,$A227,Raw_data_01!E:E,18), "")</f>
        <v/>
      </c>
      <c r="DV227" s="2" t="str">
        <f>IF(COUNTIFS(Raw_data_01!A:A,$A227,Raw_data_01!E:E,18)&gt;0,AVERAGEIFS(Raw_data_01!I:I,Raw_data_01!A:A,$A227,Raw_data_01!E:E,18), "")</f>
        <v/>
      </c>
      <c r="DW227" s="2" t="str">
        <f>IF(COUNTIFS(Raw_data_01!A:A,$A227,Raw_data_01!E:E,18)&gt;0,SUMIFS(Raw_data_01!J:J,Raw_data_01!A:A,$A227,Raw_data_01!E:E,18), "")</f>
        <v/>
      </c>
      <c r="DY227">
        <v>5</v>
      </c>
      <c r="DZ227">
        <v>19</v>
      </c>
      <c r="EA227" t="str">
        <f>IF(COUNTIFS(Raw_data_01!A:A,$A227,Raw_data_01!E:E,19)&gt;0,SUMIFS(Raw_data_01!G:G,Raw_data_01!A:A,$A227,Raw_data_01!E:E,19),"")</f>
        <v/>
      </c>
      <c r="EB227" s="2" t="str">
        <f>IF(COUNTIFS(Raw_data_01!A:A,$A227,Raw_data_01!E:E,19)&gt;0,AVERAGEIFS(Raw_data_01!I:I,Raw_data_01!A:A,$A227,Raw_data_01!E:E,19),"")</f>
        <v/>
      </c>
      <c r="EC227" s="2" t="str">
        <f>IF(COUNTIFS(Raw_data_01!A:A,$A227,Raw_data_01!E:E,19)&gt;0,SUMIFS(Raw_data_01!J:J,Raw_data_01!A:A,$A227,Raw_data_01!E:E,19),"")</f>
        <v/>
      </c>
      <c r="EE227">
        <v>5</v>
      </c>
      <c r="EF227">
        <v>20</v>
      </c>
      <c r="EG227" s="2" t="str">
        <f>IF(COUNTIFS(Raw_data_01!A:A,$A227,Raw_data_01!E:E,20)&gt;0,SUMIFS(Raw_data_01!F:F,Raw_data_01!A:A,$A227,Raw_data_01!E:E,20), "")</f>
        <v/>
      </c>
      <c r="EH227" t="str">
        <f>IF(COUNTIFS(Raw_data_01!A:A,$A227,Raw_data_01!E:E,20)&gt;0,SUMIFS(Raw_data_01!G:G,Raw_data_01!A:A,$A227,Raw_data_01!E:E,20), "")</f>
        <v/>
      </c>
      <c r="EI227" s="2" t="str">
        <f>IF(COUNTIFS(Raw_data_01!A:A,$A227,Raw_data_01!E:E,20)&gt;0,AVERAGEIFS(Raw_data_01!I:I,Raw_data_01!A:A,$A227,Raw_data_01!E:E,20), "")</f>
        <v/>
      </c>
      <c r="EJ227" s="2" t="str">
        <f>IF(COUNTIFS(Raw_data_01!A:A,$A227,Raw_data_01!E:E,20)&gt;0,SUMIFS(Raw_data_01!J:J,Raw_data_01!A:A,$A227,Raw_data_01!E:E,20), "")</f>
        <v/>
      </c>
      <c r="EL227">
        <v>5</v>
      </c>
      <c r="EM227">
        <v>21</v>
      </c>
      <c r="EN227" s="2" t="str">
        <f>IF(COUNTIFS(Raw_data_01!A:A,$A227,Raw_data_01!E:E,21)&gt;0,SUMIFS(Raw_data_01!F:F,Raw_data_01!A:A,$A227,Raw_data_01!E:E,21), "")</f>
        <v/>
      </c>
      <c r="EO227" t="str">
        <f>IF(COUNTIFS(Raw_data_01!A:A,$A227,Raw_data_01!E:E,21)&gt;0,SUMIFS(Raw_data_01!G:G,Raw_data_01!A:A,$A227,Raw_data_01!E:E,21), "")</f>
        <v/>
      </c>
      <c r="EP227" s="2" t="str">
        <f>IF(COUNTIFS(Raw_data_01!A:A,$A227,Raw_data_01!E:E,21)&gt;0,AVERAGEIFS(Raw_data_01!I:I,Raw_data_01!A:A,$A227,Raw_data_01!E:E,21), "")</f>
        <v/>
      </c>
      <c r="EQ227" s="2" t="str">
        <f>IF(COUNTIFS(Raw_data_01!A:A,$A227,Raw_data_01!E:E,21)&gt;0,SUMIFS(Raw_data_01!J:J,Raw_data_01!A:A,$A227,Raw_data_01!E:E,21), "")</f>
        <v/>
      </c>
      <c r="ES227">
        <v>6</v>
      </c>
      <c r="ET227">
        <v>22</v>
      </c>
      <c r="EU227" t="str">
        <f>IF(COUNTIFS(Raw_data_01!A:A,$A227,Raw_data_01!E:E,22)&gt;0,SUMIFS(Raw_data_01!G:G,Raw_data_01!A:A,$A227,Raw_data_01!E:E,22),"")</f>
        <v/>
      </c>
      <c r="EV227" s="2" t="str">
        <f>IF(COUNTIFS(Raw_data_01!A:A,$A227,Raw_data_01!E:E,22)&gt;0,AVERAGEIFS(Raw_data_01!I:I,Raw_data_01!A:A,$A227,Raw_data_01!E:E,22),"")</f>
        <v/>
      </c>
      <c r="EW227" s="2" t="str">
        <f>IF(COUNTIFS(Raw_data_01!A:A,$A227,Raw_data_01!E:E,22)&gt;0,SUMIFS(Raw_data_01!J:J,Raw_data_01!A:A,$A227,Raw_data_01!E:E,22),"")</f>
        <v/>
      </c>
      <c r="EY227">
        <v>6</v>
      </c>
      <c r="EZ227">
        <v>23</v>
      </c>
      <c r="FA227" t="str">
        <f>IF(COUNTIFS(Raw_data_01!A:A,$A227,Raw_data_01!E:E,23)&gt;0,SUMIFS(Raw_data_01!G:G,Raw_data_01!A:A,$A227,Raw_data_01!E:E,23),"")</f>
        <v/>
      </c>
      <c r="FB227" s="2" t="str">
        <f>IF(COUNTIFS(Raw_data_01!A:A,$A227,Raw_data_01!E:E,23)&gt;0,AVERAGEIFS(Raw_data_01!I:I,Raw_data_01!A:A,$A227,Raw_data_01!E:E,23),"")</f>
        <v/>
      </c>
      <c r="FC227" s="2" t="str">
        <f>IF(COUNTIFS(Raw_data_01!A:A,$A227,Raw_data_01!E:E,23)&gt;0,SUMIFS(Raw_data_01!J:J,Raw_data_01!A:A,$A227,Raw_data_01!E:E,23),"")</f>
        <v/>
      </c>
      <c r="FE227">
        <v>6</v>
      </c>
      <c r="FF227">
        <v>24</v>
      </c>
      <c r="FG227" t="str">
        <f>IF(COUNTIFS(Raw_data_01!A:A,$A227,Raw_data_01!E:E,24)&gt;0,SUMIFS(Raw_data_01!G:G,Raw_data_01!A:A,$A227,Raw_data_01!E:E,24),"")</f>
        <v/>
      </c>
      <c r="FH227" s="2" t="str">
        <f>IF(COUNTIFS(Raw_data_01!A:A,$A227,Raw_data_01!E:E,24)&gt;0,AVERAGEIFS(Raw_data_01!I:I,Raw_data_01!A:A,$A227,Raw_data_01!E:E,24),"")</f>
        <v/>
      </c>
      <c r="FI227" s="2" t="str">
        <f>IF(COUNTIFS(Raw_data_01!A:A,$A227,Raw_data_01!E:E,24)&gt;0,SUMIFS(Raw_data_01!J:J,Raw_data_01!A:A,$A227,Raw_data_01!E:E,24),"")</f>
        <v/>
      </c>
      <c r="FK227">
        <v>7</v>
      </c>
      <c r="FL227">
        <v>25</v>
      </c>
      <c r="FM227" t="str">
        <f>IF(COUNTIFS(Raw_data_01!A:A,$A227,Raw_data_01!E:E,25)&gt;0,SUMIFS(Raw_data_01!G:G,Raw_data_01!A:A,$A227,Raw_data_01!E:E,25),"")</f>
        <v/>
      </c>
      <c r="FN227" s="2" t="str">
        <f>IF(COUNTIFS(Raw_data_01!A:A,$A227,Raw_data_01!E:E,25)&gt;0,AVERAGEIFS(Raw_data_01!I:I,Raw_data_01!A:A,$A227,Raw_data_01!E:E,25),"")</f>
        <v/>
      </c>
      <c r="FO227" s="2" t="str">
        <f>IF(COUNTIFS(Raw_data_01!A:A,$A227,Raw_data_01!E:E,25)&gt;0,SUMIFS(Raw_data_01!J:J,Raw_data_01!A:A,$A227,Raw_data_01!E:E,25),"")</f>
        <v/>
      </c>
      <c r="FQ227">
        <v>7</v>
      </c>
      <c r="FR227">
        <v>26</v>
      </c>
      <c r="FS227" t="str">
        <f>IF(COUNTIFS(Raw_data_01!A:A,$A227,Raw_data_01!E:E,26)&gt;0,SUMIFS(Raw_data_01!G:G,Raw_data_01!A:A,$A227,Raw_data_01!E:E,26),"")</f>
        <v/>
      </c>
      <c r="FT227" s="2" t="str">
        <f>IF(COUNTIFS(Raw_data_01!A:A,$A227,Raw_data_01!E:E,26)&gt;0,AVERAGEIFS(Raw_data_01!I:I,Raw_data_01!A:A,$A227,Raw_data_01!E:E,26),"")</f>
        <v/>
      </c>
      <c r="FU227" s="2" t="str">
        <f>IF(COUNTIFS(Raw_data_01!A:A,$A227,Raw_data_01!E:E,26)&gt;0,SUMIFS(Raw_data_01!J:J,Raw_data_01!A:A,$A227,Raw_data_01!E:E,26),"")</f>
        <v/>
      </c>
      <c r="FW227">
        <v>7</v>
      </c>
      <c r="FX227">
        <v>27</v>
      </c>
      <c r="FY227" t="str">
        <f>IF(COUNTIFS(Raw_data_01!A:A,$A227,Raw_data_01!E:E,27)&gt;0,SUMIFS(Raw_data_01!G:G,Raw_data_01!A:A,$A227,Raw_data_01!E:E,27),"")</f>
        <v/>
      </c>
      <c r="FZ227" s="2" t="str">
        <f>IF(COUNTIFS(Raw_data_01!A:A,$A227,Raw_data_01!E:E,27)&gt;0,AVERAGEIFS(Raw_data_01!I:I,Raw_data_01!A:A,$A227,Raw_data_01!E:E,27),"")</f>
        <v/>
      </c>
      <c r="GA227" s="2" t="str">
        <f>IF(COUNTIFS(Raw_data_01!A:A,$A227,Raw_data_01!E:E,27)&gt;0,SUMIFS(Raw_data_01!J:J,Raw_data_01!A:A,$A227,Raw_data_01!E:E,27),"")</f>
        <v/>
      </c>
      <c r="GC227">
        <v>7</v>
      </c>
      <c r="GD227">
        <v>28</v>
      </c>
      <c r="GE227" t="str">
        <f>IF(COUNTIFS(Raw_data_01!A:A,$A227,Raw_data_01!E:E,28)&gt;0,SUMIFS(Raw_data_01!G:G,Raw_data_01!A:A,$A227,Raw_data_01!E:E,28),"")</f>
        <v/>
      </c>
      <c r="GF227" s="2" t="str">
        <f>IF(COUNTIFS(Raw_data_01!A:A,$A227,Raw_data_01!E:E,28)&gt;0,AVERAGEIFS(Raw_data_01!I:I,Raw_data_01!A:A,$A227,Raw_data_01!E:E,28),"")</f>
        <v/>
      </c>
      <c r="GG227" s="2" t="str">
        <f>IF(COUNTIFS(Raw_data_01!A:A,$A227,Raw_data_01!E:E,28)&gt;0,SUMIFS(Raw_data_01!J:J,Raw_data_01!A:A,$A227,Raw_data_01!E:E,28),"")</f>
        <v/>
      </c>
    </row>
    <row r="228" spans="1:189" x14ac:dyDescent="0.25">
      <c r="A228" t="s">
        <v>269</v>
      </c>
      <c r="B228" s="2">
        <f>IF(D227&lt;&gt;0, D227, IFERROR(INDEX(D3:D$227, MATCH(1, D3:D$227&lt;&gt;0, 0)), LOOKUP(2, 1/(D3:D$227&lt;&gt;0), D3:D$227)))</f>
        <v>540</v>
      </c>
      <c r="C228" s="2"/>
      <c r="D228" s="2">
        <f t="shared" si="3"/>
        <v>540</v>
      </c>
      <c r="F228">
        <v>1</v>
      </c>
      <c r="G228">
        <v>1</v>
      </c>
      <c r="H228" s="2" t="str">
        <f>IF(COUNTIFS(Raw_data_01!A:A,$A228,Raw_data_01!E:E,1)&gt;0,SUMIFS(Raw_data_01!F:F,Raw_data_01!A:A,$A228,Raw_data_01!E:E,1), "")</f>
        <v/>
      </c>
      <c r="I228" t="str">
        <f>IF(COUNTIFS(Raw_data_01!A:A,$A228,Raw_data_01!E:E,1)&gt;0,SUMIFS(Raw_data_01!G:G,Raw_data_01!A:A,$A228,Raw_data_01!E:E,1), "")</f>
        <v/>
      </c>
      <c r="J228" s="2" t="str">
        <f>IF(COUNTIFS(Raw_data_01!A:A,$A228,Raw_data_01!E:E,1)&gt;0,AVERAGEIFS(Raw_data_01!I:I,Raw_data_01!A:A,$A228,Raw_data_01!E:E,1), "")</f>
        <v/>
      </c>
      <c r="K228" s="2" t="str">
        <f>IF(COUNTIFS(Raw_data_01!A:A,$A228,Raw_data_01!E:E,1)&gt;0,SUMIFS(Raw_data_01!J:J,Raw_data_01!A:A,$A228,Raw_data_01!E:E,1), "")</f>
        <v/>
      </c>
      <c r="M228">
        <v>1</v>
      </c>
      <c r="N228">
        <v>2</v>
      </c>
      <c r="O228" s="2" t="str">
        <f>IF(COUNTIFS(Raw_data_01!A:A,$A228,Raw_data_01!E:E,2)&gt;0,SUMIFS(Raw_data_01!F:F,Raw_data_01!A:A,$A228,Raw_data_01!E:E,2), "")</f>
        <v/>
      </c>
      <c r="P228" t="str">
        <f>IF(COUNTIFS(Raw_data_01!A:A,$A228,Raw_data_01!E:E,2)&gt;0,SUMIFS(Raw_data_01!G:G,Raw_data_01!A:A,$A228,Raw_data_01!E:E,2), "")</f>
        <v/>
      </c>
      <c r="Q228" s="2" t="str">
        <f>IF(COUNTIFS(Raw_data_01!A:A,$A228,Raw_data_01!E:E,2)&gt;0,AVERAGEIFS(Raw_data_01!I:I,Raw_data_01!A:A,$A228,Raw_data_01!E:E,2), "")</f>
        <v/>
      </c>
      <c r="R228" s="2" t="str">
        <f>IF(COUNTIFS(Raw_data_01!A:A,$A228,Raw_data_01!E:E,2)&gt;0,SUMIFS(Raw_data_01!J:J,Raw_data_01!A:A,$A228,Raw_data_01!E:E,2), "")</f>
        <v/>
      </c>
      <c r="T228">
        <v>1</v>
      </c>
      <c r="U228">
        <v>3</v>
      </c>
      <c r="V228" s="2" t="str">
        <f>IF(COUNTIFS(Raw_data_01!A:A,$A228,Raw_data_01!E:E,3)&gt;0,SUMIFS(Raw_data_01!F:F,Raw_data_01!A:A,$A228,Raw_data_01!E:E,3), "")</f>
        <v/>
      </c>
      <c r="W228" t="str">
        <f>IF(COUNTIFS(Raw_data_01!A:A,$A228,Raw_data_01!E:E,3)&gt;0,SUMIFS(Raw_data_01!G:G,Raw_data_01!A:A,$A228,Raw_data_01!E:E,3), "")</f>
        <v/>
      </c>
      <c r="X228" s="2" t="str">
        <f>IF(COUNTIFS(Raw_data_01!A:A,$A228,Raw_data_01!E:E,3)&gt;0,AVERAGEIFS(Raw_data_01!I:I,Raw_data_01!A:A,$A228,Raw_data_01!E:E,3), "")</f>
        <v/>
      </c>
      <c r="Y228" s="2" t="str">
        <f>IF(COUNTIFS(Raw_data_01!A:A,$A228,Raw_data_01!E:E,3)&gt;0,SUMIFS(Raw_data_01!J:J,Raw_data_01!A:A,$A228,Raw_data_01!E:E,3), "")</f>
        <v/>
      </c>
      <c r="AA228">
        <v>1</v>
      </c>
      <c r="AB228">
        <v>8</v>
      </c>
      <c r="AC228" s="2" t="str">
        <f>IF(COUNTIFS(Raw_data_01!A:A,$A228,Raw_data_01!E:E,8)&gt;0,SUMIFS(Raw_data_01!F:F,Raw_data_01!A:A,$A228,Raw_data_01!E:E,8), "")</f>
        <v/>
      </c>
      <c r="AD228" t="str">
        <f>IF(COUNTIFS(Raw_data_01!A:A,$A228,Raw_data_01!E:E,8)&gt;0,SUMIFS(Raw_data_01!G:G,Raw_data_01!A:A,$A228,Raw_data_01!E:E,8), "")</f>
        <v/>
      </c>
      <c r="AE228" s="2" t="str">
        <f>IF(COUNTIFS(Raw_data_01!A:A,$A228,Raw_data_01!E:E,8)&gt;0,AVERAGEIFS(Raw_data_01!I:I,Raw_data_01!A:A,$A228,Raw_data_01!E:E,8), "")</f>
        <v/>
      </c>
      <c r="AF228" s="2" t="str">
        <f>IF(COUNTIFS(Raw_data_01!A:A,$A228,Raw_data_01!E:E,8)&gt;0,SUMIFS(Raw_data_01!J:J,Raw_data_01!A:A,$A228,Raw_data_01!E:E,8), "")</f>
        <v/>
      </c>
      <c r="AH228">
        <v>1</v>
      </c>
      <c r="AI228">
        <v>6</v>
      </c>
      <c r="AJ228" s="2" t="str">
        <f>IF(COUNTIFS(Raw_data_01!A:A,$A228,Raw_data_01!E:E,6)&gt;0,SUMIFS(Raw_data_01!F:F,Raw_data_01!A:A,$A228,Raw_data_01!E:E,6), "")</f>
        <v/>
      </c>
      <c r="AK228" t="str">
        <f>IF(COUNTIFS(Raw_data_01!A:A,$A228,Raw_data_01!E:E,6)&gt;0,SUMIFS(Raw_data_01!G:G,Raw_data_01!A:A,$A228,Raw_data_01!E:E,6), "")</f>
        <v/>
      </c>
      <c r="AL228" s="2" t="str">
        <f>IF(COUNTIFS(Raw_data_01!A:A,$A228,Raw_data_01!E:E,6)&gt;0,AVERAGEIFS(Raw_data_01!I:I,Raw_data_01!A:A,$A228,Raw_data_01!E:E,6), "")</f>
        <v/>
      </c>
      <c r="AM228" s="2" t="str">
        <f>IF(COUNTIFS(Raw_data_01!A:A,$A228,Raw_data_01!E:E,6)&gt;0,SUMIFS(Raw_data_01!J:J,Raw_data_01!A:A,$A228,Raw_data_01!E:E,6), "")</f>
        <v/>
      </c>
      <c r="AO228">
        <v>1</v>
      </c>
      <c r="AP228">
        <v>7</v>
      </c>
      <c r="AQ228" s="2" t="str">
        <f>IF(COUNTIFS(Raw_data_01!A:A,$A228,Raw_data_01!E:E,7)&gt;0,SUMIFS(Raw_data_01!F:F,Raw_data_01!A:A,$A228,Raw_data_01!E:E,7), "")</f>
        <v/>
      </c>
      <c r="AR228" t="str">
        <f>IF(COUNTIFS(Raw_data_01!A:A,$A228,Raw_data_01!E:E,7)&gt;0,SUMIFS(Raw_data_01!G:G,Raw_data_01!A:A,$A228,Raw_data_01!E:E,7), "")</f>
        <v/>
      </c>
      <c r="AS228" s="2" t="str">
        <f>IF(COUNTIFS(Raw_data_01!A:A,$A228,Raw_data_01!E:E,7)&gt;0,AVERAGEIFS(Raw_data_01!I:I,Raw_data_01!A:A,$A228,Raw_data_01!E:E,7), "")</f>
        <v/>
      </c>
      <c r="AT228" s="2" t="str">
        <f>IF(COUNTIFS(Raw_data_01!A:A,$A228,Raw_data_01!E:E,7)&gt;0,SUMIFS(Raw_data_01!J:J,Raw_data_01!A:A,$A228,Raw_data_01!E:E,7), "")</f>
        <v/>
      </c>
      <c r="AV228">
        <v>2</v>
      </c>
      <c r="AW228">
        <v>4</v>
      </c>
      <c r="AX228" t="str">
        <f>IF(COUNTIFS(Raw_data_01!A:A,$A228,Raw_data_01!E:E,4)&gt;0,SUMIFS(Raw_data_01!G:G,Raw_data_01!A:A,$A228,Raw_data_01!E:E,4),"")</f>
        <v/>
      </c>
      <c r="AY228" s="2" t="str">
        <f>IF(COUNTIFS(Raw_data_01!A:A,$A228,Raw_data_01!E:E,4)&gt;0,AVERAGEIFS(Raw_data_01!I:I,Raw_data_01!A:A,$A228,Raw_data_01!E:E,4),"")</f>
        <v/>
      </c>
      <c r="AZ228" s="2" t="str">
        <f>IF(COUNTIFS(Raw_data_01!A:A,$A228,Raw_data_01!E:E,4)&gt;0,SUMIFS(Raw_data_01!J:J,Raw_data_01!A:A,$A228,Raw_data_01!E:E,4),"")</f>
        <v/>
      </c>
      <c r="BB228">
        <v>2</v>
      </c>
      <c r="BC228">
        <v>5</v>
      </c>
      <c r="BD228" t="str">
        <f>IF(COUNTIFS(Raw_data_01!A:A,$A228,Raw_data_01!E:E,5)&gt;0,SUMIFS(Raw_data_01!G:G,Raw_data_01!A:A,$A228,Raw_data_01!E:E,5),"")</f>
        <v/>
      </c>
      <c r="BE228" s="2" t="str">
        <f>IF(COUNTIFS(Raw_data_01!A:A,$A228,Raw_data_01!E:E,5)&gt;0,AVERAGEIFS(Raw_data_01!I:I,Raw_data_01!A:A,$A228,Raw_data_01!E:E,5),"")</f>
        <v/>
      </c>
      <c r="BF228" s="2" t="str">
        <f>IF(COUNTIFS(Raw_data_01!A:A,$A228,Raw_data_01!E:E,5)&gt;0,SUMIFS(Raw_data_01!J:J,Raw_data_01!A:A,$A228,Raw_data_01!E:E,5),"")</f>
        <v/>
      </c>
      <c r="BH228">
        <v>3</v>
      </c>
      <c r="BI228">
        <v>9</v>
      </c>
      <c r="BJ228" s="2" t="str">
        <f>IF(COUNTIFS(Raw_data_01!A:A,$A228,Raw_data_01!E:E,9)&gt;0,SUMIFS(Raw_data_01!F:F,Raw_data_01!A:A,$A228,Raw_data_01!E:E,9), "")</f>
        <v/>
      </c>
      <c r="BK228" t="str">
        <f>IF(COUNTIFS(Raw_data_01!A:A,$A228,Raw_data_01!E:E,9)&gt;0,SUMIFS(Raw_data_01!G:G,Raw_data_01!A:A,$A228,Raw_data_01!E:E,9), "")</f>
        <v/>
      </c>
      <c r="BL228" s="2" t="str">
        <f>IF(COUNTIFS(Raw_data_01!A:A,$A228,Raw_data_01!E:E,9)&gt;0,AVERAGEIFS(Raw_data_01!I:I,Raw_data_01!A:A,$A228,Raw_data_01!E:E,9), "")</f>
        <v/>
      </c>
      <c r="BM228" s="2" t="str">
        <f>IF(COUNTIFS(Raw_data_01!A:A,$A228,Raw_data_01!E:E,9)&gt;0,SUMIFS(Raw_data_01!J:J,Raw_data_01!A:A,$A228,Raw_data_01!E:E,9), "")</f>
        <v/>
      </c>
      <c r="BO228">
        <v>3</v>
      </c>
      <c r="BP228">
        <v>10</v>
      </c>
      <c r="BQ228" s="2" t="str">
        <f>IF(COUNTIFS(Raw_data_01!A:A,$A228,Raw_data_01!E:E,10)&gt;0,SUMIFS(Raw_data_01!F:F,Raw_data_01!A:A,$A228,Raw_data_01!E:E,10), "")</f>
        <v/>
      </c>
      <c r="BR228" t="str">
        <f>IF(COUNTIFS(Raw_data_01!A:A,$A228,Raw_data_01!E:E,10)&gt;0,SUMIFS(Raw_data_01!G:G,Raw_data_01!A:A,$A228,Raw_data_01!E:E,10), "")</f>
        <v/>
      </c>
      <c r="BS228" s="2" t="str">
        <f>IF(COUNTIFS(Raw_data_01!A:A,$A228,Raw_data_01!E:E,10)&gt;0,AVERAGEIFS(Raw_data_01!I:I,Raw_data_01!A:A,$A228,Raw_data_01!E:E,10), "")</f>
        <v/>
      </c>
      <c r="BT228" s="2" t="str">
        <f>IF(COUNTIFS(Raw_data_01!A:A,$A228,Raw_data_01!E:E,10)&gt;0,SUMIFS(Raw_data_01!J:J,Raw_data_01!A:A,$A228,Raw_data_01!E:E,10), "")</f>
        <v/>
      </c>
      <c r="BV228">
        <v>3</v>
      </c>
      <c r="BW228">
        <v>14</v>
      </c>
      <c r="BX228" s="2" t="str">
        <f>IF(COUNTIFS(Raw_data_01!A:A,$A228,Raw_data_01!E:E,14)&gt;0,SUMIFS(Raw_data_01!F:F,Raw_data_01!A:A,$A228,Raw_data_01!E:E,14), "")</f>
        <v/>
      </c>
      <c r="BY228" t="str">
        <f>IF(COUNTIFS(Raw_data_01!A:A,$A228,Raw_data_01!E:E,14)&gt;0,SUMIFS(Raw_data_01!G:G,Raw_data_01!A:A,$A228,Raw_data_01!E:E,14), "")</f>
        <v/>
      </c>
      <c r="BZ228" s="2" t="str">
        <f>IF(COUNTIFS(Raw_data_01!A:A,$A228,Raw_data_01!E:E,14)&gt;0,AVERAGEIFS(Raw_data_01!I:I,Raw_data_01!A:A,$A228,Raw_data_01!E:E,14), "")</f>
        <v/>
      </c>
      <c r="CA228" s="2" t="str">
        <f>IF(COUNTIFS(Raw_data_01!A:A,$A228,Raw_data_01!E:E,14)&gt;0,SUMIFS(Raw_data_01!J:J,Raw_data_01!A:A,$A228,Raw_data_01!E:E,14), "")</f>
        <v/>
      </c>
      <c r="CC228">
        <v>3</v>
      </c>
      <c r="CD228">
        <v>13</v>
      </c>
      <c r="CE228" s="2" t="str">
        <f>IF(COUNTIFS(Raw_data_01!A:A,$A228,Raw_data_01!E:E,13)&gt;0,SUMIFS(Raw_data_01!F:F,Raw_data_01!A:A,$A228,Raw_data_01!E:E,13), "")</f>
        <v/>
      </c>
      <c r="CF228" t="str">
        <f>IF(COUNTIFS(Raw_data_01!A:A,$A228,Raw_data_01!E:E,13)&gt;0,SUMIFS(Raw_data_01!G:G,Raw_data_01!A:A,$A228,Raw_data_01!E:E,13), "")</f>
        <v/>
      </c>
      <c r="CG228" s="2" t="str">
        <f>IF(COUNTIFS(Raw_data_01!A:A,$A228,Raw_data_01!E:E,13)&gt;0,AVERAGEIFS(Raw_data_01!I:I,Raw_data_01!A:A,$A228,Raw_data_01!E:E,13), "")</f>
        <v/>
      </c>
      <c r="CH228" s="2" t="str">
        <f>IF(COUNTIFS(Raw_data_01!A:A,$A228,Raw_data_01!E:E,13)&gt;0,SUMIFS(Raw_data_01!J:J,Raw_data_01!A:A,$A228,Raw_data_01!E:E,13), "")</f>
        <v/>
      </c>
      <c r="CJ228">
        <v>3</v>
      </c>
      <c r="CK228">
        <v>11</v>
      </c>
      <c r="CL228" s="2" t="str">
        <f>IF(COUNTIFS(Raw_data_01!A:A,$A228,Raw_data_01!E:E,11)&gt;0,SUMIFS(Raw_data_01!F:F,Raw_data_01!A:A,$A228,Raw_data_01!E:E,11), "")</f>
        <v/>
      </c>
      <c r="CM228" t="str">
        <f>IF(COUNTIFS(Raw_data_01!A:A,$A228,Raw_data_01!E:E,11)&gt;0,SUMIFS(Raw_data_01!G:G,Raw_data_01!A:A,$A228,Raw_data_01!E:E,11), "")</f>
        <v/>
      </c>
      <c r="CN228" s="2" t="str">
        <f>IF(COUNTIFS(Raw_data_01!A:A,$A228,Raw_data_01!E:E,11)&gt;0,AVERAGEIFS(Raw_data_01!I:I,Raw_data_01!A:A,$A228,Raw_data_01!E:E,11), "")</f>
        <v/>
      </c>
      <c r="CO228" s="2" t="str">
        <f>IF(COUNTIFS(Raw_data_01!A:A,$A228,Raw_data_01!E:E,11)&gt;0,SUMIFS(Raw_data_01!J:J,Raw_data_01!A:A,$A228,Raw_data_01!E:E,11), "")</f>
        <v/>
      </c>
      <c r="CQ228">
        <v>3</v>
      </c>
      <c r="CR228">
        <v>15</v>
      </c>
      <c r="CS228" s="2" t="str">
        <f>IF(COUNTIFS(Raw_data_01!A:A,$A228,Raw_data_01!E:E,15)&gt;0,SUMIFS(Raw_data_01!F:F,Raw_data_01!A:A,$A228,Raw_data_01!E:E,15), "")</f>
        <v/>
      </c>
      <c r="CT228" t="str">
        <f>IF(COUNTIFS(Raw_data_01!A:A,$A228,Raw_data_01!E:E,15)&gt;0,SUMIFS(Raw_data_01!G:G,Raw_data_01!A:A,$A228,Raw_data_01!E:E,15), "")</f>
        <v/>
      </c>
      <c r="CU228" s="2" t="str">
        <f>IF(COUNTIFS(Raw_data_01!A:A,$A228,Raw_data_01!E:E,15)&gt;0,AVERAGEIFS(Raw_data_01!I:I,Raw_data_01!A:A,$A228,Raw_data_01!E:E,15), "")</f>
        <v/>
      </c>
      <c r="CV228" s="2" t="str">
        <f>IF(COUNTIFS(Raw_data_01!A:A,$A228,Raw_data_01!E:E,15)&gt;0,SUMIFS(Raw_data_01!J:J,Raw_data_01!A:A,$A228,Raw_data_01!E:E,15), "")</f>
        <v/>
      </c>
      <c r="CX228">
        <v>3</v>
      </c>
      <c r="CY228">
        <v>12</v>
      </c>
      <c r="CZ228" t="str">
        <f>IF(COUNTIFS(Raw_data_01!A:A,$A228,Raw_data_01!E:E,12)&gt;0,SUMIFS(Raw_data_01!G:G,Raw_data_01!A:A,$A228,Raw_data_01!E:E,12),"")</f>
        <v/>
      </c>
      <c r="DA228" s="2" t="str">
        <f>IF(COUNTIFS(Raw_data_01!A:A,$A228,Raw_data_01!E:E,12)&gt;0,AVERAGEIFS(Raw_data_01!I:I,Raw_data_01!A:A,$A228,Raw_data_01!E:E,12),"")</f>
        <v/>
      </c>
      <c r="DB228" t="str">
        <f>IF(COUNTIFS(Raw_data_01!A:A,$A228,Raw_data_01!E:E,12)&gt;0,SUMIFS(Raw_data_01!J:J,Raw_data_01!A:A,$A228,Raw_data_01!E:E,12),"")</f>
        <v/>
      </c>
      <c r="DD228">
        <v>4</v>
      </c>
      <c r="DE228">
        <v>16</v>
      </c>
      <c r="DF228" s="2" t="str">
        <f>IF(COUNTIFS(Raw_data_01!A:A,$A228,Raw_data_01!E:E,16)&gt;0,SUMIFS(Raw_data_01!F:F,Raw_data_01!A:A,$A228,Raw_data_01!E:E,16), "")</f>
        <v/>
      </c>
      <c r="DG228" t="str">
        <f>IF(COUNTIFS(Raw_data_01!A:A,$A228,Raw_data_01!E:E,16)&gt;0,SUMIFS(Raw_data_01!G:G,Raw_data_01!A:A,$A228,Raw_data_01!E:E,16), "")</f>
        <v/>
      </c>
      <c r="DH228" s="2" t="str">
        <f>IF(COUNTIFS(Raw_data_01!A:A,$A228,Raw_data_01!E:E,16)&gt;0,AVERAGEIFS(Raw_data_01!I:I,Raw_data_01!A:A,$A228,Raw_data_01!E:E,16), "")</f>
        <v/>
      </c>
      <c r="DI228" s="2" t="str">
        <f>IF(COUNTIFS(Raw_data_01!A:A,$A228,Raw_data_01!E:E,16)&gt;0,SUMIFS(Raw_data_01!J:J,Raw_data_01!A:A,$A228,Raw_data_01!E:E,16), "")</f>
        <v/>
      </c>
      <c r="DK228">
        <v>4</v>
      </c>
      <c r="DL228">
        <v>17</v>
      </c>
      <c r="DM228" s="2" t="str">
        <f>IF(COUNTIFS(Raw_data_01!A:A,$A228,Raw_data_01!E:E,17)&gt;0,SUMIFS(Raw_data_01!F:F,Raw_data_01!A:A,$A228,Raw_data_01!E:E,17), "")</f>
        <v/>
      </c>
      <c r="DN228" t="str">
        <f>IF(COUNTIFS(Raw_data_01!A:A,$A228,Raw_data_01!E:E,17)&gt;0,SUMIFS(Raw_data_01!G:G,Raw_data_01!A:A,$A228,Raw_data_01!E:E,17), "")</f>
        <v/>
      </c>
      <c r="DO228" s="2" t="str">
        <f>IF(COUNTIFS(Raw_data_01!A:A,$A228,Raw_data_01!E:E,17)&gt;0,AVERAGEIFS(Raw_data_01!I:I,Raw_data_01!A:A,$A228,Raw_data_01!E:E,17), "")</f>
        <v/>
      </c>
      <c r="DP228" s="2" t="str">
        <f>IF(COUNTIFS(Raw_data_01!A:A,$A228,Raw_data_01!E:E,17)&gt;0,SUMIFS(Raw_data_01!J:J,Raw_data_01!A:A,$A228,Raw_data_01!E:E,17), "")</f>
        <v/>
      </c>
      <c r="DR228">
        <v>5</v>
      </c>
      <c r="DS228">
        <v>18</v>
      </c>
      <c r="DT228" s="2" t="str">
        <f>IF(COUNTIFS(Raw_data_01!A:A,$A228,Raw_data_01!E:E,18)&gt;0,SUMIFS(Raw_data_01!F:F,Raw_data_01!A:A,$A228,Raw_data_01!E:E,18), "")</f>
        <v/>
      </c>
      <c r="DU228" t="str">
        <f>IF(COUNTIFS(Raw_data_01!A:A,$A228,Raw_data_01!E:E,18)&gt;0,SUMIFS(Raw_data_01!G:G,Raw_data_01!A:A,$A228,Raw_data_01!E:E,18), "")</f>
        <v/>
      </c>
      <c r="DV228" s="2" t="str">
        <f>IF(COUNTIFS(Raw_data_01!A:A,$A228,Raw_data_01!E:E,18)&gt;0,AVERAGEIFS(Raw_data_01!I:I,Raw_data_01!A:A,$A228,Raw_data_01!E:E,18), "")</f>
        <v/>
      </c>
      <c r="DW228" s="2" t="str">
        <f>IF(COUNTIFS(Raw_data_01!A:A,$A228,Raw_data_01!E:E,18)&gt;0,SUMIFS(Raw_data_01!J:J,Raw_data_01!A:A,$A228,Raw_data_01!E:E,18), "")</f>
        <v/>
      </c>
      <c r="DY228">
        <v>5</v>
      </c>
      <c r="DZ228">
        <v>19</v>
      </c>
      <c r="EA228" t="str">
        <f>IF(COUNTIFS(Raw_data_01!A:A,$A228,Raw_data_01!E:E,19)&gt;0,SUMIFS(Raw_data_01!G:G,Raw_data_01!A:A,$A228,Raw_data_01!E:E,19),"")</f>
        <v/>
      </c>
      <c r="EB228" s="2" t="str">
        <f>IF(COUNTIFS(Raw_data_01!A:A,$A228,Raw_data_01!E:E,19)&gt;0,AVERAGEIFS(Raw_data_01!I:I,Raw_data_01!A:A,$A228,Raw_data_01!E:E,19),"")</f>
        <v/>
      </c>
      <c r="EC228" s="2" t="str">
        <f>IF(COUNTIFS(Raw_data_01!A:A,$A228,Raw_data_01!E:E,19)&gt;0,SUMIFS(Raw_data_01!J:J,Raw_data_01!A:A,$A228,Raw_data_01!E:E,19),"")</f>
        <v/>
      </c>
      <c r="EE228">
        <v>5</v>
      </c>
      <c r="EF228">
        <v>20</v>
      </c>
      <c r="EG228" s="2" t="str">
        <f>IF(COUNTIFS(Raw_data_01!A:A,$A228,Raw_data_01!E:E,20)&gt;0,SUMIFS(Raw_data_01!F:F,Raw_data_01!A:A,$A228,Raw_data_01!E:E,20), "")</f>
        <v/>
      </c>
      <c r="EH228" t="str">
        <f>IF(COUNTIFS(Raw_data_01!A:A,$A228,Raw_data_01!E:E,20)&gt;0,SUMIFS(Raw_data_01!G:G,Raw_data_01!A:A,$A228,Raw_data_01!E:E,20), "")</f>
        <v/>
      </c>
      <c r="EI228" s="2" t="str">
        <f>IF(COUNTIFS(Raw_data_01!A:A,$A228,Raw_data_01!E:E,20)&gt;0,AVERAGEIFS(Raw_data_01!I:I,Raw_data_01!A:A,$A228,Raw_data_01!E:E,20), "")</f>
        <v/>
      </c>
      <c r="EJ228" s="2" t="str">
        <f>IF(COUNTIFS(Raw_data_01!A:A,$A228,Raw_data_01!E:E,20)&gt;0,SUMIFS(Raw_data_01!J:J,Raw_data_01!A:A,$A228,Raw_data_01!E:E,20), "")</f>
        <v/>
      </c>
      <c r="EL228">
        <v>5</v>
      </c>
      <c r="EM228">
        <v>21</v>
      </c>
      <c r="EN228" s="2" t="str">
        <f>IF(COUNTIFS(Raw_data_01!A:A,$A228,Raw_data_01!E:E,21)&gt;0,SUMIFS(Raw_data_01!F:F,Raw_data_01!A:A,$A228,Raw_data_01!E:E,21), "")</f>
        <v/>
      </c>
      <c r="EO228" t="str">
        <f>IF(COUNTIFS(Raw_data_01!A:A,$A228,Raw_data_01!E:E,21)&gt;0,SUMIFS(Raw_data_01!G:G,Raw_data_01!A:A,$A228,Raw_data_01!E:E,21), "")</f>
        <v/>
      </c>
      <c r="EP228" s="2" t="str">
        <f>IF(COUNTIFS(Raw_data_01!A:A,$A228,Raw_data_01!E:E,21)&gt;0,AVERAGEIFS(Raw_data_01!I:I,Raw_data_01!A:A,$A228,Raw_data_01!E:E,21), "")</f>
        <v/>
      </c>
      <c r="EQ228" s="2" t="str">
        <f>IF(COUNTIFS(Raw_data_01!A:A,$A228,Raw_data_01!E:E,21)&gt;0,SUMIFS(Raw_data_01!J:J,Raw_data_01!A:A,$A228,Raw_data_01!E:E,21), "")</f>
        <v/>
      </c>
      <c r="ES228">
        <v>6</v>
      </c>
      <c r="ET228">
        <v>22</v>
      </c>
      <c r="EU228" t="str">
        <f>IF(COUNTIFS(Raw_data_01!A:A,$A228,Raw_data_01!E:E,22)&gt;0,SUMIFS(Raw_data_01!G:G,Raw_data_01!A:A,$A228,Raw_data_01!E:E,22),"")</f>
        <v/>
      </c>
      <c r="EV228" s="2" t="str">
        <f>IF(COUNTIFS(Raw_data_01!A:A,$A228,Raw_data_01!E:E,22)&gt;0,AVERAGEIFS(Raw_data_01!I:I,Raw_data_01!A:A,$A228,Raw_data_01!E:E,22),"")</f>
        <v/>
      </c>
      <c r="EW228" s="2" t="str">
        <f>IF(COUNTIFS(Raw_data_01!A:A,$A228,Raw_data_01!E:E,22)&gt;0,SUMIFS(Raw_data_01!J:J,Raw_data_01!A:A,$A228,Raw_data_01!E:E,22),"")</f>
        <v/>
      </c>
      <c r="EY228">
        <v>6</v>
      </c>
      <c r="EZ228">
        <v>23</v>
      </c>
      <c r="FA228" t="str">
        <f>IF(COUNTIFS(Raw_data_01!A:A,$A228,Raw_data_01!E:E,23)&gt;0,SUMIFS(Raw_data_01!G:G,Raw_data_01!A:A,$A228,Raw_data_01!E:E,23),"")</f>
        <v/>
      </c>
      <c r="FB228" s="2" t="str">
        <f>IF(COUNTIFS(Raw_data_01!A:A,$A228,Raw_data_01!E:E,23)&gt;0,AVERAGEIFS(Raw_data_01!I:I,Raw_data_01!A:A,$A228,Raw_data_01!E:E,23),"")</f>
        <v/>
      </c>
      <c r="FC228" s="2" t="str">
        <f>IF(COUNTIFS(Raw_data_01!A:A,$A228,Raw_data_01!E:E,23)&gt;0,SUMIFS(Raw_data_01!J:J,Raw_data_01!A:A,$A228,Raw_data_01!E:E,23),"")</f>
        <v/>
      </c>
      <c r="FE228">
        <v>6</v>
      </c>
      <c r="FF228">
        <v>24</v>
      </c>
      <c r="FG228" t="str">
        <f>IF(COUNTIFS(Raw_data_01!A:A,$A228,Raw_data_01!E:E,24)&gt;0,SUMIFS(Raw_data_01!G:G,Raw_data_01!A:A,$A228,Raw_data_01!E:E,24),"")</f>
        <v/>
      </c>
      <c r="FH228" s="2" t="str">
        <f>IF(COUNTIFS(Raw_data_01!A:A,$A228,Raw_data_01!E:E,24)&gt;0,AVERAGEIFS(Raw_data_01!I:I,Raw_data_01!A:A,$A228,Raw_data_01!E:E,24),"")</f>
        <v/>
      </c>
      <c r="FI228" s="2" t="str">
        <f>IF(COUNTIFS(Raw_data_01!A:A,$A228,Raw_data_01!E:E,24)&gt;0,SUMIFS(Raw_data_01!J:J,Raw_data_01!A:A,$A228,Raw_data_01!E:E,24),"")</f>
        <v/>
      </c>
      <c r="FK228">
        <v>7</v>
      </c>
      <c r="FL228">
        <v>25</v>
      </c>
      <c r="FM228" t="str">
        <f>IF(COUNTIFS(Raw_data_01!A:A,$A228,Raw_data_01!E:E,25)&gt;0,SUMIFS(Raw_data_01!G:G,Raw_data_01!A:A,$A228,Raw_data_01!E:E,25),"")</f>
        <v/>
      </c>
      <c r="FN228" s="2" t="str">
        <f>IF(COUNTIFS(Raw_data_01!A:A,$A228,Raw_data_01!E:E,25)&gt;0,AVERAGEIFS(Raw_data_01!I:I,Raw_data_01!A:A,$A228,Raw_data_01!E:E,25),"")</f>
        <v/>
      </c>
      <c r="FO228" s="2" t="str">
        <f>IF(COUNTIFS(Raw_data_01!A:A,$A228,Raw_data_01!E:E,25)&gt;0,SUMIFS(Raw_data_01!J:J,Raw_data_01!A:A,$A228,Raw_data_01!E:E,25),"")</f>
        <v/>
      </c>
      <c r="FQ228">
        <v>7</v>
      </c>
      <c r="FR228">
        <v>26</v>
      </c>
      <c r="FS228" t="str">
        <f>IF(COUNTIFS(Raw_data_01!A:A,$A228,Raw_data_01!E:E,26)&gt;0,SUMIFS(Raw_data_01!G:G,Raw_data_01!A:A,$A228,Raw_data_01!E:E,26),"")</f>
        <v/>
      </c>
      <c r="FT228" s="2" t="str">
        <f>IF(COUNTIFS(Raw_data_01!A:A,$A228,Raw_data_01!E:E,26)&gt;0,AVERAGEIFS(Raw_data_01!I:I,Raw_data_01!A:A,$A228,Raw_data_01!E:E,26),"")</f>
        <v/>
      </c>
      <c r="FU228" s="2" t="str">
        <f>IF(COUNTIFS(Raw_data_01!A:A,$A228,Raw_data_01!E:E,26)&gt;0,SUMIFS(Raw_data_01!J:J,Raw_data_01!A:A,$A228,Raw_data_01!E:E,26),"")</f>
        <v/>
      </c>
      <c r="FW228">
        <v>7</v>
      </c>
      <c r="FX228">
        <v>27</v>
      </c>
      <c r="FY228" t="str">
        <f>IF(COUNTIFS(Raw_data_01!A:A,$A228,Raw_data_01!E:E,27)&gt;0,SUMIFS(Raw_data_01!G:G,Raw_data_01!A:A,$A228,Raw_data_01!E:E,27),"")</f>
        <v/>
      </c>
      <c r="FZ228" s="2" t="str">
        <f>IF(COUNTIFS(Raw_data_01!A:A,$A228,Raw_data_01!E:E,27)&gt;0,AVERAGEIFS(Raw_data_01!I:I,Raw_data_01!A:A,$A228,Raw_data_01!E:E,27),"")</f>
        <v/>
      </c>
      <c r="GA228" s="2" t="str">
        <f>IF(COUNTIFS(Raw_data_01!A:A,$A228,Raw_data_01!E:E,27)&gt;0,SUMIFS(Raw_data_01!J:J,Raw_data_01!A:A,$A228,Raw_data_01!E:E,27),"")</f>
        <v/>
      </c>
      <c r="GC228">
        <v>7</v>
      </c>
      <c r="GD228">
        <v>28</v>
      </c>
      <c r="GE228" t="str">
        <f>IF(COUNTIFS(Raw_data_01!A:A,$A228,Raw_data_01!E:E,28)&gt;0,SUMIFS(Raw_data_01!G:G,Raw_data_01!A:A,$A228,Raw_data_01!E:E,28),"")</f>
        <v/>
      </c>
      <c r="GF228" s="2" t="str">
        <f>IF(COUNTIFS(Raw_data_01!A:A,$A228,Raw_data_01!E:E,28)&gt;0,AVERAGEIFS(Raw_data_01!I:I,Raw_data_01!A:A,$A228,Raw_data_01!E:E,28),"")</f>
        <v/>
      </c>
      <c r="GG228" s="2" t="str">
        <f>IF(COUNTIFS(Raw_data_01!A:A,$A228,Raw_data_01!E:E,28)&gt;0,SUMIFS(Raw_data_01!J:J,Raw_data_01!A:A,$A228,Raw_data_01!E:E,28),"")</f>
        <v/>
      </c>
    </row>
    <row r="229" spans="1:189" x14ac:dyDescent="0.25">
      <c r="A229" t="s">
        <v>270</v>
      </c>
      <c r="B229" s="2">
        <f>IF(D228&lt;&gt;0, D228, IFERROR(INDEX(D3:D$228, MATCH(1, D3:D$228&lt;&gt;0, 0)), LOOKUP(2, 1/(D3:D$228&lt;&gt;0), D3:D$228)))</f>
        <v>540</v>
      </c>
      <c r="C229" s="2"/>
      <c r="D229" s="2">
        <f t="shared" si="3"/>
        <v>540</v>
      </c>
      <c r="F229">
        <v>1</v>
      </c>
      <c r="G229">
        <v>1</v>
      </c>
      <c r="H229" s="2" t="str">
        <f>IF(COUNTIFS(Raw_data_01!A:A,$A229,Raw_data_01!E:E,1)&gt;0,SUMIFS(Raw_data_01!F:F,Raw_data_01!A:A,$A229,Raw_data_01!E:E,1), "")</f>
        <v/>
      </c>
      <c r="I229" t="str">
        <f>IF(COUNTIFS(Raw_data_01!A:A,$A229,Raw_data_01!E:E,1)&gt;0,SUMIFS(Raw_data_01!G:G,Raw_data_01!A:A,$A229,Raw_data_01!E:E,1), "")</f>
        <v/>
      </c>
      <c r="J229" s="2" t="str">
        <f>IF(COUNTIFS(Raw_data_01!A:A,$A229,Raw_data_01!E:E,1)&gt;0,AVERAGEIFS(Raw_data_01!I:I,Raw_data_01!A:A,$A229,Raw_data_01!E:E,1), "")</f>
        <v/>
      </c>
      <c r="K229" s="2" t="str">
        <f>IF(COUNTIFS(Raw_data_01!A:A,$A229,Raw_data_01!E:E,1)&gt;0,SUMIFS(Raw_data_01!J:J,Raw_data_01!A:A,$A229,Raw_data_01!E:E,1), "")</f>
        <v/>
      </c>
      <c r="M229">
        <v>1</v>
      </c>
      <c r="N229">
        <v>2</v>
      </c>
      <c r="O229" s="2" t="str">
        <f>IF(COUNTIFS(Raw_data_01!A:A,$A229,Raw_data_01!E:E,2)&gt;0,SUMIFS(Raw_data_01!F:F,Raw_data_01!A:A,$A229,Raw_data_01!E:E,2), "")</f>
        <v/>
      </c>
      <c r="P229" t="str">
        <f>IF(COUNTIFS(Raw_data_01!A:A,$A229,Raw_data_01!E:E,2)&gt;0,SUMIFS(Raw_data_01!G:G,Raw_data_01!A:A,$A229,Raw_data_01!E:E,2), "")</f>
        <v/>
      </c>
      <c r="Q229" s="2" t="str">
        <f>IF(COUNTIFS(Raw_data_01!A:A,$A229,Raw_data_01!E:E,2)&gt;0,AVERAGEIFS(Raw_data_01!I:I,Raw_data_01!A:A,$A229,Raw_data_01!E:E,2), "")</f>
        <v/>
      </c>
      <c r="R229" s="2" t="str">
        <f>IF(COUNTIFS(Raw_data_01!A:A,$A229,Raw_data_01!E:E,2)&gt;0,SUMIFS(Raw_data_01!J:J,Raw_data_01!A:A,$A229,Raw_data_01!E:E,2), "")</f>
        <v/>
      </c>
      <c r="T229">
        <v>1</v>
      </c>
      <c r="U229">
        <v>3</v>
      </c>
      <c r="V229" s="2" t="str">
        <f>IF(COUNTIFS(Raw_data_01!A:A,$A229,Raw_data_01!E:E,3)&gt;0,SUMIFS(Raw_data_01!F:F,Raw_data_01!A:A,$A229,Raw_data_01!E:E,3), "")</f>
        <v/>
      </c>
      <c r="W229" t="str">
        <f>IF(COUNTIFS(Raw_data_01!A:A,$A229,Raw_data_01!E:E,3)&gt;0,SUMIFS(Raw_data_01!G:G,Raw_data_01!A:A,$A229,Raw_data_01!E:E,3), "")</f>
        <v/>
      </c>
      <c r="X229" s="2" t="str">
        <f>IF(COUNTIFS(Raw_data_01!A:A,$A229,Raw_data_01!E:E,3)&gt;0,AVERAGEIFS(Raw_data_01!I:I,Raw_data_01!A:A,$A229,Raw_data_01!E:E,3), "")</f>
        <v/>
      </c>
      <c r="Y229" s="2" t="str">
        <f>IF(COUNTIFS(Raw_data_01!A:A,$A229,Raw_data_01!E:E,3)&gt;0,SUMIFS(Raw_data_01!J:J,Raw_data_01!A:A,$A229,Raw_data_01!E:E,3), "")</f>
        <v/>
      </c>
      <c r="AA229">
        <v>1</v>
      </c>
      <c r="AB229">
        <v>8</v>
      </c>
      <c r="AC229" s="2" t="str">
        <f>IF(COUNTIFS(Raw_data_01!A:A,$A229,Raw_data_01!E:E,8)&gt;0,SUMIFS(Raw_data_01!F:F,Raw_data_01!A:A,$A229,Raw_data_01!E:E,8), "")</f>
        <v/>
      </c>
      <c r="AD229" t="str">
        <f>IF(COUNTIFS(Raw_data_01!A:A,$A229,Raw_data_01!E:E,8)&gt;0,SUMIFS(Raw_data_01!G:G,Raw_data_01!A:A,$A229,Raw_data_01!E:E,8), "")</f>
        <v/>
      </c>
      <c r="AE229" s="2" t="str">
        <f>IF(COUNTIFS(Raw_data_01!A:A,$A229,Raw_data_01!E:E,8)&gt;0,AVERAGEIFS(Raw_data_01!I:I,Raw_data_01!A:A,$A229,Raw_data_01!E:E,8), "")</f>
        <v/>
      </c>
      <c r="AF229" s="2" t="str">
        <f>IF(COUNTIFS(Raw_data_01!A:A,$A229,Raw_data_01!E:E,8)&gt;0,SUMIFS(Raw_data_01!J:J,Raw_data_01!A:A,$A229,Raw_data_01!E:E,8), "")</f>
        <v/>
      </c>
      <c r="AH229">
        <v>1</v>
      </c>
      <c r="AI229">
        <v>6</v>
      </c>
      <c r="AJ229" s="2" t="str">
        <f>IF(COUNTIFS(Raw_data_01!A:A,$A229,Raw_data_01!E:E,6)&gt;0,SUMIFS(Raw_data_01!F:F,Raw_data_01!A:A,$A229,Raw_data_01!E:E,6), "")</f>
        <v/>
      </c>
      <c r="AK229" t="str">
        <f>IF(COUNTIFS(Raw_data_01!A:A,$A229,Raw_data_01!E:E,6)&gt;0,SUMIFS(Raw_data_01!G:G,Raw_data_01!A:A,$A229,Raw_data_01!E:E,6), "")</f>
        <v/>
      </c>
      <c r="AL229" s="2" t="str">
        <f>IF(COUNTIFS(Raw_data_01!A:A,$A229,Raw_data_01!E:E,6)&gt;0,AVERAGEIFS(Raw_data_01!I:I,Raw_data_01!A:A,$A229,Raw_data_01!E:E,6), "")</f>
        <v/>
      </c>
      <c r="AM229" s="2" t="str">
        <f>IF(COUNTIFS(Raw_data_01!A:A,$A229,Raw_data_01!E:E,6)&gt;0,SUMIFS(Raw_data_01!J:J,Raw_data_01!A:A,$A229,Raw_data_01!E:E,6), "")</f>
        <v/>
      </c>
      <c r="AO229">
        <v>1</v>
      </c>
      <c r="AP229">
        <v>7</v>
      </c>
      <c r="AQ229" s="2" t="str">
        <f>IF(COUNTIFS(Raw_data_01!A:A,$A229,Raw_data_01!E:E,7)&gt;0,SUMIFS(Raw_data_01!F:F,Raw_data_01!A:A,$A229,Raw_data_01!E:E,7), "")</f>
        <v/>
      </c>
      <c r="AR229" t="str">
        <f>IF(COUNTIFS(Raw_data_01!A:A,$A229,Raw_data_01!E:E,7)&gt;0,SUMIFS(Raw_data_01!G:G,Raw_data_01!A:A,$A229,Raw_data_01!E:E,7), "")</f>
        <v/>
      </c>
      <c r="AS229" s="2" t="str">
        <f>IF(COUNTIFS(Raw_data_01!A:A,$A229,Raw_data_01!E:E,7)&gt;0,AVERAGEIFS(Raw_data_01!I:I,Raw_data_01!A:A,$A229,Raw_data_01!E:E,7), "")</f>
        <v/>
      </c>
      <c r="AT229" s="2" t="str">
        <f>IF(COUNTIFS(Raw_data_01!A:A,$A229,Raw_data_01!E:E,7)&gt;0,SUMIFS(Raw_data_01!J:J,Raw_data_01!A:A,$A229,Raw_data_01!E:E,7), "")</f>
        <v/>
      </c>
      <c r="AV229">
        <v>2</v>
      </c>
      <c r="AW229">
        <v>4</v>
      </c>
      <c r="AX229" t="str">
        <f>IF(COUNTIFS(Raw_data_01!A:A,$A229,Raw_data_01!E:E,4)&gt;0,SUMIFS(Raw_data_01!G:G,Raw_data_01!A:A,$A229,Raw_data_01!E:E,4),"")</f>
        <v/>
      </c>
      <c r="AY229" s="2" t="str">
        <f>IF(COUNTIFS(Raw_data_01!A:A,$A229,Raw_data_01!E:E,4)&gt;0,AVERAGEIFS(Raw_data_01!I:I,Raw_data_01!A:A,$A229,Raw_data_01!E:E,4),"")</f>
        <v/>
      </c>
      <c r="AZ229" s="2" t="str">
        <f>IF(COUNTIFS(Raw_data_01!A:A,$A229,Raw_data_01!E:E,4)&gt;0,SUMIFS(Raw_data_01!J:J,Raw_data_01!A:A,$A229,Raw_data_01!E:E,4),"")</f>
        <v/>
      </c>
      <c r="BB229">
        <v>2</v>
      </c>
      <c r="BC229">
        <v>5</v>
      </c>
      <c r="BD229" t="str">
        <f>IF(COUNTIFS(Raw_data_01!A:A,$A229,Raw_data_01!E:E,5)&gt;0,SUMIFS(Raw_data_01!G:G,Raw_data_01!A:A,$A229,Raw_data_01!E:E,5),"")</f>
        <v/>
      </c>
      <c r="BE229" s="2" t="str">
        <f>IF(COUNTIFS(Raw_data_01!A:A,$A229,Raw_data_01!E:E,5)&gt;0,AVERAGEIFS(Raw_data_01!I:I,Raw_data_01!A:A,$A229,Raw_data_01!E:E,5),"")</f>
        <v/>
      </c>
      <c r="BF229" s="2" t="str">
        <f>IF(COUNTIFS(Raw_data_01!A:A,$A229,Raw_data_01!E:E,5)&gt;0,SUMIFS(Raw_data_01!J:J,Raw_data_01!A:A,$A229,Raw_data_01!E:E,5),"")</f>
        <v/>
      </c>
      <c r="BH229">
        <v>3</v>
      </c>
      <c r="BI229">
        <v>9</v>
      </c>
      <c r="BJ229" s="2" t="str">
        <f>IF(COUNTIFS(Raw_data_01!A:A,$A229,Raw_data_01!E:E,9)&gt;0,SUMIFS(Raw_data_01!F:F,Raw_data_01!A:A,$A229,Raw_data_01!E:E,9), "")</f>
        <v/>
      </c>
      <c r="BK229" t="str">
        <f>IF(COUNTIFS(Raw_data_01!A:A,$A229,Raw_data_01!E:E,9)&gt;0,SUMIFS(Raw_data_01!G:G,Raw_data_01!A:A,$A229,Raw_data_01!E:E,9), "")</f>
        <v/>
      </c>
      <c r="BL229" s="2" t="str">
        <f>IF(COUNTIFS(Raw_data_01!A:A,$A229,Raw_data_01!E:E,9)&gt;0,AVERAGEIFS(Raw_data_01!I:I,Raw_data_01!A:A,$A229,Raw_data_01!E:E,9), "")</f>
        <v/>
      </c>
      <c r="BM229" s="2" t="str">
        <f>IF(COUNTIFS(Raw_data_01!A:A,$A229,Raw_data_01!E:E,9)&gt;0,SUMIFS(Raw_data_01!J:J,Raw_data_01!A:A,$A229,Raw_data_01!E:E,9), "")</f>
        <v/>
      </c>
      <c r="BO229">
        <v>3</v>
      </c>
      <c r="BP229">
        <v>10</v>
      </c>
      <c r="BQ229" s="2" t="str">
        <f>IF(COUNTIFS(Raw_data_01!A:A,$A229,Raw_data_01!E:E,10)&gt;0,SUMIFS(Raw_data_01!F:F,Raw_data_01!A:A,$A229,Raw_data_01!E:E,10), "")</f>
        <v/>
      </c>
      <c r="BR229" t="str">
        <f>IF(COUNTIFS(Raw_data_01!A:A,$A229,Raw_data_01!E:E,10)&gt;0,SUMIFS(Raw_data_01!G:G,Raw_data_01!A:A,$A229,Raw_data_01!E:E,10), "")</f>
        <v/>
      </c>
      <c r="BS229" s="2" t="str">
        <f>IF(COUNTIFS(Raw_data_01!A:A,$A229,Raw_data_01!E:E,10)&gt;0,AVERAGEIFS(Raw_data_01!I:I,Raw_data_01!A:A,$A229,Raw_data_01!E:E,10), "")</f>
        <v/>
      </c>
      <c r="BT229" s="2" t="str">
        <f>IF(COUNTIFS(Raw_data_01!A:A,$A229,Raw_data_01!E:E,10)&gt;0,SUMIFS(Raw_data_01!J:J,Raw_data_01!A:A,$A229,Raw_data_01!E:E,10), "")</f>
        <v/>
      </c>
      <c r="BV229">
        <v>3</v>
      </c>
      <c r="BW229">
        <v>14</v>
      </c>
      <c r="BX229" s="2" t="str">
        <f>IF(COUNTIFS(Raw_data_01!A:A,$A229,Raw_data_01!E:E,14)&gt;0,SUMIFS(Raw_data_01!F:F,Raw_data_01!A:A,$A229,Raw_data_01!E:E,14), "")</f>
        <v/>
      </c>
      <c r="BY229" t="str">
        <f>IF(COUNTIFS(Raw_data_01!A:A,$A229,Raw_data_01!E:E,14)&gt;0,SUMIFS(Raw_data_01!G:G,Raw_data_01!A:A,$A229,Raw_data_01!E:E,14), "")</f>
        <v/>
      </c>
      <c r="BZ229" s="2" t="str">
        <f>IF(COUNTIFS(Raw_data_01!A:A,$A229,Raw_data_01!E:E,14)&gt;0,AVERAGEIFS(Raw_data_01!I:I,Raw_data_01!A:A,$A229,Raw_data_01!E:E,14), "")</f>
        <v/>
      </c>
      <c r="CA229" s="2" t="str">
        <f>IF(COUNTIFS(Raw_data_01!A:A,$A229,Raw_data_01!E:E,14)&gt;0,SUMIFS(Raw_data_01!J:J,Raw_data_01!A:A,$A229,Raw_data_01!E:E,14), "")</f>
        <v/>
      </c>
      <c r="CC229">
        <v>3</v>
      </c>
      <c r="CD229">
        <v>13</v>
      </c>
      <c r="CE229" s="2" t="str">
        <f>IF(COUNTIFS(Raw_data_01!A:A,$A229,Raw_data_01!E:E,13)&gt;0,SUMIFS(Raw_data_01!F:F,Raw_data_01!A:A,$A229,Raw_data_01!E:E,13), "")</f>
        <v/>
      </c>
      <c r="CF229" t="str">
        <f>IF(COUNTIFS(Raw_data_01!A:A,$A229,Raw_data_01!E:E,13)&gt;0,SUMIFS(Raw_data_01!G:G,Raw_data_01!A:A,$A229,Raw_data_01!E:E,13), "")</f>
        <v/>
      </c>
      <c r="CG229" s="2" t="str">
        <f>IF(COUNTIFS(Raw_data_01!A:A,$A229,Raw_data_01!E:E,13)&gt;0,AVERAGEIFS(Raw_data_01!I:I,Raw_data_01!A:A,$A229,Raw_data_01!E:E,13), "")</f>
        <v/>
      </c>
      <c r="CH229" s="2" t="str">
        <f>IF(COUNTIFS(Raw_data_01!A:A,$A229,Raw_data_01!E:E,13)&gt;0,SUMIFS(Raw_data_01!J:J,Raw_data_01!A:A,$A229,Raw_data_01!E:E,13), "")</f>
        <v/>
      </c>
      <c r="CJ229">
        <v>3</v>
      </c>
      <c r="CK229">
        <v>11</v>
      </c>
      <c r="CL229" s="2" t="str">
        <f>IF(COUNTIFS(Raw_data_01!A:A,$A229,Raw_data_01!E:E,11)&gt;0,SUMIFS(Raw_data_01!F:F,Raw_data_01!A:A,$A229,Raw_data_01!E:E,11), "")</f>
        <v/>
      </c>
      <c r="CM229" t="str">
        <f>IF(COUNTIFS(Raw_data_01!A:A,$A229,Raw_data_01!E:E,11)&gt;0,SUMIFS(Raw_data_01!G:G,Raw_data_01!A:A,$A229,Raw_data_01!E:E,11), "")</f>
        <v/>
      </c>
      <c r="CN229" s="2" t="str">
        <f>IF(COUNTIFS(Raw_data_01!A:A,$A229,Raw_data_01!E:E,11)&gt;0,AVERAGEIFS(Raw_data_01!I:I,Raw_data_01!A:A,$A229,Raw_data_01!E:E,11), "")</f>
        <v/>
      </c>
      <c r="CO229" s="2" t="str">
        <f>IF(COUNTIFS(Raw_data_01!A:A,$A229,Raw_data_01!E:E,11)&gt;0,SUMIFS(Raw_data_01!J:J,Raw_data_01!A:A,$A229,Raw_data_01!E:E,11), "")</f>
        <v/>
      </c>
      <c r="CQ229">
        <v>3</v>
      </c>
      <c r="CR229">
        <v>15</v>
      </c>
      <c r="CS229" s="2" t="str">
        <f>IF(COUNTIFS(Raw_data_01!A:A,$A229,Raw_data_01!E:E,15)&gt;0,SUMIFS(Raw_data_01!F:F,Raw_data_01!A:A,$A229,Raw_data_01!E:E,15), "")</f>
        <v/>
      </c>
      <c r="CT229" t="str">
        <f>IF(COUNTIFS(Raw_data_01!A:A,$A229,Raw_data_01!E:E,15)&gt;0,SUMIFS(Raw_data_01!G:G,Raw_data_01!A:A,$A229,Raw_data_01!E:E,15), "")</f>
        <v/>
      </c>
      <c r="CU229" s="2" t="str">
        <f>IF(COUNTIFS(Raw_data_01!A:A,$A229,Raw_data_01!E:E,15)&gt;0,AVERAGEIFS(Raw_data_01!I:I,Raw_data_01!A:A,$A229,Raw_data_01!E:E,15), "")</f>
        <v/>
      </c>
      <c r="CV229" s="2" t="str">
        <f>IF(COUNTIFS(Raw_data_01!A:A,$A229,Raw_data_01!E:E,15)&gt;0,SUMIFS(Raw_data_01!J:J,Raw_data_01!A:A,$A229,Raw_data_01!E:E,15), "")</f>
        <v/>
      </c>
      <c r="CX229">
        <v>3</v>
      </c>
      <c r="CY229">
        <v>12</v>
      </c>
      <c r="CZ229" t="str">
        <f>IF(COUNTIFS(Raw_data_01!A:A,$A229,Raw_data_01!E:E,12)&gt;0,SUMIFS(Raw_data_01!G:G,Raw_data_01!A:A,$A229,Raw_data_01!E:E,12),"")</f>
        <v/>
      </c>
      <c r="DA229" s="2" t="str">
        <f>IF(COUNTIFS(Raw_data_01!A:A,$A229,Raw_data_01!E:E,12)&gt;0,AVERAGEIFS(Raw_data_01!I:I,Raw_data_01!A:A,$A229,Raw_data_01!E:E,12),"")</f>
        <v/>
      </c>
      <c r="DB229" t="str">
        <f>IF(COUNTIFS(Raw_data_01!A:A,$A229,Raw_data_01!E:E,12)&gt;0,SUMIFS(Raw_data_01!J:J,Raw_data_01!A:A,$A229,Raw_data_01!E:E,12),"")</f>
        <v/>
      </c>
      <c r="DD229">
        <v>4</v>
      </c>
      <c r="DE229">
        <v>16</v>
      </c>
      <c r="DF229" s="2" t="str">
        <f>IF(COUNTIFS(Raw_data_01!A:A,$A229,Raw_data_01!E:E,16)&gt;0,SUMIFS(Raw_data_01!F:F,Raw_data_01!A:A,$A229,Raw_data_01!E:E,16), "")</f>
        <v/>
      </c>
      <c r="DG229" t="str">
        <f>IF(COUNTIFS(Raw_data_01!A:A,$A229,Raw_data_01!E:E,16)&gt;0,SUMIFS(Raw_data_01!G:G,Raw_data_01!A:A,$A229,Raw_data_01!E:E,16), "")</f>
        <v/>
      </c>
      <c r="DH229" s="2" t="str">
        <f>IF(COUNTIFS(Raw_data_01!A:A,$A229,Raw_data_01!E:E,16)&gt;0,AVERAGEIFS(Raw_data_01!I:I,Raw_data_01!A:A,$A229,Raw_data_01!E:E,16), "")</f>
        <v/>
      </c>
      <c r="DI229" s="2" t="str">
        <f>IF(COUNTIFS(Raw_data_01!A:A,$A229,Raw_data_01!E:E,16)&gt;0,SUMIFS(Raw_data_01!J:J,Raw_data_01!A:A,$A229,Raw_data_01!E:E,16), "")</f>
        <v/>
      </c>
      <c r="DK229">
        <v>4</v>
      </c>
      <c r="DL229">
        <v>17</v>
      </c>
      <c r="DM229" s="2" t="str">
        <f>IF(COUNTIFS(Raw_data_01!A:A,$A229,Raw_data_01!E:E,17)&gt;0,SUMIFS(Raw_data_01!F:F,Raw_data_01!A:A,$A229,Raw_data_01!E:E,17), "")</f>
        <v/>
      </c>
      <c r="DN229" t="str">
        <f>IF(COUNTIFS(Raw_data_01!A:A,$A229,Raw_data_01!E:E,17)&gt;0,SUMIFS(Raw_data_01!G:G,Raw_data_01!A:A,$A229,Raw_data_01!E:E,17), "")</f>
        <v/>
      </c>
      <c r="DO229" s="2" t="str">
        <f>IF(COUNTIFS(Raw_data_01!A:A,$A229,Raw_data_01!E:E,17)&gt;0,AVERAGEIFS(Raw_data_01!I:I,Raw_data_01!A:A,$A229,Raw_data_01!E:E,17), "")</f>
        <v/>
      </c>
      <c r="DP229" s="2" t="str">
        <f>IF(COUNTIFS(Raw_data_01!A:A,$A229,Raw_data_01!E:E,17)&gt;0,SUMIFS(Raw_data_01!J:J,Raw_data_01!A:A,$A229,Raw_data_01!E:E,17), "")</f>
        <v/>
      </c>
      <c r="DR229">
        <v>5</v>
      </c>
      <c r="DS229">
        <v>18</v>
      </c>
      <c r="DT229" s="2" t="str">
        <f>IF(COUNTIFS(Raw_data_01!A:A,$A229,Raw_data_01!E:E,18)&gt;0,SUMIFS(Raw_data_01!F:F,Raw_data_01!A:A,$A229,Raw_data_01!E:E,18), "")</f>
        <v/>
      </c>
      <c r="DU229" t="str">
        <f>IF(COUNTIFS(Raw_data_01!A:A,$A229,Raw_data_01!E:E,18)&gt;0,SUMIFS(Raw_data_01!G:G,Raw_data_01!A:A,$A229,Raw_data_01!E:E,18), "")</f>
        <v/>
      </c>
      <c r="DV229" s="2" t="str">
        <f>IF(COUNTIFS(Raw_data_01!A:A,$A229,Raw_data_01!E:E,18)&gt;0,AVERAGEIFS(Raw_data_01!I:I,Raw_data_01!A:A,$A229,Raw_data_01!E:E,18), "")</f>
        <v/>
      </c>
      <c r="DW229" s="2" t="str">
        <f>IF(COUNTIFS(Raw_data_01!A:A,$A229,Raw_data_01!E:E,18)&gt;0,SUMIFS(Raw_data_01!J:J,Raw_data_01!A:A,$A229,Raw_data_01!E:E,18), "")</f>
        <v/>
      </c>
      <c r="DY229">
        <v>5</v>
      </c>
      <c r="DZ229">
        <v>19</v>
      </c>
      <c r="EA229" t="str">
        <f>IF(COUNTIFS(Raw_data_01!A:A,$A229,Raw_data_01!E:E,19)&gt;0,SUMIFS(Raw_data_01!G:G,Raw_data_01!A:A,$A229,Raw_data_01!E:E,19),"")</f>
        <v/>
      </c>
      <c r="EB229" s="2" t="str">
        <f>IF(COUNTIFS(Raw_data_01!A:A,$A229,Raw_data_01!E:E,19)&gt;0,AVERAGEIFS(Raw_data_01!I:I,Raw_data_01!A:A,$A229,Raw_data_01!E:E,19),"")</f>
        <v/>
      </c>
      <c r="EC229" s="2" t="str">
        <f>IF(COUNTIFS(Raw_data_01!A:A,$A229,Raw_data_01!E:E,19)&gt;0,SUMIFS(Raw_data_01!J:J,Raw_data_01!A:A,$A229,Raw_data_01!E:E,19),"")</f>
        <v/>
      </c>
      <c r="EE229">
        <v>5</v>
      </c>
      <c r="EF229">
        <v>20</v>
      </c>
      <c r="EG229" s="2" t="str">
        <f>IF(COUNTIFS(Raw_data_01!A:A,$A229,Raw_data_01!E:E,20)&gt;0,SUMIFS(Raw_data_01!F:F,Raw_data_01!A:A,$A229,Raw_data_01!E:E,20), "")</f>
        <v/>
      </c>
      <c r="EH229" t="str">
        <f>IF(COUNTIFS(Raw_data_01!A:A,$A229,Raw_data_01!E:E,20)&gt;0,SUMIFS(Raw_data_01!G:G,Raw_data_01!A:A,$A229,Raw_data_01!E:E,20), "")</f>
        <v/>
      </c>
      <c r="EI229" s="2" t="str">
        <f>IF(COUNTIFS(Raw_data_01!A:A,$A229,Raw_data_01!E:E,20)&gt;0,AVERAGEIFS(Raw_data_01!I:I,Raw_data_01!A:A,$A229,Raw_data_01!E:E,20), "")</f>
        <v/>
      </c>
      <c r="EJ229" s="2" t="str">
        <f>IF(COUNTIFS(Raw_data_01!A:A,$A229,Raw_data_01!E:E,20)&gt;0,SUMIFS(Raw_data_01!J:J,Raw_data_01!A:A,$A229,Raw_data_01!E:E,20), "")</f>
        <v/>
      </c>
      <c r="EL229">
        <v>5</v>
      </c>
      <c r="EM229">
        <v>21</v>
      </c>
      <c r="EN229" s="2" t="str">
        <f>IF(COUNTIFS(Raw_data_01!A:A,$A229,Raw_data_01!E:E,21)&gt;0,SUMIFS(Raw_data_01!F:F,Raw_data_01!A:A,$A229,Raw_data_01!E:E,21), "")</f>
        <v/>
      </c>
      <c r="EO229" t="str">
        <f>IF(COUNTIFS(Raw_data_01!A:A,$A229,Raw_data_01!E:E,21)&gt;0,SUMIFS(Raw_data_01!G:G,Raw_data_01!A:A,$A229,Raw_data_01!E:E,21), "")</f>
        <v/>
      </c>
      <c r="EP229" s="2" t="str">
        <f>IF(COUNTIFS(Raw_data_01!A:A,$A229,Raw_data_01!E:E,21)&gt;0,AVERAGEIFS(Raw_data_01!I:I,Raw_data_01!A:A,$A229,Raw_data_01!E:E,21), "")</f>
        <v/>
      </c>
      <c r="EQ229" s="2" t="str">
        <f>IF(COUNTIFS(Raw_data_01!A:A,$A229,Raw_data_01!E:E,21)&gt;0,SUMIFS(Raw_data_01!J:J,Raw_data_01!A:A,$A229,Raw_data_01!E:E,21), "")</f>
        <v/>
      </c>
      <c r="ES229">
        <v>6</v>
      </c>
      <c r="ET229">
        <v>22</v>
      </c>
      <c r="EU229" t="str">
        <f>IF(COUNTIFS(Raw_data_01!A:A,$A229,Raw_data_01!E:E,22)&gt;0,SUMIFS(Raw_data_01!G:G,Raw_data_01!A:A,$A229,Raw_data_01!E:E,22),"")</f>
        <v/>
      </c>
      <c r="EV229" s="2" t="str">
        <f>IF(COUNTIFS(Raw_data_01!A:A,$A229,Raw_data_01!E:E,22)&gt;0,AVERAGEIFS(Raw_data_01!I:I,Raw_data_01!A:A,$A229,Raw_data_01!E:E,22),"")</f>
        <v/>
      </c>
      <c r="EW229" s="2" t="str">
        <f>IF(COUNTIFS(Raw_data_01!A:A,$A229,Raw_data_01!E:E,22)&gt;0,SUMIFS(Raw_data_01!J:J,Raw_data_01!A:A,$A229,Raw_data_01!E:E,22),"")</f>
        <v/>
      </c>
      <c r="EY229">
        <v>6</v>
      </c>
      <c r="EZ229">
        <v>23</v>
      </c>
      <c r="FA229" t="str">
        <f>IF(COUNTIFS(Raw_data_01!A:A,$A229,Raw_data_01!E:E,23)&gt;0,SUMIFS(Raw_data_01!G:G,Raw_data_01!A:A,$A229,Raw_data_01!E:E,23),"")</f>
        <v/>
      </c>
      <c r="FB229" s="2" t="str">
        <f>IF(COUNTIFS(Raw_data_01!A:A,$A229,Raw_data_01!E:E,23)&gt;0,AVERAGEIFS(Raw_data_01!I:I,Raw_data_01!A:A,$A229,Raw_data_01!E:E,23),"")</f>
        <v/>
      </c>
      <c r="FC229" s="2" t="str">
        <f>IF(COUNTIFS(Raw_data_01!A:A,$A229,Raw_data_01!E:E,23)&gt;0,SUMIFS(Raw_data_01!J:J,Raw_data_01!A:A,$A229,Raw_data_01!E:E,23),"")</f>
        <v/>
      </c>
      <c r="FE229">
        <v>6</v>
      </c>
      <c r="FF229">
        <v>24</v>
      </c>
      <c r="FG229" t="str">
        <f>IF(COUNTIFS(Raw_data_01!A:A,$A229,Raw_data_01!E:E,24)&gt;0,SUMIFS(Raw_data_01!G:G,Raw_data_01!A:A,$A229,Raw_data_01!E:E,24),"")</f>
        <v/>
      </c>
      <c r="FH229" s="2" t="str">
        <f>IF(COUNTIFS(Raw_data_01!A:A,$A229,Raw_data_01!E:E,24)&gt;0,AVERAGEIFS(Raw_data_01!I:I,Raw_data_01!A:A,$A229,Raw_data_01!E:E,24),"")</f>
        <v/>
      </c>
      <c r="FI229" s="2" t="str">
        <f>IF(COUNTIFS(Raw_data_01!A:A,$A229,Raw_data_01!E:E,24)&gt;0,SUMIFS(Raw_data_01!J:J,Raw_data_01!A:A,$A229,Raw_data_01!E:E,24),"")</f>
        <v/>
      </c>
      <c r="FK229">
        <v>7</v>
      </c>
      <c r="FL229">
        <v>25</v>
      </c>
      <c r="FM229" t="str">
        <f>IF(COUNTIFS(Raw_data_01!A:A,$A229,Raw_data_01!E:E,25)&gt;0,SUMIFS(Raw_data_01!G:G,Raw_data_01!A:A,$A229,Raw_data_01!E:E,25),"")</f>
        <v/>
      </c>
      <c r="FN229" s="2" t="str">
        <f>IF(COUNTIFS(Raw_data_01!A:A,$A229,Raw_data_01!E:E,25)&gt;0,AVERAGEIFS(Raw_data_01!I:I,Raw_data_01!A:A,$A229,Raw_data_01!E:E,25),"")</f>
        <v/>
      </c>
      <c r="FO229" s="2" t="str">
        <f>IF(COUNTIFS(Raw_data_01!A:A,$A229,Raw_data_01!E:E,25)&gt;0,SUMIFS(Raw_data_01!J:J,Raw_data_01!A:A,$A229,Raw_data_01!E:E,25),"")</f>
        <v/>
      </c>
      <c r="FQ229">
        <v>7</v>
      </c>
      <c r="FR229">
        <v>26</v>
      </c>
      <c r="FS229" t="str">
        <f>IF(COUNTIFS(Raw_data_01!A:A,$A229,Raw_data_01!E:E,26)&gt;0,SUMIFS(Raw_data_01!G:G,Raw_data_01!A:A,$A229,Raw_data_01!E:E,26),"")</f>
        <v/>
      </c>
      <c r="FT229" s="2" t="str">
        <f>IF(COUNTIFS(Raw_data_01!A:A,$A229,Raw_data_01!E:E,26)&gt;0,AVERAGEIFS(Raw_data_01!I:I,Raw_data_01!A:A,$A229,Raw_data_01!E:E,26),"")</f>
        <v/>
      </c>
      <c r="FU229" s="2" t="str">
        <f>IF(COUNTIFS(Raw_data_01!A:A,$A229,Raw_data_01!E:E,26)&gt;0,SUMIFS(Raw_data_01!J:J,Raw_data_01!A:A,$A229,Raw_data_01!E:E,26),"")</f>
        <v/>
      </c>
      <c r="FW229">
        <v>7</v>
      </c>
      <c r="FX229">
        <v>27</v>
      </c>
      <c r="FY229" t="str">
        <f>IF(COUNTIFS(Raw_data_01!A:A,$A229,Raw_data_01!E:E,27)&gt;0,SUMIFS(Raw_data_01!G:G,Raw_data_01!A:A,$A229,Raw_data_01!E:E,27),"")</f>
        <v/>
      </c>
      <c r="FZ229" s="2" t="str">
        <f>IF(COUNTIFS(Raw_data_01!A:A,$A229,Raw_data_01!E:E,27)&gt;0,AVERAGEIFS(Raw_data_01!I:I,Raw_data_01!A:A,$A229,Raw_data_01!E:E,27),"")</f>
        <v/>
      </c>
      <c r="GA229" s="2" t="str">
        <f>IF(COUNTIFS(Raw_data_01!A:A,$A229,Raw_data_01!E:E,27)&gt;0,SUMIFS(Raw_data_01!J:J,Raw_data_01!A:A,$A229,Raw_data_01!E:E,27),"")</f>
        <v/>
      </c>
      <c r="GC229">
        <v>7</v>
      </c>
      <c r="GD229">
        <v>28</v>
      </c>
      <c r="GE229" t="str">
        <f>IF(COUNTIFS(Raw_data_01!A:A,$A229,Raw_data_01!E:E,28)&gt;0,SUMIFS(Raw_data_01!G:G,Raw_data_01!A:A,$A229,Raw_data_01!E:E,28),"")</f>
        <v/>
      </c>
      <c r="GF229" s="2" t="str">
        <f>IF(COUNTIFS(Raw_data_01!A:A,$A229,Raw_data_01!E:E,28)&gt;0,AVERAGEIFS(Raw_data_01!I:I,Raw_data_01!A:A,$A229,Raw_data_01!E:E,28),"")</f>
        <v/>
      </c>
      <c r="GG229" s="2" t="str">
        <f>IF(COUNTIFS(Raw_data_01!A:A,$A229,Raw_data_01!E:E,28)&gt;0,SUMIFS(Raw_data_01!J:J,Raw_data_01!A:A,$A229,Raw_data_01!E:E,28),"")</f>
        <v/>
      </c>
    </row>
    <row r="230" spans="1:189" x14ac:dyDescent="0.25">
      <c r="A230" t="s">
        <v>271</v>
      </c>
      <c r="B230" s="2">
        <f>IF(D229&lt;&gt;0, D229, IFERROR(INDEX(D3:D$229, MATCH(1, D3:D$229&lt;&gt;0, 0)), LOOKUP(2, 1/(D3:D$229&lt;&gt;0), D3:D$229)))</f>
        <v>540</v>
      </c>
      <c r="C230" s="2"/>
      <c r="D230" s="2">
        <f t="shared" si="3"/>
        <v>540</v>
      </c>
      <c r="F230">
        <v>1</v>
      </c>
      <c r="G230">
        <v>1</v>
      </c>
      <c r="H230" s="2" t="str">
        <f>IF(COUNTIFS(Raw_data_01!A:A,$A230,Raw_data_01!E:E,1)&gt;0,SUMIFS(Raw_data_01!F:F,Raw_data_01!A:A,$A230,Raw_data_01!E:E,1), "")</f>
        <v/>
      </c>
      <c r="I230" t="str">
        <f>IF(COUNTIFS(Raw_data_01!A:A,$A230,Raw_data_01!E:E,1)&gt;0,SUMIFS(Raw_data_01!G:G,Raw_data_01!A:A,$A230,Raw_data_01!E:E,1), "")</f>
        <v/>
      </c>
      <c r="J230" s="2" t="str">
        <f>IF(COUNTIFS(Raw_data_01!A:A,$A230,Raw_data_01!E:E,1)&gt;0,AVERAGEIFS(Raw_data_01!I:I,Raw_data_01!A:A,$A230,Raw_data_01!E:E,1), "")</f>
        <v/>
      </c>
      <c r="K230" s="2" t="str">
        <f>IF(COUNTIFS(Raw_data_01!A:A,$A230,Raw_data_01!E:E,1)&gt;0,SUMIFS(Raw_data_01!J:J,Raw_data_01!A:A,$A230,Raw_data_01!E:E,1), "")</f>
        <v/>
      </c>
      <c r="M230">
        <v>1</v>
      </c>
      <c r="N230">
        <v>2</v>
      </c>
      <c r="O230" s="2" t="str">
        <f>IF(COUNTIFS(Raw_data_01!A:A,$A230,Raw_data_01!E:E,2)&gt;0,SUMIFS(Raw_data_01!F:F,Raw_data_01!A:A,$A230,Raw_data_01!E:E,2), "")</f>
        <v/>
      </c>
      <c r="P230" t="str">
        <f>IF(COUNTIFS(Raw_data_01!A:A,$A230,Raw_data_01!E:E,2)&gt;0,SUMIFS(Raw_data_01!G:G,Raw_data_01!A:A,$A230,Raw_data_01!E:E,2), "")</f>
        <v/>
      </c>
      <c r="Q230" s="2" t="str">
        <f>IF(COUNTIFS(Raw_data_01!A:A,$A230,Raw_data_01!E:E,2)&gt;0,AVERAGEIFS(Raw_data_01!I:I,Raw_data_01!A:A,$A230,Raw_data_01!E:E,2), "")</f>
        <v/>
      </c>
      <c r="R230" s="2" t="str">
        <f>IF(COUNTIFS(Raw_data_01!A:A,$A230,Raw_data_01!E:E,2)&gt;0,SUMIFS(Raw_data_01!J:J,Raw_data_01!A:A,$A230,Raw_data_01!E:E,2), "")</f>
        <v/>
      </c>
      <c r="T230">
        <v>1</v>
      </c>
      <c r="U230">
        <v>3</v>
      </c>
      <c r="V230" s="2" t="str">
        <f>IF(COUNTIFS(Raw_data_01!A:A,$A230,Raw_data_01!E:E,3)&gt;0,SUMIFS(Raw_data_01!F:F,Raw_data_01!A:A,$A230,Raw_data_01!E:E,3), "")</f>
        <v/>
      </c>
      <c r="W230" t="str">
        <f>IF(COUNTIFS(Raw_data_01!A:A,$A230,Raw_data_01!E:E,3)&gt;0,SUMIFS(Raw_data_01!G:G,Raw_data_01!A:A,$A230,Raw_data_01!E:E,3), "")</f>
        <v/>
      </c>
      <c r="X230" s="2" t="str">
        <f>IF(COUNTIFS(Raw_data_01!A:A,$A230,Raw_data_01!E:E,3)&gt;0,AVERAGEIFS(Raw_data_01!I:I,Raw_data_01!A:A,$A230,Raw_data_01!E:E,3), "")</f>
        <v/>
      </c>
      <c r="Y230" s="2" t="str">
        <f>IF(COUNTIFS(Raw_data_01!A:A,$A230,Raw_data_01!E:E,3)&gt;0,SUMIFS(Raw_data_01!J:J,Raw_data_01!A:A,$A230,Raw_data_01!E:E,3), "")</f>
        <v/>
      </c>
      <c r="AA230">
        <v>1</v>
      </c>
      <c r="AB230">
        <v>8</v>
      </c>
      <c r="AC230" s="2" t="str">
        <f>IF(COUNTIFS(Raw_data_01!A:A,$A230,Raw_data_01!E:E,8)&gt;0,SUMIFS(Raw_data_01!F:F,Raw_data_01!A:A,$A230,Raw_data_01!E:E,8), "")</f>
        <v/>
      </c>
      <c r="AD230" t="str">
        <f>IF(COUNTIFS(Raw_data_01!A:A,$A230,Raw_data_01!E:E,8)&gt;0,SUMIFS(Raw_data_01!G:G,Raw_data_01!A:A,$A230,Raw_data_01!E:E,8), "")</f>
        <v/>
      </c>
      <c r="AE230" s="2" t="str">
        <f>IF(COUNTIFS(Raw_data_01!A:A,$A230,Raw_data_01!E:E,8)&gt;0,AVERAGEIFS(Raw_data_01!I:I,Raw_data_01!A:A,$A230,Raw_data_01!E:E,8), "")</f>
        <v/>
      </c>
      <c r="AF230" s="2" t="str">
        <f>IF(COUNTIFS(Raw_data_01!A:A,$A230,Raw_data_01!E:E,8)&gt;0,SUMIFS(Raw_data_01!J:J,Raw_data_01!A:A,$A230,Raw_data_01!E:E,8), "")</f>
        <v/>
      </c>
      <c r="AH230">
        <v>1</v>
      </c>
      <c r="AI230">
        <v>6</v>
      </c>
      <c r="AJ230" s="2" t="str">
        <f>IF(COUNTIFS(Raw_data_01!A:A,$A230,Raw_data_01!E:E,6)&gt;0,SUMIFS(Raw_data_01!F:F,Raw_data_01!A:A,$A230,Raw_data_01!E:E,6), "")</f>
        <v/>
      </c>
      <c r="AK230" t="str">
        <f>IF(COUNTIFS(Raw_data_01!A:A,$A230,Raw_data_01!E:E,6)&gt;0,SUMIFS(Raw_data_01!G:G,Raw_data_01!A:A,$A230,Raw_data_01!E:E,6), "")</f>
        <v/>
      </c>
      <c r="AL230" s="2" t="str">
        <f>IF(COUNTIFS(Raw_data_01!A:A,$A230,Raw_data_01!E:E,6)&gt;0,AVERAGEIFS(Raw_data_01!I:I,Raw_data_01!A:A,$A230,Raw_data_01!E:E,6), "")</f>
        <v/>
      </c>
      <c r="AM230" s="2" t="str">
        <f>IF(COUNTIFS(Raw_data_01!A:A,$A230,Raw_data_01!E:E,6)&gt;0,SUMIFS(Raw_data_01!J:J,Raw_data_01!A:A,$A230,Raw_data_01!E:E,6), "")</f>
        <v/>
      </c>
      <c r="AO230">
        <v>1</v>
      </c>
      <c r="AP230">
        <v>7</v>
      </c>
      <c r="AQ230" s="2" t="str">
        <f>IF(COUNTIFS(Raw_data_01!A:A,$A230,Raw_data_01!E:E,7)&gt;0,SUMIFS(Raw_data_01!F:F,Raw_data_01!A:A,$A230,Raw_data_01!E:E,7), "")</f>
        <v/>
      </c>
      <c r="AR230" t="str">
        <f>IF(COUNTIFS(Raw_data_01!A:A,$A230,Raw_data_01!E:E,7)&gt;0,SUMIFS(Raw_data_01!G:G,Raw_data_01!A:A,$A230,Raw_data_01!E:E,7), "")</f>
        <v/>
      </c>
      <c r="AS230" s="2" t="str">
        <f>IF(COUNTIFS(Raw_data_01!A:A,$A230,Raw_data_01!E:E,7)&gt;0,AVERAGEIFS(Raw_data_01!I:I,Raw_data_01!A:A,$A230,Raw_data_01!E:E,7), "")</f>
        <v/>
      </c>
      <c r="AT230" s="2" t="str">
        <f>IF(COUNTIFS(Raw_data_01!A:A,$A230,Raw_data_01!E:E,7)&gt;0,SUMIFS(Raw_data_01!J:J,Raw_data_01!A:A,$A230,Raw_data_01!E:E,7), "")</f>
        <v/>
      </c>
      <c r="AV230">
        <v>2</v>
      </c>
      <c r="AW230">
        <v>4</v>
      </c>
      <c r="AX230" t="str">
        <f>IF(COUNTIFS(Raw_data_01!A:A,$A230,Raw_data_01!E:E,4)&gt;0,SUMIFS(Raw_data_01!G:G,Raw_data_01!A:A,$A230,Raw_data_01!E:E,4),"")</f>
        <v/>
      </c>
      <c r="AY230" s="2" t="str">
        <f>IF(COUNTIFS(Raw_data_01!A:A,$A230,Raw_data_01!E:E,4)&gt;0,AVERAGEIFS(Raw_data_01!I:I,Raw_data_01!A:A,$A230,Raw_data_01!E:E,4),"")</f>
        <v/>
      </c>
      <c r="AZ230" s="2" t="str">
        <f>IF(COUNTIFS(Raw_data_01!A:A,$A230,Raw_data_01!E:E,4)&gt;0,SUMIFS(Raw_data_01!J:J,Raw_data_01!A:A,$A230,Raw_data_01!E:E,4),"")</f>
        <v/>
      </c>
      <c r="BB230">
        <v>2</v>
      </c>
      <c r="BC230">
        <v>5</v>
      </c>
      <c r="BD230" t="str">
        <f>IF(COUNTIFS(Raw_data_01!A:A,$A230,Raw_data_01!E:E,5)&gt;0,SUMIFS(Raw_data_01!G:G,Raw_data_01!A:A,$A230,Raw_data_01!E:E,5),"")</f>
        <v/>
      </c>
      <c r="BE230" s="2" t="str">
        <f>IF(COUNTIFS(Raw_data_01!A:A,$A230,Raw_data_01!E:E,5)&gt;0,AVERAGEIFS(Raw_data_01!I:I,Raw_data_01!A:A,$A230,Raw_data_01!E:E,5),"")</f>
        <v/>
      </c>
      <c r="BF230" s="2" t="str">
        <f>IF(COUNTIFS(Raw_data_01!A:A,$A230,Raw_data_01!E:E,5)&gt;0,SUMIFS(Raw_data_01!J:J,Raw_data_01!A:A,$A230,Raw_data_01!E:E,5),"")</f>
        <v/>
      </c>
      <c r="BH230">
        <v>3</v>
      </c>
      <c r="BI230">
        <v>9</v>
      </c>
      <c r="BJ230" s="2" t="str">
        <f>IF(COUNTIFS(Raw_data_01!A:A,$A230,Raw_data_01!E:E,9)&gt;0,SUMIFS(Raw_data_01!F:F,Raw_data_01!A:A,$A230,Raw_data_01!E:E,9), "")</f>
        <v/>
      </c>
      <c r="BK230" t="str">
        <f>IF(COUNTIFS(Raw_data_01!A:A,$A230,Raw_data_01!E:E,9)&gt;0,SUMIFS(Raw_data_01!G:G,Raw_data_01!A:A,$A230,Raw_data_01!E:E,9), "")</f>
        <v/>
      </c>
      <c r="BL230" s="2" t="str">
        <f>IF(COUNTIFS(Raw_data_01!A:A,$A230,Raw_data_01!E:E,9)&gt;0,AVERAGEIFS(Raw_data_01!I:I,Raw_data_01!A:A,$A230,Raw_data_01!E:E,9), "")</f>
        <v/>
      </c>
      <c r="BM230" s="2" t="str">
        <f>IF(COUNTIFS(Raw_data_01!A:A,$A230,Raw_data_01!E:E,9)&gt;0,SUMIFS(Raw_data_01!J:J,Raw_data_01!A:A,$A230,Raw_data_01!E:E,9), "")</f>
        <v/>
      </c>
      <c r="BO230">
        <v>3</v>
      </c>
      <c r="BP230">
        <v>10</v>
      </c>
      <c r="BQ230" s="2" t="str">
        <f>IF(COUNTIFS(Raw_data_01!A:A,$A230,Raw_data_01!E:E,10)&gt;0,SUMIFS(Raw_data_01!F:F,Raw_data_01!A:A,$A230,Raw_data_01!E:E,10), "")</f>
        <v/>
      </c>
      <c r="BR230" t="str">
        <f>IF(COUNTIFS(Raw_data_01!A:A,$A230,Raw_data_01!E:E,10)&gt;0,SUMIFS(Raw_data_01!G:G,Raw_data_01!A:A,$A230,Raw_data_01!E:E,10), "")</f>
        <v/>
      </c>
      <c r="BS230" s="2" t="str">
        <f>IF(COUNTIFS(Raw_data_01!A:A,$A230,Raw_data_01!E:E,10)&gt;0,AVERAGEIFS(Raw_data_01!I:I,Raw_data_01!A:A,$A230,Raw_data_01!E:E,10), "")</f>
        <v/>
      </c>
      <c r="BT230" s="2" t="str">
        <f>IF(COUNTIFS(Raw_data_01!A:A,$A230,Raw_data_01!E:E,10)&gt;0,SUMIFS(Raw_data_01!J:J,Raw_data_01!A:A,$A230,Raw_data_01!E:E,10), "")</f>
        <v/>
      </c>
      <c r="BV230">
        <v>3</v>
      </c>
      <c r="BW230">
        <v>14</v>
      </c>
      <c r="BX230" s="2" t="str">
        <f>IF(COUNTIFS(Raw_data_01!A:A,$A230,Raw_data_01!E:E,14)&gt;0,SUMIFS(Raw_data_01!F:F,Raw_data_01!A:A,$A230,Raw_data_01!E:E,14), "")</f>
        <v/>
      </c>
      <c r="BY230" t="str">
        <f>IF(COUNTIFS(Raw_data_01!A:A,$A230,Raw_data_01!E:E,14)&gt;0,SUMIFS(Raw_data_01!G:G,Raw_data_01!A:A,$A230,Raw_data_01!E:E,14), "")</f>
        <v/>
      </c>
      <c r="BZ230" s="2" t="str">
        <f>IF(COUNTIFS(Raw_data_01!A:A,$A230,Raw_data_01!E:E,14)&gt;0,AVERAGEIFS(Raw_data_01!I:I,Raw_data_01!A:A,$A230,Raw_data_01!E:E,14), "")</f>
        <v/>
      </c>
      <c r="CA230" s="2" t="str">
        <f>IF(COUNTIFS(Raw_data_01!A:A,$A230,Raw_data_01!E:E,14)&gt;0,SUMIFS(Raw_data_01!J:J,Raw_data_01!A:A,$A230,Raw_data_01!E:E,14), "")</f>
        <v/>
      </c>
      <c r="CC230">
        <v>3</v>
      </c>
      <c r="CD230">
        <v>13</v>
      </c>
      <c r="CE230" s="2" t="str">
        <f>IF(COUNTIFS(Raw_data_01!A:A,$A230,Raw_data_01!E:E,13)&gt;0,SUMIFS(Raw_data_01!F:F,Raw_data_01!A:A,$A230,Raw_data_01!E:E,13), "")</f>
        <v/>
      </c>
      <c r="CF230" t="str">
        <f>IF(COUNTIFS(Raw_data_01!A:A,$A230,Raw_data_01!E:E,13)&gt;0,SUMIFS(Raw_data_01!G:G,Raw_data_01!A:A,$A230,Raw_data_01!E:E,13), "")</f>
        <v/>
      </c>
      <c r="CG230" s="2" t="str">
        <f>IF(COUNTIFS(Raw_data_01!A:A,$A230,Raw_data_01!E:E,13)&gt;0,AVERAGEIFS(Raw_data_01!I:I,Raw_data_01!A:A,$A230,Raw_data_01!E:E,13), "")</f>
        <v/>
      </c>
      <c r="CH230" s="2" t="str">
        <f>IF(COUNTIFS(Raw_data_01!A:A,$A230,Raw_data_01!E:E,13)&gt;0,SUMIFS(Raw_data_01!J:J,Raw_data_01!A:A,$A230,Raw_data_01!E:E,13), "")</f>
        <v/>
      </c>
      <c r="CJ230">
        <v>3</v>
      </c>
      <c r="CK230">
        <v>11</v>
      </c>
      <c r="CL230" s="2" t="str">
        <f>IF(COUNTIFS(Raw_data_01!A:A,$A230,Raw_data_01!E:E,11)&gt;0,SUMIFS(Raw_data_01!F:F,Raw_data_01!A:A,$A230,Raw_data_01!E:E,11), "")</f>
        <v/>
      </c>
      <c r="CM230" t="str">
        <f>IF(COUNTIFS(Raw_data_01!A:A,$A230,Raw_data_01!E:E,11)&gt;0,SUMIFS(Raw_data_01!G:G,Raw_data_01!A:A,$A230,Raw_data_01!E:E,11), "")</f>
        <v/>
      </c>
      <c r="CN230" s="2" t="str">
        <f>IF(COUNTIFS(Raw_data_01!A:A,$A230,Raw_data_01!E:E,11)&gt;0,AVERAGEIFS(Raw_data_01!I:I,Raw_data_01!A:A,$A230,Raw_data_01!E:E,11), "")</f>
        <v/>
      </c>
      <c r="CO230" s="2" t="str">
        <f>IF(COUNTIFS(Raw_data_01!A:A,$A230,Raw_data_01!E:E,11)&gt;0,SUMIFS(Raw_data_01!J:J,Raw_data_01!A:A,$A230,Raw_data_01!E:E,11), "")</f>
        <v/>
      </c>
      <c r="CQ230">
        <v>3</v>
      </c>
      <c r="CR230">
        <v>15</v>
      </c>
      <c r="CS230" s="2" t="str">
        <f>IF(COUNTIFS(Raw_data_01!A:A,$A230,Raw_data_01!E:E,15)&gt;0,SUMIFS(Raw_data_01!F:F,Raw_data_01!A:A,$A230,Raw_data_01!E:E,15), "")</f>
        <v/>
      </c>
      <c r="CT230" t="str">
        <f>IF(COUNTIFS(Raw_data_01!A:A,$A230,Raw_data_01!E:E,15)&gt;0,SUMIFS(Raw_data_01!G:G,Raw_data_01!A:A,$A230,Raw_data_01!E:E,15), "")</f>
        <v/>
      </c>
      <c r="CU230" s="2" t="str">
        <f>IF(COUNTIFS(Raw_data_01!A:A,$A230,Raw_data_01!E:E,15)&gt;0,AVERAGEIFS(Raw_data_01!I:I,Raw_data_01!A:A,$A230,Raw_data_01!E:E,15), "")</f>
        <v/>
      </c>
      <c r="CV230" s="2" t="str">
        <f>IF(COUNTIFS(Raw_data_01!A:A,$A230,Raw_data_01!E:E,15)&gt;0,SUMIFS(Raw_data_01!J:J,Raw_data_01!A:A,$A230,Raw_data_01!E:E,15), "")</f>
        <v/>
      </c>
      <c r="CX230">
        <v>3</v>
      </c>
      <c r="CY230">
        <v>12</v>
      </c>
      <c r="CZ230" t="str">
        <f>IF(COUNTIFS(Raw_data_01!A:A,$A230,Raw_data_01!E:E,12)&gt;0,SUMIFS(Raw_data_01!G:G,Raw_data_01!A:A,$A230,Raw_data_01!E:E,12),"")</f>
        <v/>
      </c>
      <c r="DA230" s="2" t="str">
        <f>IF(COUNTIFS(Raw_data_01!A:A,$A230,Raw_data_01!E:E,12)&gt;0,AVERAGEIFS(Raw_data_01!I:I,Raw_data_01!A:A,$A230,Raw_data_01!E:E,12),"")</f>
        <v/>
      </c>
      <c r="DB230" t="str">
        <f>IF(COUNTIFS(Raw_data_01!A:A,$A230,Raw_data_01!E:E,12)&gt;0,SUMIFS(Raw_data_01!J:J,Raw_data_01!A:A,$A230,Raw_data_01!E:E,12),"")</f>
        <v/>
      </c>
      <c r="DD230">
        <v>4</v>
      </c>
      <c r="DE230">
        <v>16</v>
      </c>
      <c r="DF230" s="2" t="str">
        <f>IF(COUNTIFS(Raw_data_01!A:A,$A230,Raw_data_01!E:E,16)&gt;0,SUMIFS(Raw_data_01!F:F,Raw_data_01!A:A,$A230,Raw_data_01!E:E,16), "")</f>
        <v/>
      </c>
      <c r="DG230" t="str">
        <f>IF(COUNTIFS(Raw_data_01!A:A,$A230,Raw_data_01!E:E,16)&gt;0,SUMIFS(Raw_data_01!G:G,Raw_data_01!A:A,$A230,Raw_data_01!E:E,16), "")</f>
        <v/>
      </c>
      <c r="DH230" s="2" t="str">
        <f>IF(COUNTIFS(Raw_data_01!A:A,$A230,Raw_data_01!E:E,16)&gt;0,AVERAGEIFS(Raw_data_01!I:I,Raw_data_01!A:A,$A230,Raw_data_01!E:E,16), "")</f>
        <v/>
      </c>
      <c r="DI230" s="2" t="str">
        <f>IF(COUNTIFS(Raw_data_01!A:A,$A230,Raw_data_01!E:E,16)&gt;0,SUMIFS(Raw_data_01!J:J,Raw_data_01!A:A,$A230,Raw_data_01!E:E,16), "")</f>
        <v/>
      </c>
      <c r="DK230">
        <v>4</v>
      </c>
      <c r="DL230">
        <v>17</v>
      </c>
      <c r="DM230" s="2" t="str">
        <f>IF(COUNTIFS(Raw_data_01!A:A,$A230,Raw_data_01!E:E,17)&gt;0,SUMIFS(Raw_data_01!F:F,Raw_data_01!A:A,$A230,Raw_data_01!E:E,17), "")</f>
        <v/>
      </c>
      <c r="DN230" t="str">
        <f>IF(COUNTIFS(Raw_data_01!A:A,$A230,Raw_data_01!E:E,17)&gt;0,SUMIFS(Raw_data_01!G:G,Raw_data_01!A:A,$A230,Raw_data_01!E:E,17), "")</f>
        <v/>
      </c>
      <c r="DO230" s="2" t="str">
        <f>IF(COUNTIFS(Raw_data_01!A:A,$A230,Raw_data_01!E:E,17)&gt;0,AVERAGEIFS(Raw_data_01!I:I,Raw_data_01!A:A,$A230,Raw_data_01!E:E,17), "")</f>
        <v/>
      </c>
      <c r="DP230" s="2" t="str">
        <f>IF(COUNTIFS(Raw_data_01!A:A,$A230,Raw_data_01!E:E,17)&gt;0,SUMIFS(Raw_data_01!J:J,Raw_data_01!A:A,$A230,Raw_data_01!E:E,17), "")</f>
        <v/>
      </c>
      <c r="DR230">
        <v>5</v>
      </c>
      <c r="DS230">
        <v>18</v>
      </c>
      <c r="DT230" s="2" t="str">
        <f>IF(COUNTIFS(Raw_data_01!A:A,$A230,Raw_data_01!E:E,18)&gt;0,SUMIFS(Raw_data_01!F:F,Raw_data_01!A:A,$A230,Raw_data_01!E:E,18), "")</f>
        <v/>
      </c>
      <c r="DU230" t="str">
        <f>IF(COUNTIFS(Raw_data_01!A:A,$A230,Raw_data_01!E:E,18)&gt;0,SUMIFS(Raw_data_01!G:G,Raw_data_01!A:A,$A230,Raw_data_01!E:E,18), "")</f>
        <v/>
      </c>
      <c r="DV230" s="2" t="str">
        <f>IF(COUNTIFS(Raw_data_01!A:A,$A230,Raw_data_01!E:E,18)&gt;0,AVERAGEIFS(Raw_data_01!I:I,Raw_data_01!A:A,$A230,Raw_data_01!E:E,18), "")</f>
        <v/>
      </c>
      <c r="DW230" s="2" t="str">
        <f>IF(COUNTIFS(Raw_data_01!A:A,$A230,Raw_data_01!E:E,18)&gt;0,SUMIFS(Raw_data_01!J:J,Raw_data_01!A:A,$A230,Raw_data_01!E:E,18), "")</f>
        <v/>
      </c>
      <c r="DY230">
        <v>5</v>
      </c>
      <c r="DZ230">
        <v>19</v>
      </c>
      <c r="EA230" t="str">
        <f>IF(COUNTIFS(Raw_data_01!A:A,$A230,Raw_data_01!E:E,19)&gt;0,SUMIFS(Raw_data_01!G:G,Raw_data_01!A:A,$A230,Raw_data_01!E:E,19),"")</f>
        <v/>
      </c>
      <c r="EB230" s="2" t="str">
        <f>IF(COUNTIFS(Raw_data_01!A:A,$A230,Raw_data_01!E:E,19)&gt;0,AVERAGEIFS(Raw_data_01!I:I,Raw_data_01!A:A,$A230,Raw_data_01!E:E,19),"")</f>
        <v/>
      </c>
      <c r="EC230" s="2" t="str">
        <f>IF(COUNTIFS(Raw_data_01!A:A,$A230,Raw_data_01!E:E,19)&gt;0,SUMIFS(Raw_data_01!J:J,Raw_data_01!A:A,$A230,Raw_data_01!E:E,19),"")</f>
        <v/>
      </c>
      <c r="EE230">
        <v>5</v>
      </c>
      <c r="EF230">
        <v>20</v>
      </c>
      <c r="EG230" s="2" t="str">
        <f>IF(COUNTIFS(Raw_data_01!A:A,$A230,Raw_data_01!E:E,20)&gt;0,SUMIFS(Raw_data_01!F:F,Raw_data_01!A:A,$A230,Raw_data_01!E:E,20), "")</f>
        <v/>
      </c>
      <c r="EH230" t="str">
        <f>IF(COUNTIFS(Raw_data_01!A:A,$A230,Raw_data_01!E:E,20)&gt;0,SUMIFS(Raw_data_01!G:G,Raw_data_01!A:A,$A230,Raw_data_01!E:E,20), "")</f>
        <v/>
      </c>
      <c r="EI230" s="2" t="str">
        <f>IF(COUNTIFS(Raw_data_01!A:A,$A230,Raw_data_01!E:E,20)&gt;0,AVERAGEIFS(Raw_data_01!I:I,Raw_data_01!A:A,$A230,Raw_data_01!E:E,20), "")</f>
        <v/>
      </c>
      <c r="EJ230" s="2" t="str">
        <f>IF(COUNTIFS(Raw_data_01!A:A,$A230,Raw_data_01!E:E,20)&gt;0,SUMIFS(Raw_data_01!J:J,Raw_data_01!A:A,$A230,Raw_data_01!E:E,20), "")</f>
        <v/>
      </c>
      <c r="EL230">
        <v>5</v>
      </c>
      <c r="EM230">
        <v>21</v>
      </c>
      <c r="EN230" s="2" t="str">
        <f>IF(COUNTIFS(Raw_data_01!A:A,$A230,Raw_data_01!E:E,21)&gt;0,SUMIFS(Raw_data_01!F:F,Raw_data_01!A:A,$A230,Raw_data_01!E:E,21), "")</f>
        <v/>
      </c>
      <c r="EO230" t="str">
        <f>IF(COUNTIFS(Raw_data_01!A:A,$A230,Raw_data_01!E:E,21)&gt;0,SUMIFS(Raw_data_01!G:G,Raw_data_01!A:A,$A230,Raw_data_01!E:E,21), "")</f>
        <v/>
      </c>
      <c r="EP230" s="2" t="str">
        <f>IF(COUNTIFS(Raw_data_01!A:A,$A230,Raw_data_01!E:E,21)&gt;0,AVERAGEIFS(Raw_data_01!I:I,Raw_data_01!A:A,$A230,Raw_data_01!E:E,21), "")</f>
        <v/>
      </c>
      <c r="EQ230" s="2" t="str">
        <f>IF(COUNTIFS(Raw_data_01!A:A,$A230,Raw_data_01!E:E,21)&gt;0,SUMIFS(Raw_data_01!J:J,Raw_data_01!A:A,$A230,Raw_data_01!E:E,21), "")</f>
        <v/>
      </c>
      <c r="ES230">
        <v>6</v>
      </c>
      <c r="ET230">
        <v>22</v>
      </c>
      <c r="EU230" t="str">
        <f>IF(COUNTIFS(Raw_data_01!A:A,$A230,Raw_data_01!E:E,22)&gt;0,SUMIFS(Raw_data_01!G:G,Raw_data_01!A:A,$A230,Raw_data_01!E:E,22),"")</f>
        <v/>
      </c>
      <c r="EV230" s="2" t="str">
        <f>IF(COUNTIFS(Raw_data_01!A:A,$A230,Raw_data_01!E:E,22)&gt;0,AVERAGEIFS(Raw_data_01!I:I,Raw_data_01!A:A,$A230,Raw_data_01!E:E,22),"")</f>
        <v/>
      </c>
      <c r="EW230" s="2" t="str">
        <f>IF(COUNTIFS(Raw_data_01!A:A,$A230,Raw_data_01!E:E,22)&gt;0,SUMIFS(Raw_data_01!J:J,Raw_data_01!A:A,$A230,Raw_data_01!E:E,22),"")</f>
        <v/>
      </c>
      <c r="EY230">
        <v>6</v>
      </c>
      <c r="EZ230">
        <v>23</v>
      </c>
      <c r="FA230" t="str">
        <f>IF(COUNTIFS(Raw_data_01!A:A,$A230,Raw_data_01!E:E,23)&gt;0,SUMIFS(Raw_data_01!G:G,Raw_data_01!A:A,$A230,Raw_data_01!E:E,23),"")</f>
        <v/>
      </c>
      <c r="FB230" s="2" t="str">
        <f>IF(COUNTIFS(Raw_data_01!A:A,$A230,Raw_data_01!E:E,23)&gt;0,AVERAGEIFS(Raw_data_01!I:I,Raw_data_01!A:A,$A230,Raw_data_01!E:E,23),"")</f>
        <v/>
      </c>
      <c r="FC230" s="2" t="str">
        <f>IF(COUNTIFS(Raw_data_01!A:A,$A230,Raw_data_01!E:E,23)&gt;0,SUMIFS(Raw_data_01!J:J,Raw_data_01!A:A,$A230,Raw_data_01!E:E,23),"")</f>
        <v/>
      </c>
      <c r="FE230">
        <v>6</v>
      </c>
      <c r="FF230">
        <v>24</v>
      </c>
      <c r="FG230" t="str">
        <f>IF(COUNTIFS(Raw_data_01!A:A,$A230,Raw_data_01!E:E,24)&gt;0,SUMIFS(Raw_data_01!G:G,Raw_data_01!A:A,$A230,Raw_data_01!E:E,24),"")</f>
        <v/>
      </c>
      <c r="FH230" s="2" t="str">
        <f>IF(COUNTIFS(Raw_data_01!A:A,$A230,Raw_data_01!E:E,24)&gt;0,AVERAGEIFS(Raw_data_01!I:I,Raw_data_01!A:A,$A230,Raw_data_01!E:E,24),"")</f>
        <v/>
      </c>
      <c r="FI230" s="2" t="str">
        <f>IF(COUNTIFS(Raw_data_01!A:A,$A230,Raw_data_01!E:E,24)&gt;0,SUMIFS(Raw_data_01!J:J,Raw_data_01!A:A,$A230,Raw_data_01!E:E,24),"")</f>
        <v/>
      </c>
      <c r="FK230">
        <v>7</v>
      </c>
      <c r="FL230">
        <v>25</v>
      </c>
      <c r="FM230" t="str">
        <f>IF(COUNTIFS(Raw_data_01!A:A,$A230,Raw_data_01!E:E,25)&gt;0,SUMIFS(Raw_data_01!G:G,Raw_data_01!A:A,$A230,Raw_data_01!E:E,25),"")</f>
        <v/>
      </c>
      <c r="FN230" s="2" t="str">
        <f>IF(COUNTIFS(Raw_data_01!A:A,$A230,Raw_data_01!E:E,25)&gt;0,AVERAGEIFS(Raw_data_01!I:I,Raw_data_01!A:A,$A230,Raw_data_01!E:E,25),"")</f>
        <v/>
      </c>
      <c r="FO230" s="2" t="str">
        <f>IF(COUNTIFS(Raw_data_01!A:A,$A230,Raw_data_01!E:E,25)&gt;0,SUMIFS(Raw_data_01!J:J,Raw_data_01!A:A,$A230,Raw_data_01!E:E,25),"")</f>
        <v/>
      </c>
      <c r="FQ230">
        <v>7</v>
      </c>
      <c r="FR230">
        <v>26</v>
      </c>
      <c r="FS230" t="str">
        <f>IF(COUNTIFS(Raw_data_01!A:A,$A230,Raw_data_01!E:E,26)&gt;0,SUMIFS(Raw_data_01!G:G,Raw_data_01!A:A,$A230,Raw_data_01!E:E,26),"")</f>
        <v/>
      </c>
      <c r="FT230" s="2" t="str">
        <f>IF(COUNTIFS(Raw_data_01!A:A,$A230,Raw_data_01!E:E,26)&gt;0,AVERAGEIFS(Raw_data_01!I:I,Raw_data_01!A:A,$A230,Raw_data_01!E:E,26),"")</f>
        <v/>
      </c>
      <c r="FU230" s="2" t="str">
        <f>IF(COUNTIFS(Raw_data_01!A:A,$A230,Raw_data_01!E:E,26)&gt;0,SUMIFS(Raw_data_01!J:J,Raw_data_01!A:A,$A230,Raw_data_01!E:E,26),"")</f>
        <v/>
      </c>
      <c r="FW230">
        <v>7</v>
      </c>
      <c r="FX230">
        <v>27</v>
      </c>
      <c r="FY230" t="str">
        <f>IF(COUNTIFS(Raw_data_01!A:A,$A230,Raw_data_01!E:E,27)&gt;0,SUMIFS(Raw_data_01!G:G,Raw_data_01!A:A,$A230,Raw_data_01!E:E,27),"")</f>
        <v/>
      </c>
      <c r="FZ230" s="2" t="str">
        <f>IF(COUNTIFS(Raw_data_01!A:A,$A230,Raw_data_01!E:E,27)&gt;0,AVERAGEIFS(Raw_data_01!I:I,Raw_data_01!A:A,$A230,Raw_data_01!E:E,27),"")</f>
        <v/>
      </c>
      <c r="GA230" s="2" t="str">
        <f>IF(COUNTIFS(Raw_data_01!A:A,$A230,Raw_data_01!E:E,27)&gt;0,SUMIFS(Raw_data_01!J:J,Raw_data_01!A:A,$A230,Raw_data_01!E:E,27),"")</f>
        <v/>
      </c>
      <c r="GC230">
        <v>7</v>
      </c>
      <c r="GD230">
        <v>28</v>
      </c>
      <c r="GE230" t="str">
        <f>IF(COUNTIFS(Raw_data_01!A:A,$A230,Raw_data_01!E:E,28)&gt;0,SUMIFS(Raw_data_01!G:G,Raw_data_01!A:A,$A230,Raw_data_01!E:E,28),"")</f>
        <v/>
      </c>
      <c r="GF230" s="2" t="str">
        <f>IF(COUNTIFS(Raw_data_01!A:A,$A230,Raw_data_01!E:E,28)&gt;0,AVERAGEIFS(Raw_data_01!I:I,Raw_data_01!A:A,$A230,Raw_data_01!E:E,28),"")</f>
        <v/>
      </c>
      <c r="GG230" s="2" t="str">
        <f>IF(COUNTIFS(Raw_data_01!A:A,$A230,Raw_data_01!E:E,28)&gt;0,SUMIFS(Raw_data_01!J:J,Raw_data_01!A:A,$A230,Raw_data_01!E:E,28),"")</f>
        <v/>
      </c>
    </row>
    <row r="231" spans="1:189" x14ac:dyDescent="0.25">
      <c r="A231" t="s">
        <v>272</v>
      </c>
      <c r="B231" s="2">
        <f>IF(D230&lt;&gt;0, D230, IFERROR(INDEX(D3:D$230, MATCH(1, D3:D$230&lt;&gt;0, 0)), LOOKUP(2, 1/(D3:D$230&lt;&gt;0), D3:D$230)))</f>
        <v>540</v>
      </c>
      <c r="C231" s="2"/>
      <c r="D231" s="2">
        <f t="shared" si="3"/>
        <v>540</v>
      </c>
      <c r="F231">
        <v>1</v>
      </c>
      <c r="G231">
        <v>1</v>
      </c>
      <c r="H231" s="2" t="str">
        <f>IF(COUNTIFS(Raw_data_01!A:A,$A231,Raw_data_01!E:E,1)&gt;0,SUMIFS(Raw_data_01!F:F,Raw_data_01!A:A,$A231,Raw_data_01!E:E,1), "")</f>
        <v/>
      </c>
      <c r="I231" t="str">
        <f>IF(COUNTIFS(Raw_data_01!A:A,$A231,Raw_data_01!E:E,1)&gt;0,SUMIFS(Raw_data_01!G:G,Raw_data_01!A:A,$A231,Raw_data_01!E:E,1), "")</f>
        <v/>
      </c>
      <c r="J231" s="2" t="str">
        <f>IF(COUNTIFS(Raw_data_01!A:A,$A231,Raw_data_01!E:E,1)&gt;0,AVERAGEIFS(Raw_data_01!I:I,Raw_data_01!A:A,$A231,Raw_data_01!E:E,1), "")</f>
        <v/>
      </c>
      <c r="K231" s="2" t="str">
        <f>IF(COUNTIFS(Raw_data_01!A:A,$A231,Raw_data_01!E:E,1)&gt;0,SUMIFS(Raw_data_01!J:J,Raw_data_01!A:A,$A231,Raw_data_01!E:E,1), "")</f>
        <v/>
      </c>
      <c r="M231">
        <v>1</v>
      </c>
      <c r="N231">
        <v>2</v>
      </c>
      <c r="O231" s="2" t="str">
        <f>IF(COUNTIFS(Raw_data_01!A:A,$A231,Raw_data_01!E:E,2)&gt;0,SUMIFS(Raw_data_01!F:F,Raw_data_01!A:A,$A231,Raw_data_01!E:E,2), "")</f>
        <v/>
      </c>
      <c r="P231" t="str">
        <f>IF(COUNTIFS(Raw_data_01!A:A,$A231,Raw_data_01!E:E,2)&gt;0,SUMIFS(Raw_data_01!G:G,Raw_data_01!A:A,$A231,Raw_data_01!E:E,2), "")</f>
        <v/>
      </c>
      <c r="Q231" s="2" t="str">
        <f>IF(COUNTIFS(Raw_data_01!A:A,$A231,Raw_data_01!E:E,2)&gt;0,AVERAGEIFS(Raw_data_01!I:I,Raw_data_01!A:A,$A231,Raw_data_01!E:E,2), "")</f>
        <v/>
      </c>
      <c r="R231" s="2" t="str">
        <f>IF(COUNTIFS(Raw_data_01!A:A,$A231,Raw_data_01!E:E,2)&gt;0,SUMIFS(Raw_data_01!J:J,Raw_data_01!A:A,$A231,Raw_data_01!E:E,2), "")</f>
        <v/>
      </c>
      <c r="T231">
        <v>1</v>
      </c>
      <c r="U231">
        <v>3</v>
      </c>
      <c r="V231" s="2" t="str">
        <f>IF(COUNTIFS(Raw_data_01!A:A,$A231,Raw_data_01!E:E,3)&gt;0,SUMIFS(Raw_data_01!F:F,Raw_data_01!A:A,$A231,Raw_data_01!E:E,3), "")</f>
        <v/>
      </c>
      <c r="W231" t="str">
        <f>IF(COUNTIFS(Raw_data_01!A:A,$A231,Raw_data_01!E:E,3)&gt;0,SUMIFS(Raw_data_01!G:G,Raw_data_01!A:A,$A231,Raw_data_01!E:E,3), "")</f>
        <v/>
      </c>
      <c r="X231" s="2" t="str">
        <f>IF(COUNTIFS(Raw_data_01!A:A,$A231,Raw_data_01!E:E,3)&gt;0,AVERAGEIFS(Raw_data_01!I:I,Raw_data_01!A:A,$A231,Raw_data_01!E:E,3), "")</f>
        <v/>
      </c>
      <c r="Y231" s="2" t="str">
        <f>IF(COUNTIFS(Raw_data_01!A:A,$A231,Raw_data_01!E:E,3)&gt;0,SUMIFS(Raw_data_01!J:J,Raw_data_01!A:A,$A231,Raw_data_01!E:E,3), "")</f>
        <v/>
      </c>
      <c r="AA231">
        <v>1</v>
      </c>
      <c r="AB231">
        <v>8</v>
      </c>
      <c r="AC231" s="2" t="str">
        <f>IF(COUNTIFS(Raw_data_01!A:A,$A231,Raw_data_01!E:E,8)&gt;0,SUMIFS(Raw_data_01!F:F,Raw_data_01!A:A,$A231,Raw_data_01!E:E,8), "")</f>
        <v/>
      </c>
      <c r="AD231" t="str">
        <f>IF(COUNTIFS(Raw_data_01!A:A,$A231,Raw_data_01!E:E,8)&gt;0,SUMIFS(Raw_data_01!G:G,Raw_data_01!A:A,$A231,Raw_data_01!E:E,8), "")</f>
        <v/>
      </c>
      <c r="AE231" s="2" t="str">
        <f>IF(COUNTIFS(Raw_data_01!A:A,$A231,Raw_data_01!E:E,8)&gt;0,AVERAGEIFS(Raw_data_01!I:I,Raw_data_01!A:A,$A231,Raw_data_01!E:E,8), "")</f>
        <v/>
      </c>
      <c r="AF231" s="2" t="str">
        <f>IF(COUNTIFS(Raw_data_01!A:A,$A231,Raw_data_01!E:E,8)&gt;0,SUMIFS(Raw_data_01!J:J,Raw_data_01!A:A,$A231,Raw_data_01!E:E,8), "")</f>
        <v/>
      </c>
      <c r="AH231">
        <v>1</v>
      </c>
      <c r="AI231">
        <v>6</v>
      </c>
      <c r="AJ231" s="2" t="str">
        <f>IF(COUNTIFS(Raw_data_01!A:A,$A231,Raw_data_01!E:E,6)&gt;0,SUMIFS(Raw_data_01!F:F,Raw_data_01!A:A,$A231,Raw_data_01!E:E,6), "")</f>
        <v/>
      </c>
      <c r="AK231" t="str">
        <f>IF(COUNTIFS(Raw_data_01!A:A,$A231,Raw_data_01!E:E,6)&gt;0,SUMIFS(Raw_data_01!G:G,Raw_data_01!A:A,$A231,Raw_data_01!E:E,6), "")</f>
        <v/>
      </c>
      <c r="AL231" s="2" t="str">
        <f>IF(COUNTIFS(Raw_data_01!A:A,$A231,Raw_data_01!E:E,6)&gt;0,AVERAGEIFS(Raw_data_01!I:I,Raw_data_01!A:A,$A231,Raw_data_01!E:E,6), "")</f>
        <v/>
      </c>
      <c r="AM231" s="2" t="str">
        <f>IF(COUNTIFS(Raw_data_01!A:A,$A231,Raw_data_01!E:E,6)&gt;0,SUMIFS(Raw_data_01!J:J,Raw_data_01!A:A,$A231,Raw_data_01!E:E,6), "")</f>
        <v/>
      </c>
      <c r="AO231">
        <v>1</v>
      </c>
      <c r="AP231">
        <v>7</v>
      </c>
      <c r="AQ231" s="2" t="str">
        <f>IF(COUNTIFS(Raw_data_01!A:A,$A231,Raw_data_01!E:E,7)&gt;0,SUMIFS(Raw_data_01!F:F,Raw_data_01!A:A,$A231,Raw_data_01!E:E,7), "")</f>
        <v/>
      </c>
      <c r="AR231" t="str">
        <f>IF(COUNTIFS(Raw_data_01!A:A,$A231,Raw_data_01!E:E,7)&gt;0,SUMIFS(Raw_data_01!G:G,Raw_data_01!A:A,$A231,Raw_data_01!E:E,7), "")</f>
        <v/>
      </c>
      <c r="AS231" s="2" t="str">
        <f>IF(COUNTIFS(Raw_data_01!A:A,$A231,Raw_data_01!E:E,7)&gt;0,AVERAGEIFS(Raw_data_01!I:I,Raw_data_01!A:A,$A231,Raw_data_01!E:E,7), "")</f>
        <v/>
      </c>
      <c r="AT231" s="2" t="str">
        <f>IF(COUNTIFS(Raw_data_01!A:A,$A231,Raw_data_01!E:E,7)&gt;0,SUMIFS(Raw_data_01!J:J,Raw_data_01!A:A,$A231,Raw_data_01!E:E,7), "")</f>
        <v/>
      </c>
      <c r="AV231">
        <v>2</v>
      </c>
      <c r="AW231">
        <v>4</v>
      </c>
      <c r="AX231" t="str">
        <f>IF(COUNTIFS(Raw_data_01!A:A,$A231,Raw_data_01!E:E,4)&gt;0,SUMIFS(Raw_data_01!G:G,Raw_data_01!A:A,$A231,Raw_data_01!E:E,4),"")</f>
        <v/>
      </c>
      <c r="AY231" s="2" t="str">
        <f>IF(COUNTIFS(Raw_data_01!A:A,$A231,Raw_data_01!E:E,4)&gt;0,AVERAGEIFS(Raw_data_01!I:I,Raw_data_01!A:A,$A231,Raw_data_01!E:E,4),"")</f>
        <v/>
      </c>
      <c r="AZ231" s="2" t="str">
        <f>IF(COUNTIFS(Raw_data_01!A:A,$A231,Raw_data_01!E:E,4)&gt;0,SUMIFS(Raw_data_01!J:J,Raw_data_01!A:A,$A231,Raw_data_01!E:E,4),"")</f>
        <v/>
      </c>
      <c r="BB231">
        <v>2</v>
      </c>
      <c r="BC231">
        <v>5</v>
      </c>
      <c r="BD231" t="str">
        <f>IF(COUNTIFS(Raw_data_01!A:A,$A231,Raw_data_01!E:E,5)&gt;0,SUMIFS(Raw_data_01!G:G,Raw_data_01!A:A,$A231,Raw_data_01!E:E,5),"")</f>
        <v/>
      </c>
      <c r="BE231" s="2" t="str">
        <f>IF(COUNTIFS(Raw_data_01!A:A,$A231,Raw_data_01!E:E,5)&gt;0,AVERAGEIFS(Raw_data_01!I:I,Raw_data_01!A:A,$A231,Raw_data_01!E:E,5),"")</f>
        <v/>
      </c>
      <c r="BF231" s="2" t="str">
        <f>IF(COUNTIFS(Raw_data_01!A:A,$A231,Raw_data_01!E:E,5)&gt;0,SUMIFS(Raw_data_01!J:J,Raw_data_01!A:A,$A231,Raw_data_01!E:E,5),"")</f>
        <v/>
      </c>
      <c r="BH231">
        <v>3</v>
      </c>
      <c r="BI231">
        <v>9</v>
      </c>
      <c r="BJ231" s="2" t="str">
        <f>IF(COUNTIFS(Raw_data_01!A:A,$A231,Raw_data_01!E:E,9)&gt;0,SUMIFS(Raw_data_01!F:F,Raw_data_01!A:A,$A231,Raw_data_01!E:E,9), "")</f>
        <v/>
      </c>
      <c r="BK231" t="str">
        <f>IF(COUNTIFS(Raw_data_01!A:A,$A231,Raw_data_01!E:E,9)&gt;0,SUMIFS(Raw_data_01!G:G,Raw_data_01!A:A,$A231,Raw_data_01!E:E,9), "")</f>
        <v/>
      </c>
      <c r="BL231" s="2" t="str">
        <f>IF(COUNTIFS(Raw_data_01!A:A,$A231,Raw_data_01!E:E,9)&gt;0,AVERAGEIFS(Raw_data_01!I:I,Raw_data_01!A:A,$A231,Raw_data_01!E:E,9), "")</f>
        <v/>
      </c>
      <c r="BM231" s="2" t="str">
        <f>IF(COUNTIFS(Raw_data_01!A:A,$A231,Raw_data_01!E:E,9)&gt;0,SUMIFS(Raw_data_01!J:J,Raw_data_01!A:A,$A231,Raw_data_01!E:E,9), "")</f>
        <v/>
      </c>
      <c r="BO231">
        <v>3</v>
      </c>
      <c r="BP231">
        <v>10</v>
      </c>
      <c r="BQ231" s="2" t="str">
        <f>IF(COUNTIFS(Raw_data_01!A:A,$A231,Raw_data_01!E:E,10)&gt;0,SUMIFS(Raw_data_01!F:F,Raw_data_01!A:A,$A231,Raw_data_01!E:E,10), "")</f>
        <v/>
      </c>
      <c r="BR231" t="str">
        <f>IF(COUNTIFS(Raw_data_01!A:A,$A231,Raw_data_01!E:E,10)&gt;0,SUMIFS(Raw_data_01!G:G,Raw_data_01!A:A,$A231,Raw_data_01!E:E,10), "")</f>
        <v/>
      </c>
      <c r="BS231" s="2" t="str">
        <f>IF(COUNTIFS(Raw_data_01!A:A,$A231,Raw_data_01!E:E,10)&gt;0,AVERAGEIFS(Raw_data_01!I:I,Raw_data_01!A:A,$A231,Raw_data_01!E:E,10), "")</f>
        <v/>
      </c>
      <c r="BT231" s="2" t="str">
        <f>IF(COUNTIFS(Raw_data_01!A:A,$A231,Raw_data_01!E:E,10)&gt;0,SUMIFS(Raw_data_01!J:J,Raw_data_01!A:A,$A231,Raw_data_01!E:E,10), "")</f>
        <v/>
      </c>
      <c r="BV231">
        <v>3</v>
      </c>
      <c r="BW231">
        <v>14</v>
      </c>
      <c r="BX231" s="2" t="str">
        <f>IF(COUNTIFS(Raw_data_01!A:A,$A231,Raw_data_01!E:E,14)&gt;0,SUMIFS(Raw_data_01!F:F,Raw_data_01!A:A,$A231,Raw_data_01!E:E,14), "")</f>
        <v/>
      </c>
      <c r="BY231" t="str">
        <f>IF(COUNTIFS(Raw_data_01!A:A,$A231,Raw_data_01!E:E,14)&gt;0,SUMIFS(Raw_data_01!G:G,Raw_data_01!A:A,$A231,Raw_data_01!E:E,14), "")</f>
        <v/>
      </c>
      <c r="BZ231" s="2" t="str">
        <f>IF(COUNTIFS(Raw_data_01!A:A,$A231,Raw_data_01!E:E,14)&gt;0,AVERAGEIFS(Raw_data_01!I:I,Raw_data_01!A:A,$A231,Raw_data_01!E:E,14), "")</f>
        <v/>
      </c>
      <c r="CA231" s="2" t="str">
        <f>IF(COUNTIFS(Raw_data_01!A:A,$A231,Raw_data_01!E:E,14)&gt;0,SUMIFS(Raw_data_01!J:J,Raw_data_01!A:A,$A231,Raw_data_01!E:E,14), "")</f>
        <v/>
      </c>
      <c r="CC231">
        <v>3</v>
      </c>
      <c r="CD231">
        <v>13</v>
      </c>
      <c r="CE231" s="2" t="str">
        <f>IF(COUNTIFS(Raw_data_01!A:A,$A231,Raw_data_01!E:E,13)&gt;0,SUMIFS(Raw_data_01!F:F,Raw_data_01!A:A,$A231,Raw_data_01!E:E,13), "")</f>
        <v/>
      </c>
      <c r="CF231" t="str">
        <f>IF(COUNTIFS(Raw_data_01!A:A,$A231,Raw_data_01!E:E,13)&gt;0,SUMIFS(Raw_data_01!G:G,Raw_data_01!A:A,$A231,Raw_data_01!E:E,13), "")</f>
        <v/>
      </c>
      <c r="CG231" s="2" t="str">
        <f>IF(COUNTIFS(Raw_data_01!A:A,$A231,Raw_data_01!E:E,13)&gt;0,AVERAGEIFS(Raw_data_01!I:I,Raw_data_01!A:A,$A231,Raw_data_01!E:E,13), "")</f>
        <v/>
      </c>
      <c r="CH231" s="2" t="str">
        <f>IF(COUNTIFS(Raw_data_01!A:A,$A231,Raw_data_01!E:E,13)&gt;0,SUMIFS(Raw_data_01!J:J,Raw_data_01!A:A,$A231,Raw_data_01!E:E,13), "")</f>
        <v/>
      </c>
      <c r="CJ231">
        <v>3</v>
      </c>
      <c r="CK231">
        <v>11</v>
      </c>
      <c r="CL231" s="2" t="str">
        <f>IF(COUNTIFS(Raw_data_01!A:A,$A231,Raw_data_01!E:E,11)&gt;0,SUMIFS(Raw_data_01!F:F,Raw_data_01!A:A,$A231,Raw_data_01!E:E,11), "")</f>
        <v/>
      </c>
      <c r="CM231" t="str">
        <f>IF(COUNTIFS(Raw_data_01!A:A,$A231,Raw_data_01!E:E,11)&gt;0,SUMIFS(Raw_data_01!G:G,Raw_data_01!A:A,$A231,Raw_data_01!E:E,11), "")</f>
        <v/>
      </c>
      <c r="CN231" s="2" t="str">
        <f>IF(COUNTIFS(Raw_data_01!A:A,$A231,Raw_data_01!E:E,11)&gt;0,AVERAGEIFS(Raw_data_01!I:I,Raw_data_01!A:A,$A231,Raw_data_01!E:E,11), "")</f>
        <v/>
      </c>
      <c r="CO231" s="2" t="str">
        <f>IF(COUNTIFS(Raw_data_01!A:A,$A231,Raw_data_01!E:E,11)&gt;0,SUMIFS(Raw_data_01!J:J,Raw_data_01!A:A,$A231,Raw_data_01!E:E,11), "")</f>
        <v/>
      </c>
      <c r="CQ231">
        <v>3</v>
      </c>
      <c r="CR231">
        <v>15</v>
      </c>
      <c r="CS231" s="2" t="str">
        <f>IF(COUNTIFS(Raw_data_01!A:A,$A231,Raw_data_01!E:E,15)&gt;0,SUMIFS(Raw_data_01!F:F,Raw_data_01!A:A,$A231,Raw_data_01!E:E,15), "")</f>
        <v/>
      </c>
      <c r="CT231" t="str">
        <f>IF(COUNTIFS(Raw_data_01!A:A,$A231,Raw_data_01!E:E,15)&gt;0,SUMIFS(Raw_data_01!G:G,Raw_data_01!A:A,$A231,Raw_data_01!E:E,15), "")</f>
        <v/>
      </c>
      <c r="CU231" s="2" t="str">
        <f>IF(COUNTIFS(Raw_data_01!A:A,$A231,Raw_data_01!E:E,15)&gt;0,AVERAGEIFS(Raw_data_01!I:I,Raw_data_01!A:A,$A231,Raw_data_01!E:E,15), "")</f>
        <v/>
      </c>
      <c r="CV231" s="2" t="str">
        <f>IF(COUNTIFS(Raw_data_01!A:A,$A231,Raw_data_01!E:E,15)&gt;0,SUMIFS(Raw_data_01!J:J,Raw_data_01!A:A,$A231,Raw_data_01!E:E,15), "")</f>
        <v/>
      </c>
      <c r="CX231">
        <v>3</v>
      </c>
      <c r="CY231">
        <v>12</v>
      </c>
      <c r="CZ231" t="str">
        <f>IF(COUNTIFS(Raw_data_01!A:A,$A231,Raw_data_01!E:E,12)&gt;0,SUMIFS(Raw_data_01!G:G,Raw_data_01!A:A,$A231,Raw_data_01!E:E,12),"")</f>
        <v/>
      </c>
      <c r="DA231" s="2" t="str">
        <f>IF(COUNTIFS(Raw_data_01!A:A,$A231,Raw_data_01!E:E,12)&gt;0,AVERAGEIFS(Raw_data_01!I:I,Raw_data_01!A:A,$A231,Raw_data_01!E:E,12),"")</f>
        <v/>
      </c>
      <c r="DB231" t="str">
        <f>IF(COUNTIFS(Raw_data_01!A:A,$A231,Raw_data_01!E:E,12)&gt;0,SUMIFS(Raw_data_01!J:J,Raw_data_01!A:A,$A231,Raw_data_01!E:E,12),"")</f>
        <v/>
      </c>
      <c r="DD231">
        <v>4</v>
      </c>
      <c r="DE231">
        <v>16</v>
      </c>
      <c r="DF231" s="2" t="str">
        <f>IF(COUNTIFS(Raw_data_01!A:A,$A231,Raw_data_01!E:E,16)&gt;0,SUMIFS(Raw_data_01!F:F,Raw_data_01!A:A,$A231,Raw_data_01!E:E,16), "")</f>
        <v/>
      </c>
      <c r="DG231" t="str">
        <f>IF(COUNTIFS(Raw_data_01!A:A,$A231,Raw_data_01!E:E,16)&gt;0,SUMIFS(Raw_data_01!G:G,Raw_data_01!A:A,$A231,Raw_data_01!E:E,16), "")</f>
        <v/>
      </c>
      <c r="DH231" s="2" t="str">
        <f>IF(COUNTIFS(Raw_data_01!A:A,$A231,Raw_data_01!E:E,16)&gt;0,AVERAGEIFS(Raw_data_01!I:I,Raw_data_01!A:A,$A231,Raw_data_01!E:E,16), "")</f>
        <v/>
      </c>
      <c r="DI231" s="2" t="str">
        <f>IF(COUNTIFS(Raw_data_01!A:A,$A231,Raw_data_01!E:E,16)&gt;0,SUMIFS(Raw_data_01!J:J,Raw_data_01!A:A,$A231,Raw_data_01!E:E,16), "")</f>
        <v/>
      </c>
      <c r="DK231">
        <v>4</v>
      </c>
      <c r="DL231">
        <v>17</v>
      </c>
      <c r="DM231" s="2" t="str">
        <f>IF(COUNTIFS(Raw_data_01!A:A,$A231,Raw_data_01!E:E,17)&gt;0,SUMIFS(Raw_data_01!F:F,Raw_data_01!A:A,$A231,Raw_data_01!E:E,17), "")</f>
        <v/>
      </c>
      <c r="DN231" t="str">
        <f>IF(COUNTIFS(Raw_data_01!A:A,$A231,Raw_data_01!E:E,17)&gt;0,SUMIFS(Raw_data_01!G:G,Raw_data_01!A:A,$A231,Raw_data_01!E:E,17), "")</f>
        <v/>
      </c>
      <c r="DO231" s="2" t="str">
        <f>IF(COUNTIFS(Raw_data_01!A:A,$A231,Raw_data_01!E:E,17)&gt;0,AVERAGEIFS(Raw_data_01!I:I,Raw_data_01!A:A,$A231,Raw_data_01!E:E,17), "")</f>
        <v/>
      </c>
      <c r="DP231" s="2" t="str">
        <f>IF(COUNTIFS(Raw_data_01!A:A,$A231,Raw_data_01!E:E,17)&gt;0,SUMIFS(Raw_data_01!J:J,Raw_data_01!A:A,$A231,Raw_data_01!E:E,17), "")</f>
        <v/>
      </c>
      <c r="DR231">
        <v>5</v>
      </c>
      <c r="DS231">
        <v>18</v>
      </c>
      <c r="DT231" s="2" t="str">
        <f>IF(COUNTIFS(Raw_data_01!A:A,$A231,Raw_data_01!E:E,18)&gt;0,SUMIFS(Raw_data_01!F:F,Raw_data_01!A:A,$A231,Raw_data_01!E:E,18), "")</f>
        <v/>
      </c>
      <c r="DU231" t="str">
        <f>IF(COUNTIFS(Raw_data_01!A:A,$A231,Raw_data_01!E:E,18)&gt;0,SUMIFS(Raw_data_01!G:G,Raw_data_01!A:A,$A231,Raw_data_01!E:E,18), "")</f>
        <v/>
      </c>
      <c r="DV231" s="2" t="str">
        <f>IF(COUNTIFS(Raw_data_01!A:A,$A231,Raw_data_01!E:E,18)&gt;0,AVERAGEIFS(Raw_data_01!I:I,Raw_data_01!A:A,$A231,Raw_data_01!E:E,18), "")</f>
        <v/>
      </c>
      <c r="DW231" s="2" t="str">
        <f>IF(COUNTIFS(Raw_data_01!A:A,$A231,Raw_data_01!E:E,18)&gt;0,SUMIFS(Raw_data_01!J:J,Raw_data_01!A:A,$A231,Raw_data_01!E:E,18), "")</f>
        <v/>
      </c>
      <c r="DY231">
        <v>5</v>
      </c>
      <c r="DZ231">
        <v>19</v>
      </c>
      <c r="EA231" t="str">
        <f>IF(COUNTIFS(Raw_data_01!A:A,$A231,Raw_data_01!E:E,19)&gt;0,SUMIFS(Raw_data_01!G:G,Raw_data_01!A:A,$A231,Raw_data_01!E:E,19),"")</f>
        <v/>
      </c>
      <c r="EB231" s="2" t="str">
        <f>IF(COUNTIFS(Raw_data_01!A:A,$A231,Raw_data_01!E:E,19)&gt;0,AVERAGEIFS(Raw_data_01!I:I,Raw_data_01!A:A,$A231,Raw_data_01!E:E,19),"")</f>
        <v/>
      </c>
      <c r="EC231" s="2" t="str">
        <f>IF(COUNTIFS(Raw_data_01!A:A,$A231,Raw_data_01!E:E,19)&gt;0,SUMIFS(Raw_data_01!J:J,Raw_data_01!A:A,$A231,Raw_data_01!E:E,19),"")</f>
        <v/>
      </c>
      <c r="EE231">
        <v>5</v>
      </c>
      <c r="EF231">
        <v>20</v>
      </c>
      <c r="EG231" s="2" t="str">
        <f>IF(COUNTIFS(Raw_data_01!A:A,$A231,Raw_data_01!E:E,20)&gt;0,SUMIFS(Raw_data_01!F:F,Raw_data_01!A:A,$A231,Raw_data_01!E:E,20), "")</f>
        <v/>
      </c>
      <c r="EH231" t="str">
        <f>IF(COUNTIFS(Raw_data_01!A:A,$A231,Raw_data_01!E:E,20)&gt;0,SUMIFS(Raw_data_01!G:G,Raw_data_01!A:A,$A231,Raw_data_01!E:E,20), "")</f>
        <v/>
      </c>
      <c r="EI231" s="2" t="str">
        <f>IF(COUNTIFS(Raw_data_01!A:A,$A231,Raw_data_01!E:E,20)&gt;0,AVERAGEIFS(Raw_data_01!I:I,Raw_data_01!A:A,$A231,Raw_data_01!E:E,20), "")</f>
        <v/>
      </c>
      <c r="EJ231" s="2" t="str">
        <f>IF(COUNTIFS(Raw_data_01!A:A,$A231,Raw_data_01!E:E,20)&gt;0,SUMIFS(Raw_data_01!J:J,Raw_data_01!A:A,$A231,Raw_data_01!E:E,20), "")</f>
        <v/>
      </c>
      <c r="EL231">
        <v>5</v>
      </c>
      <c r="EM231">
        <v>21</v>
      </c>
      <c r="EN231" s="2" t="str">
        <f>IF(COUNTIFS(Raw_data_01!A:A,$A231,Raw_data_01!E:E,21)&gt;0,SUMIFS(Raw_data_01!F:F,Raw_data_01!A:A,$A231,Raw_data_01!E:E,21), "")</f>
        <v/>
      </c>
      <c r="EO231" t="str">
        <f>IF(COUNTIFS(Raw_data_01!A:A,$A231,Raw_data_01!E:E,21)&gt;0,SUMIFS(Raw_data_01!G:G,Raw_data_01!A:A,$A231,Raw_data_01!E:E,21), "")</f>
        <v/>
      </c>
      <c r="EP231" s="2" t="str">
        <f>IF(COUNTIFS(Raw_data_01!A:A,$A231,Raw_data_01!E:E,21)&gt;0,AVERAGEIFS(Raw_data_01!I:I,Raw_data_01!A:A,$A231,Raw_data_01!E:E,21), "")</f>
        <v/>
      </c>
      <c r="EQ231" s="2" t="str">
        <f>IF(COUNTIFS(Raw_data_01!A:A,$A231,Raw_data_01!E:E,21)&gt;0,SUMIFS(Raw_data_01!J:J,Raw_data_01!A:A,$A231,Raw_data_01!E:E,21), "")</f>
        <v/>
      </c>
      <c r="ES231">
        <v>6</v>
      </c>
      <c r="ET231">
        <v>22</v>
      </c>
      <c r="EU231" t="str">
        <f>IF(COUNTIFS(Raw_data_01!A:A,$A231,Raw_data_01!E:E,22)&gt;0,SUMIFS(Raw_data_01!G:G,Raw_data_01!A:A,$A231,Raw_data_01!E:E,22),"")</f>
        <v/>
      </c>
      <c r="EV231" s="2" t="str">
        <f>IF(COUNTIFS(Raw_data_01!A:A,$A231,Raw_data_01!E:E,22)&gt;0,AVERAGEIFS(Raw_data_01!I:I,Raw_data_01!A:A,$A231,Raw_data_01!E:E,22),"")</f>
        <v/>
      </c>
      <c r="EW231" s="2" t="str">
        <f>IF(COUNTIFS(Raw_data_01!A:A,$A231,Raw_data_01!E:E,22)&gt;0,SUMIFS(Raw_data_01!J:J,Raw_data_01!A:A,$A231,Raw_data_01!E:E,22),"")</f>
        <v/>
      </c>
      <c r="EY231">
        <v>6</v>
      </c>
      <c r="EZ231">
        <v>23</v>
      </c>
      <c r="FA231" t="str">
        <f>IF(COUNTIFS(Raw_data_01!A:A,$A231,Raw_data_01!E:E,23)&gt;0,SUMIFS(Raw_data_01!G:G,Raw_data_01!A:A,$A231,Raw_data_01!E:E,23),"")</f>
        <v/>
      </c>
      <c r="FB231" s="2" t="str">
        <f>IF(COUNTIFS(Raw_data_01!A:A,$A231,Raw_data_01!E:E,23)&gt;0,AVERAGEIFS(Raw_data_01!I:I,Raw_data_01!A:A,$A231,Raw_data_01!E:E,23),"")</f>
        <v/>
      </c>
      <c r="FC231" s="2" t="str">
        <f>IF(COUNTIFS(Raw_data_01!A:A,$A231,Raw_data_01!E:E,23)&gt;0,SUMIFS(Raw_data_01!J:J,Raw_data_01!A:A,$A231,Raw_data_01!E:E,23),"")</f>
        <v/>
      </c>
      <c r="FE231">
        <v>6</v>
      </c>
      <c r="FF231">
        <v>24</v>
      </c>
      <c r="FG231" t="str">
        <f>IF(COUNTIFS(Raw_data_01!A:A,$A231,Raw_data_01!E:E,24)&gt;0,SUMIFS(Raw_data_01!G:G,Raw_data_01!A:A,$A231,Raw_data_01!E:E,24),"")</f>
        <v/>
      </c>
      <c r="FH231" s="2" t="str">
        <f>IF(COUNTIFS(Raw_data_01!A:A,$A231,Raw_data_01!E:E,24)&gt;0,AVERAGEIFS(Raw_data_01!I:I,Raw_data_01!A:A,$A231,Raw_data_01!E:E,24),"")</f>
        <v/>
      </c>
      <c r="FI231" s="2" t="str">
        <f>IF(COUNTIFS(Raw_data_01!A:A,$A231,Raw_data_01!E:E,24)&gt;0,SUMIFS(Raw_data_01!J:J,Raw_data_01!A:A,$A231,Raw_data_01!E:E,24),"")</f>
        <v/>
      </c>
      <c r="FK231">
        <v>7</v>
      </c>
      <c r="FL231">
        <v>25</v>
      </c>
      <c r="FM231" t="str">
        <f>IF(COUNTIFS(Raw_data_01!A:A,$A231,Raw_data_01!E:E,25)&gt;0,SUMIFS(Raw_data_01!G:G,Raw_data_01!A:A,$A231,Raw_data_01!E:E,25),"")</f>
        <v/>
      </c>
      <c r="FN231" s="2" t="str">
        <f>IF(COUNTIFS(Raw_data_01!A:A,$A231,Raw_data_01!E:E,25)&gt;0,AVERAGEIFS(Raw_data_01!I:I,Raw_data_01!A:A,$A231,Raw_data_01!E:E,25),"")</f>
        <v/>
      </c>
      <c r="FO231" s="2" t="str">
        <f>IF(COUNTIFS(Raw_data_01!A:A,$A231,Raw_data_01!E:E,25)&gt;0,SUMIFS(Raw_data_01!J:J,Raw_data_01!A:A,$A231,Raw_data_01!E:E,25),"")</f>
        <v/>
      </c>
      <c r="FQ231">
        <v>7</v>
      </c>
      <c r="FR231">
        <v>26</v>
      </c>
      <c r="FS231" t="str">
        <f>IF(COUNTIFS(Raw_data_01!A:A,$A231,Raw_data_01!E:E,26)&gt;0,SUMIFS(Raw_data_01!G:G,Raw_data_01!A:A,$A231,Raw_data_01!E:E,26),"")</f>
        <v/>
      </c>
      <c r="FT231" s="2" t="str">
        <f>IF(COUNTIFS(Raw_data_01!A:A,$A231,Raw_data_01!E:E,26)&gt;0,AVERAGEIFS(Raw_data_01!I:I,Raw_data_01!A:A,$A231,Raw_data_01!E:E,26),"")</f>
        <v/>
      </c>
      <c r="FU231" s="2" t="str">
        <f>IF(COUNTIFS(Raw_data_01!A:A,$A231,Raw_data_01!E:E,26)&gt;0,SUMIFS(Raw_data_01!J:J,Raw_data_01!A:A,$A231,Raw_data_01!E:E,26),"")</f>
        <v/>
      </c>
      <c r="FW231">
        <v>7</v>
      </c>
      <c r="FX231">
        <v>27</v>
      </c>
      <c r="FY231" t="str">
        <f>IF(COUNTIFS(Raw_data_01!A:A,$A231,Raw_data_01!E:E,27)&gt;0,SUMIFS(Raw_data_01!G:G,Raw_data_01!A:A,$A231,Raw_data_01!E:E,27),"")</f>
        <v/>
      </c>
      <c r="FZ231" s="2" t="str">
        <f>IF(COUNTIFS(Raw_data_01!A:A,$A231,Raw_data_01!E:E,27)&gt;0,AVERAGEIFS(Raw_data_01!I:I,Raw_data_01!A:A,$A231,Raw_data_01!E:E,27),"")</f>
        <v/>
      </c>
      <c r="GA231" s="2" t="str">
        <f>IF(COUNTIFS(Raw_data_01!A:A,$A231,Raw_data_01!E:E,27)&gt;0,SUMIFS(Raw_data_01!J:J,Raw_data_01!A:A,$A231,Raw_data_01!E:E,27),"")</f>
        <v/>
      </c>
      <c r="GC231">
        <v>7</v>
      </c>
      <c r="GD231">
        <v>28</v>
      </c>
      <c r="GE231" t="str">
        <f>IF(COUNTIFS(Raw_data_01!A:A,$A231,Raw_data_01!E:E,28)&gt;0,SUMIFS(Raw_data_01!G:G,Raw_data_01!A:A,$A231,Raw_data_01!E:E,28),"")</f>
        <v/>
      </c>
      <c r="GF231" s="2" t="str">
        <f>IF(COUNTIFS(Raw_data_01!A:A,$A231,Raw_data_01!E:E,28)&gt;0,AVERAGEIFS(Raw_data_01!I:I,Raw_data_01!A:A,$A231,Raw_data_01!E:E,28),"")</f>
        <v/>
      </c>
      <c r="GG231" s="2" t="str">
        <f>IF(COUNTIFS(Raw_data_01!A:A,$A231,Raw_data_01!E:E,28)&gt;0,SUMIFS(Raw_data_01!J:J,Raw_data_01!A:A,$A231,Raw_data_01!E:E,28),"")</f>
        <v/>
      </c>
    </row>
    <row r="232" spans="1:189" x14ac:dyDescent="0.25">
      <c r="A232" t="s">
        <v>273</v>
      </c>
      <c r="B232" s="2">
        <f>IF(D231&lt;&gt;0, D231, IFERROR(INDEX(D3:D$231, MATCH(1, D3:D$231&lt;&gt;0, 0)), LOOKUP(2, 1/(D3:D$231&lt;&gt;0), D3:D$231)))</f>
        <v>540</v>
      </c>
      <c r="C232" s="2"/>
      <c r="D232" s="2">
        <f t="shared" si="3"/>
        <v>540</v>
      </c>
      <c r="F232">
        <v>1</v>
      </c>
      <c r="G232">
        <v>1</v>
      </c>
      <c r="H232" s="2" t="str">
        <f>IF(COUNTIFS(Raw_data_01!A:A,$A232,Raw_data_01!E:E,1)&gt;0,SUMIFS(Raw_data_01!F:F,Raw_data_01!A:A,$A232,Raw_data_01!E:E,1), "")</f>
        <v/>
      </c>
      <c r="I232" t="str">
        <f>IF(COUNTIFS(Raw_data_01!A:A,$A232,Raw_data_01!E:E,1)&gt;0,SUMIFS(Raw_data_01!G:G,Raw_data_01!A:A,$A232,Raw_data_01!E:E,1), "")</f>
        <v/>
      </c>
      <c r="J232" s="2" t="str">
        <f>IF(COUNTIFS(Raw_data_01!A:A,$A232,Raw_data_01!E:E,1)&gt;0,AVERAGEIFS(Raw_data_01!I:I,Raw_data_01!A:A,$A232,Raw_data_01!E:E,1), "")</f>
        <v/>
      </c>
      <c r="K232" s="2" t="str">
        <f>IF(COUNTIFS(Raw_data_01!A:A,$A232,Raw_data_01!E:E,1)&gt;0,SUMIFS(Raw_data_01!J:J,Raw_data_01!A:A,$A232,Raw_data_01!E:E,1), "")</f>
        <v/>
      </c>
      <c r="M232">
        <v>1</v>
      </c>
      <c r="N232">
        <v>2</v>
      </c>
      <c r="O232" s="2" t="str">
        <f>IF(COUNTIFS(Raw_data_01!A:A,$A232,Raw_data_01!E:E,2)&gt;0,SUMIFS(Raw_data_01!F:F,Raw_data_01!A:A,$A232,Raw_data_01!E:E,2), "")</f>
        <v/>
      </c>
      <c r="P232" t="str">
        <f>IF(COUNTIFS(Raw_data_01!A:A,$A232,Raw_data_01!E:E,2)&gt;0,SUMIFS(Raw_data_01!G:G,Raw_data_01!A:A,$A232,Raw_data_01!E:E,2), "")</f>
        <v/>
      </c>
      <c r="Q232" s="2" t="str">
        <f>IF(COUNTIFS(Raw_data_01!A:A,$A232,Raw_data_01!E:E,2)&gt;0,AVERAGEIFS(Raw_data_01!I:I,Raw_data_01!A:A,$A232,Raw_data_01!E:E,2), "")</f>
        <v/>
      </c>
      <c r="R232" s="2" t="str">
        <f>IF(COUNTIFS(Raw_data_01!A:A,$A232,Raw_data_01!E:E,2)&gt;0,SUMIFS(Raw_data_01!J:J,Raw_data_01!A:A,$A232,Raw_data_01!E:E,2), "")</f>
        <v/>
      </c>
      <c r="T232">
        <v>1</v>
      </c>
      <c r="U232">
        <v>3</v>
      </c>
      <c r="V232" s="2" t="str">
        <f>IF(COUNTIFS(Raw_data_01!A:A,$A232,Raw_data_01!E:E,3)&gt;0,SUMIFS(Raw_data_01!F:F,Raw_data_01!A:A,$A232,Raw_data_01!E:E,3), "")</f>
        <v/>
      </c>
      <c r="W232" t="str">
        <f>IF(COUNTIFS(Raw_data_01!A:A,$A232,Raw_data_01!E:E,3)&gt;0,SUMIFS(Raw_data_01!G:G,Raw_data_01!A:A,$A232,Raw_data_01!E:E,3), "")</f>
        <v/>
      </c>
      <c r="X232" s="2" t="str">
        <f>IF(COUNTIFS(Raw_data_01!A:A,$A232,Raw_data_01!E:E,3)&gt;0,AVERAGEIFS(Raw_data_01!I:I,Raw_data_01!A:A,$A232,Raw_data_01!E:E,3), "")</f>
        <v/>
      </c>
      <c r="Y232" s="2" t="str">
        <f>IF(COUNTIFS(Raw_data_01!A:A,$A232,Raw_data_01!E:E,3)&gt;0,SUMIFS(Raw_data_01!J:J,Raw_data_01!A:A,$A232,Raw_data_01!E:E,3), "")</f>
        <v/>
      </c>
      <c r="AA232">
        <v>1</v>
      </c>
      <c r="AB232">
        <v>8</v>
      </c>
      <c r="AC232" s="2" t="str">
        <f>IF(COUNTIFS(Raw_data_01!A:A,$A232,Raw_data_01!E:E,8)&gt;0,SUMIFS(Raw_data_01!F:F,Raw_data_01!A:A,$A232,Raw_data_01!E:E,8), "")</f>
        <v/>
      </c>
      <c r="AD232" t="str">
        <f>IF(COUNTIFS(Raw_data_01!A:A,$A232,Raw_data_01!E:E,8)&gt;0,SUMIFS(Raw_data_01!G:G,Raw_data_01!A:A,$A232,Raw_data_01!E:E,8), "")</f>
        <v/>
      </c>
      <c r="AE232" s="2" t="str">
        <f>IF(COUNTIFS(Raw_data_01!A:A,$A232,Raw_data_01!E:E,8)&gt;0,AVERAGEIFS(Raw_data_01!I:I,Raw_data_01!A:A,$A232,Raw_data_01!E:E,8), "")</f>
        <v/>
      </c>
      <c r="AF232" s="2" t="str">
        <f>IF(COUNTIFS(Raw_data_01!A:A,$A232,Raw_data_01!E:E,8)&gt;0,SUMIFS(Raw_data_01!J:J,Raw_data_01!A:A,$A232,Raw_data_01!E:E,8), "")</f>
        <v/>
      </c>
      <c r="AH232">
        <v>1</v>
      </c>
      <c r="AI232">
        <v>6</v>
      </c>
      <c r="AJ232" s="2" t="str">
        <f>IF(COUNTIFS(Raw_data_01!A:A,$A232,Raw_data_01!E:E,6)&gt;0,SUMIFS(Raw_data_01!F:F,Raw_data_01!A:A,$A232,Raw_data_01!E:E,6), "")</f>
        <v/>
      </c>
      <c r="AK232" t="str">
        <f>IF(COUNTIFS(Raw_data_01!A:A,$A232,Raw_data_01!E:E,6)&gt;0,SUMIFS(Raw_data_01!G:G,Raw_data_01!A:A,$A232,Raw_data_01!E:E,6), "")</f>
        <v/>
      </c>
      <c r="AL232" s="2" t="str">
        <f>IF(COUNTIFS(Raw_data_01!A:A,$A232,Raw_data_01!E:E,6)&gt;0,AVERAGEIFS(Raw_data_01!I:I,Raw_data_01!A:A,$A232,Raw_data_01!E:E,6), "")</f>
        <v/>
      </c>
      <c r="AM232" s="2" t="str">
        <f>IF(COUNTIFS(Raw_data_01!A:A,$A232,Raw_data_01!E:E,6)&gt;0,SUMIFS(Raw_data_01!J:J,Raw_data_01!A:A,$A232,Raw_data_01!E:E,6), "")</f>
        <v/>
      </c>
      <c r="AO232">
        <v>1</v>
      </c>
      <c r="AP232">
        <v>7</v>
      </c>
      <c r="AQ232" s="2" t="str">
        <f>IF(COUNTIFS(Raw_data_01!A:A,$A232,Raw_data_01!E:E,7)&gt;0,SUMIFS(Raw_data_01!F:F,Raw_data_01!A:A,$A232,Raw_data_01!E:E,7), "")</f>
        <v/>
      </c>
      <c r="AR232" t="str">
        <f>IF(COUNTIFS(Raw_data_01!A:A,$A232,Raw_data_01!E:E,7)&gt;0,SUMIFS(Raw_data_01!G:G,Raw_data_01!A:A,$A232,Raw_data_01!E:E,7), "")</f>
        <v/>
      </c>
      <c r="AS232" s="2" t="str">
        <f>IF(COUNTIFS(Raw_data_01!A:A,$A232,Raw_data_01!E:E,7)&gt;0,AVERAGEIFS(Raw_data_01!I:I,Raw_data_01!A:A,$A232,Raw_data_01!E:E,7), "")</f>
        <v/>
      </c>
      <c r="AT232" s="2" t="str">
        <f>IF(COUNTIFS(Raw_data_01!A:A,$A232,Raw_data_01!E:E,7)&gt;0,SUMIFS(Raw_data_01!J:J,Raw_data_01!A:A,$A232,Raw_data_01!E:E,7), "")</f>
        <v/>
      </c>
      <c r="AV232">
        <v>2</v>
      </c>
      <c r="AW232">
        <v>4</v>
      </c>
      <c r="AX232" t="str">
        <f>IF(COUNTIFS(Raw_data_01!A:A,$A232,Raw_data_01!E:E,4)&gt;0,SUMIFS(Raw_data_01!G:G,Raw_data_01!A:A,$A232,Raw_data_01!E:E,4),"")</f>
        <v/>
      </c>
      <c r="AY232" s="2" t="str">
        <f>IF(COUNTIFS(Raw_data_01!A:A,$A232,Raw_data_01!E:E,4)&gt;0,AVERAGEIFS(Raw_data_01!I:I,Raw_data_01!A:A,$A232,Raw_data_01!E:E,4),"")</f>
        <v/>
      </c>
      <c r="AZ232" s="2" t="str">
        <f>IF(COUNTIFS(Raw_data_01!A:A,$A232,Raw_data_01!E:E,4)&gt;0,SUMIFS(Raw_data_01!J:J,Raw_data_01!A:A,$A232,Raw_data_01!E:E,4),"")</f>
        <v/>
      </c>
      <c r="BB232">
        <v>2</v>
      </c>
      <c r="BC232">
        <v>5</v>
      </c>
      <c r="BD232" t="str">
        <f>IF(COUNTIFS(Raw_data_01!A:A,$A232,Raw_data_01!E:E,5)&gt;0,SUMIFS(Raw_data_01!G:G,Raw_data_01!A:A,$A232,Raw_data_01!E:E,5),"")</f>
        <v/>
      </c>
      <c r="BE232" s="2" t="str">
        <f>IF(COUNTIFS(Raw_data_01!A:A,$A232,Raw_data_01!E:E,5)&gt;0,AVERAGEIFS(Raw_data_01!I:I,Raw_data_01!A:A,$A232,Raw_data_01!E:E,5),"")</f>
        <v/>
      </c>
      <c r="BF232" s="2" t="str">
        <f>IF(COUNTIFS(Raw_data_01!A:A,$A232,Raw_data_01!E:E,5)&gt;0,SUMIFS(Raw_data_01!J:J,Raw_data_01!A:A,$A232,Raw_data_01!E:E,5),"")</f>
        <v/>
      </c>
      <c r="BH232">
        <v>3</v>
      </c>
      <c r="BI232">
        <v>9</v>
      </c>
      <c r="BJ232" s="2" t="str">
        <f>IF(COUNTIFS(Raw_data_01!A:A,$A232,Raw_data_01!E:E,9)&gt;0,SUMIFS(Raw_data_01!F:F,Raw_data_01!A:A,$A232,Raw_data_01!E:E,9), "")</f>
        <v/>
      </c>
      <c r="BK232" t="str">
        <f>IF(COUNTIFS(Raw_data_01!A:A,$A232,Raw_data_01!E:E,9)&gt;0,SUMIFS(Raw_data_01!G:G,Raw_data_01!A:A,$A232,Raw_data_01!E:E,9), "")</f>
        <v/>
      </c>
      <c r="BL232" s="2" t="str">
        <f>IF(COUNTIFS(Raw_data_01!A:A,$A232,Raw_data_01!E:E,9)&gt;0,AVERAGEIFS(Raw_data_01!I:I,Raw_data_01!A:A,$A232,Raw_data_01!E:E,9), "")</f>
        <v/>
      </c>
      <c r="BM232" s="2" t="str">
        <f>IF(COUNTIFS(Raw_data_01!A:A,$A232,Raw_data_01!E:E,9)&gt;0,SUMIFS(Raw_data_01!J:J,Raw_data_01!A:A,$A232,Raw_data_01!E:E,9), "")</f>
        <v/>
      </c>
      <c r="BO232">
        <v>3</v>
      </c>
      <c r="BP232">
        <v>10</v>
      </c>
      <c r="BQ232" s="2" t="str">
        <f>IF(COUNTIFS(Raw_data_01!A:A,$A232,Raw_data_01!E:E,10)&gt;0,SUMIFS(Raw_data_01!F:F,Raw_data_01!A:A,$A232,Raw_data_01!E:E,10), "")</f>
        <v/>
      </c>
      <c r="BR232" t="str">
        <f>IF(COUNTIFS(Raw_data_01!A:A,$A232,Raw_data_01!E:E,10)&gt;0,SUMIFS(Raw_data_01!G:G,Raw_data_01!A:A,$A232,Raw_data_01!E:E,10), "")</f>
        <v/>
      </c>
      <c r="BS232" s="2" t="str">
        <f>IF(COUNTIFS(Raw_data_01!A:A,$A232,Raw_data_01!E:E,10)&gt;0,AVERAGEIFS(Raw_data_01!I:I,Raw_data_01!A:A,$A232,Raw_data_01!E:E,10), "")</f>
        <v/>
      </c>
      <c r="BT232" s="2" t="str">
        <f>IF(COUNTIFS(Raw_data_01!A:A,$A232,Raw_data_01!E:E,10)&gt;0,SUMIFS(Raw_data_01!J:J,Raw_data_01!A:A,$A232,Raw_data_01!E:E,10), "")</f>
        <v/>
      </c>
      <c r="BV232">
        <v>3</v>
      </c>
      <c r="BW232">
        <v>14</v>
      </c>
      <c r="BX232" s="2" t="str">
        <f>IF(COUNTIFS(Raw_data_01!A:A,$A232,Raw_data_01!E:E,14)&gt;0,SUMIFS(Raw_data_01!F:F,Raw_data_01!A:A,$A232,Raw_data_01!E:E,14), "")</f>
        <v/>
      </c>
      <c r="BY232" t="str">
        <f>IF(COUNTIFS(Raw_data_01!A:A,$A232,Raw_data_01!E:E,14)&gt;0,SUMIFS(Raw_data_01!G:G,Raw_data_01!A:A,$A232,Raw_data_01!E:E,14), "")</f>
        <v/>
      </c>
      <c r="BZ232" s="2" t="str">
        <f>IF(COUNTIFS(Raw_data_01!A:A,$A232,Raw_data_01!E:E,14)&gt;0,AVERAGEIFS(Raw_data_01!I:I,Raw_data_01!A:A,$A232,Raw_data_01!E:E,14), "")</f>
        <v/>
      </c>
      <c r="CA232" s="2" t="str">
        <f>IF(COUNTIFS(Raw_data_01!A:A,$A232,Raw_data_01!E:E,14)&gt;0,SUMIFS(Raw_data_01!J:J,Raw_data_01!A:A,$A232,Raw_data_01!E:E,14), "")</f>
        <v/>
      </c>
      <c r="CC232">
        <v>3</v>
      </c>
      <c r="CD232">
        <v>13</v>
      </c>
      <c r="CE232" s="2" t="str">
        <f>IF(COUNTIFS(Raw_data_01!A:A,$A232,Raw_data_01!E:E,13)&gt;0,SUMIFS(Raw_data_01!F:F,Raw_data_01!A:A,$A232,Raw_data_01!E:E,13), "")</f>
        <v/>
      </c>
      <c r="CF232" t="str">
        <f>IF(COUNTIFS(Raw_data_01!A:A,$A232,Raw_data_01!E:E,13)&gt;0,SUMIFS(Raw_data_01!G:G,Raw_data_01!A:A,$A232,Raw_data_01!E:E,13), "")</f>
        <v/>
      </c>
      <c r="CG232" s="2" t="str">
        <f>IF(COUNTIFS(Raw_data_01!A:A,$A232,Raw_data_01!E:E,13)&gt;0,AVERAGEIFS(Raw_data_01!I:I,Raw_data_01!A:A,$A232,Raw_data_01!E:E,13), "")</f>
        <v/>
      </c>
      <c r="CH232" s="2" t="str">
        <f>IF(COUNTIFS(Raw_data_01!A:A,$A232,Raw_data_01!E:E,13)&gt;0,SUMIFS(Raw_data_01!J:J,Raw_data_01!A:A,$A232,Raw_data_01!E:E,13), "")</f>
        <v/>
      </c>
      <c r="CJ232">
        <v>3</v>
      </c>
      <c r="CK232">
        <v>11</v>
      </c>
      <c r="CL232" s="2" t="str">
        <f>IF(COUNTIFS(Raw_data_01!A:A,$A232,Raw_data_01!E:E,11)&gt;0,SUMIFS(Raw_data_01!F:F,Raw_data_01!A:A,$A232,Raw_data_01!E:E,11), "")</f>
        <v/>
      </c>
      <c r="CM232" t="str">
        <f>IF(COUNTIFS(Raw_data_01!A:A,$A232,Raw_data_01!E:E,11)&gt;0,SUMIFS(Raw_data_01!G:G,Raw_data_01!A:A,$A232,Raw_data_01!E:E,11), "")</f>
        <v/>
      </c>
      <c r="CN232" s="2" t="str">
        <f>IF(COUNTIFS(Raw_data_01!A:A,$A232,Raw_data_01!E:E,11)&gt;0,AVERAGEIFS(Raw_data_01!I:I,Raw_data_01!A:A,$A232,Raw_data_01!E:E,11), "")</f>
        <v/>
      </c>
      <c r="CO232" s="2" t="str">
        <f>IF(COUNTIFS(Raw_data_01!A:A,$A232,Raw_data_01!E:E,11)&gt;0,SUMIFS(Raw_data_01!J:J,Raw_data_01!A:A,$A232,Raw_data_01!E:E,11), "")</f>
        <v/>
      </c>
      <c r="CQ232">
        <v>3</v>
      </c>
      <c r="CR232">
        <v>15</v>
      </c>
      <c r="CS232" s="2" t="str">
        <f>IF(COUNTIFS(Raw_data_01!A:A,$A232,Raw_data_01!E:E,15)&gt;0,SUMIFS(Raw_data_01!F:F,Raw_data_01!A:A,$A232,Raw_data_01!E:E,15), "")</f>
        <v/>
      </c>
      <c r="CT232" t="str">
        <f>IF(COUNTIFS(Raw_data_01!A:A,$A232,Raw_data_01!E:E,15)&gt;0,SUMIFS(Raw_data_01!G:G,Raw_data_01!A:A,$A232,Raw_data_01!E:E,15), "")</f>
        <v/>
      </c>
      <c r="CU232" s="2" t="str">
        <f>IF(COUNTIFS(Raw_data_01!A:A,$A232,Raw_data_01!E:E,15)&gt;0,AVERAGEIFS(Raw_data_01!I:I,Raw_data_01!A:A,$A232,Raw_data_01!E:E,15), "")</f>
        <v/>
      </c>
      <c r="CV232" s="2" t="str">
        <f>IF(COUNTIFS(Raw_data_01!A:A,$A232,Raw_data_01!E:E,15)&gt;0,SUMIFS(Raw_data_01!J:J,Raw_data_01!A:A,$A232,Raw_data_01!E:E,15), "")</f>
        <v/>
      </c>
      <c r="CX232">
        <v>3</v>
      </c>
      <c r="CY232">
        <v>12</v>
      </c>
      <c r="CZ232" t="str">
        <f>IF(COUNTIFS(Raw_data_01!A:A,$A232,Raw_data_01!E:E,12)&gt;0,SUMIFS(Raw_data_01!G:G,Raw_data_01!A:A,$A232,Raw_data_01!E:E,12),"")</f>
        <v/>
      </c>
      <c r="DA232" s="2" t="str">
        <f>IF(COUNTIFS(Raw_data_01!A:A,$A232,Raw_data_01!E:E,12)&gt;0,AVERAGEIFS(Raw_data_01!I:I,Raw_data_01!A:A,$A232,Raw_data_01!E:E,12),"")</f>
        <v/>
      </c>
      <c r="DB232" t="str">
        <f>IF(COUNTIFS(Raw_data_01!A:A,$A232,Raw_data_01!E:E,12)&gt;0,SUMIFS(Raw_data_01!J:J,Raw_data_01!A:A,$A232,Raw_data_01!E:E,12),"")</f>
        <v/>
      </c>
      <c r="DD232">
        <v>4</v>
      </c>
      <c r="DE232">
        <v>16</v>
      </c>
      <c r="DF232" s="2" t="str">
        <f>IF(COUNTIFS(Raw_data_01!A:A,$A232,Raw_data_01!E:E,16)&gt;0,SUMIFS(Raw_data_01!F:F,Raw_data_01!A:A,$A232,Raw_data_01!E:E,16), "")</f>
        <v/>
      </c>
      <c r="DG232" t="str">
        <f>IF(COUNTIFS(Raw_data_01!A:A,$A232,Raw_data_01!E:E,16)&gt;0,SUMIFS(Raw_data_01!G:G,Raw_data_01!A:A,$A232,Raw_data_01!E:E,16), "")</f>
        <v/>
      </c>
      <c r="DH232" s="2" t="str">
        <f>IF(COUNTIFS(Raw_data_01!A:A,$A232,Raw_data_01!E:E,16)&gt;0,AVERAGEIFS(Raw_data_01!I:I,Raw_data_01!A:A,$A232,Raw_data_01!E:E,16), "")</f>
        <v/>
      </c>
      <c r="DI232" s="2" t="str">
        <f>IF(COUNTIFS(Raw_data_01!A:A,$A232,Raw_data_01!E:E,16)&gt;0,SUMIFS(Raw_data_01!J:J,Raw_data_01!A:A,$A232,Raw_data_01!E:E,16), "")</f>
        <v/>
      </c>
      <c r="DK232">
        <v>4</v>
      </c>
      <c r="DL232">
        <v>17</v>
      </c>
      <c r="DM232" s="2" t="str">
        <f>IF(COUNTIFS(Raw_data_01!A:A,$A232,Raw_data_01!E:E,17)&gt;0,SUMIFS(Raw_data_01!F:F,Raw_data_01!A:A,$A232,Raw_data_01!E:E,17), "")</f>
        <v/>
      </c>
      <c r="DN232" t="str">
        <f>IF(COUNTIFS(Raw_data_01!A:A,$A232,Raw_data_01!E:E,17)&gt;0,SUMIFS(Raw_data_01!G:G,Raw_data_01!A:A,$A232,Raw_data_01!E:E,17), "")</f>
        <v/>
      </c>
      <c r="DO232" s="2" t="str">
        <f>IF(COUNTIFS(Raw_data_01!A:A,$A232,Raw_data_01!E:E,17)&gt;0,AVERAGEIFS(Raw_data_01!I:I,Raw_data_01!A:A,$A232,Raw_data_01!E:E,17), "")</f>
        <v/>
      </c>
      <c r="DP232" s="2" t="str">
        <f>IF(COUNTIFS(Raw_data_01!A:A,$A232,Raw_data_01!E:E,17)&gt;0,SUMIFS(Raw_data_01!J:J,Raw_data_01!A:A,$A232,Raw_data_01!E:E,17), "")</f>
        <v/>
      </c>
      <c r="DR232">
        <v>5</v>
      </c>
      <c r="DS232">
        <v>18</v>
      </c>
      <c r="DT232" s="2" t="str">
        <f>IF(COUNTIFS(Raw_data_01!A:A,$A232,Raw_data_01!E:E,18)&gt;0,SUMIFS(Raw_data_01!F:F,Raw_data_01!A:A,$A232,Raw_data_01!E:E,18), "")</f>
        <v/>
      </c>
      <c r="DU232" t="str">
        <f>IF(COUNTIFS(Raw_data_01!A:A,$A232,Raw_data_01!E:E,18)&gt;0,SUMIFS(Raw_data_01!G:G,Raw_data_01!A:A,$A232,Raw_data_01!E:E,18), "")</f>
        <v/>
      </c>
      <c r="DV232" s="2" t="str">
        <f>IF(COUNTIFS(Raw_data_01!A:A,$A232,Raw_data_01!E:E,18)&gt;0,AVERAGEIFS(Raw_data_01!I:I,Raw_data_01!A:A,$A232,Raw_data_01!E:E,18), "")</f>
        <v/>
      </c>
      <c r="DW232" s="2" t="str">
        <f>IF(COUNTIFS(Raw_data_01!A:A,$A232,Raw_data_01!E:E,18)&gt;0,SUMIFS(Raw_data_01!J:J,Raw_data_01!A:A,$A232,Raw_data_01!E:E,18), "")</f>
        <v/>
      </c>
      <c r="DY232">
        <v>5</v>
      </c>
      <c r="DZ232">
        <v>19</v>
      </c>
      <c r="EA232" t="str">
        <f>IF(COUNTIFS(Raw_data_01!A:A,$A232,Raw_data_01!E:E,19)&gt;0,SUMIFS(Raw_data_01!G:G,Raw_data_01!A:A,$A232,Raw_data_01!E:E,19),"")</f>
        <v/>
      </c>
      <c r="EB232" s="2" t="str">
        <f>IF(COUNTIFS(Raw_data_01!A:A,$A232,Raw_data_01!E:E,19)&gt;0,AVERAGEIFS(Raw_data_01!I:I,Raw_data_01!A:A,$A232,Raw_data_01!E:E,19),"")</f>
        <v/>
      </c>
      <c r="EC232" s="2" t="str">
        <f>IF(COUNTIFS(Raw_data_01!A:A,$A232,Raw_data_01!E:E,19)&gt;0,SUMIFS(Raw_data_01!J:J,Raw_data_01!A:A,$A232,Raw_data_01!E:E,19),"")</f>
        <v/>
      </c>
      <c r="EE232">
        <v>5</v>
      </c>
      <c r="EF232">
        <v>20</v>
      </c>
      <c r="EG232" s="2" t="str">
        <f>IF(COUNTIFS(Raw_data_01!A:A,$A232,Raw_data_01!E:E,20)&gt;0,SUMIFS(Raw_data_01!F:F,Raw_data_01!A:A,$A232,Raw_data_01!E:E,20), "")</f>
        <v/>
      </c>
      <c r="EH232" t="str">
        <f>IF(COUNTIFS(Raw_data_01!A:A,$A232,Raw_data_01!E:E,20)&gt;0,SUMIFS(Raw_data_01!G:G,Raw_data_01!A:A,$A232,Raw_data_01!E:E,20), "")</f>
        <v/>
      </c>
      <c r="EI232" s="2" t="str">
        <f>IF(COUNTIFS(Raw_data_01!A:A,$A232,Raw_data_01!E:E,20)&gt;0,AVERAGEIFS(Raw_data_01!I:I,Raw_data_01!A:A,$A232,Raw_data_01!E:E,20), "")</f>
        <v/>
      </c>
      <c r="EJ232" s="2" t="str">
        <f>IF(COUNTIFS(Raw_data_01!A:A,$A232,Raw_data_01!E:E,20)&gt;0,SUMIFS(Raw_data_01!J:J,Raw_data_01!A:A,$A232,Raw_data_01!E:E,20), "")</f>
        <v/>
      </c>
      <c r="EL232">
        <v>5</v>
      </c>
      <c r="EM232">
        <v>21</v>
      </c>
      <c r="EN232" s="2" t="str">
        <f>IF(COUNTIFS(Raw_data_01!A:A,$A232,Raw_data_01!E:E,21)&gt;0,SUMIFS(Raw_data_01!F:F,Raw_data_01!A:A,$A232,Raw_data_01!E:E,21), "")</f>
        <v/>
      </c>
      <c r="EO232" t="str">
        <f>IF(COUNTIFS(Raw_data_01!A:A,$A232,Raw_data_01!E:E,21)&gt;0,SUMIFS(Raw_data_01!G:G,Raw_data_01!A:A,$A232,Raw_data_01!E:E,21), "")</f>
        <v/>
      </c>
      <c r="EP232" s="2" t="str">
        <f>IF(COUNTIFS(Raw_data_01!A:A,$A232,Raw_data_01!E:E,21)&gt;0,AVERAGEIFS(Raw_data_01!I:I,Raw_data_01!A:A,$A232,Raw_data_01!E:E,21), "")</f>
        <v/>
      </c>
      <c r="EQ232" s="2" t="str">
        <f>IF(COUNTIFS(Raw_data_01!A:A,$A232,Raw_data_01!E:E,21)&gt;0,SUMIFS(Raw_data_01!J:J,Raw_data_01!A:A,$A232,Raw_data_01!E:E,21), "")</f>
        <v/>
      </c>
      <c r="ES232">
        <v>6</v>
      </c>
      <c r="ET232">
        <v>22</v>
      </c>
      <c r="EU232" t="str">
        <f>IF(COUNTIFS(Raw_data_01!A:A,$A232,Raw_data_01!E:E,22)&gt;0,SUMIFS(Raw_data_01!G:G,Raw_data_01!A:A,$A232,Raw_data_01!E:E,22),"")</f>
        <v/>
      </c>
      <c r="EV232" s="2" t="str">
        <f>IF(COUNTIFS(Raw_data_01!A:A,$A232,Raw_data_01!E:E,22)&gt;0,AVERAGEIFS(Raw_data_01!I:I,Raw_data_01!A:A,$A232,Raw_data_01!E:E,22),"")</f>
        <v/>
      </c>
      <c r="EW232" s="2" t="str">
        <f>IF(COUNTIFS(Raw_data_01!A:A,$A232,Raw_data_01!E:E,22)&gt;0,SUMIFS(Raw_data_01!J:J,Raw_data_01!A:A,$A232,Raw_data_01!E:E,22),"")</f>
        <v/>
      </c>
      <c r="EY232">
        <v>6</v>
      </c>
      <c r="EZ232">
        <v>23</v>
      </c>
      <c r="FA232" t="str">
        <f>IF(COUNTIFS(Raw_data_01!A:A,$A232,Raw_data_01!E:E,23)&gt;0,SUMIFS(Raw_data_01!G:G,Raw_data_01!A:A,$A232,Raw_data_01!E:E,23),"")</f>
        <v/>
      </c>
      <c r="FB232" s="2" t="str">
        <f>IF(COUNTIFS(Raw_data_01!A:A,$A232,Raw_data_01!E:E,23)&gt;0,AVERAGEIFS(Raw_data_01!I:I,Raw_data_01!A:A,$A232,Raw_data_01!E:E,23),"")</f>
        <v/>
      </c>
      <c r="FC232" s="2" t="str">
        <f>IF(COUNTIFS(Raw_data_01!A:A,$A232,Raw_data_01!E:E,23)&gt;0,SUMIFS(Raw_data_01!J:J,Raw_data_01!A:A,$A232,Raw_data_01!E:E,23),"")</f>
        <v/>
      </c>
      <c r="FE232">
        <v>6</v>
      </c>
      <c r="FF232">
        <v>24</v>
      </c>
      <c r="FG232" t="str">
        <f>IF(COUNTIFS(Raw_data_01!A:A,$A232,Raw_data_01!E:E,24)&gt;0,SUMIFS(Raw_data_01!G:G,Raw_data_01!A:A,$A232,Raw_data_01!E:E,24),"")</f>
        <v/>
      </c>
      <c r="FH232" s="2" t="str">
        <f>IF(COUNTIFS(Raw_data_01!A:A,$A232,Raw_data_01!E:E,24)&gt;0,AVERAGEIFS(Raw_data_01!I:I,Raw_data_01!A:A,$A232,Raw_data_01!E:E,24),"")</f>
        <v/>
      </c>
      <c r="FI232" s="2" t="str">
        <f>IF(COUNTIFS(Raw_data_01!A:A,$A232,Raw_data_01!E:E,24)&gt;0,SUMIFS(Raw_data_01!J:J,Raw_data_01!A:A,$A232,Raw_data_01!E:E,24),"")</f>
        <v/>
      </c>
      <c r="FK232">
        <v>7</v>
      </c>
      <c r="FL232">
        <v>25</v>
      </c>
      <c r="FM232" t="str">
        <f>IF(COUNTIFS(Raw_data_01!A:A,$A232,Raw_data_01!E:E,25)&gt;0,SUMIFS(Raw_data_01!G:G,Raw_data_01!A:A,$A232,Raw_data_01!E:E,25),"")</f>
        <v/>
      </c>
      <c r="FN232" s="2" t="str">
        <f>IF(COUNTIFS(Raw_data_01!A:A,$A232,Raw_data_01!E:E,25)&gt;0,AVERAGEIFS(Raw_data_01!I:I,Raw_data_01!A:A,$A232,Raw_data_01!E:E,25),"")</f>
        <v/>
      </c>
      <c r="FO232" s="2" t="str">
        <f>IF(COUNTIFS(Raw_data_01!A:A,$A232,Raw_data_01!E:E,25)&gt;0,SUMIFS(Raw_data_01!J:J,Raw_data_01!A:A,$A232,Raw_data_01!E:E,25),"")</f>
        <v/>
      </c>
      <c r="FQ232">
        <v>7</v>
      </c>
      <c r="FR232">
        <v>26</v>
      </c>
      <c r="FS232" t="str">
        <f>IF(COUNTIFS(Raw_data_01!A:A,$A232,Raw_data_01!E:E,26)&gt;0,SUMIFS(Raw_data_01!G:G,Raw_data_01!A:A,$A232,Raw_data_01!E:E,26),"")</f>
        <v/>
      </c>
      <c r="FT232" s="2" t="str">
        <f>IF(COUNTIFS(Raw_data_01!A:A,$A232,Raw_data_01!E:E,26)&gt;0,AVERAGEIFS(Raw_data_01!I:I,Raw_data_01!A:A,$A232,Raw_data_01!E:E,26),"")</f>
        <v/>
      </c>
      <c r="FU232" s="2" t="str">
        <f>IF(COUNTIFS(Raw_data_01!A:A,$A232,Raw_data_01!E:E,26)&gt;0,SUMIFS(Raw_data_01!J:J,Raw_data_01!A:A,$A232,Raw_data_01!E:E,26),"")</f>
        <v/>
      </c>
      <c r="FW232">
        <v>7</v>
      </c>
      <c r="FX232">
        <v>27</v>
      </c>
      <c r="FY232" t="str">
        <f>IF(COUNTIFS(Raw_data_01!A:A,$A232,Raw_data_01!E:E,27)&gt;0,SUMIFS(Raw_data_01!G:G,Raw_data_01!A:A,$A232,Raw_data_01!E:E,27),"")</f>
        <v/>
      </c>
      <c r="FZ232" s="2" t="str">
        <f>IF(COUNTIFS(Raw_data_01!A:A,$A232,Raw_data_01!E:E,27)&gt;0,AVERAGEIFS(Raw_data_01!I:I,Raw_data_01!A:A,$A232,Raw_data_01!E:E,27),"")</f>
        <v/>
      </c>
      <c r="GA232" s="2" t="str">
        <f>IF(COUNTIFS(Raw_data_01!A:A,$A232,Raw_data_01!E:E,27)&gt;0,SUMIFS(Raw_data_01!J:J,Raw_data_01!A:A,$A232,Raw_data_01!E:E,27),"")</f>
        <v/>
      </c>
      <c r="GC232">
        <v>7</v>
      </c>
      <c r="GD232">
        <v>28</v>
      </c>
      <c r="GE232" t="str">
        <f>IF(COUNTIFS(Raw_data_01!A:A,$A232,Raw_data_01!E:E,28)&gt;0,SUMIFS(Raw_data_01!G:G,Raw_data_01!A:A,$A232,Raw_data_01!E:E,28),"")</f>
        <v/>
      </c>
      <c r="GF232" s="2" t="str">
        <f>IF(COUNTIFS(Raw_data_01!A:A,$A232,Raw_data_01!E:E,28)&gt;0,AVERAGEIFS(Raw_data_01!I:I,Raw_data_01!A:A,$A232,Raw_data_01!E:E,28),"")</f>
        <v/>
      </c>
      <c r="GG232" s="2" t="str">
        <f>IF(COUNTIFS(Raw_data_01!A:A,$A232,Raw_data_01!E:E,28)&gt;0,SUMIFS(Raw_data_01!J:J,Raw_data_01!A:A,$A232,Raw_data_01!E:E,28),"")</f>
        <v/>
      </c>
    </row>
    <row r="233" spans="1:189" x14ac:dyDescent="0.25">
      <c r="A233" t="s">
        <v>274</v>
      </c>
      <c r="B233" s="2">
        <f>IF(D232&lt;&gt;0, D232, IFERROR(INDEX(D3:D$232, MATCH(1, D3:D$232&lt;&gt;0, 0)), LOOKUP(2, 1/(D3:D$232&lt;&gt;0), D3:D$232)))</f>
        <v>540</v>
      </c>
      <c r="C233" s="2"/>
      <c r="D233" s="2">
        <f t="shared" si="3"/>
        <v>540</v>
      </c>
      <c r="F233">
        <v>1</v>
      </c>
      <c r="G233">
        <v>1</v>
      </c>
      <c r="H233" s="2" t="str">
        <f>IF(COUNTIFS(Raw_data_01!A:A,$A233,Raw_data_01!E:E,1)&gt;0,SUMIFS(Raw_data_01!F:F,Raw_data_01!A:A,$A233,Raw_data_01!E:E,1), "")</f>
        <v/>
      </c>
      <c r="I233" t="str">
        <f>IF(COUNTIFS(Raw_data_01!A:A,$A233,Raw_data_01!E:E,1)&gt;0,SUMIFS(Raw_data_01!G:G,Raw_data_01!A:A,$A233,Raw_data_01!E:E,1), "")</f>
        <v/>
      </c>
      <c r="J233" s="2" t="str">
        <f>IF(COUNTIFS(Raw_data_01!A:A,$A233,Raw_data_01!E:E,1)&gt;0,AVERAGEIFS(Raw_data_01!I:I,Raw_data_01!A:A,$A233,Raw_data_01!E:E,1), "")</f>
        <v/>
      </c>
      <c r="K233" s="2" t="str">
        <f>IF(COUNTIFS(Raw_data_01!A:A,$A233,Raw_data_01!E:E,1)&gt;0,SUMIFS(Raw_data_01!J:J,Raw_data_01!A:A,$A233,Raw_data_01!E:E,1), "")</f>
        <v/>
      </c>
      <c r="M233">
        <v>1</v>
      </c>
      <c r="N233">
        <v>2</v>
      </c>
      <c r="O233" s="2" t="str">
        <f>IF(COUNTIFS(Raw_data_01!A:A,$A233,Raw_data_01!E:E,2)&gt;0,SUMIFS(Raw_data_01!F:F,Raw_data_01!A:A,$A233,Raw_data_01!E:E,2), "")</f>
        <v/>
      </c>
      <c r="P233" t="str">
        <f>IF(COUNTIFS(Raw_data_01!A:A,$A233,Raw_data_01!E:E,2)&gt;0,SUMIFS(Raw_data_01!G:G,Raw_data_01!A:A,$A233,Raw_data_01!E:E,2), "")</f>
        <v/>
      </c>
      <c r="Q233" s="2" t="str">
        <f>IF(COUNTIFS(Raw_data_01!A:A,$A233,Raw_data_01!E:E,2)&gt;0,AVERAGEIFS(Raw_data_01!I:I,Raw_data_01!A:A,$A233,Raw_data_01!E:E,2), "")</f>
        <v/>
      </c>
      <c r="R233" s="2" t="str">
        <f>IF(COUNTIFS(Raw_data_01!A:A,$A233,Raw_data_01!E:E,2)&gt;0,SUMIFS(Raw_data_01!J:J,Raw_data_01!A:A,$A233,Raw_data_01!E:E,2), "")</f>
        <v/>
      </c>
      <c r="T233">
        <v>1</v>
      </c>
      <c r="U233">
        <v>3</v>
      </c>
      <c r="V233" s="2" t="str">
        <f>IF(COUNTIFS(Raw_data_01!A:A,$A233,Raw_data_01!E:E,3)&gt;0,SUMIFS(Raw_data_01!F:F,Raw_data_01!A:A,$A233,Raw_data_01!E:E,3), "")</f>
        <v/>
      </c>
      <c r="W233" t="str">
        <f>IF(COUNTIFS(Raw_data_01!A:A,$A233,Raw_data_01!E:E,3)&gt;0,SUMIFS(Raw_data_01!G:G,Raw_data_01!A:A,$A233,Raw_data_01!E:E,3), "")</f>
        <v/>
      </c>
      <c r="X233" s="2" t="str">
        <f>IF(COUNTIFS(Raw_data_01!A:A,$A233,Raw_data_01!E:E,3)&gt;0,AVERAGEIFS(Raw_data_01!I:I,Raw_data_01!A:A,$A233,Raw_data_01!E:E,3), "")</f>
        <v/>
      </c>
      <c r="Y233" s="2" t="str">
        <f>IF(COUNTIFS(Raw_data_01!A:A,$A233,Raw_data_01!E:E,3)&gt;0,SUMIFS(Raw_data_01!J:J,Raw_data_01!A:A,$A233,Raw_data_01!E:E,3), "")</f>
        <v/>
      </c>
      <c r="AA233">
        <v>1</v>
      </c>
      <c r="AB233">
        <v>8</v>
      </c>
      <c r="AC233" s="2" t="str">
        <f>IF(COUNTIFS(Raw_data_01!A:A,$A233,Raw_data_01!E:E,8)&gt;0,SUMIFS(Raw_data_01!F:F,Raw_data_01!A:A,$A233,Raw_data_01!E:E,8), "")</f>
        <v/>
      </c>
      <c r="AD233" t="str">
        <f>IF(COUNTIFS(Raw_data_01!A:A,$A233,Raw_data_01!E:E,8)&gt;0,SUMIFS(Raw_data_01!G:G,Raw_data_01!A:A,$A233,Raw_data_01!E:E,8), "")</f>
        <v/>
      </c>
      <c r="AE233" s="2" t="str">
        <f>IF(COUNTIFS(Raw_data_01!A:A,$A233,Raw_data_01!E:E,8)&gt;0,AVERAGEIFS(Raw_data_01!I:I,Raw_data_01!A:A,$A233,Raw_data_01!E:E,8), "")</f>
        <v/>
      </c>
      <c r="AF233" s="2" t="str">
        <f>IF(COUNTIFS(Raw_data_01!A:A,$A233,Raw_data_01!E:E,8)&gt;0,SUMIFS(Raw_data_01!J:J,Raw_data_01!A:A,$A233,Raw_data_01!E:E,8), "")</f>
        <v/>
      </c>
      <c r="AH233">
        <v>1</v>
      </c>
      <c r="AI233">
        <v>6</v>
      </c>
      <c r="AJ233" s="2" t="str">
        <f>IF(COUNTIFS(Raw_data_01!A:A,$A233,Raw_data_01!E:E,6)&gt;0,SUMIFS(Raw_data_01!F:F,Raw_data_01!A:A,$A233,Raw_data_01!E:E,6), "")</f>
        <v/>
      </c>
      <c r="AK233" t="str">
        <f>IF(COUNTIFS(Raw_data_01!A:A,$A233,Raw_data_01!E:E,6)&gt;0,SUMIFS(Raw_data_01!G:G,Raw_data_01!A:A,$A233,Raw_data_01!E:E,6), "")</f>
        <v/>
      </c>
      <c r="AL233" s="2" t="str">
        <f>IF(COUNTIFS(Raw_data_01!A:A,$A233,Raw_data_01!E:E,6)&gt;0,AVERAGEIFS(Raw_data_01!I:I,Raw_data_01!A:A,$A233,Raw_data_01!E:E,6), "")</f>
        <v/>
      </c>
      <c r="AM233" s="2" t="str">
        <f>IF(COUNTIFS(Raw_data_01!A:A,$A233,Raw_data_01!E:E,6)&gt;0,SUMIFS(Raw_data_01!J:J,Raw_data_01!A:A,$A233,Raw_data_01!E:E,6), "")</f>
        <v/>
      </c>
      <c r="AO233">
        <v>1</v>
      </c>
      <c r="AP233">
        <v>7</v>
      </c>
      <c r="AQ233" s="2" t="str">
        <f>IF(COUNTIFS(Raw_data_01!A:A,$A233,Raw_data_01!E:E,7)&gt;0,SUMIFS(Raw_data_01!F:F,Raw_data_01!A:A,$A233,Raw_data_01!E:E,7), "")</f>
        <v/>
      </c>
      <c r="AR233" t="str">
        <f>IF(COUNTIFS(Raw_data_01!A:A,$A233,Raw_data_01!E:E,7)&gt;0,SUMIFS(Raw_data_01!G:G,Raw_data_01!A:A,$A233,Raw_data_01!E:E,7), "")</f>
        <v/>
      </c>
      <c r="AS233" s="2" t="str">
        <f>IF(COUNTIFS(Raw_data_01!A:A,$A233,Raw_data_01!E:E,7)&gt;0,AVERAGEIFS(Raw_data_01!I:I,Raw_data_01!A:A,$A233,Raw_data_01!E:E,7), "")</f>
        <v/>
      </c>
      <c r="AT233" s="2" t="str">
        <f>IF(COUNTIFS(Raw_data_01!A:A,$A233,Raw_data_01!E:E,7)&gt;0,SUMIFS(Raw_data_01!J:J,Raw_data_01!A:A,$A233,Raw_data_01!E:E,7), "")</f>
        <v/>
      </c>
      <c r="AV233">
        <v>2</v>
      </c>
      <c r="AW233">
        <v>4</v>
      </c>
      <c r="AX233" t="str">
        <f>IF(COUNTIFS(Raw_data_01!A:A,$A233,Raw_data_01!E:E,4)&gt;0,SUMIFS(Raw_data_01!G:G,Raw_data_01!A:A,$A233,Raw_data_01!E:E,4),"")</f>
        <v/>
      </c>
      <c r="AY233" s="2" t="str">
        <f>IF(COUNTIFS(Raw_data_01!A:A,$A233,Raw_data_01!E:E,4)&gt;0,AVERAGEIFS(Raw_data_01!I:I,Raw_data_01!A:A,$A233,Raw_data_01!E:E,4),"")</f>
        <v/>
      </c>
      <c r="AZ233" s="2" t="str">
        <f>IF(COUNTIFS(Raw_data_01!A:A,$A233,Raw_data_01!E:E,4)&gt;0,SUMIFS(Raw_data_01!J:J,Raw_data_01!A:A,$A233,Raw_data_01!E:E,4),"")</f>
        <v/>
      </c>
      <c r="BB233">
        <v>2</v>
      </c>
      <c r="BC233">
        <v>5</v>
      </c>
      <c r="BD233" t="str">
        <f>IF(COUNTIFS(Raw_data_01!A:A,$A233,Raw_data_01!E:E,5)&gt;0,SUMIFS(Raw_data_01!G:G,Raw_data_01!A:A,$A233,Raw_data_01!E:E,5),"")</f>
        <v/>
      </c>
      <c r="BE233" s="2" t="str">
        <f>IF(COUNTIFS(Raw_data_01!A:A,$A233,Raw_data_01!E:E,5)&gt;0,AVERAGEIFS(Raw_data_01!I:I,Raw_data_01!A:A,$A233,Raw_data_01!E:E,5),"")</f>
        <v/>
      </c>
      <c r="BF233" s="2" t="str">
        <f>IF(COUNTIFS(Raw_data_01!A:A,$A233,Raw_data_01!E:E,5)&gt;0,SUMIFS(Raw_data_01!J:J,Raw_data_01!A:A,$A233,Raw_data_01!E:E,5),"")</f>
        <v/>
      </c>
      <c r="BH233">
        <v>3</v>
      </c>
      <c r="BI233">
        <v>9</v>
      </c>
      <c r="BJ233" s="2" t="str">
        <f>IF(COUNTIFS(Raw_data_01!A:A,$A233,Raw_data_01!E:E,9)&gt;0,SUMIFS(Raw_data_01!F:F,Raw_data_01!A:A,$A233,Raw_data_01!E:E,9), "")</f>
        <v/>
      </c>
      <c r="BK233" t="str">
        <f>IF(COUNTIFS(Raw_data_01!A:A,$A233,Raw_data_01!E:E,9)&gt;0,SUMIFS(Raw_data_01!G:G,Raw_data_01!A:A,$A233,Raw_data_01!E:E,9), "")</f>
        <v/>
      </c>
      <c r="BL233" s="2" t="str">
        <f>IF(COUNTIFS(Raw_data_01!A:A,$A233,Raw_data_01!E:E,9)&gt;0,AVERAGEIFS(Raw_data_01!I:I,Raw_data_01!A:A,$A233,Raw_data_01!E:E,9), "")</f>
        <v/>
      </c>
      <c r="BM233" s="2" t="str">
        <f>IF(COUNTIFS(Raw_data_01!A:A,$A233,Raw_data_01!E:E,9)&gt;0,SUMIFS(Raw_data_01!J:J,Raw_data_01!A:A,$A233,Raw_data_01!E:E,9), "")</f>
        <v/>
      </c>
      <c r="BO233">
        <v>3</v>
      </c>
      <c r="BP233">
        <v>10</v>
      </c>
      <c r="BQ233" s="2" t="str">
        <f>IF(COUNTIFS(Raw_data_01!A:A,$A233,Raw_data_01!E:E,10)&gt;0,SUMIFS(Raw_data_01!F:F,Raw_data_01!A:A,$A233,Raw_data_01!E:E,10), "")</f>
        <v/>
      </c>
      <c r="BR233" t="str">
        <f>IF(COUNTIFS(Raw_data_01!A:A,$A233,Raw_data_01!E:E,10)&gt;0,SUMIFS(Raw_data_01!G:G,Raw_data_01!A:A,$A233,Raw_data_01!E:E,10), "")</f>
        <v/>
      </c>
      <c r="BS233" s="2" t="str">
        <f>IF(COUNTIFS(Raw_data_01!A:A,$A233,Raw_data_01!E:E,10)&gt;0,AVERAGEIFS(Raw_data_01!I:I,Raw_data_01!A:A,$A233,Raw_data_01!E:E,10), "")</f>
        <v/>
      </c>
      <c r="BT233" s="2" t="str">
        <f>IF(COUNTIFS(Raw_data_01!A:A,$A233,Raw_data_01!E:E,10)&gt;0,SUMIFS(Raw_data_01!J:J,Raw_data_01!A:A,$A233,Raw_data_01!E:E,10), "")</f>
        <v/>
      </c>
      <c r="BV233">
        <v>3</v>
      </c>
      <c r="BW233">
        <v>14</v>
      </c>
      <c r="BX233" s="2" t="str">
        <f>IF(COUNTIFS(Raw_data_01!A:A,$A233,Raw_data_01!E:E,14)&gt;0,SUMIFS(Raw_data_01!F:F,Raw_data_01!A:A,$A233,Raw_data_01!E:E,14), "")</f>
        <v/>
      </c>
      <c r="BY233" t="str">
        <f>IF(COUNTIFS(Raw_data_01!A:A,$A233,Raw_data_01!E:E,14)&gt;0,SUMIFS(Raw_data_01!G:G,Raw_data_01!A:A,$A233,Raw_data_01!E:E,14), "")</f>
        <v/>
      </c>
      <c r="BZ233" s="2" t="str">
        <f>IF(COUNTIFS(Raw_data_01!A:A,$A233,Raw_data_01!E:E,14)&gt;0,AVERAGEIFS(Raw_data_01!I:I,Raw_data_01!A:A,$A233,Raw_data_01!E:E,14), "")</f>
        <v/>
      </c>
      <c r="CA233" s="2" t="str">
        <f>IF(COUNTIFS(Raw_data_01!A:A,$A233,Raw_data_01!E:E,14)&gt;0,SUMIFS(Raw_data_01!J:J,Raw_data_01!A:A,$A233,Raw_data_01!E:E,14), "")</f>
        <v/>
      </c>
      <c r="CC233">
        <v>3</v>
      </c>
      <c r="CD233">
        <v>13</v>
      </c>
      <c r="CE233" s="2" t="str">
        <f>IF(COUNTIFS(Raw_data_01!A:A,$A233,Raw_data_01!E:E,13)&gt;0,SUMIFS(Raw_data_01!F:F,Raw_data_01!A:A,$A233,Raw_data_01!E:E,13), "")</f>
        <v/>
      </c>
      <c r="CF233" t="str">
        <f>IF(COUNTIFS(Raw_data_01!A:A,$A233,Raw_data_01!E:E,13)&gt;0,SUMIFS(Raw_data_01!G:G,Raw_data_01!A:A,$A233,Raw_data_01!E:E,13), "")</f>
        <v/>
      </c>
      <c r="CG233" s="2" t="str">
        <f>IF(COUNTIFS(Raw_data_01!A:A,$A233,Raw_data_01!E:E,13)&gt;0,AVERAGEIFS(Raw_data_01!I:I,Raw_data_01!A:A,$A233,Raw_data_01!E:E,13), "")</f>
        <v/>
      </c>
      <c r="CH233" s="2" t="str">
        <f>IF(COUNTIFS(Raw_data_01!A:A,$A233,Raw_data_01!E:E,13)&gt;0,SUMIFS(Raw_data_01!J:J,Raw_data_01!A:A,$A233,Raw_data_01!E:E,13), "")</f>
        <v/>
      </c>
      <c r="CJ233">
        <v>3</v>
      </c>
      <c r="CK233">
        <v>11</v>
      </c>
      <c r="CL233" s="2" t="str">
        <f>IF(COUNTIFS(Raw_data_01!A:A,$A233,Raw_data_01!E:E,11)&gt;0,SUMIFS(Raw_data_01!F:F,Raw_data_01!A:A,$A233,Raw_data_01!E:E,11), "")</f>
        <v/>
      </c>
      <c r="CM233" t="str">
        <f>IF(COUNTIFS(Raw_data_01!A:A,$A233,Raw_data_01!E:E,11)&gt;0,SUMIFS(Raw_data_01!G:G,Raw_data_01!A:A,$A233,Raw_data_01!E:E,11), "")</f>
        <v/>
      </c>
      <c r="CN233" s="2" t="str">
        <f>IF(COUNTIFS(Raw_data_01!A:A,$A233,Raw_data_01!E:E,11)&gt;0,AVERAGEIFS(Raw_data_01!I:I,Raw_data_01!A:A,$A233,Raw_data_01!E:E,11), "")</f>
        <v/>
      </c>
      <c r="CO233" s="2" t="str">
        <f>IF(COUNTIFS(Raw_data_01!A:A,$A233,Raw_data_01!E:E,11)&gt;0,SUMIFS(Raw_data_01!J:J,Raw_data_01!A:A,$A233,Raw_data_01!E:E,11), "")</f>
        <v/>
      </c>
      <c r="CQ233">
        <v>3</v>
      </c>
      <c r="CR233">
        <v>15</v>
      </c>
      <c r="CS233" s="2" t="str">
        <f>IF(COUNTIFS(Raw_data_01!A:A,$A233,Raw_data_01!E:E,15)&gt;0,SUMIFS(Raw_data_01!F:F,Raw_data_01!A:A,$A233,Raw_data_01!E:E,15), "")</f>
        <v/>
      </c>
      <c r="CT233" t="str">
        <f>IF(COUNTIFS(Raw_data_01!A:A,$A233,Raw_data_01!E:E,15)&gt;0,SUMIFS(Raw_data_01!G:G,Raw_data_01!A:A,$A233,Raw_data_01!E:E,15), "")</f>
        <v/>
      </c>
      <c r="CU233" s="2" t="str">
        <f>IF(COUNTIFS(Raw_data_01!A:A,$A233,Raw_data_01!E:E,15)&gt;0,AVERAGEIFS(Raw_data_01!I:I,Raw_data_01!A:A,$A233,Raw_data_01!E:E,15), "")</f>
        <v/>
      </c>
      <c r="CV233" s="2" t="str">
        <f>IF(COUNTIFS(Raw_data_01!A:A,$A233,Raw_data_01!E:E,15)&gt;0,SUMIFS(Raw_data_01!J:J,Raw_data_01!A:A,$A233,Raw_data_01!E:E,15), "")</f>
        <v/>
      </c>
      <c r="CX233">
        <v>3</v>
      </c>
      <c r="CY233">
        <v>12</v>
      </c>
      <c r="CZ233" t="str">
        <f>IF(COUNTIFS(Raw_data_01!A:A,$A233,Raw_data_01!E:E,12)&gt;0,SUMIFS(Raw_data_01!G:G,Raw_data_01!A:A,$A233,Raw_data_01!E:E,12),"")</f>
        <v/>
      </c>
      <c r="DA233" s="2" t="str">
        <f>IF(COUNTIFS(Raw_data_01!A:A,$A233,Raw_data_01!E:E,12)&gt;0,AVERAGEIFS(Raw_data_01!I:I,Raw_data_01!A:A,$A233,Raw_data_01!E:E,12),"")</f>
        <v/>
      </c>
      <c r="DB233" t="str">
        <f>IF(COUNTIFS(Raw_data_01!A:A,$A233,Raw_data_01!E:E,12)&gt;0,SUMIFS(Raw_data_01!J:J,Raw_data_01!A:A,$A233,Raw_data_01!E:E,12),"")</f>
        <v/>
      </c>
      <c r="DD233">
        <v>4</v>
      </c>
      <c r="DE233">
        <v>16</v>
      </c>
      <c r="DF233" s="2" t="str">
        <f>IF(COUNTIFS(Raw_data_01!A:A,$A233,Raw_data_01!E:E,16)&gt;0,SUMIFS(Raw_data_01!F:F,Raw_data_01!A:A,$A233,Raw_data_01!E:E,16), "")</f>
        <v/>
      </c>
      <c r="DG233" t="str">
        <f>IF(COUNTIFS(Raw_data_01!A:A,$A233,Raw_data_01!E:E,16)&gt;0,SUMIFS(Raw_data_01!G:G,Raw_data_01!A:A,$A233,Raw_data_01!E:E,16), "")</f>
        <v/>
      </c>
      <c r="DH233" s="2" t="str">
        <f>IF(COUNTIFS(Raw_data_01!A:A,$A233,Raw_data_01!E:E,16)&gt;0,AVERAGEIFS(Raw_data_01!I:I,Raw_data_01!A:A,$A233,Raw_data_01!E:E,16), "")</f>
        <v/>
      </c>
      <c r="DI233" s="2" t="str">
        <f>IF(COUNTIFS(Raw_data_01!A:A,$A233,Raw_data_01!E:E,16)&gt;0,SUMIFS(Raw_data_01!J:J,Raw_data_01!A:A,$A233,Raw_data_01!E:E,16), "")</f>
        <v/>
      </c>
      <c r="DK233">
        <v>4</v>
      </c>
      <c r="DL233">
        <v>17</v>
      </c>
      <c r="DM233" s="2" t="str">
        <f>IF(COUNTIFS(Raw_data_01!A:A,$A233,Raw_data_01!E:E,17)&gt;0,SUMIFS(Raw_data_01!F:F,Raw_data_01!A:A,$A233,Raw_data_01!E:E,17), "")</f>
        <v/>
      </c>
      <c r="DN233" t="str">
        <f>IF(COUNTIFS(Raw_data_01!A:A,$A233,Raw_data_01!E:E,17)&gt;0,SUMIFS(Raw_data_01!G:G,Raw_data_01!A:A,$A233,Raw_data_01!E:E,17), "")</f>
        <v/>
      </c>
      <c r="DO233" s="2" t="str">
        <f>IF(COUNTIFS(Raw_data_01!A:A,$A233,Raw_data_01!E:E,17)&gt;0,AVERAGEIFS(Raw_data_01!I:I,Raw_data_01!A:A,$A233,Raw_data_01!E:E,17), "")</f>
        <v/>
      </c>
      <c r="DP233" s="2" t="str">
        <f>IF(COUNTIFS(Raw_data_01!A:A,$A233,Raw_data_01!E:E,17)&gt;0,SUMIFS(Raw_data_01!J:J,Raw_data_01!A:A,$A233,Raw_data_01!E:E,17), "")</f>
        <v/>
      </c>
      <c r="DR233">
        <v>5</v>
      </c>
      <c r="DS233">
        <v>18</v>
      </c>
      <c r="DT233" s="2" t="str">
        <f>IF(COUNTIFS(Raw_data_01!A:A,$A233,Raw_data_01!E:E,18)&gt;0,SUMIFS(Raw_data_01!F:F,Raw_data_01!A:A,$A233,Raw_data_01!E:E,18), "")</f>
        <v/>
      </c>
      <c r="DU233" t="str">
        <f>IF(COUNTIFS(Raw_data_01!A:A,$A233,Raw_data_01!E:E,18)&gt;0,SUMIFS(Raw_data_01!G:G,Raw_data_01!A:A,$A233,Raw_data_01!E:E,18), "")</f>
        <v/>
      </c>
      <c r="DV233" s="2" t="str">
        <f>IF(COUNTIFS(Raw_data_01!A:A,$A233,Raw_data_01!E:E,18)&gt;0,AVERAGEIFS(Raw_data_01!I:I,Raw_data_01!A:A,$A233,Raw_data_01!E:E,18), "")</f>
        <v/>
      </c>
      <c r="DW233" s="2" t="str">
        <f>IF(COUNTIFS(Raw_data_01!A:A,$A233,Raw_data_01!E:E,18)&gt;0,SUMIFS(Raw_data_01!J:J,Raw_data_01!A:A,$A233,Raw_data_01!E:E,18), "")</f>
        <v/>
      </c>
      <c r="DY233">
        <v>5</v>
      </c>
      <c r="DZ233">
        <v>19</v>
      </c>
      <c r="EA233" t="str">
        <f>IF(COUNTIFS(Raw_data_01!A:A,$A233,Raw_data_01!E:E,19)&gt;0,SUMIFS(Raw_data_01!G:G,Raw_data_01!A:A,$A233,Raw_data_01!E:E,19),"")</f>
        <v/>
      </c>
      <c r="EB233" s="2" t="str">
        <f>IF(COUNTIFS(Raw_data_01!A:A,$A233,Raw_data_01!E:E,19)&gt;0,AVERAGEIFS(Raw_data_01!I:I,Raw_data_01!A:A,$A233,Raw_data_01!E:E,19),"")</f>
        <v/>
      </c>
      <c r="EC233" s="2" t="str">
        <f>IF(COUNTIFS(Raw_data_01!A:A,$A233,Raw_data_01!E:E,19)&gt;0,SUMIFS(Raw_data_01!J:J,Raw_data_01!A:A,$A233,Raw_data_01!E:E,19),"")</f>
        <v/>
      </c>
      <c r="EE233">
        <v>5</v>
      </c>
      <c r="EF233">
        <v>20</v>
      </c>
      <c r="EG233" s="2" t="str">
        <f>IF(COUNTIFS(Raw_data_01!A:A,$A233,Raw_data_01!E:E,20)&gt;0,SUMIFS(Raw_data_01!F:F,Raw_data_01!A:A,$A233,Raw_data_01!E:E,20), "")</f>
        <v/>
      </c>
      <c r="EH233" t="str">
        <f>IF(COUNTIFS(Raw_data_01!A:A,$A233,Raw_data_01!E:E,20)&gt;0,SUMIFS(Raw_data_01!G:G,Raw_data_01!A:A,$A233,Raw_data_01!E:E,20), "")</f>
        <v/>
      </c>
      <c r="EI233" s="2" t="str">
        <f>IF(COUNTIFS(Raw_data_01!A:A,$A233,Raw_data_01!E:E,20)&gt;0,AVERAGEIFS(Raw_data_01!I:I,Raw_data_01!A:A,$A233,Raw_data_01!E:E,20), "")</f>
        <v/>
      </c>
      <c r="EJ233" s="2" t="str">
        <f>IF(COUNTIFS(Raw_data_01!A:A,$A233,Raw_data_01!E:E,20)&gt;0,SUMIFS(Raw_data_01!J:J,Raw_data_01!A:A,$A233,Raw_data_01!E:E,20), "")</f>
        <v/>
      </c>
      <c r="EL233">
        <v>5</v>
      </c>
      <c r="EM233">
        <v>21</v>
      </c>
      <c r="EN233" s="2" t="str">
        <f>IF(COUNTIFS(Raw_data_01!A:A,$A233,Raw_data_01!E:E,21)&gt;0,SUMIFS(Raw_data_01!F:F,Raw_data_01!A:A,$A233,Raw_data_01!E:E,21), "")</f>
        <v/>
      </c>
      <c r="EO233" t="str">
        <f>IF(COUNTIFS(Raw_data_01!A:A,$A233,Raw_data_01!E:E,21)&gt;0,SUMIFS(Raw_data_01!G:G,Raw_data_01!A:A,$A233,Raw_data_01!E:E,21), "")</f>
        <v/>
      </c>
      <c r="EP233" s="2" t="str">
        <f>IF(COUNTIFS(Raw_data_01!A:A,$A233,Raw_data_01!E:E,21)&gt;0,AVERAGEIFS(Raw_data_01!I:I,Raw_data_01!A:A,$A233,Raw_data_01!E:E,21), "")</f>
        <v/>
      </c>
      <c r="EQ233" s="2" t="str">
        <f>IF(COUNTIFS(Raw_data_01!A:A,$A233,Raw_data_01!E:E,21)&gt;0,SUMIFS(Raw_data_01!J:J,Raw_data_01!A:A,$A233,Raw_data_01!E:E,21), "")</f>
        <v/>
      </c>
      <c r="ES233">
        <v>6</v>
      </c>
      <c r="ET233">
        <v>22</v>
      </c>
      <c r="EU233" t="str">
        <f>IF(COUNTIFS(Raw_data_01!A:A,$A233,Raw_data_01!E:E,22)&gt;0,SUMIFS(Raw_data_01!G:G,Raw_data_01!A:A,$A233,Raw_data_01!E:E,22),"")</f>
        <v/>
      </c>
      <c r="EV233" s="2" t="str">
        <f>IF(COUNTIFS(Raw_data_01!A:A,$A233,Raw_data_01!E:E,22)&gt;0,AVERAGEIFS(Raw_data_01!I:I,Raw_data_01!A:A,$A233,Raw_data_01!E:E,22),"")</f>
        <v/>
      </c>
      <c r="EW233" s="2" t="str">
        <f>IF(COUNTIFS(Raw_data_01!A:A,$A233,Raw_data_01!E:E,22)&gt;0,SUMIFS(Raw_data_01!J:J,Raw_data_01!A:A,$A233,Raw_data_01!E:E,22),"")</f>
        <v/>
      </c>
      <c r="EY233">
        <v>6</v>
      </c>
      <c r="EZ233">
        <v>23</v>
      </c>
      <c r="FA233" t="str">
        <f>IF(COUNTIFS(Raw_data_01!A:A,$A233,Raw_data_01!E:E,23)&gt;0,SUMIFS(Raw_data_01!G:G,Raw_data_01!A:A,$A233,Raw_data_01!E:E,23),"")</f>
        <v/>
      </c>
      <c r="FB233" s="2" t="str">
        <f>IF(COUNTIFS(Raw_data_01!A:A,$A233,Raw_data_01!E:E,23)&gt;0,AVERAGEIFS(Raw_data_01!I:I,Raw_data_01!A:A,$A233,Raw_data_01!E:E,23),"")</f>
        <v/>
      </c>
      <c r="FC233" s="2" t="str">
        <f>IF(COUNTIFS(Raw_data_01!A:A,$A233,Raw_data_01!E:E,23)&gt;0,SUMIFS(Raw_data_01!J:J,Raw_data_01!A:A,$A233,Raw_data_01!E:E,23),"")</f>
        <v/>
      </c>
      <c r="FE233">
        <v>6</v>
      </c>
      <c r="FF233">
        <v>24</v>
      </c>
      <c r="FG233" t="str">
        <f>IF(COUNTIFS(Raw_data_01!A:A,$A233,Raw_data_01!E:E,24)&gt;0,SUMIFS(Raw_data_01!G:G,Raw_data_01!A:A,$A233,Raw_data_01!E:E,24),"")</f>
        <v/>
      </c>
      <c r="FH233" s="2" t="str">
        <f>IF(COUNTIFS(Raw_data_01!A:A,$A233,Raw_data_01!E:E,24)&gt;0,AVERAGEIFS(Raw_data_01!I:I,Raw_data_01!A:A,$A233,Raw_data_01!E:E,24),"")</f>
        <v/>
      </c>
      <c r="FI233" s="2" t="str">
        <f>IF(COUNTIFS(Raw_data_01!A:A,$A233,Raw_data_01!E:E,24)&gt;0,SUMIFS(Raw_data_01!J:J,Raw_data_01!A:A,$A233,Raw_data_01!E:E,24),"")</f>
        <v/>
      </c>
      <c r="FK233">
        <v>7</v>
      </c>
      <c r="FL233">
        <v>25</v>
      </c>
      <c r="FM233" t="str">
        <f>IF(COUNTIFS(Raw_data_01!A:A,$A233,Raw_data_01!E:E,25)&gt;0,SUMIFS(Raw_data_01!G:G,Raw_data_01!A:A,$A233,Raw_data_01!E:E,25),"")</f>
        <v/>
      </c>
      <c r="FN233" s="2" t="str">
        <f>IF(COUNTIFS(Raw_data_01!A:A,$A233,Raw_data_01!E:E,25)&gt;0,AVERAGEIFS(Raw_data_01!I:I,Raw_data_01!A:A,$A233,Raw_data_01!E:E,25),"")</f>
        <v/>
      </c>
      <c r="FO233" s="2" t="str">
        <f>IF(COUNTIFS(Raw_data_01!A:A,$A233,Raw_data_01!E:E,25)&gt;0,SUMIFS(Raw_data_01!J:J,Raw_data_01!A:A,$A233,Raw_data_01!E:E,25),"")</f>
        <v/>
      </c>
      <c r="FQ233">
        <v>7</v>
      </c>
      <c r="FR233">
        <v>26</v>
      </c>
      <c r="FS233" t="str">
        <f>IF(COUNTIFS(Raw_data_01!A:A,$A233,Raw_data_01!E:E,26)&gt;0,SUMIFS(Raw_data_01!G:G,Raw_data_01!A:A,$A233,Raw_data_01!E:E,26),"")</f>
        <v/>
      </c>
      <c r="FT233" s="2" t="str">
        <f>IF(COUNTIFS(Raw_data_01!A:A,$A233,Raw_data_01!E:E,26)&gt;0,AVERAGEIFS(Raw_data_01!I:I,Raw_data_01!A:A,$A233,Raw_data_01!E:E,26),"")</f>
        <v/>
      </c>
      <c r="FU233" s="2" t="str">
        <f>IF(COUNTIFS(Raw_data_01!A:A,$A233,Raw_data_01!E:E,26)&gt;0,SUMIFS(Raw_data_01!J:J,Raw_data_01!A:A,$A233,Raw_data_01!E:E,26),"")</f>
        <v/>
      </c>
      <c r="FW233">
        <v>7</v>
      </c>
      <c r="FX233">
        <v>27</v>
      </c>
      <c r="FY233" t="str">
        <f>IF(COUNTIFS(Raw_data_01!A:A,$A233,Raw_data_01!E:E,27)&gt;0,SUMIFS(Raw_data_01!G:G,Raw_data_01!A:A,$A233,Raw_data_01!E:E,27),"")</f>
        <v/>
      </c>
      <c r="FZ233" s="2" t="str">
        <f>IF(COUNTIFS(Raw_data_01!A:A,$A233,Raw_data_01!E:E,27)&gt;0,AVERAGEIFS(Raw_data_01!I:I,Raw_data_01!A:A,$A233,Raw_data_01!E:E,27),"")</f>
        <v/>
      </c>
      <c r="GA233" s="2" t="str">
        <f>IF(COUNTIFS(Raw_data_01!A:A,$A233,Raw_data_01!E:E,27)&gt;0,SUMIFS(Raw_data_01!J:J,Raw_data_01!A:A,$A233,Raw_data_01!E:E,27),"")</f>
        <v/>
      </c>
      <c r="GC233">
        <v>7</v>
      </c>
      <c r="GD233">
        <v>28</v>
      </c>
      <c r="GE233" t="str">
        <f>IF(COUNTIFS(Raw_data_01!A:A,$A233,Raw_data_01!E:E,28)&gt;0,SUMIFS(Raw_data_01!G:G,Raw_data_01!A:A,$A233,Raw_data_01!E:E,28),"")</f>
        <v/>
      </c>
      <c r="GF233" s="2" t="str">
        <f>IF(COUNTIFS(Raw_data_01!A:A,$A233,Raw_data_01!E:E,28)&gt;0,AVERAGEIFS(Raw_data_01!I:I,Raw_data_01!A:A,$A233,Raw_data_01!E:E,28),"")</f>
        <v/>
      </c>
      <c r="GG233" s="2" t="str">
        <f>IF(COUNTIFS(Raw_data_01!A:A,$A233,Raw_data_01!E:E,28)&gt;0,SUMIFS(Raw_data_01!J:J,Raw_data_01!A:A,$A233,Raw_data_01!E:E,28),"")</f>
        <v/>
      </c>
    </row>
    <row r="234" spans="1:189" x14ac:dyDescent="0.25">
      <c r="A234" t="s">
        <v>275</v>
      </c>
      <c r="B234" s="2">
        <f>IF(D233&lt;&gt;0, D233, IFERROR(INDEX(D3:D$233, MATCH(1, D3:D$233&lt;&gt;0, 0)), LOOKUP(2, 1/(D3:D$233&lt;&gt;0), D3:D$233)))</f>
        <v>540</v>
      </c>
      <c r="C234" s="2"/>
      <c r="D234" s="2">
        <f t="shared" si="3"/>
        <v>540</v>
      </c>
      <c r="F234">
        <v>1</v>
      </c>
      <c r="G234">
        <v>1</v>
      </c>
      <c r="H234" s="2" t="str">
        <f>IF(COUNTIFS(Raw_data_01!A:A,$A234,Raw_data_01!E:E,1)&gt;0,SUMIFS(Raw_data_01!F:F,Raw_data_01!A:A,$A234,Raw_data_01!E:E,1), "")</f>
        <v/>
      </c>
      <c r="I234" t="str">
        <f>IF(COUNTIFS(Raw_data_01!A:A,$A234,Raw_data_01!E:E,1)&gt;0,SUMIFS(Raw_data_01!G:G,Raw_data_01!A:A,$A234,Raw_data_01!E:E,1), "")</f>
        <v/>
      </c>
      <c r="J234" s="2" t="str">
        <f>IF(COUNTIFS(Raw_data_01!A:A,$A234,Raw_data_01!E:E,1)&gt;0,AVERAGEIFS(Raw_data_01!I:I,Raw_data_01!A:A,$A234,Raw_data_01!E:E,1), "")</f>
        <v/>
      </c>
      <c r="K234" s="2" t="str">
        <f>IF(COUNTIFS(Raw_data_01!A:A,$A234,Raw_data_01!E:E,1)&gt;0,SUMIFS(Raw_data_01!J:J,Raw_data_01!A:A,$A234,Raw_data_01!E:E,1), "")</f>
        <v/>
      </c>
      <c r="M234">
        <v>1</v>
      </c>
      <c r="N234">
        <v>2</v>
      </c>
      <c r="O234" s="2" t="str">
        <f>IF(COUNTIFS(Raw_data_01!A:A,$A234,Raw_data_01!E:E,2)&gt;0,SUMIFS(Raw_data_01!F:F,Raw_data_01!A:A,$A234,Raw_data_01!E:E,2), "")</f>
        <v/>
      </c>
      <c r="P234" t="str">
        <f>IF(COUNTIFS(Raw_data_01!A:A,$A234,Raw_data_01!E:E,2)&gt;0,SUMIFS(Raw_data_01!G:G,Raw_data_01!A:A,$A234,Raw_data_01!E:E,2), "")</f>
        <v/>
      </c>
      <c r="Q234" s="2" t="str">
        <f>IF(COUNTIFS(Raw_data_01!A:A,$A234,Raw_data_01!E:E,2)&gt;0,AVERAGEIFS(Raw_data_01!I:I,Raw_data_01!A:A,$A234,Raw_data_01!E:E,2), "")</f>
        <v/>
      </c>
      <c r="R234" s="2" t="str">
        <f>IF(COUNTIFS(Raw_data_01!A:A,$A234,Raw_data_01!E:E,2)&gt;0,SUMIFS(Raw_data_01!J:J,Raw_data_01!A:A,$A234,Raw_data_01!E:E,2), "")</f>
        <v/>
      </c>
      <c r="T234">
        <v>1</v>
      </c>
      <c r="U234">
        <v>3</v>
      </c>
      <c r="V234" s="2" t="str">
        <f>IF(COUNTIFS(Raw_data_01!A:A,$A234,Raw_data_01!E:E,3)&gt;0,SUMIFS(Raw_data_01!F:F,Raw_data_01!A:A,$A234,Raw_data_01!E:E,3), "")</f>
        <v/>
      </c>
      <c r="W234" t="str">
        <f>IF(COUNTIFS(Raw_data_01!A:A,$A234,Raw_data_01!E:E,3)&gt;0,SUMIFS(Raw_data_01!G:G,Raw_data_01!A:A,$A234,Raw_data_01!E:E,3), "")</f>
        <v/>
      </c>
      <c r="X234" s="2" t="str">
        <f>IF(COUNTIFS(Raw_data_01!A:A,$A234,Raw_data_01!E:E,3)&gt;0,AVERAGEIFS(Raw_data_01!I:I,Raw_data_01!A:A,$A234,Raw_data_01!E:E,3), "")</f>
        <v/>
      </c>
      <c r="Y234" s="2" t="str">
        <f>IF(COUNTIFS(Raw_data_01!A:A,$A234,Raw_data_01!E:E,3)&gt;0,SUMIFS(Raw_data_01!J:J,Raw_data_01!A:A,$A234,Raw_data_01!E:E,3), "")</f>
        <v/>
      </c>
      <c r="AA234">
        <v>1</v>
      </c>
      <c r="AB234">
        <v>8</v>
      </c>
      <c r="AC234" s="2" t="str">
        <f>IF(COUNTIFS(Raw_data_01!A:A,$A234,Raw_data_01!E:E,8)&gt;0,SUMIFS(Raw_data_01!F:F,Raw_data_01!A:A,$A234,Raw_data_01!E:E,8), "")</f>
        <v/>
      </c>
      <c r="AD234" t="str">
        <f>IF(COUNTIFS(Raw_data_01!A:A,$A234,Raw_data_01!E:E,8)&gt;0,SUMIFS(Raw_data_01!G:G,Raw_data_01!A:A,$A234,Raw_data_01!E:E,8), "")</f>
        <v/>
      </c>
      <c r="AE234" s="2" t="str">
        <f>IF(COUNTIFS(Raw_data_01!A:A,$A234,Raw_data_01!E:E,8)&gt;0,AVERAGEIFS(Raw_data_01!I:I,Raw_data_01!A:A,$A234,Raw_data_01!E:E,8), "")</f>
        <v/>
      </c>
      <c r="AF234" s="2" t="str">
        <f>IF(COUNTIFS(Raw_data_01!A:A,$A234,Raw_data_01!E:E,8)&gt;0,SUMIFS(Raw_data_01!J:J,Raw_data_01!A:A,$A234,Raw_data_01!E:E,8), "")</f>
        <v/>
      </c>
      <c r="AH234">
        <v>1</v>
      </c>
      <c r="AI234">
        <v>6</v>
      </c>
      <c r="AJ234" s="2" t="str">
        <f>IF(COUNTIFS(Raw_data_01!A:A,$A234,Raw_data_01!E:E,6)&gt;0,SUMIFS(Raw_data_01!F:F,Raw_data_01!A:A,$A234,Raw_data_01!E:E,6), "")</f>
        <v/>
      </c>
      <c r="AK234" t="str">
        <f>IF(COUNTIFS(Raw_data_01!A:A,$A234,Raw_data_01!E:E,6)&gt;0,SUMIFS(Raw_data_01!G:G,Raw_data_01!A:A,$A234,Raw_data_01!E:E,6), "")</f>
        <v/>
      </c>
      <c r="AL234" s="2" t="str">
        <f>IF(COUNTIFS(Raw_data_01!A:A,$A234,Raw_data_01!E:E,6)&gt;0,AVERAGEIFS(Raw_data_01!I:I,Raw_data_01!A:A,$A234,Raw_data_01!E:E,6), "")</f>
        <v/>
      </c>
      <c r="AM234" s="2" t="str">
        <f>IF(COUNTIFS(Raw_data_01!A:A,$A234,Raw_data_01!E:E,6)&gt;0,SUMIFS(Raw_data_01!J:J,Raw_data_01!A:A,$A234,Raw_data_01!E:E,6), "")</f>
        <v/>
      </c>
      <c r="AO234">
        <v>1</v>
      </c>
      <c r="AP234">
        <v>7</v>
      </c>
      <c r="AQ234" s="2" t="str">
        <f>IF(COUNTIFS(Raw_data_01!A:A,$A234,Raw_data_01!E:E,7)&gt;0,SUMIFS(Raw_data_01!F:F,Raw_data_01!A:A,$A234,Raw_data_01!E:E,7), "")</f>
        <v/>
      </c>
      <c r="AR234" t="str">
        <f>IF(COUNTIFS(Raw_data_01!A:A,$A234,Raw_data_01!E:E,7)&gt;0,SUMIFS(Raw_data_01!G:G,Raw_data_01!A:A,$A234,Raw_data_01!E:E,7), "")</f>
        <v/>
      </c>
      <c r="AS234" s="2" t="str">
        <f>IF(COUNTIFS(Raw_data_01!A:A,$A234,Raw_data_01!E:E,7)&gt;0,AVERAGEIFS(Raw_data_01!I:I,Raw_data_01!A:A,$A234,Raw_data_01!E:E,7), "")</f>
        <v/>
      </c>
      <c r="AT234" s="2" t="str">
        <f>IF(COUNTIFS(Raw_data_01!A:A,$A234,Raw_data_01!E:E,7)&gt;0,SUMIFS(Raw_data_01!J:J,Raw_data_01!A:A,$A234,Raw_data_01!E:E,7), "")</f>
        <v/>
      </c>
      <c r="AV234">
        <v>2</v>
      </c>
      <c r="AW234">
        <v>4</v>
      </c>
      <c r="AX234" t="str">
        <f>IF(COUNTIFS(Raw_data_01!A:A,$A234,Raw_data_01!E:E,4)&gt;0,SUMIFS(Raw_data_01!G:G,Raw_data_01!A:A,$A234,Raw_data_01!E:E,4),"")</f>
        <v/>
      </c>
      <c r="AY234" s="2" t="str">
        <f>IF(COUNTIFS(Raw_data_01!A:A,$A234,Raw_data_01!E:E,4)&gt;0,AVERAGEIFS(Raw_data_01!I:I,Raw_data_01!A:A,$A234,Raw_data_01!E:E,4),"")</f>
        <v/>
      </c>
      <c r="AZ234" s="2" t="str">
        <f>IF(COUNTIFS(Raw_data_01!A:A,$A234,Raw_data_01!E:E,4)&gt;0,SUMIFS(Raw_data_01!J:J,Raw_data_01!A:A,$A234,Raw_data_01!E:E,4),"")</f>
        <v/>
      </c>
      <c r="BB234">
        <v>2</v>
      </c>
      <c r="BC234">
        <v>5</v>
      </c>
      <c r="BD234" t="str">
        <f>IF(COUNTIFS(Raw_data_01!A:A,$A234,Raw_data_01!E:E,5)&gt;0,SUMIFS(Raw_data_01!G:G,Raw_data_01!A:A,$A234,Raw_data_01!E:E,5),"")</f>
        <v/>
      </c>
      <c r="BE234" s="2" t="str">
        <f>IF(COUNTIFS(Raw_data_01!A:A,$A234,Raw_data_01!E:E,5)&gt;0,AVERAGEIFS(Raw_data_01!I:I,Raw_data_01!A:A,$A234,Raw_data_01!E:E,5),"")</f>
        <v/>
      </c>
      <c r="BF234" s="2" t="str">
        <f>IF(COUNTIFS(Raw_data_01!A:A,$A234,Raw_data_01!E:E,5)&gt;0,SUMIFS(Raw_data_01!J:J,Raw_data_01!A:A,$A234,Raw_data_01!E:E,5),"")</f>
        <v/>
      </c>
      <c r="BH234">
        <v>3</v>
      </c>
      <c r="BI234">
        <v>9</v>
      </c>
      <c r="BJ234" s="2" t="str">
        <f>IF(COUNTIFS(Raw_data_01!A:A,$A234,Raw_data_01!E:E,9)&gt;0,SUMIFS(Raw_data_01!F:F,Raw_data_01!A:A,$A234,Raw_data_01!E:E,9), "")</f>
        <v/>
      </c>
      <c r="BK234" t="str">
        <f>IF(COUNTIFS(Raw_data_01!A:A,$A234,Raw_data_01!E:E,9)&gt;0,SUMIFS(Raw_data_01!G:G,Raw_data_01!A:A,$A234,Raw_data_01!E:E,9), "")</f>
        <v/>
      </c>
      <c r="BL234" s="2" t="str">
        <f>IF(COUNTIFS(Raw_data_01!A:A,$A234,Raw_data_01!E:E,9)&gt;0,AVERAGEIFS(Raw_data_01!I:I,Raw_data_01!A:A,$A234,Raw_data_01!E:E,9), "")</f>
        <v/>
      </c>
      <c r="BM234" s="2" t="str">
        <f>IF(COUNTIFS(Raw_data_01!A:A,$A234,Raw_data_01!E:E,9)&gt;0,SUMIFS(Raw_data_01!J:J,Raw_data_01!A:A,$A234,Raw_data_01!E:E,9), "")</f>
        <v/>
      </c>
      <c r="BO234">
        <v>3</v>
      </c>
      <c r="BP234">
        <v>10</v>
      </c>
      <c r="BQ234" s="2" t="str">
        <f>IF(COUNTIFS(Raw_data_01!A:A,$A234,Raw_data_01!E:E,10)&gt;0,SUMIFS(Raw_data_01!F:F,Raw_data_01!A:A,$A234,Raw_data_01!E:E,10), "")</f>
        <v/>
      </c>
      <c r="BR234" t="str">
        <f>IF(COUNTIFS(Raw_data_01!A:A,$A234,Raw_data_01!E:E,10)&gt;0,SUMIFS(Raw_data_01!G:G,Raw_data_01!A:A,$A234,Raw_data_01!E:E,10), "")</f>
        <v/>
      </c>
      <c r="BS234" s="2" t="str">
        <f>IF(COUNTIFS(Raw_data_01!A:A,$A234,Raw_data_01!E:E,10)&gt;0,AVERAGEIFS(Raw_data_01!I:I,Raw_data_01!A:A,$A234,Raw_data_01!E:E,10), "")</f>
        <v/>
      </c>
      <c r="BT234" s="2" t="str">
        <f>IF(COUNTIFS(Raw_data_01!A:A,$A234,Raw_data_01!E:E,10)&gt;0,SUMIFS(Raw_data_01!J:J,Raw_data_01!A:A,$A234,Raw_data_01!E:E,10), "")</f>
        <v/>
      </c>
      <c r="BV234">
        <v>3</v>
      </c>
      <c r="BW234">
        <v>14</v>
      </c>
      <c r="BX234" s="2" t="str">
        <f>IF(COUNTIFS(Raw_data_01!A:A,$A234,Raw_data_01!E:E,14)&gt;0,SUMIFS(Raw_data_01!F:F,Raw_data_01!A:A,$A234,Raw_data_01!E:E,14), "")</f>
        <v/>
      </c>
      <c r="BY234" t="str">
        <f>IF(COUNTIFS(Raw_data_01!A:A,$A234,Raw_data_01!E:E,14)&gt;0,SUMIFS(Raw_data_01!G:G,Raw_data_01!A:A,$A234,Raw_data_01!E:E,14), "")</f>
        <v/>
      </c>
      <c r="BZ234" s="2" t="str">
        <f>IF(COUNTIFS(Raw_data_01!A:A,$A234,Raw_data_01!E:E,14)&gt;0,AVERAGEIFS(Raw_data_01!I:I,Raw_data_01!A:A,$A234,Raw_data_01!E:E,14), "")</f>
        <v/>
      </c>
      <c r="CA234" s="2" t="str">
        <f>IF(COUNTIFS(Raw_data_01!A:A,$A234,Raw_data_01!E:E,14)&gt;0,SUMIFS(Raw_data_01!J:J,Raw_data_01!A:A,$A234,Raw_data_01!E:E,14), "")</f>
        <v/>
      </c>
      <c r="CC234">
        <v>3</v>
      </c>
      <c r="CD234">
        <v>13</v>
      </c>
      <c r="CE234" s="2" t="str">
        <f>IF(COUNTIFS(Raw_data_01!A:A,$A234,Raw_data_01!E:E,13)&gt;0,SUMIFS(Raw_data_01!F:F,Raw_data_01!A:A,$A234,Raw_data_01!E:E,13), "")</f>
        <v/>
      </c>
      <c r="CF234" t="str">
        <f>IF(COUNTIFS(Raw_data_01!A:A,$A234,Raw_data_01!E:E,13)&gt;0,SUMIFS(Raw_data_01!G:G,Raw_data_01!A:A,$A234,Raw_data_01!E:E,13), "")</f>
        <v/>
      </c>
      <c r="CG234" s="2" t="str">
        <f>IF(COUNTIFS(Raw_data_01!A:A,$A234,Raw_data_01!E:E,13)&gt;0,AVERAGEIFS(Raw_data_01!I:I,Raw_data_01!A:A,$A234,Raw_data_01!E:E,13), "")</f>
        <v/>
      </c>
      <c r="CH234" s="2" t="str">
        <f>IF(COUNTIFS(Raw_data_01!A:A,$A234,Raw_data_01!E:E,13)&gt;0,SUMIFS(Raw_data_01!J:J,Raw_data_01!A:A,$A234,Raw_data_01!E:E,13), "")</f>
        <v/>
      </c>
      <c r="CJ234">
        <v>3</v>
      </c>
      <c r="CK234">
        <v>11</v>
      </c>
      <c r="CL234" s="2" t="str">
        <f>IF(COUNTIFS(Raw_data_01!A:A,$A234,Raw_data_01!E:E,11)&gt;0,SUMIFS(Raw_data_01!F:F,Raw_data_01!A:A,$A234,Raw_data_01!E:E,11), "")</f>
        <v/>
      </c>
      <c r="CM234" t="str">
        <f>IF(COUNTIFS(Raw_data_01!A:A,$A234,Raw_data_01!E:E,11)&gt;0,SUMIFS(Raw_data_01!G:G,Raw_data_01!A:A,$A234,Raw_data_01!E:E,11), "")</f>
        <v/>
      </c>
      <c r="CN234" s="2" t="str">
        <f>IF(COUNTIFS(Raw_data_01!A:A,$A234,Raw_data_01!E:E,11)&gt;0,AVERAGEIFS(Raw_data_01!I:I,Raw_data_01!A:A,$A234,Raw_data_01!E:E,11), "")</f>
        <v/>
      </c>
      <c r="CO234" s="2" t="str">
        <f>IF(COUNTIFS(Raw_data_01!A:A,$A234,Raw_data_01!E:E,11)&gt;0,SUMIFS(Raw_data_01!J:J,Raw_data_01!A:A,$A234,Raw_data_01!E:E,11), "")</f>
        <v/>
      </c>
      <c r="CQ234">
        <v>3</v>
      </c>
      <c r="CR234">
        <v>15</v>
      </c>
      <c r="CS234" s="2" t="str">
        <f>IF(COUNTIFS(Raw_data_01!A:A,$A234,Raw_data_01!E:E,15)&gt;0,SUMIFS(Raw_data_01!F:F,Raw_data_01!A:A,$A234,Raw_data_01!E:E,15), "")</f>
        <v/>
      </c>
      <c r="CT234" t="str">
        <f>IF(COUNTIFS(Raw_data_01!A:A,$A234,Raw_data_01!E:E,15)&gt;0,SUMIFS(Raw_data_01!G:G,Raw_data_01!A:A,$A234,Raw_data_01!E:E,15), "")</f>
        <v/>
      </c>
      <c r="CU234" s="2" t="str">
        <f>IF(COUNTIFS(Raw_data_01!A:A,$A234,Raw_data_01!E:E,15)&gt;0,AVERAGEIFS(Raw_data_01!I:I,Raw_data_01!A:A,$A234,Raw_data_01!E:E,15), "")</f>
        <v/>
      </c>
      <c r="CV234" s="2" t="str">
        <f>IF(COUNTIFS(Raw_data_01!A:A,$A234,Raw_data_01!E:E,15)&gt;0,SUMIFS(Raw_data_01!J:J,Raw_data_01!A:A,$A234,Raw_data_01!E:E,15), "")</f>
        <v/>
      </c>
      <c r="CX234">
        <v>3</v>
      </c>
      <c r="CY234">
        <v>12</v>
      </c>
      <c r="CZ234" t="str">
        <f>IF(COUNTIFS(Raw_data_01!A:A,$A234,Raw_data_01!E:E,12)&gt;0,SUMIFS(Raw_data_01!G:G,Raw_data_01!A:A,$A234,Raw_data_01!E:E,12),"")</f>
        <v/>
      </c>
      <c r="DA234" s="2" t="str">
        <f>IF(COUNTIFS(Raw_data_01!A:A,$A234,Raw_data_01!E:E,12)&gt;0,AVERAGEIFS(Raw_data_01!I:I,Raw_data_01!A:A,$A234,Raw_data_01!E:E,12),"")</f>
        <v/>
      </c>
      <c r="DB234" t="str">
        <f>IF(COUNTIFS(Raw_data_01!A:A,$A234,Raw_data_01!E:E,12)&gt;0,SUMIFS(Raw_data_01!J:J,Raw_data_01!A:A,$A234,Raw_data_01!E:E,12),"")</f>
        <v/>
      </c>
      <c r="DD234">
        <v>4</v>
      </c>
      <c r="DE234">
        <v>16</v>
      </c>
      <c r="DF234" s="2" t="str">
        <f>IF(COUNTIFS(Raw_data_01!A:A,$A234,Raw_data_01!E:E,16)&gt;0,SUMIFS(Raw_data_01!F:F,Raw_data_01!A:A,$A234,Raw_data_01!E:E,16), "")</f>
        <v/>
      </c>
      <c r="DG234" t="str">
        <f>IF(COUNTIFS(Raw_data_01!A:A,$A234,Raw_data_01!E:E,16)&gt;0,SUMIFS(Raw_data_01!G:G,Raw_data_01!A:A,$A234,Raw_data_01!E:E,16), "")</f>
        <v/>
      </c>
      <c r="DH234" s="2" t="str">
        <f>IF(COUNTIFS(Raw_data_01!A:A,$A234,Raw_data_01!E:E,16)&gt;0,AVERAGEIFS(Raw_data_01!I:I,Raw_data_01!A:A,$A234,Raw_data_01!E:E,16), "")</f>
        <v/>
      </c>
      <c r="DI234" s="2" t="str">
        <f>IF(COUNTIFS(Raw_data_01!A:A,$A234,Raw_data_01!E:E,16)&gt;0,SUMIFS(Raw_data_01!J:J,Raw_data_01!A:A,$A234,Raw_data_01!E:E,16), "")</f>
        <v/>
      </c>
      <c r="DK234">
        <v>4</v>
      </c>
      <c r="DL234">
        <v>17</v>
      </c>
      <c r="DM234" s="2" t="str">
        <f>IF(COUNTIFS(Raw_data_01!A:A,$A234,Raw_data_01!E:E,17)&gt;0,SUMIFS(Raw_data_01!F:F,Raw_data_01!A:A,$A234,Raw_data_01!E:E,17), "")</f>
        <v/>
      </c>
      <c r="DN234" t="str">
        <f>IF(COUNTIFS(Raw_data_01!A:A,$A234,Raw_data_01!E:E,17)&gt;0,SUMIFS(Raw_data_01!G:G,Raw_data_01!A:A,$A234,Raw_data_01!E:E,17), "")</f>
        <v/>
      </c>
      <c r="DO234" s="2" t="str">
        <f>IF(COUNTIFS(Raw_data_01!A:A,$A234,Raw_data_01!E:E,17)&gt;0,AVERAGEIFS(Raw_data_01!I:I,Raw_data_01!A:A,$A234,Raw_data_01!E:E,17), "")</f>
        <v/>
      </c>
      <c r="DP234" s="2" t="str">
        <f>IF(COUNTIFS(Raw_data_01!A:A,$A234,Raw_data_01!E:E,17)&gt;0,SUMIFS(Raw_data_01!J:J,Raw_data_01!A:A,$A234,Raw_data_01!E:E,17), "")</f>
        <v/>
      </c>
      <c r="DR234">
        <v>5</v>
      </c>
      <c r="DS234">
        <v>18</v>
      </c>
      <c r="DT234" s="2" t="str">
        <f>IF(COUNTIFS(Raw_data_01!A:A,$A234,Raw_data_01!E:E,18)&gt;0,SUMIFS(Raw_data_01!F:F,Raw_data_01!A:A,$A234,Raw_data_01!E:E,18), "")</f>
        <v/>
      </c>
      <c r="DU234" t="str">
        <f>IF(COUNTIFS(Raw_data_01!A:A,$A234,Raw_data_01!E:E,18)&gt;0,SUMIFS(Raw_data_01!G:G,Raw_data_01!A:A,$A234,Raw_data_01!E:E,18), "")</f>
        <v/>
      </c>
      <c r="DV234" s="2" t="str">
        <f>IF(COUNTIFS(Raw_data_01!A:A,$A234,Raw_data_01!E:E,18)&gt;0,AVERAGEIFS(Raw_data_01!I:I,Raw_data_01!A:A,$A234,Raw_data_01!E:E,18), "")</f>
        <v/>
      </c>
      <c r="DW234" s="2" t="str">
        <f>IF(COUNTIFS(Raw_data_01!A:A,$A234,Raw_data_01!E:E,18)&gt;0,SUMIFS(Raw_data_01!J:J,Raw_data_01!A:A,$A234,Raw_data_01!E:E,18), "")</f>
        <v/>
      </c>
      <c r="DY234">
        <v>5</v>
      </c>
      <c r="DZ234">
        <v>19</v>
      </c>
      <c r="EA234" t="str">
        <f>IF(COUNTIFS(Raw_data_01!A:A,$A234,Raw_data_01!E:E,19)&gt;0,SUMIFS(Raw_data_01!G:G,Raw_data_01!A:A,$A234,Raw_data_01!E:E,19),"")</f>
        <v/>
      </c>
      <c r="EB234" s="2" t="str">
        <f>IF(COUNTIFS(Raw_data_01!A:A,$A234,Raw_data_01!E:E,19)&gt;0,AVERAGEIFS(Raw_data_01!I:I,Raw_data_01!A:A,$A234,Raw_data_01!E:E,19),"")</f>
        <v/>
      </c>
      <c r="EC234" s="2" t="str">
        <f>IF(COUNTIFS(Raw_data_01!A:A,$A234,Raw_data_01!E:E,19)&gt;0,SUMIFS(Raw_data_01!J:J,Raw_data_01!A:A,$A234,Raw_data_01!E:E,19),"")</f>
        <v/>
      </c>
      <c r="EE234">
        <v>5</v>
      </c>
      <c r="EF234">
        <v>20</v>
      </c>
      <c r="EG234" s="2" t="str">
        <f>IF(COUNTIFS(Raw_data_01!A:A,$A234,Raw_data_01!E:E,20)&gt;0,SUMIFS(Raw_data_01!F:F,Raw_data_01!A:A,$A234,Raw_data_01!E:E,20), "")</f>
        <v/>
      </c>
      <c r="EH234" t="str">
        <f>IF(COUNTIFS(Raw_data_01!A:A,$A234,Raw_data_01!E:E,20)&gt;0,SUMIFS(Raw_data_01!G:G,Raw_data_01!A:A,$A234,Raw_data_01!E:E,20), "")</f>
        <v/>
      </c>
      <c r="EI234" s="2" t="str">
        <f>IF(COUNTIFS(Raw_data_01!A:A,$A234,Raw_data_01!E:E,20)&gt;0,AVERAGEIFS(Raw_data_01!I:I,Raw_data_01!A:A,$A234,Raw_data_01!E:E,20), "")</f>
        <v/>
      </c>
      <c r="EJ234" s="2" t="str">
        <f>IF(COUNTIFS(Raw_data_01!A:A,$A234,Raw_data_01!E:E,20)&gt;0,SUMIFS(Raw_data_01!J:J,Raw_data_01!A:A,$A234,Raw_data_01!E:E,20), "")</f>
        <v/>
      </c>
      <c r="EL234">
        <v>5</v>
      </c>
      <c r="EM234">
        <v>21</v>
      </c>
      <c r="EN234" s="2" t="str">
        <f>IF(COUNTIFS(Raw_data_01!A:A,$A234,Raw_data_01!E:E,21)&gt;0,SUMIFS(Raw_data_01!F:F,Raw_data_01!A:A,$A234,Raw_data_01!E:E,21), "")</f>
        <v/>
      </c>
      <c r="EO234" t="str">
        <f>IF(COUNTIFS(Raw_data_01!A:A,$A234,Raw_data_01!E:E,21)&gt;0,SUMIFS(Raw_data_01!G:G,Raw_data_01!A:A,$A234,Raw_data_01!E:E,21), "")</f>
        <v/>
      </c>
      <c r="EP234" s="2" t="str">
        <f>IF(COUNTIFS(Raw_data_01!A:A,$A234,Raw_data_01!E:E,21)&gt;0,AVERAGEIFS(Raw_data_01!I:I,Raw_data_01!A:A,$A234,Raw_data_01!E:E,21), "")</f>
        <v/>
      </c>
      <c r="EQ234" s="2" t="str">
        <f>IF(COUNTIFS(Raw_data_01!A:A,$A234,Raw_data_01!E:E,21)&gt;0,SUMIFS(Raw_data_01!J:J,Raw_data_01!A:A,$A234,Raw_data_01!E:E,21), "")</f>
        <v/>
      </c>
      <c r="ES234">
        <v>6</v>
      </c>
      <c r="ET234">
        <v>22</v>
      </c>
      <c r="EU234" t="str">
        <f>IF(COUNTIFS(Raw_data_01!A:A,$A234,Raw_data_01!E:E,22)&gt;0,SUMIFS(Raw_data_01!G:G,Raw_data_01!A:A,$A234,Raw_data_01!E:E,22),"")</f>
        <v/>
      </c>
      <c r="EV234" s="2" t="str">
        <f>IF(COUNTIFS(Raw_data_01!A:A,$A234,Raw_data_01!E:E,22)&gt;0,AVERAGEIFS(Raw_data_01!I:I,Raw_data_01!A:A,$A234,Raw_data_01!E:E,22),"")</f>
        <v/>
      </c>
      <c r="EW234" s="2" t="str">
        <f>IF(COUNTIFS(Raw_data_01!A:A,$A234,Raw_data_01!E:E,22)&gt;0,SUMIFS(Raw_data_01!J:J,Raw_data_01!A:A,$A234,Raw_data_01!E:E,22),"")</f>
        <v/>
      </c>
      <c r="EY234">
        <v>6</v>
      </c>
      <c r="EZ234">
        <v>23</v>
      </c>
      <c r="FA234" t="str">
        <f>IF(COUNTIFS(Raw_data_01!A:A,$A234,Raw_data_01!E:E,23)&gt;0,SUMIFS(Raw_data_01!G:G,Raw_data_01!A:A,$A234,Raw_data_01!E:E,23),"")</f>
        <v/>
      </c>
      <c r="FB234" s="2" t="str">
        <f>IF(COUNTIFS(Raw_data_01!A:A,$A234,Raw_data_01!E:E,23)&gt;0,AVERAGEIFS(Raw_data_01!I:I,Raw_data_01!A:A,$A234,Raw_data_01!E:E,23),"")</f>
        <v/>
      </c>
      <c r="FC234" s="2" t="str">
        <f>IF(COUNTIFS(Raw_data_01!A:A,$A234,Raw_data_01!E:E,23)&gt;0,SUMIFS(Raw_data_01!J:J,Raw_data_01!A:A,$A234,Raw_data_01!E:E,23),"")</f>
        <v/>
      </c>
      <c r="FE234">
        <v>6</v>
      </c>
      <c r="FF234">
        <v>24</v>
      </c>
      <c r="FG234" t="str">
        <f>IF(COUNTIFS(Raw_data_01!A:A,$A234,Raw_data_01!E:E,24)&gt;0,SUMIFS(Raw_data_01!G:G,Raw_data_01!A:A,$A234,Raw_data_01!E:E,24),"")</f>
        <v/>
      </c>
      <c r="FH234" s="2" t="str">
        <f>IF(COUNTIFS(Raw_data_01!A:A,$A234,Raw_data_01!E:E,24)&gt;0,AVERAGEIFS(Raw_data_01!I:I,Raw_data_01!A:A,$A234,Raw_data_01!E:E,24),"")</f>
        <v/>
      </c>
      <c r="FI234" s="2" t="str">
        <f>IF(COUNTIFS(Raw_data_01!A:A,$A234,Raw_data_01!E:E,24)&gt;0,SUMIFS(Raw_data_01!J:J,Raw_data_01!A:A,$A234,Raw_data_01!E:E,24),"")</f>
        <v/>
      </c>
      <c r="FK234">
        <v>7</v>
      </c>
      <c r="FL234">
        <v>25</v>
      </c>
      <c r="FM234" t="str">
        <f>IF(COUNTIFS(Raw_data_01!A:A,$A234,Raw_data_01!E:E,25)&gt;0,SUMIFS(Raw_data_01!G:G,Raw_data_01!A:A,$A234,Raw_data_01!E:E,25),"")</f>
        <v/>
      </c>
      <c r="FN234" s="2" t="str">
        <f>IF(COUNTIFS(Raw_data_01!A:A,$A234,Raw_data_01!E:E,25)&gt;0,AVERAGEIFS(Raw_data_01!I:I,Raw_data_01!A:A,$A234,Raw_data_01!E:E,25),"")</f>
        <v/>
      </c>
      <c r="FO234" s="2" t="str">
        <f>IF(COUNTIFS(Raw_data_01!A:A,$A234,Raw_data_01!E:E,25)&gt;0,SUMIFS(Raw_data_01!J:J,Raw_data_01!A:A,$A234,Raw_data_01!E:E,25),"")</f>
        <v/>
      </c>
      <c r="FQ234">
        <v>7</v>
      </c>
      <c r="FR234">
        <v>26</v>
      </c>
      <c r="FS234" t="str">
        <f>IF(COUNTIFS(Raw_data_01!A:A,$A234,Raw_data_01!E:E,26)&gt;0,SUMIFS(Raw_data_01!G:G,Raw_data_01!A:A,$A234,Raw_data_01!E:E,26),"")</f>
        <v/>
      </c>
      <c r="FT234" s="2" t="str">
        <f>IF(COUNTIFS(Raw_data_01!A:A,$A234,Raw_data_01!E:E,26)&gt;0,AVERAGEIFS(Raw_data_01!I:I,Raw_data_01!A:A,$A234,Raw_data_01!E:E,26),"")</f>
        <v/>
      </c>
      <c r="FU234" s="2" t="str">
        <f>IF(COUNTIFS(Raw_data_01!A:A,$A234,Raw_data_01!E:E,26)&gt;0,SUMIFS(Raw_data_01!J:J,Raw_data_01!A:A,$A234,Raw_data_01!E:E,26),"")</f>
        <v/>
      </c>
      <c r="FW234">
        <v>7</v>
      </c>
      <c r="FX234">
        <v>27</v>
      </c>
      <c r="FY234" t="str">
        <f>IF(COUNTIFS(Raw_data_01!A:A,$A234,Raw_data_01!E:E,27)&gt;0,SUMIFS(Raw_data_01!G:G,Raw_data_01!A:A,$A234,Raw_data_01!E:E,27),"")</f>
        <v/>
      </c>
      <c r="FZ234" s="2" t="str">
        <f>IF(COUNTIFS(Raw_data_01!A:A,$A234,Raw_data_01!E:E,27)&gt;0,AVERAGEIFS(Raw_data_01!I:I,Raw_data_01!A:A,$A234,Raw_data_01!E:E,27),"")</f>
        <v/>
      </c>
      <c r="GA234" s="2" t="str">
        <f>IF(COUNTIFS(Raw_data_01!A:A,$A234,Raw_data_01!E:E,27)&gt;0,SUMIFS(Raw_data_01!J:J,Raw_data_01!A:A,$A234,Raw_data_01!E:E,27),"")</f>
        <v/>
      </c>
      <c r="GC234">
        <v>7</v>
      </c>
      <c r="GD234">
        <v>28</v>
      </c>
      <c r="GE234" t="str">
        <f>IF(COUNTIFS(Raw_data_01!A:A,$A234,Raw_data_01!E:E,28)&gt;0,SUMIFS(Raw_data_01!G:G,Raw_data_01!A:A,$A234,Raw_data_01!E:E,28),"")</f>
        <v/>
      </c>
      <c r="GF234" s="2" t="str">
        <f>IF(COUNTIFS(Raw_data_01!A:A,$A234,Raw_data_01!E:E,28)&gt;0,AVERAGEIFS(Raw_data_01!I:I,Raw_data_01!A:A,$A234,Raw_data_01!E:E,28),"")</f>
        <v/>
      </c>
      <c r="GG234" s="2" t="str">
        <f>IF(COUNTIFS(Raw_data_01!A:A,$A234,Raw_data_01!E:E,28)&gt;0,SUMIFS(Raw_data_01!J:J,Raw_data_01!A:A,$A234,Raw_data_01!E:E,28),"")</f>
        <v/>
      </c>
    </row>
    <row r="235" spans="1:189" x14ac:dyDescent="0.25">
      <c r="A235" t="s">
        <v>276</v>
      </c>
      <c r="B235" s="2">
        <f>IF(D234&lt;&gt;0, D234, IFERROR(INDEX(D3:D$234, MATCH(1, D3:D$234&lt;&gt;0, 0)), LOOKUP(2, 1/(D3:D$234&lt;&gt;0), D3:D$234)))</f>
        <v>540</v>
      </c>
      <c r="C235" s="2"/>
      <c r="D235" s="2">
        <f t="shared" si="3"/>
        <v>540</v>
      </c>
      <c r="F235">
        <v>1</v>
      </c>
      <c r="G235">
        <v>1</v>
      </c>
      <c r="H235" s="2" t="str">
        <f>IF(COUNTIFS(Raw_data_01!A:A,$A235,Raw_data_01!E:E,1)&gt;0,SUMIFS(Raw_data_01!F:F,Raw_data_01!A:A,$A235,Raw_data_01!E:E,1), "")</f>
        <v/>
      </c>
      <c r="I235" t="str">
        <f>IF(COUNTIFS(Raw_data_01!A:A,$A235,Raw_data_01!E:E,1)&gt;0,SUMIFS(Raw_data_01!G:G,Raw_data_01!A:A,$A235,Raw_data_01!E:E,1), "")</f>
        <v/>
      </c>
      <c r="J235" s="2" t="str">
        <f>IF(COUNTIFS(Raw_data_01!A:A,$A235,Raw_data_01!E:E,1)&gt;0,AVERAGEIFS(Raw_data_01!I:I,Raw_data_01!A:A,$A235,Raw_data_01!E:E,1), "")</f>
        <v/>
      </c>
      <c r="K235" s="2" t="str">
        <f>IF(COUNTIFS(Raw_data_01!A:A,$A235,Raw_data_01!E:E,1)&gt;0,SUMIFS(Raw_data_01!J:J,Raw_data_01!A:A,$A235,Raw_data_01!E:E,1), "")</f>
        <v/>
      </c>
      <c r="M235">
        <v>1</v>
      </c>
      <c r="N235">
        <v>2</v>
      </c>
      <c r="O235" s="2" t="str">
        <f>IF(COUNTIFS(Raw_data_01!A:A,$A235,Raw_data_01!E:E,2)&gt;0,SUMIFS(Raw_data_01!F:F,Raw_data_01!A:A,$A235,Raw_data_01!E:E,2), "")</f>
        <v/>
      </c>
      <c r="P235" t="str">
        <f>IF(COUNTIFS(Raw_data_01!A:A,$A235,Raw_data_01!E:E,2)&gt;0,SUMIFS(Raw_data_01!G:G,Raw_data_01!A:A,$A235,Raw_data_01!E:E,2), "")</f>
        <v/>
      </c>
      <c r="Q235" s="2" t="str">
        <f>IF(COUNTIFS(Raw_data_01!A:A,$A235,Raw_data_01!E:E,2)&gt;0,AVERAGEIFS(Raw_data_01!I:I,Raw_data_01!A:A,$A235,Raw_data_01!E:E,2), "")</f>
        <v/>
      </c>
      <c r="R235" s="2" t="str">
        <f>IF(COUNTIFS(Raw_data_01!A:A,$A235,Raw_data_01!E:E,2)&gt;0,SUMIFS(Raw_data_01!J:J,Raw_data_01!A:A,$A235,Raw_data_01!E:E,2), "")</f>
        <v/>
      </c>
      <c r="T235">
        <v>1</v>
      </c>
      <c r="U235">
        <v>3</v>
      </c>
      <c r="V235" s="2" t="str">
        <f>IF(COUNTIFS(Raw_data_01!A:A,$A235,Raw_data_01!E:E,3)&gt;0,SUMIFS(Raw_data_01!F:F,Raw_data_01!A:A,$A235,Raw_data_01!E:E,3), "")</f>
        <v/>
      </c>
      <c r="W235" t="str">
        <f>IF(COUNTIFS(Raw_data_01!A:A,$A235,Raw_data_01!E:E,3)&gt;0,SUMIFS(Raw_data_01!G:G,Raw_data_01!A:A,$A235,Raw_data_01!E:E,3), "")</f>
        <v/>
      </c>
      <c r="X235" s="2" t="str">
        <f>IF(COUNTIFS(Raw_data_01!A:A,$A235,Raw_data_01!E:E,3)&gt;0,AVERAGEIFS(Raw_data_01!I:I,Raw_data_01!A:A,$A235,Raw_data_01!E:E,3), "")</f>
        <v/>
      </c>
      <c r="Y235" s="2" t="str">
        <f>IF(COUNTIFS(Raw_data_01!A:A,$A235,Raw_data_01!E:E,3)&gt;0,SUMIFS(Raw_data_01!J:J,Raw_data_01!A:A,$A235,Raw_data_01!E:E,3), "")</f>
        <v/>
      </c>
      <c r="AA235">
        <v>1</v>
      </c>
      <c r="AB235">
        <v>8</v>
      </c>
      <c r="AC235" s="2" t="str">
        <f>IF(COUNTIFS(Raw_data_01!A:A,$A235,Raw_data_01!E:E,8)&gt;0,SUMIFS(Raw_data_01!F:F,Raw_data_01!A:A,$A235,Raw_data_01!E:E,8), "")</f>
        <v/>
      </c>
      <c r="AD235" t="str">
        <f>IF(COUNTIFS(Raw_data_01!A:A,$A235,Raw_data_01!E:E,8)&gt;0,SUMIFS(Raw_data_01!G:G,Raw_data_01!A:A,$A235,Raw_data_01!E:E,8), "")</f>
        <v/>
      </c>
      <c r="AE235" s="2" t="str">
        <f>IF(COUNTIFS(Raw_data_01!A:A,$A235,Raw_data_01!E:E,8)&gt;0,AVERAGEIFS(Raw_data_01!I:I,Raw_data_01!A:A,$A235,Raw_data_01!E:E,8), "")</f>
        <v/>
      </c>
      <c r="AF235" s="2" t="str">
        <f>IF(COUNTIFS(Raw_data_01!A:A,$A235,Raw_data_01!E:E,8)&gt;0,SUMIFS(Raw_data_01!J:J,Raw_data_01!A:A,$A235,Raw_data_01!E:E,8), "")</f>
        <v/>
      </c>
      <c r="AH235">
        <v>1</v>
      </c>
      <c r="AI235">
        <v>6</v>
      </c>
      <c r="AJ235" s="2" t="str">
        <f>IF(COUNTIFS(Raw_data_01!A:A,$A235,Raw_data_01!E:E,6)&gt;0,SUMIFS(Raw_data_01!F:F,Raw_data_01!A:A,$A235,Raw_data_01!E:E,6), "")</f>
        <v/>
      </c>
      <c r="AK235" t="str">
        <f>IF(COUNTIFS(Raw_data_01!A:A,$A235,Raw_data_01!E:E,6)&gt;0,SUMIFS(Raw_data_01!G:G,Raw_data_01!A:A,$A235,Raw_data_01!E:E,6), "")</f>
        <v/>
      </c>
      <c r="AL235" s="2" t="str">
        <f>IF(COUNTIFS(Raw_data_01!A:A,$A235,Raw_data_01!E:E,6)&gt;0,AVERAGEIFS(Raw_data_01!I:I,Raw_data_01!A:A,$A235,Raw_data_01!E:E,6), "")</f>
        <v/>
      </c>
      <c r="AM235" s="2" t="str">
        <f>IF(COUNTIFS(Raw_data_01!A:A,$A235,Raw_data_01!E:E,6)&gt;0,SUMIFS(Raw_data_01!J:J,Raw_data_01!A:A,$A235,Raw_data_01!E:E,6), "")</f>
        <v/>
      </c>
      <c r="AO235">
        <v>1</v>
      </c>
      <c r="AP235">
        <v>7</v>
      </c>
      <c r="AQ235" s="2" t="str">
        <f>IF(COUNTIFS(Raw_data_01!A:A,$A235,Raw_data_01!E:E,7)&gt;0,SUMIFS(Raw_data_01!F:F,Raw_data_01!A:A,$A235,Raw_data_01!E:E,7), "")</f>
        <v/>
      </c>
      <c r="AR235" t="str">
        <f>IF(COUNTIFS(Raw_data_01!A:A,$A235,Raw_data_01!E:E,7)&gt;0,SUMIFS(Raw_data_01!G:G,Raw_data_01!A:A,$A235,Raw_data_01!E:E,7), "")</f>
        <v/>
      </c>
      <c r="AS235" s="2" t="str">
        <f>IF(COUNTIFS(Raw_data_01!A:A,$A235,Raw_data_01!E:E,7)&gt;0,AVERAGEIFS(Raw_data_01!I:I,Raw_data_01!A:A,$A235,Raw_data_01!E:E,7), "")</f>
        <v/>
      </c>
      <c r="AT235" s="2" t="str">
        <f>IF(COUNTIFS(Raw_data_01!A:A,$A235,Raw_data_01!E:E,7)&gt;0,SUMIFS(Raw_data_01!J:J,Raw_data_01!A:A,$A235,Raw_data_01!E:E,7), "")</f>
        <v/>
      </c>
      <c r="AV235">
        <v>2</v>
      </c>
      <c r="AW235">
        <v>4</v>
      </c>
      <c r="AX235" t="str">
        <f>IF(COUNTIFS(Raw_data_01!A:A,$A235,Raw_data_01!E:E,4)&gt;0,SUMIFS(Raw_data_01!G:G,Raw_data_01!A:A,$A235,Raw_data_01!E:E,4),"")</f>
        <v/>
      </c>
      <c r="AY235" s="2" t="str">
        <f>IF(COUNTIFS(Raw_data_01!A:A,$A235,Raw_data_01!E:E,4)&gt;0,AVERAGEIFS(Raw_data_01!I:I,Raw_data_01!A:A,$A235,Raw_data_01!E:E,4),"")</f>
        <v/>
      </c>
      <c r="AZ235" s="2" t="str">
        <f>IF(COUNTIFS(Raw_data_01!A:A,$A235,Raw_data_01!E:E,4)&gt;0,SUMIFS(Raw_data_01!J:J,Raw_data_01!A:A,$A235,Raw_data_01!E:E,4),"")</f>
        <v/>
      </c>
      <c r="BB235">
        <v>2</v>
      </c>
      <c r="BC235">
        <v>5</v>
      </c>
      <c r="BD235" t="str">
        <f>IF(COUNTIFS(Raw_data_01!A:A,$A235,Raw_data_01!E:E,5)&gt;0,SUMIFS(Raw_data_01!G:G,Raw_data_01!A:A,$A235,Raw_data_01!E:E,5),"")</f>
        <v/>
      </c>
      <c r="BE235" s="2" t="str">
        <f>IF(COUNTIFS(Raw_data_01!A:A,$A235,Raw_data_01!E:E,5)&gt;0,AVERAGEIFS(Raw_data_01!I:I,Raw_data_01!A:A,$A235,Raw_data_01!E:E,5),"")</f>
        <v/>
      </c>
      <c r="BF235" s="2" t="str">
        <f>IF(COUNTIFS(Raw_data_01!A:A,$A235,Raw_data_01!E:E,5)&gt;0,SUMIFS(Raw_data_01!J:J,Raw_data_01!A:A,$A235,Raw_data_01!E:E,5),"")</f>
        <v/>
      </c>
      <c r="BH235">
        <v>3</v>
      </c>
      <c r="BI235">
        <v>9</v>
      </c>
      <c r="BJ235" s="2" t="str">
        <f>IF(COUNTIFS(Raw_data_01!A:A,$A235,Raw_data_01!E:E,9)&gt;0,SUMIFS(Raw_data_01!F:F,Raw_data_01!A:A,$A235,Raw_data_01!E:E,9), "")</f>
        <v/>
      </c>
      <c r="BK235" t="str">
        <f>IF(COUNTIFS(Raw_data_01!A:A,$A235,Raw_data_01!E:E,9)&gt;0,SUMIFS(Raw_data_01!G:G,Raw_data_01!A:A,$A235,Raw_data_01!E:E,9), "")</f>
        <v/>
      </c>
      <c r="BL235" s="2" t="str">
        <f>IF(COUNTIFS(Raw_data_01!A:A,$A235,Raw_data_01!E:E,9)&gt;0,AVERAGEIFS(Raw_data_01!I:I,Raw_data_01!A:A,$A235,Raw_data_01!E:E,9), "")</f>
        <v/>
      </c>
      <c r="BM235" s="2" t="str">
        <f>IF(COUNTIFS(Raw_data_01!A:A,$A235,Raw_data_01!E:E,9)&gt;0,SUMIFS(Raw_data_01!J:J,Raw_data_01!A:A,$A235,Raw_data_01!E:E,9), "")</f>
        <v/>
      </c>
      <c r="BO235">
        <v>3</v>
      </c>
      <c r="BP235">
        <v>10</v>
      </c>
      <c r="BQ235" s="2" t="str">
        <f>IF(COUNTIFS(Raw_data_01!A:A,$A235,Raw_data_01!E:E,10)&gt;0,SUMIFS(Raw_data_01!F:F,Raw_data_01!A:A,$A235,Raw_data_01!E:E,10), "")</f>
        <v/>
      </c>
      <c r="BR235" t="str">
        <f>IF(COUNTIFS(Raw_data_01!A:A,$A235,Raw_data_01!E:E,10)&gt;0,SUMIFS(Raw_data_01!G:G,Raw_data_01!A:A,$A235,Raw_data_01!E:E,10), "")</f>
        <v/>
      </c>
      <c r="BS235" s="2" t="str">
        <f>IF(COUNTIFS(Raw_data_01!A:A,$A235,Raw_data_01!E:E,10)&gt;0,AVERAGEIFS(Raw_data_01!I:I,Raw_data_01!A:A,$A235,Raw_data_01!E:E,10), "")</f>
        <v/>
      </c>
      <c r="BT235" s="2" t="str">
        <f>IF(COUNTIFS(Raw_data_01!A:A,$A235,Raw_data_01!E:E,10)&gt;0,SUMIFS(Raw_data_01!J:J,Raw_data_01!A:A,$A235,Raw_data_01!E:E,10), "")</f>
        <v/>
      </c>
      <c r="BV235">
        <v>3</v>
      </c>
      <c r="BW235">
        <v>14</v>
      </c>
      <c r="BX235" s="2" t="str">
        <f>IF(COUNTIFS(Raw_data_01!A:A,$A235,Raw_data_01!E:E,14)&gt;0,SUMIFS(Raw_data_01!F:F,Raw_data_01!A:A,$A235,Raw_data_01!E:E,14), "")</f>
        <v/>
      </c>
      <c r="BY235" t="str">
        <f>IF(COUNTIFS(Raw_data_01!A:A,$A235,Raw_data_01!E:E,14)&gt;0,SUMIFS(Raw_data_01!G:G,Raw_data_01!A:A,$A235,Raw_data_01!E:E,14), "")</f>
        <v/>
      </c>
      <c r="BZ235" s="2" t="str">
        <f>IF(COUNTIFS(Raw_data_01!A:A,$A235,Raw_data_01!E:E,14)&gt;0,AVERAGEIFS(Raw_data_01!I:I,Raw_data_01!A:A,$A235,Raw_data_01!E:E,14), "")</f>
        <v/>
      </c>
      <c r="CA235" s="2" t="str">
        <f>IF(COUNTIFS(Raw_data_01!A:A,$A235,Raw_data_01!E:E,14)&gt;0,SUMIFS(Raw_data_01!J:J,Raw_data_01!A:A,$A235,Raw_data_01!E:E,14), "")</f>
        <v/>
      </c>
      <c r="CC235">
        <v>3</v>
      </c>
      <c r="CD235">
        <v>13</v>
      </c>
      <c r="CE235" s="2" t="str">
        <f>IF(COUNTIFS(Raw_data_01!A:A,$A235,Raw_data_01!E:E,13)&gt;0,SUMIFS(Raw_data_01!F:F,Raw_data_01!A:A,$A235,Raw_data_01!E:E,13), "")</f>
        <v/>
      </c>
      <c r="CF235" t="str">
        <f>IF(COUNTIFS(Raw_data_01!A:A,$A235,Raw_data_01!E:E,13)&gt;0,SUMIFS(Raw_data_01!G:G,Raw_data_01!A:A,$A235,Raw_data_01!E:E,13), "")</f>
        <v/>
      </c>
      <c r="CG235" s="2" t="str">
        <f>IF(COUNTIFS(Raw_data_01!A:A,$A235,Raw_data_01!E:E,13)&gt;0,AVERAGEIFS(Raw_data_01!I:I,Raw_data_01!A:A,$A235,Raw_data_01!E:E,13), "")</f>
        <v/>
      </c>
      <c r="CH235" s="2" t="str">
        <f>IF(COUNTIFS(Raw_data_01!A:A,$A235,Raw_data_01!E:E,13)&gt;0,SUMIFS(Raw_data_01!J:J,Raw_data_01!A:A,$A235,Raw_data_01!E:E,13), "")</f>
        <v/>
      </c>
      <c r="CJ235">
        <v>3</v>
      </c>
      <c r="CK235">
        <v>11</v>
      </c>
      <c r="CL235" s="2" t="str">
        <f>IF(COUNTIFS(Raw_data_01!A:A,$A235,Raw_data_01!E:E,11)&gt;0,SUMIFS(Raw_data_01!F:F,Raw_data_01!A:A,$A235,Raw_data_01!E:E,11), "")</f>
        <v/>
      </c>
      <c r="CM235" t="str">
        <f>IF(COUNTIFS(Raw_data_01!A:A,$A235,Raw_data_01!E:E,11)&gt;0,SUMIFS(Raw_data_01!G:G,Raw_data_01!A:A,$A235,Raw_data_01!E:E,11), "")</f>
        <v/>
      </c>
      <c r="CN235" s="2" t="str">
        <f>IF(COUNTIFS(Raw_data_01!A:A,$A235,Raw_data_01!E:E,11)&gt;0,AVERAGEIFS(Raw_data_01!I:I,Raw_data_01!A:A,$A235,Raw_data_01!E:E,11), "")</f>
        <v/>
      </c>
      <c r="CO235" s="2" t="str">
        <f>IF(COUNTIFS(Raw_data_01!A:A,$A235,Raw_data_01!E:E,11)&gt;0,SUMIFS(Raw_data_01!J:J,Raw_data_01!A:A,$A235,Raw_data_01!E:E,11), "")</f>
        <v/>
      </c>
      <c r="CQ235">
        <v>3</v>
      </c>
      <c r="CR235">
        <v>15</v>
      </c>
      <c r="CS235" s="2" t="str">
        <f>IF(COUNTIFS(Raw_data_01!A:A,$A235,Raw_data_01!E:E,15)&gt;0,SUMIFS(Raw_data_01!F:F,Raw_data_01!A:A,$A235,Raw_data_01!E:E,15), "")</f>
        <v/>
      </c>
      <c r="CT235" t="str">
        <f>IF(COUNTIFS(Raw_data_01!A:A,$A235,Raw_data_01!E:E,15)&gt;0,SUMIFS(Raw_data_01!G:G,Raw_data_01!A:A,$A235,Raw_data_01!E:E,15), "")</f>
        <v/>
      </c>
      <c r="CU235" s="2" t="str">
        <f>IF(COUNTIFS(Raw_data_01!A:A,$A235,Raw_data_01!E:E,15)&gt;0,AVERAGEIFS(Raw_data_01!I:I,Raw_data_01!A:A,$A235,Raw_data_01!E:E,15), "")</f>
        <v/>
      </c>
      <c r="CV235" s="2" t="str">
        <f>IF(COUNTIFS(Raw_data_01!A:A,$A235,Raw_data_01!E:E,15)&gt;0,SUMIFS(Raw_data_01!J:J,Raw_data_01!A:A,$A235,Raw_data_01!E:E,15), "")</f>
        <v/>
      </c>
      <c r="CX235">
        <v>3</v>
      </c>
      <c r="CY235">
        <v>12</v>
      </c>
      <c r="CZ235" t="str">
        <f>IF(COUNTIFS(Raw_data_01!A:A,$A235,Raw_data_01!E:E,12)&gt;0,SUMIFS(Raw_data_01!G:G,Raw_data_01!A:A,$A235,Raw_data_01!E:E,12),"")</f>
        <v/>
      </c>
      <c r="DA235" s="2" t="str">
        <f>IF(COUNTIFS(Raw_data_01!A:A,$A235,Raw_data_01!E:E,12)&gt;0,AVERAGEIFS(Raw_data_01!I:I,Raw_data_01!A:A,$A235,Raw_data_01!E:E,12),"")</f>
        <v/>
      </c>
      <c r="DB235" t="str">
        <f>IF(COUNTIFS(Raw_data_01!A:A,$A235,Raw_data_01!E:E,12)&gt;0,SUMIFS(Raw_data_01!J:J,Raw_data_01!A:A,$A235,Raw_data_01!E:E,12),"")</f>
        <v/>
      </c>
      <c r="DD235">
        <v>4</v>
      </c>
      <c r="DE235">
        <v>16</v>
      </c>
      <c r="DF235" s="2" t="str">
        <f>IF(COUNTIFS(Raw_data_01!A:A,$A235,Raw_data_01!E:E,16)&gt;0,SUMIFS(Raw_data_01!F:F,Raw_data_01!A:A,$A235,Raw_data_01!E:E,16), "")</f>
        <v/>
      </c>
      <c r="DG235" t="str">
        <f>IF(COUNTIFS(Raw_data_01!A:A,$A235,Raw_data_01!E:E,16)&gt;0,SUMIFS(Raw_data_01!G:G,Raw_data_01!A:A,$A235,Raw_data_01!E:E,16), "")</f>
        <v/>
      </c>
      <c r="DH235" s="2" t="str">
        <f>IF(COUNTIFS(Raw_data_01!A:A,$A235,Raw_data_01!E:E,16)&gt;0,AVERAGEIFS(Raw_data_01!I:I,Raw_data_01!A:A,$A235,Raw_data_01!E:E,16), "")</f>
        <v/>
      </c>
      <c r="DI235" s="2" t="str">
        <f>IF(COUNTIFS(Raw_data_01!A:A,$A235,Raw_data_01!E:E,16)&gt;0,SUMIFS(Raw_data_01!J:J,Raw_data_01!A:A,$A235,Raw_data_01!E:E,16), "")</f>
        <v/>
      </c>
      <c r="DK235">
        <v>4</v>
      </c>
      <c r="DL235">
        <v>17</v>
      </c>
      <c r="DM235" s="2" t="str">
        <f>IF(COUNTIFS(Raw_data_01!A:A,$A235,Raw_data_01!E:E,17)&gt;0,SUMIFS(Raw_data_01!F:F,Raw_data_01!A:A,$A235,Raw_data_01!E:E,17), "")</f>
        <v/>
      </c>
      <c r="DN235" t="str">
        <f>IF(COUNTIFS(Raw_data_01!A:A,$A235,Raw_data_01!E:E,17)&gt;0,SUMIFS(Raw_data_01!G:G,Raw_data_01!A:A,$A235,Raw_data_01!E:E,17), "")</f>
        <v/>
      </c>
      <c r="DO235" s="2" t="str">
        <f>IF(COUNTIFS(Raw_data_01!A:A,$A235,Raw_data_01!E:E,17)&gt;0,AVERAGEIFS(Raw_data_01!I:I,Raw_data_01!A:A,$A235,Raw_data_01!E:E,17), "")</f>
        <v/>
      </c>
      <c r="DP235" s="2" t="str">
        <f>IF(COUNTIFS(Raw_data_01!A:A,$A235,Raw_data_01!E:E,17)&gt;0,SUMIFS(Raw_data_01!J:J,Raw_data_01!A:A,$A235,Raw_data_01!E:E,17), "")</f>
        <v/>
      </c>
      <c r="DR235">
        <v>5</v>
      </c>
      <c r="DS235">
        <v>18</v>
      </c>
      <c r="DT235" s="2" t="str">
        <f>IF(COUNTIFS(Raw_data_01!A:A,$A235,Raw_data_01!E:E,18)&gt;0,SUMIFS(Raw_data_01!F:F,Raw_data_01!A:A,$A235,Raw_data_01!E:E,18), "")</f>
        <v/>
      </c>
      <c r="DU235" t="str">
        <f>IF(COUNTIFS(Raw_data_01!A:A,$A235,Raw_data_01!E:E,18)&gt;0,SUMIFS(Raw_data_01!G:G,Raw_data_01!A:A,$A235,Raw_data_01!E:E,18), "")</f>
        <v/>
      </c>
      <c r="DV235" s="2" t="str">
        <f>IF(COUNTIFS(Raw_data_01!A:A,$A235,Raw_data_01!E:E,18)&gt;0,AVERAGEIFS(Raw_data_01!I:I,Raw_data_01!A:A,$A235,Raw_data_01!E:E,18), "")</f>
        <v/>
      </c>
      <c r="DW235" s="2" t="str">
        <f>IF(COUNTIFS(Raw_data_01!A:A,$A235,Raw_data_01!E:E,18)&gt;0,SUMIFS(Raw_data_01!J:J,Raw_data_01!A:A,$A235,Raw_data_01!E:E,18), "")</f>
        <v/>
      </c>
      <c r="DY235">
        <v>5</v>
      </c>
      <c r="DZ235">
        <v>19</v>
      </c>
      <c r="EA235" t="str">
        <f>IF(COUNTIFS(Raw_data_01!A:A,$A235,Raw_data_01!E:E,19)&gt;0,SUMIFS(Raw_data_01!G:G,Raw_data_01!A:A,$A235,Raw_data_01!E:E,19),"")</f>
        <v/>
      </c>
      <c r="EB235" s="2" t="str">
        <f>IF(COUNTIFS(Raw_data_01!A:A,$A235,Raw_data_01!E:E,19)&gt;0,AVERAGEIFS(Raw_data_01!I:I,Raw_data_01!A:A,$A235,Raw_data_01!E:E,19),"")</f>
        <v/>
      </c>
      <c r="EC235" s="2" t="str">
        <f>IF(COUNTIFS(Raw_data_01!A:A,$A235,Raw_data_01!E:E,19)&gt;0,SUMIFS(Raw_data_01!J:J,Raw_data_01!A:A,$A235,Raw_data_01!E:E,19),"")</f>
        <v/>
      </c>
      <c r="EE235">
        <v>5</v>
      </c>
      <c r="EF235">
        <v>20</v>
      </c>
      <c r="EG235" s="2" t="str">
        <f>IF(COUNTIFS(Raw_data_01!A:A,$A235,Raw_data_01!E:E,20)&gt;0,SUMIFS(Raw_data_01!F:F,Raw_data_01!A:A,$A235,Raw_data_01!E:E,20), "")</f>
        <v/>
      </c>
      <c r="EH235" t="str">
        <f>IF(COUNTIFS(Raw_data_01!A:A,$A235,Raw_data_01!E:E,20)&gt;0,SUMIFS(Raw_data_01!G:G,Raw_data_01!A:A,$A235,Raw_data_01!E:E,20), "")</f>
        <v/>
      </c>
      <c r="EI235" s="2" t="str">
        <f>IF(COUNTIFS(Raw_data_01!A:A,$A235,Raw_data_01!E:E,20)&gt;0,AVERAGEIFS(Raw_data_01!I:I,Raw_data_01!A:A,$A235,Raw_data_01!E:E,20), "")</f>
        <v/>
      </c>
      <c r="EJ235" s="2" t="str">
        <f>IF(COUNTIFS(Raw_data_01!A:A,$A235,Raw_data_01!E:E,20)&gt;0,SUMIFS(Raw_data_01!J:J,Raw_data_01!A:A,$A235,Raw_data_01!E:E,20), "")</f>
        <v/>
      </c>
      <c r="EL235">
        <v>5</v>
      </c>
      <c r="EM235">
        <v>21</v>
      </c>
      <c r="EN235" s="2" t="str">
        <f>IF(COUNTIFS(Raw_data_01!A:A,$A235,Raw_data_01!E:E,21)&gt;0,SUMIFS(Raw_data_01!F:F,Raw_data_01!A:A,$A235,Raw_data_01!E:E,21), "")</f>
        <v/>
      </c>
      <c r="EO235" t="str">
        <f>IF(COUNTIFS(Raw_data_01!A:A,$A235,Raw_data_01!E:E,21)&gt;0,SUMIFS(Raw_data_01!G:G,Raw_data_01!A:A,$A235,Raw_data_01!E:E,21), "")</f>
        <v/>
      </c>
      <c r="EP235" s="2" t="str">
        <f>IF(COUNTIFS(Raw_data_01!A:A,$A235,Raw_data_01!E:E,21)&gt;0,AVERAGEIFS(Raw_data_01!I:I,Raw_data_01!A:A,$A235,Raw_data_01!E:E,21), "")</f>
        <v/>
      </c>
      <c r="EQ235" s="2" t="str">
        <f>IF(COUNTIFS(Raw_data_01!A:A,$A235,Raw_data_01!E:E,21)&gt;0,SUMIFS(Raw_data_01!J:J,Raw_data_01!A:A,$A235,Raw_data_01!E:E,21), "")</f>
        <v/>
      </c>
      <c r="ES235">
        <v>6</v>
      </c>
      <c r="ET235">
        <v>22</v>
      </c>
      <c r="EU235" t="str">
        <f>IF(COUNTIFS(Raw_data_01!A:A,$A235,Raw_data_01!E:E,22)&gt;0,SUMIFS(Raw_data_01!G:G,Raw_data_01!A:A,$A235,Raw_data_01!E:E,22),"")</f>
        <v/>
      </c>
      <c r="EV235" s="2" t="str">
        <f>IF(COUNTIFS(Raw_data_01!A:A,$A235,Raw_data_01!E:E,22)&gt;0,AVERAGEIFS(Raw_data_01!I:I,Raw_data_01!A:A,$A235,Raw_data_01!E:E,22),"")</f>
        <v/>
      </c>
      <c r="EW235" s="2" t="str">
        <f>IF(COUNTIFS(Raw_data_01!A:A,$A235,Raw_data_01!E:E,22)&gt;0,SUMIFS(Raw_data_01!J:J,Raw_data_01!A:A,$A235,Raw_data_01!E:E,22),"")</f>
        <v/>
      </c>
      <c r="EY235">
        <v>6</v>
      </c>
      <c r="EZ235">
        <v>23</v>
      </c>
      <c r="FA235" t="str">
        <f>IF(COUNTIFS(Raw_data_01!A:A,$A235,Raw_data_01!E:E,23)&gt;0,SUMIFS(Raw_data_01!G:G,Raw_data_01!A:A,$A235,Raw_data_01!E:E,23),"")</f>
        <v/>
      </c>
      <c r="FB235" s="2" t="str">
        <f>IF(COUNTIFS(Raw_data_01!A:A,$A235,Raw_data_01!E:E,23)&gt;0,AVERAGEIFS(Raw_data_01!I:I,Raw_data_01!A:A,$A235,Raw_data_01!E:E,23),"")</f>
        <v/>
      </c>
      <c r="FC235" s="2" t="str">
        <f>IF(COUNTIFS(Raw_data_01!A:A,$A235,Raw_data_01!E:E,23)&gt;0,SUMIFS(Raw_data_01!J:J,Raw_data_01!A:A,$A235,Raw_data_01!E:E,23),"")</f>
        <v/>
      </c>
      <c r="FE235">
        <v>6</v>
      </c>
      <c r="FF235">
        <v>24</v>
      </c>
      <c r="FG235" t="str">
        <f>IF(COUNTIFS(Raw_data_01!A:A,$A235,Raw_data_01!E:E,24)&gt;0,SUMIFS(Raw_data_01!G:G,Raw_data_01!A:A,$A235,Raw_data_01!E:E,24),"")</f>
        <v/>
      </c>
      <c r="FH235" s="2" t="str">
        <f>IF(COUNTIFS(Raw_data_01!A:A,$A235,Raw_data_01!E:E,24)&gt;0,AVERAGEIFS(Raw_data_01!I:I,Raw_data_01!A:A,$A235,Raw_data_01!E:E,24),"")</f>
        <v/>
      </c>
      <c r="FI235" s="2" t="str">
        <f>IF(COUNTIFS(Raw_data_01!A:A,$A235,Raw_data_01!E:E,24)&gt;0,SUMIFS(Raw_data_01!J:J,Raw_data_01!A:A,$A235,Raw_data_01!E:E,24),"")</f>
        <v/>
      </c>
      <c r="FK235">
        <v>7</v>
      </c>
      <c r="FL235">
        <v>25</v>
      </c>
      <c r="FM235" t="str">
        <f>IF(COUNTIFS(Raw_data_01!A:A,$A235,Raw_data_01!E:E,25)&gt;0,SUMIFS(Raw_data_01!G:G,Raw_data_01!A:A,$A235,Raw_data_01!E:E,25),"")</f>
        <v/>
      </c>
      <c r="FN235" s="2" t="str">
        <f>IF(COUNTIFS(Raw_data_01!A:A,$A235,Raw_data_01!E:E,25)&gt;0,AVERAGEIFS(Raw_data_01!I:I,Raw_data_01!A:A,$A235,Raw_data_01!E:E,25),"")</f>
        <v/>
      </c>
      <c r="FO235" s="2" t="str">
        <f>IF(COUNTIFS(Raw_data_01!A:A,$A235,Raw_data_01!E:E,25)&gt;0,SUMIFS(Raw_data_01!J:J,Raw_data_01!A:A,$A235,Raw_data_01!E:E,25),"")</f>
        <v/>
      </c>
      <c r="FQ235">
        <v>7</v>
      </c>
      <c r="FR235">
        <v>26</v>
      </c>
      <c r="FS235" t="str">
        <f>IF(COUNTIFS(Raw_data_01!A:A,$A235,Raw_data_01!E:E,26)&gt;0,SUMIFS(Raw_data_01!G:G,Raw_data_01!A:A,$A235,Raw_data_01!E:E,26),"")</f>
        <v/>
      </c>
      <c r="FT235" s="2" t="str">
        <f>IF(COUNTIFS(Raw_data_01!A:A,$A235,Raw_data_01!E:E,26)&gt;0,AVERAGEIFS(Raw_data_01!I:I,Raw_data_01!A:A,$A235,Raw_data_01!E:E,26),"")</f>
        <v/>
      </c>
      <c r="FU235" s="2" t="str">
        <f>IF(COUNTIFS(Raw_data_01!A:A,$A235,Raw_data_01!E:E,26)&gt;0,SUMIFS(Raw_data_01!J:J,Raw_data_01!A:A,$A235,Raw_data_01!E:E,26),"")</f>
        <v/>
      </c>
      <c r="FW235">
        <v>7</v>
      </c>
      <c r="FX235">
        <v>27</v>
      </c>
      <c r="FY235" t="str">
        <f>IF(COUNTIFS(Raw_data_01!A:A,$A235,Raw_data_01!E:E,27)&gt;0,SUMIFS(Raw_data_01!G:G,Raw_data_01!A:A,$A235,Raw_data_01!E:E,27),"")</f>
        <v/>
      </c>
      <c r="FZ235" s="2" t="str">
        <f>IF(COUNTIFS(Raw_data_01!A:A,$A235,Raw_data_01!E:E,27)&gt;0,AVERAGEIFS(Raw_data_01!I:I,Raw_data_01!A:A,$A235,Raw_data_01!E:E,27),"")</f>
        <v/>
      </c>
      <c r="GA235" s="2" t="str">
        <f>IF(COUNTIFS(Raw_data_01!A:A,$A235,Raw_data_01!E:E,27)&gt;0,SUMIFS(Raw_data_01!J:J,Raw_data_01!A:A,$A235,Raw_data_01!E:E,27),"")</f>
        <v/>
      </c>
      <c r="GC235">
        <v>7</v>
      </c>
      <c r="GD235">
        <v>28</v>
      </c>
      <c r="GE235" t="str">
        <f>IF(COUNTIFS(Raw_data_01!A:A,$A235,Raw_data_01!E:E,28)&gt;0,SUMIFS(Raw_data_01!G:G,Raw_data_01!A:A,$A235,Raw_data_01!E:E,28),"")</f>
        <v/>
      </c>
      <c r="GF235" s="2" t="str">
        <f>IF(COUNTIFS(Raw_data_01!A:A,$A235,Raw_data_01!E:E,28)&gt;0,AVERAGEIFS(Raw_data_01!I:I,Raw_data_01!A:A,$A235,Raw_data_01!E:E,28),"")</f>
        <v/>
      </c>
      <c r="GG235" s="2" t="str">
        <f>IF(COUNTIFS(Raw_data_01!A:A,$A235,Raw_data_01!E:E,28)&gt;0,SUMIFS(Raw_data_01!J:J,Raw_data_01!A:A,$A235,Raw_data_01!E:E,28),"")</f>
        <v/>
      </c>
    </row>
    <row r="236" spans="1:189" x14ac:dyDescent="0.25">
      <c r="A236" t="s">
        <v>277</v>
      </c>
      <c r="B236" s="2">
        <f>IF(D235&lt;&gt;0, D235, IFERROR(INDEX(D3:D$235, MATCH(1, D3:D$235&lt;&gt;0, 0)), LOOKUP(2, 1/(D3:D$235&lt;&gt;0), D3:D$235)))</f>
        <v>540</v>
      </c>
      <c r="C236" s="2"/>
      <c r="D236" s="2">
        <f t="shared" si="3"/>
        <v>540</v>
      </c>
      <c r="F236">
        <v>1</v>
      </c>
      <c r="G236">
        <v>1</v>
      </c>
      <c r="H236" s="2" t="str">
        <f>IF(COUNTIFS(Raw_data_01!A:A,$A236,Raw_data_01!E:E,1)&gt;0,SUMIFS(Raw_data_01!F:F,Raw_data_01!A:A,$A236,Raw_data_01!E:E,1), "")</f>
        <v/>
      </c>
      <c r="I236" t="str">
        <f>IF(COUNTIFS(Raw_data_01!A:A,$A236,Raw_data_01!E:E,1)&gt;0,SUMIFS(Raw_data_01!G:G,Raw_data_01!A:A,$A236,Raw_data_01!E:E,1), "")</f>
        <v/>
      </c>
      <c r="J236" s="2" t="str">
        <f>IF(COUNTIFS(Raw_data_01!A:A,$A236,Raw_data_01!E:E,1)&gt;0,AVERAGEIFS(Raw_data_01!I:I,Raw_data_01!A:A,$A236,Raw_data_01!E:E,1), "")</f>
        <v/>
      </c>
      <c r="K236" s="2" t="str">
        <f>IF(COUNTIFS(Raw_data_01!A:A,$A236,Raw_data_01!E:E,1)&gt;0,SUMIFS(Raw_data_01!J:J,Raw_data_01!A:A,$A236,Raw_data_01!E:E,1), "")</f>
        <v/>
      </c>
      <c r="M236">
        <v>1</v>
      </c>
      <c r="N236">
        <v>2</v>
      </c>
      <c r="O236" s="2" t="str">
        <f>IF(COUNTIFS(Raw_data_01!A:A,$A236,Raw_data_01!E:E,2)&gt;0,SUMIFS(Raw_data_01!F:F,Raw_data_01!A:A,$A236,Raw_data_01!E:E,2), "")</f>
        <v/>
      </c>
      <c r="P236" t="str">
        <f>IF(COUNTIFS(Raw_data_01!A:A,$A236,Raw_data_01!E:E,2)&gt;0,SUMIFS(Raw_data_01!G:G,Raw_data_01!A:A,$A236,Raw_data_01!E:E,2), "")</f>
        <v/>
      </c>
      <c r="Q236" s="2" t="str">
        <f>IF(COUNTIFS(Raw_data_01!A:A,$A236,Raw_data_01!E:E,2)&gt;0,AVERAGEIFS(Raw_data_01!I:I,Raw_data_01!A:A,$A236,Raw_data_01!E:E,2), "")</f>
        <v/>
      </c>
      <c r="R236" s="2" t="str">
        <f>IF(COUNTIFS(Raw_data_01!A:A,$A236,Raw_data_01!E:E,2)&gt;0,SUMIFS(Raw_data_01!J:J,Raw_data_01!A:A,$A236,Raw_data_01!E:E,2), "")</f>
        <v/>
      </c>
      <c r="T236">
        <v>1</v>
      </c>
      <c r="U236">
        <v>3</v>
      </c>
      <c r="V236" s="2" t="str">
        <f>IF(COUNTIFS(Raw_data_01!A:A,$A236,Raw_data_01!E:E,3)&gt;0,SUMIFS(Raw_data_01!F:F,Raw_data_01!A:A,$A236,Raw_data_01!E:E,3), "")</f>
        <v/>
      </c>
      <c r="W236" t="str">
        <f>IF(COUNTIFS(Raw_data_01!A:A,$A236,Raw_data_01!E:E,3)&gt;0,SUMIFS(Raw_data_01!G:G,Raw_data_01!A:A,$A236,Raw_data_01!E:E,3), "")</f>
        <v/>
      </c>
      <c r="X236" s="2" t="str">
        <f>IF(COUNTIFS(Raw_data_01!A:A,$A236,Raw_data_01!E:E,3)&gt;0,AVERAGEIFS(Raw_data_01!I:I,Raw_data_01!A:A,$A236,Raw_data_01!E:E,3), "")</f>
        <v/>
      </c>
      <c r="Y236" s="2" t="str">
        <f>IF(COUNTIFS(Raw_data_01!A:A,$A236,Raw_data_01!E:E,3)&gt;0,SUMIFS(Raw_data_01!J:J,Raw_data_01!A:A,$A236,Raw_data_01!E:E,3), "")</f>
        <v/>
      </c>
      <c r="AA236">
        <v>1</v>
      </c>
      <c r="AB236">
        <v>8</v>
      </c>
      <c r="AC236" s="2" t="str">
        <f>IF(COUNTIFS(Raw_data_01!A:A,$A236,Raw_data_01!E:E,8)&gt;0,SUMIFS(Raw_data_01!F:F,Raw_data_01!A:A,$A236,Raw_data_01!E:E,8), "")</f>
        <v/>
      </c>
      <c r="AD236" t="str">
        <f>IF(COUNTIFS(Raw_data_01!A:A,$A236,Raw_data_01!E:E,8)&gt;0,SUMIFS(Raw_data_01!G:G,Raw_data_01!A:A,$A236,Raw_data_01!E:E,8), "")</f>
        <v/>
      </c>
      <c r="AE236" s="2" t="str">
        <f>IF(COUNTIFS(Raw_data_01!A:A,$A236,Raw_data_01!E:E,8)&gt;0,AVERAGEIFS(Raw_data_01!I:I,Raw_data_01!A:A,$A236,Raw_data_01!E:E,8), "")</f>
        <v/>
      </c>
      <c r="AF236" s="2" t="str">
        <f>IF(COUNTIFS(Raw_data_01!A:A,$A236,Raw_data_01!E:E,8)&gt;0,SUMIFS(Raw_data_01!J:J,Raw_data_01!A:A,$A236,Raw_data_01!E:E,8), "")</f>
        <v/>
      </c>
      <c r="AH236">
        <v>1</v>
      </c>
      <c r="AI236">
        <v>6</v>
      </c>
      <c r="AJ236" s="2" t="str">
        <f>IF(COUNTIFS(Raw_data_01!A:A,$A236,Raw_data_01!E:E,6)&gt;0,SUMIFS(Raw_data_01!F:F,Raw_data_01!A:A,$A236,Raw_data_01!E:E,6), "")</f>
        <v/>
      </c>
      <c r="AK236" t="str">
        <f>IF(COUNTIFS(Raw_data_01!A:A,$A236,Raw_data_01!E:E,6)&gt;0,SUMIFS(Raw_data_01!G:G,Raw_data_01!A:A,$A236,Raw_data_01!E:E,6), "")</f>
        <v/>
      </c>
      <c r="AL236" s="2" t="str">
        <f>IF(COUNTIFS(Raw_data_01!A:A,$A236,Raw_data_01!E:E,6)&gt;0,AVERAGEIFS(Raw_data_01!I:I,Raw_data_01!A:A,$A236,Raw_data_01!E:E,6), "")</f>
        <v/>
      </c>
      <c r="AM236" s="2" t="str">
        <f>IF(COUNTIFS(Raw_data_01!A:A,$A236,Raw_data_01!E:E,6)&gt;0,SUMIFS(Raw_data_01!J:J,Raw_data_01!A:A,$A236,Raw_data_01!E:E,6), "")</f>
        <v/>
      </c>
      <c r="AO236">
        <v>1</v>
      </c>
      <c r="AP236">
        <v>7</v>
      </c>
      <c r="AQ236" s="2" t="str">
        <f>IF(COUNTIFS(Raw_data_01!A:A,$A236,Raw_data_01!E:E,7)&gt;0,SUMIFS(Raw_data_01!F:F,Raw_data_01!A:A,$A236,Raw_data_01!E:E,7), "")</f>
        <v/>
      </c>
      <c r="AR236" t="str">
        <f>IF(COUNTIFS(Raw_data_01!A:A,$A236,Raw_data_01!E:E,7)&gt;0,SUMIFS(Raw_data_01!G:G,Raw_data_01!A:A,$A236,Raw_data_01!E:E,7), "")</f>
        <v/>
      </c>
      <c r="AS236" s="2" t="str">
        <f>IF(COUNTIFS(Raw_data_01!A:A,$A236,Raw_data_01!E:E,7)&gt;0,AVERAGEIFS(Raw_data_01!I:I,Raw_data_01!A:A,$A236,Raw_data_01!E:E,7), "")</f>
        <v/>
      </c>
      <c r="AT236" s="2" t="str">
        <f>IF(COUNTIFS(Raw_data_01!A:A,$A236,Raw_data_01!E:E,7)&gt;0,SUMIFS(Raw_data_01!J:J,Raw_data_01!A:A,$A236,Raw_data_01!E:E,7), "")</f>
        <v/>
      </c>
      <c r="AV236">
        <v>2</v>
      </c>
      <c r="AW236">
        <v>4</v>
      </c>
      <c r="AX236" t="str">
        <f>IF(COUNTIFS(Raw_data_01!A:A,$A236,Raw_data_01!E:E,4)&gt;0,SUMIFS(Raw_data_01!G:G,Raw_data_01!A:A,$A236,Raw_data_01!E:E,4),"")</f>
        <v/>
      </c>
      <c r="AY236" s="2" t="str">
        <f>IF(COUNTIFS(Raw_data_01!A:A,$A236,Raw_data_01!E:E,4)&gt;0,AVERAGEIFS(Raw_data_01!I:I,Raw_data_01!A:A,$A236,Raw_data_01!E:E,4),"")</f>
        <v/>
      </c>
      <c r="AZ236" s="2" t="str">
        <f>IF(COUNTIFS(Raw_data_01!A:A,$A236,Raw_data_01!E:E,4)&gt;0,SUMIFS(Raw_data_01!J:J,Raw_data_01!A:A,$A236,Raw_data_01!E:E,4),"")</f>
        <v/>
      </c>
      <c r="BB236">
        <v>2</v>
      </c>
      <c r="BC236">
        <v>5</v>
      </c>
      <c r="BD236" t="str">
        <f>IF(COUNTIFS(Raw_data_01!A:A,$A236,Raw_data_01!E:E,5)&gt;0,SUMIFS(Raw_data_01!G:G,Raw_data_01!A:A,$A236,Raw_data_01!E:E,5),"")</f>
        <v/>
      </c>
      <c r="BE236" s="2" t="str">
        <f>IF(COUNTIFS(Raw_data_01!A:A,$A236,Raw_data_01!E:E,5)&gt;0,AVERAGEIFS(Raw_data_01!I:I,Raw_data_01!A:A,$A236,Raw_data_01!E:E,5),"")</f>
        <v/>
      </c>
      <c r="BF236" s="2" t="str">
        <f>IF(COUNTIFS(Raw_data_01!A:A,$A236,Raw_data_01!E:E,5)&gt;0,SUMIFS(Raw_data_01!J:J,Raw_data_01!A:A,$A236,Raw_data_01!E:E,5),"")</f>
        <v/>
      </c>
      <c r="BH236">
        <v>3</v>
      </c>
      <c r="BI236">
        <v>9</v>
      </c>
      <c r="BJ236" s="2" t="str">
        <f>IF(COUNTIFS(Raw_data_01!A:A,$A236,Raw_data_01!E:E,9)&gt;0,SUMIFS(Raw_data_01!F:F,Raw_data_01!A:A,$A236,Raw_data_01!E:E,9), "")</f>
        <v/>
      </c>
      <c r="BK236" t="str">
        <f>IF(COUNTIFS(Raw_data_01!A:A,$A236,Raw_data_01!E:E,9)&gt;0,SUMIFS(Raw_data_01!G:G,Raw_data_01!A:A,$A236,Raw_data_01!E:E,9), "")</f>
        <v/>
      </c>
      <c r="BL236" s="2" t="str">
        <f>IF(COUNTIFS(Raw_data_01!A:A,$A236,Raw_data_01!E:E,9)&gt;0,AVERAGEIFS(Raw_data_01!I:I,Raw_data_01!A:A,$A236,Raw_data_01!E:E,9), "")</f>
        <v/>
      </c>
      <c r="BM236" s="2" t="str">
        <f>IF(COUNTIFS(Raw_data_01!A:A,$A236,Raw_data_01!E:E,9)&gt;0,SUMIFS(Raw_data_01!J:J,Raw_data_01!A:A,$A236,Raw_data_01!E:E,9), "")</f>
        <v/>
      </c>
      <c r="BO236">
        <v>3</v>
      </c>
      <c r="BP236">
        <v>10</v>
      </c>
      <c r="BQ236" s="2" t="str">
        <f>IF(COUNTIFS(Raw_data_01!A:A,$A236,Raw_data_01!E:E,10)&gt;0,SUMIFS(Raw_data_01!F:F,Raw_data_01!A:A,$A236,Raw_data_01!E:E,10), "")</f>
        <v/>
      </c>
      <c r="BR236" t="str">
        <f>IF(COUNTIFS(Raw_data_01!A:A,$A236,Raw_data_01!E:E,10)&gt;0,SUMIFS(Raw_data_01!G:G,Raw_data_01!A:A,$A236,Raw_data_01!E:E,10), "")</f>
        <v/>
      </c>
      <c r="BS236" s="2" t="str">
        <f>IF(COUNTIFS(Raw_data_01!A:A,$A236,Raw_data_01!E:E,10)&gt;0,AVERAGEIFS(Raw_data_01!I:I,Raw_data_01!A:A,$A236,Raw_data_01!E:E,10), "")</f>
        <v/>
      </c>
      <c r="BT236" s="2" t="str">
        <f>IF(COUNTIFS(Raw_data_01!A:A,$A236,Raw_data_01!E:E,10)&gt;0,SUMIFS(Raw_data_01!J:J,Raw_data_01!A:A,$A236,Raw_data_01!E:E,10), "")</f>
        <v/>
      </c>
      <c r="BV236">
        <v>3</v>
      </c>
      <c r="BW236">
        <v>14</v>
      </c>
      <c r="BX236" s="2" t="str">
        <f>IF(COUNTIFS(Raw_data_01!A:A,$A236,Raw_data_01!E:E,14)&gt;0,SUMIFS(Raw_data_01!F:F,Raw_data_01!A:A,$A236,Raw_data_01!E:E,14), "")</f>
        <v/>
      </c>
      <c r="BY236" t="str">
        <f>IF(COUNTIFS(Raw_data_01!A:A,$A236,Raw_data_01!E:E,14)&gt;0,SUMIFS(Raw_data_01!G:G,Raw_data_01!A:A,$A236,Raw_data_01!E:E,14), "")</f>
        <v/>
      </c>
      <c r="BZ236" s="2" t="str">
        <f>IF(COUNTIFS(Raw_data_01!A:A,$A236,Raw_data_01!E:E,14)&gt;0,AVERAGEIFS(Raw_data_01!I:I,Raw_data_01!A:A,$A236,Raw_data_01!E:E,14), "")</f>
        <v/>
      </c>
      <c r="CA236" s="2" t="str">
        <f>IF(COUNTIFS(Raw_data_01!A:A,$A236,Raw_data_01!E:E,14)&gt;0,SUMIFS(Raw_data_01!J:J,Raw_data_01!A:A,$A236,Raw_data_01!E:E,14), "")</f>
        <v/>
      </c>
      <c r="CC236">
        <v>3</v>
      </c>
      <c r="CD236">
        <v>13</v>
      </c>
      <c r="CE236" s="2" t="str">
        <f>IF(COUNTIFS(Raw_data_01!A:A,$A236,Raw_data_01!E:E,13)&gt;0,SUMIFS(Raw_data_01!F:F,Raw_data_01!A:A,$A236,Raw_data_01!E:E,13), "")</f>
        <v/>
      </c>
      <c r="CF236" t="str">
        <f>IF(COUNTIFS(Raw_data_01!A:A,$A236,Raw_data_01!E:E,13)&gt;0,SUMIFS(Raw_data_01!G:G,Raw_data_01!A:A,$A236,Raw_data_01!E:E,13), "")</f>
        <v/>
      </c>
      <c r="CG236" s="2" t="str">
        <f>IF(COUNTIFS(Raw_data_01!A:A,$A236,Raw_data_01!E:E,13)&gt;0,AVERAGEIFS(Raw_data_01!I:I,Raw_data_01!A:A,$A236,Raw_data_01!E:E,13), "")</f>
        <v/>
      </c>
      <c r="CH236" s="2" t="str">
        <f>IF(COUNTIFS(Raw_data_01!A:A,$A236,Raw_data_01!E:E,13)&gt;0,SUMIFS(Raw_data_01!J:J,Raw_data_01!A:A,$A236,Raw_data_01!E:E,13), "")</f>
        <v/>
      </c>
      <c r="CJ236">
        <v>3</v>
      </c>
      <c r="CK236">
        <v>11</v>
      </c>
      <c r="CL236" s="2" t="str">
        <f>IF(COUNTIFS(Raw_data_01!A:A,$A236,Raw_data_01!E:E,11)&gt;0,SUMIFS(Raw_data_01!F:F,Raw_data_01!A:A,$A236,Raw_data_01!E:E,11), "")</f>
        <v/>
      </c>
      <c r="CM236" t="str">
        <f>IF(COUNTIFS(Raw_data_01!A:A,$A236,Raw_data_01!E:E,11)&gt;0,SUMIFS(Raw_data_01!G:G,Raw_data_01!A:A,$A236,Raw_data_01!E:E,11), "")</f>
        <v/>
      </c>
      <c r="CN236" s="2" t="str">
        <f>IF(COUNTIFS(Raw_data_01!A:A,$A236,Raw_data_01!E:E,11)&gt;0,AVERAGEIFS(Raw_data_01!I:I,Raw_data_01!A:A,$A236,Raw_data_01!E:E,11), "")</f>
        <v/>
      </c>
      <c r="CO236" s="2" t="str">
        <f>IF(COUNTIFS(Raw_data_01!A:A,$A236,Raw_data_01!E:E,11)&gt;0,SUMIFS(Raw_data_01!J:J,Raw_data_01!A:A,$A236,Raw_data_01!E:E,11), "")</f>
        <v/>
      </c>
      <c r="CQ236">
        <v>3</v>
      </c>
      <c r="CR236">
        <v>15</v>
      </c>
      <c r="CS236" s="2" t="str">
        <f>IF(COUNTIFS(Raw_data_01!A:A,$A236,Raw_data_01!E:E,15)&gt;0,SUMIFS(Raw_data_01!F:F,Raw_data_01!A:A,$A236,Raw_data_01!E:E,15), "")</f>
        <v/>
      </c>
      <c r="CT236" t="str">
        <f>IF(COUNTIFS(Raw_data_01!A:A,$A236,Raw_data_01!E:E,15)&gt;0,SUMIFS(Raw_data_01!G:G,Raw_data_01!A:A,$A236,Raw_data_01!E:E,15), "")</f>
        <v/>
      </c>
      <c r="CU236" s="2" t="str">
        <f>IF(COUNTIFS(Raw_data_01!A:A,$A236,Raw_data_01!E:E,15)&gt;0,AVERAGEIFS(Raw_data_01!I:I,Raw_data_01!A:A,$A236,Raw_data_01!E:E,15), "")</f>
        <v/>
      </c>
      <c r="CV236" s="2" t="str">
        <f>IF(COUNTIFS(Raw_data_01!A:A,$A236,Raw_data_01!E:E,15)&gt;0,SUMIFS(Raw_data_01!J:J,Raw_data_01!A:A,$A236,Raw_data_01!E:E,15), "")</f>
        <v/>
      </c>
      <c r="CX236">
        <v>3</v>
      </c>
      <c r="CY236">
        <v>12</v>
      </c>
      <c r="CZ236" t="str">
        <f>IF(COUNTIFS(Raw_data_01!A:A,$A236,Raw_data_01!E:E,12)&gt;0,SUMIFS(Raw_data_01!G:G,Raw_data_01!A:A,$A236,Raw_data_01!E:E,12),"")</f>
        <v/>
      </c>
      <c r="DA236" s="2" t="str">
        <f>IF(COUNTIFS(Raw_data_01!A:A,$A236,Raw_data_01!E:E,12)&gt;0,AVERAGEIFS(Raw_data_01!I:I,Raw_data_01!A:A,$A236,Raw_data_01!E:E,12),"")</f>
        <v/>
      </c>
      <c r="DB236" t="str">
        <f>IF(COUNTIFS(Raw_data_01!A:A,$A236,Raw_data_01!E:E,12)&gt;0,SUMIFS(Raw_data_01!J:J,Raw_data_01!A:A,$A236,Raw_data_01!E:E,12),"")</f>
        <v/>
      </c>
      <c r="DD236">
        <v>4</v>
      </c>
      <c r="DE236">
        <v>16</v>
      </c>
      <c r="DF236" s="2" t="str">
        <f>IF(COUNTIFS(Raw_data_01!A:A,$A236,Raw_data_01!E:E,16)&gt;0,SUMIFS(Raw_data_01!F:F,Raw_data_01!A:A,$A236,Raw_data_01!E:E,16), "")</f>
        <v/>
      </c>
      <c r="DG236" t="str">
        <f>IF(COUNTIFS(Raw_data_01!A:A,$A236,Raw_data_01!E:E,16)&gt;0,SUMIFS(Raw_data_01!G:G,Raw_data_01!A:A,$A236,Raw_data_01!E:E,16), "")</f>
        <v/>
      </c>
      <c r="DH236" s="2" t="str">
        <f>IF(COUNTIFS(Raw_data_01!A:A,$A236,Raw_data_01!E:E,16)&gt;0,AVERAGEIFS(Raw_data_01!I:I,Raw_data_01!A:A,$A236,Raw_data_01!E:E,16), "")</f>
        <v/>
      </c>
      <c r="DI236" s="2" t="str">
        <f>IF(COUNTIFS(Raw_data_01!A:A,$A236,Raw_data_01!E:E,16)&gt;0,SUMIFS(Raw_data_01!J:J,Raw_data_01!A:A,$A236,Raw_data_01!E:E,16), "")</f>
        <v/>
      </c>
      <c r="DK236">
        <v>4</v>
      </c>
      <c r="DL236">
        <v>17</v>
      </c>
      <c r="DM236" s="2" t="str">
        <f>IF(COUNTIFS(Raw_data_01!A:A,$A236,Raw_data_01!E:E,17)&gt;0,SUMIFS(Raw_data_01!F:F,Raw_data_01!A:A,$A236,Raw_data_01!E:E,17), "")</f>
        <v/>
      </c>
      <c r="DN236" t="str">
        <f>IF(COUNTIFS(Raw_data_01!A:A,$A236,Raw_data_01!E:E,17)&gt;0,SUMIFS(Raw_data_01!G:G,Raw_data_01!A:A,$A236,Raw_data_01!E:E,17), "")</f>
        <v/>
      </c>
      <c r="DO236" s="2" t="str">
        <f>IF(COUNTIFS(Raw_data_01!A:A,$A236,Raw_data_01!E:E,17)&gt;0,AVERAGEIFS(Raw_data_01!I:I,Raw_data_01!A:A,$A236,Raw_data_01!E:E,17), "")</f>
        <v/>
      </c>
      <c r="DP236" s="2" t="str">
        <f>IF(COUNTIFS(Raw_data_01!A:A,$A236,Raw_data_01!E:E,17)&gt;0,SUMIFS(Raw_data_01!J:J,Raw_data_01!A:A,$A236,Raw_data_01!E:E,17), "")</f>
        <v/>
      </c>
      <c r="DR236">
        <v>5</v>
      </c>
      <c r="DS236">
        <v>18</v>
      </c>
      <c r="DT236" s="2" t="str">
        <f>IF(COUNTIFS(Raw_data_01!A:A,$A236,Raw_data_01!E:E,18)&gt;0,SUMIFS(Raw_data_01!F:F,Raw_data_01!A:A,$A236,Raw_data_01!E:E,18), "")</f>
        <v/>
      </c>
      <c r="DU236" t="str">
        <f>IF(COUNTIFS(Raw_data_01!A:A,$A236,Raw_data_01!E:E,18)&gt;0,SUMIFS(Raw_data_01!G:G,Raw_data_01!A:A,$A236,Raw_data_01!E:E,18), "")</f>
        <v/>
      </c>
      <c r="DV236" s="2" t="str">
        <f>IF(COUNTIFS(Raw_data_01!A:A,$A236,Raw_data_01!E:E,18)&gt;0,AVERAGEIFS(Raw_data_01!I:I,Raw_data_01!A:A,$A236,Raw_data_01!E:E,18), "")</f>
        <v/>
      </c>
      <c r="DW236" s="2" t="str">
        <f>IF(COUNTIFS(Raw_data_01!A:A,$A236,Raw_data_01!E:E,18)&gt;0,SUMIFS(Raw_data_01!J:J,Raw_data_01!A:A,$A236,Raw_data_01!E:E,18), "")</f>
        <v/>
      </c>
      <c r="DY236">
        <v>5</v>
      </c>
      <c r="DZ236">
        <v>19</v>
      </c>
      <c r="EA236" t="str">
        <f>IF(COUNTIFS(Raw_data_01!A:A,$A236,Raw_data_01!E:E,19)&gt;0,SUMIFS(Raw_data_01!G:G,Raw_data_01!A:A,$A236,Raw_data_01!E:E,19),"")</f>
        <v/>
      </c>
      <c r="EB236" s="2" t="str">
        <f>IF(COUNTIFS(Raw_data_01!A:A,$A236,Raw_data_01!E:E,19)&gt;0,AVERAGEIFS(Raw_data_01!I:I,Raw_data_01!A:A,$A236,Raw_data_01!E:E,19),"")</f>
        <v/>
      </c>
      <c r="EC236" s="2" t="str">
        <f>IF(COUNTIFS(Raw_data_01!A:A,$A236,Raw_data_01!E:E,19)&gt;0,SUMIFS(Raw_data_01!J:J,Raw_data_01!A:A,$A236,Raw_data_01!E:E,19),"")</f>
        <v/>
      </c>
      <c r="EE236">
        <v>5</v>
      </c>
      <c r="EF236">
        <v>20</v>
      </c>
      <c r="EG236" s="2" t="str">
        <f>IF(COUNTIFS(Raw_data_01!A:A,$A236,Raw_data_01!E:E,20)&gt;0,SUMIFS(Raw_data_01!F:F,Raw_data_01!A:A,$A236,Raw_data_01!E:E,20), "")</f>
        <v/>
      </c>
      <c r="EH236" t="str">
        <f>IF(COUNTIFS(Raw_data_01!A:A,$A236,Raw_data_01!E:E,20)&gt;0,SUMIFS(Raw_data_01!G:G,Raw_data_01!A:A,$A236,Raw_data_01!E:E,20), "")</f>
        <v/>
      </c>
      <c r="EI236" s="2" t="str">
        <f>IF(COUNTIFS(Raw_data_01!A:A,$A236,Raw_data_01!E:E,20)&gt;0,AVERAGEIFS(Raw_data_01!I:I,Raw_data_01!A:A,$A236,Raw_data_01!E:E,20), "")</f>
        <v/>
      </c>
      <c r="EJ236" s="2" t="str">
        <f>IF(COUNTIFS(Raw_data_01!A:A,$A236,Raw_data_01!E:E,20)&gt;0,SUMIFS(Raw_data_01!J:J,Raw_data_01!A:A,$A236,Raw_data_01!E:E,20), "")</f>
        <v/>
      </c>
      <c r="EL236">
        <v>5</v>
      </c>
      <c r="EM236">
        <v>21</v>
      </c>
      <c r="EN236" s="2" t="str">
        <f>IF(COUNTIFS(Raw_data_01!A:A,$A236,Raw_data_01!E:E,21)&gt;0,SUMIFS(Raw_data_01!F:F,Raw_data_01!A:A,$A236,Raw_data_01!E:E,21), "")</f>
        <v/>
      </c>
      <c r="EO236" t="str">
        <f>IF(COUNTIFS(Raw_data_01!A:A,$A236,Raw_data_01!E:E,21)&gt;0,SUMIFS(Raw_data_01!G:G,Raw_data_01!A:A,$A236,Raw_data_01!E:E,21), "")</f>
        <v/>
      </c>
      <c r="EP236" s="2" t="str">
        <f>IF(COUNTIFS(Raw_data_01!A:A,$A236,Raw_data_01!E:E,21)&gt;0,AVERAGEIFS(Raw_data_01!I:I,Raw_data_01!A:A,$A236,Raw_data_01!E:E,21), "")</f>
        <v/>
      </c>
      <c r="EQ236" s="2" t="str">
        <f>IF(COUNTIFS(Raw_data_01!A:A,$A236,Raw_data_01!E:E,21)&gt;0,SUMIFS(Raw_data_01!J:J,Raw_data_01!A:A,$A236,Raw_data_01!E:E,21), "")</f>
        <v/>
      </c>
      <c r="ES236">
        <v>6</v>
      </c>
      <c r="ET236">
        <v>22</v>
      </c>
      <c r="EU236" t="str">
        <f>IF(COUNTIFS(Raw_data_01!A:A,$A236,Raw_data_01!E:E,22)&gt;0,SUMIFS(Raw_data_01!G:G,Raw_data_01!A:A,$A236,Raw_data_01!E:E,22),"")</f>
        <v/>
      </c>
      <c r="EV236" s="2" t="str">
        <f>IF(COUNTIFS(Raw_data_01!A:A,$A236,Raw_data_01!E:E,22)&gt;0,AVERAGEIFS(Raw_data_01!I:I,Raw_data_01!A:A,$A236,Raw_data_01!E:E,22),"")</f>
        <v/>
      </c>
      <c r="EW236" s="2" t="str">
        <f>IF(COUNTIFS(Raw_data_01!A:A,$A236,Raw_data_01!E:E,22)&gt;0,SUMIFS(Raw_data_01!J:J,Raw_data_01!A:A,$A236,Raw_data_01!E:E,22),"")</f>
        <v/>
      </c>
      <c r="EY236">
        <v>6</v>
      </c>
      <c r="EZ236">
        <v>23</v>
      </c>
      <c r="FA236" t="str">
        <f>IF(COUNTIFS(Raw_data_01!A:A,$A236,Raw_data_01!E:E,23)&gt;0,SUMIFS(Raw_data_01!G:G,Raw_data_01!A:A,$A236,Raw_data_01!E:E,23),"")</f>
        <v/>
      </c>
      <c r="FB236" s="2" t="str">
        <f>IF(COUNTIFS(Raw_data_01!A:A,$A236,Raw_data_01!E:E,23)&gt;0,AVERAGEIFS(Raw_data_01!I:I,Raw_data_01!A:A,$A236,Raw_data_01!E:E,23),"")</f>
        <v/>
      </c>
      <c r="FC236" s="2" t="str">
        <f>IF(COUNTIFS(Raw_data_01!A:A,$A236,Raw_data_01!E:E,23)&gt;0,SUMIFS(Raw_data_01!J:J,Raw_data_01!A:A,$A236,Raw_data_01!E:E,23),"")</f>
        <v/>
      </c>
      <c r="FE236">
        <v>6</v>
      </c>
      <c r="FF236">
        <v>24</v>
      </c>
      <c r="FG236" t="str">
        <f>IF(COUNTIFS(Raw_data_01!A:A,$A236,Raw_data_01!E:E,24)&gt;0,SUMIFS(Raw_data_01!G:G,Raw_data_01!A:A,$A236,Raw_data_01!E:E,24),"")</f>
        <v/>
      </c>
      <c r="FH236" s="2" t="str">
        <f>IF(COUNTIFS(Raw_data_01!A:A,$A236,Raw_data_01!E:E,24)&gt;0,AVERAGEIFS(Raw_data_01!I:I,Raw_data_01!A:A,$A236,Raw_data_01!E:E,24),"")</f>
        <v/>
      </c>
      <c r="FI236" s="2" t="str">
        <f>IF(COUNTIFS(Raw_data_01!A:A,$A236,Raw_data_01!E:E,24)&gt;0,SUMIFS(Raw_data_01!J:J,Raw_data_01!A:A,$A236,Raw_data_01!E:E,24),"")</f>
        <v/>
      </c>
      <c r="FK236">
        <v>7</v>
      </c>
      <c r="FL236">
        <v>25</v>
      </c>
      <c r="FM236" t="str">
        <f>IF(COUNTIFS(Raw_data_01!A:A,$A236,Raw_data_01!E:E,25)&gt;0,SUMIFS(Raw_data_01!G:G,Raw_data_01!A:A,$A236,Raw_data_01!E:E,25),"")</f>
        <v/>
      </c>
      <c r="FN236" s="2" t="str">
        <f>IF(COUNTIFS(Raw_data_01!A:A,$A236,Raw_data_01!E:E,25)&gt;0,AVERAGEIFS(Raw_data_01!I:I,Raw_data_01!A:A,$A236,Raw_data_01!E:E,25),"")</f>
        <v/>
      </c>
      <c r="FO236" s="2" t="str">
        <f>IF(COUNTIFS(Raw_data_01!A:A,$A236,Raw_data_01!E:E,25)&gt;0,SUMIFS(Raw_data_01!J:J,Raw_data_01!A:A,$A236,Raw_data_01!E:E,25),"")</f>
        <v/>
      </c>
      <c r="FQ236">
        <v>7</v>
      </c>
      <c r="FR236">
        <v>26</v>
      </c>
      <c r="FS236" t="str">
        <f>IF(COUNTIFS(Raw_data_01!A:A,$A236,Raw_data_01!E:E,26)&gt;0,SUMIFS(Raw_data_01!G:G,Raw_data_01!A:A,$A236,Raw_data_01!E:E,26),"")</f>
        <v/>
      </c>
      <c r="FT236" s="2" t="str">
        <f>IF(COUNTIFS(Raw_data_01!A:A,$A236,Raw_data_01!E:E,26)&gt;0,AVERAGEIFS(Raw_data_01!I:I,Raw_data_01!A:A,$A236,Raw_data_01!E:E,26),"")</f>
        <v/>
      </c>
      <c r="FU236" s="2" t="str">
        <f>IF(COUNTIFS(Raw_data_01!A:A,$A236,Raw_data_01!E:E,26)&gt;0,SUMIFS(Raw_data_01!J:J,Raw_data_01!A:A,$A236,Raw_data_01!E:E,26),"")</f>
        <v/>
      </c>
      <c r="FW236">
        <v>7</v>
      </c>
      <c r="FX236">
        <v>27</v>
      </c>
      <c r="FY236" t="str">
        <f>IF(COUNTIFS(Raw_data_01!A:A,$A236,Raw_data_01!E:E,27)&gt;0,SUMIFS(Raw_data_01!G:G,Raw_data_01!A:A,$A236,Raw_data_01!E:E,27),"")</f>
        <v/>
      </c>
      <c r="FZ236" s="2" t="str">
        <f>IF(COUNTIFS(Raw_data_01!A:A,$A236,Raw_data_01!E:E,27)&gt;0,AVERAGEIFS(Raw_data_01!I:I,Raw_data_01!A:A,$A236,Raw_data_01!E:E,27),"")</f>
        <v/>
      </c>
      <c r="GA236" s="2" t="str">
        <f>IF(COUNTIFS(Raw_data_01!A:A,$A236,Raw_data_01!E:E,27)&gt;0,SUMIFS(Raw_data_01!J:J,Raw_data_01!A:A,$A236,Raw_data_01!E:E,27),"")</f>
        <v/>
      </c>
      <c r="GC236">
        <v>7</v>
      </c>
      <c r="GD236">
        <v>28</v>
      </c>
      <c r="GE236" t="str">
        <f>IF(COUNTIFS(Raw_data_01!A:A,$A236,Raw_data_01!E:E,28)&gt;0,SUMIFS(Raw_data_01!G:G,Raw_data_01!A:A,$A236,Raw_data_01!E:E,28),"")</f>
        <v/>
      </c>
      <c r="GF236" s="2" t="str">
        <f>IF(COUNTIFS(Raw_data_01!A:A,$A236,Raw_data_01!E:E,28)&gt;0,AVERAGEIFS(Raw_data_01!I:I,Raw_data_01!A:A,$A236,Raw_data_01!E:E,28),"")</f>
        <v/>
      </c>
      <c r="GG236" s="2" t="str">
        <f>IF(COUNTIFS(Raw_data_01!A:A,$A236,Raw_data_01!E:E,28)&gt;0,SUMIFS(Raw_data_01!J:J,Raw_data_01!A:A,$A236,Raw_data_01!E:E,28),"")</f>
        <v/>
      </c>
    </row>
    <row r="237" spans="1:189" x14ac:dyDescent="0.25">
      <c r="A237" t="s">
        <v>278</v>
      </c>
      <c r="B237" s="2">
        <f>IF(D236&lt;&gt;0, D236, IFERROR(INDEX(D3:D$236, MATCH(1, D3:D$236&lt;&gt;0, 0)), LOOKUP(2, 1/(D3:D$236&lt;&gt;0), D3:D$236)))</f>
        <v>540</v>
      </c>
      <c r="C237" s="2"/>
      <c r="D237" s="2">
        <f t="shared" si="3"/>
        <v>540</v>
      </c>
      <c r="F237">
        <v>1</v>
      </c>
      <c r="G237">
        <v>1</v>
      </c>
      <c r="H237" s="2" t="str">
        <f>IF(COUNTIFS(Raw_data_01!A:A,$A237,Raw_data_01!E:E,1)&gt;0,SUMIFS(Raw_data_01!F:F,Raw_data_01!A:A,$A237,Raw_data_01!E:E,1), "")</f>
        <v/>
      </c>
      <c r="I237" t="str">
        <f>IF(COUNTIFS(Raw_data_01!A:A,$A237,Raw_data_01!E:E,1)&gt;0,SUMIFS(Raw_data_01!G:G,Raw_data_01!A:A,$A237,Raw_data_01!E:E,1), "")</f>
        <v/>
      </c>
      <c r="J237" s="2" t="str">
        <f>IF(COUNTIFS(Raw_data_01!A:A,$A237,Raw_data_01!E:E,1)&gt;0,AVERAGEIFS(Raw_data_01!I:I,Raw_data_01!A:A,$A237,Raw_data_01!E:E,1), "")</f>
        <v/>
      </c>
      <c r="K237" s="2" t="str">
        <f>IF(COUNTIFS(Raw_data_01!A:A,$A237,Raw_data_01!E:E,1)&gt;0,SUMIFS(Raw_data_01!J:J,Raw_data_01!A:A,$A237,Raw_data_01!E:E,1), "")</f>
        <v/>
      </c>
      <c r="M237">
        <v>1</v>
      </c>
      <c r="N237">
        <v>2</v>
      </c>
      <c r="O237" s="2" t="str">
        <f>IF(COUNTIFS(Raw_data_01!A:A,$A237,Raw_data_01!E:E,2)&gt;0,SUMIFS(Raw_data_01!F:F,Raw_data_01!A:A,$A237,Raw_data_01!E:E,2), "")</f>
        <v/>
      </c>
      <c r="P237" t="str">
        <f>IF(COUNTIFS(Raw_data_01!A:A,$A237,Raw_data_01!E:E,2)&gt;0,SUMIFS(Raw_data_01!G:G,Raw_data_01!A:A,$A237,Raw_data_01!E:E,2), "")</f>
        <v/>
      </c>
      <c r="Q237" s="2" t="str">
        <f>IF(COUNTIFS(Raw_data_01!A:A,$A237,Raw_data_01!E:E,2)&gt;0,AVERAGEIFS(Raw_data_01!I:I,Raw_data_01!A:A,$A237,Raw_data_01!E:E,2), "")</f>
        <v/>
      </c>
      <c r="R237" s="2" t="str">
        <f>IF(COUNTIFS(Raw_data_01!A:A,$A237,Raw_data_01!E:E,2)&gt;0,SUMIFS(Raw_data_01!J:J,Raw_data_01!A:A,$A237,Raw_data_01!E:E,2), "")</f>
        <v/>
      </c>
      <c r="T237">
        <v>1</v>
      </c>
      <c r="U237">
        <v>3</v>
      </c>
      <c r="V237" s="2" t="str">
        <f>IF(COUNTIFS(Raw_data_01!A:A,$A237,Raw_data_01!E:E,3)&gt;0,SUMIFS(Raw_data_01!F:F,Raw_data_01!A:A,$A237,Raw_data_01!E:E,3), "")</f>
        <v/>
      </c>
      <c r="W237" t="str">
        <f>IF(COUNTIFS(Raw_data_01!A:A,$A237,Raw_data_01!E:E,3)&gt;0,SUMIFS(Raw_data_01!G:G,Raw_data_01!A:A,$A237,Raw_data_01!E:E,3), "")</f>
        <v/>
      </c>
      <c r="X237" s="2" t="str">
        <f>IF(COUNTIFS(Raw_data_01!A:A,$A237,Raw_data_01!E:E,3)&gt;0,AVERAGEIFS(Raw_data_01!I:I,Raw_data_01!A:A,$A237,Raw_data_01!E:E,3), "")</f>
        <v/>
      </c>
      <c r="Y237" s="2" t="str">
        <f>IF(COUNTIFS(Raw_data_01!A:A,$A237,Raw_data_01!E:E,3)&gt;0,SUMIFS(Raw_data_01!J:J,Raw_data_01!A:A,$A237,Raw_data_01!E:E,3), "")</f>
        <v/>
      </c>
      <c r="AA237">
        <v>1</v>
      </c>
      <c r="AB237">
        <v>8</v>
      </c>
      <c r="AC237" s="2" t="str">
        <f>IF(COUNTIFS(Raw_data_01!A:A,$A237,Raw_data_01!E:E,8)&gt;0,SUMIFS(Raw_data_01!F:F,Raw_data_01!A:A,$A237,Raw_data_01!E:E,8), "")</f>
        <v/>
      </c>
      <c r="AD237" t="str">
        <f>IF(COUNTIFS(Raw_data_01!A:A,$A237,Raw_data_01!E:E,8)&gt;0,SUMIFS(Raw_data_01!G:G,Raw_data_01!A:A,$A237,Raw_data_01!E:E,8), "")</f>
        <v/>
      </c>
      <c r="AE237" s="2" t="str">
        <f>IF(COUNTIFS(Raw_data_01!A:A,$A237,Raw_data_01!E:E,8)&gt;0,AVERAGEIFS(Raw_data_01!I:I,Raw_data_01!A:A,$A237,Raw_data_01!E:E,8), "")</f>
        <v/>
      </c>
      <c r="AF237" s="2" t="str">
        <f>IF(COUNTIFS(Raw_data_01!A:A,$A237,Raw_data_01!E:E,8)&gt;0,SUMIFS(Raw_data_01!J:J,Raw_data_01!A:A,$A237,Raw_data_01!E:E,8), "")</f>
        <v/>
      </c>
      <c r="AH237">
        <v>1</v>
      </c>
      <c r="AI237">
        <v>6</v>
      </c>
      <c r="AJ237" s="2" t="str">
        <f>IF(COUNTIFS(Raw_data_01!A:A,$A237,Raw_data_01!E:E,6)&gt;0,SUMIFS(Raw_data_01!F:F,Raw_data_01!A:A,$A237,Raw_data_01!E:E,6), "")</f>
        <v/>
      </c>
      <c r="AK237" t="str">
        <f>IF(COUNTIFS(Raw_data_01!A:A,$A237,Raw_data_01!E:E,6)&gt;0,SUMIFS(Raw_data_01!G:G,Raw_data_01!A:A,$A237,Raw_data_01!E:E,6), "")</f>
        <v/>
      </c>
      <c r="AL237" s="2" t="str">
        <f>IF(COUNTIFS(Raw_data_01!A:A,$A237,Raw_data_01!E:E,6)&gt;0,AVERAGEIFS(Raw_data_01!I:I,Raw_data_01!A:A,$A237,Raw_data_01!E:E,6), "")</f>
        <v/>
      </c>
      <c r="AM237" s="2" t="str">
        <f>IF(COUNTIFS(Raw_data_01!A:A,$A237,Raw_data_01!E:E,6)&gt;0,SUMIFS(Raw_data_01!J:J,Raw_data_01!A:A,$A237,Raw_data_01!E:E,6), "")</f>
        <v/>
      </c>
      <c r="AO237">
        <v>1</v>
      </c>
      <c r="AP237">
        <v>7</v>
      </c>
      <c r="AQ237" s="2" t="str">
        <f>IF(COUNTIFS(Raw_data_01!A:A,$A237,Raw_data_01!E:E,7)&gt;0,SUMIFS(Raw_data_01!F:F,Raw_data_01!A:A,$A237,Raw_data_01!E:E,7), "")</f>
        <v/>
      </c>
      <c r="AR237" t="str">
        <f>IF(COUNTIFS(Raw_data_01!A:A,$A237,Raw_data_01!E:E,7)&gt;0,SUMIFS(Raw_data_01!G:G,Raw_data_01!A:A,$A237,Raw_data_01!E:E,7), "")</f>
        <v/>
      </c>
      <c r="AS237" s="2" t="str">
        <f>IF(COUNTIFS(Raw_data_01!A:A,$A237,Raw_data_01!E:E,7)&gt;0,AVERAGEIFS(Raw_data_01!I:I,Raw_data_01!A:A,$A237,Raw_data_01!E:E,7), "")</f>
        <v/>
      </c>
      <c r="AT237" s="2" t="str">
        <f>IF(COUNTIFS(Raw_data_01!A:A,$A237,Raw_data_01!E:E,7)&gt;0,SUMIFS(Raw_data_01!J:J,Raw_data_01!A:A,$A237,Raw_data_01!E:E,7), "")</f>
        <v/>
      </c>
      <c r="AV237">
        <v>2</v>
      </c>
      <c r="AW237">
        <v>4</v>
      </c>
      <c r="AX237" t="str">
        <f>IF(COUNTIFS(Raw_data_01!A:A,$A237,Raw_data_01!E:E,4)&gt;0,SUMIFS(Raw_data_01!G:G,Raw_data_01!A:A,$A237,Raw_data_01!E:E,4),"")</f>
        <v/>
      </c>
      <c r="AY237" s="2" t="str">
        <f>IF(COUNTIFS(Raw_data_01!A:A,$A237,Raw_data_01!E:E,4)&gt;0,AVERAGEIFS(Raw_data_01!I:I,Raw_data_01!A:A,$A237,Raw_data_01!E:E,4),"")</f>
        <v/>
      </c>
      <c r="AZ237" s="2" t="str">
        <f>IF(COUNTIFS(Raw_data_01!A:A,$A237,Raw_data_01!E:E,4)&gt;0,SUMIFS(Raw_data_01!J:J,Raw_data_01!A:A,$A237,Raw_data_01!E:E,4),"")</f>
        <v/>
      </c>
      <c r="BB237">
        <v>2</v>
      </c>
      <c r="BC237">
        <v>5</v>
      </c>
      <c r="BD237" t="str">
        <f>IF(COUNTIFS(Raw_data_01!A:A,$A237,Raw_data_01!E:E,5)&gt;0,SUMIFS(Raw_data_01!G:G,Raw_data_01!A:A,$A237,Raw_data_01!E:E,5),"")</f>
        <v/>
      </c>
      <c r="BE237" s="2" t="str">
        <f>IF(COUNTIFS(Raw_data_01!A:A,$A237,Raw_data_01!E:E,5)&gt;0,AVERAGEIFS(Raw_data_01!I:I,Raw_data_01!A:A,$A237,Raw_data_01!E:E,5),"")</f>
        <v/>
      </c>
      <c r="BF237" s="2" t="str">
        <f>IF(COUNTIFS(Raw_data_01!A:A,$A237,Raw_data_01!E:E,5)&gt;0,SUMIFS(Raw_data_01!J:J,Raw_data_01!A:A,$A237,Raw_data_01!E:E,5),"")</f>
        <v/>
      </c>
      <c r="BH237">
        <v>3</v>
      </c>
      <c r="BI237">
        <v>9</v>
      </c>
      <c r="BJ237" s="2" t="str">
        <f>IF(COUNTIFS(Raw_data_01!A:A,$A237,Raw_data_01!E:E,9)&gt;0,SUMIFS(Raw_data_01!F:F,Raw_data_01!A:A,$A237,Raw_data_01!E:E,9), "")</f>
        <v/>
      </c>
      <c r="BK237" t="str">
        <f>IF(COUNTIFS(Raw_data_01!A:A,$A237,Raw_data_01!E:E,9)&gt;0,SUMIFS(Raw_data_01!G:G,Raw_data_01!A:A,$A237,Raw_data_01!E:E,9), "")</f>
        <v/>
      </c>
      <c r="BL237" s="2" t="str">
        <f>IF(COUNTIFS(Raw_data_01!A:A,$A237,Raw_data_01!E:E,9)&gt;0,AVERAGEIFS(Raw_data_01!I:I,Raw_data_01!A:A,$A237,Raw_data_01!E:E,9), "")</f>
        <v/>
      </c>
      <c r="BM237" s="2" t="str">
        <f>IF(COUNTIFS(Raw_data_01!A:A,$A237,Raw_data_01!E:E,9)&gt;0,SUMIFS(Raw_data_01!J:J,Raw_data_01!A:A,$A237,Raw_data_01!E:E,9), "")</f>
        <v/>
      </c>
      <c r="BO237">
        <v>3</v>
      </c>
      <c r="BP237">
        <v>10</v>
      </c>
      <c r="BQ237" s="2" t="str">
        <f>IF(COUNTIFS(Raw_data_01!A:A,$A237,Raw_data_01!E:E,10)&gt;0,SUMIFS(Raw_data_01!F:F,Raw_data_01!A:A,$A237,Raw_data_01!E:E,10), "")</f>
        <v/>
      </c>
      <c r="BR237" t="str">
        <f>IF(COUNTIFS(Raw_data_01!A:A,$A237,Raw_data_01!E:E,10)&gt;0,SUMIFS(Raw_data_01!G:G,Raw_data_01!A:A,$A237,Raw_data_01!E:E,10), "")</f>
        <v/>
      </c>
      <c r="BS237" s="2" t="str">
        <f>IF(COUNTIFS(Raw_data_01!A:A,$A237,Raw_data_01!E:E,10)&gt;0,AVERAGEIFS(Raw_data_01!I:I,Raw_data_01!A:A,$A237,Raw_data_01!E:E,10), "")</f>
        <v/>
      </c>
      <c r="BT237" s="2" t="str">
        <f>IF(COUNTIFS(Raw_data_01!A:A,$A237,Raw_data_01!E:E,10)&gt;0,SUMIFS(Raw_data_01!J:J,Raw_data_01!A:A,$A237,Raw_data_01!E:E,10), "")</f>
        <v/>
      </c>
      <c r="BV237">
        <v>3</v>
      </c>
      <c r="BW237">
        <v>14</v>
      </c>
      <c r="BX237" s="2" t="str">
        <f>IF(COUNTIFS(Raw_data_01!A:A,$A237,Raw_data_01!E:E,14)&gt;0,SUMIFS(Raw_data_01!F:F,Raw_data_01!A:A,$A237,Raw_data_01!E:E,14), "")</f>
        <v/>
      </c>
      <c r="BY237" t="str">
        <f>IF(COUNTIFS(Raw_data_01!A:A,$A237,Raw_data_01!E:E,14)&gt;0,SUMIFS(Raw_data_01!G:G,Raw_data_01!A:A,$A237,Raw_data_01!E:E,14), "")</f>
        <v/>
      </c>
      <c r="BZ237" s="2" t="str">
        <f>IF(COUNTIFS(Raw_data_01!A:A,$A237,Raw_data_01!E:E,14)&gt;0,AVERAGEIFS(Raw_data_01!I:I,Raw_data_01!A:A,$A237,Raw_data_01!E:E,14), "")</f>
        <v/>
      </c>
      <c r="CA237" s="2" t="str">
        <f>IF(COUNTIFS(Raw_data_01!A:A,$A237,Raw_data_01!E:E,14)&gt;0,SUMIFS(Raw_data_01!J:J,Raw_data_01!A:A,$A237,Raw_data_01!E:E,14), "")</f>
        <v/>
      </c>
      <c r="CC237">
        <v>3</v>
      </c>
      <c r="CD237">
        <v>13</v>
      </c>
      <c r="CE237" s="2" t="str">
        <f>IF(COUNTIFS(Raw_data_01!A:A,$A237,Raw_data_01!E:E,13)&gt;0,SUMIFS(Raw_data_01!F:F,Raw_data_01!A:A,$A237,Raw_data_01!E:E,13), "")</f>
        <v/>
      </c>
      <c r="CF237" t="str">
        <f>IF(COUNTIFS(Raw_data_01!A:A,$A237,Raw_data_01!E:E,13)&gt;0,SUMIFS(Raw_data_01!G:G,Raw_data_01!A:A,$A237,Raw_data_01!E:E,13), "")</f>
        <v/>
      </c>
      <c r="CG237" s="2" t="str">
        <f>IF(COUNTIFS(Raw_data_01!A:A,$A237,Raw_data_01!E:E,13)&gt;0,AVERAGEIFS(Raw_data_01!I:I,Raw_data_01!A:A,$A237,Raw_data_01!E:E,13), "")</f>
        <v/>
      </c>
      <c r="CH237" s="2" t="str">
        <f>IF(COUNTIFS(Raw_data_01!A:A,$A237,Raw_data_01!E:E,13)&gt;0,SUMIFS(Raw_data_01!J:J,Raw_data_01!A:A,$A237,Raw_data_01!E:E,13), "")</f>
        <v/>
      </c>
      <c r="CJ237">
        <v>3</v>
      </c>
      <c r="CK237">
        <v>11</v>
      </c>
      <c r="CL237" s="2" t="str">
        <f>IF(COUNTIFS(Raw_data_01!A:A,$A237,Raw_data_01!E:E,11)&gt;0,SUMIFS(Raw_data_01!F:F,Raw_data_01!A:A,$A237,Raw_data_01!E:E,11), "")</f>
        <v/>
      </c>
      <c r="CM237" t="str">
        <f>IF(COUNTIFS(Raw_data_01!A:A,$A237,Raw_data_01!E:E,11)&gt;0,SUMIFS(Raw_data_01!G:G,Raw_data_01!A:A,$A237,Raw_data_01!E:E,11), "")</f>
        <v/>
      </c>
      <c r="CN237" s="2" t="str">
        <f>IF(COUNTIFS(Raw_data_01!A:A,$A237,Raw_data_01!E:E,11)&gt;0,AVERAGEIFS(Raw_data_01!I:I,Raw_data_01!A:A,$A237,Raw_data_01!E:E,11), "")</f>
        <v/>
      </c>
      <c r="CO237" s="2" t="str">
        <f>IF(COUNTIFS(Raw_data_01!A:A,$A237,Raw_data_01!E:E,11)&gt;0,SUMIFS(Raw_data_01!J:J,Raw_data_01!A:A,$A237,Raw_data_01!E:E,11), "")</f>
        <v/>
      </c>
      <c r="CQ237">
        <v>3</v>
      </c>
      <c r="CR237">
        <v>15</v>
      </c>
      <c r="CS237" s="2" t="str">
        <f>IF(COUNTIFS(Raw_data_01!A:A,$A237,Raw_data_01!E:E,15)&gt;0,SUMIFS(Raw_data_01!F:F,Raw_data_01!A:A,$A237,Raw_data_01!E:E,15), "")</f>
        <v/>
      </c>
      <c r="CT237" t="str">
        <f>IF(COUNTIFS(Raw_data_01!A:A,$A237,Raw_data_01!E:E,15)&gt;0,SUMIFS(Raw_data_01!G:G,Raw_data_01!A:A,$A237,Raw_data_01!E:E,15), "")</f>
        <v/>
      </c>
      <c r="CU237" s="2" t="str">
        <f>IF(COUNTIFS(Raw_data_01!A:A,$A237,Raw_data_01!E:E,15)&gt;0,AVERAGEIFS(Raw_data_01!I:I,Raw_data_01!A:A,$A237,Raw_data_01!E:E,15), "")</f>
        <v/>
      </c>
      <c r="CV237" s="2" t="str">
        <f>IF(COUNTIFS(Raw_data_01!A:A,$A237,Raw_data_01!E:E,15)&gt;0,SUMIFS(Raw_data_01!J:J,Raw_data_01!A:A,$A237,Raw_data_01!E:E,15), "")</f>
        <v/>
      </c>
      <c r="CX237">
        <v>3</v>
      </c>
      <c r="CY237">
        <v>12</v>
      </c>
      <c r="CZ237" t="str">
        <f>IF(COUNTIFS(Raw_data_01!A:A,$A237,Raw_data_01!E:E,12)&gt;0,SUMIFS(Raw_data_01!G:G,Raw_data_01!A:A,$A237,Raw_data_01!E:E,12),"")</f>
        <v/>
      </c>
      <c r="DA237" s="2" t="str">
        <f>IF(COUNTIFS(Raw_data_01!A:A,$A237,Raw_data_01!E:E,12)&gt;0,AVERAGEIFS(Raw_data_01!I:I,Raw_data_01!A:A,$A237,Raw_data_01!E:E,12),"")</f>
        <v/>
      </c>
      <c r="DB237" t="str">
        <f>IF(COUNTIFS(Raw_data_01!A:A,$A237,Raw_data_01!E:E,12)&gt;0,SUMIFS(Raw_data_01!J:J,Raw_data_01!A:A,$A237,Raw_data_01!E:E,12),"")</f>
        <v/>
      </c>
      <c r="DD237">
        <v>4</v>
      </c>
      <c r="DE237">
        <v>16</v>
      </c>
      <c r="DF237" s="2" t="str">
        <f>IF(COUNTIFS(Raw_data_01!A:A,$A237,Raw_data_01!E:E,16)&gt;0,SUMIFS(Raw_data_01!F:F,Raw_data_01!A:A,$A237,Raw_data_01!E:E,16), "")</f>
        <v/>
      </c>
      <c r="DG237" t="str">
        <f>IF(COUNTIFS(Raw_data_01!A:A,$A237,Raw_data_01!E:E,16)&gt;0,SUMIFS(Raw_data_01!G:G,Raw_data_01!A:A,$A237,Raw_data_01!E:E,16), "")</f>
        <v/>
      </c>
      <c r="DH237" s="2" t="str">
        <f>IF(COUNTIFS(Raw_data_01!A:A,$A237,Raw_data_01!E:E,16)&gt;0,AVERAGEIFS(Raw_data_01!I:I,Raw_data_01!A:A,$A237,Raw_data_01!E:E,16), "")</f>
        <v/>
      </c>
      <c r="DI237" s="2" t="str">
        <f>IF(COUNTIFS(Raw_data_01!A:A,$A237,Raw_data_01!E:E,16)&gt;0,SUMIFS(Raw_data_01!J:J,Raw_data_01!A:A,$A237,Raw_data_01!E:E,16), "")</f>
        <v/>
      </c>
      <c r="DK237">
        <v>4</v>
      </c>
      <c r="DL237">
        <v>17</v>
      </c>
      <c r="DM237" s="2" t="str">
        <f>IF(COUNTIFS(Raw_data_01!A:A,$A237,Raw_data_01!E:E,17)&gt;0,SUMIFS(Raw_data_01!F:F,Raw_data_01!A:A,$A237,Raw_data_01!E:E,17), "")</f>
        <v/>
      </c>
      <c r="DN237" t="str">
        <f>IF(COUNTIFS(Raw_data_01!A:A,$A237,Raw_data_01!E:E,17)&gt;0,SUMIFS(Raw_data_01!G:G,Raw_data_01!A:A,$A237,Raw_data_01!E:E,17), "")</f>
        <v/>
      </c>
      <c r="DO237" s="2" t="str">
        <f>IF(COUNTIFS(Raw_data_01!A:A,$A237,Raw_data_01!E:E,17)&gt;0,AVERAGEIFS(Raw_data_01!I:I,Raw_data_01!A:A,$A237,Raw_data_01!E:E,17), "")</f>
        <v/>
      </c>
      <c r="DP237" s="2" t="str">
        <f>IF(COUNTIFS(Raw_data_01!A:A,$A237,Raw_data_01!E:E,17)&gt;0,SUMIFS(Raw_data_01!J:J,Raw_data_01!A:A,$A237,Raw_data_01!E:E,17), "")</f>
        <v/>
      </c>
      <c r="DR237">
        <v>5</v>
      </c>
      <c r="DS237">
        <v>18</v>
      </c>
      <c r="DT237" s="2" t="str">
        <f>IF(COUNTIFS(Raw_data_01!A:A,$A237,Raw_data_01!E:E,18)&gt;0,SUMIFS(Raw_data_01!F:F,Raw_data_01!A:A,$A237,Raw_data_01!E:E,18), "")</f>
        <v/>
      </c>
      <c r="DU237" t="str">
        <f>IF(COUNTIFS(Raw_data_01!A:A,$A237,Raw_data_01!E:E,18)&gt;0,SUMIFS(Raw_data_01!G:G,Raw_data_01!A:A,$A237,Raw_data_01!E:E,18), "")</f>
        <v/>
      </c>
      <c r="DV237" s="2" t="str">
        <f>IF(COUNTIFS(Raw_data_01!A:A,$A237,Raw_data_01!E:E,18)&gt;0,AVERAGEIFS(Raw_data_01!I:I,Raw_data_01!A:A,$A237,Raw_data_01!E:E,18), "")</f>
        <v/>
      </c>
      <c r="DW237" s="2" t="str">
        <f>IF(COUNTIFS(Raw_data_01!A:A,$A237,Raw_data_01!E:E,18)&gt;0,SUMIFS(Raw_data_01!J:J,Raw_data_01!A:A,$A237,Raw_data_01!E:E,18), "")</f>
        <v/>
      </c>
      <c r="DY237">
        <v>5</v>
      </c>
      <c r="DZ237">
        <v>19</v>
      </c>
      <c r="EA237" t="str">
        <f>IF(COUNTIFS(Raw_data_01!A:A,$A237,Raw_data_01!E:E,19)&gt;0,SUMIFS(Raw_data_01!G:G,Raw_data_01!A:A,$A237,Raw_data_01!E:E,19),"")</f>
        <v/>
      </c>
      <c r="EB237" s="2" t="str">
        <f>IF(COUNTIFS(Raw_data_01!A:A,$A237,Raw_data_01!E:E,19)&gt;0,AVERAGEIFS(Raw_data_01!I:I,Raw_data_01!A:A,$A237,Raw_data_01!E:E,19),"")</f>
        <v/>
      </c>
      <c r="EC237" s="2" t="str">
        <f>IF(COUNTIFS(Raw_data_01!A:A,$A237,Raw_data_01!E:E,19)&gt;0,SUMIFS(Raw_data_01!J:J,Raw_data_01!A:A,$A237,Raw_data_01!E:E,19),"")</f>
        <v/>
      </c>
      <c r="EE237">
        <v>5</v>
      </c>
      <c r="EF237">
        <v>20</v>
      </c>
      <c r="EG237" s="2" t="str">
        <f>IF(COUNTIFS(Raw_data_01!A:A,$A237,Raw_data_01!E:E,20)&gt;0,SUMIFS(Raw_data_01!F:F,Raw_data_01!A:A,$A237,Raw_data_01!E:E,20), "")</f>
        <v/>
      </c>
      <c r="EH237" t="str">
        <f>IF(COUNTIFS(Raw_data_01!A:A,$A237,Raw_data_01!E:E,20)&gt;0,SUMIFS(Raw_data_01!G:G,Raw_data_01!A:A,$A237,Raw_data_01!E:E,20), "")</f>
        <v/>
      </c>
      <c r="EI237" s="2" t="str">
        <f>IF(COUNTIFS(Raw_data_01!A:A,$A237,Raw_data_01!E:E,20)&gt;0,AVERAGEIFS(Raw_data_01!I:I,Raw_data_01!A:A,$A237,Raw_data_01!E:E,20), "")</f>
        <v/>
      </c>
      <c r="EJ237" s="2" t="str">
        <f>IF(COUNTIFS(Raw_data_01!A:A,$A237,Raw_data_01!E:E,20)&gt;0,SUMIFS(Raw_data_01!J:J,Raw_data_01!A:A,$A237,Raw_data_01!E:E,20), "")</f>
        <v/>
      </c>
      <c r="EL237">
        <v>5</v>
      </c>
      <c r="EM237">
        <v>21</v>
      </c>
      <c r="EN237" s="2" t="str">
        <f>IF(COUNTIFS(Raw_data_01!A:A,$A237,Raw_data_01!E:E,21)&gt;0,SUMIFS(Raw_data_01!F:F,Raw_data_01!A:A,$A237,Raw_data_01!E:E,21), "")</f>
        <v/>
      </c>
      <c r="EO237" t="str">
        <f>IF(COUNTIFS(Raw_data_01!A:A,$A237,Raw_data_01!E:E,21)&gt;0,SUMIFS(Raw_data_01!G:G,Raw_data_01!A:A,$A237,Raw_data_01!E:E,21), "")</f>
        <v/>
      </c>
      <c r="EP237" s="2" t="str">
        <f>IF(COUNTIFS(Raw_data_01!A:A,$A237,Raw_data_01!E:E,21)&gt;0,AVERAGEIFS(Raw_data_01!I:I,Raw_data_01!A:A,$A237,Raw_data_01!E:E,21), "")</f>
        <v/>
      </c>
      <c r="EQ237" s="2" t="str">
        <f>IF(COUNTIFS(Raw_data_01!A:A,$A237,Raw_data_01!E:E,21)&gt;0,SUMIFS(Raw_data_01!J:J,Raw_data_01!A:A,$A237,Raw_data_01!E:E,21), "")</f>
        <v/>
      </c>
      <c r="ES237">
        <v>6</v>
      </c>
      <c r="ET237">
        <v>22</v>
      </c>
      <c r="EU237" t="str">
        <f>IF(COUNTIFS(Raw_data_01!A:A,$A237,Raw_data_01!E:E,22)&gt;0,SUMIFS(Raw_data_01!G:G,Raw_data_01!A:A,$A237,Raw_data_01!E:E,22),"")</f>
        <v/>
      </c>
      <c r="EV237" s="2" t="str">
        <f>IF(COUNTIFS(Raw_data_01!A:A,$A237,Raw_data_01!E:E,22)&gt;0,AVERAGEIFS(Raw_data_01!I:I,Raw_data_01!A:A,$A237,Raw_data_01!E:E,22),"")</f>
        <v/>
      </c>
      <c r="EW237" s="2" t="str">
        <f>IF(COUNTIFS(Raw_data_01!A:A,$A237,Raw_data_01!E:E,22)&gt;0,SUMIFS(Raw_data_01!J:J,Raw_data_01!A:A,$A237,Raw_data_01!E:E,22),"")</f>
        <v/>
      </c>
      <c r="EY237">
        <v>6</v>
      </c>
      <c r="EZ237">
        <v>23</v>
      </c>
      <c r="FA237" t="str">
        <f>IF(COUNTIFS(Raw_data_01!A:A,$A237,Raw_data_01!E:E,23)&gt;0,SUMIFS(Raw_data_01!G:G,Raw_data_01!A:A,$A237,Raw_data_01!E:E,23),"")</f>
        <v/>
      </c>
      <c r="FB237" s="2" t="str">
        <f>IF(COUNTIFS(Raw_data_01!A:A,$A237,Raw_data_01!E:E,23)&gt;0,AVERAGEIFS(Raw_data_01!I:I,Raw_data_01!A:A,$A237,Raw_data_01!E:E,23),"")</f>
        <v/>
      </c>
      <c r="FC237" s="2" t="str">
        <f>IF(COUNTIFS(Raw_data_01!A:A,$A237,Raw_data_01!E:E,23)&gt;0,SUMIFS(Raw_data_01!J:J,Raw_data_01!A:A,$A237,Raw_data_01!E:E,23),"")</f>
        <v/>
      </c>
      <c r="FE237">
        <v>6</v>
      </c>
      <c r="FF237">
        <v>24</v>
      </c>
      <c r="FG237" t="str">
        <f>IF(COUNTIFS(Raw_data_01!A:A,$A237,Raw_data_01!E:E,24)&gt;0,SUMIFS(Raw_data_01!G:G,Raw_data_01!A:A,$A237,Raw_data_01!E:E,24),"")</f>
        <v/>
      </c>
      <c r="FH237" s="2" t="str">
        <f>IF(COUNTIFS(Raw_data_01!A:A,$A237,Raw_data_01!E:E,24)&gt;0,AVERAGEIFS(Raw_data_01!I:I,Raw_data_01!A:A,$A237,Raw_data_01!E:E,24),"")</f>
        <v/>
      </c>
      <c r="FI237" s="2" t="str">
        <f>IF(COUNTIFS(Raw_data_01!A:A,$A237,Raw_data_01!E:E,24)&gt;0,SUMIFS(Raw_data_01!J:J,Raw_data_01!A:A,$A237,Raw_data_01!E:E,24),"")</f>
        <v/>
      </c>
      <c r="FK237">
        <v>7</v>
      </c>
      <c r="FL237">
        <v>25</v>
      </c>
      <c r="FM237" t="str">
        <f>IF(COUNTIFS(Raw_data_01!A:A,$A237,Raw_data_01!E:E,25)&gt;0,SUMIFS(Raw_data_01!G:G,Raw_data_01!A:A,$A237,Raw_data_01!E:E,25),"")</f>
        <v/>
      </c>
      <c r="FN237" s="2" t="str">
        <f>IF(COUNTIFS(Raw_data_01!A:A,$A237,Raw_data_01!E:E,25)&gt;0,AVERAGEIFS(Raw_data_01!I:I,Raw_data_01!A:A,$A237,Raw_data_01!E:E,25),"")</f>
        <v/>
      </c>
      <c r="FO237" s="2" t="str">
        <f>IF(COUNTIFS(Raw_data_01!A:A,$A237,Raw_data_01!E:E,25)&gt;0,SUMIFS(Raw_data_01!J:J,Raw_data_01!A:A,$A237,Raw_data_01!E:E,25),"")</f>
        <v/>
      </c>
      <c r="FQ237">
        <v>7</v>
      </c>
      <c r="FR237">
        <v>26</v>
      </c>
      <c r="FS237" t="str">
        <f>IF(COUNTIFS(Raw_data_01!A:A,$A237,Raw_data_01!E:E,26)&gt;0,SUMIFS(Raw_data_01!G:G,Raw_data_01!A:A,$A237,Raw_data_01!E:E,26),"")</f>
        <v/>
      </c>
      <c r="FT237" s="2" t="str">
        <f>IF(COUNTIFS(Raw_data_01!A:A,$A237,Raw_data_01!E:E,26)&gt;0,AVERAGEIFS(Raw_data_01!I:I,Raw_data_01!A:A,$A237,Raw_data_01!E:E,26),"")</f>
        <v/>
      </c>
      <c r="FU237" s="2" t="str">
        <f>IF(COUNTIFS(Raw_data_01!A:A,$A237,Raw_data_01!E:E,26)&gt;0,SUMIFS(Raw_data_01!J:J,Raw_data_01!A:A,$A237,Raw_data_01!E:E,26),"")</f>
        <v/>
      </c>
      <c r="FW237">
        <v>7</v>
      </c>
      <c r="FX237">
        <v>27</v>
      </c>
      <c r="FY237" t="str">
        <f>IF(COUNTIFS(Raw_data_01!A:A,$A237,Raw_data_01!E:E,27)&gt;0,SUMIFS(Raw_data_01!G:G,Raw_data_01!A:A,$A237,Raw_data_01!E:E,27),"")</f>
        <v/>
      </c>
      <c r="FZ237" s="2" t="str">
        <f>IF(COUNTIFS(Raw_data_01!A:A,$A237,Raw_data_01!E:E,27)&gt;0,AVERAGEIFS(Raw_data_01!I:I,Raw_data_01!A:A,$A237,Raw_data_01!E:E,27),"")</f>
        <v/>
      </c>
      <c r="GA237" s="2" t="str">
        <f>IF(COUNTIFS(Raw_data_01!A:A,$A237,Raw_data_01!E:E,27)&gt;0,SUMIFS(Raw_data_01!J:J,Raw_data_01!A:A,$A237,Raw_data_01!E:E,27),"")</f>
        <v/>
      </c>
      <c r="GC237">
        <v>7</v>
      </c>
      <c r="GD237">
        <v>28</v>
      </c>
      <c r="GE237" t="str">
        <f>IF(COUNTIFS(Raw_data_01!A:A,$A237,Raw_data_01!E:E,28)&gt;0,SUMIFS(Raw_data_01!G:G,Raw_data_01!A:A,$A237,Raw_data_01!E:E,28),"")</f>
        <v/>
      </c>
      <c r="GF237" s="2" t="str">
        <f>IF(COUNTIFS(Raw_data_01!A:A,$A237,Raw_data_01!E:E,28)&gt;0,AVERAGEIFS(Raw_data_01!I:I,Raw_data_01!A:A,$A237,Raw_data_01!E:E,28),"")</f>
        <v/>
      </c>
      <c r="GG237" s="2" t="str">
        <f>IF(COUNTIFS(Raw_data_01!A:A,$A237,Raw_data_01!E:E,28)&gt;0,SUMIFS(Raw_data_01!J:J,Raw_data_01!A:A,$A237,Raw_data_01!E:E,28),"")</f>
        <v/>
      </c>
    </row>
    <row r="238" spans="1:189" x14ac:dyDescent="0.25">
      <c r="A238" t="s">
        <v>279</v>
      </c>
      <c r="B238" s="2">
        <f>IF(D237&lt;&gt;0, D237, IFERROR(INDEX(D3:D$237, MATCH(1, D3:D$237&lt;&gt;0, 0)), LOOKUP(2, 1/(D3:D$237&lt;&gt;0), D3:D$237)))</f>
        <v>540</v>
      </c>
      <c r="C238" s="2"/>
      <c r="D238" s="2">
        <f t="shared" si="3"/>
        <v>540</v>
      </c>
      <c r="F238">
        <v>1</v>
      </c>
      <c r="G238">
        <v>1</v>
      </c>
      <c r="H238" s="2" t="str">
        <f>IF(COUNTIFS(Raw_data_01!A:A,$A238,Raw_data_01!E:E,1)&gt;0,SUMIFS(Raw_data_01!F:F,Raw_data_01!A:A,$A238,Raw_data_01!E:E,1), "")</f>
        <v/>
      </c>
      <c r="I238" t="str">
        <f>IF(COUNTIFS(Raw_data_01!A:A,$A238,Raw_data_01!E:E,1)&gt;0,SUMIFS(Raw_data_01!G:G,Raw_data_01!A:A,$A238,Raw_data_01!E:E,1), "")</f>
        <v/>
      </c>
      <c r="J238" s="2" t="str">
        <f>IF(COUNTIFS(Raw_data_01!A:A,$A238,Raw_data_01!E:E,1)&gt;0,AVERAGEIFS(Raw_data_01!I:I,Raw_data_01!A:A,$A238,Raw_data_01!E:E,1), "")</f>
        <v/>
      </c>
      <c r="K238" s="2" t="str">
        <f>IF(COUNTIFS(Raw_data_01!A:A,$A238,Raw_data_01!E:E,1)&gt;0,SUMIFS(Raw_data_01!J:J,Raw_data_01!A:A,$A238,Raw_data_01!E:E,1), "")</f>
        <v/>
      </c>
      <c r="M238">
        <v>1</v>
      </c>
      <c r="N238">
        <v>2</v>
      </c>
      <c r="O238" s="2" t="str">
        <f>IF(COUNTIFS(Raw_data_01!A:A,$A238,Raw_data_01!E:E,2)&gt;0,SUMIFS(Raw_data_01!F:F,Raw_data_01!A:A,$A238,Raw_data_01!E:E,2), "")</f>
        <v/>
      </c>
      <c r="P238" t="str">
        <f>IF(COUNTIFS(Raw_data_01!A:A,$A238,Raw_data_01!E:E,2)&gt;0,SUMIFS(Raw_data_01!G:G,Raw_data_01!A:A,$A238,Raw_data_01!E:E,2), "")</f>
        <v/>
      </c>
      <c r="Q238" s="2" t="str">
        <f>IF(COUNTIFS(Raw_data_01!A:A,$A238,Raw_data_01!E:E,2)&gt;0,AVERAGEIFS(Raw_data_01!I:I,Raw_data_01!A:A,$A238,Raw_data_01!E:E,2), "")</f>
        <v/>
      </c>
      <c r="R238" s="2" t="str">
        <f>IF(COUNTIFS(Raw_data_01!A:A,$A238,Raw_data_01!E:E,2)&gt;0,SUMIFS(Raw_data_01!J:J,Raw_data_01!A:A,$A238,Raw_data_01!E:E,2), "")</f>
        <v/>
      </c>
      <c r="T238">
        <v>1</v>
      </c>
      <c r="U238">
        <v>3</v>
      </c>
      <c r="V238" s="2" t="str">
        <f>IF(COUNTIFS(Raw_data_01!A:A,$A238,Raw_data_01!E:E,3)&gt;0,SUMIFS(Raw_data_01!F:F,Raw_data_01!A:A,$A238,Raw_data_01!E:E,3), "")</f>
        <v/>
      </c>
      <c r="W238" t="str">
        <f>IF(COUNTIFS(Raw_data_01!A:A,$A238,Raw_data_01!E:E,3)&gt;0,SUMIFS(Raw_data_01!G:G,Raw_data_01!A:A,$A238,Raw_data_01!E:E,3), "")</f>
        <v/>
      </c>
      <c r="X238" s="2" t="str">
        <f>IF(COUNTIFS(Raw_data_01!A:A,$A238,Raw_data_01!E:E,3)&gt;0,AVERAGEIFS(Raw_data_01!I:I,Raw_data_01!A:A,$A238,Raw_data_01!E:E,3), "")</f>
        <v/>
      </c>
      <c r="Y238" s="2" t="str">
        <f>IF(COUNTIFS(Raw_data_01!A:A,$A238,Raw_data_01!E:E,3)&gt;0,SUMIFS(Raw_data_01!J:J,Raw_data_01!A:A,$A238,Raw_data_01!E:E,3), "")</f>
        <v/>
      </c>
      <c r="AA238">
        <v>1</v>
      </c>
      <c r="AB238">
        <v>8</v>
      </c>
      <c r="AC238" s="2" t="str">
        <f>IF(COUNTIFS(Raw_data_01!A:A,$A238,Raw_data_01!E:E,8)&gt;0,SUMIFS(Raw_data_01!F:F,Raw_data_01!A:A,$A238,Raw_data_01!E:E,8), "")</f>
        <v/>
      </c>
      <c r="AD238" t="str">
        <f>IF(COUNTIFS(Raw_data_01!A:A,$A238,Raw_data_01!E:E,8)&gt;0,SUMIFS(Raw_data_01!G:G,Raw_data_01!A:A,$A238,Raw_data_01!E:E,8), "")</f>
        <v/>
      </c>
      <c r="AE238" s="2" t="str">
        <f>IF(COUNTIFS(Raw_data_01!A:A,$A238,Raw_data_01!E:E,8)&gt;0,AVERAGEIFS(Raw_data_01!I:I,Raw_data_01!A:A,$A238,Raw_data_01!E:E,8), "")</f>
        <v/>
      </c>
      <c r="AF238" s="2" t="str">
        <f>IF(COUNTIFS(Raw_data_01!A:A,$A238,Raw_data_01!E:E,8)&gt;0,SUMIFS(Raw_data_01!J:J,Raw_data_01!A:A,$A238,Raw_data_01!E:E,8), "")</f>
        <v/>
      </c>
      <c r="AH238">
        <v>1</v>
      </c>
      <c r="AI238">
        <v>6</v>
      </c>
      <c r="AJ238" s="2" t="str">
        <f>IF(COUNTIFS(Raw_data_01!A:A,$A238,Raw_data_01!E:E,6)&gt;0,SUMIFS(Raw_data_01!F:F,Raw_data_01!A:A,$A238,Raw_data_01!E:E,6), "")</f>
        <v/>
      </c>
      <c r="AK238" t="str">
        <f>IF(COUNTIFS(Raw_data_01!A:A,$A238,Raw_data_01!E:E,6)&gt;0,SUMIFS(Raw_data_01!G:G,Raw_data_01!A:A,$A238,Raw_data_01!E:E,6), "")</f>
        <v/>
      </c>
      <c r="AL238" s="2" t="str">
        <f>IF(COUNTIFS(Raw_data_01!A:A,$A238,Raw_data_01!E:E,6)&gt;0,AVERAGEIFS(Raw_data_01!I:I,Raw_data_01!A:A,$A238,Raw_data_01!E:E,6), "")</f>
        <v/>
      </c>
      <c r="AM238" s="2" t="str">
        <f>IF(COUNTIFS(Raw_data_01!A:A,$A238,Raw_data_01!E:E,6)&gt;0,SUMIFS(Raw_data_01!J:J,Raw_data_01!A:A,$A238,Raw_data_01!E:E,6), "")</f>
        <v/>
      </c>
      <c r="AO238">
        <v>1</v>
      </c>
      <c r="AP238">
        <v>7</v>
      </c>
      <c r="AQ238" s="2" t="str">
        <f>IF(COUNTIFS(Raw_data_01!A:A,$A238,Raw_data_01!E:E,7)&gt;0,SUMIFS(Raw_data_01!F:F,Raw_data_01!A:A,$A238,Raw_data_01!E:E,7), "")</f>
        <v/>
      </c>
      <c r="AR238" t="str">
        <f>IF(COUNTIFS(Raw_data_01!A:A,$A238,Raw_data_01!E:E,7)&gt;0,SUMIFS(Raw_data_01!G:G,Raw_data_01!A:A,$A238,Raw_data_01!E:E,7), "")</f>
        <v/>
      </c>
      <c r="AS238" s="2" t="str">
        <f>IF(COUNTIFS(Raw_data_01!A:A,$A238,Raw_data_01!E:E,7)&gt;0,AVERAGEIFS(Raw_data_01!I:I,Raw_data_01!A:A,$A238,Raw_data_01!E:E,7), "")</f>
        <v/>
      </c>
      <c r="AT238" s="2" t="str">
        <f>IF(COUNTIFS(Raw_data_01!A:A,$A238,Raw_data_01!E:E,7)&gt;0,SUMIFS(Raw_data_01!J:J,Raw_data_01!A:A,$A238,Raw_data_01!E:E,7), "")</f>
        <v/>
      </c>
      <c r="AV238">
        <v>2</v>
      </c>
      <c r="AW238">
        <v>4</v>
      </c>
      <c r="AX238" t="str">
        <f>IF(COUNTIFS(Raw_data_01!A:A,$A238,Raw_data_01!E:E,4)&gt;0,SUMIFS(Raw_data_01!G:G,Raw_data_01!A:A,$A238,Raw_data_01!E:E,4),"")</f>
        <v/>
      </c>
      <c r="AY238" s="2" t="str">
        <f>IF(COUNTIFS(Raw_data_01!A:A,$A238,Raw_data_01!E:E,4)&gt;0,AVERAGEIFS(Raw_data_01!I:I,Raw_data_01!A:A,$A238,Raw_data_01!E:E,4),"")</f>
        <v/>
      </c>
      <c r="AZ238" s="2" t="str">
        <f>IF(COUNTIFS(Raw_data_01!A:A,$A238,Raw_data_01!E:E,4)&gt;0,SUMIFS(Raw_data_01!J:J,Raw_data_01!A:A,$A238,Raw_data_01!E:E,4),"")</f>
        <v/>
      </c>
      <c r="BB238">
        <v>2</v>
      </c>
      <c r="BC238">
        <v>5</v>
      </c>
      <c r="BD238" t="str">
        <f>IF(COUNTIFS(Raw_data_01!A:A,$A238,Raw_data_01!E:E,5)&gt;0,SUMIFS(Raw_data_01!G:G,Raw_data_01!A:A,$A238,Raw_data_01!E:E,5),"")</f>
        <v/>
      </c>
      <c r="BE238" s="2" t="str">
        <f>IF(COUNTIFS(Raw_data_01!A:A,$A238,Raw_data_01!E:E,5)&gt;0,AVERAGEIFS(Raw_data_01!I:I,Raw_data_01!A:A,$A238,Raw_data_01!E:E,5),"")</f>
        <v/>
      </c>
      <c r="BF238" s="2" t="str">
        <f>IF(COUNTIFS(Raw_data_01!A:A,$A238,Raw_data_01!E:E,5)&gt;0,SUMIFS(Raw_data_01!J:J,Raw_data_01!A:A,$A238,Raw_data_01!E:E,5),"")</f>
        <v/>
      </c>
      <c r="BH238">
        <v>3</v>
      </c>
      <c r="BI238">
        <v>9</v>
      </c>
      <c r="BJ238" s="2" t="str">
        <f>IF(COUNTIFS(Raw_data_01!A:A,$A238,Raw_data_01!E:E,9)&gt;0,SUMIFS(Raw_data_01!F:F,Raw_data_01!A:A,$A238,Raw_data_01!E:E,9), "")</f>
        <v/>
      </c>
      <c r="BK238" t="str">
        <f>IF(COUNTIFS(Raw_data_01!A:A,$A238,Raw_data_01!E:E,9)&gt;0,SUMIFS(Raw_data_01!G:G,Raw_data_01!A:A,$A238,Raw_data_01!E:E,9), "")</f>
        <v/>
      </c>
      <c r="BL238" s="2" t="str">
        <f>IF(COUNTIFS(Raw_data_01!A:A,$A238,Raw_data_01!E:E,9)&gt;0,AVERAGEIFS(Raw_data_01!I:I,Raw_data_01!A:A,$A238,Raw_data_01!E:E,9), "")</f>
        <v/>
      </c>
      <c r="BM238" s="2" t="str">
        <f>IF(COUNTIFS(Raw_data_01!A:A,$A238,Raw_data_01!E:E,9)&gt;0,SUMIFS(Raw_data_01!J:J,Raw_data_01!A:A,$A238,Raw_data_01!E:E,9), "")</f>
        <v/>
      </c>
      <c r="BO238">
        <v>3</v>
      </c>
      <c r="BP238">
        <v>10</v>
      </c>
      <c r="BQ238" s="2" t="str">
        <f>IF(COUNTIFS(Raw_data_01!A:A,$A238,Raw_data_01!E:E,10)&gt;0,SUMIFS(Raw_data_01!F:F,Raw_data_01!A:A,$A238,Raw_data_01!E:E,10), "")</f>
        <v/>
      </c>
      <c r="BR238" t="str">
        <f>IF(COUNTIFS(Raw_data_01!A:A,$A238,Raw_data_01!E:E,10)&gt;0,SUMIFS(Raw_data_01!G:G,Raw_data_01!A:A,$A238,Raw_data_01!E:E,10), "")</f>
        <v/>
      </c>
      <c r="BS238" s="2" t="str">
        <f>IF(COUNTIFS(Raw_data_01!A:A,$A238,Raw_data_01!E:E,10)&gt;0,AVERAGEIFS(Raw_data_01!I:I,Raw_data_01!A:A,$A238,Raw_data_01!E:E,10), "")</f>
        <v/>
      </c>
      <c r="BT238" s="2" t="str">
        <f>IF(COUNTIFS(Raw_data_01!A:A,$A238,Raw_data_01!E:E,10)&gt;0,SUMIFS(Raw_data_01!J:J,Raw_data_01!A:A,$A238,Raw_data_01!E:E,10), "")</f>
        <v/>
      </c>
      <c r="BV238">
        <v>3</v>
      </c>
      <c r="BW238">
        <v>14</v>
      </c>
      <c r="BX238" s="2" t="str">
        <f>IF(COUNTIFS(Raw_data_01!A:A,$A238,Raw_data_01!E:E,14)&gt;0,SUMIFS(Raw_data_01!F:F,Raw_data_01!A:A,$A238,Raw_data_01!E:E,14), "")</f>
        <v/>
      </c>
      <c r="BY238" t="str">
        <f>IF(COUNTIFS(Raw_data_01!A:A,$A238,Raw_data_01!E:E,14)&gt;0,SUMIFS(Raw_data_01!G:G,Raw_data_01!A:A,$A238,Raw_data_01!E:E,14), "")</f>
        <v/>
      </c>
      <c r="BZ238" s="2" t="str">
        <f>IF(COUNTIFS(Raw_data_01!A:A,$A238,Raw_data_01!E:E,14)&gt;0,AVERAGEIFS(Raw_data_01!I:I,Raw_data_01!A:A,$A238,Raw_data_01!E:E,14), "")</f>
        <v/>
      </c>
      <c r="CA238" s="2" t="str">
        <f>IF(COUNTIFS(Raw_data_01!A:A,$A238,Raw_data_01!E:E,14)&gt;0,SUMIFS(Raw_data_01!J:J,Raw_data_01!A:A,$A238,Raw_data_01!E:E,14), "")</f>
        <v/>
      </c>
      <c r="CC238">
        <v>3</v>
      </c>
      <c r="CD238">
        <v>13</v>
      </c>
      <c r="CE238" s="2" t="str">
        <f>IF(COUNTIFS(Raw_data_01!A:A,$A238,Raw_data_01!E:E,13)&gt;0,SUMIFS(Raw_data_01!F:F,Raw_data_01!A:A,$A238,Raw_data_01!E:E,13), "")</f>
        <v/>
      </c>
      <c r="CF238" t="str">
        <f>IF(COUNTIFS(Raw_data_01!A:A,$A238,Raw_data_01!E:E,13)&gt;0,SUMIFS(Raw_data_01!G:G,Raw_data_01!A:A,$A238,Raw_data_01!E:E,13), "")</f>
        <v/>
      </c>
      <c r="CG238" s="2" t="str">
        <f>IF(COUNTIFS(Raw_data_01!A:A,$A238,Raw_data_01!E:E,13)&gt;0,AVERAGEIFS(Raw_data_01!I:I,Raw_data_01!A:A,$A238,Raw_data_01!E:E,13), "")</f>
        <v/>
      </c>
      <c r="CH238" s="2" t="str">
        <f>IF(COUNTIFS(Raw_data_01!A:A,$A238,Raw_data_01!E:E,13)&gt;0,SUMIFS(Raw_data_01!J:J,Raw_data_01!A:A,$A238,Raw_data_01!E:E,13), "")</f>
        <v/>
      </c>
      <c r="CJ238">
        <v>3</v>
      </c>
      <c r="CK238">
        <v>11</v>
      </c>
      <c r="CL238" s="2" t="str">
        <f>IF(COUNTIFS(Raw_data_01!A:A,$A238,Raw_data_01!E:E,11)&gt;0,SUMIFS(Raw_data_01!F:F,Raw_data_01!A:A,$A238,Raw_data_01!E:E,11), "")</f>
        <v/>
      </c>
      <c r="CM238" t="str">
        <f>IF(COUNTIFS(Raw_data_01!A:A,$A238,Raw_data_01!E:E,11)&gt;0,SUMIFS(Raw_data_01!G:G,Raw_data_01!A:A,$A238,Raw_data_01!E:E,11), "")</f>
        <v/>
      </c>
      <c r="CN238" s="2" t="str">
        <f>IF(COUNTIFS(Raw_data_01!A:A,$A238,Raw_data_01!E:E,11)&gt;0,AVERAGEIFS(Raw_data_01!I:I,Raw_data_01!A:A,$A238,Raw_data_01!E:E,11), "")</f>
        <v/>
      </c>
      <c r="CO238" s="2" t="str">
        <f>IF(COUNTIFS(Raw_data_01!A:A,$A238,Raw_data_01!E:E,11)&gt;0,SUMIFS(Raw_data_01!J:J,Raw_data_01!A:A,$A238,Raw_data_01!E:E,11), "")</f>
        <v/>
      </c>
      <c r="CQ238">
        <v>3</v>
      </c>
      <c r="CR238">
        <v>15</v>
      </c>
      <c r="CS238" s="2" t="str">
        <f>IF(COUNTIFS(Raw_data_01!A:A,$A238,Raw_data_01!E:E,15)&gt;0,SUMIFS(Raw_data_01!F:F,Raw_data_01!A:A,$A238,Raw_data_01!E:E,15), "")</f>
        <v/>
      </c>
      <c r="CT238" t="str">
        <f>IF(COUNTIFS(Raw_data_01!A:A,$A238,Raw_data_01!E:E,15)&gt;0,SUMIFS(Raw_data_01!G:G,Raw_data_01!A:A,$A238,Raw_data_01!E:E,15), "")</f>
        <v/>
      </c>
      <c r="CU238" s="2" t="str">
        <f>IF(COUNTIFS(Raw_data_01!A:A,$A238,Raw_data_01!E:E,15)&gt;0,AVERAGEIFS(Raw_data_01!I:I,Raw_data_01!A:A,$A238,Raw_data_01!E:E,15), "")</f>
        <v/>
      </c>
      <c r="CV238" s="2" t="str">
        <f>IF(COUNTIFS(Raw_data_01!A:A,$A238,Raw_data_01!E:E,15)&gt;0,SUMIFS(Raw_data_01!J:J,Raw_data_01!A:A,$A238,Raw_data_01!E:E,15), "")</f>
        <v/>
      </c>
      <c r="CX238">
        <v>3</v>
      </c>
      <c r="CY238">
        <v>12</v>
      </c>
      <c r="CZ238" t="str">
        <f>IF(COUNTIFS(Raw_data_01!A:A,$A238,Raw_data_01!E:E,12)&gt;0,SUMIFS(Raw_data_01!G:G,Raw_data_01!A:A,$A238,Raw_data_01!E:E,12),"")</f>
        <v/>
      </c>
      <c r="DA238" s="2" t="str">
        <f>IF(COUNTIFS(Raw_data_01!A:A,$A238,Raw_data_01!E:E,12)&gt;0,AVERAGEIFS(Raw_data_01!I:I,Raw_data_01!A:A,$A238,Raw_data_01!E:E,12),"")</f>
        <v/>
      </c>
      <c r="DB238" t="str">
        <f>IF(COUNTIFS(Raw_data_01!A:A,$A238,Raw_data_01!E:E,12)&gt;0,SUMIFS(Raw_data_01!J:J,Raw_data_01!A:A,$A238,Raw_data_01!E:E,12),"")</f>
        <v/>
      </c>
      <c r="DD238">
        <v>4</v>
      </c>
      <c r="DE238">
        <v>16</v>
      </c>
      <c r="DF238" s="2" t="str">
        <f>IF(COUNTIFS(Raw_data_01!A:A,$A238,Raw_data_01!E:E,16)&gt;0,SUMIFS(Raw_data_01!F:F,Raw_data_01!A:A,$A238,Raw_data_01!E:E,16), "")</f>
        <v/>
      </c>
      <c r="DG238" t="str">
        <f>IF(COUNTIFS(Raw_data_01!A:A,$A238,Raw_data_01!E:E,16)&gt;0,SUMIFS(Raw_data_01!G:G,Raw_data_01!A:A,$A238,Raw_data_01!E:E,16), "")</f>
        <v/>
      </c>
      <c r="DH238" s="2" t="str">
        <f>IF(COUNTIFS(Raw_data_01!A:A,$A238,Raw_data_01!E:E,16)&gt;0,AVERAGEIFS(Raw_data_01!I:I,Raw_data_01!A:A,$A238,Raw_data_01!E:E,16), "")</f>
        <v/>
      </c>
      <c r="DI238" s="2" t="str">
        <f>IF(COUNTIFS(Raw_data_01!A:A,$A238,Raw_data_01!E:E,16)&gt;0,SUMIFS(Raw_data_01!J:J,Raw_data_01!A:A,$A238,Raw_data_01!E:E,16), "")</f>
        <v/>
      </c>
      <c r="DK238">
        <v>4</v>
      </c>
      <c r="DL238">
        <v>17</v>
      </c>
      <c r="DM238" s="2" t="str">
        <f>IF(COUNTIFS(Raw_data_01!A:A,$A238,Raw_data_01!E:E,17)&gt;0,SUMIFS(Raw_data_01!F:F,Raw_data_01!A:A,$A238,Raw_data_01!E:E,17), "")</f>
        <v/>
      </c>
      <c r="DN238" t="str">
        <f>IF(COUNTIFS(Raw_data_01!A:A,$A238,Raw_data_01!E:E,17)&gt;0,SUMIFS(Raw_data_01!G:G,Raw_data_01!A:A,$A238,Raw_data_01!E:E,17), "")</f>
        <v/>
      </c>
      <c r="DO238" s="2" t="str">
        <f>IF(COUNTIFS(Raw_data_01!A:A,$A238,Raw_data_01!E:E,17)&gt;0,AVERAGEIFS(Raw_data_01!I:I,Raw_data_01!A:A,$A238,Raw_data_01!E:E,17), "")</f>
        <v/>
      </c>
      <c r="DP238" s="2" t="str">
        <f>IF(COUNTIFS(Raw_data_01!A:A,$A238,Raw_data_01!E:E,17)&gt;0,SUMIFS(Raw_data_01!J:J,Raw_data_01!A:A,$A238,Raw_data_01!E:E,17), "")</f>
        <v/>
      </c>
      <c r="DR238">
        <v>5</v>
      </c>
      <c r="DS238">
        <v>18</v>
      </c>
      <c r="DT238" s="2" t="str">
        <f>IF(COUNTIFS(Raw_data_01!A:A,$A238,Raw_data_01!E:E,18)&gt;0,SUMIFS(Raw_data_01!F:F,Raw_data_01!A:A,$A238,Raw_data_01!E:E,18), "")</f>
        <v/>
      </c>
      <c r="DU238" t="str">
        <f>IF(COUNTIFS(Raw_data_01!A:A,$A238,Raw_data_01!E:E,18)&gt;0,SUMIFS(Raw_data_01!G:G,Raw_data_01!A:A,$A238,Raw_data_01!E:E,18), "")</f>
        <v/>
      </c>
      <c r="DV238" s="2" t="str">
        <f>IF(COUNTIFS(Raw_data_01!A:A,$A238,Raw_data_01!E:E,18)&gt;0,AVERAGEIFS(Raw_data_01!I:I,Raw_data_01!A:A,$A238,Raw_data_01!E:E,18), "")</f>
        <v/>
      </c>
      <c r="DW238" s="2" t="str">
        <f>IF(COUNTIFS(Raw_data_01!A:A,$A238,Raw_data_01!E:E,18)&gt;0,SUMIFS(Raw_data_01!J:J,Raw_data_01!A:A,$A238,Raw_data_01!E:E,18), "")</f>
        <v/>
      </c>
      <c r="DY238">
        <v>5</v>
      </c>
      <c r="DZ238">
        <v>19</v>
      </c>
      <c r="EA238" t="str">
        <f>IF(COUNTIFS(Raw_data_01!A:A,$A238,Raw_data_01!E:E,19)&gt;0,SUMIFS(Raw_data_01!G:G,Raw_data_01!A:A,$A238,Raw_data_01!E:E,19),"")</f>
        <v/>
      </c>
      <c r="EB238" s="2" t="str">
        <f>IF(COUNTIFS(Raw_data_01!A:A,$A238,Raw_data_01!E:E,19)&gt;0,AVERAGEIFS(Raw_data_01!I:I,Raw_data_01!A:A,$A238,Raw_data_01!E:E,19),"")</f>
        <v/>
      </c>
      <c r="EC238" s="2" t="str">
        <f>IF(COUNTIFS(Raw_data_01!A:A,$A238,Raw_data_01!E:E,19)&gt;0,SUMIFS(Raw_data_01!J:J,Raw_data_01!A:A,$A238,Raw_data_01!E:E,19),"")</f>
        <v/>
      </c>
      <c r="EE238">
        <v>5</v>
      </c>
      <c r="EF238">
        <v>20</v>
      </c>
      <c r="EG238" s="2" t="str">
        <f>IF(COUNTIFS(Raw_data_01!A:A,$A238,Raw_data_01!E:E,20)&gt;0,SUMIFS(Raw_data_01!F:F,Raw_data_01!A:A,$A238,Raw_data_01!E:E,20), "")</f>
        <v/>
      </c>
      <c r="EH238" t="str">
        <f>IF(COUNTIFS(Raw_data_01!A:A,$A238,Raw_data_01!E:E,20)&gt;0,SUMIFS(Raw_data_01!G:G,Raw_data_01!A:A,$A238,Raw_data_01!E:E,20), "")</f>
        <v/>
      </c>
      <c r="EI238" s="2" t="str">
        <f>IF(COUNTIFS(Raw_data_01!A:A,$A238,Raw_data_01!E:E,20)&gt;0,AVERAGEIFS(Raw_data_01!I:I,Raw_data_01!A:A,$A238,Raw_data_01!E:E,20), "")</f>
        <v/>
      </c>
      <c r="EJ238" s="2" t="str">
        <f>IF(COUNTIFS(Raw_data_01!A:A,$A238,Raw_data_01!E:E,20)&gt;0,SUMIFS(Raw_data_01!J:J,Raw_data_01!A:A,$A238,Raw_data_01!E:E,20), "")</f>
        <v/>
      </c>
      <c r="EL238">
        <v>5</v>
      </c>
      <c r="EM238">
        <v>21</v>
      </c>
      <c r="EN238" s="2" t="str">
        <f>IF(COUNTIFS(Raw_data_01!A:A,$A238,Raw_data_01!E:E,21)&gt;0,SUMIFS(Raw_data_01!F:F,Raw_data_01!A:A,$A238,Raw_data_01!E:E,21), "")</f>
        <v/>
      </c>
      <c r="EO238" t="str">
        <f>IF(COUNTIFS(Raw_data_01!A:A,$A238,Raw_data_01!E:E,21)&gt;0,SUMIFS(Raw_data_01!G:G,Raw_data_01!A:A,$A238,Raw_data_01!E:E,21), "")</f>
        <v/>
      </c>
      <c r="EP238" s="2" t="str">
        <f>IF(COUNTIFS(Raw_data_01!A:A,$A238,Raw_data_01!E:E,21)&gt;0,AVERAGEIFS(Raw_data_01!I:I,Raw_data_01!A:A,$A238,Raw_data_01!E:E,21), "")</f>
        <v/>
      </c>
      <c r="EQ238" s="2" t="str">
        <f>IF(COUNTIFS(Raw_data_01!A:A,$A238,Raw_data_01!E:E,21)&gt;0,SUMIFS(Raw_data_01!J:J,Raw_data_01!A:A,$A238,Raw_data_01!E:E,21), "")</f>
        <v/>
      </c>
      <c r="ES238">
        <v>6</v>
      </c>
      <c r="ET238">
        <v>22</v>
      </c>
      <c r="EU238" t="str">
        <f>IF(COUNTIFS(Raw_data_01!A:A,$A238,Raw_data_01!E:E,22)&gt;0,SUMIFS(Raw_data_01!G:G,Raw_data_01!A:A,$A238,Raw_data_01!E:E,22),"")</f>
        <v/>
      </c>
      <c r="EV238" s="2" t="str">
        <f>IF(COUNTIFS(Raw_data_01!A:A,$A238,Raw_data_01!E:E,22)&gt;0,AVERAGEIFS(Raw_data_01!I:I,Raw_data_01!A:A,$A238,Raw_data_01!E:E,22),"")</f>
        <v/>
      </c>
      <c r="EW238" s="2" t="str">
        <f>IF(COUNTIFS(Raw_data_01!A:A,$A238,Raw_data_01!E:E,22)&gt;0,SUMIFS(Raw_data_01!J:J,Raw_data_01!A:A,$A238,Raw_data_01!E:E,22),"")</f>
        <v/>
      </c>
      <c r="EY238">
        <v>6</v>
      </c>
      <c r="EZ238">
        <v>23</v>
      </c>
      <c r="FA238" t="str">
        <f>IF(COUNTIFS(Raw_data_01!A:A,$A238,Raw_data_01!E:E,23)&gt;0,SUMIFS(Raw_data_01!G:G,Raw_data_01!A:A,$A238,Raw_data_01!E:E,23),"")</f>
        <v/>
      </c>
      <c r="FB238" s="2" t="str">
        <f>IF(COUNTIFS(Raw_data_01!A:A,$A238,Raw_data_01!E:E,23)&gt;0,AVERAGEIFS(Raw_data_01!I:I,Raw_data_01!A:A,$A238,Raw_data_01!E:E,23),"")</f>
        <v/>
      </c>
      <c r="FC238" s="2" t="str">
        <f>IF(COUNTIFS(Raw_data_01!A:A,$A238,Raw_data_01!E:E,23)&gt;0,SUMIFS(Raw_data_01!J:J,Raw_data_01!A:A,$A238,Raw_data_01!E:E,23),"")</f>
        <v/>
      </c>
      <c r="FE238">
        <v>6</v>
      </c>
      <c r="FF238">
        <v>24</v>
      </c>
      <c r="FG238" t="str">
        <f>IF(COUNTIFS(Raw_data_01!A:A,$A238,Raw_data_01!E:E,24)&gt;0,SUMIFS(Raw_data_01!G:G,Raw_data_01!A:A,$A238,Raw_data_01!E:E,24),"")</f>
        <v/>
      </c>
      <c r="FH238" s="2" t="str">
        <f>IF(COUNTIFS(Raw_data_01!A:A,$A238,Raw_data_01!E:E,24)&gt;0,AVERAGEIFS(Raw_data_01!I:I,Raw_data_01!A:A,$A238,Raw_data_01!E:E,24),"")</f>
        <v/>
      </c>
      <c r="FI238" s="2" t="str">
        <f>IF(COUNTIFS(Raw_data_01!A:A,$A238,Raw_data_01!E:E,24)&gt;0,SUMIFS(Raw_data_01!J:J,Raw_data_01!A:A,$A238,Raw_data_01!E:E,24),"")</f>
        <v/>
      </c>
      <c r="FK238">
        <v>7</v>
      </c>
      <c r="FL238">
        <v>25</v>
      </c>
      <c r="FM238" t="str">
        <f>IF(COUNTIFS(Raw_data_01!A:A,$A238,Raw_data_01!E:E,25)&gt;0,SUMIFS(Raw_data_01!G:G,Raw_data_01!A:A,$A238,Raw_data_01!E:E,25),"")</f>
        <v/>
      </c>
      <c r="FN238" s="2" t="str">
        <f>IF(COUNTIFS(Raw_data_01!A:A,$A238,Raw_data_01!E:E,25)&gt;0,AVERAGEIFS(Raw_data_01!I:I,Raw_data_01!A:A,$A238,Raw_data_01!E:E,25),"")</f>
        <v/>
      </c>
      <c r="FO238" s="2" t="str">
        <f>IF(COUNTIFS(Raw_data_01!A:A,$A238,Raw_data_01!E:E,25)&gt;0,SUMIFS(Raw_data_01!J:J,Raw_data_01!A:A,$A238,Raw_data_01!E:E,25),"")</f>
        <v/>
      </c>
      <c r="FQ238">
        <v>7</v>
      </c>
      <c r="FR238">
        <v>26</v>
      </c>
      <c r="FS238" t="str">
        <f>IF(COUNTIFS(Raw_data_01!A:A,$A238,Raw_data_01!E:E,26)&gt;0,SUMIFS(Raw_data_01!G:G,Raw_data_01!A:A,$A238,Raw_data_01!E:E,26),"")</f>
        <v/>
      </c>
      <c r="FT238" s="2" t="str">
        <f>IF(COUNTIFS(Raw_data_01!A:A,$A238,Raw_data_01!E:E,26)&gt;0,AVERAGEIFS(Raw_data_01!I:I,Raw_data_01!A:A,$A238,Raw_data_01!E:E,26),"")</f>
        <v/>
      </c>
      <c r="FU238" s="2" t="str">
        <f>IF(COUNTIFS(Raw_data_01!A:A,$A238,Raw_data_01!E:E,26)&gt;0,SUMIFS(Raw_data_01!J:J,Raw_data_01!A:A,$A238,Raw_data_01!E:E,26),"")</f>
        <v/>
      </c>
      <c r="FW238">
        <v>7</v>
      </c>
      <c r="FX238">
        <v>27</v>
      </c>
      <c r="FY238" t="str">
        <f>IF(COUNTIFS(Raw_data_01!A:A,$A238,Raw_data_01!E:E,27)&gt;0,SUMIFS(Raw_data_01!G:G,Raw_data_01!A:A,$A238,Raw_data_01!E:E,27),"")</f>
        <v/>
      </c>
      <c r="FZ238" s="2" t="str">
        <f>IF(COUNTIFS(Raw_data_01!A:A,$A238,Raw_data_01!E:E,27)&gt;0,AVERAGEIFS(Raw_data_01!I:I,Raw_data_01!A:A,$A238,Raw_data_01!E:E,27),"")</f>
        <v/>
      </c>
      <c r="GA238" s="2" t="str">
        <f>IF(COUNTIFS(Raw_data_01!A:A,$A238,Raw_data_01!E:E,27)&gt;0,SUMIFS(Raw_data_01!J:J,Raw_data_01!A:A,$A238,Raw_data_01!E:E,27),"")</f>
        <v/>
      </c>
      <c r="GC238">
        <v>7</v>
      </c>
      <c r="GD238">
        <v>28</v>
      </c>
      <c r="GE238" t="str">
        <f>IF(COUNTIFS(Raw_data_01!A:A,$A238,Raw_data_01!E:E,28)&gt;0,SUMIFS(Raw_data_01!G:G,Raw_data_01!A:A,$A238,Raw_data_01!E:E,28),"")</f>
        <v/>
      </c>
      <c r="GF238" s="2" t="str">
        <f>IF(COUNTIFS(Raw_data_01!A:A,$A238,Raw_data_01!E:E,28)&gt;0,AVERAGEIFS(Raw_data_01!I:I,Raw_data_01!A:A,$A238,Raw_data_01!E:E,28),"")</f>
        <v/>
      </c>
      <c r="GG238" s="2" t="str">
        <f>IF(COUNTIFS(Raw_data_01!A:A,$A238,Raw_data_01!E:E,28)&gt;0,SUMIFS(Raw_data_01!J:J,Raw_data_01!A:A,$A238,Raw_data_01!E:E,28),"")</f>
        <v/>
      </c>
    </row>
    <row r="239" spans="1:189" x14ac:dyDescent="0.25">
      <c r="A239" t="s">
        <v>280</v>
      </c>
      <c r="B239" s="2">
        <f>IF(D238&lt;&gt;0, D238, IFERROR(INDEX(D3:D$238, MATCH(1, D3:D$238&lt;&gt;0, 0)), LOOKUP(2, 1/(D3:D$238&lt;&gt;0), D3:D$238)))</f>
        <v>540</v>
      </c>
      <c r="C239" s="2"/>
      <c r="D239" s="2">
        <f t="shared" si="3"/>
        <v>540</v>
      </c>
      <c r="F239">
        <v>1</v>
      </c>
      <c r="G239">
        <v>1</v>
      </c>
      <c r="H239" s="2" t="str">
        <f>IF(COUNTIFS(Raw_data_01!A:A,$A239,Raw_data_01!E:E,1)&gt;0,SUMIFS(Raw_data_01!F:F,Raw_data_01!A:A,$A239,Raw_data_01!E:E,1), "")</f>
        <v/>
      </c>
      <c r="I239" t="str">
        <f>IF(COUNTIFS(Raw_data_01!A:A,$A239,Raw_data_01!E:E,1)&gt;0,SUMIFS(Raw_data_01!G:G,Raw_data_01!A:A,$A239,Raw_data_01!E:E,1), "")</f>
        <v/>
      </c>
      <c r="J239" s="2" t="str">
        <f>IF(COUNTIFS(Raw_data_01!A:A,$A239,Raw_data_01!E:E,1)&gt;0,AVERAGEIFS(Raw_data_01!I:I,Raw_data_01!A:A,$A239,Raw_data_01!E:E,1), "")</f>
        <v/>
      </c>
      <c r="K239" s="2" t="str">
        <f>IF(COUNTIFS(Raw_data_01!A:A,$A239,Raw_data_01!E:E,1)&gt;0,SUMIFS(Raw_data_01!J:J,Raw_data_01!A:A,$A239,Raw_data_01!E:E,1), "")</f>
        <v/>
      </c>
      <c r="M239">
        <v>1</v>
      </c>
      <c r="N239">
        <v>2</v>
      </c>
      <c r="O239" s="2" t="str">
        <f>IF(COUNTIFS(Raw_data_01!A:A,$A239,Raw_data_01!E:E,2)&gt;0,SUMIFS(Raw_data_01!F:F,Raw_data_01!A:A,$A239,Raw_data_01!E:E,2), "")</f>
        <v/>
      </c>
      <c r="P239" t="str">
        <f>IF(COUNTIFS(Raw_data_01!A:A,$A239,Raw_data_01!E:E,2)&gt;0,SUMIFS(Raw_data_01!G:G,Raw_data_01!A:A,$A239,Raw_data_01!E:E,2), "")</f>
        <v/>
      </c>
      <c r="Q239" s="2" t="str">
        <f>IF(COUNTIFS(Raw_data_01!A:A,$A239,Raw_data_01!E:E,2)&gt;0,AVERAGEIFS(Raw_data_01!I:I,Raw_data_01!A:A,$A239,Raw_data_01!E:E,2), "")</f>
        <v/>
      </c>
      <c r="R239" s="2" t="str">
        <f>IF(COUNTIFS(Raw_data_01!A:A,$A239,Raw_data_01!E:E,2)&gt;0,SUMIFS(Raw_data_01!J:J,Raw_data_01!A:A,$A239,Raw_data_01!E:E,2), "")</f>
        <v/>
      </c>
      <c r="T239">
        <v>1</v>
      </c>
      <c r="U239">
        <v>3</v>
      </c>
      <c r="V239" s="2" t="str">
        <f>IF(COUNTIFS(Raw_data_01!A:A,$A239,Raw_data_01!E:E,3)&gt;0,SUMIFS(Raw_data_01!F:F,Raw_data_01!A:A,$A239,Raw_data_01!E:E,3), "")</f>
        <v/>
      </c>
      <c r="W239" t="str">
        <f>IF(COUNTIFS(Raw_data_01!A:A,$A239,Raw_data_01!E:E,3)&gt;0,SUMIFS(Raw_data_01!G:G,Raw_data_01!A:A,$A239,Raw_data_01!E:E,3), "")</f>
        <v/>
      </c>
      <c r="X239" s="2" t="str">
        <f>IF(COUNTIFS(Raw_data_01!A:A,$A239,Raw_data_01!E:E,3)&gt;0,AVERAGEIFS(Raw_data_01!I:I,Raw_data_01!A:A,$A239,Raw_data_01!E:E,3), "")</f>
        <v/>
      </c>
      <c r="Y239" s="2" t="str">
        <f>IF(COUNTIFS(Raw_data_01!A:A,$A239,Raw_data_01!E:E,3)&gt;0,SUMIFS(Raw_data_01!J:J,Raw_data_01!A:A,$A239,Raw_data_01!E:E,3), "")</f>
        <v/>
      </c>
      <c r="AA239">
        <v>1</v>
      </c>
      <c r="AB239">
        <v>8</v>
      </c>
      <c r="AC239" s="2" t="str">
        <f>IF(COUNTIFS(Raw_data_01!A:A,$A239,Raw_data_01!E:E,8)&gt;0,SUMIFS(Raw_data_01!F:F,Raw_data_01!A:A,$A239,Raw_data_01!E:E,8), "")</f>
        <v/>
      </c>
      <c r="AD239" t="str">
        <f>IF(COUNTIFS(Raw_data_01!A:A,$A239,Raw_data_01!E:E,8)&gt;0,SUMIFS(Raw_data_01!G:G,Raw_data_01!A:A,$A239,Raw_data_01!E:E,8), "")</f>
        <v/>
      </c>
      <c r="AE239" s="2" t="str">
        <f>IF(COUNTIFS(Raw_data_01!A:A,$A239,Raw_data_01!E:E,8)&gt;0,AVERAGEIFS(Raw_data_01!I:I,Raw_data_01!A:A,$A239,Raw_data_01!E:E,8), "")</f>
        <v/>
      </c>
      <c r="AF239" s="2" t="str">
        <f>IF(COUNTIFS(Raw_data_01!A:A,$A239,Raw_data_01!E:E,8)&gt;0,SUMIFS(Raw_data_01!J:J,Raw_data_01!A:A,$A239,Raw_data_01!E:E,8), "")</f>
        <v/>
      </c>
      <c r="AH239">
        <v>1</v>
      </c>
      <c r="AI239">
        <v>6</v>
      </c>
      <c r="AJ239" s="2" t="str">
        <f>IF(COUNTIFS(Raw_data_01!A:A,$A239,Raw_data_01!E:E,6)&gt;0,SUMIFS(Raw_data_01!F:F,Raw_data_01!A:A,$A239,Raw_data_01!E:E,6), "")</f>
        <v/>
      </c>
      <c r="AK239" t="str">
        <f>IF(COUNTIFS(Raw_data_01!A:A,$A239,Raw_data_01!E:E,6)&gt;0,SUMIFS(Raw_data_01!G:G,Raw_data_01!A:A,$A239,Raw_data_01!E:E,6), "")</f>
        <v/>
      </c>
      <c r="AL239" s="2" t="str">
        <f>IF(COUNTIFS(Raw_data_01!A:A,$A239,Raw_data_01!E:E,6)&gt;0,AVERAGEIFS(Raw_data_01!I:I,Raw_data_01!A:A,$A239,Raw_data_01!E:E,6), "")</f>
        <v/>
      </c>
      <c r="AM239" s="2" t="str">
        <f>IF(COUNTIFS(Raw_data_01!A:A,$A239,Raw_data_01!E:E,6)&gt;0,SUMIFS(Raw_data_01!J:J,Raw_data_01!A:A,$A239,Raw_data_01!E:E,6), "")</f>
        <v/>
      </c>
      <c r="AO239">
        <v>1</v>
      </c>
      <c r="AP239">
        <v>7</v>
      </c>
      <c r="AQ239" s="2" t="str">
        <f>IF(COUNTIFS(Raw_data_01!A:A,$A239,Raw_data_01!E:E,7)&gt;0,SUMIFS(Raw_data_01!F:F,Raw_data_01!A:A,$A239,Raw_data_01!E:E,7), "")</f>
        <v/>
      </c>
      <c r="AR239" t="str">
        <f>IF(COUNTIFS(Raw_data_01!A:A,$A239,Raw_data_01!E:E,7)&gt;0,SUMIFS(Raw_data_01!G:G,Raw_data_01!A:A,$A239,Raw_data_01!E:E,7), "")</f>
        <v/>
      </c>
      <c r="AS239" s="2" t="str">
        <f>IF(COUNTIFS(Raw_data_01!A:A,$A239,Raw_data_01!E:E,7)&gt;0,AVERAGEIFS(Raw_data_01!I:I,Raw_data_01!A:A,$A239,Raw_data_01!E:E,7), "")</f>
        <v/>
      </c>
      <c r="AT239" s="2" t="str">
        <f>IF(COUNTIFS(Raw_data_01!A:A,$A239,Raw_data_01!E:E,7)&gt;0,SUMIFS(Raw_data_01!J:J,Raw_data_01!A:A,$A239,Raw_data_01!E:E,7), "")</f>
        <v/>
      </c>
      <c r="AV239">
        <v>2</v>
      </c>
      <c r="AW239">
        <v>4</v>
      </c>
      <c r="AX239" t="str">
        <f>IF(COUNTIFS(Raw_data_01!A:A,$A239,Raw_data_01!E:E,4)&gt;0,SUMIFS(Raw_data_01!G:G,Raw_data_01!A:A,$A239,Raw_data_01!E:E,4),"")</f>
        <v/>
      </c>
      <c r="AY239" s="2" t="str">
        <f>IF(COUNTIFS(Raw_data_01!A:A,$A239,Raw_data_01!E:E,4)&gt;0,AVERAGEIFS(Raw_data_01!I:I,Raw_data_01!A:A,$A239,Raw_data_01!E:E,4),"")</f>
        <v/>
      </c>
      <c r="AZ239" s="2" t="str">
        <f>IF(COUNTIFS(Raw_data_01!A:A,$A239,Raw_data_01!E:E,4)&gt;0,SUMIFS(Raw_data_01!J:J,Raw_data_01!A:A,$A239,Raw_data_01!E:E,4),"")</f>
        <v/>
      </c>
      <c r="BB239">
        <v>2</v>
      </c>
      <c r="BC239">
        <v>5</v>
      </c>
      <c r="BD239" t="str">
        <f>IF(COUNTIFS(Raw_data_01!A:A,$A239,Raw_data_01!E:E,5)&gt;0,SUMIFS(Raw_data_01!G:G,Raw_data_01!A:A,$A239,Raw_data_01!E:E,5),"")</f>
        <v/>
      </c>
      <c r="BE239" s="2" t="str">
        <f>IF(COUNTIFS(Raw_data_01!A:A,$A239,Raw_data_01!E:E,5)&gt;0,AVERAGEIFS(Raw_data_01!I:I,Raw_data_01!A:A,$A239,Raw_data_01!E:E,5),"")</f>
        <v/>
      </c>
      <c r="BF239" s="2" t="str">
        <f>IF(COUNTIFS(Raw_data_01!A:A,$A239,Raw_data_01!E:E,5)&gt;0,SUMIFS(Raw_data_01!J:J,Raw_data_01!A:A,$A239,Raw_data_01!E:E,5),"")</f>
        <v/>
      </c>
      <c r="BH239">
        <v>3</v>
      </c>
      <c r="BI239">
        <v>9</v>
      </c>
      <c r="BJ239" s="2" t="str">
        <f>IF(COUNTIFS(Raw_data_01!A:A,$A239,Raw_data_01!E:E,9)&gt;0,SUMIFS(Raw_data_01!F:F,Raw_data_01!A:A,$A239,Raw_data_01!E:E,9), "")</f>
        <v/>
      </c>
      <c r="BK239" t="str">
        <f>IF(COUNTIFS(Raw_data_01!A:A,$A239,Raw_data_01!E:E,9)&gt;0,SUMIFS(Raw_data_01!G:G,Raw_data_01!A:A,$A239,Raw_data_01!E:E,9), "")</f>
        <v/>
      </c>
      <c r="BL239" s="2" t="str">
        <f>IF(COUNTIFS(Raw_data_01!A:A,$A239,Raw_data_01!E:E,9)&gt;0,AVERAGEIFS(Raw_data_01!I:I,Raw_data_01!A:A,$A239,Raw_data_01!E:E,9), "")</f>
        <v/>
      </c>
      <c r="BM239" s="2" t="str">
        <f>IF(COUNTIFS(Raw_data_01!A:A,$A239,Raw_data_01!E:E,9)&gt;0,SUMIFS(Raw_data_01!J:J,Raw_data_01!A:A,$A239,Raw_data_01!E:E,9), "")</f>
        <v/>
      </c>
      <c r="BO239">
        <v>3</v>
      </c>
      <c r="BP239">
        <v>10</v>
      </c>
      <c r="BQ239" s="2" t="str">
        <f>IF(COUNTIFS(Raw_data_01!A:A,$A239,Raw_data_01!E:E,10)&gt;0,SUMIFS(Raw_data_01!F:F,Raw_data_01!A:A,$A239,Raw_data_01!E:E,10), "")</f>
        <v/>
      </c>
      <c r="BR239" t="str">
        <f>IF(COUNTIFS(Raw_data_01!A:A,$A239,Raw_data_01!E:E,10)&gt;0,SUMIFS(Raw_data_01!G:G,Raw_data_01!A:A,$A239,Raw_data_01!E:E,10), "")</f>
        <v/>
      </c>
      <c r="BS239" s="2" t="str">
        <f>IF(COUNTIFS(Raw_data_01!A:A,$A239,Raw_data_01!E:E,10)&gt;0,AVERAGEIFS(Raw_data_01!I:I,Raw_data_01!A:A,$A239,Raw_data_01!E:E,10), "")</f>
        <v/>
      </c>
      <c r="BT239" s="2" t="str">
        <f>IF(COUNTIFS(Raw_data_01!A:A,$A239,Raw_data_01!E:E,10)&gt;0,SUMIFS(Raw_data_01!J:J,Raw_data_01!A:A,$A239,Raw_data_01!E:E,10), "")</f>
        <v/>
      </c>
      <c r="BV239">
        <v>3</v>
      </c>
      <c r="BW239">
        <v>14</v>
      </c>
      <c r="BX239" s="2" t="str">
        <f>IF(COUNTIFS(Raw_data_01!A:A,$A239,Raw_data_01!E:E,14)&gt;0,SUMIFS(Raw_data_01!F:F,Raw_data_01!A:A,$A239,Raw_data_01!E:E,14), "")</f>
        <v/>
      </c>
      <c r="BY239" t="str">
        <f>IF(COUNTIFS(Raw_data_01!A:A,$A239,Raw_data_01!E:E,14)&gt;0,SUMIFS(Raw_data_01!G:G,Raw_data_01!A:A,$A239,Raw_data_01!E:E,14), "")</f>
        <v/>
      </c>
      <c r="BZ239" s="2" t="str">
        <f>IF(COUNTIFS(Raw_data_01!A:A,$A239,Raw_data_01!E:E,14)&gt;0,AVERAGEIFS(Raw_data_01!I:I,Raw_data_01!A:A,$A239,Raw_data_01!E:E,14), "")</f>
        <v/>
      </c>
      <c r="CA239" s="2" t="str">
        <f>IF(COUNTIFS(Raw_data_01!A:A,$A239,Raw_data_01!E:E,14)&gt;0,SUMIFS(Raw_data_01!J:J,Raw_data_01!A:A,$A239,Raw_data_01!E:E,14), "")</f>
        <v/>
      </c>
      <c r="CC239">
        <v>3</v>
      </c>
      <c r="CD239">
        <v>13</v>
      </c>
      <c r="CE239" s="2" t="str">
        <f>IF(COUNTIFS(Raw_data_01!A:A,$A239,Raw_data_01!E:E,13)&gt;0,SUMIFS(Raw_data_01!F:F,Raw_data_01!A:A,$A239,Raw_data_01!E:E,13), "")</f>
        <v/>
      </c>
      <c r="CF239" t="str">
        <f>IF(COUNTIFS(Raw_data_01!A:A,$A239,Raw_data_01!E:E,13)&gt;0,SUMIFS(Raw_data_01!G:G,Raw_data_01!A:A,$A239,Raw_data_01!E:E,13), "")</f>
        <v/>
      </c>
      <c r="CG239" s="2" t="str">
        <f>IF(COUNTIFS(Raw_data_01!A:A,$A239,Raw_data_01!E:E,13)&gt;0,AVERAGEIFS(Raw_data_01!I:I,Raw_data_01!A:A,$A239,Raw_data_01!E:E,13), "")</f>
        <v/>
      </c>
      <c r="CH239" s="2" t="str">
        <f>IF(COUNTIFS(Raw_data_01!A:A,$A239,Raw_data_01!E:E,13)&gt;0,SUMIFS(Raw_data_01!J:J,Raw_data_01!A:A,$A239,Raw_data_01!E:E,13), "")</f>
        <v/>
      </c>
      <c r="CJ239">
        <v>3</v>
      </c>
      <c r="CK239">
        <v>11</v>
      </c>
      <c r="CL239" s="2" t="str">
        <f>IF(COUNTIFS(Raw_data_01!A:A,$A239,Raw_data_01!E:E,11)&gt;0,SUMIFS(Raw_data_01!F:F,Raw_data_01!A:A,$A239,Raw_data_01!E:E,11), "")</f>
        <v/>
      </c>
      <c r="CM239" t="str">
        <f>IF(COUNTIFS(Raw_data_01!A:A,$A239,Raw_data_01!E:E,11)&gt;0,SUMIFS(Raw_data_01!G:G,Raw_data_01!A:A,$A239,Raw_data_01!E:E,11), "")</f>
        <v/>
      </c>
      <c r="CN239" s="2" t="str">
        <f>IF(COUNTIFS(Raw_data_01!A:A,$A239,Raw_data_01!E:E,11)&gt;0,AVERAGEIFS(Raw_data_01!I:I,Raw_data_01!A:A,$A239,Raw_data_01!E:E,11), "")</f>
        <v/>
      </c>
      <c r="CO239" s="2" t="str">
        <f>IF(COUNTIFS(Raw_data_01!A:A,$A239,Raw_data_01!E:E,11)&gt;0,SUMIFS(Raw_data_01!J:J,Raw_data_01!A:A,$A239,Raw_data_01!E:E,11), "")</f>
        <v/>
      </c>
      <c r="CQ239">
        <v>3</v>
      </c>
      <c r="CR239">
        <v>15</v>
      </c>
      <c r="CS239" s="2" t="str">
        <f>IF(COUNTIFS(Raw_data_01!A:A,$A239,Raw_data_01!E:E,15)&gt;0,SUMIFS(Raw_data_01!F:F,Raw_data_01!A:A,$A239,Raw_data_01!E:E,15), "")</f>
        <v/>
      </c>
      <c r="CT239" t="str">
        <f>IF(COUNTIFS(Raw_data_01!A:A,$A239,Raw_data_01!E:E,15)&gt;0,SUMIFS(Raw_data_01!G:G,Raw_data_01!A:A,$A239,Raw_data_01!E:E,15), "")</f>
        <v/>
      </c>
      <c r="CU239" s="2" t="str">
        <f>IF(COUNTIFS(Raw_data_01!A:A,$A239,Raw_data_01!E:E,15)&gt;0,AVERAGEIFS(Raw_data_01!I:I,Raw_data_01!A:A,$A239,Raw_data_01!E:E,15), "")</f>
        <v/>
      </c>
      <c r="CV239" s="2" t="str">
        <f>IF(COUNTIFS(Raw_data_01!A:A,$A239,Raw_data_01!E:E,15)&gt;0,SUMIFS(Raw_data_01!J:J,Raw_data_01!A:A,$A239,Raw_data_01!E:E,15), "")</f>
        <v/>
      </c>
      <c r="CX239">
        <v>3</v>
      </c>
      <c r="CY239">
        <v>12</v>
      </c>
      <c r="CZ239" t="str">
        <f>IF(COUNTIFS(Raw_data_01!A:A,$A239,Raw_data_01!E:E,12)&gt;0,SUMIFS(Raw_data_01!G:G,Raw_data_01!A:A,$A239,Raw_data_01!E:E,12),"")</f>
        <v/>
      </c>
      <c r="DA239" s="2" t="str">
        <f>IF(COUNTIFS(Raw_data_01!A:A,$A239,Raw_data_01!E:E,12)&gt;0,AVERAGEIFS(Raw_data_01!I:I,Raw_data_01!A:A,$A239,Raw_data_01!E:E,12),"")</f>
        <v/>
      </c>
      <c r="DB239" t="str">
        <f>IF(COUNTIFS(Raw_data_01!A:A,$A239,Raw_data_01!E:E,12)&gt;0,SUMIFS(Raw_data_01!J:J,Raw_data_01!A:A,$A239,Raw_data_01!E:E,12),"")</f>
        <v/>
      </c>
      <c r="DD239">
        <v>4</v>
      </c>
      <c r="DE239">
        <v>16</v>
      </c>
      <c r="DF239" s="2" t="str">
        <f>IF(COUNTIFS(Raw_data_01!A:A,$A239,Raw_data_01!E:E,16)&gt;0,SUMIFS(Raw_data_01!F:F,Raw_data_01!A:A,$A239,Raw_data_01!E:E,16), "")</f>
        <v/>
      </c>
      <c r="DG239" t="str">
        <f>IF(COUNTIFS(Raw_data_01!A:A,$A239,Raw_data_01!E:E,16)&gt;0,SUMIFS(Raw_data_01!G:G,Raw_data_01!A:A,$A239,Raw_data_01!E:E,16), "")</f>
        <v/>
      </c>
      <c r="DH239" s="2" t="str">
        <f>IF(COUNTIFS(Raw_data_01!A:A,$A239,Raw_data_01!E:E,16)&gt;0,AVERAGEIFS(Raw_data_01!I:I,Raw_data_01!A:A,$A239,Raw_data_01!E:E,16), "")</f>
        <v/>
      </c>
      <c r="DI239" s="2" t="str">
        <f>IF(COUNTIFS(Raw_data_01!A:A,$A239,Raw_data_01!E:E,16)&gt;0,SUMIFS(Raw_data_01!J:J,Raw_data_01!A:A,$A239,Raw_data_01!E:E,16), "")</f>
        <v/>
      </c>
      <c r="DK239">
        <v>4</v>
      </c>
      <c r="DL239">
        <v>17</v>
      </c>
      <c r="DM239" s="2" t="str">
        <f>IF(COUNTIFS(Raw_data_01!A:A,$A239,Raw_data_01!E:E,17)&gt;0,SUMIFS(Raw_data_01!F:F,Raw_data_01!A:A,$A239,Raw_data_01!E:E,17), "")</f>
        <v/>
      </c>
      <c r="DN239" t="str">
        <f>IF(COUNTIFS(Raw_data_01!A:A,$A239,Raw_data_01!E:E,17)&gt;0,SUMIFS(Raw_data_01!G:G,Raw_data_01!A:A,$A239,Raw_data_01!E:E,17), "")</f>
        <v/>
      </c>
      <c r="DO239" s="2" t="str">
        <f>IF(COUNTIFS(Raw_data_01!A:A,$A239,Raw_data_01!E:E,17)&gt;0,AVERAGEIFS(Raw_data_01!I:I,Raw_data_01!A:A,$A239,Raw_data_01!E:E,17), "")</f>
        <v/>
      </c>
      <c r="DP239" s="2" t="str">
        <f>IF(COUNTIFS(Raw_data_01!A:A,$A239,Raw_data_01!E:E,17)&gt;0,SUMIFS(Raw_data_01!J:J,Raw_data_01!A:A,$A239,Raw_data_01!E:E,17), "")</f>
        <v/>
      </c>
      <c r="DR239">
        <v>5</v>
      </c>
      <c r="DS239">
        <v>18</v>
      </c>
      <c r="DT239" s="2" t="str">
        <f>IF(COUNTIFS(Raw_data_01!A:A,$A239,Raw_data_01!E:E,18)&gt;0,SUMIFS(Raw_data_01!F:F,Raw_data_01!A:A,$A239,Raw_data_01!E:E,18), "")</f>
        <v/>
      </c>
      <c r="DU239" t="str">
        <f>IF(COUNTIFS(Raw_data_01!A:A,$A239,Raw_data_01!E:E,18)&gt;0,SUMIFS(Raw_data_01!G:G,Raw_data_01!A:A,$A239,Raw_data_01!E:E,18), "")</f>
        <v/>
      </c>
      <c r="DV239" s="2" t="str">
        <f>IF(COUNTIFS(Raw_data_01!A:A,$A239,Raw_data_01!E:E,18)&gt;0,AVERAGEIFS(Raw_data_01!I:I,Raw_data_01!A:A,$A239,Raw_data_01!E:E,18), "")</f>
        <v/>
      </c>
      <c r="DW239" s="2" t="str">
        <f>IF(COUNTIFS(Raw_data_01!A:A,$A239,Raw_data_01!E:E,18)&gt;0,SUMIFS(Raw_data_01!J:J,Raw_data_01!A:A,$A239,Raw_data_01!E:E,18), "")</f>
        <v/>
      </c>
      <c r="DY239">
        <v>5</v>
      </c>
      <c r="DZ239">
        <v>19</v>
      </c>
      <c r="EA239" t="str">
        <f>IF(COUNTIFS(Raw_data_01!A:A,$A239,Raw_data_01!E:E,19)&gt;0,SUMIFS(Raw_data_01!G:G,Raw_data_01!A:A,$A239,Raw_data_01!E:E,19),"")</f>
        <v/>
      </c>
      <c r="EB239" s="2" t="str">
        <f>IF(COUNTIFS(Raw_data_01!A:A,$A239,Raw_data_01!E:E,19)&gt;0,AVERAGEIFS(Raw_data_01!I:I,Raw_data_01!A:A,$A239,Raw_data_01!E:E,19),"")</f>
        <v/>
      </c>
      <c r="EC239" s="2" t="str">
        <f>IF(COUNTIFS(Raw_data_01!A:A,$A239,Raw_data_01!E:E,19)&gt;0,SUMIFS(Raw_data_01!J:J,Raw_data_01!A:A,$A239,Raw_data_01!E:E,19),"")</f>
        <v/>
      </c>
      <c r="EE239">
        <v>5</v>
      </c>
      <c r="EF239">
        <v>20</v>
      </c>
      <c r="EG239" s="2" t="str">
        <f>IF(COUNTIFS(Raw_data_01!A:A,$A239,Raw_data_01!E:E,20)&gt;0,SUMIFS(Raw_data_01!F:F,Raw_data_01!A:A,$A239,Raw_data_01!E:E,20), "")</f>
        <v/>
      </c>
      <c r="EH239" t="str">
        <f>IF(COUNTIFS(Raw_data_01!A:A,$A239,Raw_data_01!E:E,20)&gt;0,SUMIFS(Raw_data_01!G:G,Raw_data_01!A:A,$A239,Raw_data_01!E:E,20), "")</f>
        <v/>
      </c>
      <c r="EI239" s="2" t="str">
        <f>IF(COUNTIFS(Raw_data_01!A:A,$A239,Raw_data_01!E:E,20)&gt;0,AVERAGEIFS(Raw_data_01!I:I,Raw_data_01!A:A,$A239,Raw_data_01!E:E,20), "")</f>
        <v/>
      </c>
      <c r="EJ239" s="2" t="str">
        <f>IF(COUNTIFS(Raw_data_01!A:A,$A239,Raw_data_01!E:E,20)&gt;0,SUMIFS(Raw_data_01!J:J,Raw_data_01!A:A,$A239,Raw_data_01!E:E,20), "")</f>
        <v/>
      </c>
      <c r="EL239">
        <v>5</v>
      </c>
      <c r="EM239">
        <v>21</v>
      </c>
      <c r="EN239" s="2" t="str">
        <f>IF(COUNTIFS(Raw_data_01!A:A,$A239,Raw_data_01!E:E,21)&gt;0,SUMIFS(Raw_data_01!F:F,Raw_data_01!A:A,$A239,Raw_data_01!E:E,21), "")</f>
        <v/>
      </c>
      <c r="EO239" t="str">
        <f>IF(COUNTIFS(Raw_data_01!A:A,$A239,Raw_data_01!E:E,21)&gt;0,SUMIFS(Raw_data_01!G:G,Raw_data_01!A:A,$A239,Raw_data_01!E:E,21), "")</f>
        <v/>
      </c>
      <c r="EP239" s="2" t="str">
        <f>IF(COUNTIFS(Raw_data_01!A:A,$A239,Raw_data_01!E:E,21)&gt;0,AVERAGEIFS(Raw_data_01!I:I,Raw_data_01!A:A,$A239,Raw_data_01!E:E,21), "")</f>
        <v/>
      </c>
      <c r="EQ239" s="2" t="str">
        <f>IF(COUNTIFS(Raw_data_01!A:A,$A239,Raw_data_01!E:E,21)&gt;0,SUMIFS(Raw_data_01!J:J,Raw_data_01!A:A,$A239,Raw_data_01!E:E,21), "")</f>
        <v/>
      </c>
      <c r="ES239">
        <v>6</v>
      </c>
      <c r="ET239">
        <v>22</v>
      </c>
      <c r="EU239" t="str">
        <f>IF(COUNTIFS(Raw_data_01!A:A,$A239,Raw_data_01!E:E,22)&gt;0,SUMIFS(Raw_data_01!G:G,Raw_data_01!A:A,$A239,Raw_data_01!E:E,22),"")</f>
        <v/>
      </c>
      <c r="EV239" s="2" t="str">
        <f>IF(COUNTIFS(Raw_data_01!A:A,$A239,Raw_data_01!E:E,22)&gt;0,AVERAGEIFS(Raw_data_01!I:I,Raw_data_01!A:A,$A239,Raw_data_01!E:E,22),"")</f>
        <v/>
      </c>
      <c r="EW239" s="2" t="str">
        <f>IF(COUNTIFS(Raw_data_01!A:A,$A239,Raw_data_01!E:E,22)&gt;0,SUMIFS(Raw_data_01!J:J,Raw_data_01!A:A,$A239,Raw_data_01!E:E,22),"")</f>
        <v/>
      </c>
      <c r="EY239">
        <v>6</v>
      </c>
      <c r="EZ239">
        <v>23</v>
      </c>
      <c r="FA239" t="str">
        <f>IF(COUNTIFS(Raw_data_01!A:A,$A239,Raw_data_01!E:E,23)&gt;0,SUMIFS(Raw_data_01!G:G,Raw_data_01!A:A,$A239,Raw_data_01!E:E,23),"")</f>
        <v/>
      </c>
      <c r="FB239" s="2" t="str">
        <f>IF(COUNTIFS(Raw_data_01!A:A,$A239,Raw_data_01!E:E,23)&gt;0,AVERAGEIFS(Raw_data_01!I:I,Raw_data_01!A:A,$A239,Raw_data_01!E:E,23),"")</f>
        <v/>
      </c>
      <c r="FC239" s="2" t="str">
        <f>IF(COUNTIFS(Raw_data_01!A:A,$A239,Raw_data_01!E:E,23)&gt;0,SUMIFS(Raw_data_01!J:J,Raw_data_01!A:A,$A239,Raw_data_01!E:E,23),"")</f>
        <v/>
      </c>
      <c r="FE239">
        <v>6</v>
      </c>
      <c r="FF239">
        <v>24</v>
      </c>
      <c r="FG239" t="str">
        <f>IF(COUNTIFS(Raw_data_01!A:A,$A239,Raw_data_01!E:E,24)&gt;0,SUMIFS(Raw_data_01!G:G,Raw_data_01!A:A,$A239,Raw_data_01!E:E,24),"")</f>
        <v/>
      </c>
      <c r="FH239" s="2" t="str">
        <f>IF(COUNTIFS(Raw_data_01!A:A,$A239,Raw_data_01!E:E,24)&gt;0,AVERAGEIFS(Raw_data_01!I:I,Raw_data_01!A:A,$A239,Raw_data_01!E:E,24),"")</f>
        <v/>
      </c>
      <c r="FI239" s="2" t="str">
        <f>IF(COUNTIFS(Raw_data_01!A:A,$A239,Raw_data_01!E:E,24)&gt;0,SUMIFS(Raw_data_01!J:J,Raw_data_01!A:A,$A239,Raw_data_01!E:E,24),"")</f>
        <v/>
      </c>
      <c r="FK239">
        <v>7</v>
      </c>
      <c r="FL239">
        <v>25</v>
      </c>
      <c r="FM239" t="str">
        <f>IF(COUNTIFS(Raw_data_01!A:A,$A239,Raw_data_01!E:E,25)&gt;0,SUMIFS(Raw_data_01!G:G,Raw_data_01!A:A,$A239,Raw_data_01!E:E,25),"")</f>
        <v/>
      </c>
      <c r="FN239" s="2" t="str">
        <f>IF(COUNTIFS(Raw_data_01!A:A,$A239,Raw_data_01!E:E,25)&gt;0,AVERAGEIFS(Raw_data_01!I:I,Raw_data_01!A:A,$A239,Raw_data_01!E:E,25),"")</f>
        <v/>
      </c>
      <c r="FO239" s="2" t="str">
        <f>IF(COUNTIFS(Raw_data_01!A:A,$A239,Raw_data_01!E:E,25)&gt;0,SUMIFS(Raw_data_01!J:J,Raw_data_01!A:A,$A239,Raw_data_01!E:E,25),"")</f>
        <v/>
      </c>
      <c r="FQ239">
        <v>7</v>
      </c>
      <c r="FR239">
        <v>26</v>
      </c>
      <c r="FS239" t="str">
        <f>IF(COUNTIFS(Raw_data_01!A:A,$A239,Raw_data_01!E:E,26)&gt;0,SUMIFS(Raw_data_01!G:G,Raw_data_01!A:A,$A239,Raw_data_01!E:E,26),"")</f>
        <v/>
      </c>
      <c r="FT239" s="2" t="str">
        <f>IF(COUNTIFS(Raw_data_01!A:A,$A239,Raw_data_01!E:E,26)&gt;0,AVERAGEIFS(Raw_data_01!I:I,Raw_data_01!A:A,$A239,Raw_data_01!E:E,26),"")</f>
        <v/>
      </c>
      <c r="FU239" s="2" t="str">
        <f>IF(COUNTIFS(Raw_data_01!A:A,$A239,Raw_data_01!E:E,26)&gt;0,SUMIFS(Raw_data_01!J:J,Raw_data_01!A:A,$A239,Raw_data_01!E:E,26),"")</f>
        <v/>
      </c>
      <c r="FW239">
        <v>7</v>
      </c>
      <c r="FX239">
        <v>27</v>
      </c>
      <c r="FY239" t="str">
        <f>IF(COUNTIFS(Raw_data_01!A:A,$A239,Raw_data_01!E:E,27)&gt;0,SUMIFS(Raw_data_01!G:G,Raw_data_01!A:A,$A239,Raw_data_01!E:E,27),"")</f>
        <v/>
      </c>
      <c r="FZ239" s="2" t="str">
        <f>IF(COUNTIFS(Raw_data_01!A:A,$A239,Raw_data_01!E:E,27)&gt;0,AVERAGEIFS(Raw_data_01!I:I,Raw_data_01!A:A,$A239,Raw_data_01!E:E,27),"")</f>
        <v/>
      </c>
      <c r="GA239" s="2" t="str">
        <f>IF(COUNTIFS(Raw_data_01!A:A,$A239,Raw_data_01!E:E,27)&gt;0,SUMIFS(Raw_data_01!J:J,Raw_data_01!A:A,$A239,Raw_data_01!E:E,27),"")</f>
        <v/>
      </c>
      <c r="GC239">
        <v>7</v>
      </c>
      <c r="GD239">
        <v>28</v>
      </c>
      <c r="GE239" t="str">
        <f>IF(COUNTIFS(Raw_data_01!A:A,$A239,Raw_data_01!E:E,28)&gt;0,SUMIFS(Raw_data_01!G:G,Raw_data_01!A:A,$A239,Raw_data_01!E:E,28),"")</f>
        <v/>
      </c>
      <c r="GF239" s="2" t="str">
        <f>IF(COUNTIFS(Raw_data_01!A:A,$A239,Raw_data_01!E:E,28)&gt;0,AVERAGEIFS(Raw_data_01!I:I,Raw_data_01!A:A,$A239,Raw_data_01!E:E,28),"")</f>
        <v/>
      </c>
      <c r="GG239" s="2" t="str">
        <f>IF(COUNTIFS(Raw_data_01!A:A,$A239,Raw_data_01!E:E,28)&gt;0,SUMIFS(Raw_data_01!J:J,Raw_data_01!A:A,$A239,Raw_data_01!E:E,28),"")</f>
        <v/>
      </c>
    </row>
    <row r="240" spans="1:189" x14ac:dyDescent="0.25">
      <c r="A240" t="s">
        <v>281</v>
      </c>
      <c r="B240" s="2">
        <f>IF(D239&lt;&gt;0, D239, IFERROR(INDEX(D3:D$239, MATCH(1, D3:D$239&lt;&gt;0, 0)), LOOKUP(2, 1/(D3:D$239&lt;&gt;0), D3:D$239)))</f>
        <v>540</v>
      </c>
      <c r="C240" s="2"/>
      <c r="D240" s="2">
        <f t="shared" si="3"/>
        <v>540</v>
      </c>
      <c r="F240">
        <v>1</v>
      </c>
      <c r="G240">
        <v>1</v>
      </c>
      <c r="H240" s="2" t="str">
        <f>IF(COUNTIFS(Raw_data_01!A:A,$A240,Raw_data_01!E:E,1)&gt;0,SUMIFS(Raw_data_01!F:F,Raw_data_01!A:A,$A240,Raw_data_01!E:E,1), "")</f>
        <v/>
      </c>
      <c r="I240" t="str">
        <f>IF(COUNTIFS(Raw_data_01!A:A,$A240,Raw_data_01!E:E,1)&gt;0,SUMIFS(Raw_data_01!G:G,Raw_data_01!A:A,$A240,Raw_data_01!E:E,1), "")</f>
        <v/>
      </c>
      <c r="J240" s="2" t="str">
        <f>IF(COUNTIFS(Raw_data_01!A:A,$A240,Raw_data_01!E:E,1)&gt;0,AVERAGEIFS(Raw_data_01!I:I,Raw_data_01!A:A,$A240,Raw_data_01!E:E,1), "")</f>
        <v/>
      </c>
      <c r="K240" s="2" t="str">
        <f>IF(COUNTIFS(Raw_data_01!A:A,$A240,Raw_data_01!E:E,1)&gt;0,SUMIFS(Raw_data_01!J:J,Raw_data_01!A:A,$A240,Raw_data_01!E:E,1), "")</f>
        <v/>
      </c>
      <c r="M240">
        <v>1</v>
      </c>
      <c r="N240">
        <v>2</v>
      </c>
      <c r="O240" s="2" t="str">
        <f>IF(COUNTIFS(Raw_data_01!A:A,$A240,Raw_data_01!E:E,2)&gt;0,SUMIFS(Raw_data_01!F:F,Raw_data_01!A:A,$A240,Raw_data_01!E:E,2), "")</f>
        <v/>
      </c>
      <c r="P240" t="str">
        <f>IF(COUNTIFS(Raw_data_01!A:A,$A240,Raw_data_01!E:E,2)&gt;0,SUMIFS(Raw_data_01!G:G,Raw_data_01!A:A,$A240,Raw_data_01!E:E,2), "")</f>
        <v/>
      </c>
      <c r="Q240" s="2" t="str">
        <f>IF(COUNTIFS(Raw_data_01!A:A,$A240,Raw_data_01!E:E,2)&gt;0,AVERAGEIFS(Raw_data_01!I:I,Raw_data_01!A:A,$A240,Raw_data_01!E:E,2), "")</f>
        <v/>
      </c>
      <c r="R240" s="2" t="str">
        <f>IF(COUNTIFS(Raw_data_01!A:A,$A240,Raw_data_01!E:E,2)&gt;0,SUMIFS(Raw_data_01!J:J,Raw_data_01!A:A,$A240,Raw_data_01!E:E,2), "")</f>
        <v/>
      </c>
      <c r="T240">
        <v>1</v>
      </c>
      <c r="U240">
        <v>3</v>
      </c>
      <c r="V240" s="2" t="str">
        <f>IF(COUNTIFS(Raw_data_01!A:A,$A240,Raw_data_01!E:E,3)&gt;0,SUMIFS(Raw_data_01!F:F,Raw_data_01!A:A,$A240,Raw_data_01!E:E,3), "")</f>
        <v/>
      </c>
      <c r="W240" t="str">
        <f>IF(COUNTIFS(Raw_data_01!A:A,$A240,Raw_data_01!E:E,3)&gt;0,SUMIFS(Raw_data_01!G:G,Raw_data_01!A:A,$A240,Raw_data_01!E:E,3), "")</f>
        <v/>
      </c>
      <c r="X240" s="2" t="str">
        <f>IF(COUNTIFS(Raw_data_01!A:A,$A240,Raw_data_01!E:E,3)&gt;0,AVERAGEIFS(Raw_data_01!I:I,Raw_data_01!A:A,$A240,Raw_data_01!E:E,3), "")</f>
        <v/>
      </c>
      <c r="Y240" s="2" t="str">
        <f>IF(COUNTIFS(Raw_data_01!A:A,$A240,Raw_data_01!E:E,3)&gt;0,SUMIFS(Raw_data_01!J:J,Raw_data_01!A:A,$A240,Raw_data_01!E:E,3), "")</f>
        <v/>
      </c>
      <c r="AA240">
        <v>1</v>
      </c>
      <c r="AB240">
        <v>8</v>
      </c>
      <c r="AC240" s="2" t="str">
        <f>IF(COUNTIFS(Raw_data_01!A:A,$A240,Raw_data_01!E:E,8)&gt;0,SUMIFS(Raw_data_01!F:F,Raw_data_01!A:A,$A240,Raw_data_01!E:E,8), "")</f>
        <v/>
      </c>
      <c r="AD240" t="str">
        <f>IF(COUNTIFS(Raw_data_01!A:A,$A240,Raw_data_01!E:E,8)&gt;0,SUMIFS(Raw_data_01!G:G,Raw_data_01!A:A,$A240,Raw_data_01!E:E,8), "")</f>
        <v/>
      </c>
      <c r="AE240" s="2" t="str">
        <f>IF(COUNTIFS(Raw_data_01!A:A,$A240,Raw_data_01!E:E,8)&gt;0,AVERAGEIFS(Raw_data_01!I:I,Raw_data_01!A:A,$A240,Raw_data_01!E:E,8), "")</f>
        <v/>
      </c>
      <c r="AF240" s="2" t="str">
        <f>IF(COUNTIFS(Raw_data_01!A:A,$A240,Raw_data_01!E:E,8)&gt;0,SUMIFS(Raw_data_01!J:J,Raw_data_01!A:A,$A240,Raw_data_01!E:E,8), "")</f>
        <v/>
      </c>
      <c r="AH240">
        <v>1</v>
      </c>
      <c r="AI240">
        <v>6</v>
      </c>
      <c r="AJ240" s="2" t="str">
        <f>IF(COUNTIFS(Raw_data_01!A:A,$A240,Raw_data_01!E:E,6)&gt;0,SUMIFS(Raw_data_01!F:F,Raw_data_01!A:A,$A240,Raw_data_01!E:E,6), "")</f>
        <v/>
      </c>
      <c r="AK240" t="str">
        <f>IF(COUNTIFS(Raw_data_01!A:A,$A240,Raw_data_01!E:E,6)&gt;0,SUMIFS(Raw_data_01!G:G,Raw_data_01!A:A,$A240,Raw_data_01!E:E,6), "")</f>
        <v/>
      </c>
      <c r="AL240" s="2" t="str">
        <f>IF(COUNTIFS(Raw_data_01!A:A,$A240,Raw_data_01!E:E,6)&gt;0,AVERAGEIFS(Raw_data_01!I:I,Raw_data_01!A:A,$A240,Raw_data_01!E:E,6), "")</f>
        <v/>
      </c>
      <c r="AM240" s="2" t="str">
        <f>IF(COUNTIFS(Raw_data_01!A:A,$A240,Raw_data_01!E:E,6)&gt;0,SUMIFS(Raw_data_01!J:J,Raw_data_01!A:A,$A240,Raw_data_01!E:E,6), "")</f>
        <v/>
      </c>
      <c r="AO240">
        <v>1</v>
      </c>
      <c r="AP240">
        <v>7</v>
      </c>
      <c r="AQ240" s="2" t="str">
        <f>IF(COUNTIFS(Raw_data_01!A:A,$A240,Raw_data_01!E:E,7)&gt;0,SUMIFS(Raw_data_01!F:F,Raw_data_01!A:A,$A240,Raw_data_01!E:E,7), "")</f>
        <v/>
      </c>
      <c r="AR240" t="str">
        <f>IF(COUNTIFS(Raw_data_01!A:A,$A240,Raw_data_01!E:E,7)&gt;0,SUMIFS(Raw_data_01!G:G,Raw_data_01!A:A,$A240,Raw_data_01!E:E,7), "")</f>
        <v/>
      </c>
      <c r="AS240" s="2" t="str">
        <f>IF(COUNTIFS(Raw_data_01!A:A,$A240,Raw_data_01!E:E,7)&gt;0,AVERAGEIFS(Raw_data_01!I:I,Raw_data_01!A:A,$A240,Raw_data_01!E:E,7), "")</f>
        <v/>
      </c>
      <c r="AT240" s="2" t="str">
        <f>IF(COUNTIFS(Raw_data_01!A:A,$A240,Raw_data_01!E:E,7)&gt;0,SUMIFS(Raw_data_01!J:J,Raw_data_01!A:A,$A240,Raw_data_01!E:E,7), "")</f>
        <v/>
      </c>
      <c r="AV240">
        <v>2</v>
      </c>
      <c r="AW240">
        <v>4</v>
      </c>
      <c r="AX240" t="str">
        <f>IF(COUNTIFS(Raw_data_01!A:A,$A240,Raw_data_01!E:E,4)&gt;0,SUMIFS(Raw_data_01!G:G,Raw_data_01!A:A,$A240,Raw_data_01!E:E,4),"")</f>
        <v/>
      </c>
      <c r="AY240" s="2" t="str">
        <f>IF(COUNTIFS(Raw_data_01!A:A,$A240,Raw_data_01!E:E,4)&gt;0,AVERAGEIFS(Raw_data_01!I:I,Raw_data_01!A:A,$A240,Raw_data_01!E:E,4),"")</f>
        <v/>
      </c>
      <c r="AZ240" s="2" t="str">
        <f>IF(COUNTIFS(Raw_data_01!A:A,$A240,Raw_data_01!E:E,4)&gt;0,SUMIFS(Raw_data_01!J:J,Raw_data_01!A:A,$A240,Raw_data_01!E:E,4),"")</f>
        <v/>
      </c>
      <c r="BB240">
        <v>2</v>
      </c>
      <c r="BC240">
        <v>5</v>
      </c>
      <c r="BD240" t="str">
        <f>IF(COUNTIFS(Raw_data_01!A:A,$A240,Raw_data_01!E:E,5)&gt;0,SUMIFS(Raw_data_01!G:G,Raw_data_01!A:A,$A240,Raw_data_01!E:E,5),"")</f>
        <v/>
      </c>
      <c r="BE240" s="2" t="str">
        <f>IF(COUNTIFS(Raw_data_01!A:A,$A240,Raw_data_01!E:E,5)&gt;0,AVERAGEIFS(Raw_data_01!I:I,Raw_data_01!A:A,$A240,Raw_data_01!E:E,5),"")</f>
        <v/>
      </c>
      <c r="BF240" s="2" t="str">
        <f>IF(COUNTIFS(Raw_data_01!A:A,$A240,Raw_data_01!E:E,5)&gt;0,SUMIFS(Raw_data_01!J:J,Raw_data_01!A:A,$A240,Raw_data_01!E:E,5),"")</f>
        <v/>
      </c>
      <c r="BH240">
        <v>3</v>
      </c>
      <c r="BI240">
        <v>9</v>
      </c>
      <c r="BJ240" s="2" t="str">
        <f>IF(COUNTIFS(Raw_data_01!A:A,$A240,Raw_data_01!E:E,9)&gt;0,SUMIFS(Raw_data_01!F:F,Raw_data_01!A:A,$A240,Raw_data_01!E:E,9), "")</f>
        <v/>
      </c>
      <c r="BK240" t="str">
        <f>IF(COUNTIFS(Raw_data_01!A:A,$A240,Raw_data_01!E:E,9)&gt;0,SUMIFS(Raw_data_01!G:G,Raw_data_01!A:A,$A240,Raw_data_01!E:E,9), "")</f>
        <v/>
      </c>
      <c r="BL240" s="2" t="str">
        <f>IF(COUNTIFS(Raw_data_01!A:A,$A240,Raw_data_01!E:E,9)&gt;0,AVERAGEIFS(Raw_data_01!I:I,Raw_data_01!A:A,$A240,Raw_data_01!E:E,9), "")</f>
        <v/>
      </c>
      <c r="BM240" s="2" t="str">
        <f>IF(COUNTIFS(Raw_data_01!A:A,$A240,Raw_data_01!E:E,9)&gt;0,SUMIFS(Raw_data_01!J:J,Raw_data_01!A:A,$A240,Raw_data_01!E:E,9), "")</f>
        <v/>
      </c>
      <c r="BO240">
        <v>3</v>
      </c>
      <c r="BP240">
        <v>10</v>
      </c>
      <c r="BQ240" s="2" t="str">
        <f>IF(COUNTIFS(Raw_data_01!A:A,$A240,Raw_data_01!E:E,10)&gt;0,SUMIFS(Raw_data_01!F:F,Raw_data_01!A:A,$A240,Raw_data_01!E:E,10), "")</f>
        <v/>
      </c>
      <c r="BR240" t="str">
        <f>IF(COUNTIFS(Raw_data_01!A:A,$A240,Raw_data_01!E:E,10)&gt;0,SUMIFS(Raw_data_01!G:G,Raw_data_01!A:A,$A240,Raw_data_01!E:E,10), "")</f>
        <v/>
      </c>
      <c r="BS240" s="2" t="str">
        <f>IF(COUNTIFS(Raw_data_01!A:A,$A240,Raw_data_01!E:E,10)&gt;0,AVERAGEIFS(Raw_data_01!I:I,Raw_data_01!A:A,$A240,Raw_data_01!E:E,10), "")</f>
        <v/>
      </c>
      <c r="BT240" s="2" t="str">
        <f>IF(COUNTIFS(Raw_data_01!A:A,$A240,Raw_data_01!E:E,10)&gt;0,SUMIFS(Raw_data_01!J:J,Raw_data_01!A:A,$A240,Raw_data_01!E:E,10), "")</f>
        <v/>
      </c>
      <c r="BV240">
        <v>3</v>
      </c>
      <c r="BW240">
        <v>14</v>
      </c>
      <c r="BX240" s="2" t="str">
        <f>IF(COUNTIFS(Raw_data_01!A:A,$A240,Raw_data_01!E:E,14)&gt;0,SUMIFS(Raw_data_01!F:F,Raw_data_01!A:A,$A240,Raw_data_01!E:E,14), "")</f>
        <v/>
      </c>
      <c r="BY240" t="str">
        <f>IF(COUNTIFS(Raw_data_01!A:A,$A240,Raw_data_01!E:E,14)&gt;0,SUMIFS(Raw_data_01!G:G,Raw_data_01!A:A,$A240,Raw_data_01!E:E,14), "")</f>
        <v/>
      </c>
      <c r="BZ240" s="2" t="str">
        <f>IF(COUNTIFS(Raw_data_01!A:A,$A240,Raw_data_01!E:E,14)&gt;0,AVERAGEIFS(Raw_data_01!I:I,Raw_data_01!A:A,$A240,Raw_data_01!E:E,14), "")</f>
        <v/>
      </c>
      <c r="CA240" s="2" t="str">
        <f>IF(COUNTIFS(Raw_data_01!A:A,$A240,Raw_data_01!E:E,14)&gt;0,SUMIFS(Raw_data_01!J:J,Raw_data_01!A:A,$A240,Raw_data_01!E:E,14), "")</f>
        <v/>
      </c>
      <c r="CC240">
        <v>3</v>
      </c>
      <c r="CD240">
        <v>13</v>
      </c>
      <c r="CE240" s="2" t="str">
        <f>IF(COUNTIFS(Raw_data_01!A:A,$A240,Raw_data_01!E:E,13)&gt;0,SUMIFS(Raw_data_01!F:F,Raw_data_01!A:A,$A240,Raw_data_01!E:E,13), "")</f>
        <v/>
      </c>
      <c r="CF240" t="str">
        <f>IF(COUNTIFS(Raw_data_01!A:A,$A240,Raw_data_01!E:E,13)&gt;0,SUMIFS(Raw_data_01!G:G,Raw_data_01!A:A,$A240,Raw_data_01!E:E,13), "")</f>
        <v/>
      </c>
      <c r="CG240" s="2" t="str">
        <f>IF(COUNTIFS(Raw_data_01!A:A,$A240,Raw_data_01!E:E,13)&gt;0,AVERAGEIFS(Raw_data_01!I:I,Raw_data_01!A:A,$A240,Raw_data_01!E:E,13), "")</f>
        <v/>
      </c>
      <c r="CH240" s="2" t="str">
        <f>IF(COUNTIFS(Raw_data_01!A:A,$A240,Raw_data_01!E:E,13)&gt;0,SUMIFS(Raw_data_01!J:J,Raw_data_01!A:A,$A240,Raw_data_01!E:E,13), "")</f>
        <v/>
      </c>
      <c r="CJ240">
        <v>3</v>
      </c>
      <c r="CK240">
        <v>11</v>
      </c>
      <c r="CL240" s="2" t="str">
        <f>IF(COUNTIFS(Raw_data_01!A:A,$A240,Raw_data_01!E:E,11)&gt;0,SUMIFS(Raw_data_01!F:F,Raw_data_01!A:A,$A240,Raw_data_01!E:E,11), "")</f>
        <v/>
      </c>
      <c r="CM240" t="str">
        <f>IF(COUNTIFS(Raw_data_01!A:A,$A240,Raw_data_01!E:E,11)&gt;0,SUMIFS(Raw_data_01!G:G,Raw_data_01!A:A,$A240,Raw_data_01!E:E,11), "")</f>
        <v/>
      </c>
      <c r="CN240" s="2" t="str">
        <f>IF(COUNTIFS(Raw_data_01!A:A,$A240,Raw_data_01!E:E,11)&gt;0,AVERAGEIFS(Raw_data_01!I:I,Raw_data_01!A:A,$A240,Raw_data_01!E:E,11), "")</f>
        <v/>
      </c>
      <c r="CO240" s="2" t="str">
        <f>IF(COUNTIFS(Raw_data_01!A:A,$A240,Raw_data_01!E:E,11)&gt;0,SUMIFS(Raw_data_01!J:J,Raw_data_01!A:A,$A240,Raw_data_01!E:E,11), "")</f>
        <v/>
      </c>
      <c r="CQ240">
        <v>3</v>
      </c>
      <c r="CR240">
        <v>15</v>
      </c>
      <c r="CS240" s="2" t="str">
        <f>IF(COUNTIFS(Raw_data_01!A:A,$A240,Raw_data_01!E:E,15)&gt;0,SUMIFS(Raw_data_01!F:F,Raw_data_01!A:A,$A240,Raw_data_01!E:E,15), "")</f>
        <v/>
      </c>
      <c r="CT240" t="str">
        <f>IF(COUNTIFS(Raw_data_01!A:A,$A240,Raw_data_01!E:E,15)&gt;0,SUMIFS(Raw_data_01!G:G,Raw_data_01!A:A,$A240,Raw_data_01!E:E,15), "")</f>
        <v/>
      </c>
      <c r="CU240" s="2" t="str">
        <f>IF(COUNTIFS(Raw_data_01!A:A,$A240,Raw_data_01!E:E,15)&gt;0,AVERAGEIFS(Raw_data_01!I:I,Raw_data_01!A:A,$A240,Raw_data_01!E:E,15), "")</f>
        <v/>
      </c>
      <c r="CV240" s="2" t="str">
        <f>IF(COUNTIFS(Raw_data_01!A:A,$A240,Raw_data_01!E:E,15)&gt;0,SUMIFS(Raw_data_01!J:J,Raw_data_01!A:A,$A240,Raw_data_01!E:E,15), "")</f>
        <v/>
      </c>
      <c r="CX240">
        <v>3</v>
      </c>
      <c r="CY240">
        <v>12</v>
      </c>
      <c r="CZ240" t="str">
        <f>IF(COUNTIFS(Raw_data_01!A:A,$A240,Raw_data_01!E:E,12)&gt;0,SUMIFS(Raw_data_01!G:G,Raw_data_01!A:A,$A240,Raw_data_01!E:E,12),"")</f>
        <v/>
      </c>
      <c r="DA240" s="2" t="str">
        <f>IF(COUNTIFS(Raw_data_01!A:A,$A240,Raw_data_01!E:E,12)&gt;0,AVERAGEIFS(Raw_data_01!I:I,Raw_data_01!A:A,$A240,Raw_data_01!E:E,12),"")</f>
        <v/>
      </c>
      <c r="DB240" t="str">
        <f>IF(COUNTIFS(Raw_data_01!A:A,$A240,Raw_data_01!E:E,12)&gt;0,SUMIFS(Raw_data_01!J:J,Raw_data_01!A:A,$A240,Raw_data_01!E:E,12),"")</f>
        <v/>
      </c>
      <c r="DD240">
        <v>4</v>
      </c>
      <c r="DE240">
        <v>16</v>
      </c>
      <c r="DF240" s="2" t="str">
        <f>IF(COUNTIFS(Raw_data_01!A:A,$A240,Raw_data_01!E:E,16)&gt;0,SUMIFS(Raw_data_01!F:F,Raw_data_01!A:A,$A240,Raw_data_01!E:E,16), "")</f>
        <v/>
      </c>
      <c r="DG240" t="str">
        <f>IF(COUNTIFS(Raw_data_01!A:A,$A240,Raw_data_01!E:E,16)&gt;0,SUMIFS(Raw_data_01!G:G,Raw_data_01!A:A,$A240,Raw_data_01!E:E,16), "")</f>
        <v/>
      </c>
      <c r="DH240" s="2" t="str">
        <f>IF(COUNTIFS(Raw_data_01!A:A,$A240,Raw_data_01!E:E,16)&gt;0,AVERAGEIFS(Raw_data_01!I:I,Raw_data_01!A:A,$A240,Raw_data_01!E:E,16), "")</f>
        <v/>
      </c>
      <c r="DI240" s="2" t="str">
        <f>IF(COUNTIFS(Raw_data_01!A:A,$A240,Raw_data_01!E:E,16)&gt;0,SUMIFS(Raw_data_01!J:J,Raw_data_01!A:A,$A240,Raw_data_01!E:E,16), "")</f>
        <v/>
      </c>
      <c r="DK240">
        <v>4</v>
      </c>
      <c r="DL240">
        <v>17</v>
      </c>
      <c r="DM240" s="2" t="str">
        <f>IF(COUNTIFS(Raw_data_01!A:A,$A240,Raw_data_01!E:E,17)&gt;0,SUMIFS(Raw_data_01!F:F,Raw_data_01!A:A,$A240,Raw_data_01!E:E,17), "")</f>
        <v/>
      </c>
      <c r="DN240" t="str">
        <f>IF(COUNTIFS(Raw_data_01!A:A,$A240,Raw_data_01!E:E,17)&gt;0,SUMIFS(Raw_data_01!G:G,Raw_data_01!A:A,$A240,Raw_data_01!E:E,17), "")</f>
        <v/>
      </c>
      <c r="DO240" s="2" t="str">
        <f>IF(COUNTIFS(Raw_data_01!A:A,$A240,Raw_data_01!E:E,17)&gt;0,AVERAGEIFS(Raw_data_01!I:I,Raw_data_01!A:A,$A240,Raw_data_01!E:E,17), "")</f>
        <v/>
      </c>
      <c r="DP240" s="2" t="str">
        <f>IF(COUNTIFS(Raw_data_01!A:A,$A240,Raw_data_01!E:E,17)&gt;0,SUMIFS(Raw_data_01!J:J,Raw_data_01!A:A,$A240,Raw_data_01!E:E,17), "")</f>
        <v/>
      </c>
      <c r="DR240">
        <v>5</v>
      </c>
      <c r="DS240">
        <v>18</v>
      </c>
      <c r="DT240" s="2" t="str">
        <f>IF(COUNTIFS(Raw_data_01!A:A,$A240,Raw_data_01!E:E,18)&gt;0,SUMIFS(Raw_data_01!F:F,Raw_data_01!A:A,$A240,Raw_data_01!E:E,18), "")</f>
        <v/>
      </c>
      <c r="DU240" t="str">
        <f>IF(COUNTIFS(Raw_data_01!A:A,$A240,Raw_data_01!E:E,18)&gt;0,SUMIFS(Raw_data_01!G:G,Raw_data_01!A:A,$A240,Raw_data_01!E:E,18), "")</f>
        <v/>
      </c>
      <c r="DV240" s="2" t="str">
        <f>IF(COUNTIFS(Raw_data_01!A:A,$A240,Raw_data_01!E:E,18)&gt;0,AVERAGEIFS(Raw_data_01!I:I,Raw_data_01!A:A,$A240,Raw_data_01!E:E,18), "")</f>
        <v/>
      </c>
      <c r="DW240" s="2" t="str">
        <f>IF(COUNTIFS(Raw_data_01!A:A,$A240,Raw_data_01!E:E,18)&gt;0,SUMIFS(Raw_data_01!J:J,Raw_data_01!A:A,$A240,Raw_data_01!E:E,18), "")</f>
        <v/>
      </c>
      <c r="DY240">
        <v>5</v>
      </c>
      <c r="DZ240">
        <v>19</v>
      </c>
      <c r="EA240" t="str">
        <f>IF(COUNTIFS(Raw_data_01!A:A,$A240,Raw_data_01!E:E,19)&gt;0,SUMIFS(Raw_data_01!G:G,Raw_data_01!A:A,$A240,Raw_data_01!E:E,19),"")</f>
        <v/>
      </c>
      <c r="EB240" s="2" t="str">
        <f>IF(COUNTIFS(Raw_data_01!A:A,$A240,Raw_data_01!E:E,19)&gt;0,AVERAGEIFS(Raw_data_01!I:I,Raw_data_01!A:A,$A240,Raw_data_01!E:E,19),"")</f>
        <v/>
      </c>
      <c r="EC240" s="2" t="str">
        <f>IF(COUNTIFS(Raw_data_01!A:A,$A240,Raw_data_01!E:E,19)&gt;0,SUMIFS(Raw_data_01!J:J,Raw_data_01!A:A,$A240,Raw_data_01!E:E,19),"")</f>
        <v/>
      </c>
      <c r="EE240">
        <v>5</v>
      </c>
      <c r="EF240">
        <v>20</v>
      </c>
      <c r="EG240" s="2" t="str">
        <f>IF(COUNTIFS(Raw_data_01!A:A,$A240,Raw_data_01!E:E,20)&gt;0,SUMIFS(Raw_data_01!F:F,Raw_data_01!A:A,$A240,Raw_data_01!E:E,20), "")</f>
        <v/>
      </c>
      <c r="EH240" t="str">
        <f>IF(COUNTIFS(Raw_data_01!A:A,$A240,Raw_data_01!E:E,20)&gt;0,SUMIFS(Raw_data_01!G:G,Raw_data_01!A:A,$A240,Raw_data_01!E:E,20), "")</f>
        <v/>
      </c>
      <c r="EI240" s="2" t="str">
        <f>IF(COUNTIFS(Raw_data_01!A:A,$A240,Raw_data_01!E:E,20)&gt;0,AVERAGEIFS(Raw_data_01!I:I,Raw_data_01!A:A,$A240,Raw_data_01!E:E,20), "")</f>
        <v/>
      </c>
      <c r="EJ240" s="2" t="str">
        <f>IF(COUNTIFS(Raw_data_01!A:A,$A240,Raw_data_01!E:E,20)&gt;0,SUMIFS(Raw_data_01!J:J,Raw_data_01!A:A,$A240,Raw_data_01!E:E,20), "")</f>
        <v/>
      </c>
      <c r="EL240">
        <v>5</v>
      </c>
      <c r="EM240">
        <v>21</v>
      </c>
      <c r="EN240" s="2" t="str">
        <f>IF(COUNTIFS(Raw_data_01!A:A,$A240,Raw_data_01!E:E,21)&gt;0,SUMIFS(Raw_data_01!F:F,Raw_data_01!A:A,$A240,Raw_data_01!E:E,21), "")</f>
        <v/>
      </c>
      <c r="EO240" t="str">
        <f>IF(COUNTIFS(Raw_data_01!A:A,$A240,Raw_data_01!E:E,21)&gt;0,SUMIFS(Raw_data_01!G:G,Raw_data_01!A:A,$A240,Raw_data_01!E:E,21), "")</f>
        <v/>
      </c>
      <c r="EP240" s="2" t="str">
        <f>IF(COUNTIFS(Raw_data_01!A:A,$A240,Raw_data_01!E:E,21)&gt;0,AVERAGEIFS(Raw_data_01!I:I,Raw_data_01!A:A,$A240,Raw_data_01!E:E,21), "")</f>
        <v/>
      </c>
      <c r="EQ240" s="2" t="str">
        <f>IF(COUNTIFS(Raw_data_01!A:A,$A240,Raw_data_01!E:E,21)&gt;0,SUMIFS(Raw_data_01!J:J,Raw_data_01!A:A,$A240,Raw_data_01!E:E,21), "")</f>
        <v/>
      </c>
      <c r="ES240">
        <v>6</v>
      </c>
      <c r="ET240">
        <v>22</v>
      </c>
      <c r="EU240" t="str">
        <f>IF(COUNTIFS(Raw_data_01!A:A,$A240,Raw_data_01!E:E,22)&gt;0,SUMIFS(Raw_data_01!G:G,Raw_data_01!A:A,$A240,Raw_data_01!E:E,22),"")</f>
        <v/>
      </c>
      <c r="EV240" s="2" t="str">
        <f>IF(COUNTIFS(Raw_data_01!A:A,$A240,Raw_data_01!E:E,22)&gt;0,AVERAGEIFS(Raw_data_01!I:I,Raw_data_01!A:A,$A240,Raw_data_01!E:E,22),"")</f>
        <v/>
      </c>
      <c r="EW240" s="2" t="str">
        <f>IF(COUNTIFS(Raw_data_01!A:A,$A240,Raw_data_01!E:E,22)&gt;0,SUMIFS(Raw_data_01!J:J,Raw_data_01!A:A,$A240,Raw_data_01!E:E,22),"")</f>
        <v/>
      </c>
      <c r="EY240">
        <v>6</v>
      </c>
      <c r="EZ240">
        <v>23</v>
      </c>
      <c r="FA240" t="str">
        <f>IF(COUNTIFS(Raw_data_01!A:A,$A240,Raw_data_01!E:E,23)&gt;0,SUMIFS(Raw_data_01!G:G,Raw_data_01!A:A,$A240,Raw_data_01!E:E,23),"")</f>
        <v/>
      </c>
      <c r="FB240" s="2" t="str">
        <f>IF(COUNTIFS(Raw_data_01!A:A,$A240,Raw_data_01!E:E,23)&gt;0,AVERAGEIFS(Raw_data_01!I:I,Raw_data_01!A:A,$A240,Raw_data_01!E:E,23),"")</f>
        <v/>
      </c>
      <c r="FC240" s="2" t="str">
        <f>IF(COUNTIFS(Raw_data_01!A:A,$A240,Raw_data_01!E:E,23)&gt;0,SUMIFS(Raw_data_01!J:J,Raw_data_01!A:A,$A240,Raw_data_01!E:E,23),"")</f>
        <v/>
      </c>
      <c r="FE240">
        <v>6</v>
      </c>
      <c r="FF240">
        <v>24</v>
      </c>
      <c r="FG240" t="str">
        <f>IF(COUNTIFS(Raw_data_01!A:A,$A240,Raw_data_01!E:E,24)&gt;0,SUMIFS(Raw_data_01!G:G,Raw_data_01!A:A,$A240,Raw_data_01!E:E,24),"")</f>
        <v/>
      </c>
      <c r="FH240" s="2" t="str">
        <f>IF(COUNTIFS(Raw_data_01!A:A,$A240,Raw_data_01!E:E,24)&gt;0,AVERAGEIFS(Raw_data_01!I:I,Raw_data_01!A:A,$A240,Raw_data_01!E:E,24),"")</f>
        <v/>
      </c>
      <c r="FI240" s="2" t="str">
        <f>IF(COUNTIFS(Raw_data_01!A:A,$A240,Raw_data_01!E:E,24)&gt;0,SUMIFS(Raw_data_01!J:J,Raw_data_01!A:A,$A240,Raw_data_01!E:E,24),"")</f>
        <v/>
      </c>
      <c r="FK240">
        <v>7</v>
      </c>
      <c r="FL240">
        <v>25</v>
      </c>
      <c r="FM240" t="str">
        <f>IF(COUNTIFS(Raw_data_01!A:A,$A240,Raw_data_01!E:E,25)&gt;0,SUMIFS(Raw_data_01!G:G,Raw_data_01!A:A,$A240,Raw_data_01!E:E,25),"")</f>
        <v/>
      </c>
      <c r="FN240" s="2" t="str">
        <f>IF(COUNTIFS(Raw_data_01!A:A,$A240,Raw_data_01!E:E,25)&gt;0,AVERAGEIFS(Raw_data_01!I:I,Raw_data_01!A:A,$A240,Raw_data_01!E:E,25),"")</f>
        <v/>
      </c>
      <c r="FO240" s="2" t="str">
        <f>IF(COUNTIFS(Raw_data_01!A:A,$A240,Raw_data_01!E:E,25)&gt;0,SUMIFS(Raw_data_01!J:J,Raw_data_01!A:A,$A240,Raw_data_01!E:E,25),"")</f>
        <v/>
      </c>
      <c r="FQ240">
        <v>7</v>
      </c>
      <c r="FR240">
        <v>26</v>
      </c>
      <c r="FS240" t="str">
        <f>IF(COUNTIFS(Raw_data_01!A:A,$A240,Raw_data_01!E:E,26)&gt;0,SUMIFS(Raw_data_01!G:G,Raw_data_01!A:A,$A240,Raw_data_01!E:E,26),"")</f>
        <v/>
      </c>
      <c r="FT240" s="2" t="str">
        <f>IF(COUNTIFS(Raw_data_01!A:A,$A240,Raw_data_01!E:E,26)&gt;0,AVERAGEIFS(Raw_data_01!I:I,Raw_data_01!A:A,$A240,Raw_data_01!E:E,26),"")</f>
        <v/>
      </c>
      <c r="FU240" s="2" t="str">
        <f>IF(COUNTIFS(Raw_data_01!A:A,$A240,Raw_data_01!E:E,26)&gt;0,SUMIFS(Raw_data_01!J:J,Raw_data_01!A:A,$A240,Raw_data_01!E:E,26),"")</f>
        <v/>
      </c>
      <c r="FW240">
        <v>7</v>
      </c>
      <c r="FX240">
        <v>27</v>
      </c>
      <c r="FY240" t="str">
        <f>IF(COUNTIFS(Raw_data_01!A:A,$A240,Raw_data_01!E:E,27)&gt;0,SUMIFS(Raw_data_01!G:G,Raw_data_01!A:A,$A240,Raw_data_01!E:E,27),"")</f>
        <v/>
      </c>
      <c r="FZ240" s="2" t="str">
        <f>IF(COUNTIFS(Raw_data_01!A:A,$A240,Raw_data_01!E:E,27)&gt;0,AVERAGEIFS(Raw_data_01!I:I,Raw_data_01!A:A,$A240,Raw_data_01!E:E,27),"")</f>
        <v/>
      </c>
      <c r="GA240" s="2" t="str">
        <f>IF(COUNTIFS(Raw_data_01!A:A,$A240,Raw_data_01!E:E,27)&gt;0,SUMIFS(Raw_data_01!J:J,Raw_data_01!A:A,$A240,Raw_data_01!E:E,27),"")</f>
        <v/>
      </c>
      <c r="GC240">
        <v>7</v>
      </c>
      <c r="GD240">
        <v>28</v>
      </c>
      <c r="GE240" t="str">
        <f>IF(COUNTIFS(Raw_data_01!A:A,$A240,Raw_data_01!E:E,28)&gt;0,SUMIFS(Raw_data_01!G:G,Raw_data_01!A:A,$A240,Raw_data_01!E:E,28),"")</f>
        <v/>
      </c>
      <c r="GF240" s="2" t="str">
        <f>IF(COUNTIFS(Raw_data_01!A:A,$A240,Raw_data_01!E:E,28)&gt;0,AVERAGEIFS(Raw_data_01!I:I,Raw_data_01!A:A,$A240,Raw_data_01!E:E,28),"")</f>
        <v/>
      </c>
      <c r="GG240" s="2" t="str">
        <f>IF(COUNTIFS(Raw_data_01!A:A,$A240,Raw_data_01!E:E,28)&gt;0,SUMIFS(Raw_data_01!J:J,Raw_data_01!A:A,$A240,Raw_data_01!E:E,28),"")</f>
        <v/>
      </c>
    </row>
    <row r="241" spans="1:189" x14ac:dyDescent="0.25">
      <c r="A241" t="s">
        <v>282</v>
      </c>
      <c r="B241" s="2">
        <f>IF(D240&lt;&gt;0, D240, IFERROR(INDEX(D3:D$240, MATCH(1, D3:D$240&lt;&gt;0, 0)), LOOKUP(2, 1/(D3:D$240&lt;&gt;0), D3:D$240)))</f>
        <v>540</v>
      </c>
      <c r="C241" s="2"/>
      <c r="D241" s="2">
        <f t="shared" si="3"/>
        <v>540</v>
      </c>
      <c r="F241">
        <v>1</v>
      </c>
      <c r="G241">
        <v>1</v>
      </c>
      <c r="H241" s="2" t="str">
        <f>IF(COUNTIFS(Raw_data_01!A:A,$A241,Raw_data_01!E:E,1)&gt;0,SUMIFS(Raw_data_01!F:F,Raw_data_01!A:A,$A241,Raw_data_01!E:E,1), "")</f>
        <v/>
      </c>
      <c r="I241" t="str">
        <f>IF(COUNTIFS(Raw_data_01!A:A,$A241,Raw_data_01!E:E,1)&gt;0,SUMIFS(Raw_data_01!G:G,Raw_data_01!A:A,$A241,Raw_data_01!E:E,1), "")</f>
        <v/>
      </c>
      <c r="J241" s="2" t="str">
        <f>IF(COUNTIFS(Raw_data_01!A:A,$A241,Raw_data_01!E:E,1)&gt;0,AVERAGEIFS(Raw_data_01!I:I,Raw_data_01!A:A,$A241,Raw_data_01!E:E,1), "")</f>
        <v/>
      </c>
      <c r="K241" s="2" t="str">
        <f>IF(COUNTIFS(Raw_data_01!A:A,$A241,Raw_data_01!E:E,1)&gt;0,SUMIFS(Raw_data_01!J:J,Raw_data_01!A:A,$A241,Raw_data_01!E:E,1), "")</f>
        <v/>
      </c>
      <c r="M241">
        <v>1</v>
      </c>
      <c r="N241">
        <v>2</v>
      </c>
      <c r="O241" s="2" t="str">
        <f>IF(COUNTIFS(Raw_data_01!A:A,$A241,Raw_data_01!E:E,2)&gt;0,SUMIFS(Raw_data_01!F:F,Raw_data_01!A:A,$A241,Raw_data_01!E:E,2), "")</f>
        <v/>
      </c>
      <c r="P241" t="str">
        <f>IF(COUNTIFS(Raw_data_01!A:A,$A241,Raw_data_01!E:E,2)&gt;0,SUMIFS(Raw_data_01!G:G,Raw_data_01!A:A,$A241,Raw_data_01!E:E,2), "")</f>
        <v/>
      </c>
      <c r="Q241" s="2" t="str">
        <f>IF(COUNTIFS(Raw_data_01!A:A,$A241,Raw_data_01!E:E,2)&gt;0,AVERAGEIFS(Raw_data_01!I:I,Raw_data_01!A:A,$A241,Raw_data_01!E:E,2), "")</f>
        <v/>
      </c>
      <c r="R241" s="2" t="str">
        <f>IF(COUNTIFS(Raw_data_01!A:A,$A241,Raw_data_01!E:E,2)&gt;0,SUMIFS(Raw_data_01!J:J,Raw_data_01!A:A,$A241,Raw_data_01!E:E,2), "")</f>
        <v/>
      </c>
      <c r="T241">
        <v>1</v>
      </c>
      <c r="U241">
        <v>3</v>
      </c>
      <c r="V241" s="2" t="str">
        <f>IF(COUNTIFS(Raw_data_01!A:A,$A241,Raw_data_01!E:E,3)&gt;0,SUMIFS(Raw_data_01!F:F,Raw_data_01!A:A,$A241,Raw_data_01!E:E,3), "")</f>
        <v/>
      </c>
      <c r="W241" t="str">
        <f>IF(COUNTIFS(Raw_data_01!A:A,$A241,Raw_data_01!E:E,3)&gt;0,SUMIFS(Raw_data_01!G:G,Raw_data_01!A:A,$A241,Raw_data_01!E:E,3), "")</f>
        <v/>
      </c>
      <c r="X241" s="2" t="str">
        <f>IF(COUNTIFS(Raw_data_01!A:A,$A241,Raw_data_01!E:E,3)&gt;0,AVERAGEIFS(Raw_data_01!I:I,Raw_data_01!A:A,$A241,Raw_data_01!E:E,3), "")</f>
        <v/>
      </c>
      <c r="Y241" s="2" t="str">
        <f>IF(COUNTIFS(Raw_data_01!A:A,$A241,Raw_data_01!E:E,3)&gt;0,SUMIFS(Raw_data_01!J:J,Raw_data_01!A:A,$A241,Raw_data_01!E:E,3), "")</f>
        <v/>
      </c>
      <c r="AA241">
        <v>1</v>
      </c>
      <c r="AB241">
        <v>8</v>
      </c>
      <c r="AC241" s="2" t="str">
        <f>IF(COUNTIFS(Raw_data_01!A:A,$A241,Raw_data_01!E:E,8)&gt;0,SUMIFS(Raw_data_01!F:F,Raw_data_01!A:A,$A241,Raw_data_01!E:E,8), "")</f>
        <v/>
      </c>
      <c r="AD241" t="str">
        <f>IF(COUNTIFS(Raw_data_01!A:A,$A241,Raw_data_01!E:E,8)&gt;0,SUMIFS(Raw_data_01!G:G,Raw_data_01!A:A,$A241,Raw_data_01!E:E,8), "")</f>
        <v/>
      </c>
      <c r="AE241" s="2" t="str">
        <f>IF(COUNTIFS(Raw_data_01!A:A,$A241,Raw_data_01!E:E,8)&gt;0,AVERAGEIFS(Raw_data_01!I:I,Raw_data_01!A:A,$A241,Raw_data_01!E:E,8), "")</f>
        <v/>
      </c>
      <c r="AF241" s="2" t="str">
        <f>IF(COUNTIFS(Raw_data_01!A:A,$A241,Raw_data_01!E:E,8)&gt;0,SUMIFS(Raw_data_01!J:J,Raw_data_01!A:A,$A241,Raw_data_01!E:E,8), "")</f>
        <v/>
      </c>
      <c r="AH241">
        <v>1</v>
      </c>
      <c r="AI241">
        <v>6</v>
      </c>
      <c r="AJ241" s="2" t="str">
        <f>IF(COUNTIFS(Raw_data_01!A:A,$A241,Raw_data_01!E:E,6)&gt;0,SUMIFS(Raw_data_01!F:F,Raw_data_01!A:A,$A241,Raw_data_01!E:E,6), "")</f>
        <v/>
      </c>
      <c r="AK241" t="str">
        <f>IF(COUNTIFS(Raw_data_01!A:A,$A241,Raw_data_01!E:E,6)&gt;0,SUMIFS(Raw_data_01!G:G,Raw_data_01!A:A,$A241,Raw_data_01!E:E,6), "")</f>
        <v/>
      </c>
      <c r="AL241" s="2" t="str">
        <f>IF(COUNTIFS(Raw_data_01!A:A,$A241,Raw_data_01!E:E,6)&gt;0,AVERAGEIFS(Raw_data_01!I:I,Raw_data_01!A:A,$A241,Raw_data_01!E:E,6), "")</f>
        <v/>
      </c>
      <c r="AM241" s="2" t="str">
        <f>IF(COUNTIFS(Raw_data_01!A:A,$A241,Raw_data_01!E:E,6)&gt;0,SUMIFS(Raw_data_01!J:J,Raw_data_01!A:A,$A241,Raw_data_01!E:E,6), "")</f>
        <v/>
      </c>
      <c r="AO241">
        <v>1</v>
      </c>
      <c r="AP241">
        <v>7</v>
      </c>
      <c r="AQ241" s="2" t="str">
        <f>IF(COUNTIFS(Raw_data_01!A:A,$A241,Raw_data_01!E:E,7)&gt;0,SUMIFS(Raw_data_01!F:F,Raw_data_01!A:A,$A241,Raw_data_01!E:E,7), "")</f>
        <v/>
      </c>
      <c r="AR241" t="str">
        <f>IF(COUNTIFS(Raw_data_01!A:A,$A241,Raw_data_01!E:E,7)&gt;0,SUMIFS(Raw_data_01!G:G,Raw_data_01!A:A,$A241,Raw_data_01!E:E,7), "")</f>
        <v/>
      </c>
      <c r="AS241" s="2" t="str">
        <f>IF(COUNTIFS(Raw_data_01!A:A,$A241,Raw_data_01!E:E,7)&gt;0,AVERAGEIFS(Raw_data_01!I:I,Raw_data_01!A:A,$A241,Raw_data_01!E:E,7), "")</f>
        <v/>
      </c>
      <c r="AT241" s="2" t="str">
        <f>IF(COUNTIFS(Raw_data_01!A:A,$A241,Raw_data_01!E:E,7)&gt;0,SUMIFS(Raw_data_01!J:J,Raw_data_01!A:A,$A241,Raw_data_01!E:E,7), "")</f>
        <v/>
      </c>
      <c r="AV241">
        <v>2</v>
      </c>
      <c r="AW241">
        <v>4</v>
      </c>
      <c r="AX241" t="str">
        <f>IF(COUNTIFS(Raw_data_01!A:A,$A241,Raw_data_01!E:E,4)&gt;0,SUMIFS(Raw_data_01!G:G,Raw_data_01!A:A,$A241,Raw_data_01!E:E,4),"")</f>
        <v/>
      </c>
      <c r="AY241" s="2" t="str">
        <f>IF(COUNTIFS(Raw_data_01!A:A,$A241,Raw_data_01!E:E,4)&gt;0,AVERAGEIFS(Raw_data_01!I:I,Raw_data_01!A:A,$A241,Raw_data_01!E:E,4),"")</f>
        <v/>
      </c>
      <c r="AZ241" s="2" t="str">
        <f>IF(COUNTIFS(Raw_data_01!A:A,$A241,Raw_data_01!E:E,4)&gt;0,SUMIFS(Raw_data_01!J:J,Raw_data_01!A:A,$A241,Raw_data_01!E:E,4),"")</f>
        <v/>
      </c>
      <c r="BB241">
        <v>2</v>
      </c>
      <c r="BC241">
        <v>5</v>
      </c>
      <c r="BD241" t="str">
        <f>IF(COUNTIFS(Raw_data_01!A:A,$A241,Raw_data_01!E:E,5)&gt;0,SUMIFS(Raw_data_01!G:G,Raw_data_01!A:A,$A241,Raw_data_01!E:E,5),"")</f>
        <v/>
      </c>
      <c r="BE241" s="2" t="str">
        <f>IF(COUNTIFS(Raw_data_01!A:A,$A241,Raw_data_01!E:E,5)&gt;0,AVERAGEIFS(Raw_data_01!I:I,Raw_data_01!A:A,$A241,Raw_data_01!E:E,5),"")</f>
        <v/>
      </c>
      <c r="BF241" s="2" t="str">
        <f>IF(COUNTIFS(Raw_data_01!A:A,$A241,Raw_data_01!E:E,5)&gt;0,SUMIFS(Raw_data_01!J:J,Raw_data_01!A:A,$A241,Raw_data_01!E:E,5),"")</f>
        <v/>
      </c>
      <c r="BH241">
        <v>3</v>
      </c>
      <c r="BI241">
        <v>9</v>
      </c>
      <c r="BJ241" s="2" t="str">
        <f>IF(COUNTIFS(Raw_data_01!A:A,$A241,Raw_data_01!E:E,9)&gt;0,SUMIFS(Raw_data_01!F:F,Raw_data_01!A:A,$A241,Raw_data_01!E:E,9), "")</f>
        <v/>
      </c>
      <c r="BK241" t="str">
        <f>IF(COUNTIFS(Raw_data_01!A:A,$A241,Raw_data_01!E:E,9)&gt;0,SUMIFS(Raw_data_01!G:G,Raw_data_01!A:A,$A241,Raw_data_01!E:E,9), "")</f>
        <v/>
      </c>
      <c r="BL241" s="2" t="str">
        <f>IF(COUNTIFS(Raw_data_01!A:A,$A241,Raw_data_01!E:E,9)&gt;0,AVERAGEIFS(Raw_data_01!I:I,Raw_data_01!A:A,$A241,Raw_data_01!E:E,9), "")</f>
        <v/>
      </c>
      <c r="BM241" s="2" t="str">
        <f>IF(COUNTIFS(Raw_data_01!A:A,$A241,Raw_data_01!E:E,9)&gt;0,SUMIFS(Raw_data_01!J:J,Raw_data_01!A:A,$A241,Raw_data_01!E:E,9), "")</f>
        <v/>
      </c>
      <c r="BO241">
        <v>3</v>
      </c>
      <c r="BP241">
        <v>10</v>
      </c>
      <c r="BQ241" s="2" t="str">
        <f>IF(COUNTIFS(Raw_data_01!A:A,$A241,Raw_data_01!E:E,10)&gt;0,SUMIFS(Raw_data_01!F:F,Raw_data_01!A:A,$A241,Raw_data_01!E:E,10), "")</f>
        <v/>
      </c>
      <c r="BR241" t="str">
        <f>IF(COUNTIFS(Raw_data_01!A:A,$A241,Raw_data_01!E:E,10)&gt;0,SUMIFS(Raw_data_01!G:G,Raw_data_01!A:A,$A241,Raw_data_01!E:E,10), "")</f>
        <v/>
      </c>
      <c r="BS241" s="2" t="str">
        <f>IF(COUNTIFS(Raw_data_01!A:A,$A241,Raw_data_01!E:E,10)&gt;0,AVERAGEIFS(Raw_data_01!I:I,Raw_data_01!A:A,$A241,Raw_data_01!E:E,10), "")</f>
        <v/>
      </c>
      <c r="BT241" s="2" t="str">
        <f>IF(COUNTIFS(Raw_data_01!A:A,$A241,Raw_data_01!E:E,10)&gt;0,SUMIFS(Raw_data_01!J:J,Raw_data_01!A:A,$A241,Raw_data_01!E:E,10), "")</f>
        <v/>
      </c>
      <c r="BV241">
        <v>3</v>
      </c>
      <c r="BW241">
        <v>14</v>
      </c>
      <c r="BX241" s="2" t="str">
        <f>IF(COUNTIFS(Raw_data_01!A:A,$A241,Raw_data_01!E:E,14)&gt;0,SUMIFS(Raw_data_01!F:F,Raw_data_01!A:A,$A241,Raw_data_01!E:E,14), "")</f>
        <v/>
      </c>
      <c r="BY241" t="str">
        <f>IF(COUNTIFS(Raw_data_01!A:A,$A241,Raw_data_01!E:E,14)&gt;0,SUMIFS(Raw_data_01!G:G,Raw_data_01!A:A,$A241,Raw_data_01!E:E,14), "")</f>
        <v/>
      </c>
      <c r="BZ241" s="2" t="str">
        <f>IF(COUNTIFS(Raw_data_01!A:A,$A241,Raw_data_01!E:E,14)&gt;0,AVERAGEIFS(Raw_data_01!I:I,Raw_data_01!A:A,$A241,Raw_data_01!E:E,14), "")</f>
        <v/>
      </c>
      <c r="CA241" s="2" t="str">
        <f>IF(COUNTIFS(Raw_data_01!A:A,$A241,Raw_data_01!E:E,14)&gt;0,SUMIFS(Raw_data_01!J:J,Raw_data_01!A:A,$A241,Raw_data_01!E:E,14), "")</f>
        <v/>
      </c>
      <c r="CC241">
        <v>3</v>
      </c>
      <c r="CD241">
        <v>13</v>
      </c>
      <c r="CE241" s="2" t="str">
        <f>IF(COUNTIFS(Raw_data_01!A:A,$A241,Raw_data_01!E:E,13)&gt;0,SUMIFS(Raw_data_01!F:F,Raw_data_01!A:A,$A241,Raw_data_01!E:E,13), "")</f>
        <v/>
      </c>
      <c r="CF241" t="str">
        <f>IF(COUNTIFS(Raw_data_01!A:A,$A241,Raw_data_01!E:E,13)&gt;0,SUMIFS(Raw_data_01!G:G,Raw_data_01!A:A,$A241,Raw_data_01!E:E,13), "")</f>
        <v/>
      </c>
      <c r="CG241" s="2" t="str">
        <f>IF(COUNTIFS(Raw_data_01!A:A,$A241,Raw_data_01!E:E,13)&gt;0,AVERAGEIFS(Raw_data_01!I:I,Raw_data_01!A:A,$A241,Raw_data_01!E:E,13), "")</f>
        <v/>
      </c>
      <c r="CH241" s="2" t="str">
        <f>IF(COUNTIFS(Raw_data_01!A:A,$A241,Raw_data_01!E:E,13)&gt;0,SUMIFS(Raw_data_01!J:J,Raw_data_01!A:A,$A241,Raw_data_01!E:E,13), "")</f>
        <v/>
      </c>
      <c r="CJ241">
        <v>3</v>
      </c>
      <c r="CK241">
        <v>11</v>
      </c>
      <c r="CL241" s="2" t="str">
        <f>IF(COUNTIFS(Raw_data_01!A:A,$A241,Raw_data_01!E:E,11)&gt;0,SUMIFS(Raw_data_01!F:F,Raw_data_01!A:A,$A241,Raw_data_01!E:E,11), "")</f>
        <v/>
      </c>
      <c r="CM241" t="str">
        <f>IF(COUNTIFS(Raw_data_01!A:A,$A241,Raw_data_01!E:E,11)&gt;0,SUMIFS(Raw_data_01!G:G,Raw_data_01!A:A,$A241,Raw_data_01!E:E,11), "")</f>
        <v/>
      </c>
      <c r="CN241" s="2" t="str">
        <f>IF(COUNTIFS(Raw_data_01!A:A,$A241,Raw_data_01!E:E,11)&gt;0,AVERAGEIFS(Raw_data_01!I:I,Raw_data_01!A:A,$A241,Raw_data_01!E:E,11), "")</f>
        <v/>
      </c>
      <c r="CO241" s="2" t="str">
        <f>IF(COUNTIFS(Raw_data_01!A:A,$A241,Raw_data_01!E:E,11)&gt;0,SUMIFS(Raw_data_01!J:J,Raw_data_01!A:A,$A241,Raw_data_01!E:E,11), "")</f>
        <v/>
      </c>
      <c r="CQ241">
        <v>3</v>
      </c>
      <c r="CR241">
        <v>15</v>
      </c>
      <c r="CS241" s="2" t="str">
        <f>IF(COUNTIFS(Raw_data_01!A:A,$A241,Raw_data_01!E:E,15)&gt;0,SUMIFS(Raw_data_01!F:F,Raw_data_01!A:A,$A241,Raw_data_01!E:E,15), "")</f>
        <v/>
      </c>
      <c r="CT241" t="str">
        <f>IF(COUNTIFS(Raw_data_01!A:A,$A241,Raw_data_01!E:E,15)&gt;0,SUMIFS(Raw_data_01!G:G,Raw_data_01!A:A,$A241,Raw_data_01!E:E,15), "")</f>
        <v/>
      </c>
      <c r="CU241" s="2" t="str">
        <f>IF(COUNTIFS(Raw_data_01!A:A,$A241,Raw_data_01!E:E,15)&gt;0,AVERAGEIFS(Raw_data_01!I:I,Raw_data_01!A:A,$A241,Raw_data_01!E:E,15), "")</f>
        <v/>
      </c>
      <c r="CV241" s="2" t="str">
        <f>IF(COUNTIFS(Raw_data_01!A:A,$A241,Raw_data_01!E:E,15)&gt;0,SUMIFS(Raw_data_01!J:J,Raw_data_01!A:A,$A241,Raw_data_01!E:E,15), "")</f>
        <v/>
      </c>
      <c r="CX241">
        <v>3</v>
      </c>
      <c r="CY241">
        <v>12</v>
      </c>
      <c r="CZ241" t="str">
        <f>IF(COUNTIFS(Raw_data_01!A:A,$A241,Raw_data_01!E:E,12)&gt;0,SUMIFS(Raw_data_01!G:G,Raw_data_01!A:A,$A241,Raw_data_01!E:E,12),"")</f>
        <v/>
      </c>
      <c r="DA241" s="2" t="str">
        <f>IF(COUNTIFS(Raw_data_01!A:A,$A241,Raw_data_01!E:E,12)&gt;0,AVERAGEIFS(Raw_data_01!I:I,Raw_data_01!A:A,$A241,Raw_data_01!E:E,12),"")</f>
        <v/>
      </c>
      <c r="DB241" t="str">
        <f>IF(COUNTIFS(Raw_data_01!A:A,$A241,Raw_data_01!E:E,12)&gt;0,SUMIFS(Raw_data_01!J:J,Raw_data_01!A:A,$A241,Raw_data_01!E:E,12),"")</f>
        <v/>
      </c>
      <c r="DD241">
        <v>4</v>
      </c>
      <c r="DE241">
        <v>16</v>
      </c>
      <c r="DF241" s="2" t="str">
        <f>IF(COUNTIFS(Raw_data_01!A:A,$A241,Raw_data_01!E:E,16)&gt;0,SUMIFS(Raw_data_01!F:F,Raw_data_01!A:A,$A241,Raw_data_01!E:E,16), "")</f>
        <v/>
      </c>
      <c r="DG241" t="str">
        <f>IF(COUNTIFS(Raw_data_01!A:A,$A241,Raw_data_01!E:E,16)&gt;0,SUMIFS(Raw_data_01!G:G,Raw_data_01!A:A,$A241,Raw_data_01!E:E,16), "")</f>
        <v/>
      </c>
      <c r="DH241" s="2" t="str">
        <f>IF(COUNTIFS(Raw_data_01!A:A,$A241,Raw_data_01!E:E,16)&gt;0,AVERAGEIFS(Raw_data_01!I:I,Raw_data_01!A:A,$A241,Raw_data_01!E:E,16), "")</f>
        <v/>
      </c>
      <c r="DI241" s="2" t="str">
        <f>IF(COUNTIFS(Raw_data_01!A:A,$A241,Raw_data_01!E:E,16)&gt;0,SUMIFS(Raw_data_01!J:J,Raw_data_01!A:A,$A241,Raw_data_01!E:E,16), "")</f>
        <v/>
      </c>
      <c r="DK241">
        <v>4</v>
      </c>
      <c r="DL241">
        <v>17</v>
      </c>
      <c r="DM241" s="2" t="str">
        <f>IF(COUNTIFS(Raw_data_01!A:A,$A241,Raw_data_01!E:E,17)&gt;0,SUMIFS(Raw_data_01!F:F,Raw_data_01!A:A,$A241,Raw_data_01!E:E,17), "")</f>
        <v/>
      </c>
      <c r="DN241" t="str">
        <f>IF(COUNTIFS(Raw_data_01!A:A,$A241,Raw_data_01!E:E,17)&gt;0,SUMIFS(Raw_data_01!G:G,Raw_data_01!A:A,$A241,Raw_data_01!E:E,17), "")</f>
        <v/>
      </c>
      <c r="DO241" s="2" t="str">
        <f>IF(COUNTIFS(Raw_data_01!A:A,$A241,Raw_data_01!E:E,17)&gt;0,AVERAGEIFS(Raw_data_01!I:I,Raw_data_01!A:A,$A241,Raw_data_01!E:E,17), "")</f>
        <v/>
      </c>
      <c r="DP241" s="2" t="str">
        <f>IF(COUNTIFS(Raw_data_01!A:A,$A241,Raw_data_01!E:E,17)&gt;0,SUMIFS(Raw_data_01!J:J,Raw_data_01!A:A,$A241,Raw_data_01!E:E,17), "")</f>
        <v/>
      </c>
      <c r="DR241">
        <v>5</v>
      </c>
      <c r="DS241">
        <v>18</v>
      </c>
      <c r="DT241" s="2" t="str">
        <f>IF(COUNTIFS(Raw_data_01!A:A,$A241,Raw_data_01!E:E,18)&gt;0,SUMIFS(Raw_data_01!F:F,Raw_data_01!A:A,$A241,Raw_data_01!E:E,18), "")</f>
        <v/>
      </c>
      <c r="DU241" t="str">
        <f>IF(COUNTIFS(Raw_data_01!A:A,$A241,Raw_data_01!E:E,18)&gt;0,SUMIFS(Raw_data_01!G:G,Raw_data_01!A:A,$A241,Raw_data_01!E:E,18), "")</f>
        <v/>
      </c>
      <c r="DV241" s="2" t="str">
        <f>IF(COUNTIFS(Raw_data_01!A:A,$A241,Raw_data_01!E:E,18)&gt;0,AVERAGEIFS(Raw_data_01!I:I,Raw_data_01!A:A,$A241,Raw_data_01!E:E,18), "")</f>
        <v/>
      </c>
      <c r="DW241" s="2" t="str">
        <f>IF(COUNTIFS(Raw_data_01!A:A,$A241,Raw_data_01!E:E,18)&gt;0,SUMIFS(Raw_data_01!J:J,Raw_data_01!A:A,$A241,Raw_data_01!E:E,18), "")</f>
        <v/>
      </c>
      <c r="DY241">
        <v>5</v>
      </c>
      <c r="DZ241">
        <v>19</v>
      </c>
      <c r="EA241" t="str">
        <f>IF(COUNTIFS(Raw_data_01!A:A,$A241,Raw_data_01!E:E,19)&gt;0,SUMIFS(Raw_data_01!G:G,Raw_data_01!A:A,$A241,Raw_data_01!E:E,19),"")</f>
        <v/>
      </c>
      <c r="EB241" s="2" t="str">
        <f>IF(COUNTIFS(Raw_data_01!A:A,$A241,Raw_data_01!E:E,19)&gt;0,AVERAGEIFS(Raw_data_01!I:I,Raw_data_01!A:A,$A241,Raw_data_01!E:E,19),"")</f>
        <v/>
      </c>
      <c r="EC241" s="2" t="str">
        <f>IF(COUNTIFS(Raw_data_01!A:A,$A241,Raw_data_01!E:E,19)&gt;0,SUMIFS(Raw_data_01!J:J,Raw_data_01!A:A,$A241,Raw_data_01!E:E,19),"")</f>
        <v/>
      </c>
      <c r="EE241">
        <v>5</v>
      </c>
      <c r="EF241">
        <v>20</v>
      </c>
      <c r="EG241" s="2" t="str">
        <f>IF(COUNTIFS(Raw_data_01!A:A,$A241,Raw_data_01!E:E,20)&gt;0,SUMIFS(Raw_data_01!F:F,Raw_data_01!A:A,$A241,Raw_data_01!E:E,20), "")</f>
        <v/>
      </c>
      <c r="EH241" t="str">
        <f>IF(COUNTIFS(Raw_data_01!A:A,$A241,Raw_data_01!E:E,20)&gt;0,SUMIFS(Raw_data_01!G:G,Raw_data_01!A:A,$A241,Raw_data_01!E:E,20), "")</f>
        <v/>
      </c>
      <c r="EI241" s="2" t="str">
        <f>IF(COUNTIFS(Raw_data_01!A:A,$A241,Raw_data_01!E:E,20)&gt;0,AVERAGEIFS(Raw_data_01!I:I,Raw_data_01!A:A,$A241,Raw_data_01!E:E,20), "")</f>
        <v/>
      </c>
      <c r="EJ241" s="2" t="str">
        <f>IF(COUNTIFS(Raw_data_01!A:A,$A241,Raw_data_01!E:E,20)&gt;0,SUMIFS(Raw_data_01!J:J,Raw_data_01!A:A,$A241,Raw_data_01!E:E,20), "")</f>
        <v/>
      </c>
      <c r="EL241">
        <v>5</v>
      </c>
      <c r="EM241">
        <v>21</v>
      </c>
      <c r="EN241" s="2" t="str">
        <f>IF(COUNTIFS(Raw_data_01!A:A,$A241,Raw_data_01!E:E,21)&gt;0,SUMIFS(Raw_data_01!F:F,Raw_data_01!A:A,$A241,Raw_data_01!E:E,21), "")</f>
        <v/>
      </c>
      <c r="EO241" t="str">
        <f>IF(COUNTIFS(Raw_data_01!A:A,$A241,Raw_data_01!E:E,21)&gt;0,SUMIFS(Raw_data_01!G:G,Raw_data_01!A:A,$A241,Raw_data_01!E:E,21), "")</f>
        <v/>
      </c>
      <c r="EP241" s="2" t="str">
        <f>IF(COUNTIFS(Raw_data_01!A:A,$A241,Raw_data_01!E:E,21)&gt;0,AVERAGEIFS(Raw_data_01!I:I,Raw_data_01!A:A,$A241,Raw_data_01!E:E,21), "")</f>
        <v/>
      </c>
      <c r="EQ241" s="2" t="str">
        <f>IF(COUNTIFS(Raw_data_01!A:A,$A241,Raw_data_01!E:E,21)&gt;0,SUMIFS(Raw_data_01!J:J,Raw_data_01!A:A,$A241,Raw_data_01!E:E,21), "")</f>
        <v/>
      </c>
      <c r="ES241">
        <v>6</v>
      </c>
      <c r="ET241">
        <v>22</v>
      </c>
      <c r="EU241" t="str">
        <f>IF(COUNTIFS(Raw_data_01!A:A,$A241,Raw_data_01!E:E,22)&gt;0,SUMIFS(Raw_data_01!G:G,Raw_data_01!A:A,$A241,Raw_data_01!E:E,22),"")</f>
        <v/>
      </c>
      <c r="EV241" s="2" t="str">
        <f>IF(COUNTIFS(Raw_data_01!A:A,$A241,Raw_data_01!E:E,22)&gt;0,AVERAGEIFS(Raw_data_01!I:I,Raw_data_01!A:A,$A241,Raw_data_01!E:E,22),"")</f>
        <v/>
      </c>
      <c r="EW241" s="2" t="str">
        <f>IF(COUNTIFS(Raw_data_01!A:A,$A241,Raw_data_01!E:E,22)&gt;0,SUMIFS(Raw_data_01!J:J,Raw_data_01!A:A,$A241,Raw_data_01!E:E,22),"")</f>
        <v/>
      </c>
      <c r="EY241">
        <v>6</v>
      </c>
      <c r="EZ241">
        <v>23</v>
      </c>
      <c r="FA241" t="str">
        <f>IF(COUNTIFS(Raw_data_01!A:A,$A241,Raw_data_01!E:E,23)&gt;0,SUMIFS(Raw_data_01!G:G,Raw_data_01!A:A,$A241,Raw_data_01!E:E,23),"")</f>
        <v/>
      </c>
      <c r="FB241" s="2" t="str">
        <f>IF(COUNTIFS(Raw_data_01!A:A,$A241,Raw_data_01!E:E,23)&gt;0,AVERAGEIFS(Raw_data_01!I:I,Raw_data_01!A:A,$A241,Raw_data_01!E:E,23),"")</f>
        <v/>
      </c>
      <c r="FC241" s="2" t="str">
        <f>IF(COUNTIFS(Raw_data_01!A:A,$A241,Raw_data_01!E:E,23)&gt;0,SUMIFS(Raw_data_01!J:J,Raw_data_01!A:A,$A241,Raw_data_01!E:E,23),"")</f>
        <v/>
      </c>
      <c r="FE241">
        <v>6</v>
      </c>
      <c r="FF241">
        <v>24</v>
      </c>
      <c r="FG241" t="str">
        <f>IF(COUNTIFS(Raw_data_01!A:A,$A241,Raw_data_01!E:E,24)&gt;0,SUMIFS(Raw_data_01!G:G,Raw_data_01!A:A,$A241,Raw_data_01!E:E,24),"")</f>
        <v/>
      </c>
      <c r="FH241" s="2" t="str">
        <f>IF(COUNTIFS(Raw_data_01!A:A,$A241,Raw_data_01!E:E,24)&gt;0,AVERAGEIFS(Raw_data_01!I:I,Raw_data_01!A:A,$A241,Raw_data_01!E:E,24),"")</f>
        <v/>
      </c>
      <c r="FI241" s="2" t="str">
        <f>IF(COUNTIFS(Raw_data_01!A:A,$A241,Raw_data_01!E:E,24)&gt;0,SUMIFS(Raw_data_01!J:J,Raw_data_01!A:A,$A241,Raw_data_01!E:E,24),"")</f>
        <v/>
      </c>
      <c r="FK241">
        <v>7</v>
      </c>
      <c r="FL241">
        <v>25</v>
      </c>
      <c r="FM241" t="str">
        <f>IF(COUNTIFS(Raw_data_01!A:A,$A241,Raw_data_01!E:E,25)&gt;0,SUMIFS(Raw_data_01!G:G,Raw_data_01!A:A,$A241,Raw_data_01!E:E,25),"")</f>
        <v/>
      </c>
      <c r="FN241" s="2" t="str">
        <f>IF(COUNTIFS(Raw_data_01!A:A,$A241,Raw_data_01!E:E,25)&gt;0,AVERAGEIFS(Raw_data_01!I:I,Raw_data_01!A:A,$A241,Raw_data_01!E:E,25),"")</f>
        <v/>
      </c>
      <c r="FO241" s="2" t="str">
        <f>IF(COUNTIFS(Raw_data_01!A:A,$A241,Raw_data_01!E:E,25)&gt;0,SUMIFS(Raw_data_01!J:J,Raw_data_01!A:A,$A241,Raw_data_01!E:E,25),"")</f>
        <v/>
      </c>
      <c r="FQ241">
        <v>7</v>
      </c>
      <c r="FR241">
        <v>26</v>
      </c>
      <c r="FS241" t="str">
        <f>IF(COUNTIFS(Raw_data_01!A:A,$A241,Raw_data_01!E:E,26)&gt;0,SUMIFS(Raw_data_01!G:G,Raw_data_01!A:A,$A241,Raw_data_01!E:E,26),"")</f>
        <v/>
      </c>
      <c r="FT241" s="2" t="str">
        <f>IF(COUNTIFS(Raw_data_01!A:A,$A241,Raw_data_01!E:E,26)&gt;0,AVERAGEIFS(Raw_data_01!I:I,Raw_data_01!A:A,$A241,Raw_data_01!E:E,26),"")</f>
        <v/>
      </c>
      <c r="FU241" s="2" t="str">
        <f>IF(COUNTIFS(Raw_data_01!A:A,$A241,Raw_data_01!E:E,26)&gt;0,SUMIFS(Raw_data_01!J:J,Raw_data_01!A:A,$A241,Raw_data_01!E:E,26),"")</f>
        <v/>
      </c>
      <c r="FW241">
        <v>7</v>
      </c>
      <c r="FX241">
        <v>27</v>
      </c>
      <c r="FY241" t="str">
        <f>IF(COUNTIFS(Raw_data_01!A:A,$A241,Raw_data_01!E:E,27)&gt;0,SUMIFS(Raw_data_01!G:G,Raw_data_01!A:A,$A241,Raw_data_01!E:E,27),"")</f>
        <v/>
      </c>
      <c r="FZ241" s="2" t="str">
        <f>IF(COUNTIFS(Raw_data_01!A:A,$A241,Raw_data_01!E:E,27)&gt;0,AVERAGEIFS(Raw_data_01!I:I,Raw_data_01!A:A,$A241,Raw_data_01!E:E,27),"")</f>
        <v/>
      </c>
      <c r="GA241" s="2" t="str">
        <f>IF(COUNTIFS(Raw_data_01!A:A,$A241,Raw_data_01!E:E,27)&gt;0,SUMIFS(Raw_data_01!J:J,Raw_data_01!A:A,$A241,Raw_data_01!E:E,27),"")</f>
        <v/>
      </c>
      <c r="GC241">
        <v>7</v>
      </c>
      <c r="GD241">
        <v>28</v>
      </c>
      <c r="GE241" t="str">
        <f>IF(COUNTIFS(Raw_data_01!A:A,$A241,Raw_data_01!E:E,28)&gt;0,SUMIFS(Raw_data_01!G:G,Raw_data_01!A:A,$A241,Raw_data_01!E:E,28),"")</f>
        <v/>
      </c>
      <c r="GF241" s="2" t="str">
        <f>IF(COUNTIFS(Raw_data_01!A:A,$A241,Raw_data_01!E:E,28)&gt;0,AVERAGEIFS(Raw_data_01!I:I,Raw_data_01!A:A,$A241,Raw_data_01!E:E,28),"")</f>
        <v/>
      </c>
      <c r="GG241" s="2" t="str">
        <f>IF(COUNTIFS(Raw_data_01!A:A,$A241,Raw_data_01!E:E,28)&gt;0,SUMIFS(Raw_data_01!J:J,Raw_data_01!A:A,$A241,Raw_data_01!E:E,28),"")</f>
        <v/>
      </c>
    </row>
    <row r="242" spans="1:189" x14ac:dyDescent="0.25">
      <c r="A242" t="s">
        <v>283</v>
      </c>
      <c r="B242" s="2">
        <f>IF(D241&lt;&gt;0, D241, IFERROR(INDEX(D3:D$241, MATCH(1, D3:D$241&lt;&gt;0, 0)), LOOKUP(2, 1/(D3:D$241&lt;&gt;0), D3:D$241)))</f>
        <v>540</v>
      </c>
      <c r="C242" s="2"/>
      <c r="D242" s="2">
        <f t="shared" si="3"/>
        <v>540</v>
      </c>
      <c r="F242">
        <v>1</v>
      </c>
      <c r="G242">
        <v>1</v>
      </c>
      <c r="H242" s="2" t="str">
        <f>IF(COUNTIFS(Raw_data_01!A:A,$A242,Raw_data_01!E:E,1)&gt;0,SUMIFS(Raw_data_01!F:F,Raw_data_01!A:A,$A242,Raw_data_01!E:E,1), "")</f>
        <v/>
      </c>
      <c r="I242" t="str">
        <f>IF(COUNTIFS(Raw_data_01!A:A,$A242,Raw_data_01!E:E,1)&gt;0,SUMIFS(Raw_data_01!G:G,Raw_data_01!A:A,$A242,Raw_data_01!E:E,1), "")</f>
        <v/>
      </c>
      <c r="J242" s="2" t="str">
        <f>IF(COUNTIFS(Raw_data_01!A:A,$A242,Raw_data_01!E:E,1)&gt;0,AVERAGEIFS(Raw_data_01!I:I,Raw_data_01!A:A,$A242,Raw_data_01!E:E,1), "")</f>
        <v/>
      </c>
      <c r="K242" s="2" t="str">
        <f>IF(COUNTIFS(Raw_data_01!A:A,$A242,Raw_data_01!E:E,1)&gt;0,SUMIFS(Raw_data_01!J:J,Raw_data_01!A:A,$A242,Raw_data_01!E:E,1), "")</f>
        <v/>
      </c>
      <c r="M242">
        <v>1</v>
      </c>
      <c r="N242">
        <v>2</v>
      </c>
      <c r="O242" s="2" t="str">
        <f>IF(COUNTIFS(Raw_data_01!A:A,$A242,Raw_data_01!E:E,2)&gt;0,SUMIFS(Raw_data_01!F:F,Raw_data_01!A:A,$A242,Raw_data_01!E:E,2), "")</f>
        <v/>
      </c>
      <c r="P242" t="str">
        <f>IF(COUNTIFS(Raw_data_01!A:A,$A242,Raw_data_01!E:E,2)&gt;0,SUMIFS(Raw_data_01!G:G,Raw_data_01!A:A,$A242,Raw_data_01!E:E,2), "")</f>
        <v/>
      </c>
      <c r="Q242" s="2" t="str">
        <f>IF(COUNTIFS(Raw_data_01!A:A,$A242,Raw_data_01!E:E,2)&gt;0,AVERAGEIFS(Raw_data_01!I:I,Raw_data_01!A:A,$A242,Raw_data_01!E:E,2), "")</f>
        <v/>
      </c>
      <c r="R242" s="2" t="str">
        <f>IF(COUNTIFS(Raw_data_01!A:A,$A242,Raw_data_01!E:E,2)&gt;0,SUMIFS(Raw_data_01!J:J,Raw_data_01!A:A,$A242,Raw_data_01!E:E,2), "")</f>
        <v/>
      </c>
      <c r="T242">
        <v>1</v>
      </c>
      <c r="U242">
        <v>3</v>
      </c>
      <c r="V242" s="2" t="str">
        <f>IF(COUNTIFS(Raw_data_01!A:A,$A242,Raw_data_01!E:E,3)&gt;0,SUMIFS(Raw_data_01!F:F,Raw_data_01!A:A,$A242,Raw_data_01!E:E,3), "")</f>
        <v/>
      </c>
      <c r="W242" t="str">
        <f>IF(COUNTIFS(Raw_data_01!A:A,$A242,Raw_data_01!E:E,3)&gt;0,SUMIFS(Raw_data_01!G:G,Raw_data_01!A:A,$A242,Raw_data_01!E:E,3), "")</f>
        <v/>
      </c>
      <c r="X242" s="2" t="str">
        <f>IF(COUNTIFS(Raw_data_01!A:A,$A242,Raw_data_01!E:E,3)&gt;0,AVERAGEIFS(Raw_data_01!I:I,Raw_data_01!A:A,$A242,Raw_data_01!E:E,3), "")</f>
        <v/>
      </c>
      <c r="Y242" s="2" t="str">
        <f>IF(COUNTIFS(Raw_data_01!A:A,$A242,Raw_data_01!E:E,3)&gt;0,SUMIFS(Raw_data_01!J:J,Raw_data_01!A:A,$A242,Raw_data_01!E:E,3), "")</f>
        <v/>
      </c>
      <c r="AA242">
        <v>1</v>
      </c>
      <c r="AB242">
        <v>8</v>
      </c>
      <c r="AC242" s="2" t="str">
        <f>IF(COUNTIFS(Raw_data_01!A:A,$A242,Raw_data_01!E:E,8)&gt;0,SUMIFS(Raw_data_01!F:F,Raw_data_01!A:A,$A242,Raw_data_01!E:E,8), "")</f>
        <v/>
      </c>
      <c r="AD242" t="str">
        <f>IF(COUNTIFS(Raw_data_01!A:A,$A242,Raw_data_01!E:E,8)&gt;0,SUMIFS(Raw_data_01!G:G,Raw_data_01!A:A,$A242,Raw_data_01!E:E,8), "")</f>
        <v/>
      </c>
      <c r="AE242" s="2" t="str">
        <f>IF(COUNTIFS(Raw_data_01!A:A,$A242,Raw_data_01!E:E,8)&gt;0,AVERAGEIFS(Raw_data_01!I:I,Raw_data_01!A:A,$A242,Raw_data_01!E:E,8), "")</f>
        <v/>
      </c>
      <c r="AF242" s="2" t="str">
        <f>IF(COUNTIFS(Raw_data_01!A:A,$A242,Raw_data_01!E:E,8)&gt;0,SUMIFS(Raw_data_01!J:J,Raw_data_01!A:A,$A242,Raw_data_01!E:E,8), "")</f>
        <v/>
      </c>
      <c r="AH242">
        <v>1</v>
      </c>
      <c r="AI242">
        <v>6</v>
      </c>
      <c r="AJ242" s="2" t="str">
        <f>IF(COUNTIFS(Raw_data_01!A:A,$A242,Raw_data_01!E:E,6)&gt;0,SUMIFS(Raw_data_01!F:F,Raw_data_01!A:A,$A242,Raw_data_01!E:E,6), "")</f>
        <v/>
      </c>
      <c r="AK242" t="str">
        <f>IF(COUNTIFS(Raw_data_01!A:A,$A242,Raw_data_01!E:E,6)&gt;0,SUMIFS(Raw_data_01!G:G,Raw_data_01!A:A,$A242,Raw_data_01!E:E,6), "")</f>
        <v/>
      </c>
      <c r="AL242" s="2" t="str">
        <f>IF(COUNTIFS(Raw_data_01!A:A,$A242,Raw_data_01!E:E,6)&gt;0,AVERAGEIFS(Raw_data_01!I:I,Raw_data_01!A:A,$A242,Raw_data_01!E:E,6), "")</f>
        <v/>
      </c>
      <c r="AM242" s="2" t="str">
        <f>IF(COUNTIFS(Raw_data_01!A:A,$A242,Raw_data_01!E:E,6)&gt;0,SUMIFS(Raw_data_01!J:J,Raw_data_01!A:A,$A242,Raw_data_01!E:E,6), "")</f>
        <v/>
      </c>
      <c r="AO242">
        <v>1</v>
      </c>
      <c r="AP242">
        <v>7</v>
      </c>
      <c r="AQ242" s="2" t="str">
        <f>IF(COUNTIFS(Raw_data_01!A:A,$A242,Raw_data_01!E:E,7)&gt;0,SUMIFS(Raw_data_01!F:F,Raw_data_01!A:A,$A242,Raw_data_01!E:E,7), "")</f>
        <v/>
      </c>
      <c r="AR242" t="str">
        <f>IF(COUNTIFS(Raw_data_01!A:A,$A242,Raw_data_01!E:E,7)&gt;0,SUMIFS(Raw_data_01!G:G,Raw_data_01!A:A,$A242,Raw_data_01!E:E,7), "")</f>
        <v/>
      </c>
      <c r="AS242" s="2" t="str">
        <f>IF(COUNTIFS(Raw_data_01!A:A,$A242,Raw_data_01!E:E,7)&gt;0,AVERAGEIFS(Raw_data_01!I:I,Raw_data_01!A:A,$A242,Raw_data_01!E:E,7), "")</f>
        <v/>
      </c>
      <c r="AT242" s="2" t="str">
        <f>IF(COUNTIFS(Raw_data_01!A:A,$A242,Raw_data_01!E:E,7)&gt;0,SUMIFS(Raw_data_01!J:J,Raw_data_01!A:A,$A242,Raw_data_01!E:E,7), "")</f>
        <v/>
      </c>
      <c r="AV242">
        <v>2</v>
      </c>
      <c r="AW242">
        <v>4</v>
      </c>
      <c r="AX242" t="str">
        <f>IF(COUNTIFS(Raw_data_01!A:A,$A242,Raw_data_01!E:E,4)&gt;0,SUMIFS(Raw_data_01!G:G,Raw_data_01!A:A,$A242,Raw_data_01!E:E,4),"")</f>
        <v/>
      </c>
      <c r="AY242" s="2" t="str">
        <f>IF(COUNTIFS(Raw_data_01!A:A,$A242,Raw_data_01!E:E,4)&gt;0,AVERAGEIFS(Raw_data_01!I:I,Raw_data_01!A:A,$A242,Raw_data_01!E:E,4),"")</f>
        <v/>
      </c>
      <c r="AZ242" s="2" t="str">
        <f>IF(COUNTIFS(Raw_data_01!A:A,$A242,Raw_data_01!E:E,4)&gt;0,SUMIFS(Raw_data_01!J:J,Raw_data_01!A:A,$A242,Raw_data_01!E:E,4),"")</f>
        <v/>
      </c>
      <c r="BB242">
        <v>2</v>
      </c>
      <c r="BC242">
        <v>5</v>
      </c>
      <c r="BD242" t="str">
        <f>IF(COUNTIFS(Raw_data_01!A:A,$A242,Raw_data_01!E:E,5)&gt;0,SUMIFS(Raw_data_01!G:G,Raw_data_01!A:A,$A242,Raw_data_01!E:E,5),"")</f>
        <v/>
      </c>
      <c r="BE242" s="2" t="str">
        <f>IF(COUNTIFS(Raw_data_01!A:A,$A242,Raw_data_01!E:E,5)&gt;0,AVERAGEIFS(Raw_data_01!I:I,Raw_data_01!A:A,$A242,Raw_data_01!E:E,5),"")</f>
        <v/>
      </c>
      <c r="BF242" s="2" t="str">
        <f>IF(COUNTIFS(Raw_data_01!A:A,$A242,Raw_data_01!E:E,5)&gt;0,SUMIFS(Raw_data_01!J:J,Raw_data_01!A:A,$A242,Raw_data_01!E:E,5),"")</f>
        <v/>
      </c>
      <c r="BH242">
        <v>3</v>
      </c>
      <c r="BI242">
        <v>9</v>
      </c>
      <c r="BJ242" s="2" t="str">
        <f>IF(COUNTIFS(Raw_data_01!A:A,$A242,Raw_data_01!E:E,9)&gt;0,SUMIFS(Raw_data_01!F:F,Raw_data_01!A:A,$A242,Raw_data_01!E:E,9), "")</f>
        <v/>
      </c>
      <c r="BK242" t="str">
        <f>IF(COUNTIFS(Raw_data_01!A:A,$A242,Raw_data_01!E:E,9)&gt;0,SUMIFS(Raw_data_01!G:G,Raw_data_01!A:A,$A242,Raw_data_01!E:E,9), "")</f>
        <v/>
      </c>
      <c r="BL242" s="2" t="str">
        <f>IF(COUNTIFS(Raw_data_01!A:A,$A242,Raw_data_01!E:E,9)&gt;0,AVERAGEIFS(Raw_data_01!I:I,Raw_data_01!A:A,$A242,Raw_data_01!E:E,9), "")</f>
        <v/>
      </c>
      <c r="BM242" s="2" t="str">
        <f>IF(COUNTIFS(Raw_data_01!A:A,$A242,Raw_data_01!E:E,9)&gt;0,SUMIFS(Raw_data_01!J:J,Raw_data_01!A:A,$A242,Raw_data_01!E:E,9), "")</f>
        <v/>
      </c>
      <c r="BO242">
        <v>3</v>
      </c>
      <c r="BP242">
        <v>10</v>
      </c>
      <c r="BQ242" s="2" t="str">
        <f>IF(COUNTIFS(Raw_data_01!A:A,$A242,Raw_data_01!E:E,10)&gt;0,SUMIFS(Raw_data_01!F:F,Raw_data_01!A:A,$A242,Raw_data_01!E:E,10), "")</f>
        <v/>
      </c>
      <c r="BR242" t="str">
        <f>IF(COUNTIFS(Raw_data_01!A:A,$A242,Raw_data_01!E:E,10)&gt;0,SUMIFS(Raw_data_01!G:G,Raw_data_01!A:A,$A242,Raw_data_01!E:E,10), "")</f>
        <v/>
      </c>
      <c r="BS242" s="2" t="str">
        <f>IF(COUNTIFS(Raw_data_01!A:A,$A242,Raw_data_01!E:E,10)&gt;0,AVERAGEIFS(Raw_data_01!I:I,Raw_data_01!A:A,$A242,Raw_data_01!E:E,10), "")</f>
        <v/>
      </c>
      <c r="BT242" s="2" t="str">
        <f>IF(COUNTIFS(Raw_data_01!A:A,$A242,Raw_data_01!E:E,10)&gt;0,SUMIFS(Raw_data_01!J:J,Raw_data_01!A:A,$A242,Raw_data_01!E:E,10), "")</f>
        <v/>
      </c>
      <c r="BV242">
        <v>3</v>
      </c>
      <c r="BW242">
        <v>14</v>
      </c>
      <c r="BX242" s="2" t="str">
        <f>IF(COUNTIFS(Raw_data_01!A:A,$A242,Raw_data_01!E:E,14)&gt;0,SUMIFS(Raw_data_01!F:F,Raw_data_01!A:A,$A242,Raw_data_01!E:E,14), "")</f>
        <v/>
      </c>
      <c r="BY242" t="str">
        <f>IF(COUNTIFS(Raw_data_01!A:A,$A242,Raw_data_01!E:E,14)&gt;0,SUMIFS(Raw_data_01!G:G,Raw_data_01!A:A,$A242,Raw_data_01!E:E,14), "")</f>
        <v/>
      </c>
      <c r="BZ242" s="2" t="str">
        <f>IF(COUNTIFS(Raw_data_01!A:A,$A242,Raw_data_01!E:E,14)&gt;0,AVERAGEIFS(Raw_data_01!I:I,Raw_data_01!A:A,$A242,Raw_data_01!E:E,14), "")</f>
        <v/>
      </c>
      <c r="CA242" s="2" t="str">
        <f>IF(COUNTIFS(Raw_data_01!A:A,$A242,Raw_data_01!E:E,14)&gt;0,SUMIFS(Raw_data_01!J:J,Raw_data_01!A:A,$A242,Raw_data_01!E:E,14), "")</f>
        <v/>
      </c>
      <c r="CC242">
        <v>3</v>
      </c>
      <c r="CD242">
        <v>13</v>
      </c>
      <c r="CE242" s="2" t="str">
        <f>IF(COUNTIFS(Raw_data_01!A:A,$A242,Raw_data_01!E:E,13)&gt;0,SUMIFS(Raw_data_01!F:F,Raw_data_01!A:A,$A242,Raw_data_01!E:E,13), "")</f>
        <v/>
      </c>
      <c r="CF242" t="str">
        <f>IF(COUNTIFS(Raw_data_01!A:A,$A242,Raw_data_01!E:E,13)&gt;0,SUMIFS(Raw_data_01!G:G,Raw_data_01!A:A,$A242,Raw_data_01!E:E,13), "")</f>
        <v/>
      </c>
      <c r="CG242" s="2" t="str">
        <f>IF(COUNTIFS(Raw_data_01!A:A,$A242,Raw_data_01!E:E,13)&gt;0,AVERAGEIFS(Raw_data_01!I:I,Raw_data_01!A:A,$A242,Raw_data_01!E:E,13), "")</f>
        <v/>
      </c>
      <c r="CH242" s="2" t="str">
        <f>IF(COUNTIFS(Raw_data_01!A:A,$A242,Raw_data_01!E:E,13)&gt;0,SUMIFS(Raw_data_01!J:J,Raw_data_01!A:A,$A242,Raw_data_01!E:E,13), "")</f>
        <v/>
      </c>
      <c r="CJ242">
        <v>3</v>
      </c>
      <c r="CK242">
        <v>11</v>
      </c>
      <c r="CL242" s="2" t="str">
        <f>IF(COUNTIFS(Raw_data_01!A:A,$A242,Raw_data_01!E:E,11)&gt;0,SUMIFS(Raw_data_01!F:F,Raw_data_01!A:A,$A242,Raw_data_01!E:E,11), "")</f>
        <v/>
      </c>
      <c r="CM242" t="str">
        <f>IF(COUNTIFS(Raw_data_01!A:A,$A242,Raw_data_01!E:E,11)&gt;0,SUMIFS(Raw_data_01!G:G,Raw_data_01!A:A,$A242,Raw_data_01!E:E,11), "")</f>
        <v/>
      </c>
      <c r="CN242" s="2" t="str">
        <f>IF(COUNTIFS(Raw_data_01!A:A,$A242,Raw_data_01!E:E,11)&gt;0,AVERAGEIFS(Raw_data_01!I:I,Raw_data_01!A:A,$A242,Raw_data_01!E:E,11), "")</f>
        <v/>
      </c>
      <c r="CO242" s="2" t="str">
        <f>IF(COUNTIFS(Raw_data_01!A:A,$A242,Raw_data_01!E:E,11)&gt;0,SUMIFS(Raw_data_01!J:J,Raw_data_01!A:A,$A242,Raw_data_01!E:E,11), "")</f>
        <v/>
      </c>
      <c r="CQ242">
        <v>3</v>
      </c>
      <c r="CR242">
        <v>15</v>
      </c>
      <c r="CS242" s="2" t="str">
        <f>IF(COUNTIFS(Raw_data_01!A:A,$A242,Raw_data_01!E:E,15)&gt;0,SUMIFS(Raw_data_01!F:F,Raw_data_01!A:A,$A242,Raw_data_01!E:E,15), "")</f>
        <v/>
      </c>
      <c r="CT242" t="str">
        <f>IF(COUNTIFS(Raw_data_01!A:A,$A242,Raw_data_01!E:E,15)&gt;0,SUMIFS(Raw_data_01!G:G,Raw_data_01!A:A,$A242,Raw_data_01!E:E,15), "")</f>
        <v/>
      </c>
      <c r="CU242" s="2" t="str">
        <f>IF(COUNTIFS(Raw_data_01!A:A,$A242,Raw_data_01!E:E,15)&gt;0,AVERAGEIFS(Raw_data_01!I:I,Raw_data_01!A:A,$A242,Raw_data_01!E:E,15), "")</f>
        <v/>
      </c>
      <c r="CV242" s="2" t="str">
        <f>IF(COUNTIFS(Raw_data_01!A:A,$A242,Raw_data_01!E:E,15)&gt;0,SUMIFS(Raw_data_01!J:J,Raw_data_01!A:A,$A242,Raw_data_01!E:E,15), "")</f>
        <v/>
      </c>
      <c r="CX242">
        <v>3</v>
      </c>
      <c r="CY242">
        <v>12</v>
      </c>
      <c r="CZ242" t="str">
        <f>IF(COUNTIFS(Raw_data_01!A:A,$A242,Raw_data_01!E:E,12)&gt;0,SUMIFS(Raw_data_01!G:G,Raw_data_01!A:A,$A242,Raw_data_01!E:E,12),"")</f>
        <v/>
      </c>
      <c r="DA242" s="2" t="str">
        <f>IF(COUNTIFS(Raw_data_01!A:A,$A242,Raw_data_01!E:E,12)&gt;0,AVERAGEIFS(Raw_data_01!I:I,Raw_data_01!A:A,$A242,Raw_data_01!E:E,12),"")</f>
        <v/>
      </c>
      <c r="DB242" t="str">
        <f>IF(COUNTIFS(Raw_data_01!A:A,$A242,Raw_data_01!E:E,12)&gt;0,SUMIFS(Raw_data_01!J:J,Raw_data_01!A:A,$A242,Raw_data_01!E:E,12),"")</f>
        <v/>
      </c>
      <c r="DD242">
        <v>4</v>
      </c>
      <c r="DE242">
        <v>16</v>
      </c>
      <c r="DF242" s="2" t="str">
        <f>IF(COUNTIFS(Raw_data_01!A:A,$A242,Raw_data_01!E:E,16)&gt;0,SUMIFS(Raw_data_01!F:F,Raw_data_01!A:A,$A242,Raw_data_01!E:E,16), "")</f>
        <v/>
      </c>
      <c r="DG242" t="str">
        <f>IF(COUNTIFS(Raw_data_01!A:A,$A242,Raw_data_01!E:E,16)&gt;0,SUMIFS(Raw_data_01!G:G,Raw_data_01!A:A,$A242,Raw_data_01!E:E,16), "")</f>
        <v/>
      </c>
      <c r="DH242" s="2" t="str">
        <f>IF(COUNTIFS(Raw_data_01!A:A,$A242,Raw_data_01!E:E,16)&gt;0,AVERAGEIFS(Raw_data_01!I:I,Raw_data_01!A:A,$A242,Raw_data_01!E:E,16), "")</f>
        <v/>
      </c>
      <c r="DI242" s="2" t="str">
        <f>IF(COUNTIFS(Raw_data_01!A:A,$A242,Raw_data_01!E:E,16)&gt;0,SUMIFS(Raw_data_01!J:J,Raw_data_01!A:A,$A242,Raw_data_01!E:E,16), "")</f>
        <v/>
      </c>
      <c r="DK242">
        <v>4</v>
      </c>
      <c r="DL242">
        <v>17</v>
      </c>
      <c r="DM242" s="2" t="str">
        <f>IF(COUNTIFS(Raw_data_01!A:A,$A242,Raw_data_01!E:E,17)&gt;0,SUMIFS(Raw_data_01!F:F,Raw_data_01!A:A,$A242,Raw_data_01!E:E,17), "")</f>
        <v/>
      </c>
      <c r="DN242" t="str">
        <f>IF(COUNTIFS(Raw_data_01!A:A,$A242,Raw_data_01!E:E,17)&gt;0,SUMIFS(Raw_data_01!G:G,Raw_data_01!A:A,$A242,Raw_data_01!E:E,17), "")</f>
        <v/>
      </c>
      <c r="DO242" s="2" t="str">
        <f>IF(COUNTIFS(Raw_data_01!A:A,$A242,Raw_data_01!E:E,17)&gt;0,AVERAGEIFS(Raw_data_01!I:I,Raw_data_01!A:A,$A242,Raw_data_01!E:E,17), "")</f>
        <v/>
      </c>
      <c r="DP242" s="2" t="str">
        <f>IF(COUNTIFS(Raw_data_01!A:A,$A242,Raw_data_01!E:E,17)&gt;0,SUMIFS(Raw_data_01!J:J,Raw_data_01!A:A,$A242,Raw_data_01!E:E,17), "")</f>
        <v/>
      </c>
      <c r="DR242">
        <v>5</v>
      </c>
      <c r="DS242">
        <v>18</v>
      </c>
      <c r="DT242" s="2" t="str">
        <f>IF(COUNTIFS(Raw_data_01!A:A,$A242,Raw_data_01!E:E,18)&gt;0,SUMIFS(Raw_data_01!F:F,Raw_data_01!A:A,$A242,Raw_data_01!E:E,18), "")</f>
        <v/>
      </c>
      <c r="DU242" t="str">
        <f>IF(COUNTIFS(Raw_data_01!A:A,$A242,Raw_data_01!E:E,18)&gt;0,SUMIFS(Raw_data_01!G:G,Raw_data_01!A:A,$A242,Raw_data_01!E:E,18), "")</f>
        <v/>
      </c>
      <c r="DV242" s="2" t="str">
        <f>IF(COUNTIFS(Raw_data_01!A:A,$A242,Raw_data_01!E:E,18)&gt;0,AVERAGEIFS(Raw_data_01!I:I,Raw_data_01!A:A,$A242,Raw_data_01!E:E,18), "")</f>
        <v/>
      </c>
      <c r="DW242" s="2" t="str">
        <f>IF(COUNTIFS(Raw_data_01!A:A,$A242,Raw_data_01!E:E,18)&gt;0,SUMIFS(Raw_data_01!J:J,Raw_data_01!A:A,$A242,Raw_data_01!E:E,18), "")</f>
        <v/>
      </c>
      <c r="DY242">
        <v>5</v>
      </c>
      <c r="DZ242">
        <v>19</v>
      </c>
      <c r="EA242" t="str">
        <f>IF(COUNTIFS(Raw_data_01!A:A,$A242,Raw_data_01!E:E,19)&gt;0,SUMIFS(Raw_data_01!G:G,Raw_data_01!A:A,$A242,Raw_data_01!E:E,19),"")</f>
        <v/>
      </c>
      <c r="EB242" s="2" t="str">
        <f>IF(COUNTIFS(Raw_data_01!A:A,$A242,Raw_data_01!E:E,19)&gt;0,AVERAGEIFS(Raw_data_01!I:I,Raw_data_01!A:A,$A242,Raw_data_01!E:E,19),"")</f>
        <v/>
      </c>
      <c r="EC242" s="2" t="str">
        <f>IF(COUNTIFS(Raw_data_01!A:A,$A242,Raw_data_01!E:E,19)&gt;0,SUMIFS(Raw_data_01!J:J,Raw_data_01!A:A,$A242,Raw_data_01!E:E,19),"")</f>
        <v/>
      </c>
      <c r="EE242">
        <v>5</v>
      </c>
      <c r="EF242">
        <v>20</v>
      </c>
      <c r="EG242" s="2" t="str">
        <f>IF(COUNTIFS(Raw_data_01!A:A,$A242,Raw_data_01!E:E,20)&gt;0,SUMIFS(Raw_data_01!F:F,Raw_data_01!A:A,$A242,Raw_data_01!E:E,20), "")</f>
        <v/>
      </c>
      <c r="EH242" t="str">
        <f>IF(COUNTIFS(Raw_data_01!A:A,$A242,Raw_data_01!E:E,20)&gt;0,SUMIFS(Raw_data_01!G:G,Raw_data_01!A:A,$A242,Raw_data_01!E:E,20), "")</f>
        <v/>
      </c>
      <c r="EI242" s="2" t="str">
        <f>IF(COUNTIFS(Raw_data_01!A:A,$A242,Raw_data_01!E:E,20)&gt;0,AVERAGEIFS(Raw_data_01!I:I,Raw_data_01!A:A,$A242,Raw_data_01!E:E,20), "")</f>
        <v/>
      </c>
      <c r="EJ242" s="2" t="str">
        <f>IF(COUNTIFS(Raw_data_01!A:A,$A242,Raw_data_01!E:E,20)&gt;0,SUMIFS(Raw_data_01!J:J,Raw_data_01!A:A,$A242,Raw_data_01!E:E,20), "")</f>
        <v/>
      </c>
      <c r="EL242">
        <v>5</v>
      </c>
      <c r="EM242">
        <v>21</v>
      </c>
      <c r="EN242" s="2" t="str">
        <f>IF(COUNTIFS(Raw_data_01!A:A,$A242,Raw_data_01!E:E,21)&gt;0,SUMIFS(Raw_data_01!F:F,Raw_data_01!A:A,$A242,Raw_data_01!E:E,21), "")</f>
        <v/>
      </c>
      <c r="EO242" t="str">
        <f>IF(COUNTIFS(Raw_data_01!A:A,$A242,Raw_data_01!E:E,21)&gt;0,SUMIFS(Raw_data_01!G:G,Raw_data_01!A:A,$A242,Raw_data_01!E:E,21), "")</f>
        <v/>
      </c>
      <c r="EP242" s="2" t="str">
        <f>IF(COUNTIFS(Raw_data_01!A:A,$A242,Raw_data_01!E:E,21)&gt;0,AVERAGEIFS(Raw_data_01!I:I,Raw_data_01!A:A,$A242,Raw_data_01!E:E,21), "")</f>
        <v/>
      </c>
      <c r="EQ242" s="2" t="str">
        <f>IF(COUNTIFS(Raw_data_01!A:A,$A242,Raw_data_01!E:E,21)&gt;0,SUMIFS(Raw_data_01!J:J,Raw_data_01!A:A,$A242,Raw_data_01!E:E,21), "")</f>
        <v/>
      </c>
      <c r="ES242">
        <v>6</v>
      </c>
      <c r="ET242">
        <v>22</v>
      </c>
      <c r="EU242" t="str">
        <f>IF(COUNTIFS(Raw_data_01!A:A,$A242,Raw_data_01!E:E,22)&gt;0,SUMIFS(Raw_data_01!G:G,Raw_data_01!A:A,$A242,Raw_data_01!E:E,22),"")</f>
        <v/>
      </c>
      <c r="EV242" s="2" t="str">
        <f>IF(COUNTIFS(Raw_data_01!A:A,$A242,Raw_data_01!E:E,22)&gt;0,AVERAGEIFS(Raw_data_01!I:I,Raw_data_01!A:A,$A242,Raw_data_01!E:E,22),"")</f>
        <v/>
      </c>
      <c r="EW242" s="2" t="str">
        <f>IF(COUNTIFS(Raw_data_01!A:A,$A242,Raw_data_01!E:E,22)&gt;0,SUMIFS(Raw_data_01!J:J,Raw_data_01!A:A,$A242,Raw_data_01!E:E,22),"")</f>
        <v/>
      </c>
      <c r="EY242">
        <v>6</v>
      </c>
      <c r="EZ242">
        <v>23</v>
      </c>
      <c r="FA242" t="str">
        <f>IF(COUNTIFS(Raw_data_01!A:A,$A242,Raw_data_01!E:E,23)&gt;0,SUMIFS(Raw_data_01!G:G,Raw_data_01!A:A,$A242,Raw_data_01!E:E,23),"")</f>
        <v/>
      </c>
      <c r="FB242" s="2" t="str">
        <f>IF(COUNTIFS(Raw_data_01!A:A,$A242,Raw_data_01!E:E,23)&gt;0,AVERAGEIFS(Raw_data_01!I:I,Raw_data_01!A:A,$A242,Raw_data_01!E:E,23),"")</f>
        <v/>
      </c>
      <c r="FC242" s="2" t="str">
        <f>IF(COUNTIFS(Raw_data_01!A:A,$A242,Raw_data_01!E:E,23)&gt;0,SUMIFS(Raw_data_01!J:J,Raw_data_01!A:A,$A242,Raw_data_01!E:E,23),"")</f>
        <v/>
      </c>
      <c r="FE242">
        <v>6</v>
      </c>
      <c r="FF242">
        <v>24</v>
      </c>
      <c r="FG242" t="str">
        <f>IF(COUNTIFS(Raw_data_01!A:A,$A242,Raw_data_01!E:E,24)&gt;0,SUMIFS(Raw_data_01!G:G,Raw_data_01!A:A,$A242,Raw_data_01!E:E,24),"")</f>
        <v/>
      </c>
      <c r="FH242" s="2" t="str">
        <f>IF(COUNTIFS(Raw_data_01!A:A,$A242,Raw_data_01!E:E,24)&gt;0,AVERAGEIFS(Raw_data_01!I:I,Raw_data_01!A:A,$A242,Raw_data_01!E:E,24),"")</f>
        <v/>
      </c>
      <c r="FI242" s="2" t="str">
        <f>IF(COUNTIFS(Raw_data_01!A:A,$A242,Raw_data_01!E:E,24)&gt;0,SUMIFS(Raw_data_01!J:J,Raw_data_01!A:A,$A242,Raw_data_01!E:E,24),"")</f>
        <v/>
      </c>
      <c r="FK242">
        <v>7</v>
      </c>
      <c r="FL242">
        <v>25</v>
      </c>
      <c r="FM242" t="str">
        <f>IF(COUNTIFS(Raw_data_01!A:A,$A242,Raw_data_01!E:E,25)&gt;0,SUMIFS(Raw_data_01!G:G,Raw_data_01!A:A,$A242,Raw_data_01!E:E,25),"")</f>
        <v/>
      </c>
      <c r="FN242" s="2" t="str">
        <f>IF(COUNTIFS(Raw_data_01!A:A,$A242,Raw_data_01!E:E,25)&gt;0,AVERAGEIFS(Raw_data_01!I:I,Raw_data_01!A:A,$A242,Raw_data_01!E:E,25),"")</f>
        <v/>
      </c>
      <c r="FO242" s="2" t="str">
        <f>IF(COUNTIFS(Raw_data_01!A:A,$A242,Raw_data_01!E:E,25)&gt;0,SUMIFS(Raw_data_01!J:J,Raw_data_01!A:A,$A242,Raw_data_01!E:E,25),"")</f>
        <v/>
      </c>
      <c r="FQ242">
        <v>7</v>
      </c>
      <c r="FR242">
        <v>26</v>
      </c>
      <c r="FS242" t="str">
        <f>IF(COUNTIFS(Raw_data_01!A:A,$A242,Raw_data_01!E:E,26)&gt;0,SUMIFS(Raw_data_01!G:G,Raw_data_01!A:A,$A242,Raw_data_01!E:E,26),"")</f>
        <v/>
      </c>
      <c r="FT242" s="2" t="str">
        <f>IF(COUNTIFS(Raw_data_01!A:A,$A242,Raw_data_01!E:E,26)&gt;0,AVERAGEIFS(Raw_data_01!I:I,Raw_data_01!A:A,$A242,Raw_data_01!E:E,26),"")</f>
        <v/>
      </c>
      <c r="FU242" s="2" t="str">
        <f>IF(COUNTIFS(Raw_data_01!A:A,$A242,Raw_data_01!E:E,26)&gt;0,SUMIFS(Raw_data_01!J:J,Raw_data_01!A:A,$A242,Raw_data_01!E:E,26),"")</f>
        <v/>
      </c>
      <c r="FW242">
        <v>7</v>
      </c>
      <c r="FX242">
        <v>27</v>
      </c>
      <c r="FY242" t="str">
        <f>IF(COUNTIFS(Raw_data_01!A:A,$A242,Raw_data_01!E:E,27)&gt;0,SUMIFS(Raw_data_01!G:G,Raw_data_01!A:A,$A242,Raw_data_01!E:E,27),"")</f>
        <v/>
      </c>
      <c r="FZ242" s="2" t="str">
        <f>IF(COUNTIFS(Raw_data_01!A:A,$A242,Raw_data_01!E:E,27)&gt;0,AVERAGEIFS(Raw_data_01!I:I,Raw_data_01!A:A,$A242,Raw_data_01!E:E,27),"")</f>
        <v/>
      </c>
      <c r="GA242" s="2" t="str">
        <f>IF(COUNTIFS(Raw_data_01!A:A,$A242,Raw_data_01!E:E,27)&gt;0,SUMIFS(Raw_data_01!J:J,Raw_data_01!A:A,$A242,Raw_data_01!E:E,27),"")</f>
        <v/>
      </c>
      <c r="GC242">
        <v>7</v>
      </c>
      <c r="GD242">
        <v>28</v>
      </c>
      <c r="GE242" t="str">
        <f>IF(COUNTIFS(Raw_data_01!A:A,$A242,Raw_data_01!E:E,28)&gt;0,SUMIFS(Raw_data_01!G:G,Raw_data_01!A:A,$A242,Raw_data_01!E:E,28),"")</f>
        <v/>
      </c>
      <c r="GF242" s="2" t="str">
        <f>IF(COUNTIFS(Raw_data_01!A:A,$A242,Raw_data_01!E:E,28)&gt;0,AVERAGEIFS(Raw_data_01!I:I,Raw_data_01!A:A,$A242,Raw_data_01!E:E,28),"")</f>
        <v/>
      </c>
      <c r="GG242" s="2" t="str">
        <f>IF(COUNTIFS(Raw_data_01!A:A,$A242,Raw_data_01!E:E,28)&gt;0,SUMIFS(Raw_data_01!J:J,Raw_data_01!A:A,$A242,Raw_data_01!E:E,28),"")</f>
        <v/>
      </c>
    </row>
    <row r="243" spans="1:189" x14ac:dyDescent="0.25">
      <c r="A243" t="s">
        <v>284</v>
      </c>
      <c r="B243" s="2">
        <f>IF(D242&lt;&gt;0, D242, IFERROR(INDEX(D3:D$242, MATCH(1, D3:D$242&lt;&gt;0, 0)), LOOKUP(2, 1/(D3:D$242&lt;&gt;0), D3:D$242)))</f>
        <v>540</v>
      </c>
      <c r="C243" s="2"/>
      <c r="D243" s="2">
        <f t="shared" si="3"/>
        <v>540</v>
      </c>
      <c r="F243">
        <v>1</v>
      </c>
      <c r="G243">
        <v>1</v>
      </c>
      <c r="H243" s="2" t="str">
        <f>IF(COUNTIFS(Raw_data_01!A:A,$A243,Raw_data_01!E:E,1)&gt;0,SUMIFS(Raw_data_01!F:F,Raw_data_01!A:A,$A243,Raw_data_01!E:E,1), "")</f>
        <v/>
      </c>
      <c r="I243" t="str">
        <f>IF(COUNTIFS(Raw_data_01!A:A,$A243,Raw_data_01!E:E,1)&gt;0,SUMIFS(Raw_data_01!G:G,Raw_data_01!A:A,$A243,Raw_data_01!E:E,1), "")</f>
        <v/>
      </c>
      <c r="J243" s="2" t="str">
        <f>IF(COUNTIFS(Raw_data_01!A:A,$A243,Raw_data_01!E:E,1)&gt;0,AVERAGEIFS(Raw_data_01!I:I,Raw_data_01!A:A,$A243,Raw_data_01!E:E,1), "")</f>
        <v/>
      </c>
      <c r="K243" s="2" t="str">
        <f>IF(COUNTIFS(Raw_data_01!A:A,$A243,Raw_data_01!E:E,1)&gt;0,SUMIFS(Raw_data_01!J:J,Raw_data_01!A:A,$A243,Raw_data_01!E:E,1), "")</f>
        <v/>
      </c>
      <c r="M243">
        <v>1</v>
      </c>
      <c r="N243">
        <v>2</v>
      </c>
      <c r="O243" s="2" t="str">
        <f>IF(COUNTIFS(Raw_data_01!A:A,$A243,Raw_data_01!E:E,2)&gt;0,SUMIFS(Raw_data_01!F:F,Raw_data_01!A:A,$A243,Raw_data_01!E:E,2), "")</f>
        <v/>
      </c>
      <c r="P243" t="str">
        <f>IF(COUNTIFS(Raw_data_01!A:A,$A243,Raw_data_01!E:E,2)&gt;0,SUMIFS(Raw_data_01!G:G,Raw_data_01!A:A,$A243,Raw_data_01!E:E,2), "")</f>
        <v/>
      </c>
      <c r="Q243" s="2" t="str">
        <f>IF(COUNTIFS(Raw_data_01!A:A,$A243,Raw_data_01!E:E,2)&gt;0,AVERAGEIFS(Raw_data_01!I:I,Raw_data_01!A:A,$A243,Raw_data_01!E:E,2), "")</f>
        <v/>
      </c>
      <c r="R243" s="2" t="str">
        <f>IF(COUNTIFS(Raw_data_01!A:A,$A243,Raw_data_01!E:E,2)&gt;0,SUMIFS(Raw_data_01!J:J,Raw_data_01!A:A,$A243,Raw_data_01!E:E,2), "")</f>
        <v/>
      </c>
      <c r="T243">
        <v>1</v>
      </c>
      <c r="U243">
        <v>3</v>
      </c>
      <c r="V243" s="2" t="str">
        <f>IF(COUNTIFS(Raw_data_01!A:A,$A243,Raw_data_01!E:E,3)&gt;0,SUMIFS(Raw_data_01!F:F,Raw_data_01!A:A,$A243,Raw_data_01!E:E,3), "")</f>
        <v/>
      </c>
      <c r="W243" t="str">
        <f>IF(COUNTIFS(Raw_data_01!A:A,$A243,Raw_data_01!E:E,3)&gt;0,SUMIFS(Raw_data_01!G:G,Raw_data_01!A:A,$A243,Raw_data_01!E:E,3), "")</f>
        <v/>
      </c>
      <c r="X243" s="2" t="str">
        <f>IF(COUNTIFS(Raw_data_01!A:A,$A243,Raw_data_01!E:E,3)&gt;0,AVERAGEIFS(Raw_data_01!I:I,Raw_data_01!A:A,$A243,Raw_data_01!E:E,3), "")</f>
        <v/>
      </c>
      <c r="Y243" s="2" t="str">
        <f>IF(COUNTIFS(Raw_data_01!A:A,$A243,Raw_data_01!E:E,3)&gt;0,SUMIFS(Raw_data_01!J:J,Raw_data_01!A:A,$A243,Raw_data_01!E:E,3), "")</f>
        <v/>
      </c>
      <c r="AA243">
        <v>1</v>
      </c>
      <c r="AB243">
        <v>8</v>
      </c>
      <c r="AC243" s="2" t="str">
        <f>IF(COUNTIFS(Raw_data_01!A:A,$A243,Raw_data_01!E:E,8)&gt;0,SUMIFS(Raw_data_01!F:F,Raw_data_01!A:A,$A243,Raw_data_01!E:E,8), "")</f>
        <v/>
      </c>
      <c r="AD243" t="str">
        <f>IF(COUNTIFS(Raw_data_01!A:A,$A243,Raw_data_01!E:E,8)&gt;0,SUMIFS(Raw_data_01!G:G,Raw_data_01!A:A,$A243,Raw_data_01!E:E,8), "")</f>
        <v/>
      </c>
      <c r="AE243" s="2" t="str">
        <f>IF(COUNTIFS(Raw_data_01!A:A,$A243,Raw_data_01!E:E,8)&gt;0,AVERAGEIFS(Raw_data_01!I:I,Raw_data_01!A:A,$A243,Raw_data_01!E:E,8), "")</f>
        <v/>
      </c>
      <c r="AF243" s="2" t="str">
        <f>IF(COUNTIFS(Raw_data_01!A:A,$A243,Raw_data_01!E:E,8)&gt;0,SUMIFS(Raw_data_01!J:J,Raw_data_01!A:A,$A243,Raw_data_01!E:E,8), "")</f>
        <v/>
      </c>
      <c r="AH243">
        <v>1</v>
      </c>
      <c r="AI243">
        <v>6</v>
      </c>
      <c r="AJ243" s="2" t="str">
        <f>IF(COUNTIFS(Raw_data_01!A:A,$A243,Raw_data_01!E:E,6)&gt;0,SUMIFS(Raw_data_01!F:F,Raw_data_01!A:A,$A243,Raw_data_01!E:E,6), "")</f>
        <v/>
      </c>
      <c r="AK243" t="str">
        <f>IF(COUNTIFS(Raw_data_01!A:A,$A243,Raw_data_01!E:E,6)&gt;0,SUMIFS(Raw_data_01!G:G,Raw_data_01!A:A,$A243,Raw_data_01!E:E,6), "")</f>
        <v/>
      </c>
      <c r="AL243" s="2" t="str">
        <f>IF(COUNTIFS(Raw_data_01!A:A,$A243,Raw_data_01!E:E,6)&gt;0,AVERAGEIFS(Raw_data_01!I:I,Raw_data_01!A:A,$A243,Raw_data_01!E:E,6), "")</f>
        <v/>
      </c>
      <c r="AM243" s="2" t="str">
        <f>IF(COUNTIFS(Raw_data_01!A:A,$A243,Raw_data_01!E:E,6)&gt;0,SUMIFS(Raw_data_01!J:J,Raw_data_01!A:A,$A243,Raw_data_01!E:E,6), "")</f>
        <v/>
      </c>
      <c r="AO243">
        <v>1</v>
      </c>
      <c r="AP243">
        <v>7</v>
      </c>
      <c r="AQ243" s="2" t="str">
        <f>IF(COUNTIFS(Raw_data_01!A:A,$A243,Raw_data_01!E:E,7)&gt;0,SUMIFS(Raw_data_01!F:F,Raw_data_01!A:A,$A243,Raw_data_01!E:E,7), "")</f>
        <v/>
      </c>
      <c r="AR243" t="str">
        <f>IF(COUNTIFS(Raw_data_01!A:A,$A243,Raw_data_01!E:E,7)&gt;0,SUMIFS(Raw_data_01!G:G,Raw_data_01!A:A,$A243,Raw_data_01!E:E,7), "")</f>
        <v/>
      </c>
      <c r="AS243" s="2" t="str">
        <f>IF(COUNTIFS(Raw_data_01!A:A,$A243,Raw_data_01!E:E,7)&gt;0,AVERAGEIFS(Raw_data_01!I:I,Raw_data_01!A:A,$A243,Raw_data_01!E:E,7), "")</f>
        <v/>
      </c>
      <c r="AT243" s="2" t="str">
        <f>IF(COUNTIFS(Raw_data_01!A:A,$A243,Raw_data_01!E:E,7)&gt;0,SUMIFS(Raw_data_01!J:J,Raw_data_01!A:A,$A243,Raw_data_01!E:E,7), "")</f>
        <v/>
      </c>
      <c r="AV243">
        <v>2</v>
      </c>
      <c r="AW243">
        <v>4</v>
      </c>
      <c r="AX243" t="str">
        <f>IF(COUNTIFS(Raw_data_01!A:A,$A243,Raw_data_01!E:E,4)&gt;0,SUMIFS(Raw_data_01!G:G,Raw_data_01!A:A,$A243,Raw_data_01!E:E,4),"")</f>
        <v/>
      </c>
      <c r="AY243" s="2" t="str">
        <f>IF(COUNTIFS(Raw_data_01!A:A,$A243,Raw_data_01!E:E,4)&gt;0,AVERAGEIFS(Raw_data_01!I:I,Raw_data_01!A:A,$A243,Raw_data_01!E:E,4),"")</f>
        <v/>
      </c>
      <c r="AZ243" s="2" t="str">
        <f>IF(COUNTIFS(Raw_data_01!A:A,$A243,Raw_data_01!E:E,4)&gt;0,SUMIFS(Raw_data_01!J:J,Raw_data_01!A:A,$A243,Raw_data_01!E:E,4),"")</f>
        <v/>
      </c>
      <c r="BB243">
        <v>2</v>
      </c>
      <c r="BC243">
        <v>5</v>
      </c>
      <c r="BD243" t="str">
        <f>IF(COUNTIFS(Raw_data_01!A:A,$A243,Raw_data_01!E:E,5)&gt;0,SUMIFS(Raw_data_01!G:G,Raw_data_01!A:A,$A243,Raw_data_01!E:E,5),"")</f>
        <v/>
      </c>
      <c r="BE243" s="2" t="str">
        <f>IF(COUNTIFS(Raw_data_01!A:A,$A243,Raw_data_01!E:E,5)&gt;0,AVERAGEIFS(Raw_data_01!I:I,Raw_data_01!A:A,$A243,Raw_data_01!E:E,5),"")</f>
        <v/>
      </c>
      <c r="BF243" s="2" t="str">
        <f>IF(COUNTIFS(Raw_data_01!A:A,$A243,Raw_data_01!E:E,5)&gt;0,SUMIFS(Raw_data_01!J:J,Raw_data_01!A:A,$A243,Raw_data_01!E:E,5),"")</f>
        <v/>
      </c>
      <c r="BH243">
        <v>3</v>
      </c>
      <c r="BI243">
        <v>9</v>
      </c>
      <c r="BJ243" s="2" t="str">
        <f>IF(COUNTIFS(Raw_data_01!A:A,$A243,Raw_data_01!E:E,9)&gt;0,SUMIFS(Raw_data_01!F:F,Raw_data_01!A:A,$A243,Raw_data_01!E:E,9), "")</f>
        <v/>
      </c>
      <c r="BK243" t="str">
        <f>IF(COUNTIFS(Raw_data_01!A:A,$A243,Raw_data_01!E:E,9)&gt;0,SUMIFS(Raw_data_01!G:G,Raw_data_01!A:A,$A243,Raw_data_01!E:E,9), "")</f>
        <v/>
      </c>
      <c r="BL243" s="2" t="str">
        <f>IF(COUNTIFS(Raw_data_01!A:A,$A243,Raw_data_01!E:E,9)&gt;0,AVERAGEIFS(Raw_data_01!I:I,Raw_data_01!A:A,$A243,Raw_data_01!E:E,9), "")</f>
        <v/>
      </c>
      <c r="BM243" s="2" t="str">
        <f>IF(COUNTIFS(Raw_data_01!A:A,$A243,Raw_data_01!E:E,9)&gt;0,SUMIFS(Raw_data_01!J:J,Raw_data_01!A:A,$A243,Raw_data_01!E:E,9), "")</f>
        <v/>
      </c>
      <c r="BO243">
        <v>3</v>
      </c>
      <c r="BP243">
        <v>10</v>
      </c>
      <c r="BQ243" s="2" t="str">
        <f>IF(COUNTIFS(Raw_data_01!A:A,$A243,Raw_data_01!E:E,10)&gt;0,SUMIFS(Raw_data_01!F:F,Raw_data_01!A:A,$A243,Raw_data_01!E:E,10), "")</f>
        <v/>
      </c>
      <c r="BR243" t="str">
        <f>IF(COUNTIFS(Raw_data_01!A:A,$A243,Raw_data_01!E:E,10)&gt;0,SUMIFS(Raw_data_01!G:G,Raw_data_01!A:A,$A243,Raw_data_01!E:E,10), "")</f>
        <v/>
      </c>
      <c r="BS243" s="2" t="str">
        <f>IF(COUNTIFS(Raw_data_01!A:A,$A243,Raw_data_01!E:E,10)&gt;0,AVERAGEIFS(Raw_data_01!I:I,Raw_data_01!A:A,$A243,Raw_data_01!E:E,10), "")</f>
        <v/>
      </c>
      <c r="BT243" s="2" t="str">
        <f>IF(COUNTIFS(Raw_data_01!A:A,$A243,Raw_data_01!E:E,10)&gt;0,SUMIFS(Raw_data_01!J:J,Raw_data_01!A:A,$A243,Raw_data_01!E:E,10), "")</f>
        <v/>
      </c>
      <c r="BV243">
        <v>3</v>
      </c>
      <c r="BW243">
        <v>14</v>
      </c>
      <c r="BX243" s="2" t="str">
        <f>IF(COUNTIFS(Raw_data_01!A:A,$A243,Raw_data_01!E:E,14)&gt;0,SUMIFS(Raw_data_01!F:F,Raw_data_01!A:A,$A243,Raw_data_01!E:E,14), "")</f>
        <v/>
      </c>
      <c r="BY243" t="str">
        <f>IF(COUNTIFS(Raw_data_01!A:A,$A243,Raw_data_01!E:E,14)&gt;0,SUMIFS(Raw_data_01!G:G,Raw_data_01!A:A,$A243,Raw_data_01!E:E,14), "")</f>
        <v/>
      </c>
      <c r="BZ243" s="2" t="str">
        <f>IF(COUNTIFS(Raw_data_01!A:A,$A243,Raw_data_01!E:E,14)&gt;0,AVERAGEIFS(Raw_data_01!I:I,Raw_data_01!A:A,$A243,Raw_data_01!E:E,14), "")</f>
        <v/>
      </c>
      <c r="CA243" s="2" t="str">
        <f>IF(COUNTIFS(Raw_data_01!A:A,$A243,Raw_data_01!E:E,14)&gt;0,SUMIFS(Raw_data_01!J:J,Raw_data_01!A:A,$A243,Raw_data_01!E:E,14), "")</f>
        <v/>
      </c>
      <c r="CC243">
        <v>3</v>
      </c>
      <c r="CD243">
        <v>13</v>
      </c>
      <c r="CE243" s="2" t="str">
        <f>IF(COUNTIFS(Raw_data_01!A:A,$A243,Raw_data_01!E:E,13)&gt;0,SUMIFS(Raw_data_01!F:F,Raw_data_01!A:A,$A243,Raw_data_01!E:E,13), "")</f>
        <v/>
      </c>
      <c r="CF243" t="str">
        <f>IF(COUNTIFS(Raw_data_01!A:A,$A243,Raw_data_01!E:E,13)&gt;0,SUMIFS(Raw_data_01!G:G,Raw_data_01!A:A,$A243,Raw_data_01!E:E,13), "")</f>
        <v/>
      </c>
      <c r="CG243" s="2" t="str">
        <f>IF(COUNTIFS(Raw_data_01!A:A,$A243,Raw_data_01!E:E,13)&gt;0,AVERAGEIFS(Raw_data_01!I:I,Raw_data_01!A:A,$A243,Raw_data_01!E:E,13), "")</f>
        <v/>
      </c>
      <c r="CH243" s="2" t="str">
        <f>IF(COUNTIFS(Raw_data_01!A:A,$A243,Raw_data_01!E:E,13)&gt;0,SUMIFS(Raw_data_01!J:J,Raw_data_01!A:A,$A243,Raw_data_01!E:E,13), "")</f>
        <v/>
      </c>
      <c r="CJ243">
        <v>3</v>
      </c>
      <c r="CK243">
        <v>11</v>
      </c>
      <c r="CL243" s="2" t="str">
        <f>IF(COUNTIFS(Raw_data_01!A:A,$A243,Raw_data_01!E:E,11)&gt;0,SUMIFS(Raw_data_01!F:F,Raw_data_01!A:A,$A243,Raw_data_01!E:E,11), "")</f>
        <v/>
      </c>
      <c r="CM243" t="str">
        <f>IF(COUNTIFS(Raw_data_01!A:A,$A243,Raw_data_01!E:E,11)&gt;0,SUMIFS(Raw_data_01!G:G,Raw_data_01!A:A,$A243,Raw_data_01!E:E,11), "")</f>
        <v/>
      </c>
      <c r="CN243" s="2" t="str">
        <f>IF(COUNTIFS(Raw_data_01!A:A,$A243,Raw_data_01!E:E,11)&gt;0,AVERAGEIFS(Raw_data_01!I:I,Raw_data_01!A:A,$A243,Raw_data_01!E:E,11), "")</f>
        <v/>
      </c>
      <c r="CO243" s="2" t="str">
        <f>IF(COUNTIFS(Raw_data_01!A:A,$A243,Raw_data_01!E:E,11)&gt;0,SUMIFS(Raw_data_01!J:J,Raw_data_01!A:A,$A243,Raw_data_01!E:E,11), "")</f>
        <v/>
      </c>
      <c r="CQ243">
        <v>3</v>
      </c>
      <c r="CR243">
        <v>15</v>
      </c>
      <c r="CS243" s="2" t="str">
        <f>IF(COUNTIFS(Raw_data_01!A:A,$A243,Raw_data_01!E:E,15)&gt;0,SUMIFS(Raw_data_01!F:F,Raw_data_01!A:A,$A243,Raw_data_01!E:E,15), "")</f>
        <v/>
      </c>
      <c r="CT243" t="str">
        <f>IF(COUNTIFS(Raw_data_01!A:A,$A243,Raw_data_01!E:E,15)&gt;0,SUMIFS(Raw_data_01!G:G,Raw_data_01!A:A,$A243,Raw_data_01!E:E,15), "")</f>
        <v/>
      </c>
      <c r="CU243" s="2" t="str">
        <f>IF(COUNTIFS(Raw_data_01!A:A,$A243,Raw_data_01!E:E,15)&gt;0,AVERAGEIFS(Raw_data_01!I:I,Raw_data_01!A:A,$A243,Raw_data_01!E:E,15), "")</f>
        <v/>
      </c>
      <c r="CV243" s="2" t="str">
        <f>IF(COUNTIFS(Raw_data_01!A:A,$A243,Raw_data_01!E:E,15)&gt;0,SUMIFS(Raw_data_01!J:J,Raw_data_01!A:A,$A243,Raw_data_01!E:E,15), "")</f>
        <v/>
      </c>
      <c r="CX243">
        <v>3</v>
      </c>
      <c r="CY243">
        <v>12</v>
      </c>
      <c r="CZ243" t="str">
        <f>IF(COUNTIFS(Raw_data_01!A:A,$A243,Raw_data_01!E:E,12)&gt;0,SUMIFS(Raw_data_01!G:G,Raw_data_01!A:A,$A243,Raw_data_01!E:E,12),"")</f>
        <v/>
      </c>
      <c r="DA243" s="2" t="str">
        <f>IF(COUNTIFS(Raw_data_01!A:A,$A243,Raw_data_01!E:E,12)&gt;0,AVERAGEIFS(Raw_data_01!I:I,Raw_data_01!A:A,$A243,Raw_data_01!E:E,12),"")</f>
        <v/>
      </c>
      <c r="DB243" t="str">
        <f>IF(COUNTIFS(Raw_data_01!A:A,$A243,Raw_data_01!E:E,12)&gt;0,SUMIFS(Raw_data_01!J:J,Raw_data_01!A:A,$A243,Raw_data_01!E:E,12),"")</f>
        <v/>
      </c>
      <c r="DD243">
        <v>4</v>
      </c>
      <c r="DE243">
        <v>16</v>
      </c>
      <c r="DF243" s="2" t="str">
        <f>IF(COUNTIFS(Raw_data_01!A:A,$A243,Raw_data_01!E:E,16)&gt;0,SUMIFS(Raw_data_01!F:F,Raw_data_01!A:A,$A243,Raw_data_01!E:E,16), "")</f>
        <v/>
      </c>
      <c r="DG243" t="str">
        <f>IF(COUNTIFS(Raw_data_01!A:A,$A243,Raw_data_01!E:E,16)&gt;0,SUMIFS(Raw_data_01!G:G,Raw_data_01!A:A,$A243,Raw_data_01!E:E,16), "")</f>
        <v/>
      </c>
      <c r="DH243" s="2" t="str">
        <f>IF(COUNTIFS(Raw_data_01!A:A,$A243,Raw_data_01!E:E,16)&gt;0,AVERAGEIFS(Raw_data_01!I:I,Raw_data_01!A:A,$A243,Raw_data_01!E:E,16), "")</f>
        <v/>
      </c>
      <c r="DI243" s="2" t="str">
        <f>IF(COUNTIFS(Raw_data_01!A:A,$A243,Raw_data_01!E:E,16)&gt;0,SUMIFS(Raw_data_01!J:J,Raw_data_01!A:A,$A243,Raw_data_01!E:E,16), "")</f>
        <v/>
      </c>
      <c r="DK243">
        <v>4</v>
      </c>
      <c r="DL243">
        <v>17</v>
      </c>
      <c r="DM243" s="2" t="str">
        <f>IF(COUNTIFS(Raw_data_01!A:A,$A243,Raw_data_01!E:E,17)&gt;0,SUMIFS(Raw_data_01!F:F,Raw_data_01!A:A,$A243,Raw_data_01!E:E,17), "")</f>
        <v/>
      </c>
      <c r="DN243" t="str">
        <f>IF(COUNTIFS(Raw_data_01!A:A,$A243,Raw_data_01!E:E,17)&gt;0,SUMIFS(Raw_data_01!G:G,Raw_data_01!A:A,$A243,Raw_data_01!E:E,17), "")</f>
        <v/>
      </c>
      <c r="DO243" s="2" t="str">
        <f>IF(COUNTIFS(Raw_data_01!A:A,$A243,Raw_data_01!E:E,17)&gt;0,AVERAGEIFS(Raw_data_01!I:I,Raw_data_01!A:A,$A243,Raw_data_01!E:E,17), "")</f>
        <v/>
      </c>
      <c r="DP243" s="2" t="str">
        <f>IF(COUNTIFS(Raw_data_01!A:A,$A243,Raw_data_01!E:E,17)&gt;0,SUMIFS(Raw_data_01!J:J,Raw_data_01!A:A,$A243,Raw_data_01!E:E,17), "")</f>
        <v/>
      </c>
      <c r="DR243">
        <v>5</v>
      </c>
      <c r="DS243">
        <v>18</v>
      </c>
      <c r="DT243" s="2" t="str">
        <f>IF(COUNTIFS(Raw_data_01!A:A,$A243,Raw_data_01!E:E,18)&gt;0,SUMIFS(Raw_data_01!F:F,Raw_data_01!A:A,$A243,Raw_data_01!E:E,18), "")</f>
        <v/>
      </c>
      <c r="DU243" t="str">
        <f>IF(COUNTIFS(Raw_data_01!A:A,$A243,Raw_data_01!E:E,18)&gt;0,SUMIFS(Raw_data_01!G:G,Raw_data_01!A:A,$A243,Raw_data_01!E:E,18), "")</f>
        <v/>
      </c>
      <c r="DV243" s="2" t="str">
        <f>IF(COUNTIFS(Raw_data_01!A:A,$A243,Raw_data_01!E:E,18)&gt;0,AVERAGEIFS(Raw_data_01!I:I,Raw_data_01!A:A,$A243,Raw_data_01!E:E,18), "")</f>
        <v/>
      </c>
      <c r="DW243" s="2" t="str">
        <f>IF(COUNTIFS(Raw_data_01!A:A,$A243,Raw_data_01!E:E,18)&gt;0,SUMIFS(Raw_data_01!J:J,Raw_data_01!A:A,$A243,Raw_data_01!E:E,18), "")</f>
        <v/>
      </c>
      <c r="DY243">
        <v>5</v>
      </c>
      <c r="DZ243">
        <v>19</v>
      </c>
      <c r="EA243" t="str">
        <f>IF(COUNTIFS(Raw_data_01!A:A,$A243,Raw_data_01!E:E,19)&gt;0,SUMIFS(Raw_data_01!G:G,Raw_data_01!A:A,$A243,Raw_data_01!E:E,19),"")</f>
        <v/>
      </c>
      <c r="EB243" s="2" t="str">
        <f>IF(COUNTIFS(Raw_data_01!A:A,$A243,Raw_data_01!E:E,19)&gt;0,AVERAGEIFS(Raw_data_01!I:I,Raw_data_01!A:A,$A243,Raw_data_01!E:E,19),"")</f>
        <v/>
      </c>
      <c r="EC243" s="2" t="str">
        <f>IF(COUNTIFS(Raw_data_01!A:A,$A243,Raw_data_01!E:E,19)&gt;0,SUMIFS(Raw_data_01!J:J,Raw_data_01!A:A,$A243,Raw_data_01!E:E,19),"")</f>
        <v/>
      </c>
      <c r="EE243">
        <v>5</v>
      </c>
      <c r="EF243">
        <v>20</v>
      </c>
      <c r="EG243" s="2" t="str">
        <f>IF(COUNTIFS(Raw_data_01!A:A,$A243,Raw_data_01!E:E,20)&gt;0,SUMIFS(Raw_data_01!F:F,Raw_data_01!A:A,$A243,Raw_data_01!E:E,20), "")</f>
        <v/>
      </c>
      <c r="EH243" t="str">
        <f>IF(COUNTIFS(Raw_data_01!A:A,$A243,Raw_data_01!E:E,20)&gt;0,SUMIFS(Raw_data_01!G:G,Raw_data_01!A:A,$A243,Raw_data_01!E:E,20), "")</f>
        <v/>
      </c>
      <c r="EI243" s="2" t="str">
        <f>IF(COUNTIFS(Raw_data_01!A:A,$A243,Raw_data_01!E:E,20)&gt;0,AVERAGEIFS(Raw_data_01!I:I,Raw_data_01!A:A,$A243,Raw_data_01!E:E,20), "")</f>
        <v/>
      </c>
      <c r="EJ243" s="2" t="str">
        <f>IF(COUNTIFS(Raw_data_01!A:A,$A243,Raw_data_01!E:E,20)&gt;0,SUMIFS(Raw_data_01!J:J,Raw_data_01!A:A,$A243,Raw_data_01!E:E,20), "")</f>
        <v/>
      </c>
      <c r="EL243">
        <v>5</v>
      </c>
      <c r="EM243">
        <v>21</v>
      </c>
      <c r="EN243" s="2" t="str">
        <f>IF(COUNTIFS(Raw_data_01!A:A,$A243,Raw_data_01!E:E,21)&gt;0,SUMIFS(Raw_data_01!F:F,Raw_data_01!A:A,$A243,Raw_data_01!E:E,21), "")</f>
        <v/>
      </c>
      <c r="EO243" t="str">
        <f>IF(COUNTIFS(Raw_data_01!A:A,$A243,Raw_data_01!E:E,21)&gt;0,SUMIFS(Raw_data_01!G:G,Raw_data_01!A:A,$A243,Raw_data_01!E:E,21), "")</f>
        <v/>
      </c>
      <c r="EP243" s="2" t="str">
        <f>IF(COUNTIFS(Raw_data_01!A:A,$A243,Raw_data_01!E:E,21)&gt;0,AVERAGEIFS(Raw_data_01!I:I,Raw_data_01!A:A,$A243,Raw_data_01!E:E,21), "")</f>
        <v/>
      </c>
      <c r="EQ243" s="2" t="str">
        <f>IF(COUNTIFS(Raw_data_01!A:A,$A243,Raw_data_01!E:E,21)&gt;0,SUMIFS(Raw_data_01!J:J,Raw_data_01!A:A,$A243,Raw_data_01!E:E,21), "")</f>
        <v/>
      </c>
      <c r="ES243">
        <v>6</v>
      </c>
      <c r="ET243">
        <v>22</v>
      </c>
      <c r="EU243" t="str">
        <f>IF(COUNTIFS(Raw_data_01!A:A,$A243,Raw_data_01!E:E,22)&gt;0,SUMIFS(Raw_data_01!G:G,Raw_data_01!A:A,$A243,Raw_data_01!E:E,22),"")</f>
        <v/>
      </c>
      <c r="EV243" s="2" t="str">
        <f>IF(COUNTIFS(Raw_data_01!A:A,$A243,Raw_data_01!E:E,22)&gt;0,AVERAGEIFS(Raw_data_01!I:I,Raw_data_01!A:A,$A243,Raw_data_01!E:E,22),"")</f>
        <v/>
      </c>
      <c r="EW243" s="2" t="str">
        <f>IF(COUNTIFS(Raw_data_01!A:A,$A243,Raw_data_01!E:E,22)&gt;0,SUMIFS(Raw_data_01!J:J,Raw_data_01!A:A,$A243,Raw_data_01!E:E,22),"")</f>
        <v/>
      </c>
      <c r="EY243">
        <v>6</v>
      </c>
      <c r="EZ243">
        <v>23</v>
      </c>
      <c r="FA243" t="str">
        <f>IF(COUNTIFS(Raw_data_01!A:A,$A243,Raw_data_01!E:E,23)&gt;0,SUMIFS(Raw_data_01!G:G,Raw_data_01!A:A,$A243,Raw_data_01!E:E,23),"")</f>
        <v/>
      </c>
      <c r="FB243" s="2" t="str">
        <f>IF(COUNTIFS(Raw_data_01!A:A,$A243,Raw_data_01!E:E,23)&gt;0,AVERAGEIFS(Raw_data_01!I:I,Raw_data_01!A:A,$A243,Raw_data_01!E:E,23),"")</f>
        <v/>
      </c>
      <c r="FC243" s="2" t="str">
        <f>IF(COUNTIFS(Raw_data_01!A:A,$A243,Raw_data_01!E:E,23)&gt;0,SUMIFS(Raw_data_01!J:J,Raw_data_01!A:A,$A243,Raw_data_01!E:E,23),"")</f>
        <v/>
      </c>
      <c r="FE243">
        <v>6</v>
      </c>
      <c r="FF243">
        <v>24</v>
      </c>
      <c r="FG243" t="str">
        <f>IF(COUNTIFS(Raw_data_01!A:A,$A243,Raw_data_01!E:E,24)&gt;0,SUMIFS(Raw_data_01!G:G,Raw_data_01!A:A,$A243,Raw_data_01!E:E,24),"")</f>
        <v/>
      </c>
      <c r="FH243" s="2" t="str">
        <f>IF(COUNTIFS(Raw_data_01!A:A,$A243,Raw_data_01!E:E,24)&gt;0,AVERAGEIFS(Raw_data_01!I:I,Raw_data_01!A:A,$A243,Raw_data_01!E:E,24),"")</f>
        <v/>
      </c>
      <c r="FI243" s="2" t="str">
        <f>IF(COUNTIFS(Raw_data_01!A:A,$A243,Raw_data_01!E:E,24)&gt;0,SUMIFS(Raw_data_01!J:J,Raw_data_01!A:A,$A243,Raw_data_01!E:E,24),"")</f>
        <v/>
      </c>
      <c r="FK243">
        <v>7</v>
      </c>
      <c r="FL243">
        <v>25</v>
      </c>
      <c r="FM243" t="str">
        <f>IF(COUNTIFS(Raw_data_01!A:A,$A243,Raw_data_01!E:E,25)&gt;0,SUMIFS(Raw_data_01!G:G,Raw_data_01!A:A,$A243,Raw_data_01!E:E,25),"")</f>
        <v/>
      </c>
      <c r="FN243" s="2" t="str">
        <f>IF(COUNTIFS(Raw_data_01!A:A,$A243,Raw_data_01!E:E,25)&gt;0,AVERAGEIFS(Raw_data_01!I:I,Raw_data_01!A:A,$A243,Raw_data_01!E:E,25),"")</f>
        <v/>
      </c>
      <c r="FO243" s="2" t="str">
        <f>IF(COUNTIFS(Raw_data_01!A:A,$A243,Raw_data_01!E:E,25)&gt;0,SUMIFS(Raw_data_01!J:J,Raw_data_01!A:A,$A243,Raw_data_01!E:E,25),"")</f>
        <v/>
      </c>
      <c r="FQ243">
        <v>7</v>
      </c>
      <c r="FR243">
        <v>26</v>
      </c>
      <c r="FS243" t="str">
        <f>IF(COUNTIFS(Raw_data_01!A:A,$A243,Raw_data_01!E:E,26)&gt;0,SUMIFS(Raw_data_01!G:G,Raw_data_01!A:A,$A243,Raw_data_01!E:E,26),"")</f>
        <v/>
      </c>
      <c r="FT243" s="2" t="str">
        <f>IF(COUNTIFS(Raw_data_01!A:A,$A243,Raw_data_01!E:E,26)&gt;0,AVERAGEIFS(Raw_data_01!I:I,Raw_data_01!A:A,$A243,Raw_data_01!E:E,26),"")</f>
        <v/>
      </c>
      <c r="FU243" s="2" t="str">
        <f>IF(COUNTIFS(Raw_data_01!A:A,$A243,Raw_data_01!E:E,26)&gt;0,SUMIFS(Raw_data_01!J:J,Raw_data_01!A:A,$A243,Raw_data_01!E:E,26),"")</f>
        <v/>
      </c>
      <c r="FW243">
        <v>7</v>
      </c>
      <c r="FX243">
        <v>27</v>
      </c>
      <c r="FY243" t="str">
        <f>IF(COUNTIFS(Raw_data_01!A:A,$A243,Raw_data_01!E:E,27)&gt;0,SUMIFS(Raw_data_01!G:G,Raw_data_01!A:A,$A243,Raw_data_01!E:E,27),"")</f>
        <v/>
      </c>
      <c r="FZ243" s="2" t="str">
        <f>IF(COUNTIFS(Raw_data_01!A:A,$A243,Raw_data_01!E:E,27)&gt;0,AVERAGEIFS(Raw_data_01!I:I,Raw_data_01!A:A,$A243,Raw_data_01!E:E,27),"")</f>
        <v/>
      </c>
      <c r="GA243" s="2" t="str">
        <f>IF(COUNTIFS(Raw_data_01!A:A,$A243,Raw_data_01!E:E,27)&gt;0,SUMIFS(Raw_data_01!J:J,Raw_data_01!A:A,$A243,Raw_data_01!E:E,27),"")</f>
        <v/>
      </c>
      <c r="GC243">
        <v>7</v>
      </c>
      <c r="GD243">
        <v>28</v>
      </c>
      <c r="GE243" t="str">
        <f>IF(COUNTIFS(Raw_data_01!A:A,$A243,Raw_data_01!E:E,28)&gt;0,SUMIFS(Raw_data_01!G:G,Raw_data_01!A:A,$A243,Raw_data_01!E:E,28),"")</f>
        <v/>
      </c>
      <c r="GF243" s="2" t="str">
        <f>IF(COUNTIFS(Raw_data_01!A:A,$A243,Raw_data_01!E:E,28)&gt;0,AVERAGEIFS(Raw_data_01!I:I,Raw_data_01!A:A,$A243,Raw_data_01!E:E,28),"")</f>
        <v/>
      </c>
      <c r="GG243" s="2" t="str">
        <f>IF(COUNTIFS(Raw_data_01!A:A,$A243,Raw_data_01!E:E,28)&gt;0,SUMIFS(Raw_data_01!J:J,Raw_data_01!A:A,$A243,Raw_data_01!E:E,28),"")</f>
        <v/>
      </c>
    </row>
    <row r="244" spans="1:189" x14ac:dyDescent="0.25">
      <c r="A244" t="s">
        <v>285</v>
      </c>
      <c r="B244" s="2">
        <f>IF(D243&lt;&gt;0, D243, IFERROR(INDEX(D3:D$243, MATCH(1, D3:D$243&lt;&gt;0, 0)), LOOKUP(2, 1/(D3:D$243&lt;&gt;0), D3:D$243)))</f>
        <v>540</v>
      </c>
      <c r="C244" s="2"/>
      <c r="D244" s="2">
        <f t="shared" si="3"/>
        <v>540</v>
      </c>
      <c r="F244">
        <v>1</v>
      </c>
      <c r="G244">
        <v>1</v>
      </c>
      <c r="H244" s="2" t="str">
        <f>IF(COUNTIFS(Raw_data_01!A:A,$A244,Raw_data_01!E:E,1)&gt;0,SUMIFS(Raw_data_01!F:F,Raw_data_01!A:A,$A244,Raw_data_01!E:E,1), "")</f>
        <v/>
      </c>
      <c r="I244" t="str">
        <f>IF(COUNTIFS(Raw_data_01!A:A,$A244,Raw_data_01!E:E,1)&gt;0,SUMIFS(Raw_data_01!G:G,Raw_data_01!A:A,$A244,Raw_data_01!E:E,1), "")</f>
        <v/>
      </c>
      <c r="J244" s="2" t="str">
        <f>IF(COUNTIFS(Raw_data_01!A:A,$A244,Raw_data_01!E:E,1)&gt;0,AVERAGEIFS(Raw_data_01!I:I,Raw_data_01!A:A,$A244,Raw_data_01!E:E,1), "")</f>
        <v/>
      </c>
      <c r="K244" s="2" t="str">
        <f>IF(COUNTIFS(Raw_data_01!A:A,$A244,Raw_data_01!E:E,1)&gt;0,SUMIFS(Raw_data_01!J:J,Raw_data_01!A:A,$A244,Raw_data_01!E:E,1), "")</f>
        <v/>
      </c>
      <c r="M244">
        <v>1</v>
      </c>
      <c r="N244">
        <v>2</v>
      </c>
      <c r="O244" s="2" t="str">
        <f>IF(COUNTIFS(Raw_data_01!A:A,$A244,Raw_data_01!E:E,2)&gt;0,SUMIFS(Raw_data_01!F:F,Raw_data_01!A:A,$A244,Raw_data_01!E:E,2), "")</f>
        <v/>
      </c>
      <c r="P244" t="str">
        <f>IF(COUNTIFS(Raw_data_01!A:A,$A244,Raw_data_01!E:E,2)&gt;0,SUMIFS(Raw_data_01!G:G,Raw_data_01!A:A,$A244,Raw_data_01!E:E,2), "")</f>
        <v/>
      </c>
      <c r="Q244" s="2" t="str">
        <f>IF(COUNTIFS(Raw_data_01!A:A,$A244,Raw_data_01!E:E,2)&gt;0,AVERAGEIFS(Raw_data_01!I:I,Raw_data_01!A:A,$A244,Raw_data_01!E:E,2), "")</f>
        <v/>
      </c>
      <c r="R244" s="2" t="str">
        <f>IF(COUNTIFS(Raw_data_01!A:A,$A244,Raw_data_01!E:E,2)&gt;0,SUMIFS(Raw_data_01!J:J,Raw_data_01!A:A,$A244,Raw_data_01!E:E,2), "")</f>
        <v/>
      </c>
      <c r="T244">
        <v>1</v>
      </c>
      <c r="U244">
        <v>3</v>
      </c>
      <c r="V244" s="2" t="str">
        <f>IF(COUNTIFS(Raw_data_01!A:A,$A244,Raw_data_01!E:E,3)&gt;0,SUMIFS(Raw_data_01!F:F,Raw_data_01!A:A,$A244,Raw_data_01!E:E,3), "")</f>
        <v/>
      </c>
      <c r="W244" t="str">
        <f>IF(COUNTIFS(Raw_data_01!A:A,$A244,Raw_data_01!E:E,3)&gt;0,SUMIFS(Raw_data_01!G:G,Raw_data_01!A:A,$A244,Raw_data_01!E:E,3), "")</f>
        <v/>
      </c>
      <c r="X244" s="2" t="str">
        <f>IF(COUNTIFS(Raw_data_01!A:A,$A244,Raw_data_01!E:E,3)&gt;0,AVERAGEIFS(Raw_data_01!I:I,Raw_data_01!A:A,$A244,Raw_data_01!E:E,3), "")</f>
        <v/>
      </c>
      <c r="Y244" s="2" t="str">
        <f>IF(COUNTIFS(Raw_data_01!A:A,$A244,Raw_data_01!E:E,3)&gt;0,SUMIFS(Raw_data_01!J:J,Raw_data_01!A:A,$A244,Raw_data_01!E:E,3), "")</f>
        <v/>
      </c>
      <c r="AA244">
        <v>1</v>
      </c>
      <c r="AB244">
        <v>8</v>
      </c>
      <c r="AC244" s="2" t="str">
        <f>IF(COUNTIFS(Raw_data_01!A:A,$A244,Raw_data_01!E:E,8)&gt;0,SUMIFS(Raw_data_01!F:F,Raw_data_01!A:A,$A244,Raw_data_01!E:E,8), "")</f>
        <v/>
      </c>
      <c r="AD244" t="str">
        <f>IF(COUNTIFS(Raw_data_01!A:A,$A244,Raw_data_01!E:E,8)&gt;0,SUMIFS(Raw_data_01!G:G,Raw_data_01!A:A,$A244,Raw_data_01!E:E,8), "")</f>
        <v/>
      </c>
      <c r="AE244" s="2" t="str">
        <f>IF(COUNTIFS(Raw_data_01!A:A,$A244,Raw_data_01!E:E,8)&gt;0,AVERAGEIFS(Raw_data_01!I:I,Raw_data_01!A:A,$A244,Raw_data_01!E:E,8), "")</f>
        <v/>
      </c>
      <c r="AF244" s="2" t="str">
        <f>IF(COUNTIFS(Raw_data_01!A:A,$A244,Raw_data_01!E:E,8)&gt;0,SUMIFS(Raw_data_01!J:J,Raw_data_01!A:A,$A244,Raw_data_01!E:E,8), "")</f>
        <v/>
      </c>
      <c r="AH244">
        <v>1</v>
      </c>
      <c r="AI244">
        <v>6</v>
      </c>
      <c r="AJ244" s="2" t="str">
        <f>IF(COUNTIFS(Raw_data_01!A:A,$A244,Raw_data_01!E:E,6)&gt;0,SUMIFS(Raw_data_01!F:F,Raw_data_01!A:A,$A244,Raw_data_01!E:E,6), "")</f>
        <v/>
      </c>
      <c r="AK244" t="str">
        <f>IF(COUNTIFS(Raw_data_01!A:A,$A244,Raw_data_01!E:E,6)&gt;0,SUMIFS(Raw_data_01!G:G,Raw_data_01!A:A,$A244,Raw_data_01!E:E,6), "")</f>
        <v/>
      </c>
      <c r="AL244" s="2" t="str">
        <f>IF(COUNTIFS(Raw_data_01!A:A,$A244,Raw_data_01!E:E,6)&gt;0,AVERAGEIFS(Raw_data_01!I:I,Raw_data_01!A:A,$A244,Raw_data_01!E:E,6), "")</f>
        <v/>
      </c>
      <c r="AM244" s="2" t="str">
        <f>IF(COUNTIFS(Raw_data_01!A:A,$A244,Raw_data_01!E:E,6)&gt;0,SUMIFS(Raw_data_01!J:J,Raw_data_01!A:A,$A244,Raw_data_01!E:E,6), "")</f>
        <v/>
      </c>
      <c r="AO244">
        <v>1</v>
      </c>
      <c r="AP244">
        <v>7</v>
      </c>
      <c r="AQ244" s="2" t="str">
        <f>IF(COUNTIFS(Raw_data_01!A:A,$A244,Raw_data_01!E:E,7)&gt;0,SUMIFS(Raw_data_01!F:F,Raw_data_01!A:A,$A244,Raw_data_01!E:E,7), "")</f>
        <v/>
      </c>
      <c r="AR244" t="str">
        <f>IF(COUNTIFS(Raw_data_01!A:A,$A244,Raw_data_01!E:E,7)&gt;0,SUMIFS(Raw_data_01!G:G,Raw_data_01!A:A,$A244,Raw_data_01!E:E,7), "")</f>
        <v/>
      </c>
      <c r="AS244" s="2" t="str">
        <f>IF(COUNTIFS(Raw_data_01!A:A,$A244,Raw_data_01!E:E,7)&gt;0,AVERAGEIFS(Raw_data_01!I:I,Raw_data_01!A:A,$A244,Raw_data_01!E:E,7), "")</f>
        <v/>
      </c>
      <c r="AT244" s="2" t="str">
        <f>IF(COUNTIFS(Raw_data_01!A:A,$A244,Raw_data_01!E:E,7)&gt;0,SUMIFS(Raw_data_01!J:J,Raw_data_01!A:A,$A244,Raw_data_01!E:E,7), "")</f>
        <v/>
      </c>
      <c r="AV244">
        <v>2</v>
      </c>
      <c r="AW244">
        <v>4</v>
      </c>
      <c r="AX244" t="str">
        <f>IF(COUNTIFS(Raw_data_01!A:A,$A244,Raw_data_01!E:E,4)&gt;0,SUMIFS(Raw_data_01!G:G,Raw_data_01!A:A,$A244,Raw_data_01!E:E,4),"")</f>
        <v/>
      </c>
      <c r="AY244" s="2" t="str">
        <f>IF(COUNTIFS(Raw_data_01!A:A,$A244,Raw_data_01!E:E,4)&gt;0,AVERAGEIFS(Raw_data_01!I:I,Raw_data_01!A:A,$A244,Raw_data_01!E:E,4),"")</f>
        <v/>
      </c>
      <c r="AZ244" s="2" t="str">
        <f>IF(COUNTIFS(Raw_data_01!A:A,$A244,Raw_data_01!E:E,4)&gt;0,SUMIFS(Raw_data_01!J:J,Raw_data_01!A:A,$A244,Raw_data_01!E:E,4),"")</f>
        <v/>
      </c>
      <c r="BB244">
        <v>2</v>
      </c>
      <c r="BC244">
        <v>5</v>
      </c>
      <c r="BD244" t="str">
        <f>IF(COUNTIFS(Raw_data_01!A:A,$A244,Raw_data_01!E:E,5)&gt;0,SUMIFS(Raw_data_01!G:G,Raw_data_01!A:A,$A244,Raw_data_01!E:E,5),"")</f>
        <v/>
      </c>
      <c r="BE244" s="2" t="str">
        <f>IF(COUNTIFS(Raw_data_01!A:A,$A244,Raw_data_01!E:E,5)&gt;0,AVERAGEIFS(Raw_data_01!I:I,Raw_data_01!A:A,$A244,Raw_data_01!E:E,5),"")</f>
        <v/>
      </c>
      <c r="BF244" s="2" t="str">
        <f>IF(COUNTIFS(Raw_data_01!A:A,$A244,Raw_data_01!E:E,5)&gt;0,SUMIFS(Raw_data_01!J:J,Raw_data_01!A:A,$A244,Raw_data_01!E:E,5),"")</f>
        <v/>
      </c>
      <c r="BH244">
        <v>3</v>
      </c>
      <c r="BI244">
        <v>9</v>
      </c>
      <c r="BJ244" s="2" t="str">
        <f>IF(COUNTIFS(Raw_data_01!A:A,$A244,Raw_data_01!E:E,9)&gt;0,SUMIFS(Raw_data_01!F:F,Raw_data_01!A:A,$A244,Raw_data_01!E:E,9), "")</f>
        <v/>
      </c>
      <c r="BK244" t="str">
        <f>IF(COUNTIFS(Raw_data_01!A:A,$A244,Raw_data_01!E:E,9)&gt;0,SUMIFS(Raw_data_01!G:G,Raw_data_01!A:A,$A244,Raw_data_01!E:E,9), "")</f>
        <v/>
      </c>
      <c r="BL244" s="2" t="str">
        <f>IF(COUNTIFS(Raw_data_01!A:A,$A244,Raw_data_01!E:E,9)&gt;0,AVERAGEIFS(Raw_data_01!I:I,Raw_data_01!A:A,$A244,Raw_data_01!E:E,9), "")</f>
        <v/>
      </c>
      <c r="BM244" s="2" t="str">
        <f>IF(COUNTIFS(Raw_data_01!A:A,$A244,Raw_data_01!E:E,9)&gt;0,SUMIFS(Raw_data_01!J:J,Raw_data_01!A:A,$A244,Raw_data_01!E:E,9), "")</f>
        <v/>
      </c>
      <c r="BO244">
        <v>3</v>
      </c>
      <c r="BP244">
        <v>10</v>
      </c>
      <c r="BQ244" s="2" t="str">
        <f>IF(COUNTIFS(Raw_data_01!A:A,$A244,Raw_data_01!E:E,10)&gt;0,SUMIFS(Raw_data_01!F:F,Raw_data_01!A:A,$A244,Raw_data_01!E:E,10), "")</f>
        <v/>
      </c>
      <c r="BR244" t="str">
        <f>IF(COUNTIFS(Raw_data_01!A:A,$A244,Raw_data_01!E:E,10)&gt;0,SUMIFS(Raw_data_01!G:G,Raw_data_01!A:A,$A244,Raw_data_01!E:E,10), "")</f>
        <v/>
      </c>
      <c r="BS244" s="2" t="str">
        <f>IF(COUNTIFS(Raw_data_01!A:A,$A244,Raw_data_01!E:E,10)&gt;0,AVERAGEIFS(Raw_data_01!I:I,Raw_data_01!A:A,$A244,Raw_data_01!E:E,10), "")</f>
        <v/>
      </c>
      <c r="BT244" s="2" t="str">
        <f>IF(COUNTIFS(Raw_data_01!A:A,$A244,Raw_data_01!E:E,10)&gt;0,SUMIFS(Raw_data_01!J:J,Raw_data_01!A:A,$A244,Raw_data_01!E:E,10), "")</f>
        <v/>
      </c>
      <c r="BV244">
        <v>3</v>
      </c>
      <c r="BW244">
        <v>14</v>
      </c>
      <c r="BX244" s="2" t="str">
        <f>IF(COUNTIFS(Raw_data_01!A:A,$A244,Raw_data_01!E:E,14)&gt;0,SUMIFS(Raw_data_01!F:F,Raw_data_01!A:A,$A244,Raw_data_01!E:E,14), "")</f>
        <v/>
      </c>
      <c r="BY244" t="str">
        <f>IF(COUNTIFS(Raw_data_01!A:A,$A244,Raw_data_01!E:E,14)&gt;0,SUMIFS(Raw_data_01!G:G,Raw_data_01!A:A,$A244,Raw_data_01!E:E,14), "")</f>
        <v/>
      </c>
      <c r="BZ244" s="2" t="str">
        <f>IF(COUNTIFS(Raw_data_01!A:A,$A244,Raw_data_01!E:E,14)&gt;0,AVERAGEIFS(Raw_data_01!I:I,Raw_data_01!A:A,$A244,Raw_data_01!E:E,14), "")</f>
        <v/>
      </c>
      <c r="CA244" s="2" t="str">
        <f>IF(COUNTIFS(Raw_data_01!A:A,$A244,Raw_data_01!E:E,14)&gt;0,SUMIFS(Raw_data_01!J:J,Raw_data_01!A:A,$A244,Raw_data_01!E:E,14), "")</f>
        <v/>
      </c>
      <c r="CC244">
        <v>3</v>
      </c>
      <c r="CD244">
        <v>13</v>
      </c>
      <c r="CE244" s="2" t="str">
        <f>IF(COUNTIFS(Raw_data_01!A:A,$A244,Raw_data_01!E:E,13)&gt;0,SUMIFS(Raw_data_01!F:F,Raw_data_01!A:A,$A244,Raw_data_01!E:E,13), "")</f>
        <v/>
      </c>
      <c r="CF244" t="str">
        <f>IF(COUNTIFS(Raw_data_01!A:A,$A244,Raw_data_01!E:E,13)&gt;0,SUMIFS(Raw_data_01!G:G,Raw_data_01!A:A,$A244,Raw_data_01!E:E,13), "")</f>
        <v/>
      </c>
      <c r="CG244" s="2" t="str">
        <f>IF(COUNTIFS(Raw_data_01!A:A,$A244,Raw_data_01!E:E,13)&gt;0,AVERAGEIFS(Raw_data_01!I:I,Raw_data_01!A:A,$A244,Raw_data_01!E:E,13), "")</f>
        <v/>
      </c>
      <c r="CH244" s="2" t="str">
        <f>IF(COUNTIFS(Raw_data_01!A:A,$A244,Raw_data_01!E:E,13)&gt;0,SUMIFS(Raw_data_01!J:J,Raw_data_01!A:A,$A244,Raw_data_01!E:E,13), "")</f>
        <v/>
      </c>
      <c r="CJ244">
        <v>3</v>
      </c>
      <c r="CK244">
        <v>11</v>
      </c>
      <c r="CL244" s="2" t="str">
        <f>IF(COUNTIFS(Raw_data_01!A:A,$A244,Raw_data_01!E:E,11)&gt;0,SUMIFS(Raw_data_01!F:F,Raw_data_01!A:A,$A244,Raw_data_01!E:E,11), "")</f>
        <v/>
      </c>
      <c r="CM244" t="str">
        <f>IF(COUNTIFS(Raw_data_01!A:A,$A244,Raw_data_01!E:E,11)&gt;0,SUMIFS(Raw_data_01!G:G,Raw_data_01!A:A,$A244,Raw_data_01!E:E,11), "")</f>
        <v/>
      </c>
      <c r="CN244" s="2" t="str">
        <f>IF(COUNTIFS(Raw_data_01!A:A,$A244,Raw_data_01!E:E,11)&gt;0,AVERAGEIFS(Raw_data_01!I:I,Raw_data_01!A:A,$A244,Raw_data_01!E:E,11), "")</f>
        <v/>
      </c>
      <c r="CO244" s="2" t="str">
        <f>IF(COUNTIFS(Raw_data_01!A:A,$A244,Raw_data_01!E:E,11)&gt;0,SUMIFS(Raw_data_01!J:J,Raw_data_01!A:A,$A244,Raw_data_01!E:E,11), "")</f>
        <v/>
      </c>
      <c r="CQ244">
        <v>3</v>
      </c>
      <c r="CR244">
        <v>15</v>
      </c>
      <c r="CS244" s="2" t="str">
        <f>IF(COUNTIFS(Raw_data_01!A:A,$A244,Raw_data_01!E:E,15)&gt;0,SUMIFS(Raw_data_01!F:F,Raw_data_01!A:A,$A244,Raw_data_01!E:E,15), "")</f>
        <v/>
      </c>
      <c r="CT244" t="str">
        <f>IF(COUNTIFS(Raw_data_01!A:A,$A244,Raw_data_01!E:E,15)&gt;0,SUMIFS(Raw_data_01!G:G,Raw_data_01!A:A,$A244,Raw_data_01!E:E,15), "")</f>
        <v/>
      </c>
      <c r="CU244" s="2" t="str">
        <f>IF(COUNTIFS(Raw_data_01!A:A,$A244,Raw_data_01!E:E,15)&gt;0,AVERAGEIFS(Raw_data_01!I:I,Raw_data_01!A:A,$A244,Raw_data_01!E:E,15), "")</f>
        <v/>
      </c>
      <c r="CV244" s="2" t="str">
        <f>IF(COUNTIFS(Raw_data_01!A:A,$A244,Raw_data_01!E:E,15)&gt;0,SUMIFS(Raw_data_01!J:J,Raw_data_01!A:A,$A244,Raw_data_01!E:E,15), "")</f>
        <v/>
      </c>
      <c r="CX244">
        <v>3</v>
      </c>
      <c r="CY244">
        <v>12</v>
      </c>
      <c r="CZ244" t="str">
        <f>IF(COUNTIFS(Raw_data_01!A:A,$A244,Raw_data_01!E:E,12)&gt;0,SUMIFS(Raw_data_01!G:G,Raw_data_01!A:A,$A244,Raw_data_01!E:E,12),"")</f>
        <v/>
      </c>
      <c r="DA244" s="2" t="str">
        <f>IF(COUNTIFS(Raw_data_01!A:A,$A244,Raw_data_01!E:E,12)&gt;0,AVERAGEIFS(Raw_data_01!I:I,Raw_data_01!A:A,$A244,Raw_data_01!E:E,12),"")</f>
        <v/>
      </c>
      <c r="DB244" t="str">
        <f>IF(COUNTIFS(Raw_data_01!A:A,$A244,Raw_data_01!E:E,12)&gt;0,SUMIFS(Raw_data_01!J:J,Raw_data_01!A:A,$A244,Raw_data_01!E:E,12),"")</f>
        <v/>
      </c>
      <c r="DD244">
        <v>4</v>
      </c>
      <c r="DE244">
        <v>16</v>
      </c>
      <c r="DF244" s="2" t="str">
        <f>IF(COUNTIFS(Raw_data_01!A:A,$A244,Raw_data_01!E:E,16)&gt;0,SUMIFS(Raw_data_01!F:F,Raw_data_01!A:A,$A244,Raw_data_01!E:E,16), "")</f>
        <v/>
      </c>
      <c r="DG244" t="str">
        <f>IF(COUNTIFS(Raw_data_01!A:A,$A244,Raw_data_01!E:E,16)&gt;0,SUMIFS(Raw_data_01!G:G,Raw_data_01!A:A,$A244,Raw_data_01!E:E,16), "")</f>
        <v/>
      </c>
      <c r="DH244" s="2" t="str">
        <f>IF(COUNTIFS(Raw_data_01!A:A,$A244,Raw_data_01!E:E,16)&gt;0,AVERAGEIFS(Raw_data_01!I:I,Raw_data_01!A:A,$A244,Raw_data_01!E:E,16), "")</f>
        <v/>
      </c>
      <c r="DI244" s="2" t="str">
        <f>IF(COUNTIFS(Raw_data_01!A:A,$A244,Raw_data_01!E:E,16)&gt;0,SUMIFS(Raw_data_01!J:J,Raw_data_01!A:A,$A244,Raw_data_01!E:E,16), "")</f>
        <v/>
      </c>
      <c r="DK244">
        <v>4</v>
      </c>
      <c r="DL244">
        <v>17</v>
      </c>
      <c r="DM244" s="2" t="str">
        <f>IF(COUNTIFS(Raw_data_01!A:A,$A244,Raw_data_01!E:E,17)&gt;0,SUMIFS(Raw_data_01!F:F,Raw_data_01!A:A,$A244,Raw_data_01!E:E,17), "")</f>
        <v/>
      </c>
      <c r="DN244" t="str">
        <f>IF(COUNTIFS(Raw_data_01!A:A,$A244,Raw_data_01!E:E,17)&gt;0,SUMIFS(Raw_data_01!G:G,Raw_data_01!A:A,$A244,Raw_data_01!E:E,17), "")</f>
        <v/>
      </c>
      <c r="DO244" s="2" t="str">
        <f>IF(COUNTIFS(Raw_data_01!A:A,$A244,Raw_data_01!E:E,17)&gt;0,AVERAGEIFS(Raw_data_01!I:I,Raw_data_01!A:A,$A244,Raw_data_01!E:E,17), "")</f>
        <v/>
      </c>
      <c r="DP244" s="2" t="str">
        <f>IF(COUNTIFS(Raw_data_01!A:A,$A244,Raw_data_01!E:E,17)&gt;0,SUMIFS(Raw_data_01!J:J,Raw_data_01!A:A,$A244,Raw_data_01!E:E,17), "")</f>
        <v/>
      </c>
      <c r="DR244">
        <v>5</v>
      </c>
      <c r="DS244">
        <v>18</v>
      </c>
      <c r="DT244" s="2" t="str">
        <f>IF(COUNTIFS(Raw_data_01!A:A,$A244,Raw_data_01!E:E,18)&gt;0,SUMIFS(Raw_data_01!F:F,Raw_data_01!A:A,$A244,Raw_data_01!E:E,18), "")</f>
        <v/>
      </c>
      <c r="DU244" t="str">
        <f>IF(COUNTIFS(Raw_data_01!A:A,$A244,Raw_data_01!E:E,18)&gt;0,SUMIFS(Raw_data_01!G:G,Raw_data_01!A:A,$A244,Raw_data_01!E:E,18), "")</f>
        <v/>
      </c>
      <c r="DV244" s="2" t="str">
        <f>IF(COUNTIFS(Raw_data_01!A:A,$A244,Raw_data_01!E:E,18)&gt;0,AVERAGEIFS(Raw_data_01!I:I,Raw_data_01!A:A,$A244,Raw_data_01!E:E,18), "")</f>
        <v/>
      </c>
      <c r="DW244" s="2" t="str">
        <f>IF(COUNTIFS(Raw_data_01!A:A,$A244,Raw_data_01!E:E,18)&gt;0,SUMIFS(Raw_data_01!J:J,Raw_data_01!A:A,$A244,Raw_data_01!E:E,18), "")</f>
        <v/>
      </c>
      <c r="DY244">
        <v>5</v>
      </c>
      <c r="DZ244">
        <v>19</v>
      </c>
      <c r="EA244" t="str">
        <f>IF(COUNTIFS(Raw_data_01!A:A,$A244,Raw_data_01!E:E,19)&gt;0,SUMIFS(Raw_data_01!G:G,Raw_data_01!A:A,$A244,Raw_data_01!E:E,19),"")</f>
        <v/>
      </c>
      <c r="EB244" s="2" t="str">
        <f>IF(COUNTIFS(Raw_data_01!A:A,$A244,Raw_data_01!E:E,19)&gt;0,AVERAGEIFS(Raw_data_01!I:I,Raw_data_01!A:A,$A244,Raw_data_01!E:E,19),"")</f>
        <v/>
      </c>
      <c r="EC244" s="2" t="str">
        <f>IF(COUNTIFS(Raw_data_01!A:A,$A244,Raw_data_01!E:E,19)&gt;0,SUMIFS(Raw_data_01!J:J,Raw_data_01!A:A,$A244,Raw_data_01!E:E,19),"")</f>
        <v/>
      </c>
      <c r="EE244">
        <v>5</v>
      </c>
      <c r="EF244">
        <v>20</v>
      </c>
      <c r="EG244" s="2" t="str">
        <f>IF(COUNTIFS(Raw_data_01!A:A,$A244,Raw_data_01!E:E,20)&gt;0,SUMIFS(Raw_data_01!F:F,Raw_data_01!A:A,$A244,Raw_data_01!E:E,20), "")</f>
        <v/>
      </c>
      <c r="EH244" t="str">
        <f>IF(COUNTIFS(Raw_data_01!A:A,$A244,Raw_data_01!E:E,20)&gt;0,SUMIFS(Raw_data_01!G:G,Raw_data_01!A:A,$A244,Raw_data_01!E:E,20), "")</f>
        <v/>
      </c>
      <c r="EI244" s="2" t="str">
        <f>IF(COUNTIFS(Raw_data_01!A:A,$A244,Raw_data_01!E:E,20)&gt;0,AVERAGEIFS(Raw_data_01!I:I,Raw_data_01!A:A,$A244,Raw_data_01!E:E,20), "")</f>
        <v/>
      </c>
      <c r="EJ244" s="2" t="str">
        <f>IF(COUNTIFS(Raw_data_01!A:A,$A244,Raw_data_01!E:E,20)&gt;0,SUMIFS(Raw_data_01!J:J,Raw_data_01!A:A,$A244,Raw_data_01!E:E,20), "")</f>
        <v/>
      </c>
      <c r="EL244">
        <v>5</v>
      </c>
      <c r="EM244">
        <v>21</v>
      </c>
      <c r="EN244" s="2" t="str">
        <f>IF(COUNTIFS(Raw_data_01!A:A,$A244,Raw_data_01!E:E,21)&gt;0,SUMIFS(Raw_data_01!F:F,Raw_data_01!A:A,$A244,Raw_data_01!E:E,21), "")</f>
        <v/>
      </c>
      <c r="EO244" t="str">
        <f>IF(COUNTIFS(Raw_data_01!A:A,$A244,Raw_data_01!E:E,21)&gt;0,SUMIFS(Raw_data_01!G:G,Raw_data_01!A:A,$A244,Raw_data_01!E:E,21), "")</f>
        <v/>
      </c>
      <c r="EP244" s="2" t="str">
        <f>IF(COUNTIFS(Raw_data_01!A:A,$A244,Raw_data_01!E:E,21)&gt;0,AVERAGEIFS(Raw_data_01!I:I,Raw_data_01!A:A,$A244,Raw_data_01!E:E,21), "")</f>
        <v/>
      </c>
      <c r="EQ244" s="2" t="str">
        <f>IF(COUNTIFS(Raw_data_01!A:A,$A244,Raw_data_01!E:E,21)&gt;0,SUMIFS(Raw_data_01!J:J,Raw_data_01!A:A,$A244,Raw_data_01!E:E,21), "")</f>
        <v/>
      </c>
      <c r="ES244">
        <v>6</v>
      </c>
      <c r="ET244">
        <v>22</v>
      </c>
      <c r="EU244" t="str">
        <f>IF(COUNTIFS(Raw_data_01!A:A,$A244,Raw_data_01!E:E,22)&gt;0,SUMIFS(Raw_data_01!G:G,Raw_data_01!A:A,$A244,Raw_data_01!E:E,22),"")</f>
        <v/>
      </c>
      <c r="EV244" s="2" t="str">
        <f>IF(COUNTIFS(Raw_data_01!A:A,$A244,Raw_data_01!E:E,22)&gt;0,AVERAGEIFS(Raw_data_01!I:I,Raw_data_01!A:A,$A244,Raw_data_01!E:E,22),"")</f>
        <v/>
      </c>
      <c r="EW244" s="2" t="str">
        <f>IF(COUNTIFS(Raw_data_01!A:A,$A244,Raw_data_01!E:E,22)&gt;0,SUMIFS(Raw_data_01!J:J,Raw_data_01!A:A,$A244,Raw_data_01!E:E,22),"")</f>
        <v/>
      </c>
      <c r="EY244">
        <v>6</v>
      </c>
      <c r="EZ244">
        <v>23</v>
      </c>
      <c r="FA244" t="str">
        <f>IF(COUNTIFS(Raw_data_01!A:A,$A244,Raw_data_01!E:E,23)&gt;0,SUMIFS(Raw_data_01!G:G,Raw_data_01!A:A,$A244,Raw_data_01!E:E,23),"")</f>
        <v/>
      </c>
      <c r="FB244" s="2" t="str">
        <f>IF(COUNTIFS(Raw_data_01!A:A,$A244,Raw_data_01!E:E,23)&gt;0,AVERAGEIFS(Raw_data_01!I:I,Raw_data_01!A:A,$A244,Raw_data_01!E:E,23),"")</f>
        <v/>
      </c>
      <c r="FC244" s="2" t="str">
        <f>IF(COUNTIFS(Raw_data_01!A:A,$A244,Raw_data_01!E:E,23)&gt;0,SUMIFS(Raw_data_01!J:J,Raw_data_01!A:A,$A244,Raw_data_01!E:E,23),"")</f>
        <v/>
      </c>
      <c r="FE244">
        <v>6</v>
      </c>
      <c r="FF244">
        <v>24</v>
      </c>
      <c r="FG244" t="str">
        <f>IF(COUNTIFS(Raw_data_01!A:A,$A244,Raw_data_01!E:E,24)&gt;0,SUMIFS(Raw_data_01!G:G,Raw_data_01!A:A,$A244,Raw_data_01!E:E,24),"")</f>
        <v/>
      </c>
      <c r="FH244" s="2" t="str">
        <f>IF(COUNTIFS(Raw_data_01!A:A,$A244,Raw_data_01!E:E,24)&gt;0,AVERAGEIFS(Raw_data_01!I:I,Raw_data_01!A:A,$A244,Raw_data_01!E:E,24),"")</f>
        <v/>
      </c>
      <c r="FI244" s="2" t="str">
        <f>IF(COUNTIFS(Raw_data_01!A:A,$A244,Raw_data_01!E:E,24)&gt;0,SUMIFS(Raw_data_01!J:J,Raw_data_01!A:A,$A244,Raw_data_01!E:E,24),"")</f>
        <v/>
      </c>
      <c r="FK244">
        <v>7</v>
      </c>
      <c r="FL244">
        <v>25</v>
      </c>
      <c r="FM244" t="str">
        <f>IF(COUNTIFS(Raw_data_01!A:A,$A244,Raw_data_01!E:E,25)&gt;0,SUMIFS(Raw_data_01!G:G,Raw_data_01!A:A,$A244,Raw_data_01!E:E,25),"")</f>
        <v/>
      </c>
      <c r="FN244" s="2" t="str">
        <f>IF(COUNTIFS(Raw_data_01!A:A,$A244,Raw_data_01!E:E,25)&gt;0,AVERAGEIFS(Raw_data_01!I:I,Raw_data_01!A:A,$A244,Raw_data_01!E:E,25),"")</f>
        <v/>
      </c>
      <c r="FO244" s="2" t="str">
        <f>IF(COUNTIFS(Raw_data_01!A:A,$A244,Raw_data_01!E:E,25)&gt;0,SUMIFS(Raw_data_01!J:J,Raw_data_01!A:A,$A244,Raw_data_01!E:E,25),"")</f>
        <v/>
      </c>
      <c r="FQ244">
        <v>7</v>
      </c>
      <c r="FR244">
        <v>26</v>
      </c>
      <c r="FS244" t="str">
        <f>IF(COUNTIFS(Raw_data_01!A:A,$A244,Raw_data_01!E:E,26)&gt;0,SUMIFS(Raw_data_01!G:G,Raw_data_01!A:A,$A244,Raw_data_01!E:E,26),"")</f>
        <v/>
      </c>
      <c r="FT244" s="2" t="str">
        <f>IF(COUNTIFS(Raw_data_01!A:A,$A244,Raw_data_01!E:E,26)&gt;0,AVERAGEIFS(Raw_data_01!I:I,Raw_data_01!A:A,$A244,Raw_data_01!E:E,26),"")</f>
        <v/>
      </c>
      <c r="FU244" s="2" t="str">
        <f>IF(COUNTIFS(Raw_data_01!A:A,$A244,Raw_data_01!E:E,26)&gt;0,SUMIFS(Raw_data_01!J:J,Raw_data_01!A:A,$A244,Raw_data_01!E:E,26),"")</f>
        <v/>
      </c>
      <c r="FW244">
        <v>7</v>
      </c>
      <c r="FX244">
        <v>27</v>
      </c>
      <c r="FY244" t="str">
        <f>IF(COUNTIFS(Raw_data_01!A:A,$A244,Raw_data_01!E:E,27)&gt;0,SUMIFS(Raw_data_01!G:G,Raw_data_01!A:A,$A244,Raw_data_01!E:E,27),"")</f>
        <v/>
      </c>
      <c r="FZ244" s="2" t="str">
        <f>IF(COUNTIFS(Raw_data_01!A:A,$A244,Raw_data_01!E:E,27)&gt;0,AVERAGEIFS(Raw_data_01!I:I,Raw_data_01!A:A,$A244,Raw_data_01!E:E,27),"")</f>
        <v/>
      </c>
      <c r="GA244" s="2" t="str">
        <f>IF(COUNTIFS(Raw_data_01!A:A,$A244,Raw_data_01!E:E,27)&gt;0,SUMIFS(Raw_data_01!J:J,Raw_data_01!A:A,$A244,Raw_data_01!E:E,27),"")</f>
        <v/>
      </c>
      <c r="GC244">
        <v>7</v>
      </c>
      <c r="GD244">
        <v>28</v>
      </c>
      <c r="GE244" t="str">
        <f>IF(COUNTIFS(Raw_data_01!A:A,$A244,Raw_data_01!E:E,28)&gt;0,SUMIFS(Raw_data_01!G:G,Raw_data_01!A:A,$A244,Raw_data_01!E:E,28),"")</f>
        <v/>
      </c>
      <c r="GF244" s="2" t="str">
        <f>IF(COUNTIFS(Raw_data_01!A:A,$A244,Raw_data_01!E:E,28)&gt;0,AVERAGEIFS(Raw_data_01!I:I,Raw_data_01!A:A,$A244,Raw_data_01!E:E,28),"")</f>
        <v/>
      </c>
      <c r="GG244" s="2" t="str">
        <f>IF(COUNTIFS(Raw_data_01!A:A,$A244,Raw_data_01!E:E,28)&gt;0,SUMIFS(Raw_data_01!J:J,Raw_data_01!A:A,$A244,Raw_data_01!E:E,28),"")</f>
        <v/>
      </c>
    </row>
    <row r="245" spans="1:189" x14ac:dyDescent="0.25">
      <c r="A245" t="s">
        <v>286</v>
      </c>
      <c r="B245" s="2">
        <f>IF(D244&lt;&gt;0, D244, IFERROR(INDEX(D3:D$244, MATCH(1, D3:D$244&lt;&gt;0, 0)), LOOKUP(2, 1/(D3:D$244&lt;&gt;0), D3:D$244)))</f>
        <v>540</v>
      </c>
      <c r="C245" s="2"/>
      <c r="D245" s="2">
        <f t="shared" si="3"/>
        <v>540</v>
      </c>
      <c r="F245">
        <v>1</v>
      </c>
      <c r="G245">
        <v>1</v>
      </c>
      <c r="H245" s="2" t="str">
        <f>IF(COUNTIFS(Raw_data_01!A:A,$A245,Raw_data_01!E:E,1)&gt;0,SUMIFS(Raw_data_01!F:F,Raw_data_01!A:A,$A245,Raw_data_01!E:E,1), "")</f>
        <v/>
      </c>
      <c r="I245" t="str">
        <f>IF(COUNTIFS(Raw_data_01!A:A,$A245,Raw_data_01!E:E,1)&gt;0,SUMIFS(Raw_data_01!G:G,Raw_data_01!A:A,$A245,Raw_data_01!E:E,1), "")</f>
        <v/>
      </c>
      <c r="J245" s="2" t="str">
        <f>IF(COUNTIFS(Raw_data_01!A:A,$A245,Raw_data_01!E:E,1)&gt;0,AVERAGEIFS(Raw_data_01!I:I,Raw_data_01!A:A,$A245,Raw_data_01!E:E,1), "")</f>
        <v/>
      </c>
      <c r="K245" s="2" t="str">
        <f>IF(COUNTIFS(Raw_data_01!A:A,$A245,Raw_data_01!E:E,1)&gt;0,SUMIFS(Raw_data_01!J:J,Raw_data_01!A:A,$A245,Raw_data_01!E:E,1), "")</f>
        <v/>
      </c>
      <c r="M245">
        <v>1</v>
      </c>
      <c r="N245">
        <v>2</v>
      </c>
      <c r="O245" s="2" t="str">
        <f>IF(COUNTIFS(Raw_data_01!A:A,$A245,Raw_data_01!E:E,2)&gt;0,SUMIFS(Raw_data_01!F:F,Raw_data_01!A:A,$A245,Raw_data_01!E:E,2), "")</f>
        <v/>
      </c>
      <c r="P245" t="str">
        <f>IF(COUNTIFS(Raw_data_01!A:A,$A245,Raw_data_01!E:E,2)&gt;0,SUMIFS(Raw_data_01!G:G,Raw_data_01!A:A,$A245,Raw_data_01!E:E,2), "")</f>
        <v/>
      </c>
      <c r="Q245" s="2" t="str">
        <f>IF(COUNTIFS(Raw_data_01!A:A,$A245,Raw_data_01!E:E,2)&gt;0,AVERAGEIFS(Raw_data_01!I:I,Raw_data_01!A:A,$A245,Raw_data_01!E:E,2), "")</f>
        <v/>
      </c>
      <c r="R245" s="2" t="str">
        <f>IF(COUNTIFS(Raw_data_01!A:A,$A245,Raw_data_01!E:E,2)&gt;0,SUMIFS(Raw_data_01!J:J,Raw_data_01!A:A,$A245,Raw_data_01!E:E,2), "")</f>
        <v/>
      </c>
      <c r="T245">
        <v>1</v>
      </c>
      <c r="U245">
        <v>3</v>
      </c>
      <c r="V245" s="2" t="str">
        <f>IF(COUNTIFS(Raw_data_01!A:A,$A245,Raw_data_01!E:E,3)&gt;0,SUMIFS(Raw_data_01!F:F,Raw_data_01!A:A,$A245,Raw_data_01!E:E,3), "")</f>
        <v/>
      </c>
      <c r="W245" t="str">
        <f>IF(COUNTIFS(Raw_data_01!A:A,$A245,Raw_data_01!E:E,3)&gt;0,SUMIFS(Raw_data_01!G:G,Raw_data_01!A:A,$A245,Raw_data_01!E:E,3), "")</f>
        <v/>
      </c>
      <c r="X245" s="2" t="str">
        <f>IF(COUNTIFS(Raw_data_01!A:A,$A245,Raw_data_01!E:E,3)&gt;0,AVERAGEIFS(Raw_data_01!I:I,Raw_data_01!A:A,$A245,Raw_data_01!E:E,3), "")</f>
        <v/>
      </c>
      <c r="Y245" s="2" t="str">
        <f>IF(COUNTIFS(Raw_data_01!A:A,$A245,Raw_data_01!E:E,3)&gt;0,SUMIFS(Raw_data_01!J:J,Raw_data_01!A:A,$A245,Raw_data_01!E:E,3), "")</f>
        <v/>
      </c>
      <c r="AA245">
        <v>1</v>
      </c>
      <c r="AB245">
        <v>8</v>
      </c>
      <c r="AC245" s="2" t="str">
        <f>IF(COUNTIFS(Raw_data_01!A:A,$A245,Raw_data_01!E:E,8)&gt;0,SUMIFS(Raw_data_01!F:F,Raw_data_01!A:A,$A245,Raw_data_01!E:E,8), "")</f>
        <v/>
      </c>
      <c r="AD245" t="str">
        <f>IF(COUNTIFS(Raw_data_01!A:A,$A245,Raw_data_01!E:E,8)&gt;0,SUMIFS(Raw_data_01!G:G,Raw_data_01!A:A,$A245,Raw_data_01!E:E,8), "")</f>
        <v/>
      </c>
      <c r="AE245" s="2" t="str">
        <f>IF(COUNTIFS(Raw_data_01!A:A,$A245,Raw_data_01!E:E,8)&gt;0,AVERAGEIFS(Raw_data_01!I:I,Raw_data_01!A:A,$A245,Raw_data_01!E:E,8), "")</f>
        <v/>
      </c>
      <c r="AF245" s="2" t="str">
        <f>IF(COUNTIFS(Raw_data_01!A:A,$A245,Raw_data_01!E:E,8)&gt;0,SUMIFS(Raw_data_01!J:J,Raw_data_01!A:A,$A245,Raw_data_01!E:E,8), "")</f>
        <v/>
      </c>
      <c r="AH245">
        <v>1</v>
      </c>
      <c r="AI245">
        <v>6</v>
      </c>
      <c r="AJ245" s="2" t="str">
        <f>IF(COUNTIFS(Raw_data_01!A:A,$A245,Raw_data_01!E:E,6)&gt;0,SUMIFS(Raw_data_01!F:F,Raw_data_01!A:A,$A245,Raw_data_01!E:E,6), "")</f>
        <v/>
      </c>
      <c r="AK245" t="str">
        <f>IF(COUNTIFS(Raw_data_01!A:A,$A245,Raw_data_01!E:E,6)&gt;0,SUMIFS(Raw_data_01!G:G,Raw_data_01!A:A,$A245,Raw_data_01!E:E,6), "")</f>
        <v/>
      </c>
      <c r="AL245" s="2" t="str">
        <f>IF(COUNTIFS(Raw_data_01!A:A,$A245,Raw_data_01!E:E,6)&gt;0,AVERAGEIFS(Raw_data_01!I:I,Raw_data_01!A:A,$A245,Raw_data_01!E:E,6), "")</f>
        <v/>
      </c>
      <c r="AM245" s="2" t="str">
        <f>IF(COUNTIFS(Raw_data_01!A:A,$A245,Raw_data_01!E:E,6)&gt;0,SUMIFS(Raw_data_01!J:J,Raw_data_01!A:A,$A245,Raw_data_01!E:E,6), "")</f>
        <v/>
      </c>
      <c r="AO245">
        <v>1</v>
      </c>
      <c r="AP245">
        <v>7</v>
      </c>
      <c r="AQ245" s="2" t="str">
        <f>IF(COUNTIFS(Raw_data_01!A:A,$A245,Raw_data_01!E:E,7)&gt;0,SUMIFS(Raw_data_01!F:F,Raw_data_01!A:A,$A245,Raw_data_01!E:E,7), "")</f>
        <v/>
      </c>
      <c r="AR245" t="str">
        <f>IF(COUNTIFS(Raw_data_01!A:A,$A245,Raw_data_01!E:E,7)&gt;0,SUMIFS(Raw_data_01!G:G,Raw_data_01!A:A,$A245,Raw_data_01!E:E,7), "")</f>
        <v/>
      </c>
      <c r="AS245" s="2" t="str">
        <f>IF(COUNTIFS(Raw_data_01!A:A,$A245,Raw_data_01!E:E,7)&gt;0,AVERAGEIFS(Raw_data_01!I:I,Raw_data_01!A:A,$A245,Raw_data_01!E:E,7), "")</f>
        <v/>
      </c>
      <c r="AT245" s="2" t="str">
        <f>IF(COUNTIFS(Raw_data_01!A:A,$A245,Raw_data_01!E:E,7)&gt;0,SUMIFS(Raw_data_01!J:J,Raw_data_01!A:A,$A245,Raw_data_01!E:E,7), "")</f>
        <v/>
      </c>
      <c r="AV245">
        <v>2</v>
      </c>
      <c r="AW245">
        <v>4</v>
      </c>
      <c r="AX245" t="str">
        <f>IF(COUNTIFS(Raw_data_01!A:A,$A245,Raw_data_01!E:E,4)&gt;0,SUMIFS(Raw_data_01!G:G,Raw_data_01!A:A,$A245,Raw_data_01!E:E,4),"")</f>
        <v/>
      </c>
      <c r="AY245" s="2" t="str">
        <f>IF(COUNTIFS(Raw_data_01!A:A,$A245,Raw_data_01!E:E,4)&gt;0,AVERAGEIFS(Raw_data_01!I:I,Raw_data_01!A:A,$A245,Raw_data_01!E:E,4),"")</f>
        <v/>
      </c>
      <c r="AZ245" s="2" t="str">
        <f>IF(COUNTIFS(Raw_data_01!A:A,$A245,Raw_data_01!E:E,4)&gt;0,SUMIFS(Raw_data_01!J:J,Raw_data_01!A:A,$A245,Raw_data_01!E:E,4),"")</f>
        <v/>
      </c>
      <c r="BB245">
        <v>2</v>
      </c>
      <c r="BC245">
        <v>5</v>
      </c>
      <c r="BD245" t="str">
        <f>IF(COUNTIFS(Raw_data_01!A:A,$A245,Raw_data_01!E:E,5)&gt;0,SUMIFS(Raw_data_01!G:G,Raw_data_01!A:A,$A245,Raw_data_01!E:E,5),"")</f>
        <v/>
      </c>
      <c r="BE245" s="2" t="str">
        <f>IF(COUNTIFS(Raw_data_01!A:A,$A245,Raw_data_01!E:E,5)&gt;0,AVERAGEIFS(Raw_data_01!I:I,Raw_data_01!A:A,$A245,Raw_data_01!E:E,5),"")</f>
        <v/>
      </c>
      <c r="BF245" s="2" t="str">
        <f>IF(COUNTIFS(Raw_data_01!A:A,$A245,Raw_data_01!E:E,5)&gt;0,SUMIFS(Raw_data_01!J:J,Raw_data_01!A:A,$A245,Raw_data_01!E:E,5),"")</f>
        <v/>
      </c>
      <c r="BH245">
        <v>3</v>
      </c>
      <c r="BI245">
        <v>9</v>
      </c>
      <c r="BJ245" s="2" t="str">
        <f>IF(COUNTIFS(Raw_data_01!A:A,$A245,Raw_data_01!E:E,9)&gt;0,SUMIFS(Raw_data_01!F:F,Raw_data_01!A:A,$A245,Raw_data_01!E:E,9), "")</f>
        <v/>
      </c>
      <c r="BK245" t="str">
        <f>IF(COUNTIFS(Raw_data_01!A:A,$A245,Raw_data_01!E:E,9)&gt;0,SUMIFS(Raw_data_01!G:G,Raw_data_01!A:A,$A245,Raw_data_01!E:E,9), "")</f>
        <v/>
      </c>
      <c r="BL245" s="2" t="str">
        <f>IF(COUNTIFS(Raw_data_01!A:A,$A245,Raw_data_01!E:E,9)&gt;0,AVERAGEIFS(Raw_data_01!I:I,Raw_data_01!A:A,$A245,Raw_data_01!E:E,9), "")</f>
        <v/>
      </c>
      <c r="BM245" s="2" t="str">
        <f>IF(COUNTIFS(Raw_data_01!A:A,$A245,Raw_data_01!E:E,9)&gt;0,SUMIFS(Raw_data_01!J:J,Raw_data_01!A:A,$A245,Raw_data_01!E:E,9), "")</f>
        <v/>
      </c>
      <c r="BO245">
        <v>3</v>
      </c>
      <c r="BP245">
        <v>10</v>
      </c>
      <c r="BQ245" s="2" t="str">
        <f>IF(COUNTIFS(Raw_data_01!A:A,$A245,Raw_data_01!E:E,10)&gt;0,SUMIFS(Raw_data_01!F:F,Raw_data_01!A:A,$A245,Raw_data_01!E:E,10), "")</f>
        <v/>
      </c>
      <c r="BR245" t="str">
        <f>IF(COUNTIFS(Raw_data_01!A:A,$A245,Raw_data_01!E:E,10)&gt;0,SUMIFS(Raw_data_01!G:G,Raw_data_01!A:A,$A245,Raw_data_01!E:E,10), "")</f>
        <v/>
      </c>
      <c r="BS245" s="2" t="str">
        <f>IF(COUNTIFS(Raw_data_01!A:A,$A245,Raw_data_01!E:E,10)&gt;0,AVERAGEIFS(Raw_data_01!I:I,Raw_data_01!A:A,$A245,Raw_data_01!E:E,10), "")</f>
        <v/>
      </c>
      <c r="BT245" s="2" t="str">
        <f>IF(COUNTIFS(Raw_data_01!A:A,$A245,Raw_data_01!E:E,10)&gt;0,SUMIFS(Raw_data_01!J:J,Raw_data_01!A:A,$A245,Raw_data_01!E:E,10), "")</f>
        <v/>
      </c>
      <c r="BV245">
        <v>3</v>
      </c>
      <c r="BW245">
        <v>14</v>
      </c>
      <c r="BX245" s="2" t="str">
        <f>IF(COUNTIFS(Raw_data_01!A:A,$A245,Raw_data_01!E:E,14)&gt;0,SUMIFS(Raw_data_01!F:F,Raw_data_01!A:A,$A245,Raw_data_01!E:E,14), "")</f>
        <v/>
      </c>
      <c r="BY245" t="str">
        <f>IF(COUNTIFS(Raw_data_01!A:A,$A245,Raw_data_01!E:E,14)&gt;0,SUMIFS(Raw_data_01!G:G,Raw_data_01!A:A,$A245,Raw_data_01!E:E,14), "")</f>
        <v/>
      </c>
      <c r="BZ245" s="2" t="str">
        <f>IF(COUNTIFS(Raw_data_01!A:A,$A245,Raw_data_01!E:E,14)&gt;0,AVERAGEIFS(Raw_data_01!I:I,Raw_data_01!A:A,$A245,Raw_data_01!E:E,14), "")</f>
        <v/>
      </c>
      <c r="CA245" s="2" t="str">
        <f>IF(COUNTIFS(Raw_data_01!A:A,$A245,Raw_data_01!E:E,14)&gt;0,SUMIFS(Raw_data_01!J:J,Raw_data_01!A:A,$A245,Raw_data_01!E:E,14), "")</f>
        <v/>
      </c>
      <c r="CC245">
        <v>3</v>
      </c>
      <c r="CD245">
        <v>13</v>
      </c>
      <c r="CE245" s="2" t="str">
        <f>IF(COUNTIFS(Raw_data_01!A:A,$A245,Raw_data_01!E:E,13)&gt;0,SUMIFS(Raw_data_01!F:F,Raw_data_01!A:A,$A245,Raw_data_01!E:E,13), "")</f>
        <v/>
      </c>
      <c r="CF245" t="str">
        <f>IF(COUNTIFS(Raw_data_01!A:A,$A245,Raw_data_01!E:E,13)&gt;0,SUMIFS(Raw_data_01!G:G,Raw_data_01!A:A,$A245,Raw_data_01!E:E,13), "")</f>
        <v/>
      </c>
      <c r="CG245" s="2" t="str">
        <f>IF(COUNTIFS(Raw_data_01!A:A,$A245,Raw_data_01!E:E,13)&gt;0,AVERAGEIFS(Raw_data_01!I:I,Raw_data_01!A:A,$A245,Raw_data_01!E:E,13), "")</f>
        <v/>
      </c>
      <c r="CH245" s="2" t="str">
        <f>IF(COUNTIFS(Raw_data_01!A:A,$A245,Raw_data_01!E:E,13)&gt;0,SUMIFS(Raw_data_01!J:J,Raw_data_01!A:A,$A245,Raw_data_01!E:E,13), "")</f>
        <v/>
      </c>
      <c r="CJ245">
        <v>3</v>
      </c>
      <c r="CK245">
        <v>11</v>
      </c>
      <c r="CL245" s="2" t="str">
        <f>IF(COUNTIFS(Raw_data_01!A:A,$A245,Raw_data_01!E:E,11)&gt;0,SUMIFS(Raw_data_01!F:F,Raw_data_01!A:A,$A245,Raw_data_01!E:E,11), "")</f>
        <v/>
      </c>
      <c r="CM245" t="str">
        <f>IF(COUNTIFS(Raw_data_01!A:A,$A245,Raw_data_01!E:E,11)&gt;0,SUMIFS(Raw_data_01!G:G,Raw_data_01!A:A,$A245,Raw_data_01!E:E,11), "")</f>
        <v/>
      </c>
      <c r="CN245" s="2" t="str">
        <f>IF(COUNTIFS(Raw_data_01!A:A,$A245,Raw_data_01!E:E,11)&gt;0,AVERAGEIFS(Raw_data_01!I:I,Raw_data_01!A:A,$A245,Raw_data_01!E:E,11), "")</f>
        <v/>
      </c>
      <c r="CO245" s="2" t="str">
        <f>IF(COUNTIFS(Raw_data_01!A:A,$A245,Raw_data_01!E:E,11)&gt;0,SUMIFS(Raw_data_01!J:J,Raw_data_01!A:A,$A245,Raw_data_01!E:E,11), "")</f>
        <v/>
      </c>
      <c r="CQ245">
        <v>3</v>
      </c>
      <c r="CR245">
        <v>15</v>
      </c>
      <c r="CS245" s="2" t="str">
        <f>IF(COUNTIFS(Raw_data_01!A:A,$A245,Raw_data_01!E:E,15)&gt;0,SUMIFS(Raw_data_01!F:F,Raw_data_01!A:A,$A245,Raw_data_01!E:E,15), "")</f>
        <v/>
      </c>
      <c r="CT245" t="str">
        <f>IF(COUNTIFS(Raw_data_01!A:A,$A245,Raw_data_01!E:E,15)&gt;0,SUMIFS(Raw_data_01!G:G,Raw_data_01!A:A,$A245,Raw_data_01!E:E,15), "")</f>
        <v/>
      </c>
      <c r="CU245" s="2" t="str">
        <f>IF(COUNTIFS(Raw_data_01!A:A,$A245,Raw_data_01!E:E,15)&gt;0,AVERAGEIFS(Raw_data_01!I:I,Raw_data_01!A:A,$A245,Raw_data_01!E:E,15), "")</f>
        <v/>
      </c>
      <c r="CV245" s="2" t="str">
        <f>IF(COUNTIFS(Raw_data_01!A:A,$A245,Raw_data_01!E:E,15)&gt;0,SUMIFS(Raw_data_01!J:J,Raw_data_01!A:A,$A245,Raw_data_01!E:E,15), "")</f>
        <v/>
      </c>
      <c r="CX245">
        <v>3</v>
      </c>
      <c r="CY245">
        <v>12</v>
      </c>
      <c r="CZ245" t="str">
        <f>IF(COUNTIFS(Raw_data_01!A:A,$A245,Raw_data_01!E:E,12)&gt;0,SUMIFS(Raw_data_01!G:G,Raw_data_01!A:A,$A245,Raw_data_01!E:E,12),"")</f>
        <v/>
      </c>
      <c r="DA245" s="2" t="str">
        <f>IF(COUNTIFS(Raw_data_01!A:A,$A245,Raw_data_01!E:E,12)&gt;0,AVERAGEIFS(Raw_data_01!I:I,Raw_data_01!A:A,$A245,Raw_data_01!E:E,12),"")</f>
        <v/>
      </c>
      <c r="DB245" t="str">
        <f>IF(COUNTIFS(Raw_data_01!A:A,$A245,Raw_data_01!E:E,12)&gt;0,SUMIFS(Raw_data_01!J:J,Raw_data_01!A:A,$A245,Raw_data_01!E:E,12),"")</f>
        <v/>
      </c>
      <c r="DD245">
        <v>4</v>
      </c>
      <c r="DE245">
        <v>16</v>
      </c>
      <c r="DF245" s="2" t="str">
        <f>IF(COUNTIFS(Raw_data_01!A:A,$A245,Raw_data_01!E:E,16)&gt;0,SUMIFS(Raw_data_01!F:F,Raw_data_01!A:A,$A245,Raw_data_01!E:E,16), "")</f>
        <v/>
      </c>
      <c r="DG245" t="str">
        <f>IF(COUNTIFS(Raw_data_01!A:A,$A245,Raw_data_01!E:E,16)&gt;0,SUMIFS(Raw_data_01!G:G,Raw_data_01!A:A,$A245,Raw_data_01!E:E,16), "")</f>
        <v/>
      </c>
      <c r="DH245" s="2" t="str">
        <f>IF(COUNTIFS(Raw_data_01!A:A,$A245,Raw_data_01!E:E,16)&gt;0,AVERAGEIFS(Raw_data_01!I:I,Raw_data_01!A:A,$A245,Raw_data_01!E:E,16), "")</f>
        <v/>
      </c>
      <c r="DI245" s="2" t="str">
        <f>IF(COUNTIFS(Raw_data_01!A:A,$A245,Raw_data_01!E:E,16)&gt;0,SUMIFS(Raw_data_01!J:J,Raw_data_01!A:A,$A245,Raw_data_01!E:E,16), "")</f>
        <v/>
      </c>
      <c r="DK245">
        <v>4</v>
      </c>
      <c r="DL245">
        <v>17</v>
      </c>
      <c r="DM245" s="2" t="str">
        <f>IF(COUNTIFS(Raw_data_01!A:A,$A245,Raw_data_01!E:E,17)&gt;0,SUMIFS(Raw_data_01!F:F,Raw_data_01!A:A,$A245,Raw_data_01!E:E,17), "")</f>
        <v/>
      </c>
      <c r="DN245" t="str">
        <f>IF(COUNTIFS(Raw_data_01!A:A,$A245,Raw_data_01!E:E,17)&gt;0,SUMIFS(Raw_data_01!G:G,Raw_data_01!A:A,$A245,Raw_data_01!E:E,17), "")</f>
        <v/>
      </c>
      <c r="DO245" s="2" t="str">
        <f>IF(COUNTIFS(Raw_data_01!A:A,$A245,Raw_data_01!E:E,17)&gt;0,AVERAGEIFS(Raw_data_01!I:I,Raw_data_01!A:A,$A245,Raw_data_01!E:E,17), "")</f>
        <v/>
      </c>
      <c r="DP245" s="2" t="str">
        <f>IF(COUNTIFS(Raw_data_01!A:A,$A245,Raw_data_01!E:E,17)&gt;0,SUMIFS(Raw_data_01!J:J,Raw_data_01!A:A,$A245,Raw_data_01!E:E,17), "")</f>
        <v/>
      </c>
      <c r="DR245">
        <v>5</v>
      </c>
      <c r="DS245">
        <v>18</v>
      </c>
      <c r="DT245" s="2" t="str">
        <f>IF(COUNTIFS(Raw_data_01!A:A,$A245,Raw_data_01!E:E,18)&gt;0,SUMIFS(Raw_data_01!F:F,Raw_data_01!A:A,$A245,Raw_data_01!E:E,18), "")</f>
        <v/>
      </c>
      <c r="DU245" t="str">
        <f>IF(COUNTIFS(Raw_data_01!A:A,$A245,Raw_data_01!E:E,18)&gt;0,SUMIFS(Raw_data_01!G:G,Raw_data_01!A:A,$A245,Raw_data_01!E:E,18), "")</f>
        <v/>
      </c>
      <c r="DV245" s="2" t="str">
        <f>IF(COUNTIFS(Raw_data_01!A:A,$A245,Raw_data_01!E:E,18)&gt;0,AVERAGEIFS(Raw_data_01!I:I,Raw_data_01!A:A,$A245,Raw_data_01!E:E,18), "")</f>
        <v/>
      </c>
      <c r="DW245" s="2" t="str">
        <f>IF(COUNTIFS(Raw_data_01!A:A,$A245,Raw_data_01!E:E,18)&gt;0,SUMIFS(Raw_data_01!J:J,Raw_data_01!A:A,$A245,Raw_data_01!E:E,18), "")</f>
        <v/>
      </c>
      <c r="DY245">
        <v>5</v>
      </c>
      <c r="DZ245">
        <v>19</v>
      </c>
      <c r="EA245" t="str">
        <f>IF(COUNTIFS(Raw_data_01!A:A,$A245,Raw_data_01!E:E,19)&gt;0,SUMIFS(Raw_data_01!G:G,Raw_data_01!A:A,$A245,Raw_data_01!E:E,19),"")</f>
        <v/>
      </c>
      <c r="EB245" s="2" t="str">
        <f>IF(COUNTIFS(Raw_data_01!A:A,$A245,Raw_data_01!E:E,19)&gt;0,AVERAGEIFS(Raw_data_01!I:I,Raw_data_01!A:A,$A245,Raw_data_01!E:E,19),"")</f>
        <v/>
      </c>
      <c r="EC245" s="2" t="str">
        <f>IF(COUNTIFS(Raw_data_01!A:A,$A245,Raw_data_01!E:E,19)&gt;0,SUMIFS(Raw_data_01!J:J,Raw_data_01!A:A,$A245,Raw_data_01!E:E,19),"")</f>
        <v/>
      </c>
      <c r="EE245">
        <v>5</v>
      </c>
      <c r="EF245">
        <v>20</v>
      </c>
      <c r="EG245" s="2" t="str">
        <f>IF(COUNTIFS(Raw_data_01!A:A,$A245,Raw_data_01!E:E,20)&gt;0,SUMIFS(Raw_data_01!F:F,Raw_data_01!A:A,$A245,Raw_data_01!E:E,20), "")</f>
        <v/>
      </c>
      <c r="EH245" t="str">
        <f>IF(COUNTIFS(Raw_data_01!A:A,$A245,Raw_data_01!E:E,20)&gt;0,SUMIFS(Raw_data_01!G:G,Raw_data_01!A:A,$A245,Raw_data_01!E:E,20), "")</f>
        <v/>
      </c>
      <c r="EI245" s="2" t="str">
        <f>IF(COUNTIFS(Raw_data_01!A:A,$A245,Raw_data_01!E:E,20)&gt;0,AVERAGEIFS(Raw_data_01!I:I,Raw_data_01!A:A,$A245,Raw_data_01!E:E,20), "")</f>
        <v/>
      </c>
      <c r="EJ245" s="2" t="str">
        <f>IF(COUNTIFS(Raw_data_01!A:A,$A245,Raw_data_01!E:E,20)&gt;0,SUMIFS(Raw_data_01!J:J,Raw_data_01!A:A,$A245,Raw_data_01!E:E,20), "")</f>
        <v/>
      </c>
      <c r="EL245">
        <v>5</v>
      </c>
      <c r="EM245">
        <v>21</v>
      </c>
      <c r="EN245" s="2" t="str">
        <f>IF(COUNTIFS(Raw_data_01!A:A,$A245,Raw_data_01!E:E,21)&gt;0,SUMIFS(Raw_data_01!F:F,Raw_data_01!A:A,$A245,Raw_data_01!E:E,21), "")</f>
        <v/>
      </c>
      <c r="EO245" t="str">
        <f>IF(COUNTIFS(Raw_data_01!A:A,$A245,Raw_data_01!E:E,21)&gt;0,SUMIFS(Raw_data_01!G:G,Raw_data_01!A:A,$A245,Raw_data_01!E:E,21), "")</f>
        <v/>
      </c>
      <c r="EP245" s="2" t="str">
        <f>IF(COUNTIFS(Raw_data_01!A:A,$A245,Raw_data_01!E:E,21)&gt;0,AVERAGEIFS(Raw_data_01!I:I,Raw_data_01!A:A,$A245,Raw_data_01!E:E,21), "")</f>
        <v/>
      </c>
      <c r="EQ245" s="2" t="str">
        <f>IF(COUNTIFS(Raw_data_01!A:A,$A245,Raw_data_01!E:E,21)&gt;0,SUMIFS(Raw_data_01!J:J,Raw_data_01!A:A,$A245,Raw_data_01!E:E,21), "")</f>
        <v/>
      </c>
      <c r="ES245">
        <v>6</v>
      </c>
      <c r="ET245">
        <v>22</v>
      </c>
      <c r="EU245" t="str">
        <f>IF(COUNTIFS(Raw_data_01!A:A,$A245,Raw_data_01!E:E,22)&gt;0,SUMIFS(Raw_data_01!G:G,Raw_data_01!A:A,$A245,Raw_data_01!E:E,22),"")</f>
        <v/>
      </c>
      <c r="EV245" s="2" t="str">
        <f>IF(COUNTIFS(Raw_data_01!A:A,$A245,Raw_data_01!E:E,22)&gt;0,AVERAGEIFS(Raw_data_01!I:I,Raw_data_01!A:A,$A245,Raw_data_01!E:E,22),"")</f>
        <v/>
      </c>
      <c r="EW245" s="2" t="str">
        <f>IF(COUNTIFS(Raw_data_01!A:A,$A245,Raw_data_01!E:E,22)&gt;0,SUMIFS(Raw_data_01!J:J,Raw_data_01!A:A,$A245,Raw_data_01!E:E,22),"")</f>
        <v/>
      </c>
      <c r="EY245">
        <v>6</v>
      </c>
      <c r="EZ245">
        <v>23</v>
      </c>
      <c r="FA245" t="str">
        <f>IF(COUNTIFS(Raw_data_01!A:A,$A245,Raw_data_01!E:E,23)&gt;0,SUMIFS(Raw_data_01!G:G,Raw_data_01!A:A,$A245,Raw_data_01!E:E,23),"")</f>
        <v/>
      </c>
      <c r="FB245" s="2" t="str">
        <f>IF(COUNTIFS(Raw_data_01!A:A,$A245,Raw_data_01!E:E,23)&gt;0,AVERAGEIFS(Raw_data_01!I:I,Raw_data_01!A:A,$A245,Raw_data_01!E:E,23),"")</f>
        <v/>
      </c>
      <c r="FC245" s="2" t="str">
        <f>IF(COUNTIFS(Raw_data_01!A:A,$A245,Raw_data_01!E:E,23)&gt;0,SUMIFS(Raw_data_01!J:J,Raw_data_01!A:A,$A245,Raw_data_01!E:E,23),"")</f>
        <v/>
      </c>
      <c r="FE245">
        <v>6</v>
      </c>
      <c r="FF245">
        <v>24</v>
      </c>
      <c r="FG245" t="str">
        <f>IF(COUNTIFS(Raw_data_01!A:A,$A245,Raw_data_01!E:E,24)&gt;0,SUMIFS(Raw_data_01!G:G,Raw_data_01!A:A,$A245,Raw_data_01!E:E,24),"")</f>
        <v/>
      </c>
      <c r="FH245" s="2" t="str">
        <f>IF(COUNTIFS(Raw_data_01!A:A,$A245,Raw_data_01!E:E,24)&gt;0,AVERAGEIFS(Raw_data_01!I:I,Raw_data_01!A:A,$A245,Raw_data_01!E:E,24),"")</f>
        <v/>
      </c>
      <c r="FI245" s="2" t="str">
        <f>IF(COUNTIFS(Raw_data_01!A:A,$A245,Raw_data_01!E:E,24)&gt;0,SUMIFS(Raw_data_01!J:J,Raw_data_01!A:A,$A245,Raw_data_01!E:E,24),"")</f>
        <v/>
      </c>
      <c r="FK245">
        <v>7</v>
      </c>
      <c r="FL245">
        <v>25</v>
      </c>
      <c r="FM245" t="str">
        <f>IF(COUNTIFS(Raw_data_01!A:A,$A245,Raw_data_01!E:E,25)&gt;0,SUMIFS(Raw_data_01!G:G,Raw_data_01!A:A,$A245,Raw_data_01!E:E,25),"")</f>
        <v/>
      </c>
      <c r="FN245" s="2" t="str">
        <f>IF(COUNTIFS(Raw_data_01!A:A,$A245,Raw_data_01!E:E,25)&gt;0,AVERAGEIFS(Raw_data_01!I:I,Raw_data_01!A:A,$A245,Raw_data_01!E:E,25),"")</f>
        <v/>
      </c>
      <c r="FO245" s="2" t="str">
        <f>IF(COUNTIFS(Raw_data_01!A:A,$A245,Raw_data_01!E:E,25)&gt;0,SUMIFS(Raw_data_01!J:J,Raw_data_01!A:A,$A245,Raw_data_01!E:E,25),"")</f>
        <v/>
      </c>
      <c r="FQ245">
        <v>7</v>
      </c>
      <c r="FR245">
        <v>26</v>
      </c>
      <c r="FS245" t="str">
        <f>IF(COUNTIFS(Raw_data_01!A:A,$A245,Raw_data_01!E:E,26)&gt;0,SUMIFS(Raw_data_01!G:G,Raw_data_01!A:A,$A245,Raw_data_01!E:E,26),"")</f>
        <v/>
      </c>
      <c r="FT245" s="2" t="str">
        <f>IF(COUNTIFS(Raw_data_01!A:A,$A245,Raw_data_01!E:E,26)&gt;0,AVERAGEIFS(Raw_data_01!I:I,Raw_data_01!A:A,$A245,Raw_data_01!E:E,26),"")</f>
        <v/>
      </c>
      <c r="FU245" s="2" t="str">
        <f>IF(COUNTIFS(Raw_data_01!A:A,$A245,Raw_data_01!E:E,26)&gt;0,SUMIFS(Raw_data_01!J:J,Raw_data_01!A:A,$A245,Raw_data_01!E:E,26),"")</f>
        <v/>
      </c>
      <c r="FW245">
        <v>7</v>
      </c>
      <c r="FX245">
        <v>27</v>
      </c>
      <c r="FY245" t="str">
        <f>IF(COUNTIFS(Raw_data_01!A:A,$A245,Raw_data_01!E:E,27)&gt;0,SUMIFS(Raw_data_01!G:G,Raw_data_01!A:A,$A245,Raw_data_01!E:E,27),"")</f>
        <v/>
      </c>
      <c r="FZ245" s="2" t="str">
        <f>IF(COUNTIFS(Raw_data_01!A:A,$A245,Raw_data_01!E:E,27)&gt;0,AVERAGEIFS(Raw_data_01!I:I,Raw_data_01!A:A,$A245,Raw_data_01!E:E,27),"")</f>
        <v/>
      </c>
      <c r="GA245" s="2" t="str">
        <f>IF(COUNTIFS(Raw_data_01!A:A,$A245,Raw_data_01!E:E,27)&gt;0,SUMIFS(Raw_data_01!J:J,Raw_data_01!A:A,$A245,Raw_data_01!E:E,27),"")</f>
        <v/>
      </c>
      <c r="GC245">
        <v>7</v>
      </c>
      <c r="GD245">
        <v>28</v>
      </c>
      <c r="GE245" t="str">
        <f>IF(COUNTIFS(Raw_data_01!A:A,$A245,Raw_data_01!E:E,28)&gt;0,SUMIFS(Raw_data_01!G:G,Raw_data_01!A:A,$A245,Raw_data_01!E:E,28),"")</f>
        <v/>
      </c>
      <c r="GF245" s="2" t="str">
        <f>IF(COUNTIFS(Raw_data_01!A:A,$A245,Raw_data_01!E:E,28)&gt;0,AVERAGEIFS(Raw_data_01!I:I,Raw_data_01!A:A,$A245,Raw_data_01!E:E,28),"")</f>
        <v/>
      </c>
      <c r="GG245" s="2" t="str">
        <f>IF(COUNTIFS(Raw_data_01!A:A,$A245,Raw_data_01!E:E,28)&gt;0,SUMIFS(Raw_data_01!J:J,Raw_data_01!A:A,$A245,Raw_data_01!E:E,28),"")</f>
        <v/>
      </c>
    </row>
    <row r="246" spans="1:189" x14ac:dyDescent="0.25">
      <c r="A246" t="s">
        <v>287</v>
      </c>
      <c r="B246" s="2">
        <f>IF(D245&lt;&gt;0, D245, IFERROR(INDEX(D3:D$245, MATCH(1, D3:D$245&lt;&gt;0, 0)), LOOKUP(2, 1/(D3:D$245&lt;&gt;0), D3:D$245)))</f>
        <v>540</v>
      </c>
      <c r="C246" s="2"/>
      <c r="D246" s="2">
        <f t="shared" si="3"/>
        <v>540</v>
      </c>
      <c r="F246">
        <v>1</v>
      </c>
      <c r="G246">
        <v>1</v>
      </c>
      <c r="H246" s="2" t="str">
        <f>IF(COUNTIFS(Raw_data_01!A:A,$A246,Raw_data_01!E:E,1)&gt;0,SUMIFS(Raw_data_01!F:F,Raw_data_01!A:A,$A246,Raw_data_01!E:E,1), "")</f>
        <v/>
      </c>
      <c r="I246" t="str">
        <f>IF(COUNTIFS(Raw_data_01!A:A,$A246,Raw_data_01!E:E,1)&gt;0,SUMIFS(Raw_data_01!G:G,Raw_data_01!A:A,$A246,Raw_data_01!E:E,1), "")</f>
        <v/>
      </c>
      <c r="J246" s="2" t="str">
        <f>IF(COUNTIFS(Raw_data_01!A:A,$A246,Raw_data_01!E:E,1)&gt;0,AVERAGEIFS(Raw_data_01!I:I,Raw_data_01!A:A,$A246,Raw_data_01!E:E,1), "")</f>
        <v/>
      </c>
      <c r="K246" s="2" t="str">
        <f>IF(COUNTIFS(Raw_data_01!A:A,$A246,Raw_data_01!E:E,1)&gt;0,SUMIFS(Raw_data_01!J:J,Raw_data_01!A:A,$A246,Raw_data_01!E:E,1), "")</f>
        <v/>
      </c>
      <c r="M246">
        <v>1</v>
      </c>
      <c r="N246">
        <v>2</v>
      </c>
      <c r="O246" s="2" t="str">
        <f>IF(COUNTIFS(Raw_data_01!A:A,$A246,Raw_data_01!E:E,2)&gt;0,SUMIFS(Raw_data_01!F:F,Raw_data_01!A:A,$A246,Raw_data_01!E:E,2), "")</f>
        <v/>
      </c>
      <c r="P246" t="str">
        <f>IF(COUNTIFS(Raw_data_01!A:A,$A246,Raw_data_01!E:E,2)&gt;0,SUMIFS(Raw_data_01!G:G,Raw_data_01!A:A,$A246,Raw_data_01!E:E,2), "")</f>
        <v/>
      </c>
      <c r="Q246" s="2" t="str">
        <f>IF(COUNTIFS(Raw_data_01!A:A,$A246,Raw_data_01!E:E,2)&gt;0,AVERAGEIFS(Raw_data_01!I:I,Raw_data_01!A:A,$A246,Raw_data_01!E:E,2), "")</f>
        <v/>
      </c>
      <c r="R246" s="2" t="str">
        <f>IF(COUNTIFS(Raw_data_01!A:A,$A246,Raw_data_01!E:E,2)&gt;0,SUMIFS(Raw_data_01!J:J,Raw_data_01!A:A,$A246,Raw_data_01!E:E,2), "")</f>
        <v/>
      </c>
      <c r="T246">
        <v>1</v>
      </c>
      <c r="U246">
        <v>3</v>
      </c>
      <c r="V246" s="2" t="str">
        <f>IF(COUNTIFS(Raw_data_01!A:A,$A246,Raw_data_01!E:E,3)&gt;0,SUMIFS(Raw_data_01!F:F,Raw_data_01!A:A,$A246,Raw_data_01!E:E,3), "")</f>
        <v/>
      </c>
      <c r="W246" t="str">
        <f>IF(COUNTIFS(Raw_data_01!A:A,$A246,Raw_data_01!E:E,3)&gt;0,SUMIFS(Raw_data_01!G:G,Raw_data_01!A:A,$A246,Raw_data_01!E:E,3), "")</f>
        <v/>
      </c>
      <c r="X246" s="2" t="str">
        <f>IF(COUNTIFS(Raw_data_01!A:A,$A246,Raw_data_01!E:E,3)&gt;0,AVERAGEIFS(Raw_data_01!I:I,Raw_data_01!A:A,$A246,Raw_data_01!E:E,3), "")</f>
        <v/>
      </c>
      <c r="Y246" s="2" t="str">
        <f>IF(COUNTIFS(Raw_data_01!A:A,$A246,Raw_data_01!E:E,3)&gt;0,SUMIFS(Raw_data_01!J:J,Raw_data_01!A:A,$A246,Raw_data_01!E:E,3), "")</f>
        <v/>
      </c>
      <c r="AA246">
        <v>1</v>
      </c>
      <c r="AB246">
        <v>8</v>
      </c>
      <c r="AC246" s="2" t="str">
        <f>IF(COUNTIFS(Raw_data_01!A:A,$A246,Raw_data_01!E:E,8)&gt;0,SUMIFS(Raw_data_01!F:F,Raw_data_01!A:A,$A246,Raw_data_01!E:E,8), "")</f>
        <v/>
      </c>
      <c r="AD246" t="str">
        <f>IF(COUNTIFS(Raw_data_01!A:A,$A246,Raw_data_01!E:E,8)&gt;0,SUMIFS(Raw_data_01!G:G,Raw_data_01!A:A,$A246,Raw_data_01!E:E,8), "")</f>
        <v/>
      </c>
      <c r="AE246" s="2" t="str">
        <f>IF(COUNTIFS(Raw_data_01!A:A,$A246,Raw_data_01!E:E,8)&gt;0,AVERAGEIFS(Raw_data_01!I:I,Raw_data_01!A:A,$A246,Raw_data_01!E:E,8), "")</f>
        <v/>
      </c>
      <c r="AF246" s="2" t="str">
        <f>IF(COUNTIFS(Raw_data_01!A:A,$A246,Raw_data_01!E:E,8)&gt;0,SUMIFS(Raw_data_01!J:J,Raw_data_01!A:A,$A246,Raw_data_01!E:E,8), "")</f>
        <v/>
      </c>
      <c r="AH246">
        <v>1</v>
      </c>
      <c r="AI246">
        <v>6</v>
      </c>
      <c r="AJ246" s="2" t="str">
        <f>IF(COUNTIFS(Raw_data_01!A:A,$A246,Raw_data_01!E:E,6)&gt;0,SUMIFS(Raw_data_01!F:F,Raw_data_01!A:A,$A246,Raw_data_01!E:E,6), "")</f>
        <v/>
      </c>
      <c r="AK246" t="str">
        <f>IF(COUNTIFS(Raw_data_01!A:A,$A246,Raw_data_01!E:E,6)&gt;0,SUMIFS(Raw_data_01!G:G,Raw_data_01!A:A,$A246,Raw_data_01!E:E,6), "")</f>
        <v/>
      </c>
      <c r="AL246" s="2" t="str">
        <f>IF(COUNTIFS(Raw_data_01!A:A,$A246,Raw_data_01!E:E,6)&gt;0,AVERAGEIFS(Raw_data_01!I:I,Raw_data_01!A:A,$A246,Raw_data_01!E:E,6), "")</f>
        <v/>
      </c>
      <c r="AM246" s="2" t="str">
        <f>IF(COUNTIFS(Raw_data_01!A:A,$A246,Raw_data_01!E:E,6)&gt;0,SUMIFS(Raw_data_01!J:J,Raw_data_01!A:A,$A246,Raw_data_01!E:E,6), "")</f>
        <v/>
      </c>
      <c r="AO246">
        <v>1</v>
      </c>
      <c r="AP246">
        <v>7</v>
      </c>
      <c r="AQ246" s="2" t="str">
        <f>IF(COUNTIFS(Raw_data_01!A:A,$A246,Raw_data_01!E:E,7)&gt;0,SUMIFS(Raw_data_01!F:F,Raw_data_01!A:A,$A246,Raw_data_01!E:E,7), "")</f>
        <v/>
      </c>
      <c r="AR246" t="str">
        <f>IF(COUNTIFS(Raw_data_01!A:A,$A246,Raw_data_01!E:E,7)&gt;0,SUMIFS(Raw_data_01!G:G,Raw_data_01!A:A,$A246,Raw_data_01!E:E,7), "")</f>
        <v/>
      </c>
      <c r="AS246" s="2" t="str">
        <f>IF(COUNTIFS(Raw_data_01!A:A,$A246,Raw_data_01!E:E,7)&gt;0,AVERAGEIFS(Raw_data_01!I:I,Raw_data_01!A:A,$A246,Raw_data_01!E:E,7), "")</f>
        <v/>
      </c>
      <c r="AT246" s="2" t="str">
        <f>IF(COUNTIFS(Raw_data_01!A:A,$A246,Raw_data_01!E:E,7)&gt;0,SUMIFS(Raw_data_01!J:J,Raw_data_01!A:A,$A246,Raw_data_01!E:E,7), "")</f>
        <v/>
      </c>
      <c r="AV246">
        <v>2</v>
      </c>
      <c r="AW246">
        <v>4</v>
      </c>
      <c r="AX246" t="str">
        <f>IF(COUNTIFS(Raw_data_01!A:A,$A246,Raw_data_01!E:E,4)&gt;0,SUMIFS(Raw_data_01!G:G,Raw_data_01!A:A,$A246,Raw_data_01!E:E,4),"")</f>
        <v/>
      </c>
      <c r="AY246" s="2" t="str">
        <f>IF(COUNTIFS(Raw_data_01!A:A,$A246,Raw_data_01!E:E,4)&gt;0,AVERAGEIFS(Raw_data_01!I:I,Raw_data_01!A:A,$A246,Raw_data_01!E:E,4),"")</f>
        <v/>
      </c>
      <c r="AZ246" s="2" t="str">
        <f>IF(COUNTIFS(Raw_data_01!A:A,$A246,Raw_data_01!E:E,4)&gt;0,SUMIFS(Raw_data_01!J:J,Raw_data_01!A:A,$A246,Raw_data_01!E:E,4),"")</f>
        <v/>
      </c>
      <c r="BB246">
        <v>2</v>
      </c>
      <c r="BC246">
        <v>5</v>
      </c>
      <c r="BD246" t="str">
        <f>IF(COUNTIFS(Raw_data_01!A:A,$A246,Raw_data_01!E:E,5)&gt;0,SUMIFS(Raw_data_01!G:G,Raw_data_01!A:A,$A246,Raw_data_01!E:E,5),"")</f>
        <v/>
      </c>
      <c r="BE246" s="2" t="str">
        <f>IF(COUNTIFS(Raw_data_01!A:A,$A246,Raw_data_01!E:E,5)&gt;0,AVERAGEIFS(Raw_data_01!I:I,Raw_data_01!A:A,$A246,Raw_data_01!E:E,5),"")</f>
        <v/>
      </c>
      <c r="BF246" s="2" t="str">
        <f>IF(COUNTIFS(Raw_data_01!A:A,$A246,Raw_data_01!E:E,5)&gt;0,SUMIFS(Raw_data_01!J:J,Raw_data_01!A:A,$A246,Raw_data_01!E:E,5),"")</f>
        <v/>
      </c>
      <c r="BH246">
        <v>3</v>
      </c>
      <c r="BI246">
        <v>9</v>
      </c>
      <c r="BJ246" s="2" t="str">
        <f>IF(COUNTIFS(Raw_data_01!A:A,$A246,Raw_data_01!E:E,9)&gt;0,SUMIFS(Raw_data_01!F:F,Raw_data_01!A:A,$A246,Raw_data_01!E:E,9), "")</f>
        <v/>
      </c>
      <c r="BK246" t="str">
        <f>IF(COUNTIFS(Raw_data_01!A:A,$A246,Raw_data_01!E:E,9)&gt;0,SUMIFS(Raw_data_01!G:G,Raw_data_01!A:A,$A246,Raw_data_01!E:E,9), "")</f>
        <v/>
      </c>
      <c r="BL246" s="2" t="str">
        <f>IF(COUNTIFS(Raw_data_01!A:A,$A246,Raw_data_01!E:E,9)&gt;0,AVERAGEIFS(Raw_data_01!I:I,Raw_data_01!A:A,$A246,Raw_data_01!E:E,9), "")</f>
        <v/>
      </c>
      <c r="BM246" s="2" t="str">
        <f>IF(COUNTIFS(Raw_data_01!A:A,$A246,Raw_data_01!E:E,9)&gt;0,SUMIFS(Raw_data_01!J:J,Raw_data_01!A:A,$A246,Raw_data_01!E:E,9), "")</f>
        <v/>
      </c>
      <c r="BO246">
        <v>3</v>
      </c>
      <c r="BP246">
        <v>10</v>
      </c>
      <c r="BQ246" s="2" t="str">
        <f>IF(COUNTIFS(Raw_data_01!A:A,$A246,Raw_data_01!E:E,10)&gt;0,SUMIFS(Raw_data_01!F:F,Raw_data_01!A:A,$A246,Raw_data_01!E:E,10), "")</f>
        <v/>
      </c>
      <c r="BR246" t="str">
        <f>IF(COUNTIFS(Raw_data_01!A:A,$A246,Raw_data_01!E:E,10)&gt;0,SUMIFS(Raw_data_01!G:G,Raw_data_01!A:A,$A246,Raw_data_01!E:E,10), "")</f>
        <v/>
      </c>
      <c r="BS246" s="2" t="str">
        <f>IF(COUNTIFS(Raw_data_01!A:A,$A246,Raw_data_01!E:E,10)&gt;0,AVERAGEIFS(Raw_data_01!I:I,Raw_data_01!A:A,$A246,Raw_data_01!E:E,10), "")</f>
        <v/>
      </c>
      <c r="BT246" s="2" t="str">
        <f>IF(COUNTIFS(Raw_data_01!A:A,$A246,Raw_data_01!E:E,10)&gt;0,SUMIFS(Raw_data_01!J:J,Raw_data_01!A:A,$A246,Raw_data_01!E:E,10), "")</f>
        <v/>
      </c>
      <c r="BV246">
        <v>3</v>
      </c>
      <c r="BW246">
        <v>14</v>
      </c>
      <c r="BX246" s="2" t="str">
        <f>IF(COUNTIFS(Raw_data_01!A:A,$A246,Raw_data_01!E:E,14)&gt;0,SUMIFS(Raw_data_01!F:F,Raw_data_01!A:A,$A246,Raw_data_01!E:E,14), "")</f>
        <v/>
      </c>
      <c r="BY246" t="str">
        <f>IF(COUNTIFS(Raw_data_01!A:A,$A246,Raw_data_01!E:E,14)&gt;0,SUMIFS(Raw_data_01!G:G,Raw_data_01!A:A,$A246,Raw_data_01!E:E,14), "")</f>
        <v/>
      </c>
      <c r="BZ246" s="2" t="str">
        <f>IF(COUNTIFS(Raw_data_01!A:A,$A246,Raw_data_01!E:E,14)&gt;0,AVERAGEIFS(Raw_data_01!I:I,Raw_data_01!A:A,$A246,Raw_data_01!E:E,14), "")</f>
        <v/>
      </c>
      <c r="CA246" s="2" t="str">
        <f>IF(COUNTIFS(Raw_data_01!A:A,$A246,Raw_data_01!E:E,14)&gt;0,SUMIFS(Raw_data_01!J:J,Raw_data_01!A:A,$A246,Raw_data_01!E:E,14), "")</f>
        <v/>
      </c>
      <c r="CC246">
        <v>3</v>
      </c>
      <c r="CD246">
        <v>13</v>
      </c>
      <c r="CE246" s="2" t="str">
        <f>IF(COUNTIFS(Raw_data_01!A:A,$A246,Raw_data_01!E:E,13)&gt;0,SUMIFS(Raw_data_01!F:F,Raw_data_01!A:A,$A246,Raw_data_01!E:E,13), "")</f>
        <v/>
      </c>
      <c r="CF246" t="str">
        <f>IF(COUNTIFS(Raw_data_01!A:A,$A246,Raw_data_01!E:E,13)&gt;0,SUMIFS(Raw_data_01!G:G,Raw_data_01!A:A,$A246,Raw_data_01!E:E,13), "")</f>
        <v/>
      </c>
      <c r="CG246" s="2" t="str">
        <f>IF(COUNTIFS(Raw_data_01!A:A,$A246,Raw_data_01!E:E,13)&gt;0,AVERAGEIFS(Raw_data_01!I:I,Raw_data_01!A:A,$A246,Raw_data_01!E:E,13), "")</f>
        <v/>
      </c>
      <c r="CH246" s="2" t="str">
        <f>IF(COUNTIFS(Raw_data_01!A:A,$A246,Raw_data_01!E:E,13)&gt;0,SUMIFS(Raw_data_01!J:J,Raw_data_01!A:A,$A246,Raw_data_01!E:E,13), "")</f>
        <v/>
      </c>
      <c r="CJ246">
        <v>3</v>
      </c>
      <c r="CK246">
        <v>11</v>
      </c>
      <c r="CL246" s="2" t="str">
        <f>IF(COUNTIFS(Raw_data_01!A:A,$A246,Raw_data_01!E:E,11)&gt;0,SUMIFS(Raw_data_01!F:F,Raw_data_01!A:A,$A246,Raw_data_01!E:E,11), "")</f>
        <v/>
      </c>
      <c r="CM246" t="str">
        <f>IF(COUNTIFS(Raw_data_01!A:A,$A246,Raw_data_01!E:E,11)&gt;0,SUMIFS(Raw_data_01!G:G,Raw_data_01!A:A,$A246,Raw_data_01!E:E,11), "")</f>
        <v/>
      </c>
      <c r="CN246" s="2" t="str">
        <f>IF(COUNTIFS(Raw_data_01!A:A,$A246,Raw_data_01!E:E,11)&gt;0,AVERAGEIFS(Raw_data_01!I:I,Raw_data_01!A:A,$A246,Raw_data_01!E:E,11), "")</f>
        <v/>
      </c>
      <c r="CO246" s="2" t="str">
        <f>IF(COUNTIFS(Raw_data_01!A:A,$A246,Raw_data_01!E:E,11)&gt;0,SUMIFS(Raw_data_01!J:J,Raw_data_01!A:A,$A246,Raw_data_01!E:E,11), "")</f>
        <v/>
      </c>
      <c r="CQ246">
        <v>3</v>
      </c>
      <c r="CR246">
        <v>15</v>
      </c>
      <c r="CS246" s="2" t="str">
        <f>IF(COUNTIFS(Raw_data_01!A:A,$A246,Raw_data_01!E:E,15)&gt;0,SUMIFS(Raw_data_01!F:F,Raw_data_01!A:A,$A246,Raw_data_01!E:E,15), "")</f>
        <v/>
      </c>
      <c r="CT246" t="str">
        <f>IF(COUNTIFS(Raw_data_01!A:A,$A246,Raw_data_01!E:E,15)&gt;0,SUMIFS(Raw_data_01!G:G,Raw_data_01!A:A,$A246,Raw_data_01!E:E,15), "")</f>
        <v/>
      </c>
      <c r="CU246" s="2" t="str">
        <f>IF(COUNTIFS(Raw_data_01!A:A,$A246,Raw_data_01!E:E,15)&gt;0,AVERAGEIFS(Raw_data_01!I:I,Raw_data_01!A:A,$A246,Raw_data_01!E:E,15), "")</f>
        <v/>
      </c>
      <c r="CV246" s="2" t="str">
        <f>IF(COUNTIFS(Raw_data_01!A:A,$A246,Raw_data_01!E:E,15)&gt;0,SUMIFS(Raw_data_01!J:J,Raw_data_01!A:A,$A246,Raw_data_01!E:E,15), "")</f>
        <v/>
      </c>
      <c r="CX246">
        <v>3</v>
      </c>
      <c r="CY246">
        <v>12</v>
      </c>
      <c r="CZ246" t="str">
        <f>IF(COUNTIFS(Raw_data_01!A:A,$A246,Raw_data_01!E:E,12)&gt;0,SUMIFS(Raw_data_01!G:G,Raw_data_01!A:A,$A246,Raw_data_01!E:E,12),"")</f>
        <v/>
      </c>
      <c r="DA246" s="2" t="str">
        <f>IF(COUNTIFS(Raw_data_01!A:A,$A246,Raw_data_01!E:E,12)&gt;0,AVERAGEIFS(Raw_data_01!I:I,Raw_data_01!A:A,$A246,Raw_data_01!E:E,12),"")</f>
        <v/>
      </c>
      <c r="DB246" t="str">
        <f>IF(COUNTIFS(Raw_data_01!A:A,$A246,Raw_data_01!E:E,12)&gt;0,SUMIFS(Raw_data_01!J:J,Raw_data_01!A:A,$A246,Raw_data_01!E:E,12),"")</f>
        <v/>
      </c>
      <c r="DD246">
        <v>4</v>
      </c>
      <c r="DE246">
        <v>16</v>
      </c>
      <c r="DF246" s="2" t="str">
        <f>IF(COUNTIFS(Raw_data_01!A:A,$A246,Raw_data_01!E:E,16)&gt;0,SUMIFS(Raw_data_01!F:F,Raw_data_01!A:A,$A246,Raw_data_01!E:E,16), "")</f>
        <v/>
      </c>
      <c r="DG246" t="str">
        <f>IF(COUNTIFS(Raw_data_01!A:A,$A246,Raw_data_01!E:E,16)&gt;0,SUMIFS(Raw_data_01!G:G,Raw_data_01!A:A,$A246,Raw_data_01!E:E,16), "")</f>
        <v/>
      </c>
      <c r="DH246" s="2" t="str">
        <f>IF(COUNTIFS(Raw_data_01!A:A,$A246,Raw_data_01!E:E,16)&gt;0,AVERAGEIFS(Raw_data_01!I:I,Raw_data_01!A:A,$A246,Raw_data_01!E:E,16), "")</f>
        <v/>
      </c>
      <c r="DI246" s="2" t="str">
        <f>IF(COUNTIFS(Raw_data_01!A:A,$A246,Raw_data_01!E:E,16)&gt;0,SUMIFS(Raw_data_01!J:J,Raw_data_01!A:A,$A246,Raw_data_01!E:E,16), "")</f>
        <v/>
      </c>
      <c r="DK246">
        <v>4</v>
      </c>
      <c r="DL246">
        <v>17</v>
      </c>
      <c r="DM246" s="2" t="str">
        <f>IF(COUNTIFS(Raw_data_01!A:A,$A246,Raw_data_01!E:E,17)&gt;0,SUMIFS(Raw_data_01!F:F,Raw_data_01!A:A,$A246,Raw_data_01!E:E,17), "")</f>
        <v/>
      </c>
      <c r="DN246" t="str">
        <f>IF(COUNTIFS(Raw_data_01!A:A,$A246,Raw_data_01!E:E,17)&gt;0,SUMIFS(Raw_data_01!G:G,Raw_data_01!A:A,$A246,Raw_data_01!E:E,17), "")</f>
        <v/>
      </c>
      <c r="DO246" s="2" t="str">
        <f>IF(COUNTIFS(Raw_data_01!A:A,$A246,Raw_data_01!E:E,17)&gt;0,AVERAGEIFS(Raw_data_01!I:I,Raw_data_01!A:A,$A246,Raw_data_01!E:E,17), "")</f>
        <v/>
      </c>
      <c r="DP246" s="2" t="str">
        <f>IF(COUNTIFS(Raw_data_01!A:A,$A246,Raw_data_01!E:E,17)&gt;0,SUMIFS(Raw_data_01!J:J,Raw_data_01!A:A,$A246,Raw_data_01!E:E,17), "")</f>
        <v/>
      </c>
      <c r="DR246">
        <v>5</v>
      </c>
      <c r="DS246">
        <v>18</v>
      </c>
      <c r="DT246" s="2" t="str">
        <f>IF(COUNTIFS(Raw_data_01!A:A,$A246,Raw_data_01!E:E,18)&gt;0,SUMIFS(Raw_data_01!F:F,Raw_data_01!A:A,$A246,Raw_data_01!E:E,18), "")</f>
        <v/>
      </c>
      <c r="DU246" t="str">
        <f>IF(COUNTIFS(Raw_data_01!A:A,$A246,Raw_data_01!E:E,18)&gt;0,SUMIFS(Raw_data_01!G:G,Raw_data_01!A:A,$A246,Raw_data_01!E:E,18), "")</f>
        <v/>
      </c>
      <c r="DV246" s="2" t="str">
        <f>IF(COUNTIFS(Raw_data_01!A:A,$A246,Raw_data_01!E:E,18)&gt;0,AVERAGEIFS(Raw_data_01!I:I,Raw_data_01!A:A,$A246,Raw_data_01!E:E,18), "")</f>
        <v/>
      </c>
      <c r="DW246" s="2" t="str">
        <f>IF(COUNTIFS(Raw_data_01!A:A,$A246,Raw_data_01!E:E,18)&gt;0,SUMIFS(Raw_data_01!J:J,Raw_data_01!A:A,$A246,Raw_data_01!E:E,18), "")</f>
        <v/>
      </c>
      <c r="DY246">
        <v>5</v>
      </c>
      <c r="DZ246">
        <v>19</v>
      </c>
      <c r="EA246" t="str">
        <f>IF(COUNTIFS(Raw_data_01!A:A,$A246,Raw_data_01!E:E,19)&gt;0,SUMIFS(Raw_data_01!G:G,Raw_data_01!A:A,$A246,Raw_data_01!E:E,19),"")</f>
        <v/>
      </c>
      <c r="EB246" s="2" t="str">
        <f>IF(COUNTIFS(Raw_data_01!A:A,$A246,Raw_data_01!E:E,19)&gt;0,AVERAGEIFS(Raw_data_01!I:I,Raw_data_01!A:A,$A246,Raw_data_01!E:E,19),"")</f>
        <v/>
      </c>
      <c r="EC246" s="2" t="str">
        <f>IF(COUNTIFS(Raw_data_01!A:A,$A246,Raw_data_01!E:E,19)&gt;0,SUMIFS(Raw_data_01!J:J,Raw_data_01!A:A,$A246,Raw_data_01!E:E,19),"")</f>
        <v/>
      </c>
      <c r="EE246">
        <v>5</v>
      </c>
      <c r="EF246">
        <v>20</v>
      </c>
      <c r="EG246" s="2" t="str">
        <f>IF(COUNTIFS(Raw_data_01!A:A,$A246,Raw_data_01!E:E,20)&gt;0,SUMIFS(Raw_data_01!F:F,Raw_data_01!A:A,$A246,Raw_data_01!E:E,20), "")</f>
        <v/>
      </c>
      <c r="EH246" t="str">
        <f>IF(COUNTIFS(Raw_data_01!A:A,$A246,Raw_data_01!E:E,20)&gt;0,SUMIFS(Raw_data_01!G:G,Raw_data_01!A:A,$A246,Raw_data_01!E:E,20), "")</f>
        <v/>
      </c>
      <c r="EI246" s="2" t="str">
        <f>IF(COUNTIFS(Raw_data_01!A:A,$A246,Raw_data_01!E:E,20)&gt;0,AVERAGEIFS(Raw_data_01!I:I,Raw_data_01!A:A,$A246,Raw_data_01!E:E,20), "")</f>
        <v/>
      </c>
      <c r="EJ246" s="2" t="str">
        <f>IF(COUNTIFS(Raw_data_01!A:A,$A246,Raw_data_01!E:E,20)&gt;0,SUMIFS(Raw_data_01!J:J,Raw_data_01!A:A,$A246,Raw_data_01!E:E,20), "")</f>
        <v/>
      </c>
      <c r="EL246">
        <v>5</v>
      </c>
      <c r="EM246">
        <v>21</v>
      </c>
      <c r="EN246" s="2" t="str">
        <f>IF(COUNTIFS(Raw_data_01!A:A,$A246,Raw_data_01!E:E,21)&gt;0,SUMIFS(Raw_data_01!F:F,Raw_data_01!A:A,$A246,Raw_data_01!E:E,21), "")</f>
        <v/>
      </c>
      <c r="EO246" t="str">
        <f>IF(COUNTIFS(Raw_data_01!A:A,$A246,Raw_data_01!E:E,21)&gt;0,SUMIFS(Raw_data_01!G:G,Raw_data_01!A:A,$A246,Raw_data_01!E:E,21), "")</f>
        <v/>
      </c>
      <c r="EP246" s="2" t="str">
        <f>IF(COUNTIFS(Raw_data_01!A:A,$A246,Raw_data_01!E:E,21)&gt;0,AVERAGEIFS(Raw_data_01!I:I,Raw_data_01!A:A,$A246,Raw_data_01!E:E,21), "")</f>
        <v/>
      </c>
      <c r="EQ246" s="2" t="str">
        <f>IF(COUNTIFS(Raw_data_01!A:A,$A246,Raw_data_01!E:E,21)&gt;0,SUMIFS(Raw_data_01!J:J,Raw_data_01!A:A,$A246,Raw_data_01!E:E,21), "")</f>
        <v/>
      </c>
      <c r="ES246">
        <v>6</v>
      </c>
      <c r="ET246">
        <v>22</v>
      </c>
      <c r="EU246" t="str">
        <f>IF(COUNTIFS(Raw_data_01!A:A,$A246,Raw_data_01!E:E,22)&gt;0,SUMIFS(Raw_data_01!G:G,Raw_data_01!A:A,$A246,Raw_data_01!E:E,22),"")</f>
        <v/>
      </c>
      <c r="EV246" s="2" t="str">
        <f>IF(COUNTIFS(Raw_data_01!A:A,$A246,Raw_data_01!E:E,22)&gt;0,AVERAGEIFS(Raw_data_01!I:I,Raw_data_01!A:A,$A246,Raw_data_01!E:E,22),"")</f>
        <v/>
      </c>
      <c r="EW246" s="2" t="str">
        <f>IF(COUNTIFS(Raw_data_01!A:A,$A246,Raw_data_01!E:E,22)&gt;0,SUMIFS(Raw_data_01!J:J,Raw_data_01!A:A,$A246,Raw_data_01!E:E,22),"")</f>
        <v/>
      </c>
      <c r="EY246">
        <v>6</v>
      </c>
      <c r="EZ246">
        <v>23</v>
      </c>
      <c r="FA246" t="str">
        <f>IF(COUNTIFS(Raw_data_01!A:A,$A246,Raw_data_01!E:E,23)&gt;0,SUMIFS(Raw_data_01!G:G,Raw_data_01!A:A,$A246,Raw_data_01!E:E,23),"")</f>
        <v/>
      </c>
      <c r="FB246" s="2" t="str">
        <f>IF(COUNTIFS(Raw_data_01!A:A,$A246,Raw_data_01!E:E,23)&gt;0,AVERAGEIFS(Raw_data_01!I:I,Raw_data_01!A:A,$A246,Raw_data_01!E:E,23),"")</f>
        <v/>
      </c>
      <c r="FC246" s="2" t="str">
        <f>IF(COUNTIFS(Raw_data_01!A:A,$A246,Raw_data_01!E:E,23)&gt;0,SUMIFS(Raw_data_01!J:J,Raw_data_01!A:A,$A246,Raw_data_01!E:E,23),"")</f>
        <v/>
      </c>
      <c r="FE246">
        <v>6</v>
      </c>
      <c r="FF246">
        <v>24</v>
      </c>
      <c r="FG246" t="str">
        <f>IF(COUNTIFS(Raw_data_01!A:A,$A246,Raw_data_01!E:E,24)&gt;0,SUMIFS(Raw_data_01!G:G,Raw_data_01!A:A,$A246,Raw_data_01!E:E,24),"")</f>
        <v/>
      </c>
      <c r="FH246" s="2" t="str">
        <f>IF(COUNTIFS(Raw_data_01!A:A,$A246,Raw_data_01!E:E,24)&gt;0,AVERAGEIFS(Raw_data_01!I:I,Raw_data_01!A:A,$A246,Raw_data_01!E:E,24),"")</f>
        <v/>
      </c>
      <c r="FI246" s="2" t="str">
        <f>IF(COUNTIFS(Raw_data_01!A:A,$A246,Raw_data_01!E:E,24)&gt;0,SUMIFS(Raw_data_01!J:J,Raw_data_01!A:A,$A246,Raw_data_01!E:E,24),"")</f>
        <v/>
      </c>
      <c r="FK246">
        <v>7</v>
      </c>
      <c r="FL246">
        <v>25</v>
      </c>
      <c r="FM246" t="str">
        <f>IF(COUNTIFS(Raw_data_01!A:A,$A246,Raw_data_01!E:E,25)&gt;0,SUMIFS(Raw_data_01!G:G,Raw_data_01!A:A,$A246,Raw_data_01!E:E,25),"")</f>
        <v/>
      </c>
      <c r="FN246" s="2" t="str">
        <f>IF(COUNTIFS(Raw_data_01!A:A,$A246,Raw_data_01!E:E,25)&gt;0,AVERAGEIFS(Raw_data_01!I:I,Raw_data_01!A:A,$A246,Raw_data_01!E:E,25),"")</f>
        <v/>
      </c>
      <c r="FO246" s="2" t="str">
        <f>IF(COUNTIFS(Raw_data_01!A:A,$A246,Raw_data_01!E:E,25)&gt;0,SUMIFS(Raw_data_01!J:J,Raw_data_01!A:A,$A246,Raw_data_01!E:E,25),"")</f>
        <v/>
      </c>
      <c r="FQ246">
        <v>7</v>
      </c>
      <c r="FR246">
        <v>26</v>
      </c>
      <c r="FS246" t="str">
        <f>IF(COUNTIFS(Raw_data_01!A:A,$A246,Raw_data_01!E:E,26)&gt;0,SUMIFS(Raw_data_01!G:G,Raw_data_01!A:A,$A246,Raw_data_01!E:E,26),"")</f>
        <v/>
      </c>
      <c r="FT246" s="2" t="str">
        <f>IF(COUNTIFS(Raw_data_01!A:A,$A246,Raw_data_01!E:E,26)&gt;0,AVERAGEIFS(Raw_data_01!I:I,Raw_data_01!A:A,$A246,Raw_data_01!E:E,26),"")</f>
        <v/>
      </c>
      <c r="FU246" s="2" t="str">
        <f>IF(COUNTIFS(Raw_data_01!A:A,$A246,Raw_data_01!E:E,26)&gt;0,SUMIFS(Raw_data_01!J:J,Raw_data_01!A:A,$A246,Raw_data_01!E:E,26),"")</f>
        <v/>
      </c>
      <c r="FW246">
        <v>7</v>
      </c>
      <c r="FX246">
        <v>27</v>
      </c>
      <c r="FY246" t="str">
        <f>IF(COUNTIFS(Raw_data_01!A:A,$A246,Raw_data_01!E:E,27)&gt;0,SUMIFS(Raw_data_01!G:G,Raw_data_01!A:A,$A246,Raw_data_01!E:E,27),"")</f>
        <v/>
      </c>
      <c r="FZ246" s="2" t="str">
        <f>IF(COUNTIFS(Raw_data_01!A:A,$A246,Raw_data_01!E:E,27)&gt;0,AVERAGEIFS(Raw_data_01!I:I,Raw_data_01!A:A,$A246,Raw_data_01!E:E,27),"")</f>
        <v/>
      </c>
      <c r="GA246" s="2" t="str">
        <f>IF(COUNTIFS(Raw_data_01!A:A,$A246,Raw_data_01!E:E,27)&gt;0,SUMIFS(Raw_data_01!J:J,Raw_data_01!A:A,$A246,Raw_data_01!E:E,27),"")</f>
        <v/>
      </c>
      <c r="GC246">
        <v>7</v>
      </c>
      <c r="GD246">
        <v>28</v>
      </c>
      <c r="GE246" t="str">
        <f>IF(COUNTIFS(Raw_data_01!A:A,$A246,Raw_data_01!E:E,28)&gt;0,SUMIFS(Raw_data_01!G:G,Raw_data_01!A:A,$A246,Raw_data_01!E:E,28),"")</f>
        <v/>
      </c>
      <c r="GF246" s="2" t="str">
        <f>IF(COUNTIFS(Raw_data_01!A:A,$A246,Raw_data_01!E:E,28)&gt;0,AVERAGEIFS(Raw_data_01!I:I,Raw_data_01!A:A,$A246,Raw_data_01!E:E,28),"")</f>
        <v/>
      </c>
      <c r="GG246" s="2" t="str">
        <f>IF(COUNTIFS(Raw_data_01!A:A,$A246,Raw_data_01!E:E,28)&gt;0,SUMIFS(Raw_data_01!J:J,Raw_data_01!A:A,$A246,Raw_data_01!E:E,28),"")</f>
        <v/>
      </c>
    </row>
    <row r="247" spans="1:189" x14ac:dyDescent="0.25">
      <c r="A247" t="s">
        <v>288</v>
      </c>
      <c r="B247" s="2">
        <f>IF(D246&lt;&gt;0, D246, IFERROR(INDEX(D3:D$246, MATCH(1, D3:D$246&lt;&gt;0, 0)), LOOKUP(2, 1/(D3:D$246&lt;&gt;0), D3:D$246)))</f>
        <v>540</v>
      </c>
      <c r="C247" s="2"/>
      <c r="D247" s="2">
        <f t="shared" si="3"/>
        <v>540</v>
      </c>
      <c r="F247">
        <v>1</v>
      </c>
      <c r="G247">
        <v>1</v>
      </c>
      <c r="H247" s="2" t="str">
        <f>IF(COUNTIFS(Raw_data_01!A:A,$A247,Raw_data_01!E:E,1)&gt;0,SUMIFS(Raw_data_01!F:F,Raw_data_01!A:A,$A247,Raw_data_01!E:E,1), "")</f>
        <v/>
      </c>
      <c r="I247" t="str">
        <f>IF(COUNTIFS(Raw_data_01!A:A,$A247,Raw_data_01!E:E,1)&gt;0,SUMIFS(Raw_data_01!G:G,Raw_data_01!A:A,$A247,Raw_data_01!E:E,1), "")</f>
        <v/>
      </c>
      <c r="J247" s="2" t="str">
        <f>IF(COUNTIFS(Raw_data_01!A:A,$A247,Raw_data_01!E:E,1)&gt;0,AVERAGEIFS(Raw_data_01!I:I,Raw_data_01!A:A,$A247,Raw_data_01!E:E,1), "")</f>
        <v/>
      </c>
      <c r="K247" s="2" t="str">
        <f>IF(COUNTIFS(Raw_data_01!A:A,$A247,Raw_data_01!E:E,1)&gt;0,SUMIFS(Raw_data_01!J:J,Raw_data_01!A:A,$A247,Raw_data_01!E:E,1), "")</f>
        <v/>
      </c>
      <c r="M247">
        <v>1</v>
      </c>
      <c r="N247">
        <v>2</v>
      </c>
      <c r="O247" s="2" t="str">
        <f>IF(COUNTIFS(Raw_data_01!A:A,$A247,Raw_data_01!E:E,2)&gt;0,SUMIFS(Raw_data_01!F:F,Raw_data_01!A:A,$A247,Raw_data_01!E:E,2), "")</f>
        <v/>
      </c>
      <c r="P247" t="str">
        <f>IF(COUNTIFS(Raw_data_01!A:A,$A247,Raw_data_01!E:E,2)&gt;0,SUMIFS(Raw_data_01!G:G,Raw_data_01!A:A,$A247,Raw_data_01!E:E,2), "")</f>
        <v/>
      </c>
      <c r="Q247" s="2" t="str">
        <f>IF(COUNTIFS(Raw_data_01!A:A,$A247,Raw_data_01!E:E,2)&gt;0,AVERAGEIFS(Raw_data_01!I:I,Raw_data_01!A:A,$A247,Raw_data_01!E:E,2), "")</f>
        <v/>
      </c>
      <c r="R247" s="2" t="str">
        <f>IF(COUNTIFS(Raw_data_01!A:A,$A247,Raw_data_01!E:E,2)&gt;0,SUMIFS(Raw_data_01!J:J,Raw_data_01!A:A,$A247,Raw_data_01!E:E,2), "")</f>
        <v/>
      </c>
      <c r="T247">
        <v>1</v>
      </c>
      <c r="U247">
        <v>3</v>
      </c>
      <c r="V247" s="2" t="str">
        <f>IF(COUNTIFS(Raw_data_01!A:A,$A247,Raw_data_01!E:E,3)&gt;0,SUMIFS(Raw_data_01!F:F,Raw_data_01!A:A,$A247,Raw_data_01!E:E,3), "")</f>
        <v/>
      </c>
      <c r="W247" t="str">
        <f>IF(COUNTIFS(Raw_data_01!A:A,$A247,Raw_data_01!E:E,3)&gt;0,SUMIFS(Raw_data_01!G:G,Raw_data_01!A:A,$A247,Raw_data_01!E:E,3), "")</f>
        <v/>
      </c>
      <c r="X247" s="2" t="str">
        <f>IF(COUNTIFS(Raw_data_01!A:A,$A247,Raw_data_01!E:E,3)&gt;0,AVERAGEIFS(Raw_data_01!I:I,Raw_data_01!A:A,$A247,Raw_data_01!E:E,3), "")</f>
        <v/>
      </c>
      <c r="Y247" s="2" t="str">
        <f>IF(COUNTIFS(Raw_data_01!A:A,$A247,Raw_data_01!E:E,3)&gt;0,SUMIFS(Raw_data_01!J:J,Raw_data_01!A:A,$A247,Raw_data_01!E:E,3), "")</f>
        <v/>
      </c>
      <c r="AA247">
        <v>1</v>
      </c>
      <c r="AB247">
        <v>8</v>
      </c>
      <c r="AC247" s="2" t="str">
        <f>IF(COUNTIFS(Raw_data_01!A:A,$A247,Raw_data_01!E:E,8)&gt;0,SUMIFS(Raw_data_01!F:F,Raw_data_01!A:A,$A247,Raw_data_01!E:E,8), "")</f>
        <v/>
      </c>
      <c r="AD247" t="str">
        <f>IF(COUNTIFS(Raw_data_01!A:A,$A247,Raw_data_01!E:E,8)&gt;0,SUMIFS(Raw_data_01!G:G,Raw_data_01!A:A,$A247,Raw_data_01!E:E,8), "")</f>
        <v/>
      </c>
      <c r="AE247" s="2" t="str">
        <f>IF(COUNTIFS(Raw_data_01!A:A,$A247,Raw_data_01!E:E,8)&gt;0,AVERAGEIFS(Raw_data_01!I:I,Raw_data_01!A:A,$A247,Raw_data_01!E:E,8), "")</f>
        <v/>
      </c>
      <c r="AF247" s="2" t="str">
        <f>IF(COUNTIFS(Raw_data_01!A:A,$A247,Raw_data_01!E:E,8)&gt;0,SUMIFS(Raw_data_01!J:J,Raw_data_01!A:A,$A247,Raw_data_01!E:E,8), "")</f>
        <v/>
      </c>
      <c r="AH247">
        <v>1</v>
      </c>
      <c r="AI247">
        <v>6</v>
      </c>
      <c r="AJ247" s="2" t="str">
        <f>IF(COUNTIFS(Raw_data_01!A:A,$A247,Raw_data_01!E:E,6)&gt;0,SUMIFS(Raw_data_01!F:F,Raw_data_01!A:A,$A247,Raw_data_01!E:E,6), "")</f>
        <v/>
      </c>
      <c r="AK247" t="str">
        <f>IF(COUNTIFS(Raw_data_01!A:A,$A247,Raw_data_01!E:E,6)&gt;0,SUMIFS(Raw_data_01!G:G,Raw_data_01!A:A,$A247,Raw_data_01!E:E,6), "")</f>
        <v/>
      </c>
      <c r="AL247" s="2" t="str">
        <f>IF(COUNTIFS(Raw_data_01!A:A,$A247,Raw_data_01!E:E,6)&gt;0,AVERAGEIFS(Raw_data_01!I:I,Raw_data_01!A:A,$A247,Raw_data_01!E:E,6), "")</f>
        <v/>
      </c>
      <c r="AM247" s="2" t="str">
        <f>IF(COUNTIFS(Raw_data_01!A:A,$A247,Raw_data_01!E:E,6)&gt;0,SUMIFS(Raw_data_01!J:J,Raw_data_01!A:A,$A247,Raw_data_01!E:E,6), "")</f>
        <v/>
      </c>
      <c r="AO247">
        <v>1</v>
      </c>
      <c r="AP247">
        <v>7</v>
      </c>
      <c r="AQ247" s="2" t="str">
        <f>IF(COUNTIFS(Raw_data_01!A:A,$A247,Raw_data_01!E:E,7)&gt;0,SUMIFS(Raw_data_01!F:F,Raw_data_01!A:A,$A247,Raw_data_01!E:E,7), "")</f>
        <v/>
      </c>
      <c r="AR247" t="str">
        <f>IF(COUNTIFS(Raw_data_01!A:A,$A247,Raw_data_01!E:E,7)&gt;0,SUMIFS(Raw_data_01!G:G,Raw_data_01!A:A,$A247,Raw_data_01!E:E,7), "")</f>
        <v/>
      </c>
      <c r="AS247" s="2" t="str">
        <f>IF(COUNTIFS(Raw_data_01!A:A,$A247,Raw_data_01!E:E,7)&gt;0,AVERAGEIFS(Raw_data_01!I:I,Raw_data_01!A:A,$A247,Raw_data_01!E:E,7), "")</f>
        <v/>
      </c>
      <c r="AT247" s="2" t="str">
        <f>IF(COUNTIFS(Raw_data_01!A:A,$A247,Raw_data_01!E:E,7)&gt;0,SUMIFS(Raw_data_01!J:J,Raw_data_01!A:A,$A247,Raw_data_01!E:E,7), "")</f>
        <v/>
      </c>
      <c r="AV247">
        <v>2</v>
      </c>
      <c r="AW247">
        <v>4</v>
      </c>
      <c r="AX247" t="str">
        <f>IF(COUNTIFS(Raw_data_01!A:A,$A247,Raw_data_01!E:E,4)&gt;0,SUMIFS(Raw_data_01!G:G,Raw_data_01!A:A,$A247,Raw_data_01!E:E,4),"")</f>
        <v/>
      </c>
      <c r="AY247" s="2" t="str">
        <f>IF(COUNTIFS(Raw_data_01!A:A,$A247,Raw_data_01!E:E,4)&gt;0,AVERAGEIFS(Raw_data_01!I:I,Raw_data_01!A:A,$A247,Raw_data_01!E:E,4),"")</f>
        <v/>
      </c>
      <c r="AZ247" s="2" t="str">
        <f>IF(COUNTIFS(Raw_data_01!A:A,$A247,Raw_data_01!E:E,4)&gt;0,SUMIFS(Raw_data_01!J:J,Raw_data_01!A:A,$A247,Raw_data_01!E:E,4),"")</f>
        <v/>
      </c>
      <c r="BB247">
        <v>2</v>
      </c>
      <c r="BC247">
        <v>5</v>
      </c>
      <c r="BD247" t="str">
        <f>IF(COUNTIFS(Raw_data_01!A:A,$A247,Raw_data_01!E:E,5)&gt;0,SUMIFS(Raw_data_01!G:G,Raw_data_01!A:A,$A247,Raw_data_01!E:E,5),"")</f>
        <v/>
      </c>
      <c r="BE247" s="2" t="str">
        <f>IF(COUNTIFS(Raw_data_01!A:A,$A247,Raw_data_01!E:E,5)&gt;0,AVERAGEIFS(Raw_data_01!I:I,Raw_data_01!A:A,$A247,Raw_data_01!E:E,5),"")</f>
        <v/>
      </c>
      <c r="BF247" s="2" t="str">
        <f>IF(COUNTIFS(Raw_data_01!A:A,$A247,Raw_data_01!E:E,5)&gt;0,SUMIFS(Raw_data_01!J:J,Raw_data_01!A:A,$A247,Raw_data_01!E:E,5),"")</f>
        <v/>
      </c>
      <c r="BH247">
        <v>3</v>
      </c>
      <c r="BI247">
        <v>9</v>
      </c>
      <c r="BJ247" s="2" t="str">
        <f>IF(COUNTIFS(Raw_data_01!A:A,$A247,Raw_data_01!E:E,9)&gt;0,SUMIFS(Raw_data_01!F:F,Raw_data_01!A:A,$A247,Raw_data_01!E:E,9), "")</f>
        <v/>
      </c>
      <c r="BK247" t="str">
        <f>IF(COUNTIFS(Raw_data_01!A:A,$A247,Raw_data_01!E:E,9)&gt;0,SUMIFS(Raw_data_01!G:G,Raw_data_01!A:A,$A247,Raw_data_01!E:E,9), "")</f>
        <v/>
      </c>
      <c r="BL247" s="2" t="str">
        <f>IF(COUNTIFS(Raw_data_01!A:A,$A247,Raw_data_01!E:E,9)&gt;0,AVERAGEIFS(Raw_data_01!I:I,Raw_data_01!A:A,$A247,Raw_data_01!E:E,9), "")</f>
        <v/>
      </c>
      <c r="BM247" s="2" t="str">
        <f>IF(COUNTIFS(Raw_data_01!A:A,$A247,Raw_data_01!E:E,9)&gt;0,SUMIFS(Raw_data_01!J:J,Raw_data_01!A:A,$A247,Raw_data_01!E:E,9), "")</f>
        <v/>
      </c>
      <c r="BO247">
        <v>3</v>
      </c>
      <c r="BP247">
        <v>10</v>
      </c>
      <c r="BQ247" s="2" t="str">
        <f>IF(COUNTIFS(Raw_data_01!A:A,$A247,Raw_data_01!E:E,10)&gt;0,SUMIFS(Raw_data_01!F:F,Raw_data_01!A:A,$A247,Raw_data_01!E:E,10), "")</f>
        <v/>
      </c>
      <c r="BR247" t="str">
        <f>IF(COUNTIFS(Raw_data_01!A:A,$A247,Raw_data_01!E:E,10)&gt;0,SUMIFS(Raw_data_01!G:G,Raw_data_01!A:A,$A247,Raw_data_01!E:E,10), "")</f>
        <v/>
      </c>
      <c r="BS247" s="2" t="str">
        <f>IF(COUNTIFS(Raw_data_01!A:A,$A247,Raw_data_01!E:E,10)&gt;0,AVERAGEIFS(Raw_data_01!I:I,Raw_data_01!A:A,$A247,Raw_data_01!E:E,10), "")</f>
        <v/>
      </c>
      <c r="BT247" s="2" t="str">
        <f>IF(COUNTIFS(Raw_data_01!A:A,$A247,Raw_data_01!E:E,10)&gt;0,SUMIFS(Raw_data_01!J:J,Raw_data_01!A:A,$A247,Raw_data_01!E:E,10), "")</f>
        <v/>
      </c>
      <c r="BV247">
        <v>3</v>
      </c>
      <c r="BW247">
        <v>14</v>
      </c>
      <c r="BX247" s="2" t="str">
        <f>IF(COUNTIFS(Raw_data_01!A:A,$A247,Raw_data_01!E:E,14)&gt;0,SUMIFS(Raw_data_01!F:F,Raw_data_01!A:A,$A247,Raw_data_01!E:E,14), "")</f>
        <v/>
      </c>
      <c r="BY247" t="str">
        <f>IF(COUNTIFS(Raw_data_01!A:A,$A247,Raw_data_01!E:E,14)&gt;0,SUMIFS(Raw_data_01!G:G,Raw_data_01!A:A,$A247,Raw_data_01!E:E,14), "")</f>
        <v/>
      </c>
      <c r="BZ247" s="2" t="str">
        <f>IF(COUNTIFS(Raw_data_01!A:A,$A247,Raw_data_01!E:E,14)&gt;0,AVERAGEIFS(Raw_data_01!I:I,Raw_data_01!A:A,$A247,Raw_data_01!E:E,14), "")</f>
        <v/>
      </c>
      <c r="CA247" s="2" t="str">
        <f>IF(COUNTIFS(Raw_data_01!A:A,$A247,Raw_data_01!E:E,14)&gt;0,SUMIFS(Raw_data_01!J:J,Raw_data_01!A:A,$A247,Raw_data_01!E:E,14), "")</f>
        <v/>
      </c>
      <c r="CC247">
        <v>3</v>
      </c>
      <c r="CD247">
        <v>13</v>
      </c>
      <c r="CE247" s="2" t="str">
        <f>IF(COUNTIFS(Raw_data_01!A:A,$A247,Raw_data_01!E:E,13)&gt;0,SUMIFS(Raw_data_01!F:F,Raw_data_01!A:A,$A247,Raw_data_01!E:E,13), "")</f>
        <v/>
      </c>
      <c r="CF247" t="str">
        <f>IF(COUNTIFS(Raw_data_01!A:A,$A247,Raw_data_01!E:E,13)&gt;0,SUMIFS(Raw_data_01!G:G,Raw_data_01!A:A,$A247,Raw_data_01!E:E,13), "")</f>
        <v/>
      </c>
      <c r="CG247" s="2" t="str">
        <f>IF(COUNTIFS(Raw_data_01!A:A,$A247,Raw_data_01!E:E,13)&gt;0,AVERAGEIFS(Raw_data_01!I:I,Raw_data_01!A:A,$A247,Raw_data_01!E:E,13), "")</f>
        <v/>
      </c>
      <c r="CH247" s="2" t="str">
        <f>IF(COUNTIFS(Raw_data_01!A:A,$A247,Raw_data_01!E:E,13)&gt;0,SUMIFS(Raw_data_01!J:J,Raw_data_01!A:A,$A247,Raw_data_01!E:E,13), "")</f>
        <v/>
      </c>
      <c r="CJ247">
        <v>3</v>
      </c>
      <c r="CK247">
        <v>11</v>
      </c>
      <c r="CL247" s="2" t="str">
        <f>IF(COUNTIFS(Raw_data_01!A:A,$A247,Raw_data_01!E:E,11)&gt;0,SUMIFS(Raw_data_01!F:F,Raw_data_01!A:A,$A247,Raw_data_01!E:E,11), "")</f>
        <v/>
      </c>
      <c r="CM247" t="str">
        <f>IF(COUNTIFS(Raw_data_01!A:A,$A247,Raw_data_01!E:E,11)&gt;0,SUMIFS(Raw_data_01!G:G,Raw_data_01!A:A,$A247,Raw_data_01!E:E,11), "")</f>
        <v/>
      </c>
      <c r="CN247" s="2" t="str">
        <f>IF(COUNTIFS(Raw_data_01!A:A,$A247,Raw_data_01!E:E,11)&gt;0,AVERAGEIFS(Raw_data_01!I:I,Raw_data_01!A:A,$A247,Raw_data_01!E:E,11), "")</f>
        <v/>
      </c>
      <c r="CO247" s="2" t="str">
        <f>IF(COUNTIFS(Raw_data_01!A:A,$A247,Raw_data_01!E:E,11)&gt;0,SUMIFS(Raw_data_01!J:J,Raw_data_01!A:A,$A247,Raw_data_01!E:E,11), "")</f>
        <v/>
      </c>
      <c r="CQ247">
        <v>3</v>
      </c>
      <c r="CR247">
        <v>15</v>
      </c>
      <c r="CS247" s="2" t="str">
        <f>IF(COUNTIFS(Raw_data_01!A:A,$A247,Raw_data_01!E:E,15)&gt;0,SUMIFS(Raw_data_01!F:F,Raw_data_01!A:A,$A247,Raw_data_01!E:E,15), "")</f>
        <v/>
      </c>
      <c r="CT247" t="str">
        <f>IF(COUNTIFS(Raw_data_01!A:A,$A247,Raw_data_01!E:E,15)&gt;0,SUMIFS(Raw_data_01!G:G,Raw_data_01!A:A,$A247,Raw_data_01!E:E,15), "")</f>
        <v/>
      </c>
      <c r="CU247" s="2" t="str">
        <f>IF(COUNTIFS(Raw_data_01!A:A,$A247,Raw_data_01!E:E,15)&gt;0,AVERAGEIFS(Raw_data_01!I:I,Raw_data_01!A:A,$A247,Raw_data_01!E:E,15), "")</f>
        <v/>
      </c>
      <c r="CV247" s="2" t="str">
        <f>IF(COUNTIFS(Raw_data_01!A:A,$A247,Raw_data_01!E:E,15)&gt;0,SUMIFS(Raw_data_01!J:J,Raw_data_01!A:A,$A247,Raw_data_01!E:E,15), "")</f>
        <v/>
      </c>
      <c r="CX247">
        <v>3</v>
      </c>
      <c r="CY247">
        <v>12</v>
      </c>
      <c r="CZ247" t="str">
        <f>IF(COUNTIFS(Raw_data_01!A:A,$A247,Raw_data_01!E:E,12)&gt;0,SUMIFS(Raw_data_01!G:G,Raw_data_01!A:A,$A247,Raw_data_01!E:E,12),"")</f>
        <v/>
      </c>
      <c r="DA247" s="2" t="str">
        <f>IF(COUNTIFS(Raw_data_01!A:A,$A247,Raw_data_01!E:E,12)&gt;0,AVERAGEIFS(Raw_data_01!I:I,Raw_data_01!A:A,$A247,Raw_data_01!E:E,12),"")</f>
        <v/>
      </c>
      <c r="DB247" t="str">
        <f>IF(COUNTIFS(Raw_data_01!A:A,$A247,Raw_data_01!E:E,12)&gt;0,SUMIFS(Raw_data_01!J:J,Raw_data_01!A:A,$A247,Raw_data_01!E:E,12),"")</f>
        <v/>
      </c>
      <c r="DD247">
        <v>4</v>
      </c>
      <c r="DE247">
        <v>16</v>
      </c>
      <c r="DF247" s="2" t="str">
        <f>IF(COUNTIFS(Raw_data_01!A:A,$A247,Raw_data_01!E:E,16)&gt;0,SUMIFS(Raw_data_01!F:F,Raw_data_01!A:A,$A247,Raw_data_01!E:E,16), "")</f>
        <v/>
      </c>
      <c r="DG247" t="str">
        <f>IF(COUNTIFS(Raw_data_01!A:A,$A247,Raw_data_01!E:E,16)&gt;0,SUMIFS(Raw_data_01!G:G,Raw_data_01!A:A,$A247,Raw_data_01!E:E,16), "")</f>
        <v/>
      </c>
      <c r="DH247" s="2" t="str">
        <f>IF(COUNTIFS(Raw_data_01!A:A,$A247,Raw_data_01!E:E,16)&gt;0,AVERAGEIFS(Raw_data_01!I:I,Raw_data_01!A:A,$A247,Raw_data_01!E:E,16), "")</f>
        <v/>
      </c>
      <c r="DI247" s="2" t="str">
        <f>IF(COUNTIFS(Raw_data_01!A:A,$A247,Raw_data_01!E:E,16)&gt;0,SUMIFS(Raw_data_01!J:J,Raw_data_01!A:A,$A247,Raw_data_01!E:E,16), "")</f>
        <v/>
      </c>
      <c r="DK247">
        <v>4</v>
      </c>
      <c r="DL247">
        <v>17</v>
      </c>
      <c r="DM247" s="2" t="str">
        <f>IF(COUNTIFS(Raw_data_01!A:A,$A247,Raw_data_01!E:E,17)&gt;0,SUMIFS(Raw_data_01!F:F,Raw_data_01!A:A,$A247,Raw_data_01!E:E,17), "")</f>
        <v/>
      </c>
      <c r="DN247" t="str">
        <f>IF(COUNTIFS(Raw_data_01!A:A,$A247,Raw_data_01!E:E,17)&gt;0,SUMIFS(Raw_data_01!G:G,Raw_data_01!A:A,$A247,Raw_data_01!E:E,17), "")</f>
        <v/>
      </c>
      <c r="DO247" s="2" t="str">
        <f>IF(COUNTIFS(Raw_data_01!A:A,$A247,Raw_data_01!E:E,17)&gt;0,AVERAGEIFS(Raw_data_01!I:I,Raw_data_01!A:A,$A247,Raw_data_01!E:E,17), "")</f>
        <v/>
      </c>
      <c r="DP247" s="2" t="str">
        <f>IF(COUNTIFS(Raw_data_01!A:A,$A247,Raw_data_01!E:E,17)&gt;0,SUMIFS(Raw_data_01!J:J,Raw_data_01!A:A,$A247,Raw_data_01!E:E,17), "")</f>
        <v/>
      </c>
      <c r="DR247">
        <v>5</v>
      </c>
      <c r="DS247">
        <v>18</v>
      </c>
      <c r="DT247" s="2" t="str">
        <f>IF(COUNTIFS(Raw_data_01!A:A,$A247,Raw_data_01!E:E,18)&gt;0,SUMIFS(Raw_data_01!F:F,Raw_data_01!A:A,$A247,Raw_data_01!E:E,18), "")</f>
        <v/>
      </c>
      <c r="DU247" t="str">
        <f>IF(COUNTIFS(Raw_data_01!A:A,$A247,Raw_data_01!E:E,18)&gt;0,SUMIFS(Raw_data_01!G:G,Raw_data_01!A:A,$A247,Raw_data_01!E:E,18), "")</f>
        <v/>
      </c>
      <c r="DV247" s="2" t="str">
        <f>IF(COUNTIFS(Raw_data_01!A:A,$A247,Raw_data_01!E:E,18)&gt;0,AVERAGEIFS(Raw_data_01!I:I,Raw_data_01!A:A,$A247,Raw_data_01!E:E,18), "")</f>
        <v/>
      </c>
      <c r="DW247" s="2" t="str">
        <f>IF(COUNTIFS(Raw_data_01!A:A,$A247,Raw_data_01!E:E,18)&gt;0,SUMIFS(Raw_data_01!J:J,Raw_data_01!A:A,$A247,Raw_data_01!E:E,18), "")</f>
        <v/>
      </c>
      <c r="DY247">
        <v>5</v>
      </c>
      <c r="DZ247">
        <v>19</v>
      </c>
      <c r="EA247" t="str">
        <f>IF(COUNTIFS(Raw_data_01!A:A,$A247,Raw_data_01!E:E,19)&gt;0,SUMIFS(Raw_data_01!G:G,Raw_data_01!A:A,$A247,Raw_data_01!E:E,19),"")</f>
        <v/>
      </c>
      <c r="EB247" s="2" t="str">
        <f>IF(COUNTIFS(Raw_data_01!A:A,$A247,Raw_data_01!E:E,19)&gt;0,AVERAGEIFS(Raw_data_01!I:I,Raw_data_01!A:A,$A247,Raw_data_01!E:E,19),"")</f>
        <v/>
      </c>
      <c r="EC247" s="2" t="str">
        <f>IF(COUNTIFS(Raw_data_01!A:A,$A247,Raw_data_01!E:E,19)&gt;0,SUMIFS(Raw_data_01!J:J,Raw_data_01!A:A,$A247,Raw_data_01!E:E,19),"")</f>
        <v/>
      </c>
      <c r="EE247">
        <v>5</v>
      </c>
      <c r="EF247">
        <v>20</v>
      </c>
      <c r="EG247" s="2" t="str">
        <f>IF(COUNTIFS(Raw_data_01!A:A,$A247,Raw_data_01!E:E,20)&gt;0,SUMIFS(Raw_data_01!F:F,Raw_data_01!A:A,$A247,Raw_data_01!E:E,20), "")</f>
        <v/>
      </c>
      <c r="EH247" t="str">
        <f>IF(COUNTIFS(Raw_data_01!A:A,$A247,Raw_data_01!E:E,20)&gt;0,SUMIFS(Raw_data_01!G:G,Raw_data_01!A:A,$A247,Raw_data_01!E:E,20), "")</f>
        <v/>
      </c>
      <c r="EI247" s="2" t="str">
        <f>IF(COUNTIFS(Raw_data_01!A:A,$A247,Raw_data_01!E:E,20)&gt;0,AVERAGEIFS(Raw_data_01!I:I,Raw_data_01!A:A,$A247,Raw_data_01!E:E,20), "")</f>
        <v/>
      </c>
      <c r="EJ247" s="2" t="str">
        <f>IF(COUNTIFS(Raw_data_01!A:A,$A247,Raw_data_01!E:E,20)&gt;0,SUMIFS(Raw_data_01!J:J,Raw_data_01!A:A,$A247,Raw_data_01!E:E,20), "")</f>
        <v/>
      </c>
      <c r="EL247">
        <v>5</v>
      </c>
      <c r="EM247">
        <v>21</v>
      </c>
      <c r="EN247" s="2" t="str">
        <f>IF(COUNTIFS(Raw_data_01!A:A,$A247,Raw_data_01!E:E,21)&gt;0,SUMIFS(Raw_data_01!F:F,Raw_data_01!A:A,$A247,Raw_data_01!E:E,21), "")</f>
        <v/>
      </c>
      <c r="EO247" t="str">
        <f>IF(COUNTIFS(Raw_data_01!A:A,$A247,Raw_data_01!E:E,21)&gt;0,SUMIFS(Raw_data_01!G:G,Raw_data_01!A:A,$A247,Raw_data_01!E:E,21), "")</f>
        <v/>
      </c>
      <c r="EP247" s="2" t="str">
        <f>IF(COUNTIFS(Raw_data_01!A:A,$A247,Raw_data_01!E:E,21)&gt;0,AVERAGEIFS(Raw_data_01!I:I,Raw_data_01!A:A,$A247,Raw_data_01!E:E,21), "")</f>
        <v/>
      </c>
      <c r="EQ247" s="2" t="str">
        <f>IF(COUNTIFS(Raw_data_01!A:A,$A247,Raw_data_01!E:E,21)&gt;0,SUMIFS(Raw_data_01!J:J,Raw_data_01!A:A,$A247,Raw_data_01!E:E,21), "")</f>
        <v/>
      </c>
      <c r="ES247">
        <v>6</v>
      </c>
      <c r="ET247">
        <v>22</v>
      </c>
      <c r="EU247" t="str">
        <f>IF(COUNTIFS(Raw_data_01!A:A,$A247,Raw_data_01!E:E,22)&gt;0,SUMIFS(Raw_data_01!G:G,Raw_data_01!A:A,$A247,Raw_data_01!E:E,22),"")</f>
        <v/>
      </c>
      <c r="EV247" s="2" t="str">
        <f>IF(COUNTIFS(Raw_data_01!A:A,$A247,Raw_data_01!E:E,22)&gt;0,AVERAGEIFS(Raw_data_01!I:I,Raw_data_01!A:A,$A247,Raw_data_01!E:E,22),"")</f>
        <v/>
      </c>
      <c r="EW247" s="2" t="str">
        <f>IF(COUNTIFS(Raw_data_01!A:A,$A247,Raw_data_01!E:E,22)&gt;0,SUMIFS(Raw_data_01!J:J,Raw_data_01!A:A,$A247,Raw_data_01!E:E,22),"")</f>
        <v/>
      </c>
      <c r="EY247">
        <v>6</v>
      </c>
      <c r="EZ247">
        <v>23</v>
      </c>
      <c r="FA247" t="str">
        <f>IF(COUNTIFS(Raw_data_01!A:A,$A247,Raw_data_01!E:E,23)&gt;0,SUMIFS(Raw_data_01!G:G,Raw_data_01!A:A,$A247,Raw_data_01!E:E,23),"")</f>
        <v/>
      </c>
      <c r="FB247" s="2" t="str">
        <f>IF(COUNTIFS(Raw_data_01!A:A,$A247,Raw_data_01!E:E,23)&gt;0,AVERAGEIFS(Raw_data_01!I:I,Raw_data_01!A:A,$A247,Raw_data_01!E:E,23),"")</f>
        <v/>
      </c>
      <c r="FC247" s="2" t="str">
        <f>IF(COUNTIFS(Raw_data_01!A:A,$A247,Raw_data_01!E:E,23)&gt;0,SUMIFS(Raw_data_01!J:J,Raw_data_01!A:A,$A247,Raw_data_01!E:E,23),"")</f>
        <v/>
      </c>
      <c r="FE247">
        <v>6</v>
      </c>
      <c r="FF247">
        <v>24</v>
      </c>
      <c r="FG247" t="str">
        <f>IF(COUNTIFS(Raw_data_01!A:A,$A247,Raw_data_01!E:E,24)&gt;0,SUMIFS(Raw_data_01!G:G,Raw_data_01!A:A,$A247,Raw_data_01!E:E,24),"")</f>
        <v/>
      </c>
      <c r="FH247" s="2" t="str">
        <f>IF(COUNTIFS(Raw_data_01!A:A,$A247,Raw_data_01!E:E,24)&gt;0,AVERAGEIFS(Raw_data_01!I:I,Raw_data_01!A:A,$A247,Raw_data_01!E:E,24),"")</f>
        <v/>
      </c>
      <c r="FI247" s="2" t="str">
        <f>IF(COUNTIFS(Raw_data_01!A:A,$A247,Raw_data_01!E:E,24)&gt;0,SUMIFS(Raw_data_01!J:J,Raw_data_01!A:A,$A247,Raw_data_01!E:E,24),"")</f>
        <v/>
      </c>
      <c r="FK247">
        <v>7</v>
      </c>
      <c r="FL247">
        <v>25</v>
      </c>
      <c r="FM247" t="str">
        <f>IF(COUNTIFS(Raw_data_01!A:A,$A247,Raw_data_01!E:E,25)&gt;0,SUMIFS(Raw_data_01!G:G,Raw_data_01!A:A,$A247,Raw_data_01!E:E,25),"")</f>
        <v/>
      </c>
      <c r="FN247" s="2" t="str">
        <f>IF(COUNTIFS(Raw_data_01!A:A,$A247,Raw_data_01!E:E,25)&gt;0,AVERAGEIFS(Raw_data_01!I:I,Raw_data_01!A:A,$A247,Raw_data_01!E:E,25),"")</f>
        <v/>
      </c>
      <c r="FO247" s="2" t="str">
        <f>IF(COUNTIFS(Raw_data_01!A:A,$A247,Raw_data_01!E:E,25)&gt;0,SUMIFS(Raw_data_01!J:J,Raw_data_01!A:A,$A247,Raw_data_01!E:E,25),"")</f>
        <v/>
      </c>
      <c r="FQ247">
        <v>7</v>
      </c>
      <c r="FR247">
        <v>26</v>
      </c>
      <c r="FS247" t="str">
        <f>IF(COUNTIFS(Raw_data_01!A:A,$A247,Raw_data_01!E:E,26)&gt;0,SUMIFS(Raw_data_01!G:G,Raw_data_01!A:A,$A247,Raw_data_01!E:E,26),"")</f>
        <v/>
      </c>
      <c r="FT247" s="2" t="str">
        <f>IF(COUNTIFS(Raw_data_01!A:A,$A247,Raw_data_01!E:E,26)&gt;0,AVERAGEIFS(Raw_data_01!I:I,Raw_data_01!A:A,$A247,Raw_data_01!E:E,26),"")</f>
        <v/>
      </c>
      <c r="FU247" s="2" t="str">
        <f>IF(COUNTIFS(Raw_data_01!A:A,$A247,Raw_data_01!E:E,26)&gt;0,SUMIFS(Raw_data_01!J:J,Raw_data_01!A:A,$A247,Raw_data_01!E:E,26),"")</f>
        <v/>
      </c>
      <c r="FW247">
        <v>7</v>
      </c>
      <c r="FX247">
        <v>27</v>
      </c>
      <c r="FY247" t="str">
        <f>IF(COUNTIFS(Raw_data_01!A:A,$A247,Raw_data_01!E:E,27)&gt;0,SUMIFS(Raw_data_01!G:G,Raw_data_01!A:A,$A247,Raw_data_01!E:E,27),"")</f>
        <v/>
      </c>
      <c r="FZ247" s="2" t="str">
        <f>IF(COUNTIFS(Raw_data_01!A:A,$A247,Raw_data_01!E:E,27)&gt;0,AVERAGEIFS(Raw_data_01!I:I,Raw_data_01!A:A,$A247,Raw_data_01!E:E,27),"")</f>
        <v/>
      </c>
      <c r="GA247" s="2" t="str">
        <f>IF(COUNTIFS(Raw_data_01!A:A,$A247,Raw_data_01!E:E,27)&gt;0,SUMIFS(Raw_data_01!J:J,Raw_data_01!A:A,$A247,Raw_data_01!E:E,27),"")</f>
        <v/>
      </c>
      <c r="GC247">
        <v>7</v>
      </c>
      <c r="GD247">
        <v>28</v>
      </c>
      <c r="GE247" t="str">
        <f>IF(COUNTIFS(Raw_data_01!A:A,$A247,Raw_data_01!E:E,28)&gt;0,SUMIFS(Raw_data_01!G:G,Raw_data_01!A:A,$A247,Raw_data_01!E:E,28),"")</f>
        <v/>
      </c>
      <c r="GF247" s="2" t="str">
        <f>IF(COUNTIFS(Raw_data_01!A:A,$A247,Raw_data_01!E:E,28)&gt;0,AVERAGEIFS(Raw_data_01!I:I,Raw_data_01!A:A,$A247,Raw_data_01!E:E,28),"")</f>
        <v/>
      </c>
      <c r="GG247" s="2" t="str">
        <f>IF(COUNTIFS(Raw_data_01!A:A,$A247,Raw_data_01!E:E,28)&gt;0,SUMIFS(Raw_data_01!J:J,Raw_data_01!A:A,$A247,Raw_data_01!E:E,28),"")</f>
        <v/>
      </c>
    </row>
    <row r="248" spans="1:189" x14ac:dyDescent="0.25">
      <c r="A248" t="s">
        <v>289</v>
      </c>
      <c r="B248" s="2">
        <f>IF(D247&lt;&gt;0, D247, IFERROR(INDEX(D3:D$247, MATCH(1, D3:D$247&lt;&gt;0, 0)), LOOKUP(2, 1/(D3:D$247&lt;&gt;0), D3:D$247)))</f>
        <v>540</v>
      </c>
      <c r="C248" s="2"/>
      <c r="D248" s="2">
        <f t="shared" si="3"/>
        <v>540</v>
      </c>
      <c r="F248">
        <v>1</v>
      </c>
      <c r="G248">
        <v>1</v>
      </c>
      <c r="H248" s="2" t="str">
        <f>IF(COUNTIFS(Raw_data_01!A:A,$A248,Raw_data_01!E:E,1)&gt;0,SUMIFS(Raw_data_01!F:F,Raw_data_01!A:A,$A248,Raw_data_01!E:E,1), "")</f>
        <v/>
      </c>
      <c r="I248" t="str">
        <f>IF(COUNTIFS(Raw_data_01!A:A,$A248,Raw_data_01!E:E,1)&gt;0,SUMIFS(Raw_data_01!G:G,Raw_data_01!A:A,$A248,Raw_data_01!E:E,1), "")</f>
        <v/>
      </c>
      <c r="J248" s="2" t="str">
        <f>IF(COUNTIFS(Raw_data_01!A:A,$A248,Raw_data_01!E:E,1)&gt;0,AVERAGEIFS(Raw_data_01!I:I,Raw_data_01!A:A,$A248,Raw_data_01!E:E,1), "")</f>
        <v/>
      </c>
      <c r="K248" s="2" t="str">
        <f>IF(COUNTIFS(Raw_data_01!A:A,$A248,Raw_data_01!E:E,1)&gt;0,SUMIFS(Raw_data_01!J:J,Raw_data_01!A:A,$A248,Raw_data_01!E:E,1), "")</f>
        <v/>
      </c>
      <c r="M248">
        <v>1</v>
      </c>
      <c r="N248">
        <v>2</v>
      </c>
      <c r="O248" s="2" t="str">
        <f>IF(COUNTIFS(Raw_data_01!A:A,$A248,Raw_data_01!E:E,2)&gt;0,SUMIFS(Raw_data_01!F:F,Raw_data_01!A:A,$A248,Raw_data_01!E:E,2), "")</f>
        <v/>
      </c>
      <c r="P248" t="str">
        <f>IF(COUNTIFS(Raw_data_01!A:A,$A248,Raw_data_01!E:E,2)&gt;0,SUMIFS(Raw_data_01!G:G,Raw_data_01!A:A,$A248,Raw_data_01!E:E,2), "")</f>
        <v/>
      </c>
      <c r="Q248" s="2" t="str">
        <f>IF(COUNTIFS(Raw_data_01!A:A,$A248,Raw_data_01!E:E,2)&gt;0,AVERAGEIFS(Raw_data_01!I:I,Raw_data_01!A:A,$A248,Raw_data_01!E:E,2), "")</f>
        <v/>
      </c>
      <c r="R248" s="2" t="str">
        <f>IF(COUNTIFS(Raw_data_01!A:A,$A248,Raw_data_01!E:E,2)&gt;0,SUMIFS(Raw_data_01!J:J,Raw_data_01!A:A,$A248,Raw_data_01!E:E,2), "")</f>
        <v/>
      </c>
      <c r="T248">
        <v>1</v>
      </c>
      <c r="U248">
        <v>3</v>
      </c>
      <c r="V248" s="2" t="str">
        <f>IF(COUNTIFS(Raw_data_01!A:A,$A248,Raw_data_01!E:E,3)&gt;0,SUMIFS(Raw_data_01!F:F,Raw_data_01!A:A,$A248,Raw_data_01!E:E,3), "")</f>
        <v/>
      </c>
      <c r="W248" t="str">
        <f>IF(COUNTIFS(Raw_data_01!A:A,$A248,Raw_data_01!E:E,3)&gt;0,SUMIFS(Raw_data_01!G:G,Raw_data_01!A:A,$A248,Raw_data_01!E:E,3), "")</f>
        <v/>
      </c>
      <c r="X248" s="2" t="str">
        <f>IF(COUNTIFS(Raw_data_01!A:A,$A248,Raw_data_01!E:E,3)&gt;0,AVERAGEIFS(Raw_data_01!I:I,Raw_data_01!A:A,$A248,Raw_data_01!E:E,3), "")</f>
        <v/>
      </c>
      <c r="Y248" s="2" t="str">
        <f>IF(COUNTIFS(Raw_data_01!A:A,$A248,Raw_data_01!E:E,3)&gt;0,SUMIFS(Raw_data_01!J:J,Raw_data_01!A:A,$A248,Raw_data_01!E:E,3), "")</f>
        <v/>
      </c>
      <c r="AA248">
        <v>1</v>
      </c>
      <c r="AB248">
        <v>8</v>
      </c>
      <c r="AC248" s="2" t="str">
        <f>IF(COUNTIFS(Raw_data_01!A:A,$A248,Raw_data_01!E:E,8)&gt;0,SUMIFS(Raw_data_01!F:F,Raw_data_01!A:A,$A248,Raw_data_01!E:E,8), "")</f>
        <v/>
      </c>
      <c r="AD248" t="str">
        <f>IF(COUNTIFS(Raw_data_01!A:A,$A248,Raw_data_01!E:E,8)&gt;0,SUMIFS(Raw_data_01!G:G,Raw_data_01!A:A,$A248,Raw_data_01!E:E,8), "")</f>
        <v/>
      </c>
      <c r="AE248" s="2" t="str">
        <f>IF(COUNTIFS(Raw_data_01!A:A,$A248,Raw_data_01!E:E,8)&gt;0,AVERAGEIFS(Raw_data_01!I:I,Raw_data_01!A:A,$A248,Raw_data_01!E:E,8), "")</f>
        <v/>
      </c>
      <c r="AF248" s="2" t="str">
        <f>IF(COUNTIFS(Raw_data_01!A:A,$A248,Raw_data_01!E:E,8)&gt;0,SUMIFS(Raw_data_01!J:J,Raw_data_01!A:A,$A248,Raw_data_01!E:E,8), "")</f>
        <v/>
      </c>
      <c r="AH248">
        <v>1</v>
      </c>
      <c r="AI248">
        <v>6</v>
      </c>
      <c r="AJ248" s="2" t="str">
        <f>IF(COUNTIFS(Raw_data_01!A:A,$A248,Raw_data_01!E:E,6)&gt;0,SUMIFS(Raw_data_01!F:F,Raw_data_01!A:A,$A248,Raw_data_01!E:E,6), "")</f>
        <v/>
      </c>
      <c r="AK248" t="str">
        <f>IF(COUNTIFS(Raw_data_01!A:A,$A248,Raw_data_01!E:E,6)&gt;0,SUMIFS(Raw_data_01!G:G,Raw_data_01!A:A,$A248,Raw_data_01!E:E,6), "")</f>
        <v/>
      </c>
      <c r="AL248" s="2" t="str">
        <f>IF(COUNTIFS(Raw_data_01!A:A,$A248,Raw_data_01!E:E,6)&gt;0,AVERAGEIFS(Raw_data_01!I:I,Raw_data_01!A:A,$A248,Raw_data_01!E:E,6), "")</f>
        <v/>
      </c>
      <c r="AM248" s="2" t="str">
        <f>IF(COUNTIFS(Raw_data_01!A:A,$A248,Raw_data_01!E:E,6)&gt;0,SUMIFS(Raw_data_01!J:J,Raw_data_01!A:A,$A248,Raw_data_01!E:E,6), "")</f>
        <v/>
      </c>
      <c r="AO248">
        <v>1</v>
      </c>
      <c r="AP248">
        <v>7</v>
      </c>
      <c r="AQ248" s="2" t="str">
        <f>IF(COUNTIFS(Raw_data_01!A:A,$A248,Raw_data_01!E:E,7)&gt;0,SUMIFS(Raw_data_01!F:F,Raw_data_01!A:A,$A248,Raw_data_01!E:E,7), "")</f>
        <v/>
      </c>
      <c r="AR248" t="str">
        <f>IF(COUNTIFS(Raw_data_01!A:A,$A248,Raw_data_01!E:E,7)&gt;0,SUMIFS(Raw_data_01!G:G,Raw_data_01!A:A,$A248,Raw_data_01!E:E,7), "")</f>
        <v/>
      </c>
      <c r="AS248" s="2" t="str">
        <f>IF(COUNTIFS(Raw_data_01!A:A,$A248,Raw_data_01!E:E,7)&gt;0,AVERAGEIFS(Raw_data_01!I:I,Raw_data_01!A:A,$A248,Raw_data_01!E:E,7), "")</f>
        <v/>
      </c>
      <c r="AT248" s="2" t="str">
        <f>IF(COUNTIFS(Raw_data_01!A:A,$A248,Raw_data_01!E:E,7)&gt;0,SUMIFS(Raw_data_01!J:J,Raw_data_01!A:A,$A248,Raw_data_01!E:E,7), "")</f>
        <v/>
      </c>
      <c r="AV248">
        <v>2</v>
      </c>
      <c r="AW248">
        <v>4</v>
      </c>
      <c r="AX248" t="str">
        <f>IF(COUNTIFS(Raw_data_01!A:A,$A248,Raw_data_01!E:E,4)&gt;0,SUMIFS(Raw_data_01!G:G,Raw_data_01!A:A,$A248,Raw_data_01!E:E,4),"")</f>
        <v/>
      </c>
      <c r="AY248" s="2" t="str">
        <f>IF(COUNTIFS(Raw_data_01!A:A,$A248,Raw_data_01!E:E,4)&gt;0,AVERAGEIFS(Raw_data_01!I:I,Raw_data_01!A:A,$A248,Raw_data_01!E:E,4),"")</f>
        <v/>
      </c>
      <c r="AZ248" s="2" t="str">
        <f>IF(COUNTIFS(Raw_data_01!A:A,$A248,Raw_data_01!E:E,4)&gt;0,SUMIFS(Raw_data_01!J:J,Raw_data_01!A:A,$A248,Raw_data_01!E:E,4),"")</f>
        <v/>
      </c>
      <c r="BB248">
        <v>2</v>
      </c>
      <c r="BC248">
        <v>5</v>
      </c>
      <c r="BD248" t="str">
        <f>IF(COUNTIFS(Raw_data_01!A:A,$A248,Raw_data_01!E:E,5)&gt;0,SUMIFS(Raw_data_01!G:G,Raw_data_01!A:A,$A248,Raw_data_01!E:E,5),"")</f>
        <v/>
      </c>
      <c r="BE248" s="2" t="str">
        <f>IF(COUNTIFS(Raw_data_01!A:A,$A248,Raw_data_01!E:E,5)&gt;0,AVERAGEIFS(Raw_data_01!I:I,Raw_data_01!A:A,$A248,Raw_data_01!E:E,5),"")</f>
        <v/>
      </c>
      <c r="BF248" s="2" t="str">
        <f>IF(COUNTIFS(Raw_data_01!A:A,$A248,Raw_data_01!E:E,5)&gt;0,SUMIFS(Raw_data_01!J:J,Raw_data_01!A:A,$A248,Raw_data_01!E:E,5),"")</f>
        <v/>
      </c>
      <c r="BH248">
        <v>3</v>
      </c>
      <c r="BI248">
        <v>9</v>
      </c>
      <c r="BJ248" s="2" t="str">
        <f>IF(COUNTIFS(Raw_data_01!A:A,$A248,Raw_data_01!E:E,9)&gt;0,SUMIFS(Raw_data_01!F:F,Raw_data_01!A:A,$A248,Raw_data_01!E:E,9), "")</f>
        <v/>
      </c>
      <c r="BK248" t="str">
        <f>IF(COUNTIFS(Raw_data_01!A:A,$A248,Raw_data_01!E:E,9)&gt;0,SUMIFS(Raw_data_01!G:G,Raw_data_01!A:A,$A248,Raw_data_01!E:E,9), "")</f>
        <v/>
      </c>
      <c r="BL248" s="2" t="str">
        <f>IF(COUNTIFS(Raw_data_01!A:A,$A248,Raw_data_01!E:E,9)&gt;0,AVERAGEIFS(Raw_data_01!I:I,Raw_data_01!A:A,$A248,Raw_data_01!E:E,9), "")</f>
        <v/>
      </c>
      <c r="BM248" s="2" t="str">
        <f>IF(COUNTIFS(Raw_data_01!A:A,$A248,Raw_data_01!E:E,9)&gt;0,SUMIFS(Raw_data_01!J:J,Raw_data_01!A:A,$A248,Raw_data_01!E:E,9), "")</f>
        <v/>
      </c>
      <c r="BO248">
        <v>3</v>
      </c>
      <c r="BP248">
        <v>10</v>
      </c>
      <c r="BQ248" s="2" t="str">
        <f>IF(COUNTIFS(Raw_data_01!A:A,$A248,Raw_data_01!E:E,10)&gt;0,SUMIFS(Raw_data_01!F:F,Raw_data_01!A:A,$A248,Raw_data_01!E:E,10), "")</f>
        <v/>
      </c>
      <c r="BR248" t="str">
        <f>IF(COUNTIFS(Raw_data_01!A:A,$A248,Raw_data_01!E:E,10)&gt;0,SUMIFS(Raw_data_01!G:G,Raw_data_01!A:A,$A248,Raw_data_01!E:E,10), "")</f>
        <v/>
      </c>
      <c r="BS248" s="2" t="str">
        <f>IF(COUNTIFS(Raw_data_01!A:A,$A248,Raw_data_01!E:E,10)&gt;0,AVERAGEIFS(Raw_data_01!I:I,Raw_data_01!A:A,$A248,Raw_data_01!E:E,10), "")</f>
        <v/>
      </c>
      <c r="BT248" s="2" t="str">
        <f>IF(COUNTIFS(Raw_data_01!A:A,$A248,Raw_data_01!E:E,10)&gt;0,SUMIFS(Raw_data_01!J:J,Raw_data_01!A:A,$A248,Raw_data_01!E:E,10), "")</f>
        <v/>
      </c>
      <c r="BV248">
        <v>3</v>
      </c>
      <c r="BW248">
        <v>14</v>
      </c>
      <c r="BX248" s="2" t="str">
        <f>IF(COUNTIFS(Raw_data_01!A:A,$A248,Raw_data_01!E:E,14)&gt;0,SUMIFS(Raw_data_01!F:F,Raw_data_01!A:A,$A248,Raw_data_01!E:E,14), "")</f>
        <v/>
      </c>
      <c r="BY248" t="str">
        <f>IF(COUNTIFS(Raw_data_01!A:A,$A248,Raw_data_01!E:E,14)&gt;0,SUMIFS(Raw_data_01!G:G,Raw_data_01!A:A,$A248,Raw_data_01!E:E,14), "")</f>
        <v/>
      </c>
      <c r="BZ248" s="2" t="str">
        <f>IF(COUNTIFS(Raw_data_01!A:A,$A248,Raw_data_01!E:E,14)&gt;0,AVERAGEIFS(Raw_data_01!I:I,Raw_data_01!A:A,$A248,Raw_data_01!E:E,14), "")</f>
        <v/>
      </c>
      <c r="CA248" s="2" t="str">
        <f>IF(COUNTIFS(Raw_data_01!A:A,$A248,Raw_data_01!E:E,14)&gt;0,SUMIFS(Raw_data_01!J:J,Raw_data_01!A:A,$A248,Raw_data_01!E:E,14), "")</f>
        <v/>
      </c>
      <c r="CC248">
        <v>3</v>
      </c>
      <c r="CD248">
        <v>13</v>
      </c>
      <c r="CE248" s="2" t="str">
        <f>IF(COUNTIFS(Raw_data_01!A:A,$A248,Raw_data_01!E:E,13)&gt;0,SUMIFS(Raw_data_01!F:F,Raw_data_01!A:A,$A248,Raw_data_01!E:E,13), "")</f>
        <v/>
      </c>
      <c r="CF248" t="str">
        <f>IF(COUNTIFS(Raw_data_01!A:A,$A248,Raw_data_01!E:E,13)&gt;0,SUMIFS(Raw_data_01!G:G,Raw_data_01!A:A,$A248,Raw_data_01!E:E,13), "")</f>
        <v/>
      </c>
      <c r="CG248" s="2" t="str">
        <f>IF(COUNTIFS(Raw_data_01!A:A,$A248,Raw_data_01!E:E,13)&gt;0,AVERAGEIFS(Raw_data_01!I:I,Raw_data_01!A:A,$A248,Raw_data_01!E:E,13), "")</f>
        <v/>
      </c>
      <c r="CH248" s="2" t="str">
        <f>IF(COUNTIFS(Raw_data_01!A:A,$A248,Raw_data_01!E:E,13)&gt;0,SUMIFS(Raw_data_01!J:J,Raw_data_01!A:A,$A248,Raw_data_01!E:E,13), "")</f>
        <v/>
      </c>
      <c r="CJ248">
        <v>3</v>
      </c>
      <c r="CK248">
        <v>11</v>
      </c>
      <c r="CL248" s="2" t="str">
        <f>IF(COUNTIFS(Raw_data_01!A:A,$A248,Raw_data_01!E:E,11)&gt;0,SUMIFS(Raw_data_01!F:F,Raw_data_01!A:A,$A248,Raw_data_01!E:E,11), "")</f>
        <v/>
      </c>
      <c r="CM248" t="str">
        <f>IF(COUNTIFS(Raw_data_01!A:A,$A248,Raw_data_01!E:E,11)&gt;0,SUMIFS(Raw_data_01!G:G,Raw_data_01!A:A,$A248,Raw_data_01!E:E,11), "")</f>
        <v/>
      </c>
      <c r="CN248" s="2" t="str">
        <f>IF(COUNTIFS(Raw_data_01!A:A,$A248,Raw_data_01!E:E,11)&gt;0,AVERAGEIFS(Raw_data_01!I:I,Raw_data_01!A:A,$A248,Raw_data_01!E:E,11), "")</f>
        <v/>
      </c>
      <c r="CO248" s="2" t="str">
        <f>IF(COUNTIFS(Raw_data_01!A:A,$A248,Raw_data_01!E:E,11)&gt;0,SUMIFS(Raw_data_01!J:J,Raw_data_01!A:A,$A248,Raw_data_01!E:E,11), "")</f>
        <v/>
      </c>
      <c r="CQ248">
        <v>3</v>
      </c>
      <c r="CR248">
        <v>15</v>
      </c>
      <c r="CS248" s="2" t="str">
        <f>IF(COUNTIFS(Raw_data_01!A:A,$A248,Raw_data_01!E:E,15)&gt;0,SUMIFS(Raw_data_01!F:F,Raw_data_01!A:A,$A248,Raw_data_01!E:E,15), "")</f>
        <v/>
      </c>
      <c r="CT248" t="str">
        <f>IF(COUNTIFS(Raw_data_01!A:A,$A248,Raw_data_01!E:E,15)&gt;0,SUMIFS(Raw_data_01!G:G,Raw_data_01!A:A,$A248,Raw_data_01!E:E,15), "")</f>
        <v/>
      </c>
      <c r="CU248" s="2" t="str">
        <f>IF(COUNTIFS(Raw_data_01!A:A,$A248,Raw_data_01!E:E,15)&gt;0,AVERAGEIFS(Raw_data_01!I:I,Raw_data_01!A:A,$A248,Raw_data_01!E:E,15), "")</f>
        <v/>
      </c>
      <c r="CV248" s="2" t="str">
        <f>IF(COUNTIFS(Raw_data_01!A:A,$A248,Raw_data_01!E:E,15)&gt;0,SUMIFS(Raw_data_01!J:J,Raw_data_01!A:A,$A248,Raw_data_01!E:E,15), "")</f>
        <v/>
      </c>
      <c r="CX248">
        <v>3</v>
      </c>
      <c r="CY248">
        <v>12</v>
      </c>
      <c r="CZ248" t="str">
        <f>IF(COUNTIFS(Raw_data_01!A:A,$A248,Raw_data_01!E:E,12)&gt;0,SUMIFS(Raw_data_01!G:G,Raw_data_01!A:A,$A248,Raw_data_01!E:E,12),"")</f>
        <v/>
      </c>
      <c r="DA248" s="2" t="str">
        <f>IF(COUNTIFS(Raw_data_01!A:A,$A248,Raw_data_01!E:E,12)&gt;0,AVERAGEIFS(Raw_data_01!I:I,Raw_data_01!A:A,$A248,Raw_data_01!E:E,12),"")</f>
        <v/>
      </c>
      <c r="DB248" t="str">
        <f>IF(COUNTIFS(Raw_data_01!A:A,$A248,Raw_data_01!E:E,12)&gt;0,SUMIFS(Raw_data_01!J:J,Raw_data_01!A:A,$A248,Raw_data_01!E:E,12),"")</f>
        <v/>
      </c>
      <c r="DD248">
        <v>4</v>
      </c>
      <c r="DE248">
        <v>16</v>
      </c>
      <c r="DF248" s="2" t="str">
        <f>IF(COUNTIFS(Raw_data_01!A:A,$A248,Raw_data_01!E:E,16)&gt;0,SUMIFS(Raw_data_01!F:F,Raw_data_01!A:A,$A248,Raw_data_01!E:E,16), "")</f>
        <v/>
      </c>
      <c r="DG248" t="str">
        <f>IF(COUNTIFS(Raw_data_01!A:A,$A248,Raw_data_01!E:E,16)&gt;0,SUMIFS(Raw_data_01!G:G,Raw_data_01!A:A,$A248,Raw_data_01!E:E,16), "")</f>
        <v/>
      </c>
      <c r="DH248" s="2" t="str">
        <f>IF(COUNTIFS(Raw_data_01!A:A,$A248,Raw_data_01!E:E,16)&gt;0,AVERAGEIFS(Raw_data_01!I:I,Raw_data_01!A:A,$A248,Raw_data_01!E:E,16), "")</f>
        <v/>
      </c>
      <c r="DI248" s="2" t="str">
        <f>IF(COUNTIFS(Raw_data_01!A:A,$A248,Raw_data_01!E:E,16)&gt;0,SUMIFS(Raw_data_01!J:J,Raw_data_01!A:A,$A248,Raw_data_01!E:E,16), "")</f>
        <v/>
      </c>
      <c r="DK248">
        <v>4</v>
      </c>
      <c r="DL248">
        <v>17</v>
      </c>
      <c r="DM248" s="2" t="str">
        <f>IF(COUNTIFS(Raw_data_01!A:A,$A248,Raw_data_01!E:E,17)&gt;0,SUMIFS(Raw_data_01!F:F,Raw_data_01!A:A,$A248,Raw_data_01!E:E,17), "")</f>
        <v/>
      </c>
      <c r="DN248" t="str">
        <f>IF(COUNTIFS(Raw_data_01!A:A,$A248,Raw_data_01!E:E,17)&gt;0,SUMIFS(Raw_data_01!G:G,Raw_data_01!A:A,$A248,Raw_data_01!E:E,17), "")</f>
        <v/>
      </c>
      <c r="DO248" s="2" t="str">
        <f>IF(COUNTIFS(Raw_data_01!A:A,$A248,Raw_data_01!E:E,17)&gt;0,AVERAGEIFS(Raw_data_01!I:I,Raw_data_01!A:A,$A248,Raw_data_01!E:E,17), "")</f>
        <v/>
      </c>
      <c r="DP248" s="2" t="str">
        <f>IF(COUNTIFS(Raw_data_01!A:A,$A248,Raw_data_01!E:E,17)&gt;0,SUMIFS(Raw_data_01!J:J,Raw_data_01!A:A,$A248,Raw_data_01!E:E,17), "")</f>
        <v/>
      </c>
      <c r="DR248">
        <v>5</v>
      </c>
      <c r="DS248">
        <v>18</v>
      </c>
      <c r="DT248" s="2" t="str">
        <f>IF(COUNTIFS(Raw_data_01!A:A,$A248,Raw_data_01!E:E,18)&gt;0,SUMIFS(Raw_data_01!F:F,Raw_data_01!A:A,$A248,Raw_data_01!E:E,18), "")</f>
        <v/>
      </c>
      <c r="DU248" t="str">
        <f>IF(COUNTIFS(Raw_data_01!A:A,$A248,Raw_data_01!E:E,18)&gt;0,SUMIFS(Raw_data_01!G:G,Raw_data_01!A:A,$A248,Raw_data_01!E:E,18), "")</f>
        <v/>
      </c>
      <c r="DV248" s="2" t="str">
        <f>IF(COUNTIFS(Raw_data_01!A:A,$A248,Raw_data_01!E:E,18)&gt;0,AVERAGEIFS(Raw_data_01!I:I,Raw_data_01!A:A,$A248,Raw_data_01!E:E,18), "")</f>
        <v/>
      </c>
      <c r="DW248" s="2" t="str">
        <f>IF(COUNTIFS(Raw_data_01!A:A,$A248,Raw_data_01!E:E,18)&gt;0,SUMIFS(Raw_data_01!J:J,Raw_data_01!A:A,$A248,Raw_data_01!E:E,18), "")</f>
        <v/>
      </c>
      <c r="DY248">
        <v>5</v>
      </c>
      <c r="DZ248">
        <v>19</v>
      </c>
      <c r="EA248" t="str">
        <f>IF(COUNTIFS(Raw_data_01!A:A,$A248,Raw_data_01!E:E,19)&gt;0,SUMIFS(Raw_data_01!G:G,Raw_data_01!A:A,$A248,Raw_data_01!E:E,19),"")</f>
        <v/>
      </c>
      <c r="EB248" s="2" t="str">
        <f>IF(COUNTIFS(Raw_data_01!A:A,$A248,Raw_data_01!E:E,19)&gt;0,AVERAGEIFS(Raw_data_01!I:I,Raw_data_01!A:A,$A248,Raw_data_01!E:E,19),"")</f>
        <v/>
      </c>
      <c r="EC248" s="2" t="str">
        <f>IF(COUNTIFS(Raw_data_01!A:A,$A248,Raw_data_01!E:E,19)&gt;0,SUMIFS(Raw_data_01!J:J,Raw_data_01!A:A,$A248,Raw_data_01!E:E,19),"")</f>
        <v/>
      </c>
      <c r="EE248">
        <v>5</v>
      </c>
      <c r="EF248">
        <v>20</v>
      </c>
      <c r="EG248" s="2" t="str">
        <f>IF(COUNTIFS(Raw_data_01!A:A,$A248,Raw_data_01!E:E,20)&gt;0,SUMIFS(Raw_data_01!F:F,Raw_data_01!A:A,$A248,Raw_data_01!E:E,20), "")</f>
        <v/>
      </c>
      <c r="EH248" t="str">
        <f>IF(COUNTIFS(Raw_data_01!A:A,$A248,Raw_data_01!E:E,20)&gt;0,SUMIFS(Raw_data_01!G:G,Raw_data_01!A:A,$A248,Raw_data_01!E:E,20), "")</f>
        <v/>
      </c>
      <c r="EI248" s="2" t="str">
        <f>IF(COUNTIFS(Raw_data_01!A:A,$A248,Raw_data_01!E:E,20)&gt;0,AVERAGEIFS(Raw_data_01!I:I,Raw_data_01!A:A,$A248,Raw_data_01!E:E,20), "")</f>
        <v/>
      </c>
      <c r="EJ248" s="2" t="str">
        <f>IF(COUNTIFS(Raw_data_01!A:A,$A248,Raw_data_01!E:E,20)&gt;0,SUMIFS(Raw_data_01!J:J,Raw_data_01!A:A,$A248,Raw_data_01!E:E,20), "")</f>
        <v/>
      </c>
      <c r="EL248">
        <v>5</v>
      </c>
      <c r="EM248">
        <v>21</v>
      </c>
      <c r="EN248" s="2" t="str">
        <f>IF(COUNTIFS(Raw_data_01!A:A,$A248,Raw_data_01!E:E,21)&gt;0,SUMIFS(Raw_data_01!F:F,Raw_data_01!A:A,$A248,Raw_data_01!E:E,21), "")</f>
        <v/>
      </c>
      <c r="EO248" t="str">
        <f>IF(COUNTIFS(Raw_data_01!A:A,$A248,Raw_data_01!E:E,21)&gt;0,SUMIFS(Raw_data_01!G:G,Raw_data_01!A:A,$A248,Raw_data_01!E:E,21), "")</f>
        <v/>
      </c>
      <c r="EP248" s="2" t="str">
        <f>IF(COUNTIFS(Raw_data_01!A:A,$A248,Raw_data_01!E:E,21)&gt;0,AVERAGEIFS(Raw_data_01!I:I,Raw_data_01!A:A,$A248,Raw_data_01!E:E,21), "")</f>
        <v/>
      </c>
      <c r="EQ248" s="2" t="str">
        <f>IF(COUNTIFS(Raw_data_01!A:A,$A248,Raw_data_01!E:E,21)&gt;0,SUMIFS(Raw_data_01!J:J,Raw_data_01!A:A,$A248,Raw_data_01!E:E,21), "")</f>
        <v/>
      </c>
      <c r="ES248">
        <v>6</v>
      </c>
      <c r="ET248">
        <v>22</v>
      </c>
      <c r="EU248" t="str">
        <f>IF(COUNTIFS(Raw_data_01!A:A,$A248,Raw_data_01!E:E,22)&gt;0,SUMIFS(Raw_data_01!G:G,Raw_data_01!A:A,$A248,Raw_data_01!E:E,22),"")</f>
        <v/>
      </c>
      <c r="EV248" s="2" t="str">
        <f>IF(COUNTIFS(Raw_data_01!A:A,$A248,Raw_data_01!E:E,22)&gt;0,AVERAGEIFS(Raw_data_01!I:I,Raw_data_01!A:A,$A248,Raw_data_01!E:E,22),"")</f>
        <v/>
      </c>
      <c r="EW248" s="2" t="str">
        <f>IF(COUNTIFS(Raw_data_01!A:A,$A248,Raw_data_01!E:E,22)&gt;0,SUMIFS(Raw_data_01!J:J,Raw_data_01!A:A,$A248,Raw_data_01!E:E,22),"")</f>
        <v/>
      </c>
      <c r="EY248">
        <v>6</v>
      </c>
      <c r="EZ248">
        <v>23</v>
      </c>
      <c r="FA248" t="str">
        <f>IF(COUNTIFS(Raw_data_01!A:A,$A248,Raw_data_01!E:E,23)&gt;0,SUMIFS(Raw_data_01!G:G,Raw_data_01!A:A,$A248,Raw_data_01!E:E,23),"")</f>
        <v/>
      </c>
      <c r="FB248" s="2" t="str">
        <f>IF(COUNTIFS(Raw_data_01!A:A,$A248,Raw_data_01!E:E,23)&gt;0,AVERAGEIFS(Raw_data_01!I:I,Raw_data_01!A:A,$A248,Raw_data_01!E:E,23),"")</f>
        <v/>
      </c>
      <c r="FC248" s="2" t="str">
        <f>IF(COUNTIFS(Raw_data_01!A:A,$A248,Raw_data_01!E:E,23)&gt;0,SUMIFS(Raw_data_01!J:J,Raw_data_01!A:A,$A248,Raw_data_01!E:E,23),"")</f>
        <v/>
      </c>
      <c r="FE248">
        <v>6</v>
      </c>
      <c r="FF248">
        <v>24</v>
      </c>
      <c r="FG248" t="str">
        <f>IF(COUNTIFS(Raw_data_01!A:A,$A248,Raw_data_01!E:E,24)&gt;0,SUMIFS(Raw_data_01!G:G,Raw_data_01!A:A,$A248,Raw_data_01!E:E,24),"")</f>
        <v/>
      </c>
      <c r="FH248" s="2" t="str">
        <f>IF(COUNTIFS(Raw_data_01!A:A,$A248,Raw_data_01!E:E,24)&gt;0,AVERAGEIFS(Raw_data_01!I:I,Raw_data_01!A:A,$A248,Raw_data_01!E:E,24),"")</f>
        <v/>
      </c>
      <c r="FI248" s="2" t="str">
        <f>IF(COUNTIFS(Raw_data_01!A:A,$A248,Raw_data_01!E:E,24)&gt;0,SUMIFS(Raw_data_01!J:J,Raw_data_01!A:A,$A248,Raw_data_01!E:E,24),"")</f>
        <v/>
      </c>
      <c r="FK248">
        <v>7</v>
      </c>
      <c r="FL248">
        <v>25</v>
      </c>
      <c r="FM248" t="str">
        <f>IF(COUNTIFS(Raw_data_01!A:A,$A248,Raw_data_01!E:E,25)&gt;0,SUMIFS(Raw_data_01!G:G,Raw_data_01!A:A,$A248,Raw_data_01!E:E,25),"")</f>
        <v/>
      </c>
      <c r="FN248" s="2" t="str">
        <f>IF(COUNTIFS(Raw_data_01!A:A,$A248,Raw_data_01!E:E,25)&gt;0,AVERAGEIFS(Raw_data_01!I:I,Raw_data_01!A:A,$A248,Raw_data_01!E:E,25),"")</f>
        <v/>
      </c>
      <c r="FO248" s="2" t="str">
        <f>IF(COUNTIFS(Raw_data_01!A:A,$A248,Raw_data_01!E:E,25)&gt;0,SUMIFS(Raw_data_01!J:J,Raw_data_01!A:A,$A248,Raw_data_01!E:E,25),"")</f>
        <v/>
      </c>
      <c r="FQ248">
        <v>7</v>
      </c>
      <c r="FR248">
        <v>26</v>
      </c>
      <c r="FS248" t="str">
        <f>IF(COUNTIFS(Raw_data_01!A:A,$A248,Raw_data_01!E:E,26)&gt;0,SUMIFS(Raw_data_01!G:G,Raw_data_01!A:A,$A248,Raw_data_01!E:E,26),"")</f>
        <v/>
      </c>
      <c r="FT248" s="2" t="str">
        <f>IF(COUNTIFS(Raw_data_01!A:A,$A248,Raw_data_01!E:E,26)&gt;0,AVERAGEIFS(Raw_data_01!I:I,Raw_data_01!A:A,$A248,Raw_data_01!E:E,26),"")</f>
        <v/>
      </c>
      <c r="FU248" s="2" t="str">
        <f>IF(COUNTIFS(Raw_data_01!A:A,$A248,Raw_data_01!E:E,26)&gt;0,SUMIFS(Raw_data_01!J:J,Raw_data_01!A:A,$A248,Raw_data_01!E:E,26),"")</f>
        <v/>
      </c>
      <c r="FW248">
        <v>7</v>
      </c>
      <c r="FX248">
        <v>27</v>
      </c>
      <c r="FY248" t="str">
        <f>IF(COUNTIFS(Raw_data_01!A:A,$A248,Raw_data_01!E:E,27)&gt;0,SUMIFS(Raw_data_01!G:G,Raw_data_01!A:A,$A248,Raw_data_01!E:E,27),"")</f>
        <v/>
      </c>
      <c r="FZ248" s="2" t="str">
        <f>IF(COUNTIFS(Raw_data_01!A:A,$A248,Raw_data_01!E:E,27)&gt;0,AVERAGEIFS(Raw_data_01!I:I,Raw_data_01!A:A,$A248,Raw_data_01!E:E,27),"")</f>
        <v/>
      </c>
      <c r="GA248" s="2" t="str">
        <f>IF(COUNTIFS(Raw_data_01!A:A,$A248,Raw_data_01!E:E,27)&gt;0,SUMIFS(Raw_data_01!J:J,Raw_data_01!A:A,$A248,Raw_data_01!E:E,27),"")</f>
        <v/>
      </c>
      <c r="GC248">
        <v>7</v>
      </c>
      <c r="GD248">
        <v>28</v>
      </c>
      <c r="GE248" t="str">
        <f>IF(COUNTIFS(Raw_data_01!A:A,$A248,Raw_data_01!E:E,28)&gt;0,SUMIFS(Raw_data_01!G:G,Raw_data_01!A:A,$A248,Raw_data_01!E:E,28),"")</f>
        <v/>
      </c>
      <c r="GF248" s="2" t="str">
        <f>IF(COUNTIFS(Raw_data_01!A:A,$A248,Raw_data_01!E:E,28)&gt;0,AVERAGEIFS(Raw_data_01!I:I,Raw_data_01!A:A,$A248,Raw_data_01!E:E,28),"")</f>
        <v/>
      </c>
      <c r="GG248" s="2" t="str">
        <f>IF(COUNTIFS(Raw_data_01!A:A,$A248,Raw_data_01!E:E,28)&gt;0,SUMIFS(Raw_data_01!J:J,Raw_data_01!A:A,$A248,Raw_data_01!E:E,28),"")</f>
        <v/>
      </c>
    </row>
    <row r="249" spans="1:189" x14ac:dyDescent="0.25">
      <c r="A249" t="s">
        <v>290</v>
      </c>
      <c r="B249" s="2">
        <f>IF(D248&lt;&gt;0, D248, IFERROR(INDEX(D3:D$248, MATCH(1, D3:D$248&lt;&gt;0, 0)), LOOKUP(2, 1/(D3:D$248&lt;&gt;0), D3:D$248)))</f>
        <v>540</v>
      </c>
      <c r="C249" s="2"/>
      <c r="D249" s="2">
        <f t="shared" si="3"/>
        <v>540</v>
      </c>
      <c r="F249">
        <v>1</v>
      </c>
      <c r="G249">
        <v>1</v>
      </c>
      <c r="H249" s="2" t="str">
        <f>IF(COUNTIFS(Raw_data_01!A:A,$A249,Raw_data_01!E:E,1)&gt;0,SUMIFS(Raw_data_01!F:F,Raw_data_01!A:A,$A249,Raw_data_01!E:E,1), "")</f>
        <v/>
      </c>
      <c r="I249" t="str">
        <f>IF(COUNTIFS(Raw_data_01!A:A,$A249,Raw_data_01!E:E,1)&gt;0,SUMIFS(Raw_data_01!G:G,Raw_data_01!A:A,$A249,Raw_data_01!E:E,1), "")</f>
        <v/>
      </c>
      <c r="J249" s="2" t="str">
        <f>IF(COUNTIFS(Raw_data_01!A:A,$A249,Raw_data_01!E:E,1)&gt;0,AVERAGEIFS(Raw_data_01!I:I,Raw_data_01!A:A,$A249,Raw_data_01!E:E,1), "")</f>
        <v/>
      </c>
      <c r="K249" s="2" t="str">
        <f>IF(COUNTIFS(Raw_data_01!A:A,$A249,Raw_data_01!E:E,1)&gt;0,SUMIFS(Raw_data_01!J:J,Raw_data_01!A:A,$A249,Raw_data_01!E:E,1), "")</f>
        <v/>
      </c>
      <c r="M249">
        <v>1</v>
      </c>
      <c r="N249">
        <v>2</v>
      </c>
      <c r="O249" s="2" t="str">
        <f>IF(COUNTIFS(Raw_data_01!A:A,$A249,Raw_data_01!E:E,2)&gt;0,SUMIFS(Raw_data_01!F:F,Raw_data_01!A:A,$A249,Raw_data_01!E:E,2), "")</f>
        <v/>
      </c>
      <c r="P249" t="str">
        <f>IF(COUNTIFS(Raw_data_01!A:A,$A249,Raw_data_01!E:E,2)&gt;0,SUMIFS(Raw_data_01!G:G,Raw_data_01!A:A,$A249,Raw_data_01!E:E,2), "")</f>
        <v/>
      </c>
      <c r="Q249" s="2" t="str">
        <f>IF(COUNTIFS(Raw_data_01!A:A,$A249,Raw_data_01!E:E,2)&gt;0,AVERAGEIFS(Raw_data_01!I:I,Raw_data_01!A:A,$A249,Raw_data_01!E:E,2), "")</f>
        <v/>
      </c>
      <c r="R249" s="2" t="str">
        <f>IF(COUNTIFS(Raw_data_01!A:A,$A249,Raw_data_01!E:E,2)&gt;0,SUMIFS(Raw_data_01!J:J,Raw_data_01!A:A,$A249,Raw_data_01!E:E,2), "")</f>
        <v/>
      </c>
      <c r="T249">
        <v>1</v>
      </c>
      <c r="U249">
        <v>3</v>
      </c>
      <c r="V249" s="2" t="str">
        <f>IF(COUNTIFS(Raw_data_01!A:A,$A249,Raw_data_01!E:E,3)&gt;0,SUMIFS(Raw_data_01!F:F,Raw_data_01!A:A,$A249,Raw_data_01!E:E,3), "")</f>
        <v/>
      </c>
      <c r="W249" t="str">
        <f>IF(COUNTIFS(Raw_data_01!A:A,$A249,Raw_data_01!E:E,3)&gt;0,SUMIFS(Raw_data_01!G:G,Raw_data_01!A:A,$A249,Raw_data_01!E:E,3), "")</f>
        <v/>
      </c>
      <c r="X249" s="2" t="str">
        <f>IF(COUNTIFS(Raw_data_01!A:A,$A249,Raw_data_01!E:E,3)&gt;0,AVERAGEIFS(Raw_data_01!I:I,Raw_data_01!A:A,$A249,Raw_data_01!E:E,3), "")</f>
        <v/>
      </c>
      <c r="Y249" s="2" t="str">
        <f>IF(COUNTIFS(Raw_data_01!A:A,$A249,Raw_data_01!E:E,3)&gt;0,SUMIFS(Raw_data_01!J:J,Raw_data_01!A:A,$A249,Raw_data_01!E:E,3), "")</f>
        <v/>
      </c>
      <c r="AA249">
        <v>1</v>
      </c>
      <c r="AB249">
        <v>8</v>
      </c>
      <c r="AC249" s="2" t="str">
        <f>IF(COUNTIFS(Raw_data_01!A:A,$A249,Raw_data_01!E:E,8)&gt;0,SUMIFS(Raw_data_01!F:F,Raw_data_01!A:A,$A249,Raw_data_01!E:E,8), "")</f>
        <v/>
      </c>
      <c r="AD249" t="str">
        <f>IF(COUNTIFS(Raw_data_01!A:A,$A249,Raw_data_01!E:E,8)&gt;0,SUMIFS(Raw_data_01!G:G,Raw_data_01!A:A,$A249,Raw_data_01!E:E,8), "")</f>
        <v/>
      </c>
      <c r="AE249" s="2" t="str">
        <f>IF(COUNTIFS(Raw_data_01!A:A,$A249,Raw_data_01!E:E,8)&gt;0,AVERAGEIFS(Raw_data_01!I:I,Raw_data_01!A:A,$A249,Raw_data_01!E:E,8), "")</f>
        <v/>
      </c>
      <c r="AF249" s="2" t="str">
        <f>IF(COUNTIFS(Raw_data_01!A:A,$A249,Raw_data_01!E:E,8)&gt;0,SUMIFS(Raw_data_01!J:J,Raw_data_01!A:A,$A249,Raw_data_01!E:E,8), "")</f>
        <v/>
      </c>
      <c r="AH249">
        <v>1</v>
      </c>
      <c r="AI249">
        <v>6</v>
      </c>
      <c r="AJ249" s="2" t="str">
        <f>IF(COUNTIFS(Raw_data_01!A:A,$A249,Raw_data_01!E:E,6)&gt;0,SUMIFS(Raw_data_01!F:F,Raw_data_01!A:A,$A249,Raw_data_01!E:E,6), "")</f>
        <v/>
      </c>
      <c r="AK249" t="str">
        <f>IF(COUNTIFS(Raw_data_01!A:A,$A249,Raw_data_01!E:E,6)&gt;0,SUMIFS(Raw_data_01!G:G,Raw_data_01!A:A,$A249,Raw_data_01!E:E,6), "")</f>
        <v/>
      </c>
      <c r="AL249" s="2" t="str">
        <f>IF(COUNTIFS(Raw_data_01!A:A,$A249,Raw_data_01!E:E,6)&gt;0,AVERAGEIFS(Raw_data_01!I:I,Raw_data_01!A:A,$A249,Raw_data_01!E:E,6), "")</f>
        <v/>
      </c>
      <c r="AM249" s="2" t="str">
        <f>IF(COUNTIFS(Raw_data_01!A:A,$A249,Raw_data_01!E:E,6)&gt;0,SUMIFS(Raw_data_01!J:J,Raw_data_01!A:A,$A249,Raw_data_01!E:E,6), "")</f>
        <v/>
      </c>
      <c r="AO249">
        <v>1</v>
      </c>
      <c r="AP249">
        <v>7</v>
      </c>
      <c r="AQ249" s="2" t="str">
        <f>IF(COUNTIFS(Raw_data_01!A:A,$A249,Raw_data_01!E:E,7)&gt;0,SUMIFS(Raw_data_01!F:F,Raw_data_01!A:A,$A249,Raw_data_01!E:E,7), "")</f>
        <v/>
      </c>
      <c r="AR249" t="str">
        <f>IF(COUNTIFS(Raw_data_01!A:A,$A249,Raw_data_01!E:E,7)&gt;0,SUMIFS(Raw_data_01!G:G,Raw_data_01!A:A,$A249,Raw_data_01!E:E,7), "")</f>
        <v/>
      </c>
      <c r="AS249" s="2" t="str">
        <f>IF(COUNTIFS(Raw_data_01!A:A,$A249,Raw_data_01!E:E,7)&gt;0,AVERAGEIFS(Raw_data_01!I:I,Raw_data_01!A:A,$A249,Raw_data_01!E:E,7), "")</f>
        <v/>
      </c>
      <c r="AT249" s="2" t="str">
        <f>IF(COUNTIFS(Raw_data_01!A:A,$A249,Raw_data_01!E:E,7)&gt;0,SUMIFS(Raw_data_01!J:J,Raw_data_01!A:A,$A249,Raw_data_01!E:E,7), "")</f>
        <v/>
      </c>
      <c r="AV249">
        <v>2</v>
      </c>
      <c r="AW249">
        <v>4</v>
      </c>
      <c r="AX249" t="str">
        <f>IF(COUNTIFS(Raw_data_01!A:A,$A249,Raw_data_01!E:E,4)&gt;0,SUMIFS(Raw_data_01!G:G,Raw_data_01!A:A,$A249,Raw_data_01!E:E,4),"")</f>
        <v/>
      </c>
      <c r="AY249" s="2" t="str">
        <f>IF(COUNTIFS(Raw_data_01!A:A,$A249,Raw_data_01!E:E,4)&gt;0,AVERAGEIFS(Raw_data_01!I:I,Raw_data_01!A:A,$A249,Raw_data_01!E:E,4),"")</f>
        <v/>
      </c>
      <c r="AZ249" s="2" t="str">
        <f>IF(COUNTIFS(Raw_data_01!A:A,$A249,Raw_data_01!E:E,4)&gt;0,SUMIFS(Raw_data_01!J:J,Raw_data_01!A:A,$A249,Raw_data_01!E:E,4),"")</f>
        <v/>
      </c>
      <c r="BB249">
        <v>2</v>
      </c>
      <c r="BC249">
        <v>5</v>
      </c>
      <c r="BD249" t="str">
        <f>IF(COUNTIFS(Raw_data_01!A:A,$A249,Raw_data_01!E:E,5)&gt;0,SUMIFS(Raw_data_01!G:G,Raw_data_01!A:A,$A249,Raw_data_01!E:E,5),"")</f>
        <v/>
      </c>
      <c r="BE249" s="2" t="str">
        <f>IF(COUNTIFS(Raw_data_01!A:A,$A249,Raw_data_01!E:E,5)&gt;0,AVERAGEIFS(Raw_data_01!I:I,Raw_data_01!A:A,$A249,Raw_data_01!E:E,5),"")</f>
        <v/>
      </c>
      <c r="BF249" s="2" t="str">
        <f>IF(COUNTIFS(Raw_data_01!A:A,$A249,Raw_data_01!E:E,5)&gt;0,SUMIFS(Raw_data_01!J:J,Raw_data_01!A:A,$A249,Raw_data_01!E:E,5),"")</f>
        <v/>
      </c>
      <c r="BH249">
        <v>3</v>
      </c>
      <c r="BI249">
        <v>9</v>
      </c>
      <c r="BJ249" s="2" t="str">
        <f>IF(COUNTIFS(Raw_data_01!A:A,$A249,Raw_data_01!E:E,9)&gt;0,SUMIFS(Raw_data_01!F:F,Raw_data_01!A:A,$A249,Raw_data_01!E:E,9), "")</f>
        <v/>
      </c>
      <c r="BK249" t="str">
        <f>IF(COUNTIFS(Raw_data_01!A:A,$A249,Raw_data_01!E:E,9)&gt;0,SUMIFS(Raw_data_01!G:G,Raw_data_01!A:A,$A249,Raw_data_01!E:E,9), "")</f>
        <v/>
      </c>
      <c r="BL249" s="2" t="str">
        <f>IF(COUNTIFS(Raw_data_01!A:A,$A249,Raw_data_01!E:E,9)&gt;0,AVERAGEIFS(Raw_data_01!I:I,Raw_data_01!A:A,$A249,Raw_data_01!E:E,9), "")</f>
        <v/>
      </c>
      <c r="BM249" s="2" t="str">
        <f>IF(COUNTIFS(Raw_data_01!A:A,$A249,Raw_data_01!E:E,9)&gt;0,SUMIFS(Raw_data_01!J:J,Raw_data_01!A:A,$A249,Raw_data_01!E:E,9), "")</f>
        <v/>
      </c>
      <c r="BO249">
        <v>3</v>
      </c>
      <c r="BP249">
        <v>10</v>
      </c>
      <c r="BQ249" s="2" t="str">
        <f>IF(COUNTIFS(Raw_data_01!A:A,$A249,Raw_data_01!E:E,10)&gt;0,SUMIFS(Raw_data_01!F:F,Raw_data_01!A:A,$A249,Raw_data_01!E:E,10), "")</f>
        <v/>
      </c>
      <c r="BR249" t="str">
        <f>IF(COUNTIFS(Raw_data_01!A:A,$A249,Raw_data_01!E:E,10)&gt;0,SUMIFS(Raw_data_01!G:G,Raw_data_01!A:A,$A249,Raw_data_01!E:E,10), "")</f>
        <v/>
      </c>
      <c r="BS249" s="2" t="str">
        <f>IF(COUNTIFS(Raw_data_01!A:A,$A249,Raw_data_01!E:E,10)&gt;0,AVERAGEIFS(Raw_data_01!I:I,Raw_data_01!A:A,$A249,Raw_data_01!E:E,10), "")</f>
        <v/>
      </c>
      <c r="BT249" s="2" t="str">
        <f>IF(COUNTIFS(Raw_data_01!A:A,$A249,Raw_data_01!E:E,10)&gt;0,SUMIFS(Raw_data_01!J:J,Raw_data_01!A:A,$A249,Raw_data_01!E:E,10), "")</f>
        <v/>
      </c>
      <c r="BV249">
        <v>3</v>
      </c>
      <c r="BW249">
        <v>14</v>
      </c>
      <c r="BX249" s="2" t="str">
        <f>IF(COUNTIFS(Raw_data_01!A:A,$A249,Raw_data_01!E:E,14)&gt;0,SUMIFS(Raw_data_01!F:F,Raw_data_01!A:A,$A249,Raw_data_01!E:E,14), "")</f>
        <v/>
      </c>
      <c r="BY249" t="str">
        <f>IF(COUNTIFS(Raw_data_01!A:A,$A249,Raw_data_01!E:E,14)&gt;0,SUMIFS(Raw_data_01!G:G,Raw_data_01!A:A,$A249,Raw_data_01!E:E,14), "")</f>
        <v/>
      </c>
      <c r="BZ249" s="2" t="str">
        <f>IF(COUNTIFS(Raw_data_01!A:A,$A249,Raw_data_01!E:E,14)&gt;0,AVERAGEIFS(Raw_data_01!I:I,Raw_data_01!A:A,$A249,Raw_data_01!E:E,14), "")</f>
        <v/>
      </c>
      <c r="CA249" s="2" t="str">
        <f>IF(COUNTIFS(Raw_data_01!A:A,$A249,Raw_data_01!E:E,14)&gt;0,SUMIFS(Raw_data_01!J:J,Raw_data_01!A:A,$A249,Raw_data_01!E:E,14), "")</f>
        <v/>
      </c>
      <c r="CC249">
        <v>3</v>
      </c>
      <c r="CD249">
        <v>13</v>
      </c>
      <c r="CE249" s="2" t="str">
        <f>IF(COUNTIFS(Raw_data_01!A:A,$A249,Raw_data_01!E:E,13)&gt;0,SUMIFS(Raw_data_01!F:F,Raw_data_01!A:A,$A249,Raw_data_01!E:E,13), "")</f>
        <v/>
      </c>
      <c r="CF249" t="str">
        <f>IF(COUNTIFS(Raw_data_01!A:A,$A249,Raw_data_01!E:E,13)&gt;0,SUMIFS(Raw_data_01!G:G,Raw_data_01!A:A,$A249,Raw_data_01!E:E,13), "")</f>
        <v/>
      </c>
      <c r="CG249" s="2" t="str">
        <f>IF(COUNTIFS(Raw_data_01!A:A,$A249,Raw_data_01!E:E,13)&gt;0,AVERAGEIFS(Raw_data_01!I:I,Raw_data_01!A:A,$A249,Raw_data_01!E:E,13), "")</f>
        <v/>
      </c>
      <c r="CH249" s="2" t="str">
        <f>IF(COUNTIFS(Raw_data_01!A:A,$A249,Raw_data_01!E:E,13)&gt;0,SUMIFS(Raw_data_01!J:J,Raw_data_01!A:A,$A249,Raw_data_01!E:E,13), "")</f>
        <v/>
      </c>
      <c r="CJ249">
        <v>3</v>
      </c>
      <c r="CK249">
        <v>11</v>
      </c>
      <c r="CL249" s="2" t="str">
        <f>IF(COUNTIFS(Raw_data_01!A:A,$A249,Raw_data_01!E:E,11)&gt;0,SUMIFS(Raw_data_01!F:F,Raw_data_01!A:A,$A249,Raw_data_01!E:E,11), "")</f>
        <v/>
      </c>
      <c r="CM249" t="str">
        <f>IF(COUNTIFS(Raw_data_01!A:A,$A249,Raw_data_01!E:E,11)&gt;0,SUMIFS(Raw_data_01!G:G,Raw_data_01!A:A,$A249,Raw_data_01!E:E,11), "")</f>
        <v/>
      </c>
      <c r="CN249" s="2" t="str">
        <f>IF(COUNTIFS(Raw_data_01!A:A,$A249,Raw_data_01!E:E,11)&gt;0,AVERAGEIFS(Raw_data_01!I:I,Raw_data_01!A:A,$A249,Raw_data_01!E:E,11), "")</f>
        <v/>
      </c>
      <c r="CO249" s="2" t="str">
        <f>IF(COUNTIFS(Raw_data_01!A:A,$A249,Raw_data_01!E:E,11)&gt;0,SUMIFS(Raw_data_01!J:J,Raw_data_01!A:A,$A249,Raw_data_01!E:E,11), "")</f>
        <v/>
      </c>
      <c r="CQ249">
        <v>3</v>
      </c>
      <c r="CR249">
        <v>15</v>
      </c>
      <c r="CS249" s="2" t="str">
        <f>IF(COUNTIFS(Raw_data_01!A:A,$A249,Raw_data_01!E:E,15)&gt;0,SUMIFS(Raw_data_01!F:F,Raw_data_01!A:A,$A249,Raw_data_01!E:E,15), "")</f>
        <v/>
      </c>
      <c r="CT249" t="str">
        <f>IF(COUNTIFS(Raw_data_01!A:A,$A249,Raw_data_01!E:E,15)&gt;0,SUMIFS(Raw_data_01!G:G,Raw_data_01!A:A,$A249,Raw_data_01!E:E,15), "")</f>
        <v/>
      </c>
      <c r="CU249" s="2" t="str">
        <f>IF(COUNTIFS(Raw_data_01!A:A,$A249,Raw_data_01!E:E,15)&gt;0,AVERAGEIFS(Raw_data_01!I:I,Raw_data_01!A:A,$A249,Raw_data_01!E:E,15), "")</f>
        <v/>
      </c>
      <c r="CV249" s="2" t="str">
        <f>IF(COUNTIFS(Raw_data_01!A:A,$A249,Raw_data_01!E:E,15)&gt;0,SUMIFS(Raw_data_01!J:J,Raw_data_01!A:A,$A249,Raw_data_01!E:E,15), "")</f>
        <v/>
      </c>
      <c r="CX249">
        <v>3</v>
      </c>
      <c r="CY249">
        <v>12</v>
      </c>
      <c r="CZ249" t="str">
        <f>IF(COUNTIFS(Raw_data_01!A:A,$A249,Raw_data_01!E:E,12)&gt;0,SUMIFS(Raw_data_01!G:G,Raw_data_01!A:A,$A249,Raw_data_01!E:E,12),"")</f>
        <v/>
      </c>
      <c r="DA249" s="2" t="str">
        <f>IF(COUNTIFS(Raw_data_01!A:A,$A249,Raw_data_01!E:E,12)&gt;0,AVERAGEIFS(Raw_data_01!I:I,Raw_data_01!A:A,$A249,Raw_data_01!E:E,12),"")</f>
        <v/>
      </c>
      <c r="DB249" t="str">
        <f>IF(COUNTIFS(Raw_data_01!A:A,$A249,Raw_data_01!E:E,12)&gt;0,SUMIFS(Raw_data_01!J:J,Raw_data_01!A:A,$A249,Raw_data_01!E:E,12),"")</f>
        <v/>
      </c>
      <c r="DD249">
        <v>4</v>
      </c>
      <c r="DE249">
        <v>16</v>
      </c>
      <c r="DF249" s="2" t="str">
        <f>IF(COUNTIFS(Raw_data_01!A:A,$A249,Raw_data_01!E:E,16)&gt;0,SUMIFS(Raw_data_01!F:F,Raw_data_01!A:A,$A249,Raw_data_01!E:E,16), "")</f>
        <v/>
      </c>
      <c r="DG249" t="str">
        <f>IF(COUNTIFS(Raw_data_01!A:A,$A249,Raw_data_01!E:E,16)&gt;0,SUMIFS(Raw_data_01!G:G,Raw_data_01!A:A,$A249,Raw_data_01!E:E,16), "")</f>
        <v/>
      </c>
      <c r="DH249" s="2" t="str">
        <f>IF(COUNTIFS(Raw_data_01!A:A,$A249,Raw_data_01!E:E,16)&gt;0,AVERAGEIFS(Raw_data_01!I:I,Raw_data_01!A:A,$A249,Raw_data_01!E:E,16), "")</f>
        <v/>
      </c>
      <c r="DI249" s="2" t="str">
        <f>IF(COUNTIFS(Raw_data_01!A:A,$A249,Raw_data_01!E:E,16)&gt;0,SUMIFS(Raw_data_01!J:J,Raw_data_01!A:A,$A249,Raw_data_01!E:E,16), "")</f>
        <v/>
      </c>
      <c r="DK249">
        <v>4</v>
      </c>
      <c r="DL249">
        <v>17</v>
      </c>
      <c r="DM249" s="2" t="str">
        <f>IF(COUNTIFS(Raw_data_01!A:A,$A249,Raw_data_01!E:E,17)&gt;0,SUMIFS(Raw_data_01!F:F,Raw_data_01!A:A,$A249,Raw_data_01!E:E,17), "")</f>
        <v/>
      </c>
      <c r="DN249" t="str">
        <f>IF(COUNTIFS(Raw_data_01!A:A,$A249,Raw_data_01!E:E,17)&gt;0,SUMIFS(Raw_data_01!G:G,Raw_data_01!A:A,$A249,Raw_data_01!E:E,17), "")</f>
        <v/>
      </c>
      <c r="DO249" s="2" t="str">
        <f>IF(COUNTIFS(Raw_data_01!A:A,$A249,Raw_data_01!E:E,17)&gt;0,AVERAGEIFS(Raw_data_01!I:I,Raw_data_01!A:A,$A249,Raw_data_01!E:E,17), "")</f>
        <v/>
      </c>
      <c r="DP249" s="2" t="str">
        <f>IF(COUNTIFS(Raw_data_01!A:A,$A249,Raw_data_01!E:E,17)&gt;0,SUMIFS(Raw_data_01!J:J,Raw_data_01!A:A,$A249,Raw_data_01!E:E,17), "")</f>
        <v/>
      </c>
      <c r="DR249">
        <v>5</v>
      </c>
      <c r="DS249">
        <v>18</v>
      </c>
      <c r="DT249" s="2" t="str">
        <f>IF(COUNTIFS(Raw_data_01!A:A,$A249,Raw_data_01!E:E,18)&gt;0,SUMIFS(Raw_data_01!F:F,Raw_data_01!A:A,$A249,Raw_data_01!E:E,18), "")</f>
        <v/>
      </c>
      <c r="DU249" t="str">
        <f>IF(COUNTIFS(Raw_data_01!A:A,$A249,Raw_data_01!E:E,18)&gt;0,SUMIFS(Raw_data_01!G:G,Raw_data_01!A:A,$A249,Raw_data_01!E:E,18), "")</f>
        <v/>
      </c>
      <c r="DV249" s="2" t="str">
        <f>IF(COUNTIFS(Raw_data_01!A:A,$A249,Raw_data_01!E:E,18)&gt;0,AVERAGEIFS(Raw_data_01!I:I,Raw_data_01!A:A,$A249,Raw_data_01!E:E,18), "")</f>
        <v/>
      </c>
      <c r="DW249" s="2" t="str">
        <f>IF(COUNTIFS(Raw_data_01!A:A,$A249,Raw_data_01!E:E,18)&gt;0,SUMIFS(Raw_data_01!J:J,Raw_data_01!A:A,$A249,Raw_data_01!E:E,18), "")</f>
        <v/>
      </c>
      <c r="DY249">
        <v>5</v>
      </c>
      <c r="DZ249">
        <v>19</v>
      </c>
      <c r="EA249" t="str">
        <f>IF(COUNTIFS(Raw_data_01!A:A,$A249,Raw_data_01!E:E,19)&gt;0,SUMIFS(Raw_data_01!G:G,Raw_data_01!A:A,$A249,Raw_data_01!E:E,19),"")</f>
        <v/>
      </c>
      <c r="EB249" s="2" t="str">
        <f>IF(COUNTIFS(Raw_data_01!A:A,$A249,Raw_data_01!E:E,19)&gt;0,AVERAGEIFS(Raw_data_01!I:I,Raw_data_01!A:A,$A249,Raw_data_01!E:E,19),"")</f>
        <v/>
      </c>
      <c r="EC249" s="2" t="str">
        <f>IF(COUNTIFS(Raw_data_01!A:A,$A249,Raw_data_01!E:E,19)&gt;0,SUMIFS(Raw_data_01!J:J,Raw_data_01!A:A,$A249,Raw_data_01!E:E,19),"")</f>
        <v/>
      </c>
      <c r="EE249">
        <v>5</v>
      </c>
      <c r="EF249">
        <v>20</v>
      </c>
      <c r="EG249" s="2" t="str">
        <f>IF(COUNTIFS(Raw_data_01!A:A,$A249,Raw_data_01!E:E,20)&gt;0,SUMIFS(Raw_data_01!F:F,Raw_data_01!A:A,$A249,Raw_data_01!E:E,20), "")</f>
        <v/>
      </c>
      <c r="EH249" t="str">
        <f>IF(COUNTIFS(Raw_data_01!A:A,$A249,Raw_data_01!E:E,20)&gt;0,SUMIFS(Raw_data_01!G:G,Raw_data_01!A:A,$A249,Raw_data_01!E:E,20), "")</f>
        <v/>
      </c>
      <c r="EI249" s="2" t="str">
        <f>IF(COUNTIFS(Raw_data_01!A:A,$A249,Raw_data_01!E:E,20)&gt;0,AVERAGEIFS(Raw_data_01!I:I,Raw_data_01!A:A,$A249,Raw_data_01!E:E,20), "")</f>
        <v/>
      </c>
      <c r="EJ249" s="2" t="str">
        <f>IF(COUNTIFS(Raw_data_01!A:A,$A249,Raw_data_01!E:E,20)&gt;0,SUMIFS(Raw_data_01!J:J,Raw_data_01!A:A,$A249,Raw_data_01!E:E,20), "")</f>
        <v/>
      </c>
      <c r="EL249">
        <v>5</v>
      </c>
      <c r="EM249">
        <v>21</v>
      </c>
      <c r="EN249" s="2" t="str">
        <f>IF(COUNTIFS(Raw_data_01!A:A,$A249,Raw_data_01!E:E,21)&gt;0,SUMIFS(Raw_data_01!F:F,Raw_data_01!A:A,$A249,Raw_data_01!E:E,21), "")</f>
        <v/>
      </c>
      <c r="EO249" t="str">
        <f>IF(COUNTIFS(Raw_data_01!A:A,$A249,Raw_data_01!E:E,21)&gt;0,SUMIFS(Raw_data_01!G:G,Raw_data_01!A:A,$A249,Raw_data_01!E:E,21), "")</f>
        <v/>
      </c>
      <c r="EP249" s="2" t="str">
        <f>IF(COUNTIFS(Raw_data_01!A:A,$A249,Raw_data_01!E:E,21)&gt;0,AVERAGEIFS(Raw_data_01!I:I,Raw_data_01!A:A,$A249,Raw_data_01!E:E,21), "")</f>
        <v/>
      </c>
      <c r="EQ249" s="2" t="str">
        <f>IF(COUNTIFS(Raw_data_01!A:A,$A249,Raw_data_01!E:E,21)&gt;0,SUMIFS(Raw_data_01!J:J,Raw_data_01!A:A,$A249,Raw_data_01!E:E,21), "")</f>
        <v/>
      </c>
      <c r="ES249">
        <v>6</v>
      </c>
      <c r="ET249">
        <v>22</v>
      </c>
      <c r="EU249" t="str">
        <f>IF(COUNTIFS(Raw_data_01!A:A,$A249,Raw_data_01!E:E,22)&gt;0,SUMIFS(Raw_data_01!G:G,Raw_data_01!A:A,$A249,Raw_data_01!E:E,22),"")</f>
        <v/>
      </c>
      <c r="EV249" s="2" t="str">
        <f>IF(COUNTIFS(Raw_data_01!A:A,$A249,Raw_data_01!E:E,22)&gt;0,AVERAGEIFS(Raw_data_01!I:I,Raw_data_01!A:A,$A249,Raw_data_01!E:E,22),"")</f>
        <v/>
      </c>
      <c r="EW249" s="2" t="str">
        <f>IF(COUNTIFS(Raw_data_01!A:A,$A249,Raw_data_01!E:E,22)&gt;0,SUMIFS(Raw_data_01!J:J,Raw_data_01!A:A,$A249,Raw_data_01!E:E,22),"")</f>
        <v/>
      </c>
      <c r="EY249">
        <v>6</v>
      </c>
      <c r="EZ249">
        <v>23</v>
      </c>
      <c r="FA249" t="str">
        <f>IF(COUNTIFS(Raw_data_01!A:A,$A249,Raw_data_01!E:E,23)&gt;0,SUMIFS(Raw_data_01!G:G,Raw_data_01!A:A,$A249,Raw_data_01!E:E,23),"")</f>
        <v/>
      </c>
      <c r="FB249" s="2" t="str">
        <f>IF(COUNTIFS(Raw_data_01!A:A,$A249,Raw_data_01!E:E,23)&gt;0,AVERAGEIFS(Raw_data_01!I:I,Raw_data_01!A:A,$A249,Raw_data_01!E:E,23),"")</f>
        <v/>
      </c>
      <c r="FC249" s="2" t="str">
        <f>IF(COUNTIFS(Raw_data_01!A:A,$A249,Raw_data_01!E:E,23)&gt;0,SUMIFS(Raw_data_01!J:J,Raw_data_01!A:A,$A249,Raw_data_01!E:E,23),"")</f>
        <v/>
      </c>
      <c r="FE249">
        <v>6</v>
      </c>
      <c r="FF249">
        <v>24</v>
      </c>
      <c r="FG249" t="str">
        <f>IF(COUNTIFS(Raw_data_01!A:A,$A249,Raw_data_01!E:E,24)&gt;0,SUMIFS(Raw_data_01!G:G,Raw_data_01!A:A,$A249,Raw_data_01!E:E,24),"")</f>
        <v/>
      </c>
      <c r="FH249" s="2" t="str">
        <f>IF(COUNTIFS(Raw_data_01!A:A,$A249,Raw_data_01!E:E,24)&gt;0,AVERAGEIFS(Raw_data_01!I:I,Raw_data_01!A:A,$A249,Raw_data_01!E:E,24),"")</f>
        <v/>
      </c>
      <c r="FI249" s="2" t="str">
        <f>IF(COUNTIFS(Raw_data_01!A:A,$A249,Raw_data_01!E:E,24)&gt;0,SUMIFS(Raw_data_01!J:J,Raw_data_01!A:A,$A249,Raw_data_01!E:E,24),"")</f>
        <v/>
      </c>
      <c r="FK249">
        <v>7</v>
      </c>
      <c r="FL249">
        <v>25</v>
      </c>
      <c r="FM249" t="str">
        <f>IF(COUNTIFS(Raw_data_01!A:A,$A249,Raw_data_01!E:E,25)&gt;0,SUMIFS(Raw_data_01!G:G,Raw_data_01!A:A,$A249,Raw_data_01!E:E,25),"")</f>
        <v/>
      </c>
      <c r="FN249" s="2" t="str">
        <f>IF(COUNTIFS(Raw_data_01!A:A,$A249,Raw_data_01!E:E,25)&gt;0,AVERAGEIFS(Raw_data_01!I:I,Raw_data_01!A:A,$A249,Raw_data_01!E:E,25),"")</f>
        <v/>
      </c>
      <c r="FO249" s="2" t="str">
        <f>IF(COUNTIFS(Raw_data_01!A:A,$A249,Raw_data_01!E:E,25)&gt;0,SUMIFS(Raw_data_01!J:J,Raw_data_01!A:A,$A249,Raw_data_01!E:E,25),"")</f>
        <v/>
      </c>
      <c r="FQ249">
        <v>7</v>
      </c>
      <c r="FR249">
        <v>26</v>
      </c>
      <c r="FS249" t="str">
        <f>IF(COUNTIFS(Raw_data_01!A:A,$A249,Raw_data_01!E:E,26)&gt;0,SUMIFS(Raw_data_01!G:G,Raw_data_01!A:A,$A249,Raw_data_01!E:E,26),"")</f>
        <v/>
      </c>
      <c r="FT249" s="2" t="str">
        <f>IF(COUNTIFS(Raw_data_01!A:A,$A249,Raw_data_01!E:E,26)&gt;0,AVERAGEIFS(Raw_data_01!I:I,Raw_data_01!A:A,$A249,Raw_data_01!E:E,26),"")</f>
        <v/>
      </c>
      <c r="FU249" s="2" t="str">
        <f>IF(COUNTIFS(Raw_data_01!A:A,$A249,Raw_data_01!E:E,26)&gt;0,SUMIFS(Raw_data_01!J:J,Raw_data_01!A:A,$A249,Raw_data_01!E:E,26),"")</f>
        <v/>
      </c>
      <c r="FW249">
        <v>7</v>
      </c>
      <c r="FX249">
        <v>27</v>
      </c>
      <c r="FY249" t="str">
        <f>IF(COUNTIFS(Raw_data_01!A:A,$A249,Raw_data_01!E:E,27)&gt;0,SUMIFS(Raw_data_01!G:G,Raw_data_01!A:A,$A249,Raw_data_01!E:E,27),"")</f>
        <v/>
      </c>
      <c r="FZ249" s="2" t="str">
        <f>IF(COUNTIFS(Raw_data_01!A:A,$A249,Raw_data_01!E:E,27)&gt;0,AVERAGEIFS(Raw_data_01!I:I,Raw_data_01!A:A,$A249,Raw_data_01!E:E,27),"")</f>
        <v/>
      </c>
      <c r="GA249" s="2" t="str">
        <f>IF(COUNTIFS(Raw_data_01!A:A,$A249,Raw_data_01!E:E,27)&gt;0,SUMIFS(Raw_data_01!J:J,Raw_data_01!A:A,$A249,Raw_data_01!E:E,27),"")</f>
        <v/>
      </c>
      <c r="GC249">
        <v>7</v>
      </c>
      <c r="GD249">
        <v>28</v>
      </c>
      <c r="GE249" t="str">
        <f>IF(COUNTIFS(Raw_data_01!A:A,$A249,Raw_data_01!E:E,28)&gt;0,SUMIFS(Raw_data_01!G:G,Raw_data_01!A:A,$A249,Raw_data_01!E:E,28),"")</f>
        <v/>
      </c>
      <c r="GF249" s="2" t="str">
        <f>IF(COUNTIFS(Raw_data_01!A:A,$A249,Raw_data_01!E:E,28)&gt;0,AVERAGEIFS(Raw_data_01!I:I,Raw_data_01!A:A,$A249,Raw_data_01!E:E,28),"")</f>
        <v/>
      </c>
      <c r="GG249" s="2" t="str">
        <f>IF(COUNTIFS(Raw_data_01!A:A,$A249,Raw_data_01!E:E,28)&gt;0,SUMIFS(Raw_data_01!J:J,Raw_data_01!A:A,$A249,Raw_data_01!E:E,28),"")</f>
        <v/>
      </c>
    </row>
    <row r="250" spans="1:189" x14ac:dyDescent="0.25">
      <c r="A250" t="s">
        <v>291</v>
      </c>
      <c r="B250" s="2">
        <f>IF(D249&lt;&gt;0, D249, IFERROR(INDEX(D3:D$249, MATCH(1, D3:D$249&lt;&gt;0, 0)), LOOKUP(2, 1/(D3:D$249&lt;&gt;0), D3:D$249)))</f>
        <v>540</v>
      </c>
      <c r="C250" s="2"/>
      <c r="D250" s="2">
        <f t="shared" si="3"/>
        <v>540</v>
      </c>
      <c r="F250">
        <v>1</v>
      </c>
      <c r="G250">
        <v>1</v>
      </c>
      <c r="H250" s="2" t="str">
        <f>IF(COUNTIFS(Raw_data_01!A:A,$A250,Raw_data_01!E:E,1)&gt;0,SUMIFS(Raw_data_01!F:F,Raw_data_01!A:A,$A250,Raw_data_01!E:E,1), "")</f>
        <v/>
      </c>
      <c r="I250" t="str">
        <f>IF(COUNTIFS(Raw_data_01!A:A,$A250,Raw_data_01!E:E,1)&gt;0,SUMIFS(Raw_data_01!G:G,Raw_data_01!A:A,$A250,Raw_data_01!E:E,1), "")</f>
        <v/>
      </c>
      <c r="J250" s="2" t="str">
        <f>IF(COUNTIFS(Raw_data_01!A:A,$A250,Raw_data_01!E:E,1)&gt;0,AVERAGEIFS(Raw_data_01!I:I,Raw_data_01!A:A,$A250,Raw_data_01!E:E,1), "")</f>
        <v/>
      </c>
      <c r="K250" s="2" t="str">
        <f>IF(COUNTIFS(Raw_data_01!A:A,$A250,Raw_data_01!E:E,1)&gt;0,SUMIFS(Raw_data_01!J:J,Raw_data_01!A:A,$A250,Raw_data_01!E:E,1), "")</f>
        <v/>
      </c>
      <c r="M250">
        <v>1</v>
      </c>
      <c r="N250">
        <v>2</v>
      </c>
      <c r="O250" s="2" t="str">
        <f>IF(COUNTIFS(Raw_data_01!A:A,$A250,Raw_data_01!E:E,2)&gt;0,SUMIFS(Raw_data_01!F:F,Raw_data_01!A:A,$A250,Raw_data_01!E:E,2), "")</f>
        <v/>
      </c>
      <c r="P250" t="str">
        <f>IF(COUNTIFS(Raw_data_01!A:A,$A250,Raw_data_01!E:E,2)&gt;0,SUMIFS(Raw_data_01!G:G,Raw_data_01!A:A,$A250,Raw_data_01!E:E,2), "")</f>
        <v/>
      </c>
      <c r="Q250" s="2" t="str">
        <f>IF(COUNTIFS(Raw_data_01!A:A,$A250,Raw_data_01!E:E,2)&gt;0,AVERAGEIFS(Raw_data_01!I:I,Raw_data_01!A:A,$A250,Raw_data_01!E:E,2), "")</f>
        <v/>
      </c>
      <c r="R250" s="2" t="str">
        <f>IF(COUNTIFS(Raw_data_01!A:A,$A250,Raw_data_01!E:E,2)&gt;0,SUMIFS(Raw_data_01!J:J,Raw_data_01!A:A,$A250,Raw_data_01!E:E,2), "")</f>
        <v/>
      </c>
      <c r="T250">
        <v>1</v>
      </c>
      <c r="U250">
        <v>3</v>
      </c>
      <c r="V250" s="2" t="str">
        <f>IF(COUNTIFS(Raw_data_01!A:A,$A250,Raw_data_01!E:E,3)&gt;0,SUMIFS(Raw_data_01!F:F,Raw_data_01!A:A,$A250,Raw_data_01!E:E,3), "")</f>
        <v/>
      </c>
      <c r="W250" t="str">
        <f>IF(COUNTIFS(Raw_data_01!A:A,$A250,Raw_data_01!E:E,3)&gt;0,SUMIFS(Raw_data_01!G:G,Raw_data_01!A:A,$A250,Raw_data_01!E:E,3), "")</f>
        <v/>
      </c>
      <c r="X250" s="2" t="str">
        <f>IF(COUNTIFS(Raw_data_01!A:A,$A250,Raw_data_01!E:E,3)&gt;0,AVERAGEIFS(Raw_data_01!I:I,Raw_data_01!A:A,$A250,Raw_data_01!E:E,3), "")</f>
        <v/>
      </c>
      <c r="Y250" s="2" t="str">
        <f>IF(COUNTIFS(Raw_data_01!A:A,$A250,Raw_data_01!E:E,3)&gt;0,SUMIFS(Raw_data_01!J:J,Raw_data_01!A:A,$A250,Raw_data_01!E:E,3), "")</f>
        <v/>
      </c>
      <c r="AA250">
        <v>1</v>
      </c>
      <c r="AB250">
        <v>8</v>
      </c>
      <c r="AC250" s="2" t="str">
        <f>IF(COUNTIFS(Raw_data_01!A:A,$A250,Raw_data_01!E:E,8)&gt;0,SUMIFS(Raw_data_01!F:F,Raw_data_01!A:A,$A250,Raw_data_01!E:E,8), "")</f>
        <v/>
      </c>
      <c r="AD250" t="str">
        <f>IF(COUNTIFS(Raw_data_01!A:A,$A250,Raw_data_01!E:E,8)&gt;0,SUMIFS(Raw_data_01!G:G,Raw_data_01!A:A,$A250,Raw_data_01!E:E,8), "")</f>
        <v/>
      </c>
      <c r="AE250" s="2" t="str">
        <f>IF(COUNTIFS(Raw_data_01!A:A,$A250,Raw_data_01!E:E,8)&gt;0,AVERAGEIFS(Raw_data_01!I:I,Raw_data_01!A:A,$A250,Raw_data_01!E:E,8), "")</f>
        <v/>
      </c>
      <c r="AF250" s="2" t="str">
        <f>IF(COUNTIFS(Raw_data_01!A:A,$A250,Raw_data_01!E:E,8)&gt;0,SUMIFS(Raw_data_01!J:J,Raw_data_01!A:A,$A250,Raw_data_01!E:E,8), "")</f>
        <v/>
      </c>
      <c r="AH250">
        <v>1</v>
      </c>
      <c r="AI250">
        <v>6</v>
      </c>
      <c r="AJ250" s="2" t="str">
        <f>IF(COUNTIFS(Raw_data_01!A:A,$A250,Raw_data_01!E:E,6)&gt;0,SUMIFS(Raw_data_01!F:F,Raw_data_01!A:A,$A250,Raw_data_01!E:E,6), "")</f>
        <v/>
      </c>
      <c r="AK250" t="str">
        <f>IF(COUNTIFS(Raw_data_01!A:A,$A250,Raw_data_01!E:E,6)&gt;0,SUMIFS(Raw_data_01!G:G,Raw_data_01!A:A,$A250,Raw_data_01!E:E,6), "")</f>
        <v/>
      </c>
      <c r="AL250" s="2" t="str">
        <f>IF(COUNTIFS(Raw_data_01!A:A,$A250,Raw_data_01!E:E,6)&gt;0,AVERAGEIFS(Raw_data_01!I:I,Raw_data_01!A:A,$A250,Raw_data_01!E:E,6), "")</f>
        <v/>
      </c>
      <c r="AM250" s="2" t="str">
        <f>IF(COUNTIFS(Raw_data_01!A:A,$A250,Raw_data_01!E:E,6)&gt;0,SUMIFS(Raw_data_01!J:J,Raw_data_01!A:A,$A250,Raw_data_01!E:E,6), "")</f>
        <v/>
      </c>
      <c r="AO250">
        <v>1</v>
      </c>
      <c r="AP250">
        <v>7</v>
      </c>
      <c r="AQ250" s="2" t="str">
        <f>IF(COUNTIFS(Raw_data_01!A:A,$A250,Raw_data_01!E:E,7)&gt;0,SUMIFS(Raw_data_01!F:F,Raw_data_01!A:A,$A250,Raw_data_01!E:E,7), "")</f>
        <v/>
      </c>
      <c r="AR250" t="str">
        <f>IF(COUNTIFS(Raw_data_01!A:A,$A250,Raw_data_01!E:E,7)&gt;0,SUMIFS(Raw_data_01!G:G,Raw_data_01!A:A,$A250,Raw_data_01!E:E,7), "")</f>
        <v/>
      </c>
      <c r="AS250" s="2" t="str">
        <f>IF(COUNTIFS(Raw_data_01!A:A,$A250,Raw_data_01!E:E,7)&gt;0,AVERAGEIFS(Raw_data_01!I:I,Raw_data_01!A:A,$A250,Raw_data_01!E:E,7), "")</f>
        <v/>
      </c>
      <c r="AT250" s="2" t="str">
        <f>IF(COUNTIFS(Raw_data_01!A:A,$A250,Raw_data_01!E:E,7)&gt;0,SUMIFS(Raw_data_01!J:J,Raw_data_01!A:A,$A250,Raw_data_01!E:E,7), "")</f>
        <v/>
      </c>
      <c r="AV250">
        <v>2</v>
      </c>
      <c r="AW250">
        <v>4</v>
      </c>
      <c r="AX250" t="str">
        <f>IF(COUNTIFS(Raw_data_01!A:A,$A250,Raw_data_01!E:E,4)&gt;0,SUMIFS(Raw_data_01!G:G,Raw_data_01!A:A,$A250,Raw_data_01!E:E,4),"")</f>
        <v/>
      </c>
      <c r="AY250" s="2" t="str">
        <f>IF(COUNTIFS(Raw_data_01!A:A,$A250,Raw_data_01!E:E,4)&gt;0,AVERAGEIFS(Raw_data_01!I:I,Raw_data_01!A:A,$A250,Raw_data_01!E:E,4),"")</f>
        <v/>
      </c>
      <c r="AZ250" s="2" t="str">
        <f>IF(COUNTIFS(Raw_data_01!A:A,$A250,Raw_data_01!E:E,4)&gt;0,SUMIFS(Raw_data_01!J:J,Raw_data_01!A:A,$A250,Raw_data_01!E:E,4),"")</f>
        <v/>
      </c>
      <c r="BB250">
        <v>2</v>
      </c>
      <c r="BC250">
        <v>5</v>
      </c>
      <c r="BD250" t="str">
        <f>IF(COUNTIFS(Raw_data_01!A:A,$A250,Raw_data_01!E:E,5)&gt;0,SUMIFS(Raw_data_01!G:G,Raw_data_01!A:A,$A250,Raw_data_01!E:E,5),"")</f>
        <v/>
      </c>
      <c r="BE250" s="2" t="str">
        <f>IF(COUNTIFS(Raw_data_01!A:A,$A250,Raw_data_01!E:E,5)&gt;0,AVERAGEIFS(Raw_data_01!I:I,Raw_data_01!A:A,$A250,Raw_data_01!E:E,5),"")</f>
        <v/>
      </c>
      <c r="BF250" s="2" t="str">
        <f>IF(COUNTIFS(Raw_data_01!A:A,$A250,Raw_data_01!E:E,5)&gt;0,SUMIFS(Raw_data_01!J:J,Raw_data_01!A:A,$A250,Raw_data_01!E:E,5),"")</f>
        <v/>
      </c>
      <c r="BH250">
        <v>3</v>
      </c>
      <c r="BI250">
        <v>9</v>
      </c>
      <c r="BJ250" s="2" t="str">
        <f>IF(COUNTIFS(Raw_data_01!A:A,$A250,Raw_data_01!E:E,9)&gt;0,SUMIFS(Raw_data_01!F:F,Raw_data_01!A:A,$A250,Raw_data_01!E:E,9), "")</f>
        <v/>
      </c>
      <c r="BK250" t="str">
        <f>IF(COUNTIFS(Raw_data_01!A:A,$A250,Raw_data_01!E:E,9)&gt;0,SUMIFS(Raw_data_01!G:G,Raw_data_01!A:A,$A250,Raw_data_01!E:E,9), "")</f>
        <v/>
      </c>
      <c r="BL250" s="2" t="str">
        <f>IF(COUNTIFS(Raw_data_01!A:A,$A250,Raw_data_01!E:E,9)&gt;0,AVERAGEIFS(Raw_data_01!I:I,Raw_data_01!A:A,$A250,Raw_data_01!E:E,9), "")</f>
        <v/>
      </c>
      <c r="BM250" s="2" t="str">
        <f>IF(COUNTIFS(Raw_data_01!A:A,$A250,Raw_data_01!E:E,9)&gt;0,SUMIFS(Raw_data_01!J:J,Raw_data_01!A:A,$A250,Raw_data_01!E:E,9), "")</f>
        <v/>
      </c>
      <c r="BO250">
        <v>3</v>
      </c>
      <c r="BP250">
        <v>10</v>
      </c>
      <c r="BQ250" s="2" t="str">
        <f>IF(COUNTIFS(Raw_data_01!A:A,$A250,Raw_data_01!E:E,10)&gt;0,SUMIFS(Raw_data_01!F:F,Raw_data_01!A:A,$A250,Raw_data_01!E:E,10), "")</f>
        <v/>
      </c>
      <c r="BR250" t="str">
        <f>IF(COUNTIFS(Raw_data_01!A:A,$A250,Raw_data_01!E:E,10)&gt;0,SUMIFS(Raw_data_01!G:G,Raw_data_01!A:A,$A250,Raw_data_01!E:E,10), "")</f>
        <v/>
      </c>
      <c r="BS250" s="2" t="str">
        <f>IF(COUNTIFS(Raw_data_01!A:A,$A250,Raw_data_01!E:E,10)&gt;0,AVERAGEIFS(Raw_data_01!I:I,Raw_data_01!A:A,$A250,Raw_data_01!E:E,10), "")</f>
        <v/>
      </c>
      <c r="BT250" s="2" t="str">
        <f>IF(COUNTIFS(Raw_data_01!A:A,$A250,Raw_data_01!E:E,10)&gt;0,SUMIFS(Raw_data_01!J:J,Raw_data_01!A:A,$A250,Raw_data_01!E:E,10), "")</f>
        <v/>
      </c>
      <c r="BV250">
        <v>3</v>
      </c>
      <c r="BW250">
        <v>14</v>
      </c>
      <c r="BX250" s="2" t="str">
        <f>IF(COUNTIFS(Raw_data_01!A:A,$A250,Raw_data_01!E:E,14)&gt;0,SUMIFS(Raw_data_01!F:F,Raw_data_01!A:A,$A250,Raw_data_01!E:E,14), "")</f>
        <v/>
      </c>
      <c r="BY250" t="str">
        <f>IF(COUNTIFS(Raw_data_01!A:A,$A250,Raw_data_01!E:E,14)&gt;0,SUMIFS(Raw_data_01!G:G,Raw_data_01!A:A,$A250,Raw_data_01!E:E,14), "")</f>
        <v/>
      </c>
      <c r="BZ250" s="2" t="str">
        <f>IF(COUNTIFS(Raw_data_01!A:A,$A250,Raw_data_01!E:E,14)&gt;0,AVERAGEIFS(Raw_data_01!I:I,Raw_data_01!A:A,$A250,Raw_data_01!E:E,14), "")</f>
        <v/>
      </c>
      <c r="CA250" s="2" t="str">
        <f>IF(COUNTIFS(Raw_data_01!A:A,$A250,Raw_data_01!E:E,14)&gt;0,SUMIFS(Raw_data_01!J:J,Raw_data_01!A:A,$A250,Raw_data_01!E:E,14), "")</f>
        <v/>
      </c>
      <c r="CC250">
        <v>3</v>
      </c>
      <c r="CD250">
        <v>13</v>
      </c>
      <c r="CE250" s="2" t="str">
        <f>IF(COUNTIFS(Raw_data_01!A:A,$A250,Raw_data_01!E:E,13)&gt;0,SUMIFS(Raw_data_01!F:F,Raw_data_01!A:A,$A250,Raw_data_01!E:E,13), "")</f>
        <v/>
      </c>
      <c r="CF250" t="str">
        <f>IF(COUNTIFS(Raw_data_01!A:A,$A250,Raw_data_01!E:E,13)&gt;0,SUMIFS(Raw_data_01!G:G,Raw_data_01!A:A,$A250,Raw_data_01!E:E,13), "")</f>
        <v/>
      </c>
      <c r="CG250" s="2" t="str">
        <f>IF(COUNTIFS(Raw_data_01!A:A,$A250,Raw_data_01!E:E,13)&gt;0,AVERAGEIFS(Raw_data_01!I:I,Raw_data_01!A:A,$A250,Raw_data_01!E:E,13), "")</f>
        <v/>
      </c>
      <c r="CH250" s="2" t="str">
        <f>IF(COUNTIFS(Raw_data_01!A:A,$A250,Raw_data_01!E:E,13)&gt;0,SUMIFS(Raw_data_01!J:J,Raw_data_01!A:A,$A250,Raw_data_01!E:E,13), "")</f>
        <v/>
      </c>
      <c r="CJ250">
        <v>3</v>
      </c>
      <c r="CK250">
        <v>11</v>
      </c>
      <c r="CL250" s="2" t="str">
        <f>IF(COUNTIFS(Raw_data_01!A:A,$A250,Raw_data_01!E:E,11)&gt;0,SUMIFS(Raw_data_01!F:F,Raw_data_01!A:A,$A250,Raw_data_01!E:E,11), "")</f>
        <v/>
      </c>
      <c r="CM250" t="str">
        <f>IF(COUNTIFS(Raw_data_01!A:A,$A250,Raw_data_01!E:E,11)&gt;0,SUMIFS(Raw_data_01!G:G,Raw_data_01!A:A,$A250,Raw_data_01!E:E,11), "")</f>
        <v/>
      </c>
      <c r="CN250" s="2" t="str">
        <f>IF(COUNTIFS(Raw_data_01!A:A,$A250,Raw_data_01!E:E,11)&gt;0,AVERAGEIFS(Raw_data_01!I:I,Raw_data_01!A:A,$A250,Raw_data_01!E:E,11), "")</f>
        <v/>
      </c>
      <c r="CO250" s="2" t="str">
        <f>IF(COUNTIFS(Raw_data_01!A:A,$A250,Raw_data_01!E:E,11)&gt;0,SUMIFS(Raw_data_01!J:J,Raw_data_01!A:A,$A250,Raw_data_01!E:E,11), "")</f>
        <v/>
      </c>
      <c r="CQ250">
        <v>3</v>
      </c>
      <c r="CR250">
        <v>15</v>
      </c>
      <c r="CS250" s="2" t="str">
        <f>IF(COUNTIFS(Raw_data_01!A:A,$A250,Raw_data_01!E:E,15)&gt;0,SUMIFS(Raw_data_01!F:F,Raw_data_01!A:A,$A250,Raw_data_01!E:E,15), "")</f>
        <v/>
      </c>
      <c r="CT250" t="str">
        <f>IF(COUNTIFS(Raw_data_01!A:A,$A250,Raw_data_01!E:E,15)&gt;0,SUMIFS(Raw_data_01!G:G,Raw_data_01!A:A,$A250,Raw_data_01!E:E,15), "")</f>
        <v/>
      </c>
      <c r="CU250" s="2" t="str">
        <f>IF(COUNTIFS(Raw_data_01!A:A,$A250,Raw_data_01!E:E,15)&gt;0,AVERAGEIFS(Raw_data_01!I:I,Raw_data_01!A:A,$A250,Raw_data_01!E:E,15), "")</f>
        <v/>
      </c>
      <c r="CV250" s="2" t="str">
        <f>IF(COUNTIFS(Raw_data_01!A:A,$A250,Raw_data_01!E:E,15)&gt;0,SUMIFS(Raw_data_01!J:J,Raw_data_01!A:A,$A250,Raw_data_01!E:E,15), "")</f>
        <v/>
      </c>
      <c r="CX250">
        <v>3</v>
      </c>
      <c r="CY250">
        <v>12</v>
      </c>
      <c r="CZ250" t="str">
        <f>IF(COUNTIFS(Raw_data_01!A:A,$A250,Raw_data_01!E:E,12)&gt;0,SUMIFS(Raw_data_01!G:G,Raw_data_01!A:A,$A250,Raw_data_01!E:E,12),"")</f>
        <v/>
      </c>
      <c r="DA250" s="2" t="str">
        <f>IF(COUNTIFS(Raw_data_01!A:A,$A250,Raw_data_01!E:E,12)&gt;0,AVERAGEIFS(Raw_data_01!I:I,Raw_data_01!A:A,$A250,Raw_data_01!E:E,12),"")</f>
        <v/>
      </c>
      <c r="DB250" t="str">
        <f>IF(COUNTIFS(Raw_data_01!A:A,$A250,Raw_data_01!E:E,12)&gt;0,SUMIFS(Raw_data_01!J:J,Raw_data_01!A:A,$A250,Raw_data_01!E:E,12),"")</f>
        <v/>
      </c>
      <c r="DD250">
        <v>4</v>
      </c>
      <c r="DE250">
        <v>16</v>
      </c>
      <c r="DF250" s="2" t="str">
        <f>IF(COUNTIFS(Raw_data_01!A:A,$A250,Raw_data_01!E:E,16)&gt;0,SUMIFS(Raw_data_01!F:F,Raw_data_01!A:A,$A250,Raw_data_01!E:E,16), "")</f>
        <v/>
      </c>
      <c r="DG250" t="str">
        <f>IF(COUNTIFS(Raw_data_01!A:A,$A250,Raw_data_01!E:E,16)&gt;0,SUMIFS(Raw_data_01!G:G,Raw_data_01!A:A,$A250,Raw_data_01!E:E,16), "")</f>
        <v/>
      </c>
      <c r="DH250" s="2" t="str">
        <f>IF(COUNTIFS(Raw_data_01!A:A,$A250,Raw_data_01!E:E,16)&gt;0,AVERAGEIFS(Raw_data_01!I:I,Raw_data_01!A:A,$A250,Raw_data_01!E:E,16), "")</f>
        <v/>
      </c>
      <c r="DI250" s="2" t="str">
        <f>IF(COUNTIFS(Raw_data_01!A:A,$A250,Raw_data_01!E:E,16)&gt;0,SUMIFS(Raw_data_01!J:J,Raw_data_01!A:A,$A250,Raw_data_01!E:E,16), "")</f>
        <v/>
      </c>
      <c r="DK250">
        <v>4</v>
      </c>
      <c r="DL250">
        <v>17</v>
      </c>
      <c r="DM250" s="2" t="str">
        <f>IF(COUNTIFS(Raw_data_01!A:A,$A250,Raw_data_01!E:E,17)&gt;0,SUMIFS(Raw_data_01!F:F,Raw_data_01!A:A,$A250,Raw_data_01!E:E,17), "")</f>
        <v/>
      </c>
      <c r="DN250" t="str">
        <f>IF(COUNTIFS(Raw_data_01!A:A,$A250,Raw_data_01!E:E,17)&gt;0,SUMIFS(Raw_data_01!G:G,Raw_data_01!A:A,$A250,Raw_data_01!E:E,17), "")</f>
        <v/>
      </c>
      <c r="DO250" s="2" t="str">
        <f>IF(COUNTIFS(Raw_data_01!A:A,$A250,Raw_data_01!E:E,17)&gt;0,AVERAGEIFS(Raw_data_01!I:I,Raw_data_01!A:A,$A250,Raw_data_01!E:E,17), "")</f>
        <v/>
      </c>
      <c r="DP250" s="2" t="str">
        <f>IF(COUNTIFS(Raw_data_01!A:A,$A250,Raw_data_01!E:E,17)&gt;0,SUMIFS(Raw_data_01!J:J,Raw_data_01!A:A,$A250,Raw_data_01!E:E,17), "")</f>
        <v/>
      </c>
      <c r="DR250">
        <v>5</v>
      </c>
      <c r="DS250">
        <v>18</v>
      </c>
      <c r="DT250" s="2" t="str">
        <f>IF(COUNTIFS(Raw_data_01!A:A,$A250,Raw_data_01!E:E,18)&gt;0,SUMIFS(Raw_data_01!F:F,Raw_data_01!A:A,$A250,Raw_data_01!E:E,18), "")</f>
        <v/>
      </c>
      <c r="DU250" t="str">
        <f>IF(COUNTIFS(Raw_data_01!A:A,$A250,Raw_data_01!E:E,18)&gt;0,SUMIFS(Raw_data_01!G:G,Raw_data_01!A:A,$A250,Raw_data_01!E:E,18), "")</f>
        <v/>
      </c>
      <c r="DV250" s="2" t="str">
        <f>IF(COUNTIFS(Raw_data_01!A:A,$A250,Raw_data_01!E:E,18)&gt;0,AVERAGEIFS(Raw_data_01!I:I,Raw_data_01!A:A,$A250,Raw_data_01!E:E,18), "")</f>
        <v/>
      </c>
      <c r="DW250" s="2" t="str">
        <f>IF(COUNTIFS(Raw_data_01!A:A,$A250,Raw_data_01!E:E,18)&gt;0,SUMIFS(Raw_data_01!J:J,Raw_data_01!A:A,$A250,Raw_data_01!E:E,18), "")</f>
        <v/>
      </c>
      <c r="DY250">
        <v>5</v>
      </c>
      <c r="DZ250">
        <v>19</v>
      </c>
      <c r="EA250" t="str">
        <f>IF(COUNTIFS(Raw_data_01!A:A,$A250,Raw_data_01!E:E,19)&gt;0,SUMIFS(Raw_data_01!G:G,Raw_data_01!A:A,$A250,Raw_data_01!E:E,19),"")</f>
        <v/>
      </c>
      <c r="EB250" s="2" t="str">
        <f>IF(COUNTIFS(Raw_data_01!A:A,$A250,Raw_data_01!E:E,19)&gt;0,AVERAGEIFS(Raw_data_01!I:I,Raw_data_01!A:A,$A250,Raw_data_01!E:E,19),"")</f>
        <v/>
      </c>
      <c r="EC250" s="2" t="str">
        <f>IF(COUNTIFS(Raw_data_01!A:A,$A250,Raw_data_01!E:E,19)&gt;0,SUMIFS(Raw_data_01!J:J,Raw_data_01!A:A,$A250,Raw_data_01!E:E,19),"")</f>
        <v/>
      </c>
      <c r="EE250">
        <v>5</v>
      </c>
      <c r="EF250">
        <v>20</v>
      </c>
      <c r="EG250" s="2" t="str">
        <f>IF(COUNTIFS(Raw_data_01!A:A,$A250,Raw_data_01!E:E,20)&gt;0,SUMIFS(Raw_data_01!F:F,Raw_data_01!A:A,$A250,Raw_data_01!E:E,20), "")</f>
        <v/>
      </c>
      <c r="EH250" t="str">
        <f>IF(COUNTIFS(Raw_data_01!A:A,$A250,Raw_data_01!E:E,20)&gt;0,SUMIFS(Raw_data_01!G:G,Raw_data_01!A:A,$A250,Raw_data_01!E:E,20), "")</f>
        <v/>
      </c>
      <c r="EI250" s="2" t="str">
        <f>IF(COUNTIFS(Raw_data_01!A:A,$A250,Raw_data_01!E:E,20)&gt;0,AVERAGEIFS(Raw_data_01!I:I,Raw_data_01!A:A,$A250,Raw_data_01!E:E,20), "")</f>
        <v/>
      </c>
      <c r="EJ250" s="2" t="str">
        <f>IF(COUNTIFS(Raw_data_01!A:A,$A250,Raw_data_01!E:E,20)&gt;0,SUMIFS(Raw_data_01!J:J,Raw_data_01!A:A,$A250,Raw_data_01!E:E,20), "")</f>
        <v/>
      </c>
      <c r="EL250">
        <v>5</v>
      </c>
      <c r="EM250">
        <v>21</v>
      </c>
      <c r="EN250" s="2" t="str">
        <f>IF(COUNTIFS(Raw_data_01!A:A,$A250,Raw_data_01!E:E,21)&gt;0,SUMIFS(Raw_data_01!F:F,Raw_data_01!A:A,$A250,Raw_data_01!E:E,21), "")</f>
        <v/>
      </c>
      <c r="EO250" t="str">
        <f>IF(COUNTIFS(Raw_data_01!A:A,$A250,Raw_data_01!E:E,21)&gt;0,SUMIFS(Raw_data_01!G:G,Raw_data_01!A:A,$A250,Raw_data_01!E:E,21), "")</f>
        <v/>
      </c>
      <c r="EP250" s="2" t="str">
        <f>IF(COUNTIFS(Raw_data_01!A:A,$A250,Raw_data_01!E:E,21)&gt;0,AVERAGEIFS(Raw_data_01!I:I,Raw_data_01!A:A,$A250,Raw_data_01!E:E,21), "")</f>
        <v/>
      </c>
      <c r="EQ250" s="2" t="str">
        <f>IF(COUNTIFS(Raw_data_01!A:A,$A250,Raw_data_01!E:E,21)&gt;0,SUMIFS(Raw_data_01!J:J,Raw_data_01!A:A,$A250,Raw_data_01!E:E,21), "")</f>
        <v/>
      </c>
      <c r="ES250">
        <v>6</v>
      </c>
      <c r="ET250">
        <v>22</v>
      </c>
      <c r="EU250" t="str">
        <f>IF(COUNTIFS(Raw_data_01!A:A,$A250,Raw_data_01!E:E,22)&gt;0,SUMIFS(Raw_data_01!G:G,Raw_data_01!A:A,$A250,Raw_data_01!E:E,22),"")</f>
        <v/>
      </c>
      <c r="EV250" s="2" t="str">
        <f>IF(COUNTIFS(Raw_data_01!A:A,$A250,Raw_data_01!E:E,22)&gt;0,AVERAGEIFS(Raw_data_01!I:I,Raw_data_01!A:A,$A250,Raw_data_01!E:E,22),"")</f>
        <v/>
      </c>
      <c r="EW250" s="2" t="str">
        <f>IF(COUNTIFS(Raw_data_01!A:A,$A250,Raw_data_01!E:E,22)&gt;0,SUMIFS(Raw_data_01!J:J,Raw_data_01!A:A,$A250,Raw_data_01!E:E,22),"")</f>
        <v/>
      </c>
      <c r="EY250">
        <v>6</v>
      </c>
      <c r="EZ250">
        <v>23</v>
      </c>
      <c r="FA250" t="str">
        <f>IF(COUNTIFS(Raw_data_01!A:A,$A250,Raw_data_01!E:E,23)&gt;0,SUMIFS(Raw_data_01!G:G,Raw_data_01!A:A,$A250,Raw_data_01!E:E,23),"")</f>
        <v/>
      </c>
      <c r="FB250" s="2" t="str">
        <f>IF(COUNTIFS(Raw_data_01!A:A,$A250,Raw_data_01!E:E,23)&gt;0,AVERAGEIFS(Raw_data_01!I:I,Raw_data_01!A:A,$A250,Raw_data_01!E:E,23),"")</f>
        <v/>
      </c>
      <c r="FC250" s="2" t="str">
        <f>IF(COUNTIFS(Raw_data_01!A:A,$A250,Raw_data_01!E:E,23)&gt;0,SUMIFS(Raw_data_01!J:J,Raw_data_01!A:A,$A250,Raw_data_01!E:E,23),"")</f>
        <v/>
      </c>
      <c r="FE250">
        <v>6</v>
      </c>
      <c r="FF250">
        <v>24</v>
      </c>
      <c r="FG250" t="str">
        <f>IF(COUNTIFS(Raw_data_01!A:A,$A250,Raw_data_01!E:E,24)&gt;0,SUMIFS(Raw_data_01!G:G,Raw_data_01!A:A,$A250,Raw_data_01!E:E,24),"")</f>
        <v/>
      </c>
      <c r="FH250" s="2" t="str">
        <f>IF(COUNTIFS(Raw_data_01!A:A,$A250,Raw_data_01!E:E,24)&gt;0,AVERAGEIFS(Raw_data_01!I:I,Raw_data_01!A:A,$A250,Raw_data_01!E:E,24),"")</f>
        <v/>
      </c>
      <c r="FI250" s="2" t="str">
        <f>IF(COUNTIFS(Raw_data_01!A:A,$A250,Raw_data_01!E:E,24)&gt;0,SUMIFS(Raw_data_01!J:J,Raw_data_01!A:A,$A250,Raw_data_01!E:E,24),"")</f>
        <v/>
      </c>
      <c r="FK250">
        <v>7</v>
      </c>
      <c r="FL250">
        <v>25</v>
      </c>
      <c r="FM250" t="str">
        <f>IF(COUNTIFS(Raw_data_01!A:A,$A250,Raw_data_01!E:E,25)&gt;0,SUMIFS(Raw_data_01!G:G,Raw_data_01!A:A,$A250,Raw_data_01!E:E,25),"")</f>
        <v/>
      </c>
      <c r="FN250" s="2" t="str">
        <f>IF(COUNTIFS(Raw_data_01!A:A,$A250,Raw_data_01!E:E,25)&gt;0,AVERAGEIFS(Raw_data_01!I:I,Raw_data_01!A:A,$A250,Raw_data_01!E:E,25),"")</f>
        <v/>
      </c>
      <c r="FO250" s="2" t="str">
        <f>IF(COUNTIFS(Raw_data_01!A:A,$A250,Raw_data_01!E:E,25)&gt;0,SUMIFS(Raw_data_01!J:J,Raw_data_01!A:A,$A250,Raw_data_01!E:E,25),"")</f>
        <v/>
      </c>
      <c r="FQ250">
        <v>7</v>
      </c>
      <c r="FR250">
        <v>26</v>
      </c>
      <c r="FS250" t="str">
        <f>IF(COUNTIFS(Raw_data_01!A:A,$A250,Raw_data_01!E:E,26)&gt;0,SUMIFS(Raw_data_01!G:G,Raw_data_01!A:A,$A250,Raw_data_01!E:E,26),"")</f>
        <v/>
      </c>
      <c r="FT250" s="2" t="str">
        <f>IF(COUNTIFS(Raw_data_01!A:A,$A250,Raw_data_01!E:E,26)&gt;0,AVERAGEIFS(Raw_data_01!I:I,Raw_data_01!A:A,$A250,Raw_data_01!E:E,26),"")</f>
        <v/>
      </c>
      <c r="FU250" s="2" t="str">
        <f>IF(COUNTIFS(Raw_data_01!A:A,$A250,Raw_data_01!E:E,26)&gt;0,SUMIFS(Raw_data_01!J:J,Raw_data_01!A:A,$A250,Raw_data_01!E:E,26),"")</f>
        <v/>
      </c>
      <c r="FW250">
        <v>7</v>
      </c>
      <c r="FX250">
        <v>27</v>
      </c>
      <c r="FY250" t="str">
        <f>IF(COUNTIFS(Raw_data_01!A:A,$A250,Raw_data_01!E:E,27)&gt;0,SUMIFS(Raw_data_01!G:G,Raw_data_01!A:A,$A250,Raw_data_01!E:E,27),"")</f>
        <v/>
      </c>
      <c r="FZ250" s="2" t="str">
        <f>IF(COUNTIFS(Raw_data_01!A:A,$A250,Raw_data_01!E:E,27)&gt;0,AVERAGEIFS(Raw_data_01!I:I,Raw_data_01!A:A,$A250,Raw_data_01!E:E,27),"")</f>
        <v/>
      </c>
      <c r="GA250" s="2" t="str">
        <f>IF(COUNTIFS(Raw_data_01!A:A,$A250,Raw_data_01!E:E,27)&gt;0,SUMIFS(Raw_data_01!J:J,Raw_data_01!A:A,$A250,Raw_data_01!E:E,27),"")</f>
        <v/>
      </c>
      <c r="GC250">
        <v>7</v>
      </c>
      <c r="GD250">
        <v>28</v>
      </c>
      <c r="GE250" t="str">
        <f>IF(COUNTIFS(Raw_data_01!A:A,$A250,Raw_data_01!E:E,28)&gt;0,SUMIFS(Raw_data_01!G:G,Raw_data_01!A:A,$A250,Raw_data_01!E:E,28),"")</f>
        <v/>
      </c>
      <c r="GF250" s="2" t="str">
        <f>IF(COUNTIFS(Raw_data_01!A:A,$A250,Raw_data_01!E:E,28)&gt;0,AVERAGEIFS(Raw_data_01!I:I,Raw_data_01!A:A,$A250,Raw_data_01!E:E,28),"")</f>
        <v/>
      </c>
      <c r="GG250" s="2" t="str">
        <f>IF(COUNTIFS(Raw_data_01!A:A,$A250,Raw_data_01!E:E,28)&gt;0,SUMIFS(Raw_data_01!J:J,Raw_data_01!A:A,$A250,Raw_data_01!E:E,28),"")</f>
        <v/>
      </c>
    </row>
    <row r="251" spans="1:189" x14ac:dyDescent="0.25">
      <c r="A251" t="s">
        <v>292</v>
      </c>
      <c r="B251" s="2">
        <f>IF(D250&lt;&gt;0, D250, IFERROR(INDEX(D3:D$250, MATCH(1, D3:D$250&lt;&gt;0, 0)), LOOKUP(2, 1/(D3:D$250&lt;&gt;0), D3:D$250)))</f>
        <v>540</v>
      </c>
      <c r="C251" s="2"/>
      <c r="D251" s="2">
        <f t="shared" si="3"/>
        <v>540</v>
      </c>
      <c r="F251">
        <v>1</v>
      </c>
      <c r="G251">
        <v>1</v>
      </c>
      <c r="H251" s="2" t="str">
        <f>IF(COUNTIFS(Raw_data_01!A:A,$A251,Raw_data_01!E:E,1)&gt;0,SUMIFS(Raw_data_01!F:F,Raw_data_01!A:A,$A251,Raw_data_01!E:E,1), "")</f>
        <v/>
      </c>
      <c r="I251" t="str">
        <f>IF(COUNTIFS(Raw_data_01!A:A,$A251,Raw_data_01!E:E,1)&gt;0,SUMIFS(Raw_data_01!G:G,Raw_data_01!A:A,$A251,Raw_data_01!E:E,1), "")</f>
        <v/>
      </c>
      <c r="J251" s="2" t="str">
        <f>IF(COUNTIFS(Raw_data_01!A:A,$A251,Raw_data_01!E:E,1)&gt;0,AVERAGEIFS(Raw_data_01!I:I,Raw_data_01!A:A,$A251,Raw_data_01!E:E,1), "")</f>
        <v/>
      </c>
      <c r="K251" s="2" t="str">
        <f>IF(COUNTIFS(Raw_data_01!A:A,$A251,Raw_data_01!E:E,1)&gt;0,SUMIFS(Raw_data_01!J:J,Raw_data_01!A:A,$A251,Raw_data_01!E:E,1), "")</f>
        <v/>
      </c>
      <c r="M251">
        <v>1</v>
      </c>
      <c r="N251">
        <v>2</v>
      </c>
      <c r="O251" s="2" t="str">
        <f>IF(COUNTIFS(Raw_data_01!A:A,$A251,Raw_data_01!E:E,2)&gt;0,SUMIFS(Raw_data_01!F:F,Raw_data_01!A:A,$A251,Raw_data_01!E:E,2), "")</f>
        <v/>
      </c>
      <c r="P251" t="str">
        <f>IF(COUNTIFS(Raw_data_01!A:A,$A251,Raw_data_01!E:E,2)&gt;0,SUMIFS(Raw_data_01!G:G,Raw_data_01!A:A,$A251,Raw_data_01!E:E,2), "")</f>
        <v/>
      </c>
      <c r="Q251" s="2" t="str">
        <f>IF(COUNTIFS(Raw_data_01!A:A,$A251,Raw_data_01!E:E,2)&gt;0,AVERAGEIFS(Raw_data_01!I:I,Raw_data_01!A:A,$A251,Raw_data_01!E:E,2), "")</f>
        <v/>
      </c>
      <c r="R251" s="2" t="str">
        <f>IF(COUNTIFS(Raw_data_01!A:A,$A251,Raw_data_01!E:E,2)&gt;0,SUMIFS(Raw_data_01!J:J,Raw_data_01!A:A,$A251,Raw_data_01!E:E,2), "")</f>
        <v/>
      </c>
      <c r="T251">
        <v>1</v>
      </c>
      <c r="U251">
        <v>3</v>
      </c>
      <c r="V251" s="2" t="str">
        <f>IF(COUNTIFS(Raw_data_01!A:A,$A251,Raw_data_01!E:E,3)&gt;0,SUMIFS(Raw_data_01!F:F,Raw_data_01!A:A,$A251,Raw_data_01!E:E,3), "")</f>
        <v/>
      </c>
      <c r="W251" t="str">
        <f>IF(COUNTIFS(Raw_data_01!A:A,$A251,Raw_data_01!E:E,3)&gt;0,SUMIFS(Raw_data_01!G:G,Raw_data_01!A:A,$A251,Raw_data_01!E:E,3), "")</f>
        <v/>
      </c>
      <c r="X251" s="2" t="str">
        <f>IF(COUNTIFS(Raw_data_01!A:A,$A251,Raw_data_01!E:E,3)&gt;0,AVERAGEIFS(Raw_data_01!I:I,Raw_data_01!A:A,$A251,Raw_data_01!E:E,3), "")</f>
        <v/>
      </c>
      <c r="Y251" s="2" t="str">
        <f>IF(COUNTIFS(Raw_data_01!A:A,$A251,Raw_data_01!E:E,3)&gt;0,SUMIFS(Raw_data_01!J:J,Raw_data_01!A:A,$A251,Raw_data_01!E:E,3), "")</f>
        <v/>
      </c>
      <c r="AA251">
        <v>1</v>
      </c>
      <c r="AB251">
        <v>8</v>
      </c>
      <c r="AC251" s="2" t="str">
        <f>IF(COUNTIFS(Raw_data_01!A:A,$A251,Raw_data_01!E:E,8)&gt;0,SUMIFS(Raw_data_01!F:F,Raw_data_01!A:A,$A251,Raw_data_01!E:E,8), "")</f>
        <v/>
      </c>
      <c r="AD251" t="str">
        <f>IF(COUNTIFS(Raw_data_01!A:A,$A251,Raw_data_01!E:E,8)&gt;0,SUMIFS(Raw_data_01!G:G,Raw_data_01!A:A,$A251,Raw_data_01!E:E,8), "")</f>
        <v/>
      </c>
      <c r="AE251" s="2" t="str">
        <f>IF(COUNTIFS(Raw_data_01!A:A,$A251,Raw_data_01!E:E,8)&gt;0,AVERAGEIFS(Raw_data_01!I:I,Raw_data_01!A:A,$A251,Raw_data_01!E:E,8), "")</f>
        <v/>
      </c>
      <c r="AF251" s="2" t="str">
        <f>IF(COUNTIFS(Raw_data_01!A:A,$A251,Raw_data_01!E:E,8)&gt;0,SUMIFS(Raw_data_01!J:J,Raw_data_01!A:A,$A251,Raw_data_01!E:E,8), "")</f>
        <v/>
      </c>
      <c r="AH251">
        <v>1</v>
      </c>
      <c r="AI251">
        <v>6</v>
      </c>
      <c r="AJ251" s="2" t="str">
        <f>IF(COUNTIFS(Raw_data_01!A:A,$A251,Raw_data_01!E:E,6)&gt;0,SUMIFS(Raw_data_01!F:F,Raw_data_01!A:A,$A251,Raw_data_01!E:E,6), "")</f>
        <v/>
      </c>
      <c r="AK251" t="str">
        <f>IF(COUNTIFS(Raw_data_01!A:A,$A251,Raw_data_01!E:E,6)&gt;0,SUMIFS(Raw_data_01!G:G,Raw_data_01!A:A,$A251,Raw_data_01!E:E,6), "")</f>
        <v/>
      </c>
      <c r="AL251" s="2" t="str">
        <f>IF(COUNTIFS(Raw_data_01!A:A,$A251,Raw_data_01!E:E,6)&gt;0,AVERAGEIFS(Raw_data_01!I:I,Raw_data_01!A:A,$A251,Raw_data_01!E:E,6), "")</f>
        <v/>
      </c>
      <c r="AM251" s="2" t="str">
        <f>IF(COUNTIFS(Raw_data_01!A:A,$A251,Raw_data_01!E:E,6)&gt;0,SUMIFS(Raw_data_01!J:J,Raw_data_01!A:A,$A251,Raw_data_01!E:E,6), "")</f>
        <v/>
      </c>
      <c r="AO251">
        <v>1</v>
      </c>
      <c r="AP251">
        <v>7</v>
      </c>
      <c r="AQ251" s="2" t="str">
        <f>IF(COUNTIFS(Raw_data_01!A:A,$A251,Raw_data_01!E:E,7)&gt;0,SUMIFS(Raw_data_01!F:F,Raw_data_01!A:A,$A251,Raw_data_01!E:E,7), "")</f>
        <v/>
      </c>
      <c r="AR251" t="str">
        <f>IF(COUNTIFS(Raw_data_01!A:A,$A251,Raw_data_01!E:E,7)&gt;0,SUMIFS(Raw_data_01!G:G,Raw_data_01!A:A,$A251,Raw_data_01!E:E,7), "")</f>
        <v/>
      </c>
      <c r="AS251" s="2" t="str">
        <f>IF(COUNTIFS(Raw_data_01!A:A,$A251,Raw_data_01!E:E,7)&gt;0,AVERAGEIFS(Raw_data_01!I:I,Raw_data_01!A:A,$A251,Raw_data_01!E:E,7), "")</f>
        <v/>
      </c>
      <c r="AT251" s="2" t="str">
        <f>IF(COUNTIFS(Raw_data_01!A:A,$A251,Raw_data_01!E:E,7)&gt;0,SUMIFS(Raw_data_01!J:J,Raw_data_01!A:A,$A251,Raw_data_01!E:E,7), "")</f>
        <v/>
      </c>
      <c r="AV251">
        <v>2</v>
      </c>
      <c r="AW251">
        <v>4</v>
      </c>
      <c r="AX251" t="str">
        <f>IF(COUNTIFS(Raw_data_01!A:A,$A251,Raw_data_01!E:E,4)&gt;0,SUMIFS(Raw_data_01!G:G,Raw_data_01!A:A,$A251,Raw_data_01!E:E,4),"")</f>
        <v/>
      </c>
      <c r="AY251" s="2" t="str">
        <f>IF(COUNTIFS(Raw_data_01!A:A,$A251,Raw_data_01!E:E,4)&gt;0,AVERAGEIFS(Raw_data_01!I:I,Raw_data_01!A:A,$A251,Raw_data_01!E:E,4),"")</f>
        <v/>
      </c>
      <c r="AZ251" s="2" t="str">
        <f>IF(COUNTIFS(Raw_data_01!A:A,$A251,Raw_data_01!E:E,4)&gt;0,SUMIFS(Raw_data_01!J:J,Raw_data_01!A:A,$A251,Raw_data_01!E:E,4),"")</f>
        <v/>
      </c>
      <c r="BB251">
        <v>2</v>
      </c>
      <c r="BC251">
        <v>5</v>
      </c>
      <c r="BD251" t="str">
        <f>IF(COUNTIFS(Raw_data_01!A:A,$A251,Raw_data_01!E:E,5)&gt;0,SUMIFS(Raw_data_01!G:G,Raw_data_01!A:A,$A251,Raw_data_01!E:E,5),"")</f>
        <v/>
      </c>
      <c r="BE251" s="2" t="str">
        <f>IF(COUNTIFS(Raw_data_01!A:A,$A251,Raw_data_01!E:E,5)&gt;0,AVERAGEIFS(Raw_data_01!I:I,Raw_data_01!A:A,$A251,Raw_data_01!E:E,5),"")</f>
        <v/>
      </c>
      <c r="BF251" s="2" t="str">
        <f>IF(COUNTIFS(Raw_data_01!A:A,$A251,Raw_data_01!E:E,5)&gt;0,SUMIFS(Raw_data_01!J:J,Raw_data_01!A:A,$A251,Raw_data_01!E:E,5),"")</f>
        <v/>
      </c>
      <c r="BH251">
        <v>3</v>
      </c>
      <c r="BI251">
        <v>9</v>
      </c>
      <c r="BJ251" s="2" t="str">
        <f>IF(COUNTIFS(Raw_data_01!A:A,$A251,Raw_data_01!E:E,9)&gt;0,SUMIFS(Raw_data_01!F:F,Raw_data_01!A:A,$A251,Raw_data_01!E:E,9), "")</f>
        <v/>
      </c>
      <c r="BK251" t="str">
        <f>IF(COUNTIFS(Raw_data_01!A:A,$A251,Raw_data_01!E:E,9)&gt;0,SUMIFS(Raw_data_01!G:G,Raw_data_01!A:A,$A251,Raw_data_01!E:E,9), "")</f>
        <v/>
      </c>
      <c r="BL251" s="2" t="str">
        <f>IF(COUNTIFS(Raw_data_01!A:A,$A251,Raw_data_01!E:E,9)&gt;0,AVERAGEIFS(Raw_data_01!I:I,Raw_data_01!A:A,$A251,Raw_data_01!E:E,9), "")</f>
        <v/>
      </c>
      <c r="BM251" s="2" t="str">
        <f>IF(COUNTIFS(Raw_data_01!A:A,$A251,Raw_data_01!E:E,9)&gt;0,SUMIFS(Raw_data_01!J:J,Raw_data_01!A:A,$A251,Raw_data_01!E:E,9), "")</f>
        <v/>
      </c>
      <c r="BO251">
        <v>3</v>
      </c>
      <c r="BP251">
        <v>10</v>
      </c>
      <c r="BQ251" s="2" t="str">
        <f>IF(COUNTIFS(Raw_data_01!A:A,$A251,Raw_data_01!E:E,10)&gt;0,SUMIFS(Raw_data_01!F:F,Raw_data_01!A:A,$A251,Raw_data_01!E:E,10), "")</f>
        <v/>
      </c>
      <c r="BR251" t="str">
        <f>IF(COUNTIFS(Raw_data_01!A:A,$A251,Raw_data_01!E:E,10)&gt;0,SUMIFS(Raw_data_01!G:G,Raw_data_01!A:A,$A251,Raw_data_01!E:E,10), "")</f>
        <v/>
      </c>
      <c r="BS251" s="2" t="str">
        <f>IF(COUNTIFS(Raw_data_01!A:A,$A251,Raw_data_01!E:E,10)&gt;0,AVERAGEIFS(Raw_data_01!I:I,Raw_data_01!A:A,$A251,Raw_data_01!E:E,10), "")</f>
        <v/>
      </c>
      <c r="BT251" s="2" t="str">
        <f>IF(COUNTIFS(Raw_data_01!A:A,$A251,Raw_data_01!E:E,10)&gt;0,SUMIFS(Raw_data_01!J:J,Raw_data_01!A:A,$A251,Raw_data_01!E:E,10), "")</f>
        <v/>
      </c>
      <c r="BV251">
        <v>3</v>
      </c>
      <c r="BW251">
        <v>14</v>
      </c>
      <c r="BX251" s="2" t="str">
        <f>IF(COUNTIFS(Raw_data_01!A:A,$A251,Raw_data_01!E:E,14)&gt;0,SUMIFS(Raw_data_01!F:F,Raw_data_01!A:A,$A251,Raw_data_01!E:E,14), "")</f>
        <v/>
      </c>
      <c r="BY251" t="str">
        <f>IF(COUNTIFS(Raw_data_01!A:A,$A251,Raw_data_01!E:E,14)&gt;0,SUMIFS(Raw_data_01!G:G,Raw_data_01!A:A,$A251,Raw_data_01!E:E,14), "")</f>
        <v/>
      </c>
      <c r="BZ251" s="2" t="str">
        <f>IF(COUNTIFS(Raw_data_01!A:A,$A251,Raw_data_01!E:E,14)&gt;0,AVERAGEIFS(Raw_data_01!I:I,Raw_data_01!A:A,$A251,Raw_data_01!E:E,14), "")</f>
        <v/>
      </c>
      <c r="CA251" s="2" t="str">
        <f>IF(COUNTIFS(Raw_data_01!A:A,$A251,Raw_data_01!E:E,14)&gt;0,SUMIFS(Raw_data_01!J:J,Raw_data_01!A:A,$A251,Raw_data_01!E:E,14), "")</f>
        <v/>
      </c>
      <c r="CC251">
        <v>3</v>
      </c>
      <c r="CD251">
        <v>13</v>
      </c>
      <c r="CE251" s="2" t="str">
        <f>IF(COUNTIFS(Raw_data_01!A:A,$A251,Raw_data_01!E:E,13)&gt;0,SUMIFS(Raw_data_01!F:F,Raw_data_01!A:A,$A251,Raw_data_01!E:E,13), "")</f>
        <v/>
      </c>
      <c r="CF251" t="str">
        <f>IF(COUNTIFS(Raw_data_01!A:A,$A251,Raw_data_01!E:E,13)&gt;0,SUMIFS(Raw_data_01!G:G,Raw_data_01!A:A,$A251,Raw_data_01!E:E,13), "")</f>
        <v/>
      </c>
      <c r="CG251" s="2" t="str">
        <f>IF(COUNTIFS(Raw_data_01!A:A,$A251,Raw_data_01!E:E,13)&gt;0,AVERAGEIFS(Raw_data_01!I:I,Raw_data_01!A:A,$A251,Raw_data_01!E:E,13), "")</f>
        <v/>
      </c>
      <c r="CH251" s="2" t="str">
        <f>IF(COUNTIFS(Raw_data_01!A:A,$A251,Raw_data_01!E:E,13)&gt;0,SUMIFS(Raw_data_01!J:J,Raw_data_01!A:A,$A251,Raw_data_01!E:E,13), "")</f>
        <v/>
      </c>
      <c r="CJ251">
        <v>3</v>
      </c>
      <c r="CK251">
        <v>11</v>
      </c>
      <c r="CL251" s="2" t="str">
        <f>IF(COUNTIFS(Raw_data_01!A:A,$A251,Raw_data_01!E:E,11)&gt;0,SUMIFS(Raw_data_01!F:F,Raw_data_01!A:A,$A251,Raw_data_01!E:E,11), "")</f>
        <v/>
      </c>
      <c r="CM251" t="str">
        <f>IF(COUNTIFS(Raw_data_01!A:A,$A251,Raw_data_01!E:E,11)&gt;0,SUMIFS(Raw_data_01!G:G,Raw_data_01!A:A,$A251,Raw_data_01!E:E,11), "")</f>
        <v/>
      </c>
      <c r="CN251" s="2" t="str">
        <f>IF(COUNTIFS(Raw_data_01!A:A,$A251,Raw_data_01!E:E,11)&gt;0,AVERAGEIFS(Raw_data_01!I:I,Raw_data_01!A:A,$A251,Raw_data_01!E:E,11), "")</f>
        <v/>
      </c>
      <c r="CO251" s="2" t="str">
        <f>IF(COUNTIFS(Raw_data_01!A:A,$A251,Raw_data_01!E:E,11)&gt;0,SUMIFS(Raw_data_01!J:J,Raw_data_01!A:A,$A251,Raw_data_01!E:E,11), "")</f>
        <v/>
      </c>
      <c r="CQ251">
        <v>3</v>
      </c>
      <c r="CR251">
        <v>15</v>
      </c>
      <c r="CS251" s="2" t="str">
        <f>IF(COUNTIFS(Raw_data_01!A:A,$A251,Raw_data_01!E:E,15)&gt;0,SUMIFS(Raw_data_01!F:F,Raw_data_01!A:A,$A251,Raw_data_01!E:E,15), "")</f>
        <v/>
      </c>
      <c r="CT251" t="str">
        <f>IF(COUNTIFS(Raw_data_01!A:A,$A251,Raw_data_01!E:E,15)&gt;0,SUMIFS(Raw_data_01!G:G,Raw_data_01!A:A,$A251,Raw_data_01!E:E,15), "")</f>
        <v/>
      </c>
      <c r="CU251" s="2" t="str">
        <f>IF(COUNTIFS(Raw_data_01!A:A,$A251,Raw_data_01!E:E,15)&gt;0,AVERAGEIFS(Raw_data_01!I:I,Raw_data_01!A:A,$A251,Raw_data_01!E:E,15), "")</f>
        <v/>
      </c>
      <c r="CV251" s="2" t="str">
        <f>IF(COUNTIFS(Raw_data_01!A:A,$A251,Raw_data_01!E:E,15)&gt;0,SUMIFS(Raw_data_01!J:J,Raw_data_01!A:A,$A251,Raw_data_01!E:E,15), "")</f>
        <v/>
      </c>
      <c r="CX251">
        <v>3</v>
      </c>
      <c r="CY251">
        <v>12</v>
      </c>
      <c r="CZ251" t="str">
        <f>IF(COUNTIFS(Raw_data_01!A:A,$A251,Raw_data_01!E:E,12)&gt;0,SUMIFS(Raw_data_01!G:G,Raw_data_01!A:A,$A251,Raw_data_01!E:E,12),"")</f>
        <v/>
      </c>
      <c r="DA251" s="2" t="str">
        <f>IF(COUNTIFS(Raw_data_01!A:A,$A251,Raw_data_01!E:E,12)&gt;0,AVERAGEIFS(Raw_data_01!I:I,Raw_data_01!A:A,$A251,Raw_data_01!E:E,12),"")</f>
        <v/>
      </c>
      <c r="DB251" t="str">
        <f>IF(COUNTIFS(Raw_data_01!A:A,$A251,Raw_data_01!E:E,12)&gt;0,SUMIFS(Raw_data_01!J:J,Raw_data_01!A:A,$A251,Raw_data_01!E:E,12),"")</f>
        <v/>
      </c>
      <c r="DD251">
        <v>4</v>
      </c>
      <c r="DE251">
        <v>16</v>
      </c>
      <c r="DF251" s="2" t="str">
        <f>IF(COUNTIFS(Raw_data_01!A:A,$A251,Raw_data_01!E:E,16)&gt;0,SUMIFS(Raw_data_01!F:F,Raw_data_01!A:A,$A251,Raw_data_01!E:E,16), "")</f>
        <v/>
      </c>
      <c r="DG251" t="str">
        <f>IF(COUNTIFS(Raw_data_01!A:A,$A251,Raw_data_01!E:E,16)&gt;0,SUMIFS(Raw_data_01!G:G,Raw_data_01!A:A,$A251,Raw_data_01!E:E,16), "")</f>
        <v/>
      </c>
      <c r="DH251" s="2" t="str">
        <f>IF(COUNTIFS(Raw_data_01!A:A,$A251,Raw_data_01!E:E,16)&gt;0,AVERAGEIFS(Raw_data_01!I:I,Raw_data_01!A:A,$A251,Raw_data_01!E:E,16), "")</f>
        <v/>
      </c>
      <c r="DI251" s="2" t="str">
        <f>IF(COUNTIFS(Raw_data_01!A:A,$A251,Raw_data_01!E:E,16)&gt;0,SUMIFS(Raw_data_01!J:J,Raw_data_01!A:A,$A251,Raw_data_01!E:E,16), "")</f>
        <v/>
      </c>
      <c r="DK251">
        <v>4</v>
      </c>
      <c r="DL251">
        <v>17</v>
      </c>
      <c r="DM251" s="2" t="str">
        <f>IF(COUNTIFS(Raw_data_01!A:A,$A251,Raw_data_01!E:E,17)&gt;0,SUMIFS(Raw_data_01!F:F,Raw_data_01!A:A,$A251,Raw_data_01!E:E,17), "")</f>
        <v/>
      </c>
      <c r="DN251" t="str">
        <f>IF(COUNTIFS(Raw_data_01!A:A,$A251,Raw_data_01!E:E,17)&gt;0,SUMIFS(Raw_data_01!G:G,Raw_data_01!A:A,$A251,Raw_data_01!E:E,17), "")</f>
        <v/>
      </c>
      <c r="DO251" s="2" t="str">
        <f>IF(COUNTIFS(Raw_data_01!A:A,$A251,Raw_data_01!E:E,17)&gt;0,AVERAGEIFS(Raw_data_01!I:I,Raw_data_01!A:A,$A251,Raw_data_01!E:E,17), "")</f>
        <v/>
      </c>
      <c r="DP251" s="2" t="str">
        <f>IF(COUNTIFS(Raw_data_01!A:A,$A251,Raw_data_01!E:E,17)&gt;0,SUMIFS(Raw_data_01!J:J,Raw_data_01!A:A,$A251,Raw_data_01!E:E,17), "")</f>
        <v/>
      </c>
      <c r="DR251">
        <v>5</v>
      </c>
      <c r="DS251">
        <v>18</v>
      </c>
      <c r="DT251" s="2" t="str">
        <f>IF(COUNTIFS(Raw_data_01!A:A,$A251,Raw_data_01!E:E,18)&gt;0,SUMIFS(Raw_data_01!F:F,Raw_data_01!A:A,$A251,Raw_data_01!E:E,18), "")</f>
        <v/>
      </c>
      <c r="DU251" t="str">
        <f>IF(COUNTIFS(Raw_data_01!A:A,$A251,Raw_data_01!E:E,18)&gt;0,SUMIFS(Raw_data_01!G:G,Raw_data_01!A:A,$A251,Raw_data_01!E:E,18), "")</f>
        <v/>
      </c>
      <c r="DV251" s="2" t="str">
        <f>IF(COUNTIFS(Raw_data_01!A:A,$A251,Raw_data_01!E:E,18)&gt;0,AVERAGEIFS(Raw_data_01!I:I,Raw_data_01!A:A,$A251,Raw_data_01!E:E,18), "")</f>
        <v/>
      </c>
      <c r="DW251" s="2" t="str">
        <f>IF(COUNTIFS(Raw_data_01!A:A,$A251,Raw_data_01!E:E,18)&gt;0,SUMIFS(Raw_data_01!J:J,Raw_data_01!A:A,$A251,Raw_data_01!E:E,18), "")</f>
        <v/>
      </c>
      <c r="DY251">
        <v>5</v>
      </c>
      <c r="DZ251">
        <v>19</v>
      </c>
      <c r="EA251" t="str">
        <f>IF(COUNTIFS(Raw_data_01!A:A,$A251,Raw_data_01!E:E,19)&gt;0,SUMIFS(Raw_data_01!G:G,Raw_data_01!A:A,$A251,Raw_data_01!E:E,19),"")</f>
        <v/>
      </c>
      <c r="EB251" s="2" t="str">
        <f>IF(COUNTIFS(Raw_data_01!A:A,$A251,Raw_data_01!E:E,19)&gt;0,AVERAGEIFS(Raw_data_01!I:I,Raw_data_01!A:A,$A251,Raw_data_01!E:E,19),"")</f>
        <v/>
      </c>
      <c r="EC251" s="2" t="str">
        <f>IF(COUNTIFS(Raw_data_01!A:A,$A251,Raw_data_01!E:E,19)&gt;0,SUMIFS(Raw_data_01!J:J,Raw_data_01!A:A,$A251,Raw_data_01!E:E,19),"")</f>
        <v/>
      </c>
      <c r="EE251">
        <v>5</v>
      </c>
      <c r="EF251">
        <v>20</v>
      </c>
      <c r="EG251" s="2" t="str">
        <f>IF(COUNTIFS(Raw_data_01!A:A,$A251,Raw_data_01!E:E,20)&gt;0,SUMIFS(Raw_data_01!F:F,Raw_data_01!A:A,$A251,Raw_data_01!E:E,20), "")</f>
        <v/>
      </c>
      <c r="EH251" t="str">
        <f>IF(COUNTIFS(Raw_data_01!A:A,$A251,Raw_data_01!E:E,20)&gt;0,SUMIFS(Raw_data_01!G:G,Raw_data_01!A:A,$A251,Raw_data_01!E:E,20), "")</f>
        <v/>
      </c>
      <c r="EI251" s="2" t="str">
        <f>IF(COUNTIFS(Raw_data_01!A:A,$A251,Raw_data_01!E:E,20)&gt;0,AVERAGEIFS(Raw_data_01!I:I,Raw_data_01!A:A,$A251,Raw_data_01!E:E,20), "")</f>
        <v/>
      </c>
      <c r="EJ251" s="2" t="str">
        <f>IF(COUNTIFS(Raw_data_01!A:A,$A251,Raw_data_01!E:E,20)&gt;0,SUMIFS(Raw_data_01!J:J,Raw_data_01!A:A,$A251,Raw_data_01!E:E,20), "")</f>
        <v/>
      </c>
      <c r="EL251">
        <v>5</v>
      </c>
      <c r="EM251">
        <v>21</v>
      </c>
      <c r="EN251" s="2" t="str">
        <f>IF(COUNTIFS(Raw_data_01!A:A,$A251,Raw_data_01!E:E,21)&gt;0,SUMIFS(Raw_data_01!F:F,Raw_data_01!A:A,$A251,Raw_data_01!E:E,21), "")</f>
        <v/>
      </c>
      <c r="EO251" t="str">
        <f>IF(COUNTIFS(Raw_data_01!A:A,$A251,Raw_data_01!E:E,21)&gt;0,SUMIFS(Raw_data_01!G:G,Raw_data_01!A:A,$A251,Raw_data_01!E:E,21), "")</f>
        <v/>
      </c>
      <c r="EP251" s="2" t="str">
        <f>IF(COUNTIFS(Raw_data_01!A:A,$A251,Raw_data_01!E:E,21)&gt;0,AVERAGEIFS(Raw_data_01!I:I,Raw_data_01!A:A,$A251,Raw_data_01!E:E,21), "")</f>
        <v/>
      </c>
      <c r="EQ251" s="2" t="str">
        <f>IF(COUNTIFS(Raw_data_01!A:A,$A251,Raw_data_01!E:E,21)&gt;0,SUMIFS(Raw_data_01!J:J,Raw_data_01!A:A,$A251,Raw_data_01!E:E,21), "")</f>
        <v/>
      </c>
      <c r="ES251">
        <v>6</v>
      </c>
      <c r="ET251">
        <v>22</v>
      </c>
      <c r="EU251" t="str">
        <f>IF(COUNTIFS(Raw_data_01!A:A,$A251,Raw_data_01!E:E,22)&gt;0,SUMIFS(Raw_data_01!G:G,Raw_data_01!A:A,$A251,Raw_data_01!E:E,22),"")</f>
        <v/>
      </c>
      <c r="EV251" s="2" t="str">
        <f>IF(COUNTIFS(Raw_data_01!A:A,$A251,Raw_data_01!E:E,22)&gt;0,AVERAGEIFS(Raw_data_01!I:I,Raw_data_01!A:A,$A251,Raw_data_01!E:E,22),"")</f>
        <v/>
      </c>
      <c r="EW251" s="2" t="str">
        <f>IF(COUNTIFS(Raw_data_01!A:A,$A251,Raw_data_01!E:E,22)&gt;0,SUMIFS(Raw_data_01!J:J,Raw_data_01!A:A,$A251,Raw_data_01!E:E,22),"")</f>
        <v/>
      </c>
      <c r="EY251">
        <v>6</v>
      </c>
      <c r="EZ251">
        <v>23</v>
      </c>
      <c r="FA251" t="str">
        <f>IF(COUNTIFS(Raw_data_01!A:A,$A251,Raw_data_01!E:E,23)&gt;0,SUMIFS(Raw_data_01!G:G,Raw_data_01!A:A,$A251,Raw_data_01!E:E,23),"")</f>
        <v/>
      </c>
      <c r="FB251" s="2" t="str">
        <f>IF(COUNTIFS(Raw_data_01!A:A,$A251,Raw_data_01!E:E,23)&gt;0,AVERAGEIFS(Raw_data_01!I:I,Raw_data_01!A:A,$A251,Raw_data_01!E:E,23),"")</f>
        <v/>
      </c>
      <c r="FC251" s="2" t="str">
        <f>IF(COUNTIFS(Raw_data_01!A:A,$A251,Raw_data_01!E:E,23)&gt;0,SUMIFS(Raw_data_01!J:J,Raw_data_01!A:A,$A251,Raw_data_01!E:E,23),"")</f>
        <v/>
      </c>
      <c r="FE251">
        <v>6</v>
      </c>
      <c r="FF251">
        <v>24</v>
      </c>
      <c r="FG251" t="str">
        <f>IF(COUNTIFS(Raw_data_01!A:A,$A251,Raw_data_01!E:E,24)&gt;0,SUMIFS(Raw_data_01!G:G,Raw_data_01!A:A,$A251,Raw_data_01!E:E,24),"")</f>
        <v/>
      </c>
      <c r="FH251" s="2" t="str">
        <f>IF(COUNTIFS(Raw_data_01!A:A,$A251,Raw_data_01!E:E,24)&gt;0,AVERAGEIFS(Raw_data_01!I:I,Raw_data_01!A:A,$A251,Raw_data_01!E:E,24),"")</f>
        <v/>
      </c>
      <c r="FI251" s="2" t="str">
        <f>IF(COUNTIFS(Raw_data_01!A:A,$A251,Raw_data_01!E:E,24)&gt;0,SUMIFS(Raw_data_01!J:J,Raw_data_01!A:A,$A251,Raw_data_01!E:E,24),"")</f>
        <v/>
      </c>
      <c r="FK251">
        <v>7</v>
      </c>
      <c r="FL251">
        <v>25</v>
      </c>
      <c r="FM251" t="str">
        <f>IF(COUNTIFS(Raw_data_01!A:A,$A251,Raw_data_01!E:E,25)&gt;0,SUMIFS(Raw_data_01!G:G,Raw_data_01!A:A,$A251,Raw_data_01!E:E,25),"")</f>
        <v/>
      </c>
      <c r="FN251" s="2" t="str">
        <f>IF(COUNTIFS(Raw_data_01!A:A,$A251,Raw_data_01!E:E,25)&gt;0,AVERAGEIFS(Raw_data_01!I:I,Raw_data_01!A:A,$A251,Raw_data_01!E:E,25),"")</f>
        <v/>
      </c>
      <c r="FO251" s="2" t="str">
        <f>IF(COUNTIFS(Raw_data_01!A:A,$A251,Raw_data_01!E:E,25)&gt;0,SUMIFS(Raw_data_01!J:J,Raw_data_01!A:A,$A251,Raw_data_01!E:E,25),"")</f>
        <v/>
      </c>
      <c r="FQ251">
        <v>7</v>
      </c>
      <c r="FR251">
        <v>26</v>
      </c>
      <c r="FS251" t="str">
        <f>IF(COUNTIFS(Raw_data_01!A:A,$A251,Raw_data_01!E:E,26)&gt;0,SUMIFS(Raw_data_01!G:G,Raw_data_01!A:A,$A251,Raw_data_01!E:E,26),"")</f>
        <v/>
      </c>
      <c r="FT251" s="2" t="str">
        <f>IF(COUNTIFS(Raw_data_01!A:A,$A251,Raw_data_01!E:E,26)&gt;0,AVERAGEIFS(Raw_data_01!I:I,Raw_data_01!A:A,$A251,Raw_data_01!E:E,26),"")</f>
        <v/>
      </c>
      <c r="FU251" s="2" t="str">
        <f>IF(COUNTIFS(Raw_data_01!A:A,$A251,Raw_data_01!E:E,26)&gt;0,SUMIFS(Raw_data_01!J:J,Raw_data_01!A:A,$A251,Raw_data_01!E:E,26),"")</f>
        <v/>
      </c>
      <c r="FW251">
        <v>7</v>
      </c>
      <c r="FX251">
        <v>27</v>
      </c>
      <c r="FY251" t="str">
        <f>IF(COUNTIFS(Raw_data_01!A:A,$A251,Raw_data_01!E:E,27)&gt;0,SUMIFS(Raw_data_01!G:G,Raw_data_01!A:A,$A251,Raw_data_01!E:E,27),"")</f>
        <v/>
      </c>
      <c r="FZ251" s="2" t="str">
        <f>IF(COUNTIFS(Raw_data_01!A:A,$A251,Raw_data_01!E:E,27)&gt;0,AVERAGEIFS(Raw_data_01!I:I,Raw_data_01!A:A,$A251,Raw_data_01!E:E,27),"")</f>
        <v/>
      </c>
      <c r="GA251" s="2" t="str">
        <f>IF(COUNTIFS(Raw_data_01!A:A,$A251,Raw_data_01!E:E,27)&gt;0,SUMIFS(Raw_data_01!J:J,Raw_data_01!A:A,$A251,Raw_data_01!E:E,27),"")</f>
        <v/>
      </c>
      <c r="GC251">
        <v>7</v>
      </c>
      <c r="GD251">
        <v>28</v>
      </c>
      <c r="GE251" t="str">
        <f>IF(COUNTIFS(Raw_data_01!A:A,$A251,Raw_data_01!E:E,28)&gt;0,SUMIFS(Raw_data_01!G:G,Raw_data_01!A:A,$A251,Raw_data_01!E:E,28),"")</f>
        <v/>
      </c>
      <c r="GF251" s="2" t="str">
        <f>IF(COUNTIFS(Raw_data_01!A:A,$A251,Raw_data_01!E:E,28)&gt;0,AVERAGEIFS(Raw_data_01!I:I,Raw_data_01!A:A,$A251,Raw_data_01!E:E,28),"")</f>
        <v/>
      </c>
      <c r="GG251" s="2" t="str">
        <f>IF(COUNTIFS(Raw_data_01!A:A,$A251,Raw_data_01!E:E,28)&gt;0,SUMIFS(Raw_data_01!J:J,Raw_data_01!A:A,$A251,Raw_data_01!E:E,28),"")</f>
        <v/>
      </c>
    </row>
    <row r="252" spans="1:189" x14ac:dyDescent="0.25">
      <c r="A252" t="s">
        <v>293</v>
      </c>
      <c r="B252" s="2">
        <f>IF(D251&lt;&gt;0, D251, IFERROR(INDEX(D3:D$251, MATCH(1, D3:D$251&lt;&gt;0, 0)), LOOKUP(2, 1/(D3:D$251&lt;&gt;0), D3:D$251)))</f>
        <v>540</v>
      </c>
      <c r="C252" s="2"/>
      <c r="D252" s="2">
        <f t="shared" si="3"/>
        <v>540</v>
      </c>
      <c r="F252">
        <v>1</v>
      </c>
      <c r="G252">
        <v>1</v>
      </c>
      <c r="H252" s="2" t="str">
        <f>IF(COUNTIFS(Raw_data_01!A:A,$A252,Raw_data_01!E:E,1)&gt;0,SUMIFS(Raw_data_01!F:F,Raw_data_01!A:A,$A252,Raw_data_01!E:E,1), "")</f>
        <v/>
      </c>
      <c r="I252" t="str">
        <f>IF(COUNTIFS(Raw_data_01!A:A,$A252,Raw_data_01!E:E,1)&gt;0,SUMIFS(Raw_data_01!G:G,Raw_data_01!A:A,$A252,Raw_data_01!E:E,1), "")</f>
        <v/>
      </c>
      <c r="J252" s="2" t="str">
        <f>IF(COUNTIFS(Raw_data_01!A:A,$A252,Raw_data_01!E:E,1)&gt;0,AVERAGEIFS(Raw_data_01!I:I,Raw_data_01!A:A,$A252,Raw_data_01!E:E,1), "")</f>
        <v/>
      </c>
      <c r="K252" s="2" t="str">
        <f>IF(COUNTIFS(Raw_data_01!A:A,$A252,Raw_data_01!E:E,1)&gt;0,SUMIFS(Raw_data_01!J:J,Raw_data_01!A:A,$A252,Raw_data_01!E:E,1), "")</f>
        <v/>
      </c>
      <c r="M252">
        <v>1</v>
      </c>
      <c r="N252">
        <v>2</v>
      </c>
      <c r="O252" s="2" t="str">
        <f>IF(COUNTIFS(Raw_data_01!A:A,$A252,Raw_data_01!E:E,2)&gt;0,SUMIFS(Raw_data_01!F:F,Raw_data_01!A:A,$A252,Raw_data_01!E:E,2), "")</f>
        <v/>
      </c>
      <c r="P252" t="str">
        <f>IF(COUNTIFS(Raw_data_01!A:A,$A252,Raw_data_01!E:E,2)&gt;0,SUMIFS(Raw_data_01!G:G,Raw_data_01!A:A,$A252,Raw_data_01!E:E,2), "")</f>
        <v/>
      </c>
      <c r="Q252" s="2" t="str">
        <f>IF(COUNTIFS(Raw_data_01!A:A,$A252,Raw_data_01!E:E,2)&gt;0,AVERAGEIFS(Raw_data_01!I:I,Raw_data_01!A:A,$A252,Raw_data_01!E:E,2), "")</f>
        <v/>
      </c>
      <c r="R252" s="2" t="str">
        <f>IF(COUNTIFS(Raw_data_01!A:A,$A252,Raw_data_01!E:E,2)&gt;0,SUMIFS(Raw_data_01!J:J,Raw_data_01!A:A,$A252,Raw_data_01!E:E,2), "")</f>
        <v/>
      </c>
      <c r="T252">
        <v>1</v>
      </c>
      <c r="U252">
        <v>3</v>
      </c>
      <c r="V252" s="2" t="str">
        <f>IF(COUNTIFS(Raw_data_01!A:A,$A252,Raw_data_01!E:E,3)&gt;0,SUMIFS(Raw_data_01!F:F,Raw_data_01!A:A,$A252,Raw_data_01!E:E,3), "")</f>
        <v/>
      </c>
      <c r="W252" t="str">
        <f>IF(COUNTIFS(Raw_data_01!A:A,$A252,Raw_data_01!E:E,3)&gt;0,SUMIFS(Raw_data_01!G:G,Raw_data_01!A:A,$A252,Raw_data_01!E:E,3), "")</f>
        <v/>
      </c>
      <c r="X252" s="2" t="str">
        <f>IF(COUNTIFS(Raw_data_01!A:A,$A252,Raw_data_01!E:E,3)&gt;0,AVERAGEIFS(Raw_data_01!I:I,Raw_data_01!A:A,$A252,Raw_data_01!E:E,3), "")</f>
        <v/>
      </c>
      <c r="Y252" s="2" t="str">
        <f>IF(COUNTIFS(Raw_data_01!A:A,$A252,Raw_data_01!E:E,3)&gt;0,SUMIFS(Raw_data_01!J:J,Raw_data_01!A:A,$A252,Raw_data_01!E:E,3), "")</f>
        <v/>
      </c>
      <c r="AA252">
        <v>1</v>
      </c>
      <c r="AB252">
        <v>8</v>
      </c>
      <c r="AC252" s="2" t="str">
        <f>IF(COUNTIFS(Raw_data_01!A:A,$A252,Raw_data_01!E:E,8)&gt;0,SUMIFS(Raw_data_01!F:F,Raw_data_01!A:A,$A252,Raw_data_01!E:E,8), "")</f>
        <v/>
      </c>
      <c r="AD252" t="str">
        <f>IF(COUNTIFS(Raw_data_01!A:A,$A252,Raw_data_01!E:E,8)&gt;0,SUMIFS(Raw_data_01!G:G,Raw_data_01!A:A,$A252,Raw_data_01!E:E,8), "")</f>
        <v/>
      </c>
      <c r="AE252" s="2" t="str">
        <f>IF(COUNTIFS(Raw_data_01!A:A,$A252,Raw_data_01!E:E,8)&gt;0,AVERAGEIFS(Raw_data_01!I:I,Raw_data_01!A:A,$A252,Raw_data_01!E:E,8), "")</f>
        <v/>
      </c>
      <c r="AF252" s="2" t="str">
        <f>IF(COUNTIFS(Raw_data_01!A:A,$A252,Raw_data_01!E:E,8)&gt;0,SUMIFS(Raw_data_01!J:J,Raw_data_01!A:A,$A252,Raw_data_01!E:E,8), "")</f>
        <v/>
      </c>
      <c r="AH252">
        <v>1</v>
      </c>
      <c r="AI252">
        <v>6</v>
      </c>
      <c r="AJ252" s="2" t="str">
        <f>IF(COUNTIFS(Raw_data_01!A:A,$A252,Raw_data_01!E:E,6)&gt;0,SUMIFS(Raw_data_01!F:F,Raw_data_01!A:A,$A252,Raw_data_01!E:E,6), "")</f>
        <v/>
      </c>
      <c r="AK252" t="str">
        <f>IF(COUNTIFS(Raw_data_01!A:A,$A252,Raw_data_01!E:E,6)&gt;0,SUMIFS(Raw_data_01!G:G,Raw_data_01!A:A,$A252,Raw_data_01!E:E,6), "")</f>
        <v/>
      </c>
      <c r="AL252" s="2" t="str">
        <f>IF(COUNTIFS(Raw_data_01!A:A,$A252,Raw_data_01!E:E,6)&gt;0,AVERAGEIFS(Raw_data_01!I:I,Raw_data_01!A:A,$A252,Raw_data_01!E:E,6), "")</f>
        <v/>
      </c>
      <c r="AM252" s="2" t="str">
        <f>IF(COUNTIFS(Raw_data_01!A:A,$A252,Raw_data_01!E:E,6)&gt;0,SUMIFS(Raw_data_01!J:J,Raw_data_01!A:A,$A252,Raw_data_01!E:E,6), "")</f>
        <v/>
      </c>
      <c r="AO252">
        <v>1</v>
      </c>
      <c r="AP252">
        <v>7</v>
      </c>
      <c r="AQ252" s="2" t="str">
        <f>IF(COUNTIFS(Raw_data_01!A:A,$A252,Raw_data_01!E:E,7)&gt;0,SUMIFS(Raw_data_01!F:F,Raw_data_01!A:A,$A252,Raw_data_01!E:E,7), "")</f>
        <v/>
      </c>
      <c r="AR252" t="str">
        <f>IF(COUNTIFS(Raw_data_01!A:A,$A252,Raw_data_01!E:E,7)&gt;0,SUMIFS(Raw_data_01!G:G,Raw_data_01!A:A,$A252,Raw_data_01!E:E,7), "")</f>
        <v/>
      </c>
      <c r="AS252" s="2" t="str">
        <f>IF(COUNTIFS(Raw_data_01!A:A,$A252,Raw_data_01!E:E,7)&gt;0,AVERAGEIFS(Raw_data_01!I:I,Raw_data_01!A:A,$A252,Raw_data_01!E:E,7), "")</f>
        <v/>
      </c>
      <c r="AT252" s="2" t="str">
        <f>IF(COUNTIFS(Raw_data_01!A:A,$A252,Raw_data_01!E:E,7)&gt;0,SUMIFS(Raw_data_01!J:J,Raw_data_01!A:A,$A252,Raw_data_01!E:E,7), "")</f>
        <v/>
      </c>
      <c r="AV252">
        <v>2</v>
      </c>
      <c r="AW252">
        <v>4</v>
      </c>
      <c r="AX252" t="str">
        <f>IF(COUNTIFS(Raw_data_01!A:A,$A252,Raw_data_01!E:E,4)&gt;0,SUMIFS(Raw_data_01!G:G,Raw_data_01!A:A,$A252,Raw_data_01!E:E,4),"")</f>
        <v/>
      </c>
      <c r="AY252" s="2" t="str">
        <f>IF(COUNTIFS(Raw_data_01!A:A,$A252,Raw_data_01!E:E,4)&gt;0,AVERAGEIFS(Raw_data_01!I:I,Raw_data_01!A:A,$A252,Raw_data_01!E:E,4),"")</f>
        <v/>
      </c>
      <c r="AZ252" s="2" t="str">
        <f>IF(COUNTIFS(Raw_data_01!A:A,$A252,Raw_data_01!E:E,4)&gt;0,SUMIFS(Raw_data_01!J:J,Raw_data_01!A:A,$A252,Raw_data_01!E:E,4),"")</f>
        <v/>
      </c>
      <c r="BB252">
        <v>2</v>
      </c>
      <c r="BC252">
        <v>5</v>
      </c>
      <c r="BD252" t="str">
        <f>IF(COUNTIFS(Raw_data_01!A:A,$A252,Raw_data_01!E:E,5)&gt;0,SUMIFS(Raw_data_01!G:G,Raw_data_01!A:A,$A252,Raw_data_01!E:E,5),"")</f>
        <v/>
      </c>
      <c r="BE252" s="2" t="str">
        <f>IF(COUNTIFS(Raw_data_01!A:A,$A252,Raw_data_01!E:E,5)&gt;0,AVERAGEIFS(Raw_data_01!I:I,Raw_data_01!A:A,$A252,Raw_data_01!E:E,5),"")</f>
        <v/>
      </c>
      <c r="BF252" s="2" t="str">
        <f>IF(COUNTIFS(Raw_data_01!A:A,$A252,Raw_data_01!E:E,5)&gt;0,SUMIFS(Raw_data_01!J:J,Raw_data_01!A:A,$A252,Raw_data_01!E:E,5),"")</f>
        <v/>
      </c>
      <c r="BH252">
        <v>3</v>
      </c>
      <c r="BI252">
        <v>9</v>
      </c>
      <c r="BJ252" s="2" t="str">
        <f>IF(COUNTIFS(Raw_data_01!A:A,$A252,Raw_data_01!E:E,9)&gt;0,SUMIFS(Raw_data_01!F:F,Raw_data_01!A:A,$A252,Raw_data_01!E:E,9), "")</f>
        <v/>
      </c>
      <c r="BK252" t="str">
        <f>IF(COUNTIFS(Raw_data_01!A:A,$A252,Raw_data_01!E:E,9)&gt;0,SUMIFS(Raw_data_01!G:G,Raw_data_01!A:A,$A252,Raw_data_01!E:E,9), "")</f>
        <v/>
      </c>
      <c r="BL252" s="2" t="str">
        <f>IF(COUNTIFS(Raw_data_01!A:A,$A252,Raw_data_01!E:E,9)&gt;0,AVERAGEIFS(Raw_data_01!I:I,Raw_data_01!A:A,$A252,Raw_data_01!E:E,9), "")</f>
        <v/>
      </c>
      <c r="BM252" s="2" t="str">
        <f>IF(COUNTIFS(Raw_data_01!A:A,$A252,Raw_data_01!E:E,9)&gt;0,SUMIFS(Raw_data_01!J:J,Raw_data_01!A:A,$A252,Raw_data_01!E:E,9), "")</f>
        <v/>
      </c>
      <c r="BO252">
        <v>3</v>
      </c>
      <c r="BP252">
        <v>10</v>
      </c>
      <c r="BQ252" s="2" t="str">
        <f>IF(COUNTIFS(Raw_data_01!A:A,$A252,Raw_data_01!E:E,10)&gt;0,SUMIFS(Raw_data_01!F:F,Raw_data_01!A:A,$A252,Raw_data_01!E:E,10), "")</f>
        <v/>
      </c>
      <c r="BR252" t="str">
        <f>IF(COUNTIFS(Raw_data_01!A:A,$A252,Raw_data_01!E:E,10)&gt;0,SUMIFS(Raw_data_01!G:G,Raw_data_01!A:A,$A252,Raw_data_01!E:E,10), "")</f>
        <v/>
      </c>
      <c r="BS252" s="2" t="str">
        <f>IF(COUNTIFS(Raw_data_01!A:A,$A252,Raw_data_01!E:E,10)&gt;0,AVERAGEIFS(Raw_data_01!I:I,Raw_data_01!A:A,$A252,Raw_data_01!E:E,10), "")</f>
        <v/>
      </c>
      <c r="BT252" s="2" t="str">
        <f>IF(COUNTIFS(Raw_data_01!A:A,$A252,Raw_data_01!E:E,10)&gt;0,SUMIFS(Raw_data_01!J:J,Raw_data_01!A:A,$A252,Raw_data_01!E:E,10), "")</f>
        <v/>
      </c>
      <c r="BV252">
        <v>3</v>
      </c>
      <c r="BW252">
        <v>14</v>
      </c>
      <c r="BX252" s="2" t="str">
        <f>IF(COUNTIFS(Raw_data_01!A:A,$A252,Raw_data_01!E:E,14)&gt;0,SUMIFS(Raw_data_01!F:F,Raw_data_01!A:A,$A252,Raw_data_01!E:E,14), "")</f>
        <v/>
      </c>
      <c r="BY252" t="str">
        <f>IF(COUNTIFS(Raw_data_01!A:A,$A252,Raw_data_01!E:E,14)&gt;0,SUMIFS(Raw_data_01!G:G,Raw_data_01!A:A,$A252,Raw_data_01!E:E,14), "")</f>
        <v/>
      </c>
      <c r="BZ252" s="2" t="str">
        <f>IF(COUNTIFS(Raw_data_01!A:A,$A252,Raw_data_01!E:E,14)&gt;0,AVERAGEIFS(Raw_data_01!I:I,Raw_data_01!A:A,$A252,Raw_data_01!E:E,14), "")</f>
        <v/>
      </c>
      <c r="CA252" s="2" t="str">
        <f>IF(COUNTIFS(Raw_data_01!A:A,$A252,Raw_data_01!E:E,14)&gt;0,SUMIFS(Raw_data_01!J:J,Raw_data_01!A:A,$A252,Raw_data_01!E:E,14), "")</f>
        <v/>
      </c>
      <c r="CC252">
        <v>3</v>
      </c>
      <c r="CD252">
        <v>13</v>
      </c>
      <c r="CE252" s="2" t="str">
        <f>IF(COUNTIFS(Raw_data_01!A:A,$A252,Raw_data_01!E:E,13)&gt;0,SUMIFS(Raw_data_01!F:F,Raw_data_01!A:A,$A252,Raw_data_01!E:E,13), "")</f>
        <v/>
      </c>
      <c r="CF252" t="str">
        <f>IF(COUNTIFS(Raw_data_01!A:A,$A252,Raw_data_01!E:E,13)&gt;0,SUMIFS(Raw_data_01!G:G,Raw_data_01!A:A,$A252,Raw_data_01!E:E,13), "")</f>
        <v/>
      </c>
      <c r="CG252" s="2" t="str">
        <f>IF(COUNTIFS(Raw_data_01!A:A,$A252,Raw_data_01!E:E,13)&gt;0,AVERAGEIFS(Raw_data_01!I:I,Raw_data_01!A:A,$A252,Raw_data_01!E:E,13), "")</f>
        <v/>
      </c>
      <c r="CH252" s="2" t="str">
        <f>IF(COUNTIFS(Raw_data_01!A:A,$A252,Raw_data_01!E:E,13)&gt;0,SUMIFS(Raw_data_01!J:J,Raw_data_01!A:A,$A252,Raw_data_01!E:E,13), "")</f>
        <v/>
      </c>
      <c r="CJ252">
        <v>3</v>
      </c>
      <c r="CK252">
        <v>11</v>
      </c>
      <c r="CL252" s="2" t="str">
        <f>IF(COUNTIFS(Raw_data_01!A:A,$A252,Raw_data_01!E:E,11)&gt;0,SUMIFS(Raw_data_01!F:F,Raw_data_01!A:A,$A252,Raw_data_01!E:E,11), "")</f>
        <v/>
      </c>
      <c r="CM252" t="str">
        <f>IF(COUNTIFS(Raw_data_01!A:A,$A252,Raw_data_01!E:E,11)&gt;0,SUMIFS(Raw_data_01!G:G,Raw_data_01!A:A,$A252,Raw_data_01!E:E,11), "")</f>
        <v/>
      </c>
      <c r="CN252" s="2" t="str">
        <f>IF(COUNTIFS(Raw_data_01!A:A,$A252,Raw_data_01!E:E,11)&gt;0,AVERAGEIFS(Raw_data_01!I:I,Raw_data_01!A:A,$A252,Raw_data_01!E:E,11), "")</f>
        <v/>
      </c>
      <c r="CO252" s="2" t="str">
        <f>IF(COUNTIFS(Raw_data_01!A:A,$A252,Raw_data_01!E:E,11)&gt;0,SUMIFS(Raw_data_01!J:J,Raw_data_01!A:A,$A252,Raw_data_01!E:E,11), "")</f>
        <v/>
      </c>
      <c r="CQ252">
        <v>3</v>
      </c>
      <c r="CR252">
        <v>15</v>
      </c>
      <c r="CS252" s="2" t="str">
        <f>IF(COUNTIFS(Raw_data_01!A:A,$A252,Raw_data_01!E:E,15)&gt;0,SUMIFS(Raw_data_01!F:F,Raw_data_01!A:A,$A252,Raw_data_01!E:E,15), "")</f>
        <v/>
      </c>
      <c r="CT252" t="str">
        <f>IF(COUNTIFS(Raw_data_01!A:A,$A252,Raw_data_01!E:E,15)&gt;0,SUMIFS(Raw_data_01!G:G,Raw_data_01!A:A,$A252,Raw_data_01!E:E,15), "")</f>
        <v/>
      </c>
      <c r="CU252" s="2" t="str">
        <f>IF(COUNTIFS(Raw_data_01!A:A,$A252,Raw_data_01!E:E,15)&gt;0,AVERAGEIFS(Raw_data_01!I:I,Raw_data_01!A:A,$A252,Raw_data_01!E:E,15), "")</f>
        <v/>
      </c>
      <c r="CV252" s="2" t="str">
        <f>IF(COUNTIFS(Raw_data_01!A:A,$A252,Raw_data_01!E:E,15)&gt;0,SUMIFS(Raw_data_01!J:J,Raw_data_01!A:A,$A252,Raw_data_01!E:E,15), "")</f>
        <v/>
      </c>
      <c r="CX252">
        <v>3</v>
      </c>
      <c r="CY252">
        <v>12</v>
      </c>
      <c r="CZ252" t="str">
        <f>IF(COUNTIFS(Raw_data_01!A:A,$A252,Raw_data_01!E:E,12)&gt;0,SUMIFS(Raw_data_01!G:G,Raw_data_01!A:A,$A252,Raw_data_01!E:E,12),"")</f>
        <v/>
      </c>
      <c r="DA252" s="2" t="str">
        <f>IF(COUNTIFS(Raw_data_01!A:A,$A252,Raw_data_01!E:E,12)&gt;0,AVERAGEIFS(Raw_data_01!I:I,Raw_data_01!A:A,$A252,Raw_data_01!E:E,12),"")</f>
        <v/>
      </c>
      <c r="DB252" t="str">
        <f>IF(COUNTIFS(Raw_data_01!A:A,$A252,Raw_data_01!E:E,12)&gt;0,SUMIFS(Raw_data_01!J:J,Raw_data_01!A:A,$A252,Raw_data_01!E:E,12),"")</f>
        <v/>
      </c>
      <c r="DD252">
        <v>4</v>
      </c>
      <c r="DE252">
        <v>16</v>
      </c>
      <c r="DF252" s="2" t="str">
        <f>IF(COUNTIFS(Raw_data_01!A:A,$A252,Raw_data_01!E:E,16)&gt;0,SUMIFS(Raw_data_01!F:F,Raw_data_01!A:A,$A252,Raw_data_01!E:E,16), "")</f>
        <v/>
      </c>
      <c r="DG252" t="str">
        <f>IF(COUNTIFS(Raw_data_01!A:A,$A252,Raw_data_01!E:E,16)&gt;0,SUMIFS(Raw_data_01!G:G,Raw_data_01!A:A,$A252,Raw_data_01!E:E,16), "")</f>
        <v/>
      </c>
      <c r="DH252" s="2" t="str">
        <f>IF(COUNTIFS(Raw_data_01!A:A,$A252,Raw_data_01!E:E,16)&gt;0,AVERAGEIFS(Raw_data_01!I:I,Raw_data_01!A:A,$A252,Raw_data_01!E:E,16), "")</f>
        <v/>
      </c>
      <c r="DI252" s="2" t="str">
        <f>IF(COUNTIFS(Raw_data_01!A:A,$A252,Raw_data_01!E:E,16)&gt;0,SUMIFS(Raw_data_01!J:J,Raw_data_01!A:A,$A252,Raw_data_01!E:E,16), "")</f>
        <v/>
      </c>
      <c r="DK252">
        <v>4</v>
      </c>
      <c r="DL252">
        <v>17</v>
      </c>
      <c r="DM252" s="2" t="str">
        <f>IF(COUNTIFS(Raw_data_01!A:A,$A252,Raw_data_01!E:E,17)&gt;0,SUMIFS(Raw_data_01!F:F,Raw_data_01!A:A,$A252,Raw_data_01!E:E,17), "")</f>
        <v/>
      </c>
      <c r="DN252" t="str">
        <f>IF(COUNTIFS(Raw_data_01!A:A,$A252,Raw_data_01!E:E,17)&gt;0,SUMIFS(Raw_data_01!G:G,Raw_data_01!A:A,$A252,Raw_data_01!E:E,17), "")</f>
        <v/>
      </c>
      <c r="DO252" s="2" t="str">
        <f>IF(COUNTIFS(Raw_data_01!A:A,$A252,Raw_data_01!E:E,17)&gt;0,AVERAGEIFS(Raw_data_01!I:I,Raw_data_01!A:A,$A252,Raw_data_01!E:E,17), "")</f>
        <v/>
      </c>
      <c r="DP252" s="2" t="str">
        <f>IF(COUNTIFS(Raw_data_01!A:A,$A252,Raw_data_01!E:E,17)&gt;0,SUMIFS(Raw_data_01!J:J,Raw_data_01!A:A,$A252,Raw_data_01!E:E,17), "")</f>
        <v/>
      </c>
      <c r="DR252">
        <v>5</v>
      </c>
      <c r="DS252">
        <v>18</v>
      </c>
      <c r="DT252" s="2" t="str">
        <f>IF(COUNTIFS(Raw_data_01!A:A,$A252,Raw_data_01!E:E,18)&gt;0,SUMIFS(Raw_data_01!F:F,Raw_data_01!A:A,$A252,Raw_data_01!E:E,18), "")</f>
        <v/>
      </c>
      <c r="DU252" t="str">
        <f>IF(COUNTIFS(Raw_data_01!A:A,$A252,Raw_data_01!E:E,18)&gt;0,SUMIFS(Raw_data_01!G:G,Raw_data_01!A:A,$A252,Raw_data_01!E:E,18), "")</f>
        <v/>
      </c>
      <c r="DV252" s="2" t="str">
        <f>IF(COUNTIFS(Raw_data_01!A:A,$A252,Raw_data_01!E:E,18)&gt;0,AVERAGEIFS(Raw_data_01!I:I,Raw_data_01!A:A,$A252,Raw_data_01!E:E,18), "")</f>
        <v/>
      </c>
      <c r="DW252" s="2" t="str">
        <f>IF(COUNTIFS(Raw_data_01!A:A,$A252,Raw_data_01!E:E,18)&gt;0,SUMIFS(Raw_data_01!J:J,Raw_data_01!A:A,$A252,Raw_data_01!E:E,18), "")</f>
        <v/>
      </c>
      <c r="DY252">
        <v>5</v>
      </c>
      <c r="DZ252">
        <v>19</v>
      </c>
      <c r="EA252" t="str">
        <f>IF(COUNTIFS(Raw_data_01!A:A,$A252,Raw_data_01!E:E,19)&gt;0,SUMIFS(Raw_data_01!G:G,Raw_data_01!A:A,$A252,Raw_data_01!E:E,19),"")</f>
        <v/>
      </c>
      <c r="EB252" s="2" t="str">
        <f>IF(COUNTIFS(Raw_data_01!A:A,$A252,Raw_data_01!E:E,19)&gt;0,AVERAGEIFS(Raw_data_01!I:I,Raw_data_01!A:A,$A252,Raw_data_01!E:E,19),"")</f>
        <v/>
      </c>
      <c r="EC252" s="2" t="str">
        <f>IF(COUNTIFS(Raw_data_01!A:A,$A252,Raw_data_01!E:E,19)&gt;0,SUMIFS(Raw_data_01!J:J,Raw_data_01!A:A,$A252,Raw_data_01!E:E,19),"")</f>
        <v/>
      </c>
      <c r="EE252">
        <v>5</v>
      </c>
      <c r="EF252">
        <v>20</v>
      </c>
      <c r="EG252" s="2" t="str">
        <f>IF(COUNTIFS(Raw_data_01!A:A,$A252,Raw_data_01!E:E,20)&gt;0,SUMIFS(Raw_data_01!F:F,Raw_data_01!A:A,$A252,Raw_data_01!E:E,20), "")</f>
        <v/>
      </c>
      <c r="EH252" t="str">
        <f>IF(COUNTIFS(Raw_data_01!A:A,$A252,Raw_data_01!E:E,20)&gt;0,SUMIFS(Raw_data_01!G:G,Raw_data_01!A:A,$A252,Raw_data_01!E:E,20), "")</f>
        <v/>
      </c>
      <c r="EI252" s="2" t="str">
        <f>IF(COUNTIFS(Raw_data_01!A:A,$A252,Raw_data_01!E:E,20)&gt;0,AVERAGEIFS(Raw_data_01!I:I,Raw_data_01!A:A,$A252,Raw_data_01!E:E,20), "")</f>
        <v/>
      </c>
      <c r="EJ252" s="2" t="str">
        <f>IF(COUNTIFS(Raw_data_01!A:A,$A252,Raw_data_01!E:E,20)&gt;0,SUMIFS(Raw_data_01!J:J,Raw_data_01!A:A,$A252,Raw_data_01!E:E,20), "")</f>
        <v/>
      </c>
      <c r="EL252">
        <v>5</v>
      </c>
      <c r="EM252">
        <v>21</v>
      </c>
      <c r="EN252" s="2" t="str">
        <f>IF(COUNTIFS(Raw_data_01!A:A,$A252,Raw_data_01!E:E,21)&gt;0,SUMIFS(Raw_data_01!F:F,Raw_data_01!A:A,$A252,Raw_data_01!E:E,21), "")</f>
        <v/>
      </c>
      <c r="EO252" t="str">
        <f>IF(COUNTIFS(Raw_data_01!A:A,$A252,Raw_data_01!E:E,21)&gt;0,SUMIFS(Raw_data_01!G:G,Raw_data_01!A:A,$A252,Raw_data_01!E:E,21), "")</f>
        <v/>
      </c>
      <c r="EP252" s="2" t="str">
        <f>IF(COUNTIFS(Raw_data_01!A:A,$A252,Raw_data_01!E:E,21)&gt;0,AVERAGEIFS(Raw_data_01!I:I,Raw_data_01!A:A,$A252,Raw_data_01!E:E,21), "")</f>
        <v/>
      </c>
      <c r="EQ252" s="2" t="str">
        <f>IF(COUNTIFS(Raw_data_01!A:A,$A252,Raw_data_01!E:E,21)&gt;0,SUMIFS(Raw_data_01!J:J,Raw_data_01!A:A,$A252,Raw_data_01!E:E,21), "")</f>
        <v/>
      </c>
      <c r="ES252">
        <v>6</v>
      </c>
      <c r="ET252">
        <v>22</v>
      </c>
      <c r="EU252" t="str">
        <f>IF(COUNTIFS(Raw_data_01!A:A,$A252,Raw_data_01!E:E,22)&gt;0,SUMIFS(Raw_data_01!G:G,Raw_data_01!A:A,$A252,Raw_data_01!E:E,22),"")</f>
        <v/>
      </c>
      <c r="EV252" s="2" t="str">
        <f>IF(COUNTIFS(Raw_data_01!A:A,$A252,Raw_data_01!E:E,22)&gt;0,AVERAGEIFS(Raw_data_01!I:I,Raw_data_01!A:A,$A252,Raw_data_01!E:E,22),"")</f>
        <v/>
      </c>
      <c r="EW252" s="2" t="str">
        <f>IF(COUNTIFS(Raw_data_01!A:A,$A252,Raw_data_01!E:E,22)&gt;0,SUMIFS(Raw_data_01!J:J,Raw_data_01!A:A,$A252,Raw_data_01!E:E,22),"")</f>
        <v/>
      </c>
      <c r="EY252">
        <v>6</v>
      </c>
      <c r="EZ252">
        <v>23</v>
      </c>
      <c r="FA252" t="str">
        <f>IF(COUNTIFS(Raw_data_01!A:A,$A252,Raw_data_01!E:E,23)&gt;0,SUMIFS(Raw_data_01!G:G,Raw_data_01!A:A,$A252,Raw_data_01!E:E,23),"")</f>
        <v/>
      </c>
      <c r="FB252" s="2" t="str">
        <f>IF(COUNTIFS(Raw_data_01!A:A,$A252,Raw_data_01!E:E,23)&gt;0,AVERAGEIFS(Raw_data_01!I:I,Raw_data_01!A:A,$A252,Raw_data_01!E:E,23),"")</f>
        <v/>
      </c>
      <c r="FC252" s="2" t="str">
        <f>IF(COUNTIFS(Raw_data_01!A:A,$A252,Raw_data_01!E:E,23)&gt;0,SUMIFS(Raw_data_01!J:J,Raw_data_01!A:A,$A252,Raw_data_01!E:E,23),"")</f>
        <v/>
      </c>
      <c r="FE252">
        <v>6</v>
      </c>
      <c r="FF252">
        <v>24</v>
      </c>
      <c r="FG252" t="str">
        <f>IF(COUNTIFS(Raw_data_01!A:A,$A252,Raw_data_01!E:E,24)&gt;0,SUMIFS(Raw_data_01!G:G,Raw_data_01!A:A,$A252,Raw_data_01!E:E,24),"")</f>
        <v/>
      </c>
      <c r="FH252" s="2" t="str">
        <f>IF(COUNTIFS(Raw_data_01!A:A,$A252,Raw_data_01!E:E,24)&gt;0,AVERAGEIFS(Raw_data_01!I:I,Raw_data_01!A:A,$A252,Raw_data_01!E:E,24),"")</f>
        <v/>
      </c>
      <c r="FI252" s="2" t="str">
        <f>IF(COUNTIFS(Raw_data_01!A:A,$A252,Raw_data_01!E:E,24)&gt;0,SUMIFS(Raw_data_01!J:J,Raw_data_01!A:A,$A252,Raw_data_01!E:E,24),"")</f>
        <v/>
      </c>
      <c r="FK252">
        <v>7</v>
      </c>
      <c r="FL252">
        <v>25</v>
      </c>
      <c r="FM252" t="str">
        <f>IF(COUNTIFS(Raw_data_01!A:A,$A252,Raw_data_01!E:E,25)&gt;0,SUMIFS(Raw_data_01!G:G,Raw_data_01!A:A,$A252,Raw_data_01!E:E,25),"")</f>
        <v/>
      </c>
      <c r="FN252" s="2" t="str">
        <f>IF(COUNTIFS(Raw_data_01!A:A,$A252,Raw_data_01!E:E,25)&gt;0,AVERAGEIFS(Raw_data_01!I:I,Raw_data_01!A:A,$A252,Raw_data_01!E:E,25),"")</f>
        <v/>
      </c>
      <c r="FO252" s="2" t="str">
        <f>IF(COUNTIFS(Raw_data_01!A:A,$A252,Raw_data_01!E:E,25)&gt;0,SUMIFS(Raw_data_01!J:J,Raw_data_01!A:A,$A252,Raw_data_01!E:E,25),"")</f>
        <v/>
      </c>
      <c r="FQ252">
        <v>7</v>
      </c>
      <c r="FR252">
        <v>26</v>
      </c>
      <c r="FS252" t="str">
        <f>IF(COUNTIFS(Raw_data_01!A:A,$A252,Raw_data_01!E:E,26)&gt;0,SUMIFS(Raw_data_01!G:G,Raw_data_01!A:A,$A252,Raw_data_01!E:E,26),"")</f>
        <v/>
      </c>
      <c r="FT252" s="2" t="str">
        <f>IF(COUNTIFS(Raw_data_01!A:A,$A252,Raw_data_01!E:E,26)&gt;0,AVERAGEIFS(Raw_data_01!I:I,Raw_data_01!A:A,$A252,Raw_data_01!E:E,26),"")</f>
        <v/>
      </c>
      <c r="FU252" s="2" t="str">
        <f>IF(COUNTIFS(Raw_data_01!A:A,$A252,Raw_data_01!E:E,26)&gt;0,SUMIFS(Raw_data_01!J:J,Raw_data_01!A:A,$A252,Raw_data_01!E:E,26),"")</f>
        <v/>
      </c>
      <c r="FW252">
        <v>7</v>
      </c>
      <c r="FX252">
        <v>27</v>
      </c>
      <c r="FY252" t="str">
        <f>IF(COUNTIFS(Raw_data_01!A:A,$A252,Raw_data_01!E:E,27)&gt;0,SUMIFS(Raw_data_01!G:G,Raw_data_01!A:A,$A252,Raw_data_01!E:E,27),"")</f>
        <v/>
      </c>
      <c r="FZ252" s="2" t="str">
        <f>IF(COUNTIFS(Raw_data_01!A:A,$A252,Raw_data_01!E:E,27)&gt;0,AVERAGEIFS(Raw_data_01!I:I,Raw_data_01!A:A,$A252,Raw_data_01!E:E,27),"")</f>
        <v/>
      </c>
      <c r="GA252" s="2" t="str">
        <f>IF(COUNTIFS(Raw_data_01!A:A,$A252,Raw_data_01!E:E,27)&gt;0,SUMIFS(Raw_data_01!J:J,Raw_data_01!A:A,$A252,Raw_data_01!E:E,27),"")</f>
        <v/>
      </c>
      <c r="GC252">
        <v>7</v>
      </c>
      <c r="GD252">
        <v>28</v>
      </c>
      <c r="GE252" t="str">
        <f>IF(COUNTIFS(Raw_data_01!A:A,$A252,Raw_data_01!E:E,28)&gt;0,SUMIFS(Raw_data_01!G:G,Raw_data_01!A:A,$A252,Raw_data_01!E:E,28),"")</f>
        <v/>
      </c>
      <c r="GF252" s="2" t="str">
        <f>IF(COUNTIFS(Raw_data_01!A:A,$A252,Raw_data_01!E:E,28)&gt;0,AVERAGEIFS(Raw_data_01!I:I,Raw_data_01!A:A,$A252,Raw_data_01!E:E,28),"")</f>
        <v/>
      </c>
      <c r="GG252" s="2" t="str">
        <f>IF(COUNTIFS(Raw_data_01!A:A,$A252,Raw_data_01!E:E,28)&gt;0,SUMIFS(Raw_data_01!J:J,Raw_data_01!A:A,$A252,Raw_data_01!E:E,28),"")</f>
        <v/>
      </c>
    </row>
    <row r="253" spans="1:189" x14ac:dyDescent="0.25">
      <c r="A253" t="s">
        <v>294</v>
      </c>
      <c r="B253" s="2">
        <f>IF(D252&lt;&gt;0, D252, IFERROR(INDEX(D3:D$252, MATCH(1, D3:D$252&lt;&gt;0, 0)), LOOKUP(2, 1/(D3:D$252&lt;&gt;0), D3:D$252)))</f>
        <v>540</v>
      </c>
      <c r="C253" s="2"/>
      <c r="D253" s="2">
        <f t="shared" si="3"/>
        <v>540</v>
      </c>
      <c r="F253">
        <v>1</v>
      </c>
      <c r="G253">
        <v>1</v>
      </c>
      <c r="H253" s="2" t="str">
        <f>IF(COUNTIFS(Raw_data_01!A:A,$A253,Raw_data_01!E:E,1)&gt;0,SUMIFS(Raw_data_01!F:F,Raw_data_01!A:A,$A253,Raw_data_01!E:E,1), "")</f>
        <v/>
      </c>
      <c r="I253" t="str">
        <f>IF(COUNTIFS(Raw_data_01!A:A,$A253,Raw_data_01!E:E,1)&gt;0,SUMIFS(Raw_data_01!G:G,Raw_data_01!A:A,$A253,Raw_data_01!E:E,1), "")</f>
        <v/>
      </c>
      <c r="J253" s="2" t="str">
        <f>IF(COUNTIFS(Raw_data_01!A:A,$A253,Raw_data_01!E:E,1)&gt;0,AVERAGEIFS(Raw_data_01!I:I,Raw_data_01!A:A,$A253,Raw_data_01!E:E,1), "")</f>
        <v/>
      </c>
      <c r="K253" s="2" t="str">
        <f>IF(COUNTIFS(Raw_data_01!A:A,$A253,Raw_data_01!E:E,1)&gt;0,SUMIFS(Raw_data_01!J:J,Raw_data_01!A:A,$A253,Raw_data_01!E:E,1), "")</f>
        <v/>
      </c>
      <c r="M253">
        <v>1</v>
      </c>
      <c r="N253">
        <v>2</v>
      </c>
      <c r="O253" s="2" t="str">
        <f>IF(COUNTIFS(Raw_data_01!A:A,$A253,Raw_data_01!E:E,2)&gt;0,SUMIFS(Raw_data_01!F:F,Raw_data_01!A:A,$A253,Raw_data_01!E:E,2), "")</f>
        <v/>
      </c>
      <c r="P253" t="str">
        <f>IF(COUNTIFS(Raw_data_01!A:A,$A253,Raw_data_01!E:E,2)&gt;0,SUMIFS(Raw_data_01!G:G,Raw_data_01!A:A,$A253,Raw_data_01!E:E,2), "")</f>
        <v/>
      </c>
      <c r="Q253" s="2" t="str">
        <f>IF(COUNTIFS(Raw_data_01!A:A,$A253,Raw_data_01!E:E,2)&gt;0,AVERAGEIFS(Raw_data_01!I:I,Raw_data_01!A:A,$A253,Raw_data_01!E:E,2), "")</f>
        <v/>
      </c>
      <c r="R253" s="2" t="str">
        <f>IF(COUNTIFS(Raw_data_01!A:A,$A253,Raw_data_01!E:E,2)&gt;0,SUMIFS(Raw_data_01!J:J,Raw_data_01!A:A,$A253,Raw_data_01!E:E,2), "")</f>
        <v/>
      </c>
      <c r="T253">
        <v>1</v>
      </c>
      <c r="U253">
        <v>3</v>
      </c>
      <c r="V253" s="2" t="str">
        <f>IF(COUNTIFS(Raw_data_01!A:A,$A253,Raw_data_01!E:E,3)&gt;0,SUMIFS(Raw_data_01!F:F,Raw_data_01!A:A,$A253,Raw_data_01!E:E,3), "")</f>
        <v/>
      </c>
      <c r="W253" t="str">
        <f>IF(COUNTIFS(Raw_data_01!A:A,$A253,Raw_data_01!E:E,3)&gt;0,SUMIFS(Raw_data_01!G:G,Raw_data_01!A:A,$A253,Raw_data_01!E:E,3), "")</f>
        <v/>
      </c>
      <c r="X253" s="2" t="str">
        <f>IF(COUNTIFS(Raw_data_01!A:A,$A253,Raw_data_01!E:E,3)&gt;0,AVERAGEIFS(Raw_data_01!I:I,Raw_data_01!A:A,$A253,Raw_data_01!E:E,3), "")</f>
        <v/>
      </c>
      <c r="Y253" s="2" t="str">
        <f>IF(COUNTIFS(Raw_data_01!A:A,$A253,Raw_data_01!E:E,3)&gt;0,SUMIFS(Raw_data_01!J:J,Raw_data_01!A:A,$A253,Raw_data_01!E:E,3), "")</f>
        <v/>
      </c>
      <c r="AA253">
        <v>1</v>
      </c>
      <c r="AB253">
        <v>8</v>
      </c>
      <c r="AC253" s="2" t="str">
        <f>IF(COUNTIFS(Raw_data_01!A:A,$A253,Raw_data_01!E:E,8)&gt;0,SUMIFS(Raw_data_01!F:F,Raw_data_01!A:A,$A253,Raw_data_01!E:E,8), "")</f>
        <v/>
      </c>
      <c r="AD253" t="str">
        <f>IF(COUNTIFS(Raw_data_01!A:A,$A253,Raw_data_01!E:E,8)&gt;0,SUMIFS(Raw_data_01!G:G,Raw_data_01!A:A,$A253,Raw_data_01!E:E,8), "")</f>
        <v/>
      </c>
      <c r="AE253" s="2" t="str">
        <f>IF(COUNTIFS(Raw_data_01!A:A,$A253,Raw_data_01!E:E,8)&gt;0,AVERAGEIFS(Raw_data_01!I:I,Raw_data_01!A:A,$A253,Raw_data_01!E:E,8), "")</f>
        <v/>
      </c>
      <c r="AF253" s="2" t="str">
        <f>IF(COUNTIFS(Raw_data_01!A:A,$A253,Raw_data_01!E:E,8)&gt;0,SUMIFS(Raw_data_01!J:J,Raw_data_01!A:A,$A253,Raw_data_01!E:E,8), "")</f>
        <v/>
      </c>
      <c r="AH253">
        <v>1</v>
      </c>
      <c r="AI253">
        <v>6</v>
      </c>
      <c r="AJ253" s="2" t="str">
        <f>IF(COUNTIFS(Raw_data_01!A:A,$A253,Raw_data_01!E:E,6)&gt;0,SUMIFS(Raw_data_01!F:F,Raw_data_01!A:A,$A253,Raw_data_01!E:E,6), "")</f>
        <v/>
      </c>
      <c r="AK253" t="str">
        <f>IF(COUNTIFS(Raw_data_01!A:A,$A253,Raw_data_01!E:E,6)&gt;0,SUMIFS(Raw_data_01!G:G,Raw_data_01!A:A,$A253,Raw_data_01!E:E,6), "")</f>
        <v/>
      </c>
      <c r="AL253" s="2" t="str">
        <f>IF(COUNTIFS(Raw_data_01!A:A,$A253,Raw_data_01!E:E,6)&gt;0,AVERAGEIFS(Raw_data_01!I:I,Raw_data_01!A:A,$A253,Raw_data_01!E:E,6), "")</f>
        <v/>
      </c>
      <c r="AM253" s="2" t="str">
        <f>IF(COUNTIFS(Raw_data_01!A:A,$A253,Raw_data_01!E:E,6)&gt;0,SUMIFS(Raw_data_01!J:J,Raw_data_01!A:A,$A253,Raw_data_01!E:E,6), "")</f>
        <v/>
      </c>
      <c r="AO253">
        <v>1</v>
      </c>
      <c r="AP253">
        <v>7</v>
      </c>
      <c r="AQ253" s="2" t="str">
        <f>IF(COUNTIFS(Raw_data_01!A:A,$A253,Raw_data_01!E:E,7)&gt;0,SUMIFS(Raw_data_01!F:F,Raw_data_01!A:A,$A253,Raw_data_01!E:E,7), "")</f>
        <v/>
      </c>
      <c r="AR253" t="str">
        <f>IF(COUNTIFS(Raw_data_01!A:A,$A253,Raw_data_01!E:E,7)&gt;0,SUMIFS(Raw_data_01!G:G,Raw_data_01!A:A,$A253,Raw_data_01!E:E,7), "")</f>
        <v/>
      </c>
      <c r="AS253" s="2" t="str">
        <f>IF(COUNTIFS(Raw_data_01!A:A,$A253,Raw_data_01!E:E,7)&gt;0,AVERAGEIFS(Raw_data_01!I:I,Raw_data_01!A:A,$A253,Raw_data_01!E:E,7), "")</f>
        <v/>
      </c>
      <c r="AT253" s="2" t="str">
        <f>IF(COUNTIFS(Raw_data_01!A:A,$A253,Raw_data_01!E:E,7)&gt;0,SUMIFS(Raw_data_01!J:J,Raw_data_01!A:A,$A253,Raw_data_01!E:E,7), "")</f>
        <v/>
      </c>
      <c r="AV253">
        <v>2</v>
      </c>
      <c r="AW253">
        <v>4</v>
      </c>
      <c r="AX253" t="str">
        <f>IF(COUNTIFS(Raw_data_01!A:A,$A253,Raw_data_01!E:E,4)&gt;0,SUMIFS(Raw_data_01!G:G,Raw_data_01!A:A,$A253,Raw_data_01!E:E,4),"")</f>
        <v/>
      </c>
      <c r="AY253" s="2" t="str">
        <f>IF(COUNTIFS(Raw_data_01!A:A,$A253,Raw_data_01!E:E,4)&gt;0,AVERAGEIFS(Raw_data_01!I:I,Raw_data_01!A:A,$A253,Raw_data_01!E:E,4),"")</f>
        <v/>
      </c>
      <c r="AZ253" s="2" t="str">
        <f>IF(COUNTIFS(Raw_data_01!A:A,$A253,Raw_data_01!E:E,4)&gt;0,SUMIFS(Raw_data_01!J:J,Raw_data_01!A:A,$A253,Raw_data_01!E:E,4),"")</f>
        <v/>
      </c>
      <c r="BB253">
        <v>2</v>
      </c>
      <c r="BC253">
        <v>5</v>
      </c>
      <c r="BD253" t="str">
        <f>IF(COUNTIFS(Raw_data_01!A:A,$A253,Raw_data_01!E:E,5)&gt;0,SUMIFS(Raw_data_01!G:G,Raw_data_01!A:A,$A253,Raw_data_01!E:E,5),"")</f>
        <v/>
      </c>
      <c r="BE253" s="2" t="str">
        <f>IF(COUNTIFS(Raw_data_01!A:A,$A253,Raw_data_01!E:E,5)&gt;0,AVERAGEIFS(Raw_data_01!I:I,Raw_data_01!A:A,$A253,Raw_data_01!E:E,5),"")</f>
        <v/>
      </c>
      <c r="BF253" s="2" t="str">
        <f>IF(COUNTIFS(Raw_data_01!A:A,$A253,Raw_data_01!E:E,5)&gt;0,SUMIFS(Raw_data_01!J:J,Raw_data_01!A:A,$A253,Raw_data_01!E:E,5),"")</f>
        <v/>
      </c>
      <c r="BH253">
        <v>3</v>
      </c>
      <c r="BI253">
        <v>9</v>
      </c>
      <c r="BJ253" s="2" t="str">
        <f>IF(COUNTIFS(Raw_data_01!A:A,$A253,Raw_data_01!E:E,9)&gt;0,SUMIFS(Raw_data_01!F:F,Raw_data_01!A:A,$A253,Raw_data_01!E:E,9), "")</f>
        <v/>
      </c>
      <c r="BK253" t="str">
        <f>IF(COUNTIFS(Raw_data_01!A:A,$A253,Raw_data_01!E:E,9)&gt;0,SUMIFS(Raw_data_01!G:G,Raw_data_01!A:A,$A253,Raw_data_01!E:E,9), "")</f>
        <v/>
      </c>
      <c r="BL253" s="2" t="str">
        <f>IF(COUNTIFS(Raw_data_01!A:A,$A253,Raw_data_01!E:E,9)&gt;0,AVERAGEIFS(Raw_data_01!I:I,Raw_data_01!A:A,$A253,Raw_data_01!E:E,9), "")</f>
        <v/>
      </c>
      <c r="BM253" s="2" t="str">
        <f>IF(COUNTIFS(Raw_data_01!A:A,$A253,Raw_data_01!E:E,9)&gt;0,SUMIFS(Raw_data_01!J:J,Raw_data_01!A:A,$A253,Raw_data_01!E:E,9), "")</f>
        <v/>
      </c>
      <c r="BO253">
        <v>3</v>
      </c>
      <c r="BP253">
        <v>10</v>
      </c>
      <c r="BQ253" s="2" t="str">
        <f>IF(COUNTIFS(Raw_data_01!A:A,$A253,Raw_data_01!E:E,10)&gt;0,SUMIFS(Raw_data_01!F:F,Raw_data_01!A:A,$A253,Raw_data_01!E:E,10), "")</f>
        <v/>
      </c>
      <c r="BR253" t="str">
        <f>IF(COUNTIFS(Raw_data_01!A:A,$A253,Raw_data_01!E:E,10)&gt;0,SUMIFS(Raw_data_01!G:G,Raw_data_01!A:A,$A253,Raw_data_01!E:E,10), "")</f>
        <v/>
      </c>
      <c r="BS253" s="2" t="str">
        <f>IF(COUNTIFS(Raw_data_01!A:A,$A253,Raw_data_01!E:E,10)&gt;0,AVERAGEIFS(Raw_data_01!I:I,Raw_data_01!A:A,$A253,Raw_data_01!E:E,10), "")</f>
        <v/>
      </c>
      <c r="BT253" s="2" t="str">
        <f>IF(COUNTIFS(Raw_data_01!A:A,$A253,Raw_data_01!E:E,10)&gt;0,SUMIFS(Raw_data_01!J:J,Raw_data_01!A:A,$A253,Raw_data_01!E:E,10), "")</f>
        <v/>
      </c>
      <c r="BV253">
        <v>3</v>
      </c>
      <c r="BW253">
        <v>14</v>
      </c>
      <c r="BX253" s="2" t="str">
        <f>IF(COUNTIFS(Raw_data_01!A:A,$A253,Raw_data_01!E:E,14)&gt;0,SUMIFS(Raw_data_01!F:F,Raw_data_01!A:A,$A253,Raw_data_01!E:E,14), "")</f>
        <v/>
      </c>
      <c r="BY253" t="str">
        <f>IF(COUNTIFS(Raw_data_01!A:A,$A253,Raw_data_01!E:E,14)&gt;0,SUMIFS(Raw_data_01!G:G,Raw_data_01!A:A,$A253,Raw_data_01!E:E,14), "")</f>
        <v/>
      </c>
      <c r="BZ253" s="2" t="str">
        <f>IF(COUNTIFS(Raw_data_01!A:A,$A253,Raw_data_01!E:E,14)&gt;0,AVERAGEIFS(Raw_data_01!I:I,Raw_data_01!A:A,$A253,Raw_data_01!E:E,14), "")</f>
        <v/>
      </c>
      <c r="CA253" s="2" t="str">
        <f>IF(COUNTIFS(Raw_data_01!A:A,$A253,Raw_data_01!E:E,14)&gt;0,SUMIFS(Raw_data_01!J:J,Raw_data_01!A:A,$A253,Raw_data_01!E:E,14), "")</f>
        <v/>
      </c>
      <c r="CC253">
        <v>3</v>
      </c>
      <c r="CD253">
        <v>13</v>
      </c>
      <c r="CE253" s="2" t="str">
        <f>IF(COUNTIFS(Raw_data_01!A:A,$A253,Raw_data_01!E:E,13)&gt;0,SUMIFS(Raw_data_01!F:F,Raw_data_01!A:A,$A253,Raw_data_01!E:E,13), "")</f>
        <v/>
      </c>
      <c r="CF253" t="str">
        <f>IF(COUNTIFS(Raw_data_01!A:A,$A253,Raw_data_01!E:E,13)&gt;0,SUMIFS(Raw_data_01!G:G,Raw_data_01!A:A,$A253,Raw_data_01!E:E,13), "")</f>
        <v/>
      </c>
      <c r="CG253" s="2" t="str">
        <f>IF(COUNTIFS(Raw_data_01!A:A,$A253,Raw_data_01!E:E,13)&gt;0,AVERAGEIFS(Raw_data_01!I:I,Raw_data_01!A:A,$A253,Raw_data_01!E:E,13), "")</f>
        <v/>
      </c>
      <c r="CH253" s="2" t="str">
        <f>IF(COUNTIFS(Raw_data_01!A:A,$A253,Raw_data_01!E:E,13)&gt;0,SUMIFS(Raw_data_01!J:J,Raw_data_01!A:A,$A253,Raw_data_01!E:E,13), "")</f>
        <v/>
      </c>
      <c r="CJ253">
        <v>3</v>
      </c>
      <c r="CK253">
        <v>11</v>
      </c>
      <c r="CL253" s="2" t="str">
        <f>IF(COUNTIFS(Raw_data_01!A:A,$A253,Raw_data_01!E:E,11)&gt;0,SUMIFS(Raw_data_01!F:F,Raw_data_01!A:A,$A253,Raw_data_01!E:E,11), "")</f>
        <v/>
      </c>
      <c r="CM253" t="str">
        <f>IF(COUNTIFS(Raw_data_01!A:A,$A253,Raw_data_01!E:E,11)&gt;0,SUMIFS(Raw_data_01!G:G,Raw_data_01!A:A,$A253,Raw_data_01!E:E,11), "")</f>
        <v/>
      </c>
      <c r="CN253" s="2" t="str">
        <f>IF(COUNTIFS(Raw_data_01!A:A,$A253,Raw_data_01!E:E,11)&gt;0,AVERAGEIFS(Raw_data_01!I:I,Raw_data_01!A:A,$A253,Raw_data_01!E:E,11), "")</f>
        <v/>
      </c>
      <c r="CO253" s="2" t="str">
        <f>IF(COUNTIFS(Raw_data_01!A:A,$A253,Raw_data_01!E:E,11)&gt;0,SUMIFS(Raw_data_01!J:J,Raw_data_01!A:A,$A253,Raw_data_01!E:E,11), "")</f>
        <v/>
      </c>
      <c r="CQ253">
        <v>3</v>
      </c>
      <c r="CR253">
        <v>15</v>
      </c>
      <c r="CS253" s="2" t="str">
        <f>IF(COUNTIFS(Raw_data_01!A:A,$A253,Raw_data_01!E:E,15)&gt;0,SUMIFS(Raw_data_01!F:F,Raw_data_01!A:A,$A253,Raw_data_01!E:E,15), "")</f>
        <v/>
      </c>
      <c r="CT253" t="str">
        <f>IF(COUNTIFS(Raw_data_01!A:A,$A253,Raw_data_01!E:E,15)&gt;0,SUMIFS(Raw_data_01!G:G,Raw_data_01!A:A,$A253,Raw_data_01!E:E,15), "")</f>
        <v/>
      </c>
      <c r="CU253" s="2" t="str">
        <f>IF(COUNTIFS(Raw_data_01!A:A,$A253,Raw_data_01!E:E,15)&gt;0,AVERAGEIFS(Raw_data_01!I:I,Raw_data_01!A:A,$A253,Raw_data_01!E:E,15), "")</f>
        <v/>
      </c>
      <c r="CV253" s="2" t="str">
        <f>IF(COUNTIFS(Raw_data_01!A:A,$A253,Raw_data_01!E:E,15)&gt;0,SUMIFS(Raw_data_01!J:J,Raw_data_01!A:A,$A253,Raw_data_01!E:E,15), "")</f>
        <v/>
      </c>
      <c r="CX253">
        <v>3</v>
      </c>
      <c r="CY253">
        <v>12</v>
      </c>
      <c r="CZ253" t="str">
        <f>IF(COUNTIFS(Raw_data_01!A:A,$A253,Raw_data_01!E:E,12)&gt;0,SUMIFS(Raw_data_01!G:G,Raw_data_01!A:A,$A253,Raw_data_01!E:E,12),"")</f>
        <v/>
      </c>
      <c r="DA253" s="2" t="str">
        <f>IF(COUNTIFS(Raw_data_01!A:A,$A253,Raw_data_01!E:E,12)&gt;0,AVERAGEIFS(Raw_data_01!I:I,Raw_data_01!A:A,$A253,Raw_data_01!E:E,12),"")</f>
        <v/>
      </c>
      <c r="DB253" t="str">
        <f>IF(COUNTIFS(Raw_data_01!A:A,$A253,Raw_data_01!E:E,12)&gt;0,SUMIFS(Raw_data_01!J:J,Raw_data_01!A:A,$A253,Raw_data_01!E:E,12),"")</f>
        <v/>
      </c>
      <c r="DD253">
        <v>4</v>
      </c>
      <c r="DE253">
        <v>16</v>
      </c>
      <c r="DF253" s="2" t="str">
        <f>IF(COUNTIFS(Raw_data_01!A:A,$A253,Raw_data_01!E:E,16)&gt;0,SUMIFS(Raw_data_01!F:F,Raw_data_01!A:A,$A253,Raw_data_01!E:E,16), "")</f>
        <v/>
      </c>
      <c r="DG253" t="str">
        <f>IF(COUNTIFS(Raw_data_01!A:A,$A253,Raw_data_01!E:E,16)&gt;0,SUMIFS(Raw_data_01!G:G,Raw_data_01!A:A,$A253,Raw_data_01!E:E,16), "")</f>
        <v/>
      </c>
      <c r="DH253" s="2" t="str">
        <f>IF(COUNTIFS(Raw_data_01!A:A,$A253,Raw_data_01!E:E,16)&gt;0,AVERAGEIFS(Raw_data_01!I:I,Raw_data_01!A:A,$A253,Raw_data_01!E:E,16), "")</f>
        <v/>
      </c>
      <c r="DI253" s="2" t="str">
        <f>IF(COUNTIFS(Raw_data_01!A:A,$A253,Raw_data_01!E:E,16)&gt;0,SUMIFS(Raw_data_01!J:J,Raw_data_01!A:A,$A253,Raw_data_01!E:E,16), "")</f>
        <v/>
      </c>
      <c r="DK253">
        <v>4</v>
      </c>
      <c r="DL253">
        <v>17</v>
      </c>
      <c r="DM253" s="2" t="str">
        <f>IF(COUNTIFS(Raw_data_01!A:A,$A253,Raw_data_01!E:E,17)&gt;0,SUMIFS(Raw_data_01!F:F,Raw_data_01!A:A,$A253,Raw_data_01!E:E,17), "")</f>
        <v/>
      </c>
      <c r="DN253" t="str">
        <f>IF(COUNTIFS(Raw_data_01!A:A,$A253,Raw_data_01!E:E,17)&gt;0,SUMIFS(Raw_data_01!G:G,Raw_data_01!A:A,$A253,Raw_data_01!E:E,17), "")</f>
        <v/>
      </c>
      <c r="DO253" s="2" t="str">
        <f>IF(COUNTIFS(Raw_data_01!A:A,$A253,Raw_data_01!E:E,17)&gt;0,AVERAGEIFS(Raw_data_01!I:I,Raw_data_01!A:A,$A253,Raw_data_01!E:E,17), "")</f>
        <v/>
      </c>
      <c r="DP253" s="2" t="str">
        <f>IF(COUNTIFS(Raw_data_01!A:A,$A253,Raw_data_01!E:E,17)&gt;0,SUMIFS(Raw_data_01!J:J,Raw_data_01!A:A,$A253,Raw_data_01!E:E,17), "")</f>
        <v/>
      </c>
      <c r="DR253">
        <v>5</v>
      </c>
      <c r="DS253">
        <v>18</v>
      </c>
      <c r="DT253" s="2" t="str">
        <f>IF(COUNTIFS(Raw_data_01!A:A,$A253,Raw_data_01!E:E,18)&gt;0,SUMIFS(Raw_data_01!F:F,Raw_data_01!A:A,$A253,Raw_data_01!E:E,18), "")</f>
        <v/>
      </c>
      <c r="DU253" t="str">
        <f>IF(COUNTIFS(Raw_data_01!A:A,$A253,Raw_data_01!E:E,18)&gt;0,SUMIFS(Raw_data_01!G:G,Raw_data_01!A:A,$A253,Raw_data_01!E:E,18), "")</f>
        <v/>
      </c>
      <c r="DV253" s="2" t="str">
        <f>IF(COUNTIFS(Raw_data_01!A:A,$A253,Raw_data_01!E:E,18)&gt;0,AVERAGEIFS(Raw_data_01!I:I,Raw_data_01!A:A,$A253,Raw_data_01!E:E,18), "")</f>
        <v/>
      </c>
      <c r="DW253" s="2" t="str">
        <f>IF(COUNTIFS(Raw_data_01!A:A,$A253,Raw_data_01!E:E,18)&gt;0,SUMIFS(Raw_data_01!J:J,Raw_data_01!A:A,$A253,Raw_data_01!E:E,18), "")</f>
        <v/>
      </c>
      <c r="DY253">
        <v>5</v>
      </c>
      <c r="DZ253">
        <v>19</v>
      </c>
      <c r="EA253" t="str">
        <f>IF(COUNTIFS(Raw_data_01!A:A,$A253,Raw_data_01!E:E,19)&gt;0,SUMIFS(Raw_data_01!G:G,Raw_data_01!A:A,$A253,Raw_data_01!E:E,19),"")</f>
        <v/>
      </c>
      <c r="EB253" s="2" t="str">
        <f>IF(COUNTIFS(Raw_data_01!A:A,$A253,Raw_data_01!E:E,19)&gt;0,AVERAGEIFS(Raw_data_01!I:I,Raw_data_01!A:A,$A253,Raw_data_01!E:E,19),"")</f>
        <v/>
      </c>
      <c r="EC253" s="2" t="str">
        <f>IF(COUNTIFS(Raw_data_01!A:A,$A253,Raw_data_01!E:E,19)&gt;0,SUMIFS(Raw_data_01!J:J,Raw_data_01!A:A,$A253,Raw_data_01!E:E,19),"")</f>
        <v/>
      </c>
      <c r="EE253">
        <v>5</v>
      </c>
      <c r="EF253">
        <v>20</v>
      </c>
      <c r="EG253" s="2" t="str">
        <f>IF(COUNTIFS(Raw_data_01!A:A,$A253,Raw_data_01!E:E,20)&gt;0,SUMIFS(Raw_data_01!F:F,Raw_data_01!A:A,$A253,Raw_data_01!E:E,20), "")</f>
        <v/>
      </c>
      <c r="EH253" t="str">
        <f>IF(COUNTIFS(Raw_data_01!A:A,$A253,Raw_data_01!E:E,20)&gt;0,SUMIFS(Raw_data_01!G:G,Raw_data_01!A:A,$A253,Raw_data_01!E:E,20), "")</f>
        <v/>
      </c>
      <c r="EI253" s="2" t="str">
        <f>IF(COUNTIFS(Raw_data_01!A:A,$A253,Raw_data_01!E:E,20)&gt;0,AVERAGEIFS(Raw_data_01!I:I,Raw_data_01!A:A,$A253,Raw_data_01!E:E,20), "")</f>
        <v/>
      </c>
      <c r="EJ253" s="2" t="str">
        <f>IF(COUNTIFS(Raw_data_01!A:A,$A253,Raw_data_01!E:E,20)&gt;0,SUMIFS(Raw_data_01!J:J,Raw_data_01!A:A,$A253,Raw_data_01!E:E,20), "")</f>
        <v/>
      </c>
      <c r="EL253">
        <v>5</v>
      </c>
      <c r="EM253">
        <v>21</v>
      </c>
      <c r="EN253" s="2" t="str">
        <f>IF(COUNTIFS(Raw_data_01!A:A,$A253,Raw_data_01!E:E,21)&gt;0,SUMIFS(Raw_data_01!F:F,Raw_data_01!A:A,$A253,Raw_data_01!E:E,21), "")</f>
        <v/>
      </c>
      <c r="EO253" t="str">
        <f>IF(COUNTIFS(Raw_data_01!A:A,$A253,Raw_data_01!E:E,21)&gt;0,SUMIFS(Raw_data_01!G:G,Raw_data_01!A:A,$A253,Raw_data_01!E:E,21), "")</f>
        <v/>
      </c>
      <c r="EP253" s="2" t="str">
        <f>IF(COUNTIFS(Raw_data_01!A:A,$A253,Raw_data_01!E:E,21)&gt;0,AVERAGEIFS(Raw_data_01!I:I,Raw_data_01!A:A,$A253,Raw_data_01!E:E,21), "")</f>
        <v/>
      </c>
      <c r="EQ253" s="2" t="str">
        <f>IF(COUNTIFS(Raw_data_01!A:A,$A253,Raw_data_01!E:E,21)&gt;0,SUMIFS(Raw_data_01!J:J,Raw_data_01!A:A,$A253,Raw_data_01!E:E,21), "")</f>
        <v/>
      </c>
      <c r="ES253">
        <v>6</v>
      </c>
      <c r="ET253">
        <v>22</v>
      </c>
      <c r="EU253" t="str">
        <f>IF(COUNTIFS(Raw_data_01!A:A,$A253,Raw_data_01!E:E,22)&gt;0,SUMIFS(Raw_data_01!G:G,Raw_data_01!A:A,$A253,Raw_data_01!E:E,22),"")</f>
        <v/>
      </c>
      <c r="EV253" s="2" t="str">
        <f>IF(COUNTIFS(Raw_data_01!A:A,$A253,Raw_data_01!E:E,22)&gt;0,AVERAGEIFS(Raw_data_01!I:I,Raw_data_01!A:A,$A253,Raw_data_01!E:E,22),"")</f>
        <v/>
      </c>
      <c r="EW253" s="2" t="str">
        <f>IF(COUNTIFS(Raw_data_01!A:A,$A253,Raw_data_01!E:E,22)&gt;0,SUMIFS(Raw_data_01!J:J,Raw_data_01!A:A,$A253,Raw_data_01!E:E,22),"")</f>
        <v/>
      </c>
      <c r="EY253">
        <v>6</v>
      </c>
      <c r="EZ253">
        <v>23</v>
      </c>
      <c r="FA253" t="str">
        <f>IF(COUNTIFS(Raw_data_01!A:A,$A253,Raw_data_01!E:E,23)&gt;0,SUMIFS(Raw_data_01!G:G,Raw_data_01!A:A,$A253,Raw_data_01!E:E,23),"")</f>
        <v/>
      </c>
      <c r="FB253" s="2" t="str">
        <f>IF(COUNTIFS(Raw_data_01!A:A,$A253,Raw_data_01!E:E,23)&gt;0,AVERAGEIFS(Raw_data_01!I:I,Raw_data_01!A:A,$A253,Raw_data_01!E:E,23),"")</f>
        <v/>
      </c>
      <c r="FC253" s="2" t="str">
        <f>IF(COUNTIFS(Raw_data_01!A:A,$A253,Raw_data_01!E:E,23)&gt;0,SUMIFS(Raw_data_01!J:J,Raw_data_01!A:A,$A253,Raw_data_01!E:E,23),"")</f>
        <v/>
      </c>
      <c r="FE253">
        <v>6</v>
      </c>
      <c r="FF253">
        <v>24</v>
      </c>
      <c r="FG253" t="str">
        <f>IF(COUNTIFS(Raw_data_01!A:A,$A253,Raw_data_01!E:E,24)&gt;0,SUMIFS(Raw_data_01!G:G,Raw_data_01!A:A,$A253,Raw_data_01!E:E,24),"")</f>
        <v/>
      </c>
      <c r="FH253" s="2" t="str">
        <f>IF(COUNTIFS(Raw_data_01!A:A,$A253,Raw_data_01!E:E,24)&gt;0,AVERAGEIFS(Raw_data_01!I:I,Raw_data_01!A:A,$A253,Raw_data_01!E:E,24),"")</f>
        <v/>
      </c>
      <c r="FI253" s="2" t="str">
        <f>IF(COUNTIFS(Raw_data_01!A:A,$A253,Raw_data_01!E:E,24)&gt;0,SUMIFS(Raw_data_01!J:J,Raw_data_01!A:A,$A253,Raw_data_01!E:E,24),"")</f>
        <v/>
      </c>
      <c r="FK253">
        <v>7</v>
      </c>
      <c r="FL253">
        <v>25</v>
      </c>
      <c r="FM253" t="str">
        <f>IF(COUNTIFS(Raw_data_01!A:A,$A253,Raw_data_01!E:E,25)&gt;0,SUMIFS(Raw_data_01!G:G,Raw_data_01!A:A,$A253,Raw_data_01!E:E,25),"")</f>
        <v/>
      </c>
      <c r="FN253" s="2" t="str">
        <f>IF(COUNTIFS(Raw_data_01!A:A,$A253,Raw_data_01!E:E,25)&gt;0,AVERAGEIFS(Raw_data_01!I:I,Raw_data_01!A:A,$A253,Raw_data_01!E:E,25),"")</f>
        <v/>
      </c>
      <c r="FO253" s="2" t="str">
        <f>IF(COUNTIFS(Raw_data_01!A:A,$A253,Raw_data_01!E:E,25)&gt;0,SUMIFS(Raw_data_01!J:J,Raw_data_01!A:A,$A253,Raw_data_01!E:E,25),"")</f>
        <v/>
      </c>
      <c r="FQ253">
        <v>7</v>
      </c>
      <c r="FR253">
        <v>26</v>
      </c>
      <c r="FS253" t="str">
        <f>IF(COUNTIFS(Raw_data_01!A:A,$A253,Raw_data_01!E:E,26)&gt;0,SUMIFS(Raw_data_01!G:G,Raw_data_01!A:A,$A253,Raw_data_01!E:E,26),"")</f>
        <v/>
      </c>
      <c r="FT253" s="2" t="str">
        <f>IF(COUNTIFS(Raw_data_01!A:A,$A253,Raw_data_01!E:E,26)&gt;0,AVERAGEIFS(Raw_data_01!I:I,Raw_data_01!A:A,$A253,Raw_data_01!E:E,26),"")</f>
        <v/>
      </c>
      <c r="FU253" s="2" t="str">
        <f>IF(COUNTIFS(Raw_data_01!A:A,$A253,Raw_data_01!E:E,26)&gt;0,SUMIFS(Raw_data_01!J:J,Raw_data_01!A:A,$A253,Raw_data_01!E:E,26),"")</f>
        <v/>
      </c>
      <c r="FW253">
        <v>7</v>
      </c>
      <c r="FX253">
        <v>27</v>
      </c>
      <c r="FY253" t="str">
        <f>IF(COUNTIFS(Raw_data_01!A:A,$A253,Raw_data_01!E:E,27)&gt;0,SUMIFS(Raw_data_01!G:G,Raw_data_01!A:A,$A253,Raw_data_01!E:E,27),"")</f>
        <v/>
      </c>
      <c r="FZ253" s="2" t="str">
        <f>IF(COUNTIFS(Raw_data_01!A:A,$A253,Raw_data_01!E:E,27)&gt;0,AVERAGEIFS(Raw_data_01!I:I,Raw_data_01!A:A,$A253,Raw_data_01!E:E,27),"")</f>
        <v/>
      </c>
      <c r="GA253" s="2" t="str">
        <f>IF(COUNTIFS(Raw_data_01!A:A,$A253,Raw_data_01!E:E,27)&gt;0,SUMIFS(Raw_data_01!J:J,Raw_data_01!A:A,$A253,Raw_data_01!E:E,27),"")</f>
        <v/>
      </c>
      <c r="GC253">
        <v>7</v>
      </c>
      <c r="GD253">
        <v>28</v>
      </c>
      <c r="GE253" t="str">
        <f>IF(COUNTIFS(Raw_data_01!A:A,$A253,Raw_data_01!E:E,28)&gt;0,SUMIFS(Raw_data_01!G:G,Raw_data_01!A:A,$A253,Raw_data_01!E:E,28),"")</f>
        <v/>
      </c>
      <c r="GF253" s="2" t="str">
        <f>IF(COUNTIFS(Raw_data_01!A:A,$A253,Raw_data_01!E:E,28)&gt;0,AVERAGEIFS(Raw_data_01!I:I,Raw_data_01!A:A,$A253,Raw_data_01!E:E,28),"")</f>
        <v/>
      </c>
      <c r="GG253" s="2" t="str">
        <f>IF(COUNTIFS(Raw_data_01!A:A,$A253,Raw_data_01!E:E,28)&gt;0,SUMIFS(Raw_data_01!J:J,Raw_data_01!A:A,$A253,Raw_data_01!E:E,28),"")</f>
        <v/>
      </c>
    </row>
    <row r="254" spans="1:189" x14ac:dyDescent="0.25">
      <c r="A254" t="s">
        <v>295</v>
      </c>
      <c r="B254" s="2">
        <f>IF(D253&lt;&gt;0, D253, IFERROR(INDEX(D3:D$253, MATCH(1, D3:D$253&lt;&gt;0, 0)), LOOKUP(2, 1/(D3:D$253&lt;&gt;0), D3:D$253)))</f>
        <v>540</v>
      </c>
      <c r="C254" s="2"/>
      <c r="D254" s="2">
        <f t="shared" si="3"/>
        <v>540</v>
      </c>
      <c r="F254">
        <v>1</v>
      </c>
      <c r="G254">
        <v>1</v>
      </c>
      <c r="H254" s="2" t="str">
        <f>IF(COUNTIFS(Raw_data_01!A:A,$A254,Raw_data_01!E:E,1)&gt;0,SUMIFS(Raw_data_01!F:F,Raw_data_01!A:A,$A254,Raw_data_01!E:E,1), "")</f>
        <v/>
      </c>
      <c r="I254" t="str">
        <f>IF(COUNTIFS(Raw_data_01!A:A,$A254,Raw_data_01!E:E,1)&gt;0,SUMIFS(Raw_data_01!G:G,Raw_data_01!A:A,$A254,Raw_data_01!E:E,1), "")</f>
        <v/>
      </c>
      <c r="J254" s="2" t="str">
        <f>IF(COUNTIFS(Raw_data_01!A:A,$A254,Raw_data_01!E:E,1)&gt;0,AVERAGEIFS(Raw_data_01!I:I,Raw_data_01!A:A,$A254,Raw_data_01!E:E,1), "")</f>
        <v/>
      </c>
      <c r="K254" s="2" t="str">
        <f>IF(COUNTIFS(Raw_data_01!A:A,$A254,Raw_data_01!E:E,1)&gt;0,SUMIFS(Raw_data_01!J:J,Raw_data_01!A:A,$A254,Raw_data_01!E:E,1), "")</f>
        <v/>
      </c>
      <c r="M254">
        <v>1</v>
      </c>
      <c r="N254">
        <v>2</v>
      </c>
      <c r="O254" s="2" t="str">
        <f>IF(COUNTIFS(Raw_data_01!A:A,$A254,Raw_data_01!E:E,2)&gt;0,SUMIFS(Raw_data_01!F:F,Raw_data_01!A:A,$A254,Raw_data_01!E:E,2), "")</f>
        <v/>
      </c>
      <c r="P254" t="str">
        <f>IF(COUNTIFS(Raw_data_01!A:A,$A254,Raw_data_01!E:E,2)&gt;0,SUMIFS(Raw_data_01!G:G,Raw_data_01!A:A,$A254,Raw_data_01!E:E,2), "")</f>
        <v/>
      </c>
      <c r="Q254" s="2" t="str">
        <f>IF(COUNTIFS(Raw_data_01!A:A,$A254,Raw_data_01!E:E,2)&gt;0,AVERAGEIFS(Raw_data_01!I:I,Raw_data_01!A:A,$A254,Raw_data_01!E:E,2), "")</f>
        <v/>
      </c>
      <c r="R254" s="2" t="str">
        <f>IF(COUNTIFS(Raw_data_01!A:A,$A254,Raw_data_01!E:E,2)&gt;0,SUMIFS(Raw_data_01!J:J,Raw_data_01!A:A,$A254,Raw_data_01!E:E,2), "")</f>
        <v/>
      </c>
      <c r="T254">
        <v>1</v>
      </c>
      <c r="U254">
        <v>3</v>
      </c>
      <c r="V254" s="2" t="str">
        <f>IF(COUNTIFS(Raw_data_01!A:A,$A254,Raw_data_01!E:E,3)&gt;0,SUMIFS(Raw_data_01!F:F,Raw_data_01!A:A,$A254,Raw_data_01!E:E,3), "")</f>
        <v/>
      </c>
      <c r="W254" t="str">
        <f>IF(COUNTIFS(Raw_data_01!A:A,$A254,Raw_data_01!E:E,3)&gt;0,SUMIFS(Raw_data_01!G:G,Raw_data_01!A:A,$A254,Raw_data_01!E:E,3), "")</f>
        <v/>
      </c>
      <c r="X254" s="2" t="str">
        <f>IF(COUNTIFS(Raw_data_01!A:A,$A254,Raw_data_01!E:E,3)&gt;0,AVERAGEIFS(Raw_data_01!I:I,Raw_data_01!A:A,$A254,Raw_data_01!E:E,3), "")</f>
        <v/>
      </c>
      <c r="Y254" s="2" t="str">
        <f>IF(COUNTIFS(Raw_data_01!A:A,$A254,Raw_data_01!E:E,3)&gt;0,SUMIFS(Raw_data_01!J:J,Raw_data_01!A:A,$A254,Raw_data_01!E:E,3), "")</f>
        <v/>
      </c>
      <c r="AA254">
        <v>1</v>
      </c>
      <c r="AB254">
        <v>8</v>
      </c>
      <c r="AC254" s="2" t="str">
        <f>IF(COUNTIFS(Raw_data_01!A:A,$A254,Raw_data_01!E:E,8)&gt;0,SUMIFS(Raw_data_01!F:F,Raw_data_01!A:A,$A254,Raw_data_01!E:E,8), "")</f>
        <v/>
      </c>
      <c r="AD254" t="str">
        <f>IF(COUNTIFS(Raw_data_01!A:A,$A254,Raw_data_01!E:E,8)&gt;0,SUMIFS(Raw_data_01!G:G,Raw_data_01!A:A,$A254,Raw_data_01!E:E,8), "")</f>
        <v/>
      </c>
      <c r="AE254" s="2" t="str">
        <f>IF(COUNTIFS(Raw_data_01!A:A,$A254,Raw_data_01!E:E,8)&gt;0,AVERAGEIFS(Raw_data_01!I:I,Raw_data_01!A:A,$A254,Raw_data_01!E:E,8), "")</f>
        <v/>
      </c>
      <c r="AF254" s="2" t="str">
        <f>IF(COUNTIFS(Raw_data_01!A:A,$A254,Raw_data_01!E:E,8)&gt;0,SUMIFS(Raw_data_01!J:J,Raw_data_01!A:A,$A254,Raw_data_01!E:E,8), "")</f>
        <v/>
      </c>
      <c r="AH254">
        <v>1</v>
      </c>
      <c r="AI254">
        <v>6</v>
      </c>
      <c r="AJ254" s="2" t="str">
        <f>IF(COUNTIFS(Raw_data_01!A:A,$A254,Raw_data_01!E:E,6)&gt;0,SUMIFS(Raw_data_01!F:F,Raw_data_01!A:A,$A254,Raw_data_01!E:E,6), "")</f>
        <v/>
      </c>
      <c r="AK254" t="str">
        <f>IF(COUNTIFS(Raw_data_01!A:A,$A254,Raw_data_01!E:E,6)&gt;0,SUMIFS(Raw_data_01!G:G,Raw_data_01!A:A,$A254,Raw_data_01!E:E,6), "")</f>
        <v/>
      </c>
      <c r="AL254" s="2" t="str">
        <f>IF(COUNTIFS(Raw_data_01!A:A,$A254,Raw_data_01!E:E,6)&gt;0,AVERAGEIFS(Raw_data_01!I:I,Raw_data_01!A:A,$A254,Raw_data_01!E:E,6), "")</f>
        <v/>
      </c>
      <c r="AM254" s="2" t="str">
        <f>IF(COUNTIFS(Raw_data_01!A:A,$A254,Raw_data_01!E:E,6)&gt;0,SUMIFS(Raw_data_01!J:J,Raw_data_01!A:A,$A254,Raw_data_01!E:E,6), "")</f>
        <v/>
      </c>
      <c r="AO254">
        <v>1</v>
      </c>
      <c r="AP254">
        <v>7</v>
      </c>
      <c r="AQ254" s="2" t="str">
        <f>IF(COUNTIFS(Raw_data_01!A:A,$A254,Raw_data_01!E:E,7)&gt;0,SUMIFS(Raw_data_01!F:F,Raw_data_01!A:A,$A254,Raw_data_01!E:E,7), "")</f>
        <v/>
      </c>
      <c r="AR254" t="str">
        <f>IF(COUNTIFS(Raw_data_01!A:A,$A254,Raw_data_01!E:E,7)&gt;0,SUMIFS(Raw_data_01!G:G,Raw_data_01!A:A,$A254,Raw_data_01!E:E,7), "")</f>
        <v/>
      </c>
      <c r="AS254" s="2" t="str">
        <f>IF(COUNTIFS(Raw_data_01!A:A,$A254,Raw_data_01!E:E,7)&gt;0,AVERAGEIFS(Raw_data_01!I:I,Raw_data_01!A:A,$A254,Raw_data_01!E:E,7), "")</f>
        <v/>
      </c>
      <c r="AT254" s="2" t="str">
        <f>IF(COUNTIFS(Raw_data_01!A:A,$A254,Raw_data_01!E:E,7)&gt;0,SUMIFS(Raw_data_01!J:J,Raw_data_01!A:A,$A254,Raw_data_01!E:E,7), "")</f>
        <v/>
      </c>
      <c r="AV254">
        <v>2</v>
      </c>
      <c r="AW254">
        <v>4</v>
      </c>
      <c r="AX254" t="str">
        <f>IF(COUNTIFS(Raw_data_01!A:A,$A254,Raw_data_01!E:E,4)&gt;0,SUMIFS(Raw_data_01!G:G,Raw_data_01!A:A,$A254,Raw_data_01!E:E,4),"")</f>
        <v/>
      </c>
      <c r="AY254" s="2" t="str">
        <f>IF(COUNTIFS(Raw_data_01!A:A,$A254,Raw_data_01!E:E,4)&gt;0,AVERAGEIFS(Raw_data_01!I:I,Raw_data_01!A:A,$A254,Raw_data_01!E:E,4),"")</f>
        <v/>
      </c>
      <c r="AZ254" s="2" t="str">
        <f>IF(COUNTIFS(Raw_data_01!A:A,$A254,Raw_data_01!E:E,4)&gt;0,SUMIFS(Raw_data_01!J:J,Raw_data_01!A:A,$A254,Raw_data_01!E:E,4),"")</f>
        <v/>
      </c>
      <c r="BB254">
        <v>2</v>
      </c>
      <c r="BC254">
        <v>5</v>
      </c>
      <c r="BD254" t="str">
        <f>IF(COUNTIFS(Raw_data_01!A:A,$A254,Raw_data_01!E:E,5)&gt;0,SUMIFS(Raw_data_01!G:G,Raw_data_01!A:A,$A254,Raw_data_01!E:E,5),"")</f>
        <v/>
      </c>
      <c r="BE254" s="2" t="str">
        <f>IF(COUNTIFS(Raw_data_01!A:A,$A254,Raw_data_01!E:E,5)&gt;0,AVERAGEIFS(Raw_data_01!I:I,Raw_data_01!A:A,$A254,Raw_data_01!E:E,5),"")</f>
        <v/>
      </c>
      <c r="BF254" s="2" t="str">
        <f>IF(COUNTIFS(Raw_data_01!A:A,$A254,Raw_data_01!E:E,5)&gt;0,SUMIFS(Raw_data_01!J:J,Raw_data_01!A:A,$A254,Raw_data_01!E:E,5),"")</f>
        <v/>
      </c>
      <c r="BH254">
        <v>3</v>
      </c>
      <c r="BI254">
        <v>9</v>
      </c>
      <c r="BJ254" s="2" t="str">
        <f>IF(COUNTIFS(Raw_data_01!A:A,$A254,Raw_data_01!E:E,9)&gt;0,SUMIFS(Raw_data_01!F:F,Raw_data_01!A:A,$A254,Raw_data_01!E:E,9), "")</f>
        <v/>
      </c>
      <c r="BK254" t="str">
        <f>IF(COUNTIFS(Raw_data_01!A:A,$A254,Raw_data_01!E:E,9)&gt;0,SUMIFS(Raw_data_01!G:G,Raw_data_01!A:A,$A254,Raw_data_01!E:E,9), "")</f>
        <v/>
      </c>
      <c r="BL254" s="2" t="str">
        <f>IF(COUNTIFS(Raw_data_01!A:A,$A254,Raw_data_01!E:E,9)&gt;0,AVERAGEIFS(Raw_data_01!I:I,Raw_data_01!A:A,$A254,Raw_data_01!E:E,9), "")</f>
        <v/>
      </c>
      <c r="BM254" s="2" t="str">
        <f>IF(COUNTIFS(Raw_data_01!A:A,$A254,Raw_data_01!E:E,9)&gt;0,SUMIFS(Raw_data_01!J:J,Raw_data_01!A:A,$A254,Raw_data_01!E:E,9), "")</f>
        <v/>
      </c>
      <c r="BO254">
        <v>3</v>
      </c>
      <c r="BP254">
        <v>10</v>
      </c>
      <c r="BQ254" s="2" t="str">
        <f>IF(COUNTIFS(Raw_data_01!A:A,$A254,Raw_data_01!E:E,10)&gt;0,SUMIFS(Raw_data_01!F:F,Raw_data_01!A:A,$A254,Raw_data_01!E:E,10), "")</f>
        <v/>
      </c>
      <c r="BR254" t="str">
        <f>IF(COUNTIFS(Raw_data_01!A:A,$A254,Raw_data_01!E:E,10)&gt;0,SUMIFS(Raw_data_01!G:G,Raw_data_01!A:A,$A254,Raw_data_01!E:E,10), "")</f>
        <v/>
      </c>
      <c r="BS254" s="2" t="str">
        <f>IF(COUNTIFS(Raw_data_01!A:A,$A254,Raw_data_01!E:E,10)&gt;0,AVERAGEIFS(Raw_data_01!I:I,Raw_data_01!A:A,$A254,Raw_data_01!E:E,10), "")</f>
        <v/>
      </c>
      <c r="BT254" s="2" t="str">
        <f>IF(COUNTIFS(Raw_data_01!A:A,$A254,Raw_data_01!E:E,10)&gt;0,SUMIFS(Raw_data_01!J:J,Raw_data_01!A:A,$A254,Raw_data_01!E:E,10), "")</f>
        <v/>
      </c>
      <c r="BV254">
        <v>3</v>
      </c>
      <c r="BW254">
        <v>14</v>
      </c>
      <c r="BX254" s="2" t="str">
        <f>IF(COUNTIFS(Raw_data_01!A:A,$A254,Raw_data_01!E:E,14)&gt;0,SUMIFS(Raw_data_01!F:F,Raw_data_01!A:A,$A254,Raw_data_01!E:E,14), "")</f>
        <v/>
      </c>
      <c r="BY254" t="str">
        <f>IF(COUNTIFS(Raw_data_01!A:A,$A254,Raw_data_01!E:E,14)&gt;0,SUMIFS(Raw_data_01!G:G,Raw_data_01!A:A,$A254,Raw_data_01!E:E,14), "")</f>
        <v/>
      </c>
      <c r="BZ254" s="2" t="str">
        <f>IF(COUNTIFS(Raw_data_01!A:A,$A254,Raw_data_01!E:E,14)&gt;0,AVERAGEIFS(Raw_data_01!I:I,Raw_data_01!A:A,$A254,Raw_data_01!E:E,14), "")</f>
        <v/>
      </c>
      <c r="CA254" s="2" t="str">
        <f>IF(COUNTIFS(Raw_data_01!A:A,$A254,Raw_data_01!E:E,14)&gt;0,SUMIFS(Raw_data_01!J:J,Raw_data_01!A:A,$A254,Raw_data_01!E:E,14), "")</f>
        <v/>
      </c>
      <c r="CC254">
        <v>3</v>
      </c>
      <c r="CD254">
        <v>13</v>
      </c>
      <c r="CE254" s="2" t="str">
        <f>IF(COUNTIFS(Raw_data_01!A:A,$A254,Raw_data_01!E:E,13)&gt;0,SUMIFS(Raw_data_01!F:F,Raw_data_01!A:A,$A254,Raw_data_01!E:E,13), "")</f>
        <v/>
      </c>
      <c r="CF254" t="str">
        <f>IF(COUNTIFS(Raw_data_01!A:A,$A254,Raw_data_01!E:E,13)&gt;0,SUMIFS(Raw_data_01!G:G,Raw_data_01!A:A,$A254,Raw_data_01!E:E,13), "")</f>
        <v/>
      </c>
      <c r="CG254" s="2" t="str">
        <f>IF(COUNTIFS(Raw_data_01!A:A,$A254,Raw_data_01!E:E,13)&gt;0,AVERAGEIFS(Raw_data_01!I:I,Raw_data_01!A:A,$A254,Raw_data_01!E:E,13), "")</f>
        <v/>
      </c>
      <c r="CH254" s="2" t="str">
        <f>IF(COUNTIFS(Raw_data_01!A:A,$A254,Raw_data_01!E:E,13)&gt;0,SUMIFS(Raw_data_01!J:J,Raw_data_01!A:A,$A254,Raw_data_01!E:E,13), "")</f>
        <v/>
      </c>
      <c r="CJ254">
        <v>3</v>
      </c>
      <c r="CK254">
        <v>11</v>
      </c>
      <c r="CL254" s="2" t="str">
        <f>IF(COUNTIFS(Raw_data_01!A:A,$A254,Raw_data_01!E:E,11)&gt;0,SUMIFS(Raw_data_01!F:F,Raw_data_01!A:A,$A254,Raw_data_01!E:E,11), "")</f>
        <v/>
      </c>
      <c r="CM254" t="str">
        <f>IF(COUNTIFS(Raw_data_01!A:A,$A254,Raw_data_01!E:E,11)&gt;0,SUMIFS(Raw_data_01!G:G,Raw_data_01!A:A,$A254,Raw_data_01!E:E,11), "")</f>
        <v/>
      </c>
      <c r="CN254" s="2" t="str">
        <f>IF(COUNTIFS(Raw_data_01!A:A,$A254,Raw_data_01!E:E,11)&gt;0,AVERAGEIFS(Raw_data_01!I:I,Raw_data_01!A:A,$A254,Raw_data_01!E:E,11), "")</f>
        <v/>
      </c>
      <c r="CO254" s="2" t="str">
        <f>IF(COUNTIFS(Raw_data_01!A:A,$A254,Raw_data_01!E:E,11)&gt;0,SUMIFS(Raw_data_01!J:J,Raw_data_01!A:A,$A254,Raw_data_01!E:E,11), "")</f>
        <v/>
      </c>
      <c r="CQ254">
        <v>3</v>
      </c>
      <c r="CR254">
        <v>15</v>
      </c>
      <c r="CS254" s="2" t="str">
        <f>IF(COUNTIFS(Raw_data_01!A:A,$A254,Raw_data_01!E:E,15)&gt;0,SUMIFS(Raw_data_01!F:F,Raw_data_01!A:A,$A254,Raw_data_01!E:E,15), "")</f>
        <v/>
      </c>
      <c r="CT254" t="str">
        <f>IF(COUNTIFS(Raw_data_01!A:A,$A254,Raw_data_01!E:E,15)&gt;0,SUMIFS(Raw_data_01!G:G,Raw_data_01!A:A,$A254,Raw_data_01!E:E,15), "")</f>
        <v/>
      </c>
      <c r="CU254" s="2" t="str">
        <f>IF(COUNTIFS(Raw_data_01!A:A,$A254,Raw_data_01!E:E,15)&gt;0,AVERAGEIFS(Raw_data_01!I:I,Raw_data_01!A:A,$A254,Raw_data_01!E:E,15), "")</f>
        <v/>
      </c>
      <c r="CV254" s="2" t="str">
        <f>IF(COUNTIFS(Raw_data_01!A:A,$A254,Raw_data_01!E:E,15)&gt;0,SUMIFS(Raw_data_01!J:J,Raw_data_01!A:A,$A254,Raw_data_01!E:E,15), "")</f>
        <v/>
      </c>
      <c r="CX254">
        <v>3</v>
      </c>
      <c r="CY254">
        <v>12</v>
      </c>
      <c r="CZ254" t="str">
        <f>IF(COUNTIFS(Raw_data_01!A:A,$A254,Raw_data_01!E:E,12)&gt;0,SUMIFS(Raw_data_01!G:G,Raw_data_01!A:A,$A254,Raw_data_01!E:E,12),"")</f>
        <v/>
      </c>
      <c r="DA254" s="2" t="str">
        <f>IF(COUNTIFS(Raw_data_01!A:A,$A254,Raw_data_01!E:E,12)&gt;0,AVERAGEIFS(Raw_data_01!I:I,Raw_data_01!A:A,$A254,Raw_data_01!E:E,12),"")</f>
        <v/>
      </c>
      <c r="DB254" t="str">
        <f>IF(COUNTIFS(Raw_data_01!A:A,$A254,Raw_data_01!E:E,12)&gt;0,SUMIFS(Raw_data_01!J:J,Raw_data_01!A:A,$A254,Raw_data_01!E:E,12),"")</f>
        <v/>
      </c>
      <c r="DD254">
        <v>4</v>
      </c>
      <c r="DE254">
        <v>16</v>
      </c>
      <c r="DF254" s="2" t="str">
        <f>IF(COUNTIFS(Raw_data_01!A:A,$A254,Raw_data_01!E:E,16)&gt;0,SUMIFS(Raw_data_01!F:F,Raw_data_01!A:A,$A254,Raw_data_01!E:E,16), "")</f>
        <v/>
      </c>
      <c r="DG254" t="str">
        <f>IF(COUNTIFS(Raw_data_01!A:A,$A254,Raw_data_01!E:E,16)&gt;0,SUMIFS(Raw_data_01!G:G,Raw_data_01!A:A,$A254,Raw_data_01!E:E,16), "")</f>
        <v/>
      </c>
      <c r="DH254" s="2" t="str">
        <f>IF(COUNTIFS(Raw_data_01!A:A,$A254,Raw_data_01!E:E,16)&gt;0,AVERAGEIFS(Raw_data_01!I:I,Raw_data_01!A:A,$A254,Raw_data_01!E:E,16), "")</f>
        <v/>
      </c>
      <c r="DI254" s="2" t="str">
        <f>IF(COUNTIFS(Raw_data_01!A:A,$A254,Raw_data_01!E:E,16)&gt;0,SUMIFS(Raw_data_01!J:J,Raw_data_01!A:A,$A254,Raw_data_01!E:E,16), "")</f>
        <v/>
      </c>
      <c r="DK254">
        <v>4</v>
      </c>
      <c r="DL254">
        <v>17</v>
      </c>
      <c r="DM254" s="2" t="str">
        <f>IF(COUNTIFS(Raw_data_01!A:A,$A254,Raw_data_01!E:E,17)&gt;0,SUMIFS(Raw_data_01!F:F,Raw_data_01!A:A,$A254,Raw_data_01!E:E,17), "")</f>
        <v/>
      </c>
      <c r="DN254" t="str">
        <f>IF(COUNTIFS(Raw_data_01!A:A,$A254,Raw_data_01!E:E,17)&gt;0,SUMIFS(Raw_data_01!G:G,Raw_data_01!A:A,$A254,Raw_data_01!E:E,17), "")</f>
        <v/>
      </c>
      <c r="DO254" s="2" t="str">
        <f>IF(COUNTIFS(Raw_data_01!A:A,$A254,Raw_data_01!E:E,17)&gt;0,AVERAGEIFS(Raw_data_01!I:I,Raw_data_01!A:A,$A254,Raw_data_01!E:E,17), "")</f>
        <v/>
      </c>
      <c r="DP254" s="2" t="str">
        <f>IF(COUNTIFS(Raw_data_01!A:A,$A254,Raw_data_01!E:E,17)&gt;0,SUMIFS(Raw_data_01!J:J,Raw_data_01!A:A,$A254,Raw_data_01!E:E,17), "")</f>
        <v/>
      </c>
      <c r="DR254">
        <v>5</v>
      </c>
      <c r="DS254">
        <v>18</v>
      </c>
      <c r="DT254" s="2" t="str">
        <f>IF(COUNTIFS(Raw_data_01!A:A,$A254,Raw_data_01!E:E,18)&gt;0,SUMIFS(Raw_data_01!F:F,Raw_data_01!A:A,$A254,Raw_data_01!E:E,18), "")</f>
        <v/>
      </c>
      <c r="DU254" t="str">
        <f>IF(COUNTIFS(Raw_data_01!A:A,$A254,Raw_data_01!E:E,18)&gt;0,SUMIFS(Raw_data_01!G:G,Raw_data_01!A:A,$A254,Raw_data_01!E:E,18), "")</f>
        <v/>
      </c>
      <c r="DV254" s="2" t="str">
        <f>IF(COUNTIFS(Raw_data_01!A:A,$A254,Raw_data_01!E:E,18)&gt;0,AVERAGEIFS(Raw_data_01!I:I,Raw_data_01!A:A,$A254,Raw_data_01!E:E,18), "")</f>
        <v/>
      </c>
      <c r="DW254" s="2" t="str">
        <f>IF(COUNTIFS(Raw_data_01!A:A,$A254,Raw_data_01!E:E,18)&gt;0,SUMIFS(Raw_data_01!J:J,Raw_data_01!A:A,$A254,Raw_data_01!E:E,18), "")</f>
        <v/>
      </c>
      <c r="DY254">
        <v>5</v>
      </c>
      <c r="DZ254">
        <v>19</v>
      </c>
      <c r="EA254" t="str">
        <f>IF(COUNTIFS(Raw_data_01!A:A,$A254,Raw_data_01!E:E,19)&gt;0,SUMIFS(Raw_data_01!G:G,Raw_data_01!A:A,$A254,Raw_data_01!E:E,19),"")</f>
        <v/>
      </c>
      <c r="EB254" s="2" t="str">
        <f>IF(COUNTIFS(Raw_data_01!A:A,$A254,Raw_data_01!E:E,19)&gt;0,AVERAGEIFS(Raw_data_01!I:I,Raw_data_01!A:A,$A254,Raw_data_01!E:E,19),"")</f>
        <v/>
      </c>
      <c r="EC254" s="2" t="str">
        <f>IF(COUNTIFS(Raw_data_01!A:A,$A254,Raw_data_01!E:E,19)&gt;0,SUMIFS(Raw_data_01!J:J,Raw_data_01!A:A,$A254,Raw_data_01!E:E,19),"")</f>
        <v/>
      </c>
      <c r="EE254">
        <v>5</v>
      </c>
      <c r="EF254">
        <v>20</v>
      </c>
      <c r="EG254" s="2" t="str">
        <f>IF(COUNTIFS(Raw_data_01!A:A,$A254,Raw_data_01!E:E,20)&gt;0,SUMIFS(Raw_data_01!F:F,Raw_data_01!A:A,$A254,Raw_data_01!E:E,20), "")</f>
        <v/>
      </c>
      <c r="EH254" t="str">
        <f>IF(COUNTIFS(Raw_data_01!A:A,$A254,Raw_data_01!E:E,20)&gt;0,SUMIFS(Raw_data_01!G:G,Raw_data_01!A:A,$A254,Raw_data_01!E:E,20), "")</f>
        <v/>
      </c>
      <c r="EI254" s="2" t="str">
        <f>IF(COUNTIFS(Raw_data_01!A:A,$A254,Raw_data_01!E:E,20)&gt;0,AVERAGEIFS(Raw_data_01!I:I,Raw_data_01!A:A,$A254,Raw_data_01!E:E,20), "")</f>
        <v/>
      </c>
      <c r="EJ254" s="2" t="str">
        <f>IF(COUNTIFS(Raw_data_01!A:A,$A254,Raw_data_01!E:E,20)&gt;0,SUMIFS(Raw_data_01!J:J,Raw_data_01!A:A,$A254,Raw_data_01!E:E,20), "")</f>
        <v/>
      </c>
      <c r="EL254">
        <v>5</v>
      </c>
      <c r="EM254">
        <v>21</v>
      </c>
      <c r="EN254" s="2" t="str">
        <f>IF(COUNTIFS(Raw_data_01!A:A,$A254,Raw_data_01!E:E,21)&gt;0,SUMIFS(Raw_data_01!F:F,Raw_data_01!A:A,$A254,Raw_data_01!E:E,21), "")</f>
        <v/>
      </c>
      <c r="EO254" t="str">
        <f>IF(COUNTIFS(Raw_data_01!A:A,$A254,Raw_data_01!E:E,21)&gt;0,SUMIFS(Raw_data_01!G:G,Raw_data_01!A:A,$A254,Raw_data_01!E:E,21), "")</f>
        <v/>
      </c>
      <c r="EP254" s="2" t="str">
        <f>IF(COUNTIFS(Raw_data_01!A:A,$A254,Raw_data_01!E:E,21)&gt;0,AVERAGEIFS(Raw_data_01!I:I,Raw_data_01!A:A,$A254,Raw_data_01!E:E,21), "")</f>
        <v/>
      </c>
      <c r="EQ254" s="2" t="str">
        <f>IF(COUNTIFS(Raw_data_01!A:A,$A254,Raw_data_01!E:E,21)&gt;0,SUMIFS(Raw_data_01!J:J,Raw_data_01!A:A,$A254,Raw_data_01!E:E,21), "")</f>
        <v/>
      </c>
      <c r="ES254">
        <v>6</v>
      </c>
      <c r="ET254">
        <v>22</v>
      </c>
      <c r="EU254" t="str">
        <f>IF(COUNTIFS(Raw_data_01!A:A,$A254,Raw_data_01!E:E,22)&gt;0,SUMIFS(Raw_data_01!G:G,Raw_data_01!A:A,$A254,Raw_data_01!E:E,22),"")</f>
        <v/>
      </c>
      <c r="EV254" s="2" t="str">
        <f>IF(COUNTIFS(Raw_data_01!A:A,$A254,Raw_data_01!E:E,22)&gt;0,AVERAGEIFS(Raw_data_01!I:I,Raw_data_01!A:A,$A254,Raw_data_01!E:E,22),"")</f>
        <v/>
      </c>
      <c r="EW254" s="2" t="str">
        <f>IF(COUNTIFS(Raw_data_01!A:A,$A254,Raw_data_01!E:E,22)&gt;0,SUMIFS(Raw_data_01!J:J,Raw_data_01!A:A,$A254,Raw_data_01!E:E,22),"")</f>
        <v/>
      </c>
      <c r="EY254">
        <v>6</v>
      </c>
      <c r="EZ254">
        <v>23</v>
      </c>
      <c r="FA254" t="str">
        <f>IF(COUNTIFS(Raw_data_01!A:A,$A254,Raw_data_01!E:E,23)&gt;0,SUMIFS(Raw_data_01!G:G,Raw_data_01!A:A,$A254,Raw_data_01!E:E,23),"")</f>
        <v/>
      </c>
      <c r="FB254" s="2" t="str">
        <f>IF(COUNTIFS(Raw_data_01!A:A,$A254,Raw_data_01!E:E,23)&gt;0,AVERAGEIFS(Raw_data_01!I:I,Raw_data_01!A:A,$A254,Raw_data_01!E:E,23),"")</f>
        <v/>
      </c>
      <c r="FC254" s="2" t="str">
        <f>IF(COUNTIFS(Raw_data_01!A:A,$A254,Raw_data_01!E:E,23)&gt;0,SUMIFS(Raw_data_01!J:J,Raw_data_01!A:A,$A254,Raw_data_01!E:E,23),"")</f>
        <v/>
      </c>
      <c r="FE254">
        <v>6</v>
      </c>
      <c r="FF254">
        <v>24</v>
      </c>
      <c r="FG254" t="str">
        <f>IF(COUNTIFS(Raw_data_01!A:A,$A254,Raw_data_01!E:E,24)&gt;0,SUMIFS(Raw_data_01!G:G,Raw_data_01!A:A,$A254,Raw_data_01!E:E,24),"")</f>
        <v/>
      </c>
      <c r="FH254" s="2" t="str">
        <f>IF(COUNTIFS(Raw_data_01!A:A,$A254,Raw_data_01!E:E,24)&gt;0,AVERAGEIFS(Raw_data_01!I:I,Raw_data_01!A:A,$A254,Raw_data_01!E:E,24),"")</f>
        <v/>
      </c>
      <c r="FI254" s="2" t="str">
        <f>IF(COUNTIFS(Raw_data_01!A:A,$A254,Raw_data_01!E:E,24)&gt;0,SUMIFS(Raw_data_01!J:J,Raw_data_01!A:A,$A254,Raw_data_01!E:E,24),"")</f>
        <v/>
      </c>
      <c r="FK254">
        <v>7</v>
      </c>
      <c r="FL254">
        <v>25</v>
      </c>
      <c r="FM254" t="str">
        <f>IF(COUNTIFS(Raw_data_01!A:A,$A254,Raw_data_01!E:E,25)&gt;0,SUMIFS(Raw_data_01!G:G,Raw_data_01!A:A,$A254,Raw_data_01!E:E,25),"")</f>
        <v/>
      </c>
      <c r="FN254" s="2" t="str">
        <f>IF(COUNTIFS(Raw_data_01!A:A,$A254,Raw_data_01!E:E,25)&gt;0,AVERAGEIFS(Raw_data_01!I:I,Raw_data_01!A:A,$A254,Raw_data_01!E:E,25),"")</f>
        <v/>
      </c>
      <c r="FO254" s="2" t="str">
        <f>IF(COUNTIFS(Raw_data_01!A:A,$A254,Raw_data_01!E:E,25)&gt;0,SUMIFS(Raw_data_01!J:J,Raw_data_01!A:A,$A254,Raw_data_01!E:E,25),"")</f>
        <v/>
      </c>
      <c r="FQ254">
        <v>7</v>
      </c>
      <c r="FR254">
        <v>26</v>
      </c>
      <c r="FS254" t="str">
        <f>IF(COUNTIFS(Raw_data_01!A:A,$A254,Raw_data_01!E:E,26)&gt;0,SUMIFS(Raw_data_01!G:G,Raw_data_01!A:A,$A254,Raw_data_01!E:E,26),"")</f>
        <v/>
      </c>
      <c r="FT254" s="2" t="str">
        <f>IF(COUNTIFS(Raw_data_01!A:A,$A254,Raw_data_01!E:E,26)&gt;0,AVERAGEIFS(Raw_data_01!I:I,Raw_data_01!A:A,$A254,Raw_data_01!E:E,26),"")</f>
        <v/>
      </c>
      <c r="FU254" s="2" t="str">
        <f>IF(COUNTIFS(Raw_data_01!A:A,$A254,Raw_data_01!E:E,26)&gt;0,SUMIFS(Raw_data_01!J:J,Raw_data_01!A:A,$A254,Raw_data_01!E:E,26),"")</f>
        <v/>
      </c>
      <c r="FW254">
        <v>7</v>
      </c>
      <c r="FX254">
        <v>27</v>
      </c>
      <c r="FY254" t="str">
        <f>IF(COUNTIFS(Raw_data_01!A:A,$A254,Raw_data_01!E:E,27)&gt;0,SUMIFS(Raw_data_01!G:G,Raw_data_01!A:A,$A254,Raw_data_01!E:E,27),"")</f>
        <v/>
      </c>
      <c r="FZ254" s="2" t="str">
        <f>IF(COUNTIFS(Raw_data_01!A:A,$A254,Raw_data_01!E:E,27)&gt;0,AVERAGEIFS(Raw_data_01!I:I,Raw_data_01!A:A,$A254,Raw_data_01!E:E,27),"")</f>
        <v/>
      </c>
      <c r="GA254" s="2" t="str">
        <f>IF(COUNTIFS(Raw_data_01!A:A,$A254,Raw_data_01!E:E,27)&gt;0,SUMIFS(Raw_data_01!J:J,Raw_data_01!A:A,$A254,Raw_data_01!E:E,27),"")</f>
        <v/>
      </c>
      <c r="GC254">
        <v>7</v>
      </c>
      <c r="GD254">
        <v>28</v>
      </c>
      <c r="GE254" t="str">
        <f>IF(COUNTIFS(Raw_data_01!A:A,$A254,Raw_data_01!E:E,28)&gt;0,SUMIFS(Raw_data_01!G:G,Raw_data_01!A:A,$A254,Raw_data_01!E:E,28),"")</f>
        <v/>
      </c>
      <c r="GF254" s="2" t="str">
        <f>IF(COUNTIFS(Raw_data_01!A:A,$A254,Raw_data_01!E:E,28)&gt;0,AVERAGEIFS(Raw_data_01!I:I,Raw_data_01!A:A,$A254,Raw_data_01!E:E,28),"")</f>
        <v/>
      </c>
      <c r="GG254" s="2" t="str">
        <f>IF(COUNTIFS(Raw_data_01!A:A,$A254,Raw_data_01!E:E,28)&gt;0,SUMIFS(Raw_data_01!J:J,Raw_data_01!A:A,$A254,Raw_data_01!E:E,28),"")</f>
        <v/>
      </c>
    </row>
    <row r="255" spans="1:189" x14ac:dyDescent="0.25">
      <c r="A255" t="s">
        <v>296</v>
      </c>
      <c r="B255" s="2">
        <f>IF(D254&lt;&gt;0, D254, IFERROR(INDEX(D3:D$254, MATCH(1, D3:D$254&lt;&gt;0, 0)), LOOKUP(2, 1/(D3:D$254&lt;&gt;0), D3:D$254)))</f>
        <v>540</v>
      </c>
      <c r="C255" s="2"/>
      <c r="D255" s="2">
        <f t="shared" si="3"/>
        <v>540</v>
      </c>
      <c r="F255">
        <v>1</v>
      </c>
      <c r="G255">
        <v>1</v>
      </c>
      <c r="H255" s="2" t="str">
        <f>IF(COUNTIFS(Raw_data_01!A:A,$A255,Raw_data_01!E:E,1)&gt;0,SUMIFS(Raw_data_01!F:F,Raw_data_01!A:A,$A255,Raw_data_01!E:E,1), "")</f>
        <v/>
      </c>
      <c r="I255" t="str">
        <f>IF(COUNTIFS(Raw_data_01!A:A,$A255,Raw_data_01!E:E,1)&gt;0,SUMIFS(Raw_data_01!G:G,Raw_data_01!A:A,$A255,Raw_data_01!E:E,1), "")</f>
        <v/>
      </c>
      <c r="J255" s="2" t="str">
        <f>IF(COUNTIFS(Raw_data_01!A:A,$A255,Raw_data_01!E:E,1)&gt;0,AVERAGEIFS(Raw_data_01!I:I,Raw_data_01!A:A,$A255,Raw_data_01!E:E,1), "")</f>
        <v/>
      </c>
      <c r="K255" s="2" t="str">
        <f>IF(COUNTIFS(Raw_data_01!A:A,$A255,Raw_data_01!E:E,1)&gt;0,SUMIFS(Raw_data_01!J:J,Raw_data_01!A:A,$A255,Raw_data_01!E:E,1), "")</f>
        <v/>
      </c>
      <c r="M255">
        <v>1</v>
      </c>
      <c r="N255">
        <v>2</v>
      </c>
      <c r="O255" s="2" t="str">
        <f>IF(COUNTIFS(Raw_data_01!A:A,$A255,Raw_data_01!E:E,2)&gt;0,SUMIFS(Raw_data_01!F:F,Raw_data_01!A:A,$A255,Raw_data_01!E:E,2), "")</f>
        <v/>
      </c>
      <c r="P255" t="str">
        <f>IF(COUNTIFS(Raw_data_01!A:A,$A255,Raw_data_01!E:E,2)&gt;0,SUMIFS(Raw_data_01!G:G,Raw_data_01!A:A,$A255,Raw_data_01!E:E,2), "")</f>
        <v/>
      </c>
      <c r="Q255" s="2" t="str">
        <f>IF(COUNTIFS(Raw_data_01!A:A,$A255,Raw_data_01!E:E,2)&gt;0,AVERAGEIFS(Raw_data_01!I:I,Raw_data_01!A:A,$A255,Raw_data_01!E:E,2), "")</f>
        <v/>
      </c>
      <c r="R255" s="2" t="str">
        <f>IF(COUNTIFS(Raw_data_01!A:A,$A255,Raw_data_01!E:E,2)&gt;0,SUMIFS(Raw_data_01!J:J,Raw_data_01!A:A,$A255,Raw_data_01!E:E,2), "")</f>
        <v/>
      </c>
      <c r="T255">
        <v>1</v>
      </c>
      <c r="U255">
        <v>3</v>
      </c>
      <c r="V255" s="2" t="str">
        <f>IF(COUNTIFS(Raw_data_01!A:A,$A255,Raw_data_01!E:E,3)&gt;0,SUMIFS(Raw_data_01!F:F,Raw_data_01!A:A,$A255,Raw_data_01!E:E,3), "")</f>
        <v/>
      </c>
      <c r="W255" t="str">
        <f>IF(COUNTIFS(Raw_data_01!A:A,$A255,Raw_data_01!E:E,3)&gt;0,SUMIFS(Raw_data_01!G:G,Raw_data_01!A:A,$A255,Raw_data_01!E:E,3), "")</f>
        <v/>
      </c>
      <c r="X255" s="2" t="str">
        <f>IF(COUNTIFS(Raw_data_01!A:A,$A255,Raw_data_01!E:E,3)&gt;0,AVERAGEIFS(Raw_data_01!I:I,Raw_data_01!A:A,$A255,Raw_data_01!E:E,3), "")</f>
        <v/>
      </c>
      <c r="Y255" s="2" t="str">
        <f>IF(COUNTIFS(Raw_data_01!A:A,$A255,Raw_data_01!E:E,3)&gt;0,SUMIFS(Raw_data_01!J:J,Raw_data_01!A:A,$A255,Raw_data_01!E:E,3), "")</f>
        <v/>
      </c>
      <c r="AA255">
        <v>1</v>
      </c>
      <c r="AB255">
        <v>8</v>
      </c>
      <c r="AC255" s="2" t="str">
        <f>IF(COUNTIFS(Raw_data_01!A:A,$A255,Raw_data_01!E:E,8)&gt;0,SUMIFS(Raw_data_01!F:F,Raw_data_01!A:A,$A255,Raw_data_01!E:E,8), "")</f>
        <v/>
      </c>
      <c r="AD255" t="str">
        <f>IF(COUNTIFS(Raw_data_01!A:A,$A255,Raw_data_01!E:E,8)&gt;0,SUMIFS(Raw_data_01!G:G,Raw_data_01!A:A,$A255,Raw_data_01!E:E,8), "")</f>
        <v/>
      </c>
      <c r="AE255" s="2" t="str">
        <f>IF(COUNTIFS(Raw_data_01!A:A,$A255,Raw_data_01!E:E,8)&gt;0,AVERAGEIFS(Raw_data_01!I:I,Raw_data_01!A:A,$A255,Raw_data_01!E:E,8), "")</f>
        <v/>
      </c>
      <c r="AF255" s="2" t="str">
        <f>IF(COUNTIFS(Raw_data_01!A:A,$A255,Raw_data_01!E:E,8)&gt;0,SUMIFS(Raw_data_01!J:J,Raw_data_01!A:A,$A255,Raw_data_01!E:E,8), "")</f>
        <v/>
      </c>
      <c r="AH255">
        <v>1</v>
      </c>
      <c r="AI255">
        <v>6</v>
      </c>
      <c r="AJ255" s="2" t="str">
        <f>IF(COUNTIFS(Raw_data_01!A:A,$A255,Raw_data_01!E:E,6)&gt;0,SUMIFS(Raw_data_01!F:F,Raw_data_01!A:A,$A255,Raw_data_01!E:E,6), "")</f>
        <v/>
      </c>
      <c r="AK255" t="str">
        <f>IF(COUNTIFS(Raw_data_01!A:A,$A255,Raw_data_01!E:E,6)&gt;0,SUMIFS(Raw_data_01!G:G,Raw_data_01!A:A,$A255,Raw_data_01!E:E,6), "")</f>
        <v/>
      </c>
      <c r="AL255" s="2" t="str">
        <f>IF(COUNTIFS(Raw_data_01!A:A,$A255,Raw_data_01!E:E,6)&gt;0,AVERAGEIFS(Raw_data_01!I:I,Raw_data_01!A:A,$A255,Raw_data_01!E:E,6), "")</f>
        <v/>
      </c>
      <c r="AM255" s="2" t="str">
        <f>IF(COUNTIFS(Raw_data_01!A:A,$A255,Raw_data_01!E:E,6)&gt;0,SUMIFS(Raw_data_01!J:J,Raw_data_01!A:A,$A255,Raw_data_01!E:E,6), "")</f>
        <v/>
      </c>
      <c r="AO255">
        <v>1</v>
      </c>
      <c r="AP255">
        <v>7</v>
      </c>
      <c r="AQ255" s="2" t="str">
        <f>IF(COUNTIFS(Raw_data_01!A:A,$A255,Raw_data_01!E:E,7)&gt;0,SUMIFS(Raw_data_01!F:F,Raw_data_01!A:A,$A255,Raw_data_01!E:E,7), "")</f>
        <v/>
      </c>
      <c r="AR255" t="str">
        <f>IF(COUNTIFS(Raw_data_01!A:A,$A255,Raw_data_01!E:E,7)&gt;0,SUMIFS(Raw_data_01!G:G,Raw_data_01!A:A,$A255,Raw_data_01!E:E,7), "")</f>
        <v/>
      </c>
      <c r="AS255" s="2" t="str">
        <f>IF(COUNTIFS(Raw_data_01!A:A,$A255,Raw_data_01!E:E,7)&gt;0,AVERAGEIFS(Raw_data_01!I:I,Raw_data_01!A:A,$A255,Raw_data_01!E:E,7), "")</f>
        <v/>
      </c>
      <c r="AT255" s="2" t="str">
        <f>IF(COUNTIFS(Raw_data_01!A:A,$A255,Raw_data_01!E:E,7)&gt;0,SUMIFS(Raw_data_01!J:J,Raw_data_01!A:A,$A255,Raw_data_01!E:E,7), "")</f>
        <v/>
      </c>
      <c r="AV255">
        <v>2</v>
      </c>
      <c r="AW255">
        <v>4</v>
      </c>
      <c r="AX255" t="str">
        <f>IF(COUNTIFS(Raw_data_01!A:A,$A255,Raw_data_01!E:E,4)&gt;0,SUMIFS(Raw_data_01!G:G,Raw_data_01!A:A,$A255,Raw_data_01!E:E,4),"")</f>
        <v/>
      </c>
      <c r="AY255" s="2" t="str">
        <f>IF(COUNTIFS(Raw_data_01!A:A,$A255,Raw_data_01!E:E,4)&gt;0,AVERAGEIFS(Raw_data_01!I:I,Raw_data_01!A:A,$A255,Raw_data_01!E:E,4),"")</f>
        <v/>
      </c>
      <c r="AZ255" s="2" t="str">
        <f>IF(COUNTIFS(Raw_data_01!A:A,$A255,Raw_data_01!E:E,4)&gt;0,SUMIFS(Raw_data_01!J:J,Raw_data_01!A:A,$A255,Raw_data_01!E:E,4),"")</f>
        <v/>
      </c>
      <c r="BB255">
        <v>2</v>
      </c>
      <c r="BC255">
        <v>5</v>
      </c>
      <c r="BD255" t="str">
        <f>IF(COUNTIFS(Raw_data_01!A:A,$A255,Raw_data_01!E:E,5)&gt;0,SUMIFS(Raw_data_01!G:G,Raw_data_01!A:A,$A255,Raw_data_01!E:E,5),"")</f>
        <v/>
      </c>
      <c r="BE255" s="2" t="str">
        <f>IF(COUNTIFS(Raw_data_01!A:A,$A255,Raw_data_01!E:E,5)&gt;0,AVERAGEIFS(Raw_data_01!I:I,Raw_data_01!A:A,$A255,Raw_data_01!E:E,5),"")</f>
        <v/>
      </c>
      <c r="BF255" s="2" t="str">
        <f>IF(COUNTIFS(Raw_data_01!A:A,$A255,Raw_data_01!E:E,5)&gt;0,SUMIFS(Raw_data_01!J:J,Raw_data_01!A:A,$A255,Raw_data_01!E:E,5),"")</f>
        <v/>
      </c>
      <c r="BH255">
        <v>3</v>
      </c>
      <c r="BI255">
        <v>9</v>
      </c>
      <c r="BJ255" s="2" t="str">
        <f>IF(COUNTIFS(Raw_data_01!A:A,$A255,Raw_data_01!E:E,9)&gt;0,SUMIFS(Raw_data_01!F:F,Raw_data_01!A:A,$A255,Raw_data_01!E:E,9), "")</f>
        <v/>
      </c>
      <c r="BK255" t="str">
        <f>IF(COUNTIFS(Raw_data_01!A:A,$A255,Raw_data_01!E:E,9)&gt;0,SUMIFS(Raw_data_01!G:G,Raw_data_01!A:A,$A255,Raw_data_01!E:E,9), "")</f>
        <v/>
      </c>
      <c r="BL255" s="2" t="str">
        <f>IF(COUNTIFS(Raw_data_01!A:A,$A255,Raw_data_01!E:E,9)&gt;0,AVERAGEIFS(Raw_data_01!I:I,Raw_data_01!A:A,$A255,Raw_data_01!E:E,9), "")</f>
        <v/>
      </c>
      <c r="BM255" s="2" t="str">
        <f>IF(COUNTIFS(Raw_data_01!A:A,$A255,Raw_data_01!E:E,9)&gt;0,SUMIFS(Raw_data_01!J:J,Raw_data_01!A:A,$A255,Raw_data_01!E:E,9), "")</f>
        <v/>
      </c>
      <c r="BO255">
        <v>3</v>
      </c>
      <c r="BP255">
        <v>10</v>
      </c>
      <c r="BQ255" s="2" t="str">
        <f>IF(COUNTIFS(Raw_data_01!A:A,$A255,Raw_data_01!E:E,10)&gt;0,SUMIFS(Raw_data_01!F:F,Raw_data_01!A:A,$A255,Raw_data_01!E:E,10), "")</f>
        <v/>
      </c>
      <c r="BR255" t="str">
        <f>IF(COUNTIFS(Raw_data_01!A:A,$A255,Raw_data_01!E:E,10)&gt;0,SUMIFS(Raw_data_01!G:G,Raw_data_01!A:A,$A255,Raw_data_01!E:E,10), "")</f>
        <v/>
      </c>
      <c r="BS255" s="2" t="str">
        <f>IF(COUNTIFS(Raw_data_01!A:A,$A255,Raw_data_01!E:E,10)&gt;0,AVERAGEIFS(Raw_data_01!I:I,Raw_data_01!A:A,$A255,Raw_data_01!E:E,10), "")</f>
        <v/>
      </c>
      <c r="BT255" s="2" t="str">
        <f>IF(COUNTIFS(Raw_data_01!A:A,$A255,Raw_data_01!E:E,10)&gt;0,SUMIFS(Raw_data_01!J:J,Raw_data_01!A:A,$A255,Raw_data_01!E:E,10), "")</f>
        <v/>
      </c>
      <c r="BV255">
        <v>3</v>
      </c>
      <c r="BW255">
        <v>14</v>
      </c>
      <c r="BX255" s="2" t="str">
        <f>IF(COUNTIFS(Raw_data_01!A:A,$A255,Raw_data_01!E:E,14)&gt;0,SUMIFS(Raw_data_01!F:F,Raw_data_01!A:A,$A255,Raw_data_01!E:E,14), "")</f>
        <v/>
      </c>
      <c r="BY255" t="str">
        <f>IF(COUNTIFS(Raw_data_01!A:A,$A255,Raw_data_01!E:E,14)&gt;0,SUMIFS(Raw_data_01!G:G,Raw_data_01!A:A,$A255,Raw_data_01!E:E,14), "")</f>
        <v/>
      </c>
      <c r="BZ255" s="2" t="str">
        <f>IF(COUNTIFS(Raw_data_01!A:A,$A255,Raw_data_01!E:E,14)&gt;0,AVERAGEIFS(Raw_data_01!I:I,Raw_data_01!A:A,$A255,Raw_data_01!E:E,14), "")</f>
        <v/>
      </c>
      <c r="CA255" s="2" t="str">
        <f>IF(COUNTIFS(Raw_data_01!A:A,$A255,Raw_data_01!E:E,14)&gt;0,SUMIFS(Raw_data_01!J:J,Raw_data_01!A:A,$A255,Raw_data_01!E:E,14), "")</f>
        <v/>
      </c>
      <c r="CC255">
        <v>3</v>
      </c>
      <c r="CD255">
        <v>13</v>
      </c>
      <c r="CE255" s="2" t="str">
        <f>IF(COUNTIFS(Raw_data_01!A:A,$A255,Raw_data_01!E:E,13)&gt;0,SUMIFS(Raw_data_01!F:F,Raw_data_01!A:A,$A255,Raw_data_01!E:E,13), "")</f>
        <v/>
      </c>
      <c r="CF255" t="str">
        <f>IF(COUNTIFS(Raw_data_01!A:A,$A255,Raw_data_01!E:E,13)&gt;0,SUMIFS(Raw_data_01!G:G,Raw_data_01!A:A,$A255,Raw_data_01!E:E,13), "")</f>
        <v/>
      </c>
      <c r="CG255" s="2" t="str">
        <f>IF(COUNTIFS(Raw_data_01!A:A,$A255,Raw_data_01!E:E,13)&gt;0,AVERAGEIFS(Raw_data_01!I:I,Raw_data_01!A:A,$A255,Raw_data_01!E:E,13), "")</f>
        <v/>
      </c>
      <c r="CH255" s="2" t="str">
        <f>IF(COUNTIFS(Raw_data_01!A:A,$A255,Raw_data_01!E:E,13)&gt;0,SUMIFS(Raw_data_01!J:J,Raw_data_01!A:A,$A255,Raw_data_01!E:E,13), "")</f>
        <v/>
      </c>
      <c r="CJ255">
        <v>3</v>
      </c>
      <c r="CK255">
        <v>11</v>
      </c>
      <c r="CL255" s="2" t="str">
        <f>IF(COUNTIFS(Raw_data_01!A:A,$A255,Raw_data_01!E:E,11)&gt;0,SUMIFS(Raw_data_01!F:F,Raw_data_01!A:A,$A255,Raw_data_01!E:E,11), "")</f>
        <v/>
      </c>
      <c r="CM255" t="str">
        <f>IF(COUNTIFS(Raw_data_01!A:A,$A255,Raw_data_01!E:E,11)&gt;0,SUMIFS(Raw_data_01!G:G,Raw_data_01!A:A,$A255,Raw_data_01!E:E,11), "")</f>
        <v/>
      </c>
      <c r="CN255" s="2" t="str">
        <f>IF(COUNTIFS(Raw_data_01!A:A,$A255,Raw_data_01!E:E,11)&gt;0,AVERAGEIFS(Raw_data_01!I:I,Raw_data_01!A:A,$A255,Raw_data_01!E:E,11), "")</f>
        <v/>
      </c>
      <c r="CO255" s="2" t="str">
        <f>IF(COUNTIFS(Raw_data_01!A:A,$A255,Raw_data_01!E:E,11)&gt;0,SUMIFS(Raw_data_01!J:J,Raw_data_01!A:A,$A255,Raw_data_01!E:E,11), "")</f>
        <v/>
      </c>
      <c r="CQ255">
        <v>3</v>
      </c>
      <c r="CR255">
        <v>15</v>
      </c>
      <c r="CS255" s="2" t="str">
        <f>IF(COUNTIFS(Raw_data_01!A:A,$A255,Raw_data_01!E:E,15)&gt;0,SUMIFS(Raw_data_01!F:F,Raw_data_01!A:A,$A255,Raw_data_01!E:E,15), "")</f>
        <v/>
      </c>
      <c r="CT255" t="str">
        <f>IF(COUNTIFS(Raw_data_01!A:A,$A255,Raw_data_01!E:E,15)&gt;0,SUMIFS(Raw_data_01!G:G,Raw_data_01!A:A,$A255,Raw_data_01!E:E,15), "")</f>
        <v/>
      </c>
      <c r="CU255" s="2" t="str">
        <f>IF(COUNTIFS(Raw_data_01!A:A,$A255,Raw_data_01!E:E,15)&gt;0,AVERAGEIFS(Raw_data_01!I:I,Raw_data_01!A:A,$A255,Raw_data_01!E:E,15), "")</f>
        <v/>
      </c>
      <c r="CV255" s="2" t="str">
        <f>IF(COUNTIFS(Raw_data_01!A:A,$A255,Raw_data_01!E:E,15)&gt;0,SUMIFS(Raw_data_01!J:J,Raw_data_01!A:A,$A255,Raw_data_01!E:E,15), "")</f>
        <v/>
      </c>
      <c r="CX255">
        <v>3</v>
      </c>
      <c r="CY255">
        <v>12</v>
      </c>
      <c r="CZ255" t="str">
        <f>IF(COUNTIFS(Raw_data_01!A:A,$A255,Raw_data_01!E:E,12)&gt;0,SUMIFS(Raw_data_01!G:G,Raw_data_01!A:A,$A255,Raw_data_01!E:E,12),"")</f>
        <v/>
      </c>
      <c r="DA255" s="2" t="str">
        <f>IF(COUNTIFS(Raw_data_01!A:A,$A255,Raw_data_01!E:E,12)&gt;0,AVERAGEIFS(Raw_data_01!I:I,Raw_data_01!A:A,$A255,Raw_data_01!E:E,12),"")</f>
        <v/>
      </c>
      <c r="DB255" t="str">
        <f>IF(COUNTIFS(Raw_data_01!A:A,$A255,Raw_data_01!E:E,12)&gt;0,SUMIFS(Raw_data_01!J:J,Raw_data_01!A:A,$A255,Raw_data_01!E:E,12),"")</f>
        <v/>
      </c>
      <c r="DD255">
        <v>4</v>
      </c>
      <c r="DE255">
        <v>16</v>
      </c>
      <c r="DF255" s="2" t="str">
        <f>IF(COUNTIFS(Raw_data_01!A:A,$A255,Raw_data_01!E:E,16)&gt;0,SUMIFS(Raw_data_01!F:F,Raw_data_01!A:A,$A255,Raw_data_01!E:E,16), "")</f>
        <v/>
      </c>
      <c r="DG255" t="str">
        <f>IF(COUNTIFS(Raw_data_01!A:A,$A255,Raw_data_01!E:E,16)&gt;0,SUMIFS(Raw_data_01!G:G,Raw_data_01!A:A,$A255,Raw_data_01!E:E,16), "")</f>
        <v/>
      </c>
      <c r="DH255" s="2" t="str">
        <f>IF(COUNTIFS(Raw_data_01!A:A,$A255,Raw_data_01!E:E,16)&gt;0,AVERAGEIFS(Raw_data_01!I:I,Raw_data_01!A:A,$A255,Raw_data_01!E:E,16), "")</f>
        <v/>
      </c>
      <c r="DI255" s="2" t="str">
        <f>IF(COUNTIFS(Raw_data_01!A:A,$A255,Raw_data_01!E:E,16)&gt;0,SUMIFS(Raw_data_01!J:J,Raw_data_01!A:A,$A255,Raw_data_01!E:E,16), "")</f>
        <v/>
      </c>
      <c r="DK255">
        <v>4</v>
      </c>
      <c r="DL255">
        <v>17</v>
      </c>
      <c r="DM255" s="2" t="str">
        <f>IF(COUNTIFS(Raw_data_01!A:A,$A255,Raw_data_01!E:E,17)&gt;0,SUMIFS(Raw_data_01!F:F,Raw_data_01!A:A,$A255,Raw_data_01!E:E,17), "")</f>
        <v/>
      </c>
      <c r="DN255" t="str">
        <f>IF(COUNTIFS(Raw_data_01!A:A,$A255,Raw_data_01!E:E,17)&gt;0,SUMIFS(Raw_data_01!G:G,Raw_data_01!A:A,$A255,Raw_data_01!E:E,17), "")</f>
        <v/>
      </c>
      <c r="DO255" s="2" t="str">
        <f>IF(COUNTIFS(Raw_data_01!A:A,$A255,Raw_data_01!E:E,17)&gt;0,AVERAGEIFS(Raw_data_01!I:I,Raw_data_01!A:A,$A255,Raw_data_01!E:E,17), "")</f>
        <v/>
      </c>
      <c r="DP255" s="2" t="str">
        <f>IF(COUNTIFS(Raw_data_01!A:A,$A255,Raw_data_01!E:E,17)&gt;0,SUMIFS(Raw_data_01!J:J,Raw_data_01!A:A,$A255,Raw_data_01!E:E,17), "")</f>
        <v/>
      </c>
      <c r="DR255">
        <v>5</v>
      </c>
      <c r="DS255">
        <v>18</v>
      </c>
      <c r="DT255" s="2" t="str">
        <f>IF(COUNTIFS(Raw_data_01!A:A,$A255,Raw_data_01!E:E,18)&gt;0,SUMIFS(Raw_data_01!F:F,Raw_data_01!A:A,$A255,Raw_data_01!E:E,18), "")</f>
        <v/>
      </c>
      <c r="DU255" t="str">
        <f>IF(COUNTIFS(Raw_data_01!A:A,$A255,Raw_data_01!E:E,18)&gt;0,SUMIFS(Raw_data_01!G:G,Raw_data_01!A:A,$A255,Raw_data_01!E:E,18), "")</f>
        <v/>
      </c>
      <c r="DV255" s="2" t="str">
        <f>IF(COUNTIFS(Raw_data_01!A:A,$A255,Raw_data_01!E:E,18)&gt;0,AVERAGEIFS(Raw_data_01!I:I,Raw_data_01!A:A,$A255,Raw_data_01!E:E,18), "")</f>
        <v/>
      </c>
      <c r="DW255" s="2" t="str">
        <f>IF(COUNTIFS(Raw_data_01!A:A,$A255,Raw_data_01!E:E,18)&gt;0,SUMIFS(Raw_data_01!J:J,Raw_data_01!A:A,$A255,Raw_data_01!E:E,18), "")</f>
        <v/>
      </c>
      <c r="DY255">
        <v>5</v>
      </c>
      <c r="DZ255">
        <v>19</v>
      </c>
      <c r="EA255" t="str">
        <f>IF(COUNTIFS(Raw_data_01!A:A,$A255,Raw_data_01!E:E,19)&gt;0,SUMIFS(Raw_data_01!G:G,Raw_data_01!A:A,$A255,Raw_data_01!E:E,19),"")</f>
        <v/>
      </c>
      <c r="EB255" s="2" t="str">
        <f>IF(COUNTIFS(Raw_data_01!A:A,$A255,Raw_data_01!E:E,19)&gt;0,AVERAGEIFS(Raw_data_01!I:I,Raw_data_01!A:A,$A255,Raw_data_01!E:E,19),"")</f>
        <v/>
      </c>
      <c r="EC255" s="2" t="str">
        <f>IF(COUNTIFS(Raw_data_01!A:A,$A255,Raw_data_01!E:E,19)&gt;0,SUMIFS(Raw_data_01!J:J,Raw_data_01!A:A,$A255,Raw_data_01!E:E,19),"")</f>
        <v/>
      </c>
      <c r="EE255">
        <v>5</v>
      </c>
      <c r="EF255">
        <v>20</v>
      </c>
      <c r="EG255" s="2" t="str">
        <f>IF(COUNTIFS(Raw_data_01!A:A,$A255,Raw_data_01!E:E,20)&gt;0,SUMIFS(Raw_data_01!F:F,Raw_data_01!A:A,$A255,Raw_data_01!E:E,20), "")</f>
        <v/>
      </c>
      <c r="EH255" t="str">
        <f>IF(COUNTIFS(Raw_data_01!A:A,$A255,Raw_data_01!E:E,20)&gt;0,SUMIFS(Raw_data_01!G:G,Raw_data_01!A:A,$A255,Raw_data_01!E:E,20), "")</f>
        <v/>
      </c>
      <c r="EI255" s="2" t="str">
        <f>IF(COUNTIFS(Raw_data_01!A:A,$A255,Raw_data_01!E:E,20)&gt;0,AVERAGEIFS(Raw_data_01!I:I,Raw_data_01!A:A,$A255,Raw_data_01!E:E,20), "")</f>
        <v/>
      </c>
      <c r="EJ255" s="2" t="str">
        <f>IF(COUNTIFS(Raw_data_01!A:A,$A255,Raw_data_01!E:E,20)&gt;0,SUMIFS(Raw_data_01!J:J,Raw_data_01!A:A,$A255,Raw_data_01!E:E,20), "")</f>
        <v/>
      </c>
      <c r="EL255">
        <v>5</v>
      </c>
      <c r="EM255">
        <v>21</v>
      </c>
      <c r="EN255" s="2" t="str">
        <f>IF(COUNTIFS(Raw_data_01!A:A,$A255,Raw_data_01!E:E,21)&gt;0,SUMIFS(Raw_data_01!F:F,Raw_data_01!A:A,$A255,Raw_data_01!E:E,21), "")</f>
        <v/>
      </c>
      <c r="EO255" t="str">
        <f>IF(COUNTIFS(Raw_data_01!A:A,$A255,Raw_data_01!E:E,21)&gt;0,SUMIFS(Raw_data_01!G:G,Raw_data_01!A:A,$A255,Raw_data_01!E:E,21), "")</f>
        <v/>
      </c>
      <c r="EP255" s="2" t="str">
        <f>IF(COUNTIFS(Raw_data_01!A:A,$A255,Raw_data_01!E:E,21)&gt;0,AVERAGEIFS(Raw_data_01!I:I,Raw_data_01!A:A,$A255,Raw_data_01!E:E,21), "")</f>
        <v/>
      </c>
      <c r="EQ255" s="2" t="str">
        <f>IF(COUNTIFS(Raw_data_01!A:A,$A255,Raw_data_01!E:E,21)&gt;0,SUMIFS(Raw_data_01!J:J,Raw_data_01!A:A,$A255,Raw_data_01!E:E,21), "")</f>
        <v/>
      </c>
      <c r="ES255">
        <v>6</v>
      </c>
      <c r="ET255">
        <v>22</v>
      </c>
      <c r="EU255" t="str">
        <f>IF(COUNTIFS(Raw_data_01!A:A,$A255,Raw_data_01!E:E,22)&gt;0,SUMIFS(Raw_data_01!G:G,Raw_data_01!A:A,$A255,Raw_data_01!E:E,22),"")</f>
        <v/>
      </c>
      <c r="EV255" s="2" t="str">
        <f>IF(COUNTIFS(Raw_data_01!A:A,$A255,Raw_data_01!E:E,22)&gt;0,AVERAGEIFS(Raw_data_01!I:I,Raw_data_01!A:A,$A255,Raw_data_01!E:E,22),"")</f>
        <v/>
      </c>
      <c r="EW255" s="2" t="str">
        <f>IF(COUNTIFS(Raw_data_01!A:A,$A255,Raw_data_01!E:E,22)&gt;0,SUMIFS(Raw_data_01!J:J,Raw_data_01!A:A,$A255,Raw_data_01!E:E,22),"")</f>
        <v/>
      </c>
      <c r="EY255">
        <v>6</v>
      </c>
      <c r="EZ255">
        <v>23</v>
      </c>
      <c r="FA255" t="str">
        <f>IF(COUNTIFS(Raw_data_01!A:A,$A255,Raw_data_01!E:E,23)&gt;0,SUMIFS(Raw_data_01!G:G,Raw_data_01!A:A,$A255,Raw_data_01!E:E,23),"")</f>
        <v/>
      </c>
      <c r="FB255" s="2" t="str">
        <f>IF(COUNTIFS(Raw_data_01!A:A,$A255,Raw_data_01!E:E,23)&gt;0,AVERAGEIFS(Raw_data_01!I:I,Raw_data_01!A:A,$A255,Raw_data_01!E:E,23),"")</f>
        <v/>
      </c>
      <c r="FC255" s="2" t="str">
        <f>IF(COUNTIFS(Raw_data_01!A:A,$A255,Raw_data_01!E:E,23)&gt;0,SUMIFS(Raw_data_01!J:J,Raw_data_01!A:A,$A255,Raw_data_01!E:E,23),"")</f>
        <v/>
      </c>
      <c r="FE255">
        <v>6</v>
      </c>
      <c r="FF255">
        <v>24</v>
      </c>
      <c r="FG255" t="str">
        <f>IF(COUNTIFS(Raw_data_01!A:A,$A255,Raw_data_01!E:E,24)&gt;0,SUMIFS(Raw_data_01!G:G,Raw_data_01!A:A,$A255,Raw_data_01!E:E,24),"")</f>
        <v/>
      </c>
      <c r="FH255" s="2" t="str">
        <f>IF(COUNTIFS(Raw_data_01!A:A,$A255,Raw_data_01!E:E,24)&gt;0,AVERAGEIFS(Raw_data_01!I:I,Raw_data_01!A:A,$A255,Raw_data_01!E:E,24),"")</f>
        <v/>
      </c>
      <c r="FI255" s="2" t="str">
        <f>IF(COUNTIFS(Raw_data_01!A:A,$A255,Raw_data_01!E:E,24)&gt;0,SUMIFS(Raw_data_01!J:J,Raw_data_01!A:A,$A255,Raw_data_01!E:E,24),"")</f>
        <v/>
      </c>
      <c r="FK255">
        <v>7</v>
      </c>
      <c r="FL255">
        <v>25</v>
      </c>
      <c r="FM255" t="str">
        <f>IF(COUNTIFS(Raw_data_01!A:A,$A255,Raw_data_01!E:E,25)&gt;0,SUMIFS(Raw_data_01!G:G,Raw_data_01!A:A,$A255,Raw_data_01!E:E,25),"")</f>
        <v/>
      </c>
      <c r="FN255" s="2" t="str">
        <f>IF(COUNTIFS(Raw_data_01!A:A,$A255,Raw_data_01!E:E,25)&gt;0,AVERAGEIFS(Raw_data_01!I:I,Raw_data_01!A:A,$A255,Raw_data_01!E:E,25),"")</f>
        <v/>
      </c>
      <c r="FO255" s="2" t="str">
        <f>IF(COUNTIFS(Raw_data_01!A:A,$A255,Raw_data_01!E:E,25)&gt;0,SUMIFS(Raw_data_01!J:J,Raw_data_01!A:A,$A255,Raw_data_01!E:E,25),"")</f>
        <v/>
      </c>
      <c r="FQ255">
        <v>7</v>
      </c>
      <c r="FR255">
        <v>26</v>
      </c>
      <c r="FS255" t="str">
        <f>IF(COUNTIFS(Raw_data_01!A:A,$A255,Raw_data_01!E:E,26)&gt;0,SUMIFS(Raw_data_01!G:G,Raw_data_01!A:A,$A255,Raw_data_01!E:E,26),"")</f>
        <v/>
      </c>
      <c r="FT255" s="2" t="str">
        <f>IF(COUNTIFS(Raw_data_01!A:A,$A255,Raw_data_01!E:E,26)&gt;0,AVERAGEIFS(Raw_data_01!I:I,Raw_data_01!A:A,$A255,Raw_data_01!E:E,26),"")</f>
        <v/>
      </c>
      <c r="FU255" s="2" t="str">
        <f>IF(COUNTIFS(Raw_data_01!A:A,$A255,Raw_data_01!E:E,26)&gt;0,SUMIFS(Raw_data_01!J:J,Raw_data_01!A:A,$A255,Raw_data_01!E:E,26),"")</f>
        <v/>
      </c>
      <c r="FW255">
        <v>7</v>
      </c>
      <c r="FX255">
        <v>27</v>
      </c>
      <c r="FY255" t="str">
        <f>IF(COUNTIFS(Raw_data_01!A:A,$A255,Raw_data_01!E:E,27)&gt;0,SUMIFS(Raw_data_01!G:G,Raw_data_01!A:A,$A255,Raw_data_01!E:E,27),"")</f>
        <v/>
      </c>
      <c r="FZ255" s="2" t="str">
        <f>IF(COUNTIFS(Raw_data_01!A:A,$A255,Raw_data_01!E:E,27)&gt;0,AVERAGEIFS(Raw_data_01!I:I,Raw_data_01!A:A,$A255,Raw_data_01!E:E,27),"")</f>
        <v/>
      </c>
      <c r="GA255" s="2" t="str">
        <f>IF(COUNTIFS(Raw_data_01!A:A,$A255,Raw_data_01!E:E,27)&gt;0,SUMIFS(Raw_data_01!J:J,Raw_data_01!A:A,$A255,Raw_data_01!E:E,27),"")</f>
        <v/>
      </c>
      <c r="GC255">
        <v>7</v>
      </c>
      <c r="GD255">
        <v>28</v>
      </c>
      <c r="GE255" t="str">
        <f>IF(COUNTIFS(Raw_data_01!A:A,$A255,Raw_data_01!E:E,28)&gt;0,SUMIFS(Raw_data_01!G:G,Raw_data_01!A:A,$A255,Raw_data_01!E:E,28),"")</f>
        <v/>
      </c>
      <c r="GF255" s="2" t="str">
        <f>IF(COUNTIFS(Raw_data_01!A:A,$A255,Raw_data_01!E:E,28)&gt;0,AVERAGEIFS(Raw_data_01!I:I,Raw_data_01!A:A,$A255,Raw_data_01!E:E,28),"")</f>
        <v/>
      </c>
      <c r="GG255" s="2" t="str">
        <f>IF(COUNTIFS(Raw_data_01!A:A,$A255,Raw_data_01!E:E,28)&gt;0,SUMIFS(Raw_data_01!J:J,Raw_data_01!A:A,$A255,Raw_data_01!E:E,28),"")</f>
        <v/>
      </c>
    </row>
    <row r="256" spans="1:189" x14ac:dyDescent="0.25">
      <c r="A256" t="s">
        <v>297</v>
      </c>
      <c r="B256" s="2">
        <f>IF(D255&lt;&gt;0, D255, IFERROR(INDEX(D3:D$255, MATCH(1, D3:D$255&lt;&gt;0, 0)), LOOKUP(2, 1/(D3:D$255&lt;&gt;0), D3:D$255)))</f>
        <v>540</v>
      </c>
      <c r="C256" s="2"/>
      <c r="D256" s="2">
        <f t="shared" si="3"/>
        <v>540</v>
      </c>
      <c r="F256">
        <v>1</v>
      </c>
      <c r="G256">
        <v>1</v>
      </c>
      <c r="H256" s="2" t="str">
        <f>IF(COUNTIFS(Raw_data_01!A:A,$A256,Raw_data_01!E:E,1)&gt;0,SUMIFS(Raw_data_01!F:F,Raw_data_01!A:A,$A256,Raw_data_01!E:E,1), "")</f>
        <v/>
      </c>
      <c r="I256" t="str">
        <f>IF(COUNTIFS(Raw_data_01!A:A,$A256,Raw_data_01!E:E,1)&gt;0,SUMIFS(Raw_data_01!G:G,Raw_data_01!A:A,$A256,Raw_data_01!E:E,1), "")</f>
        <v/>
      </c>
      <c r="J256" s="2" t="str">
        <f>IF(COUNTIFS(Raw_data_01!A:A,$A256,Raw_data_01!E:E,1)&gt;0,AVERAGEIFS(Raw_data_01!I:I,Raw_data_01!A:A,$A256,Raw_data_01!E:E,1), "")</f>
        <v/>
      </c>
      <c r="K256" s="2" t="str">
        <f>IF(COUNTIFS(Raw_data_01!A:A,$A256,Raw_data_01!E:E,1)&gt;0,SUMIFS(Raw_data_01!J:J,Raw_data_01!A:A,$A256,Raw_data_01!E:E,1), "")</f>
        <v/>
      </c>
      <c r="M256">
        <v>1</v>
      </c>
      <c r="N256">
        <v>2</v>
      </c>
      <c r="O256" s="2" t="str">
        <f>IF(COUNTIFS(Raw_data_01!A:A,$A256,Raw_data_01!E:E,2)&gt;0,SUMIFS(Raw_data_01!F:F,Raw_data_01!A:A,$A256,Raw_data_01!E:E,2), "")</f>
        <v/>
      </c>
      <c r="P256" t="str">
        <f>IF(COUNTIFS(Raw_data_01!A:A,$A256,Raw_data_01!E:E,2)&gt;0,SUMIFS(Raw_data_01!G:G,Raw_data_01!A:A,$A256,Raw_data_01!E:E,2), "")</f>
        <v/>
      </c>
      <c r="Q256" s="2" t="str">
        <f>IF(COUNTIFS(Raw_data_01!A:A,$A256,Raw_data_01!E:E,2)&gt;0,AVERAGEIFS(Raw_data_01!I:I,Raw_data_01!A:A,$A256,Raw_data_01!E:E,2), "")</f>
        <v/>
      </c>
      <c r="R256" s="2" t="str">
        <f>IF(COUNTIFS(Raw_data_01!A:A,$A256,Raw_data_01!E:E,2)&gt;0,SUMIFS(Raw_data_01!J:J,Raw_data_01!A:A,$A256,Raw_data_01!E:E,2), "")</f>
        <v/>
      </c>
      <c r="T256">
        <v>1</v>
      </c>
      <c r="U256">
        <v>3</v>
      </c>
      <c r="V256" s="2" t="str">
        <f>IF(COUNTIFS(Raw_data_01!A:A,$A256,Raw_data_01!E:E,3)&gt;0,SUMIFS(Raw_data_01!F:F,Raw_data_01!A:A,$A256,Raw_data_01!E:E,3), "")</f>
        <v/>
      </c>
      <c r="W256" t="str">
        <f>IF(COUNTIFS(Raw_data_01!A:A,$A256,Raw_data_01!E:E,3)&gt;0,SUMIFS(Raw_data_01!G:G,Raw_data_01!A:A,$A256,Raw_data_01!E:E,3), "")</f>
        <v/>
      </c>
      <c r="X256" s="2" t="str">
        <f>IF(COUNTIFS(Raw_data_01!A:A,$A256,Raw_data_01!E:E,3)&gt;0,AVERAGEIFS(Raw_data_01!I:I,Raw_data_01!A:A,$A256,Raw_data_01!E:E,3), "")</f>
        <v/>
      </c>
      <c r="Y256" s="2" t="str">
        <f>IF(COUNTIFS(Raw_data_01!A:A,$A256,Raw_data_01!E:E,3)&gt;0,SUMIFS(Raw_data_01!J:J,Raw_data_01!A:A,$A256,Raw_data_01!E:E,3), "")</f>
        <v/>
      </c>
      <c r="AA256">
        <v>1</v>
      </c>
      <c r="AB256">
        <v>8</v>
      </c>
      <c r="AC256" s="2" t="str">
        <f>IF(COUNTIFS(Raw_data_01!A:A,$A256,Raw_data_01!E:E,8)&gt;0,SUMIFS(Raw_data_01!F:F,Raw_data_01!A:A,$A256,Raw_data_01!E:E,8), "")</f>
        <v/>
      </c>
      <c r="AD256" t="str">
        <f>IF(COUNTIFS(Raw_data_01!A:A,$A256,Raw_data_01!E:E,8)&gt;0,SUMIFS(Raw_data_01!G:G,Raw_data_01!A:A,$A256,Raw_data_01!E:E,8), "")</f>
        <v/>
      </c>
      <c r="AE256" s="2" t="str">
        <f>IF(COUNTIFS(Raw_data_01!A:A,$A256,Raw_data_01!E:E,8)&gt;0,AVERAGEIFS(Raw_data_01!I:I,Raw_data_01!A:A,$A256,Raw_data_01!E:E,8), "")</f>
        <v/>
      </c>
      <c r="AF256" s="2" t="str">
        <f>IF(COUNTIFS(Raw_data_01!A:A,$A256,Raw_data_01!E:E,8)&gt;0,SUMIFS(Raw_data_01!J:J,Raw_data_01!A:A,$A256,Raw_data_01!E:E,8), "")</f>
        <v/>
      </c>
      <c r="AH256">
        <v>1</v>
      </c>
      <c r="AI256">
        <v>6</v>
      </c>
      <c r="AJ256" s="2" t="str">
        <f>IF(COUNTIFS(Raw_data_01!A:A,$A256,Raw_data_01!E:E,6)&gt;0,SUMIFS(Raw_data_01!F:F,Raw_data_01!A:A,$A256,Raw_data_01!E:E,6), "")</f>
        <v/>
      </c>
      <c r="AK256" t="str">
        <f>IF(COUNTIFS(Raw_data_01!A:A,$A256,Raw_data_01!E:E,6)&gt;0,SUMIFS(Raw_data_01!G:G,Raw_data_01!A:A,$A256,Raw_data_01!E:E,6), "")</f>
        <v/>
      </c>
      <c r="AL256" s="2" t="str">
        <f>IF(COUNTIFS(Raw_data_01!A:A,$A256,Raw_data_01!E:E,6)&gt;0,AVERAGEIFS(Raw_data_01!I:I,Raw_data_01!A:A,$A256,Raw_data_01!E:E,6), "")</f>
        <v/>
      </c>
      <c r="AM256" s="2" t="str">
        <f>IF(COUNTIFS(Raw_data_01!A:A,$A256,Raw_data_01!E:E,6)&gt;0,SUMIFS(Raw_data_01!J:J,Raw_data_01!A:A,$A256,Raw_data_01!E:E,6), "")</f>
        <v/>
      </c>
      <c r="AO256">
        <v>1</v>
      </c>
      <c r="AP256">
        <v>7</v>
      </c>
      <c r="AQ256" s="2" t="str">
        <f>IF(COUNTIFS(Raw_data_01!A:A,$A256,Raw_data_01!E:E,7)&gt;0,SUMIFS(Raw_data_01!F:F,Raw_data_01!A:A,$A256,Raw_data_01!E:E,7), "")</f>
        <v/>
      </c>
      <c r="AR256" t="str">
        <f>IF(COUNTIFS(Raw_data_01!A:A,$A256,Raw_data_01!E:E,7)&gt;0,SUMIFS(Raw_data_01!G:G,Raw_data_01!A:A,$A256,Raw_data_01!E:E,7), "")</f>
        <v/>
      </c>
      <c r="AS256" s="2" t="str">
        <f>IF(COUNTIFS(Raw_data_01!A:A,$A256,Raw_data_01!E:E,7)&gt;0,AVERAGEIFS(Raw_data_01!I:I,Raw_data_01!A:A,$A256,Raw_data_01!E:E,7), "")</f>
        <v/>
      </c>
      <c r="AT256" s="2" t="str">
        <f>IF(COUNTIFS(Raw_data_01!A:A,$A256,Raw_data_01!E:E,7)&gt;0,SUMIFS(Raw_data_01!J:J,Raw_data_01!A:A,$A256,Raw_data_01!E:E,7), "")</f>
        <v/>
      </c>
      <c r="AV256">
        <v>2</v>
      </c>
      <c r="AW256">
        <v>4</v>
      </c>
      <c r="AX256" t="str">
        <f>IF(COUNTIFS(Raw_data_01!A:A,$A256,Raw_data_01!E:E,4)&gt;0,SUMIFS(Raw_data_01!G:G,Raw_data_01!A:A,$A256,Raw_data_01!E:E,4),"")</f>
        <v/>
      </c>
      <c r="AY256" s="2" t="str">
        <f>IF(COUNTIFS(Raw_data_01!A:A,$A256,Raw_data_01!E:E,4)&gt;0,AVERAGEIFS(Raw_data_01!I:I,Raw_data_01!A:A,$A256,Raw_data_01!E:E,4),"")</f>
        <v/>
      </c>
      <c r="AZ256" s="2" t="str">
        <f>IF(COUNTIFS(Raw_data_01!A:A,$A256,Raw_data_01!E:E,4)&gt;0,SUMIFS(Raw_data_01!J:J,Raw_data_01!A:A,$A256,Raw_data_01!E:E,4),"")</f>
        <v/>
      </c>
      <c r="BB256">
        <v>2</v>
      </c>
      <c r="BC256">
        <v>5</v>
      </c>
      <c r="BD256" t="str">
        <f>IF(COUNTIFS(Raw_data_01!A:A,$A256,Raw_data_01!E:E,5)&gt;0,SUMIFS(Raw_data_01!G:G,Raw_data_01!A:A,$A256,Raw_data_01!E:E,5),"")</f>
        <v/>
      </c>
      <c r="BE256" s="2" t="str">
        <f>IF(COUNTIFS(Raw_data_01!A:A,$A256,Raw_data_01!E:E,5)&gt;0,AVERAGEIFS(Raw_data_01!I:I,Raw_data_01!A:A,$A256,Raw_data_01!E:E,5),"")</f>
        <v/>
      </c>
      <c r="BF256" s="2" t="str">
        <f>IF(COUNTIFS(Raw_data_01!A:A,$A256,Raw_data_01!E:E,5)&gt;0,SUMIFS(Raw_data_01!J:J,Raw_data_01!A:A,$A256,Raw_data_01!E:E,5),"")</f>
        <v/>
      </c>
      <c r="BH256">
        <v>3</v>
      </c>
      <c r="BI256">
        <v>9</v>
      </c>
      <c r="BJ256" s="2" t="str">
        <f>IF(COUNTIFS(Raw_data_01!A:A,$A256,Raw_data_01!E:E,9)&gt;0,SUMIFS(Raw_data_01!F:F,Raw_data_01!A:A,$A256,Raw_data_01!E:E,9), "")</f>
        <v/>
      </c>
      <c r="BK256" t="str">
        <f>IF(COUNTIFS(Raw_data_01!A:A,$A256,Raw_data_01!E:E,9)&gt;0,SUMIFS(Raw_data_01!G:G,Raw_data_01!A:A,$A256,Raw_data_01!E:E,9), "")</f>
        <v/>
      </c>
      <c r="BL256" s="2" t="str">
        <f>IF(COUNTIFS(Raw_data_01!A:A,$A256,Raw_data_01!E:E,9)&gt;0,AVERAGEIFS(Raw_data_01!I:I,Raw_data_01!A:A,$A256,Raw_data_01!E:E,9), "")</f>
        <v/>
      </c>
      <c r="BM256" s="2" t="str">
        <f>IF(COUNTIFS(Raw_data_01!A:A,$A256,Raw_data_01!E:E,9)&gt;0,SUMIFS(Raw_data_01!J:J,Raw_data_01!A:A,$A256,Raw_data_01!E:E,9), "")</f>
        <v/>
      </c>
      <c r="BO256">
        <v>3</v>
      </c>
      <c r="BP256">
        <v>10</v>
      </c>
      <c r="BQ256" s="2" t="str">
        <f>IF(COUNTIFS(Raw_data_01!A:A,$A256,Raw_data_01!E:E,10)&gt;0,SUMIFS(Raw_data_01!F:F,Raw_data_01!A:A,$A256,Raw_data_01!E:E,10), "")</f>
        <v/>
      </c>
      <c r="BR256" t="str">
        <f>IF(COUNTIFS(Raw_data_01!A:A,$A256,Raw_data_01!E:E,10)&gt;0,SUMIFS(Raw_data_01!G:G,Raw_data_01!A:A,$A256,Raw_data_01!E:E,10), "")</f>
        <v/>
      </c>
      <c r="BS256" s="2" t="str">
        <f>IF(COUNTIFS(Raw_data_01!A:A,$A256,Raw_data_01!E:E,10)&gt;0,AVERAGEIFS(Raw_data_01!I:I,Raw_data_01!A:A,$A256,Raw_data_01!E:E,10), "")</f>
        <v/>
      </c>
      <c r="BT256" s="2" t="str">
        <f>IF(COUNTIFS(Raw_data_01!A:A,$A256,Raw_data_01!E:E,10)&gt;0,SUMIFS(Raw_data_01!J:J,Raw_data_01!A:A,$A256,Raw_data_01!E:E,10), "")</f>
        <v/>
      </c>
      <c r="BV256">
        <v>3</v>
      </c>
      <c r="BW256">
        <v>14</v>
      </c>
      <c r="BX256" s="2" t="str">
        <f>IF(COUNTIFS(Raw_data_01!A:A,$A256,Raw_data_01!E:E,14)&gt;0,SUMIFS(Raw_data_01!F:F,Raw_data_01!A:A,$A256,Raw_data_01!E:E,14), "")</f>
        <v/>
      </c>
      <c r="BY256" t="str">
        <f>IF(COUNTIFS(Raw_data_01!A:A,$A256,Raw_data_01!E:E,14)&gt;0,SUMIFS(Raw_data_01!G:G,Raw_data_01!A:A,$A256,Raw_data_01!E:E,14), "")</f>
        <v/>
      </c>
      <c r="BZ256" s="2" t="str">
        <f>IF(COUNTIFS(Raw_data_01!A:A,$A256,Raw_data_01!E:E,14)&gt;0,AVERAGEIFS(Raw_data_01!I:I,Raw_data_01!A:A,$A256,Raw_data_01!E:E,14), "")</f>
        <v/>
      </c>
      <c r="CA256" s="2" t="str">
        <f>IF(COUNTIFS(Raw_data_01!A:A,$A256,Raw_data_01!E:E,14)&gt;0,SUMIFS(Raw_data_01!J:J,Raw_data_01!A:A,$A256,Raw_data_01!E:E,14), "")</f>
        <v/>
      </c>
      <c r="CC256">
        <v>3</v>
      </c>
      <c r="CD256">
        <v>13</v>
      </c>
      <c r="CE256" s="2" t="str">
        <f>IF(COUNTIFS(Raw_data_01!A:A,$A256,Raw_data_01!E:E,13)&gt;0,SUMIFS(Raw_data_01!F:F,Raw_data_01!A:A,$A256,Raw_data_01!E:E,13), "")</f>
        <v/>
      </c>
      <c r="CF256" t="str">
        <f>IF(COUNTIFS(Raw_data_01!A:A,$A256,Raw_data_01!E:E,13)&gt;0,SUMIFS(Raw_data_01!G:G,Raw_data_01!A:A,$A256,Raw_data_01!E:E,13), "")</f>
        <v/>
      </c>
      <c r="CG256" s="2" t="str">
        <f>IF(COUNTIFS(Raw_data_01!A:A,$A256,Raw_data_01!E:E,13)&gt;0,AVERAGEIFS(Raw_data_01!I:I,Raw_data_01!A:A,$A256,Raw_data_01!E:E,13), "")</f>
        <v/>
      </c>
      <c r="CH256" s="2" t="str">
        <f>IF(COUNTIFS(Raw_data_01!A:A,$A256,Raw_data_01!E:E,13)&gt;0,SUMIFS(Raw_data_01!J:J,Raw_data_01!A:A,$A256,Raw_data_01!E:E,13), "")</f>
        <v/>
      </c>
      <c r="CJ256">
        <v>3</v>
      </c>
      <c r="CK256">
        <v>11</v>
      </c>
      <c r="CL256" s="2" t="str">
        <f>IF(COUNTIFS(Raw_data_01!A:A,$A256,Raw_data_01!E:E,11)&gt;0,SUMIFS(Raw_data_01!F:F,Raw_data_01!A:A,$A256,Raw_data_01!E:E,11), "")</f>
        <v/>
      </c>
      <c r="CM256" t="str">
        <f>IF(COUNTIFS(Raw_data_01!A:A,$A256,Raw_data_01!E:E,11)&gt;0,SUMIFS(Raw_data_01!G:G,Raw_data_01!A:A,$A256,Raw_data_01!E:E,11), "")</f>
        <v/>
      </c>
      <c r="CN256" s="2" t="str">
        <f>IF(COUNTIFS(Raw_data_01!A:A,$A256,Raw_data_01!E:E,11)&gt;0,AVERAGEIFS(Raw_data_01!I:I,Raw_data_01!A:A,$A256,Raw_data_01!E:E,11), "")</f>
        <v/>
      </c>
      <c r="CO256" s="2" t="str">
        <f>IF(COUNTIFS(Raw_data_01!A:A,$A256,Raw_data_01!E:E,11)&gt;0,SUMIFS(Raw_data_01!J:J,Raw_data_01!A:A,$A256,Raw_data_01!E:E,11), "")</f>
        <v/>
      </c>
      <c r="CQ256">
        <v>3</v>
      </c>
      <c r="CR256">
        <v>15</v>
      </c>
      <c r="CS256" s="2" t="str">
        <f>IF(COUNTIFS(Raw_data_01!A:A,$A256,Raw_data_01!E:E,15)&gt;0,SUMIFS(Raw_data_01!F:F,Raw_data_01!A:A,$A256,Raw_data_01!E:E,15), "")</f>
        <v/>
      </c>
      <c r="CT256" t="str">
        <f>IF(COUNTIFS(Raw_data_01!A:A,$A256,Raw_data_01!E:E,15)&gt;0,SUMIFS(Raw_data_01!G:G,Raw_data_01!A:A,$A256,Raw_data_01!E:E,15), "")</f>
        <v/>
      </c>
      <c r="CU256" s="2" t="str">
        <f>IF(COUNTIFS(Raw_data_01!A:A,$A256,Raw_data_01!E:E,15)&gt;0,AVERAGEIFS(Raw_data_01!I:I,Raw_data_01!A:A,$A256,Raw_data_01!E:E,15), "")</f>
        <v/>
      </c>
      <c r="CV256" s="2" t="str">
        <f>IF(COUNTIFS(Raw_data_01!A:A,$A256,Raw_data_01!E:E,15)&gt;0,SUMIFS(Raw_data_01!J:J,Raw_data_01!A:A,$A256,Raw_data_01!E:E,15), "")</f>
        <v/>
      </c>
      <c r="CX256">
        <v>3</v>
      </c>
      <c r="CY256">
        <v>12</v>
      </c>
      <c r="CZ256" t="str">
        <f>IF(COUNTIFS(Raw_data_01!A:A,$A256,Raw_data_01!E:E,12)&gt;0,SUMIFS(Raw_data_01!G:G,Raw_data_01!A:A,$A256,Raw_data_01!E:E,12),"")</f>
        <v/>
      </c>
      <c r="DA256" s="2" t="str">
        <f>IF(COUNTIFS(Raw_data_01!A:A,$A256,Raw_data_01!E:E,12)&gt;0,AVERAGEIFS(Raw_data_01!I:I,Raw_data_01!A:A,$A256,Raw_data_01!E:E,12),"")</f>
        <v/>
      </c>
      <c r="DB256" t="str">
        <f>IF(COUNTIFS(Raw_data_01!A:A,$A256,Raw_data_01!E:E,12)&gt;0,SUMIFS(Raw_data_01!J:J,Raw_data_01!A:A,$A256,Raw_data_01!E:E,12),"")</f>
        <v/>
      </c>
      <c r="DD256">
        <v>4</v>
      </c>
      <c r="DE256">
        <v>16</v>
      </c>
      <c r="DF256" s="2" t="str">
        <f>IF(COUNTIFS(Raw_data_01!A:A,$A256,Raw_data_01!E:E,16)&gt;0,SUMIFS(Raw_data_01!F:F,Raw_data_01!A:A,$A256,Raw_data_01!E:E,16), "")</f>
        <v/>
      </c>
      <c r="DG256" t="str">
        <f>IF(COUNTIFS(Raw_data_01!A:A,$A256,Raw_data_01!E:E,16)&gt;0,SUMIFS(Raw_data_01!G:G,Raw_data_01!A:A,$A256,Raw_data_01!E:E,16), "")</f>
        <v/>
      </c>
      <c r="DH256" s="2" t="str">
        <f>IF(COUNTIFS(Raw_data_01!A:A,$A256,Raw_data_01!E:E,16)&gt;0,AVERAGEIFS(Raw_data_01!I:I,Raw_data_01!A:A,$A256,Raw_data_01!E:E,16), "")</f>
        <v/>
      </c>
      <c r="DI256" s="2" t="str">
        <f>IF(COUNTIFS(Raw_data_01!A:A,$A256,Raw_data_01!E:E,16)&gt;0,SUMIFS(Raw_data_01!J:J,Raw_data_01!A:A,$A256,Raw_data_01!E:E,16), "")</f>
        <v/>
      </c>
      <c r="DK256">
        <v>4</v>
      </c>
      <c r="DL256">
        <v>17</v>
      </c>
      <c r="DM256" s="2" t="str">
        <f>IF(COUNTIFS(Raw_data_01!A:A,$A256,Raw_data_01!E:E,17)&gt;0,SUMIFS(Raw_data_01!F:F,Raw_data_01!A:A,$A256,Raw_data_01!E:E,17), "")</f>
        <v/>
      </c>
      <c r="DN256" t="str">
        <f>IF(COUNTIFS(Raw_data_01!A:A,$A256,Raw_data_01!E:E,17)&gt;0,SUMIFS(Raw_data_01!G:G,Raw_data_01!A:A,$A256,Raw_data_01!E:E,17), "")</f>
        <v/>
      </c>
      <c r="DO256" s="2" t="str">
        <f>IF(COUNTIFS(Raw_data_01!A:A,$A256,Raw_data_01!E:E,17)&gt;0,AVERAGEIFS(Raw_data_01!I:I,Raw_data_01!A:A,$A256,Raw_data_01!E:E,17), "")</f>
        <v/>
      </c>
      <c r="DP256" s="2" t="str">
        <f>IF(COUNTIFS(Raw_data_01!A:A,$A256,Raw_data_01!E:E,17)&gt;0,SUMIFS(Raw_data_01!J:J,Raw_data_01!A:A,$A256,Raw_data_01!E:E,17), "")</f>
        <v/>
      </c>
      <c r="DR256">
        <v>5</v>
      </c>
      <c r="DS256">
        <v>18</v>
      </c>
      <c r="DT256" s="2" t="str">
        <f>IF(COUNTIFS(Raw_data_01!A:A,$A256,Raw_data_01!E:E,18)&gt;0,SUMIFS(Raw_data_01!F:F,Raw_data_01!A:A,$A256,Raw_data_01!E:E,18), "")</f>
        <v/>
      </c>
      <c r="DU256" t="str">
        <f>IF(COUNTIFS(Raw_data_01!A:A,$A256,Raw_data_01!E:E,18)&gt;0,SUMIFS(Raw_data_01!G:G,Raw_data_01!A:A,$A256,Raw_data_01!E:E,18), "")</f>
        <v/>
      </c>
      <c r="DV256" s="2" t="str">
        <f>IF(COUNTIFS(Raw_data_01!A:A,$A256,Raw_data_01!E:E,18)&gt;0,AVERAGEIFS(Raw_data_01!I:I,Raw_data_01!A:A,$A256,Raw_data_01!E:E,18), "")</f>
        <v/>
      </c>
      <c r="DW256" s="2" t="str">
        <f>IF(COUNTIFS(Raw_data_01!A:A,$A256,Raw_data_01!E:E,18)&gt;0,SUMIFS(Raw_data_01!J:J,Raw_data_01!A:A,$A256,Raw_data_01!E:E,18), "")</f>
        <v/>
      </c>
      <c r="DY256">
        <v>5</v>
      </c>
      <c r="DZ256">
        <v>19</v>
      </c>
      <c r="EA256" t="str">
        <f>IF(COUNTIFS(Raw_data_01!A:A,$A256,Raw_data_01!E:E,19)&gt;0,SUMIFS(Raw_data_01!G:G,Raw_data_01!A:A,$A256,Raw_data_01!E:E,19),"")</f>
        <v/>
      </c>
      <c r="EB256" s="2" t="str">
        <f>IF(COUNTIFS(Raw_data_01!A:A,$A256,Raw_data_01!E:E,19)&gt;0,AVERAGEIFS(Raw_data_01!I:I,Raw_data_01!A:A,$A256,Raw_data_01!E:E,19),"")</f>
        <v/>
      </c>
      <c r="EC256" s="2" t="str">
        <f>IF(COUNTIFS(Raw_data_01!A:A,$A256,Raw_data_01!E:E,19)&gt;0,SUMIFS(Raw_data_01!J:J,Raw_data_01!A:A,$A256,Raw_data_01!E:E,19),"")</f>
        <v/>
      </c>
      <c r="EE256">
        <v>5</v>
      </c>
      <c r="EF256">
        <v>20</v>
      </c>
      <c r="EG256" s="2" t="str">
        <f>IF(COUNTIFS(Raw_data_01!A:A,$A256,Raw_data_01!E:E,20)&gt;0,SUMIFS(Raw_data_01!F:F,Raw_data_01!A:A,$A256,Raw_data_01!E:E,20), "")</f>
        <v/>
      </c>
      <c r="EH256" t="str">
        <f>IF(COUNTIFS(Raw_data_01!A:A,$A256,Raw_data_01!E:E,20)&gt;0,SUMIFS(Raw_data_01!G:G,Raw_data_01!A:A,$A256,Raw_data_01!E:E,20), "")</f>
        <v/>
      </c>
      <c r="EI256" s="2" t="str">
        <f>IF(COUNTIFS(Raw_data_01!A:A,$A256,Raw_data_01!E:E,20)&gt;0,AVERAGEIFS(Raw_data_01!I:I,Raw_data_01!A:A,$A256,Raw_data_01!E:E,20), "")</f>
        <v/>
      </c>
      <c r="EJ256" s="2" t="str">
        <f>IF(COUNTIFS(Raw_data_01!A:A,$A256,Raw_data_01!E:E,20)&gt;0,SUMIFS(Raw_data_01!J:J,Raw_data_01!A:A,$A256,Raw_data_01!E:E,20), "")</f>
        <v/>
      </c>
      <c r="EL256">
        <v>5</v>
      </c>
      <c r="EM256">
        <v>21</v>
      </c>
      <c r="EN256" s="2" t="str">
        <f>IF(COUNTIFS(Raw_data_01!A:A,$A256,Raw_data_01!E:E,21)&gt;0,SUMIFS(Raw_data_01!F:F,Raw_data_01!A:A,$A256,Raw_data_01!E:E,21), "")</f>
        <v/>
      </c>
      <c r="EO256" t="str">
        <f>IF(COUNTIFS(Raw_data_01!A:A,$A256,Raw_data_01!E:E,21)&gt;0,SUMIFS(Raw_data_01!G:G,Raw_data_01!A:A,$A256,Raw_data_01!E:E,21), "")</f>
        <v/>
      </c>
      <c r="EP256" s="2" t="str">
        <f>IF(COUNTIFS(Raw_data_01!A:A,$A256,Raw_data_01!E:E,21)&gt;0,AVERAGEIFS(Raw_data_01!I:I,Raw_data_01!A:A,$A256,Raw_data_01!E:E,21), "")</f>
        <v/>
      </c>
      <c r="EQ256" s="2" t="str">
        <f>IF(COUNTIFS(Raw_data_01!A:A,$A256,Raw_data_01!E:E,21)&gt;0,SUMIFS(Raw_data_01!J:J,Raw_data_01!A:A,$A256,Raw_data_01!E:E,21), "")</f>
        <v/>
      </c>
      <c r="ES256">
        <v>6</v>
      </c>
      <c r="ET256">
        <v>22</v>
      </c>
      <c r="EU256" t="str">
        <f>IF(COUNTIFS(Raw_data_01!A:A,$A256,Raw_data_01!E:E,22)&gt;0,SUMIFS(Raw_data_01!G:G,Raw_data_01!A:A,$A256,Raw_data_01!E:E,22),"")</f>
        <v/>
      </c>
      <c r="EV256" s="2" t="str">
        <f>IF(COUNTIFS(Raw_data_01!A:A,$A256,Raw_data_01!E:E,22)&gt;0,AVERAGEIFS(Raw_data_01!I:I,Raw_data_01!A:A,$A256,Raw_data_01!E:E,22),"")</f>
        <v/>
      </c>
      <c r="EW256" s="2" t="str">
        <f>IF(COUNTIFS(Raw_data_01!A:A,$A256,Raw_data_01!E:E,22)&gt;0,SUMIFS(Raw_data_01!J:J,Raw_data_01!A:A,$A256,Raw_data_01!E:E,22),"")</f>
        <v/>
      </c>
      <c r="EY256">
        <v>6</v>
      </c>
      <c r="EZ256">
        <v>23</v>
      </c>
      <c r="FA256" t="str">
        <f>IF(COUNTIFS(Raw_data_01!A:A,$A256,Raw_data_01!E:E,23)&gt;0,SUMIFS(Raw_data_01!G:G,Raw_data_01!A:A,$A256,Raw_data_01!E:E,23),"")</f>
        <v/>
      </c>
      <c r="FB256" s="2" t="str">
        <f>IF(COUNTIFS(Raw_data_01!A:A,$A256,Raw_data_01!E:E,23)&gt;0,AVERAGEIFS(Raw_data_01!I:I,Raw_data_01!A:A,$A256,Raw_data_01!E:E,23),"")</f>
        <v/>
      </c>
      <c r="FC256" s="2" t="str">
        <f>IF(COUNTIFS(Raw_data_01!A:A,$A256,Raw_data_01!E:E,23)&gt;0,SUMIFS(Raw_data_01!J:J,Raw_data_01!A:A,$A256,Raw_data_01!E:E,23),"")</f>
        <v/>
      </c>
      <c r="FE256">
        <v>6</v>
      </c>
      <c r="FF256">
        <v>24</v>
      </c>
      <c r="FG256" t="str">
        <f>IF(COUNTIFS(Raw_data_01!A:A,$A256,Raw_data_01!E:E,24)&gt;0,SUMIFS(Raw_data_01!G:G,Raw_data_01!A:A,$A256,Raw_data_01!E:E,24),"")</f>
        <v/>
      </c>
      <c r="FH256" s="2" t="str">
        <f>IF(COUNTIFS(Raw_data_01!A:A,$A256,Raw_data_01!E:E,24)&gt;0,AVERAGEIFS(Raw_data_01!I:I,Raw_data_01!A:A,$A256,Raw_data_01!E:E,24),"")</f>
        <v/>
      </c>
      <c r="FI256" s="2" t="str">
        <f>IF(COUNTIFS(Raw_data_01!A:A,$A256,Raw_data_01!E:E,24)&gt;0,SUMIFS(Raw_data_01!J:J,Raw_data_01!A:A,$A256,Raw_data_01!E:E,24),"")</f>
        <v/>
      </c>
      <c r="FK256">
        <v>7</v>
      </c>
      <c r="FL256">
        <v>25</v>
      </c>
      <c r="FM256" t="str">
        <f>IF(COUNTIFS(Raw_data_01!A:A,$A256,Raw_data_01!E:E,25)&gt;0,SUMIFS(Raw_data_01!G:G,Raw_data_01!A:A,$A256,Raw_data_01!E:E,25),"")</f>
        <v/>
      </c>
      <c r="FN256" s="2" t="str">
        <f>IF(COUNTIFS(Raw_data_01!A:A,$A256,Raw_data_01!E:E,25)&gt;0,AVERAGEIFS(Raw_data_01!I:I,Raw_data_01!A:A,$A256,Raw_data_01!E:E,25),"")</f>
        <v/>
      </c>
      <c r="FO256" s="2" t="str">
        <f>IF(COUNTIFS(Raw_data_01!A:A,$A256,Raw_data_01!E:E,25)&gt;0,SUMIFS(Raw_data_01!J:J,Raw_data_01!A:A,$A256,Raw_data_01!E:E,25),"")</f>
        <v/>
      </c>
      <c r="FQ256">
        <v>7</v>
      </c>
      <c r="FR256">
        <v>26</v>
      </c>
      <c r="FS256" t="str">
        <f>IF(COUNTIFS(Raw_data_01!A:A,$A256,Raw_data_01!E:E,26)&gt;0,SUMIFS(Raw_data_01!G:G,Raw_data_01!A:A,$A256,Raw_data_01!E:E,26),"")</f>
        <v/>
      </c>
      <c r="FT256" s="2" t="str">
        <f>IF(COUNTIFS(Raw_data_01!A:A,$A256,Raw_data_01!E:E,26)&gt;0,AVERAGEIFS(Raw_data_01!I:I,Raw_data_01!A:A,$A256,Raw_data_01!E:E,26),"")</f>
        <v/>
      </c>
      <c r="FU256" s="2" t="str">
        <f>IF(COUNTIFS(Raw_data_01!A:A,$A256,Raw_data_01!E:E,26)&gt;0,SUMIFS(Raw_data_01!J:J,Raw_data_01!A:A,$A256,Raw_data_01!E:E,26),"")</f>
        <v/>
      </c>
      <c r="FW256">
        <v>7</v>
      </c>
      <c r="FX256">
        <v>27</v>
      </c>
      <c r="FY256" t="str">
        <f>IF(COUNTIFS(Raw_data_01!A:A,$A256,Raw_data_01!E:E,27)&gt;0,SUMIFS(Raw_data_01!G:G,Raw_data_01!A:A,$A256,Raw_data_01!E:E,27),"")</f>
        <v/>
      </c>
      <c r="FZ256" s="2" t="str">
        <f>IF(COUNTIFS(Raw_data_01!A:A,$A256,Raw_data_01!E:E,27)&gt;0,AVERAGEIFS(Raw_data_01!I:I,Raw_data_01!A:A,$A256,Raw_data_01!E:E,27),"")</f>
        <v/>
      </c>
      <c r="GA256" s="2" t="str">
        <f>IF(COUNTIFS(Raw_data_01!A:A,$A256,Raw_data_01!E:E,27)&gt;0,SUMIFS(Raw_data_01!J:J,Raw_data_01!A:A,$A256,Raw_data_01!E:E,27),"")</f>
        <v/>
      </c>
      <c r="GC256">
        <v>7</v>
      </c>
      <c r="GD256">
        <v>28</v>
      </c>
      <c r="GE256" t="str">
        <f>IF(COUNTIFS(Raw_data_01!A:A,$A256,Raw_data_01!E:E,28)&gt;0,SUMIFS(Raw_data_01!G:G,Raw_data_01!A:A,$A256,Raw_data_01!E:E,28),"")</f>
        <v/>
      </c>
      <c r="GF256" s="2" t="str">
        <f>IF(COUNTIFS(Raw_data_01!A:A,$A256,Raw_data_01!E:E,28)&gt;0,AVERAGEIFS(Raw_data_01!I:I,Raw_data_01!A:A,$A256,Raw_data_01!E:E,28),"")</f>
        <v/>
      </c>
      <c r="GG256" s="2" t="str">
        <f>IF(COUNTIFS(Raw_data_01!A:A,$A256,Raw_data_01!E:E,28)&gt;0,SUMIFS(Raw_data_01!J:J,Raw_data_01!A:A,$A256,Raw_data_01!E:E,28),"")</f>
        <v/>
      </c>
    </row>
    <row r="257" spans="1:189" x14ac:dyDescent="0.25">
      <c r="A257" t="s">
        <v>298</v>
      </c>
      <c r="B257" s="2">
        <f>IF(D256&lt;&gt;0, D256, IFERROR(INDEX(D3:D$256, MATCH(1, D3:D$256&lt;&gt;0, 0)), LOOKUP(2, 1/(D3:D$256&lt;&gt;0), D3:D$256)))</f>
        <v>540</v>
      </c>
      <c r="C257" s="2"/>
      <c r="D257" s="2">
        <f t="shared" si="3"/>
        <v>540</v>
      </c>
      <c r="F257">
        <v>1</v>
      </c>
      <c r="G257">
        <v>1</v>
      </c>
      <c r="H257" s="2" t="str">
        <f>IF(COUNTIFS(Raw_data_01!A:A,$A257,Raw_data_01!E:E,1)&gt;0,SUMIFS(Raw_data_01!F:F,Raw_data_01!A:A,$A257,Raw_data_01!E:E,1), "")</f>
        <v/>
      </c>
      <c r="I257" t="str">
        <f>IF(COUNTIFS(Raw_data_01!A:A,$A257,Raw_data_01!E:E,1)&gt;0,SUMIFS(Raw_data_01!G:G,Raw_data_01!A:A,$A257,Raw_data_01!E:E,1), "")</f>
        <v/>
      </c>
      <c r="J257" s="2" t="str">
        <f>IF(COUNTIFS(Raw_data_01!A:A,$A257,Raw_data_01!E:E,1)&gt;0,AVERAGEIFS(Raw_data_01!I:I,Raw_data_01!A:A,$A257,Raw_data_01!E:E,1), "")</f>
        <v/>
      </c>
      <c r="K257" s="2" t="str">
        <f>IF(COUNTIFS(Raw_data_01!A:A,$A257,Raw_data_01!E:E,1)&gt;0,SUMIFS(Raw_data_01!J:J,Raw_data_01!A:A,$A257,Raw_data_01!E:E,1), "")</f>
        <v/>
      </c>
      <c r="M257">
        <v>1</v>
      </c>
      <c r="N257">
        <v>2</v>
      </c>
      <c r="O257" s="2" t="str">
        <f>IF(COUNTIFS(Raw_data_01!A:A,$A257,Raw_data_01!E:E,2)&gt;0,SUMIFS(Raw_data_01!F:F,Raw_data_01!A:A,$A257,Raw_data_01!E:E,2), "")</f>
        <v/>
      </c>
      <c r="P257" t="str">
        <f>IF(COUNTIFS(Raw_data_01!A:A,$A257,Raw_data_01!E:E,2)&gt;0,SUMIFS(Raw_data_01!G:G,Raw_data_01!A:A,$A257,Raw_data_01!E:E,2), "")</f>
        <v/>
      </c>
      <c r="Q257" s="2" t="str">
        <f>IF(COUNTIFS(Raw_data_01!A:A,$A257,Raw_data_01!E:E,2)&gt;0,AVERAGEIFS(Raw_data_01!I:I,Raw_data_01!A:A,$A257,Raw_data_01!E:E,2), "")</f>
        <v/>
      </c>
      <c r="R257" s="2" t="str">
        <f>IF(COUNTIFS(Raw_data_01!A:A,$A257,Raw_data_01!E:E,2)&gt;0,SUMIFS(Raw_data_01!J:J,Raw_data_01!A:A,$A257,Raw_data_01!E:E,2), "")</f>
        <v/>
      </c>
      <c r="T257">
        <v>1</v>
      </c>
      <c r="U257">
        <v>3</v>
      </c>
      <c r="V257" s="2" t="str">
        <f>IF(COUNTIFS(Raw_data_01!A:A,$A257,Raw_data_01!E:E,3)&gt;0,SUMIFS(Raw_data_01!F:F,Raw_data_01!A:A,$A257,Raw_data_01!E:E,3), "")</f>
        <v/>
      </c>
      <c r="W257" t="str">
        <f>IF(COUNTIFS(Raw_data_01!A:A,$A257,Raw_data_01!E:E,3)&gt;0,SUMIFS(Raw_data_01!G:G,Raw_data_01!A:A,$A257,Raw_data_01!E:E,3), "")</f>
        <v/>
      </c>
      <c r="X257" s="2" t="str">
        <f>IF(COUNTIFS(Raw_data_01!A:A,$A257,Raw_data_01!E:E,3)&gt;0,AVERAGEIFS(Raw_data_01!I:I,Raw_data_01!A:A,$A257,Raw_data_01!E:E,3), "")</f>
        <v/>
      </c>
      <c r="Y257" s="2" t="str">
        <f>IF(COUNTIFS(Raw_data_01!A:A,$A257,Raw_data_01!E:E,3)&gt;0,SUMIFS(Raw_data_01!J:J,Raw_data_01!A:A,$A257,Raw_data_01!E:E,3), "")</f>
        <v/>
      </c>
      <c r="AA257">
        <v>1</v>
      </c>
      <c r="AB257">
        <v>8</v>
      </c>
      <c r="AC257" s="2" t="str">
        <f>IF(COUNTIFS(Raw_data_01!A:A,$A257,Raw_data_01!E:E,8)&gt;0,SUMIFS(Raw_data_01!F:F,Raw_data_01!A:A,$A257,Raw_data_01!E:E,8), "")</f>
        <v/>
      </c>
      <c r="AD257" t="str">
        <f>IF(COUNTIFS(Raw_data_01!A:A,$A257,Raw_data_01!E:E,8)&gt;0,SUMIFS(Raw_data_01!G:G,Raw_data_01!A:A,$A257,Raw_data_01!E:E,8), "")</f>
        <v/>
      </c>
      <c r="AE257" s="2" t="str">
        <f>IF(COUNTIFS(Raw_data_01!A:A,$A257,Raw_data_01!E:E,8)&gt;0,AVERAGEIFS(Raw_data_01!I:I,Raw_data_01!A:A,$A257,Raw_data_01!E:E,8), "")</f>
        <v/>
      </c>
      <c r="AF257" s="2" t="str">
        <f>IF(COUNTIFS(Raw_data_01!A:A,$A257,Raw_data_01!E:E,8)&gt;0,SUMIFS(Raw_data_01!J:J,Raw_data_01!A:A,$A257,Raw_data_01!E:E,8), "")</f>
        <v/>
      </c>
      <c r="AH257">
        <v>1</v>
      </c>
      <c r="AI257">
        <v>6</v>
      </c>
      <c r="AJ257" s="2" t="str">
        <f>IF(COUNTIFS(Raw_data_01!A:A,$A257,Raw_data_01!E:E,6)&gt;0,SUMIFS(Raw_data_01!F:F,Raw_data_01!A:A,$A257,Raw_data_01!E:E,6), "")</f>
        <v/>
      </c>
      <c r="AK257" t="str">
        <f>IF(COUNTIFS(Raw_data_01!A:A,$A257,Raw_data_01!E:E,6)&gt;0,SUMIFS(Raw_data_01!G:G,Raw_data_01!A:A,$A257,Raw_data_01!E:E,6), "")</f>
        <v/>
      </c>
      <c r="AL257" s="2" t="str">
        <f>IF(COUNTIFS(Raw_data_01!A:A,$A257,Raw_data_01!E:E,6)&gt;0,AVERAGEIFS(Raw_data_01!I:I,Raw_data_01!A:A,$A257,Raw_data_01!E:E,6), "")</f>
        <v/>
      </c>
      <c r="AM257" s="2" t="str">
        <f>IF(COUNTIFS(Raw_data_01!A:A,$A257,Raw_data_01!E:E,6)&gt;0,SUMIFS(Raw_data_01!J:J,Raw_data_01!A:A,$A257,Raw_data_01!E:E,6), "")</f>
        <v/>
      </c>
      <c r="AO257">
        <v>1</v>
      </c>
      <c r="AP257">
        <v>7</v>
      </c>
      <c r="AQ257" s="2" t="str">
        <f>IF(COUNTIFS(Raw_data_01!A:A,$A257,Raw_data_01!E:E,7)&gt;0,SUMIFS(Raw_data_01!F:F,Raw_data_01!A:A,$A257,Raw_data_01!E:E,7), "")</f>
        <v/>
      </c>
      <c r="AR257" t="str">
        <f>IF(COUNTIFS(Raw_data_01!A:A,$A257,Raw_data_01!E:E,7)&gt;0,SUMIFS(Raw_data_01!G:G,Raw_data_01!A:A,$A257,Raw_data_01!E:E,7), "")</f>
        <v/>
      </c>
      <c r="AS257" s="2" t="str">
        <f>IF(COUNTIFS(Raw_data_01!A:A,$A257,Raw_data_01!E:E,7)&gt;0,AVERAGEIFS(Raw_data_01!I:I,Raw_data_01!A:A,$A257,Raw_data_01!E:E,7), "")</f>
        <v/>
      </c>
      <c r="AT257" s="2" t="str">
        <f>IF(COUNTIFS(Raw_data_01!A:A,$A257,Raw_data_01!E:E,7)&gt;0,SUMIFS(Raw_data_01!J:J,Raw_data_01!A:A,$A257,Raw_data_01!E:E,7), "")</f>
        <v/>
      </c>
      <c r="AV257">
        <v>2</v>
      </c>
      <c r="AW257">
        <v>4</v>
      </c>
      <c r="AX257" t="str">
        <f>IF(COUNTIFS(Raw_data_01!A:A,$A257,Raw_data_01!E:E,4)&gt;0,SUMIFS(Raw_data_01!G:G,Raw_data_01!A:A,$A257,Raw_data_01!E:E,4),"")</f>
        <v/>
      </c>
      <c r="AY257" s="2" t="str">
        <f>IF(COUNTIFS(Raw_data_01!A:A,$A257,Raw_data_01!E:E,4)&gt;0,AVERAGEIFS(Raw_data_01!I:I,Raw_data_01!A:A,$A257,Raw_data_01!E:E,4),"")</f>
        <v/>
      </c>
      <c r="AZ257" s="2" t="str">
        <f>IF(COUNTIFS(Raw_data_01!A:A,$A257,Raw_data_01!E:E,4)&gt;0,SUMIFS(Raw_data_01!J:J,Raw_data_01!A:A,$A257,Raw_data_01!E:E,4),"")</f>
        <v/>
      </c>
      <c r="BB257">
        <v>2</v>
      </c>
      <c r="BC257">
        <v>5</v>
      </c>
      <c r="BD257" t="str">
        <f>IF(COUNTIFS(Raw_data_01!A:A,$A257,Raw_data_01!E:E,5)&gt;0,SUMIFS(Raw_data_01!G:G,Raw_data_01!A:A,$A257,Raw_data_01!E:E,5),"")</f>
        <v/>
      </c>
      <c r="BE257" s="2" t="str">
        <f>IF(COUNTIFS(Raw_data_01!A:A,$A257,Raw_data_01!E:E,5)&gt;0,AVERAGEIFS(Raw_data_01!I:I,Raw_data_01!A:A,$A257,Raw_data_01!E:E,5),"")</f>
        <v/>
      </c>
      <c r="BF257" s="2" t="str">
        <f>IF(COUNTIFS(Raw_data_01!A:A,$A257,Raw_data_01!E:E,5)&gt;0,SUMIFS(Raw_data_01!J:J,Raw_data_01!A:A,$A257,Raw_data_01!E:E,5),"")</f>
        <v/>
      </c>
      <c r="BH257">
        <v>3</v>
      </c>
      <c r="BI257">
        <v>9</v>
      </c>
      <c r="BJ257" s="2" t="str">
        <f>IF(COUNTIFS(Raw_data_01!A:A,$A257,Raw_data_01!E:E,9)&gt;0,SUMIFS(Raw_data_01!F:F,Raw_data_01!A:A,$A257,Raw_data_01!E:E,9), "")</f>
        <v/>
      </c>
      <c r="BK257" t="str">
        <f>IF(COUNTIFS(Raw_data_01!A:A,$A257,Raw_data_01!E:E,9)&gt;0,SUMIFS(Raw_data_01!G:G,Raw_data_01!A:A,$A257,Raw_data_01!E:E,9), "")</f>
        <v/>
      </c>
      <c r="BL257" s="2" t="str">
        <f>IF(COUNTIFS(Raw_data_01!A:A,$A257,Raw_data_01!E:E,9)&gt;0,AVERAGEIFS(Raw_data_01!I:I,Raw_data_01!A:A,$A257,Raw_data_01!E:E,9), "")</f>
        <v/>
      </c>
      <c r="BM257" s="2" t="str">
        <f>IF(COUNTIFS(Raw_data_01!A:A,$A257,Raw_data_01!E:E,9)&gt;0,SUMIFS(Raw_data_01!J:J,Raw_data_01!A:A,$A257,Raw_data_01!E:E,9), "")</f>
        <v/>
      </c>
      <c r="BO257">
        <v>3</v>
      </c>
      <c r="BP257">
        <v>10</v>
      </c>
      <c r="BQ257" s="2" t="str">
        <f>IF(COUNTIFS(Raw_data_01!A:A,$A257,Raw_data_01!E:E,10)&gt;0,SUMIFS(Raw_data_01!F:F,Raw_data_01!A:A,$A257,Raw_data_01!E:E,10), "")</f>
        <v/>
      </c>
      <c r="BR257" t="str">
        <f>IF(COUNTIFS(Raw_data_01!A:A,$A257,Raw_data_01!E:E,10)&gt;0,SUMIFS(Raw_data_01!G:G,Raw_data_01!A:A,$A257,Raw_data_01!E:E,10), "")</f>
        <v/>
      </c>
      <c r="BS257" s="2" t="str">
        <f>IF(COUNTIFS(Raw_data_01!A:A,$A257,Raw_data_01!E:E,10)&gt;0,AVERAGEIFS(Raw_data_01!I:I,Raw_data_01!A:A,$A257,Raw_data_01!E:E,10), "")</f>
        <v/>
      </c>
      <c r="BT257" s="2" t="str">
        <f>IF(COUNTIFS(Raw_data_01!A:A,$A257,Raw_data_01!E:E,10)&gt;0,SUMIFS(Raw_data_01!J:J,Raw_data_01!A:A,$A257,Raw_data_01!E:E,10), "")</f>
        <v/>
      </c>
      <c r="BV257">
        <v>3</v>
      </c>
      <c r="BW257">
        <v>14</v>
      </c>
      <c r="BX257" s="2" t="str">
        <f>IF(COUNTIFS(Raw_data_01!A:A,$A257,Raw_data_01!E:E,14)&gt;0,SUMIFS(Raw_data_01!F:F,Raw_data_01!A:A,$A257,Raw_data_01!E:E,14), "")</f>
        <v/>
      </c>
      <c r="BY257" t="str">
        <f>IF(COUNTIFS(Raw_data_01!A:A,$A257,Raw_data_01!E:E,14)&gt;0,SUMIFS(Raw_data_01!G:G,Raw_data_01!A:A,$A257,Raw_data_01!E:E,14), "")</f>
        <v/>
      </c>
      <c r="BZ257" s="2" t="str">
        <f>IF(COUNTIFS(Raw_data_01!A:A,$A257,Raw_data_01!E:E,14)&gt;0,AVERAGEIFS(Raw_data_01!I:I,Raw_data_01!A:A,$A257,Raw_data_01!E:E,14), "")</f>
        <v/>
      </c>
      <c r="CA257" s="2" t="str">
        <f>IF(COUNTIFS(Raw_data_01!A:A,$A257,Raw_data_01!E:E,14)&gt;0,SUMIFS(Raw_data_01!J:J,Raw_data_01!A:A,$A257,Raw_data_01!E:E,14), "")</f>
        <v/>
      </c>
      <c r="CC257">
        <v>3</v>
      </c>
      <c r="CD257">
        <v>13</v>
      </c>
      <c r="CE257" s="2" t="str">
        <f>IF(COUNTIFS(Raw_data_01!A:A,$A257,Raw_data_01!E:E,13)&gt;0,SUMIFS(Raw_data_01!F:F,Raw_data_01!A:A,$A257,Raw_data_01!E:E,13), "")</f>
        <v/>
      </c>
      <c r="CF257" t="str">
        <f>IF(COUNTIFS(Raw_data_01!A:A,$A257,Raw_data_01!E:E,13)&gt;0,SUMIFS(Raw_data_01!G:G,Raw_data_01!A:A,$A257,Raw_data_01!E:E,13), "")</f>
        <v/>
      </c>
      <c r="CG257" s="2" t="str">
        <f>IF(COUNTIFS(Raw_data_01!A:A,$A257,Raw_data_01!E:E,13)&gt;0,AVERAGEIFS(Raw_data_01!I:I,Raw_data_01!A:A,$A257,Raw_data_01!E:E,13), "")</f>
        <v/>
      </c>
      <c r="CH257" s="2" t="str">
        <f>IF(COUNTIFS(Raw_data_01!A:A,$A257,Raw_data_01!E:E,13)&gt;0,SUMIFS(Raw_data_01!J:J,Raw_data_01!A:A,$A257,Raw_data_01!E:E,13), "")</f>
        <v/>
      </c>
      <c r="CJ257">
        <v>3</v>
      </c>
      <c r="CK257">
        <v>11</v>
      </c>
      <c r="CL257" s="2" t="str">
        <f>IF(COUNTIFS(Raw_data_01!A:A,$A257,Raw_data_01!E:E,11)&gt;0,SUMIFS(Raw_data_01!F:F,Raw_data_01!A:A,$A257,Raw_data_01!E:E,11), "")</f>
        <v/>
      </c>
      <c r="CM257" t="str">
        <f>IF(COUNTIFS(Raw_data_01!A:A,$A257,Raw_data_01!E:E,11)&gt;0,SUMIFS(Raw_data_01!G:G,Raw_data_01!A:A,$A257,Raw_data_01!E:E,11), "")</f>
        <v/>
      </c>
      <c r="CN257" s="2" t="str">
        <f>IF(COUNTIFS(Raw_data_01!A:A,$A257,Raw_data_01!E:E,11)&gt;0,AVERAGEIFS(Raw_data_01!I:I,Raw_data_01!A:A,$A257,Raw_data_01!E:E,11), "")</f>
        <v/>
      </c>
      <c r="CO257" s="2" t="str">
        <f>IF(COUNTIFS(Raw_data_01!A:A,$A257,Raw_data_01!E:E,11)&gt;0,SUMIFS(Raw_data_01!J:J,Raw_data_01!A:A,$A257,Raw_data_01!E:E,11), "")</f>
        <v/>
      </c>
      <c r="CQ257">
        <v>3</v>
      </c>
      <c r="CR257">
        <v>15</v>
      </c>
      <c r="CS257" s="2" t="str">
        <f>IF(COUNTIFS(Raw_data_01!A:A,$A257,Raw_data_01!E:E,15)&gt;0,SUMIFS(Raw_data_01!F:F,Raw_data_01!A:A,$A257,Raw_data_01!E:E,15), "")</f>
        <v/>
      </c>
      <c r="CT257" t="str">
        <f>IF(COUNTIFS(Raw_data_01!A:A,$A257,Raw_data_01!E:E,15)&gt;0,SUMIFS(Raw_data_01!G:G,Raw_data_01!A:A,$A257,Raw_data_01!E:E,15), "")</f>
        <v/>
      </c>
      <c r="CU257" s="2" t="str">
        <f>IF(COUNTIFS(Raw_data_01!A:A,$A257,Raw_data_01!E:E,15)&gt;0,AVERAGEIFS(Raw_data_01!I:I,Raw_data_01!A:A,$A257,Raw_data_01!E:E,15), "")</f>
        <v/>
      </c>
      <c r="CV257" s="2" t="str">
        <f>IF(COUNTIFS(Raw_data_01!A:A,$A257,Raw_data_01!E:E,15)&gt;0,SUMIFS(Raw_data_01!J:J,Raw_data_01!A:A,$A257,Raw_data_01!E:E,15), "")</f>
        <v/>
      </c>
      <c r="CX257">
        <v>3</v>
      </c>
      <c r="CY257">
        <v>12</v>
      </c>
      <c r="CZ257" t="str">
        <f>IF(COUNTIFS(Raw_data_01!A:A,$A257,Raw_data_01!E:E,12)&gt;0,SUMIFS(Raw_data_01!G:G,Raw_data_01!A:A,$A257,Raw_data_01!E:E,12),"")</f>
        <v/>
      </c>
      <c r="DA257" s="2" t="str">
        <f>IF(COUNTIFS(Raw_data_01!A:A,$A257,Raw_data_01!E:E,12)&gt;0,AVERAGEIFS(Raw_data_01!I:I,Raw_data_01!A:A,$A257,Raw_data_01!E:E,12),"")</f>
        <v/>
      </c>
      <c r="DB257" t="str">
        <f>IF(COUNTIFS(Raw_data_01!A:A,$A257,Raw_data_01!E:E,12)&gt;0,SUMIFS(Raw_data_01!J:J,Raw_data_01!A:A,$A257,Raw_data_01!E:E,12),"")</f>
        <v/>
      </c>
      <c r="DD257">
        <v>4</v>
      </c>
      <c r="DE257">
        <v>16</v>
      </c>
      <c r="DF257" s="2" t="str">
        <f>IF(COUNTIFS(Raw_data_01!A:A,$A257,Raw_data_01!E:E,16)&gt;0,SUMIFS(Raw_data_01!F:F,Raw_data_01!A:A,$A257,Raw_data_01!E:E,16), "")</f>
        <v/>
      </c>
      <c r="DG257" t="str">
        <f>IF(COUNTIFS(Raw_data_01!A:A,$A257,Raw_data_01!E:E,16)&gt;0,SUMIFS(Raw_data_01!G:G,Raw_data_01!A:A,$A257,Raw_data_01!E:E,16), "")</f>
        <v/>
      </c>
      <c r="DH257" s="2" t="str">
        <f>IF(COUNTIFS(Raw_data_01!A:A,$A257,Raw_data_01!E:E,16)&gt;0,AVERAGEIFS(Raw_data_01!I:I,Raw_data_01!A:A,$A257,Raw_data_01!E:E,16), "")</f>
        <v/>
      </c>
      <c r="DI257" s="2" t="str">
        <f>IF(COUNTIFS(Raw_data_01!A:A,$A257,Raw_data_01!E:E,16)&gt;0,SUMIFS(Raw_data_01!J:J,Raw_data_01!A:A,$A257,Raw_data_01!E:E,16), "")</f>
        <v/>
      </c>
      <c r="DK257">
        <v>4</v>
      </c>
      <c r="DL257">
        <v>17</v>
      </c>
      <c r="DM257" s="2" t="str">
        <f>IF(COUNTIFS(Raw_data_01!A:A,$A257,Raw_data_01!E:E,17)&gt;0,SUMIFS(Raw_data_01!F:F,Raw_data_01!A:A,$A257,Raw_data_01!E:E,17), "")</f>
        <v/>
      </c>
      <c r="DN257" t="str">
        <f>IF(COUNTIFS(Raw_data_01!A:A,$A257,Raw_data_01!E:E,17)&gt;0,SUMIFS(Raw_data_01!G:G,Raw_data_01!A:A,$A257,Raw_data_01!E:E,17), "")</f>
        <v/>
      </c>
      <c r="DO257" s="2" t="str">
        <f>IF(COUNTIFS(Raw_data_01!A:A,$A257,Raw_data_01!E:E,17)&gt;0,AVERAGEIFS(Raw_data_01!I:I,Raw_data_01!A:A,$A257,Raw_data_01!E:E,17), "")</f>
        <v/>
      </c>
      <c r="DP257" s="2" t="str">
        <f>IF(COUNTIFS(Raw_data_01!A:A,$A257,Raw_data_01!E:E,17)&gt;0,SUMIFS(Raw_data_01!J:J,Raw_data_01!A:A,$A257,Raw_data_01!E:E,17), "")</f>
        <v/>
      </c>
      <c r="DR257">
        <v>5</v>
      </c>
      <c r="DS257">
        <v>18</v>
      </c>
      <c r="DT257" s="2" t="str">
        <f>IF(COUNTIFS(Raw_data_01!A:A,$A257,Raw_data_01!E:E,18)&gt;0,SUMIFS(Raw_data_01!F:F,Raw_data_01!A:A,$A257,Raw_data_01!E:E,18), "")</f>
        <v/>
      </c>
      <c r="DU257" t="str">
        <f>IF(COUNTIFS(Raw_data_01!A:A,$A257,Raw_data_01!E:E,18)&gt;0,SUMIFS(Raw_data_01!G:G,Raw_data_01!A:A,$A257,Raw_data_01!E:E,18), "")</f>
        <v/>
      </c>
      <c r="DV257" s="2" t="str">
        <f>IF(COUNTIFS(Raw_data_01!A:A,$A257,Raw_data_01!E:E,18)&gt;0,AVERAGEIFS(Raw_data_01!I:I,Raw_data_01!A:A,$A257,Raw_data_01!E:E,18), "")</f>
        <v/>
      </c>
      <c r="DW257" s="2" t="str">
        <f>IF(COUNTIFS(Raw_data_01!A:A,$A257,Raw_data_01!E:E,18)&gt;0,SUMIFS(Raw_data_01!J:J,Raw_data_01!A:A,$A257,Raw_data_01!E:E,18), "")</f>
        <v/>
      </c>
      <c r="DY257">
        <v>5</v>
      </c>
      <c r="DZ257">
        <v>19</v>
      </c>
      <c r="EA257" t="str">
        <f>IF(COUNTIFS(Raw_data_01!A:A,$A257,Raw_data_01!E:E,19)&gt;0,SUMIFS(Raw_data_01!G:G,Raw_data_01!A:A,$A257,Raw_data_01!E:E,19),"")</f>
        <v/>
      </c>
      <c r="EB257" s="2" t="str">
        <f>IF(COUNTIFS(Raw_data_01!A:A,$A257,Raw_data_01!E:E,19)&gt;0,AVERAGEIFS(Raw_data_01!I:I,Raw_data_01!A:A,$A257,Raw_data_01!E:E,19),"")</f>
        <v/>
      </c>
      <c r="EC257" s="2" t="str">
        <f>IF(COUNTIFS(Raw_data_01!A:A,$A257,Raw_data_01!E:E,19)&gt;0,SUMIFS(Raw_data_01!J:J,Raw_data_01!A:A,$A257,Raw_data_01!E:E,19),"")</f>
        <v/>
      </c>
      <c r="EE257">
        <v>5</v>
      </c>
      <c r="EF257">
        <v>20</v>
      </c>
      <c r="EG257" s="2" t="str">
        <f>IF(COUNTIFS(Raw_data_01!A:A,$A257,Raw_data_01!E:E,20)&gt;0,SUMIFS(Raw_data_01!F:F,Raw_data_01!A:A,$A257,Raw_data_01!E:E,20), "")</f>
        <v/>
      </c>
      <c r="EH257" t="str">
        <f>IF(COUNTIFS(Raw_data_01!A:A,$A257,Raw_data_01!E:E,20)&gt;0,SUMIFS(Raw_data_01!G:G,Raw_data_01!A:A,$A257,Raw_data_01!E:E,20), "")</f>
        <v/>
      </c>
      <c r="EI257" s="2" t="str">
        <f>IF(COUNTIFS(Raw_data_01!A:A,$A257,Raw_data_01!E:E,20)&gt;0,AVERAGEIFS(Raw_data_01!I:I,Raw_data_01!A:A,$A257,Raw_data_01!E:E,20), "")</f>
        <v/>
      </c>
      <c r="EJ257" s="2" t="str">
        <f>IF(COUNTIFS(Raw_data_01!A:A,$A257,Raw_data_01!E:E,20)&gt;0,SUMIFS(Raw_data_01!J:J,Raw_data_01!A:A,$A257,Raw_data_01!E:E,20), "")</f>
        <v/>
      </c>
      <c r="EL257">
        <v>5</v>
      </c>
      <c r="EM257">
        <v>21</v>
      </c>
      <c r="EN257" s="2" t="str">
        <f>IF(COUNTIFS(Raw_data_01!A:A,$A257,Raw_data_01!E:E,21)&gt;0,SUMIFS(Raw_data_01!F:F,Raw_data_01!A:A,$A257,Raw_data_01!E:E,21), "")</f>
        <v/>
      </c>
      <c r="EO257" t="str">
        <f>IF(COUNTIFS(Raw_data_01!A:A,$A257,Raw_data_01!E:E,21)&gt;0,SUMIFS(Raw_data_01!G:G,Raw_data_01!A:A,$A257,Raw_data_01!E:E,21), "")</f>
        <v/>
      </c>
      <c r="EP257" s="2" t="str">
        <f>IF(COUNTIFS(Raw_data_01!A:A,$A257,Raw_data_01!E:E,21)&gt;0,AVERAGEIFS(Raw_data_01!I:I,Raw_data_01!A:A,$A257,Raw_data_01!E:E,21), "")</f>
        <v/>
      </c>
      <c r="EQ257" s="2" t="str">
        <f>IF(COUNTIFS(Raw_data_01!A:A,$A257,Raw_data_01!E:E,21)&gt;0,SUMIFS(Raw_data_01!J:J,Raw_data_01!A:A,$A257,Raw_data_01!E:E,21), "")</f>
        <v/>
      </c>
      <c r="ES257">
        <v>6</v>
      </c>
      <c r="ET257">
        <v>22</v>
      </c>
      <c r="EU257" t="str">
        <f>IF(COUNTIFS(Raw_data_01!A:A,$A257,Raw_data_01!E:E,22)&gt;0,SUMIFS(Raw_data_01!G:G,Raw_data_01!A:A,$A257,Raw_data_01!E:E,22),"")</f>
        <v/>
      </c>
      <c r="EV257" s="2" t="str">
        <f>IF(COUNTIFS(Raw_data_01!A:A,$A257,Raw_data_01!E:E,22)&gt;0,AVERAGEIFS(Raw_data_01!I:I,Raw_data_01!A:A,$A257,Raw_data_01!E:E,22),"")</f>
        <v/>
      </c>
      <c r="EW257" s="2" t="str">
        <f>IF(COUNTIFS(Raw_data_01!A:A,$A257,Raw_data_01!E:E,22)&gt;0,SUMIFS(Raw_data_01!J:J,Raw_data_01!A:A,$A257,Raw_data_01!E:E,22),"")</f>
        <v/>
      </c>
      <c r="EY257">
        <v>6</v>
      </c>
      <c r="EZ257">
        <v>23</v>
      </c>
      <c r="FA257" t="str">
        <f>IF(COUNTIFS(Raw_data_01!A:A,$A257,Raw_data_01!E:E,23)&gt;0,SUMIFS(Raw_data_01!G:G,Raw_data_01!A:A,$A257,Raw_data_01!E:E,23),"")</f>
        <v/>
      </c>
      <c r="FB257" s="2" t="str">
        <f>IF(COUNTIFS(Raw_data_01!A:A,$A257,Raw_data_01!E:E,23)&gt;0,AVERAGEIFS(Raw_data_01!I:I,Raw_data_01!A:A,$A257,Raw_data_01!E:E,23),"")</f>
        <v/>
      </c>
      <c r="FC257" s="2" t="str">
        <f>IF(COUNTIFS(Raw_data_01!A:A,$A257,Raw_data_01!E:E,23)&gt;0,SUMIFS(Raw_data_01!J:J,Raw_data_01!A:A,$A257,Raw_data_01!E:E,23),"")</f>
        <v/>
      </c>
      <c r="FE257">
        <v>6</v>
      </c>
      <c r="FF257">
        <v>24</v>
      </c>
      <c r="FG257" t="str">
        <f>IF(COUNTIFS(Raw_data_01!A:A,$A257,Raw_data_01!E:E,24)&gt;0,SUMIFS(Raw_data_01!G:G,Raw_data_01!A:A,$A257,Raw_data_01!E:E,24),"")</f>
        <v/>
      </c>
      <c r="FH257" s="2" t="str">
        <f>IF(COUNTIFS(Raw_data_01!A:A,$A257,Raw_data_01!E:E,24)&gt;0,AVERAGEIFS(Raw_data_01!I:I,Raw_data_01!A:A,$A257,Raw_data_01!E:E,24),"")</f>
        <v/>
      </c>
      <c r="FI257" s="2" t="str">
        <f>IF(COUNTIFS(Raw_data_01!A:A,$A257,Raw_data_01!E:E,24)&gt;0,SUMIFS(Raw_data_01!J:J,Raw_data_01!A:A,$A257,Raw_data_01!E:E,24),"")</f>
        <v/>
      </c>
      <c r="FK257">
        <v>7</v>
      </c>
      <c r="FL257">
        <v>25</v>
      </c>
      <c r="FM257" t="str">
        <f>IF(COUNTIFS(Raw_data_01!A:A,$A257,Raw_data_01!E:E,25)&gt;0,SUMIFS(Raw_data_01!G:G,Raw_data_01!A:A,$A257,Raw_data_01!E:E,25),"")</f>
        <v/>
      </c>
      <c r="FN257" s="2" t="str">
        <f>IF(COUNTIFS(Raw_data_01!A:A,$A257,Raw_data_01!E:E,25)&gt;0,AVERAGEIFS(Raw_data_01!I:I,Raw_data_01!A:A,$A257,Raw_data_01!E:E,25),"")</f>
        <v/>
      </c>
      <c r="FO257" s="2" t="str">
        <f>IF(COUNTIFS(Raw_data_01!A:A,$A257,Raw_data_01!E:E,25)&gt;0,SUMIFS(Raw_data_01!J:J,Raw_data_01!A:A,$A257,Raw_data_01!E:E,25),"")</f>
        <v/>
      </c>
      <c r="FQ257">
        <v>7</v>
      </c>
      <c r="FR257">
        <v>26</v>
      </c>
      <c r="FS257" t="str">
        <f>IF(COUNTIFS(Raw_data_01!A:A,$A257,Raw_data_01!E:E,26)&gt;0,SUMIFS(Raw_data_01!G:G,Raw_data_01!A:A,$A257,Raw_data_01!E:E,26),"")</f>
        <v/>
      </c>
      <c r="FT257" s="2" t="str">
        <f>IF(COUNTIFS(Raw_data_01!A:A,$A257,Raw_data_01!E:E,26)&gt;0,AVERAGEIFS(Raw_data_01!I:I,Raw_data_01!A:A,$A257,Raw_data_01!E:E,26),"")</f>
        <v/>
      </c>
      <c r="FU257" s="2" t="str">
        <f>IF(COUNTIFS(Raw_data_01!A:A,$A257,Raw_data_01!E:E,26)&gt;0,SUMIFS(Raw_data_01!J:J,Raw_data_01!A:A,$A257,Raw_data_01!E:E,26),"")</f>
        <v/>
      </c>
      <c r="FW257">
        <v>7</v>
      </c>
      <c r="FX257">
        <v>27</v>
      </c>
      <c r="FY257" t="str">
        <f>IF(COUNTIFS(Raw_data_01!A:A,$A257,Raw_data_01!E:E,27)&gt;0,SUMIFS(Raw_data_01!G:G,Raw_data_01!A:A,$A257,Raw_data_01!E:E,27),"")</f>
        <v/>
      </c>
      <c r="FZ257" s="2" t="str">
        <f>IF(COUNTIFS(Raw_data_01!A:A,$A257,Raw_data_01!E:E,27)&gt;0,AVERAGEIFS(Raw_data_01!I:I,Raw_data_01!A:A,$A257,Raw_data_01!E:E,27),"")</f>
        <v/>
      </c>
      <c r="GA257" s="2" t="str">
        <f>IF(COUNTIFS(Raw_data_01!A:A,$A257,Raw_data_01!E:E,27)&gt;0,SUMIFS(Raw_data_01!J:J,Raw_data_01!A:A,$A257,Raw_data_01!E:E,27),"")</f>
        <v/>
      </c>
      <c r="GC257">
        <v>7</v>
      </c>
      <c r="GD257">
        <v>28</v>
      </c>
      <c r="GE257" t="str">
        <f>IF(COUNTIFS(Raw_data_01!A:A,$A257,Raw_data_01!E:E,28)&gt;0,SUMIFS(Raw_data_01!G:G,Raw_data_01!A:A,$A257,Raw_data_01!E:E,28),"")</f>
        <v/>
      </c>
      <c r="GF257" s="2" t="str">
        <f>IF(COUNTIFS(Raw_data_01!A:A,$A257,Raw_data_01!E:E,28)&gt;0,AVERAGEIFS(Raw_data_01!I:I,Raw_data_01!A:A,$A257,Raw_data_01!E:E,28),"")</f>
        <v/>
      </c>
      <c r="GG257" s="2" t="str">
        <f>IF(COUNTIFS(Raw_data_01!A:A,$A257,Raw_data_01!E:E,28)&gt;0,SUMIFS(Raw_data_01!J:J,Raw_data_01!A:A,$A257,Raw_data_01!E:E,28),"")</f>
        <v/>
      </c>
    </row>
    <row r="258" spans="1:189" x14ac:dyDescent="0.25">
      <c r="A258" t="s">
        <v>299</v>
      </c>
      <c r="B258" s="2">
        <f>IF(D257&lt;&gt;0, D257, IFERROR(INDEX(D3:D$257, MATCH(1, D3:D$257&lt;&gt;0, 0)), LOOKUP(2, 1/(D3:D$257&lt;&gt;0), D3:D$257)))</f>
        <v>540</v>
      </c>
      <c r="C258" s="2"/>
      <c r="D258" s="2">
        <f t="shared" si="3"/>
        <v>540</v>
      </c>
      <c r="F258">
        <v>1</v>
      </c>
      <c r="G258">
        <v>1</v>
      </c>
      <c r="H258" s="2" t="str">
        <f>IF(COUNTIFS(Raw_data_01!A:A,$A258,Raw_data_01!E:E,1)&gt;0,SUMIFS(Raw_data_01!F:F,Raw_data_01!A:A,$A258,Raw_data_01!E:E,1), "")</f>
        <v/>
      </c>
      <c r="I258" t="str">
        <f>IF(COUNTIFS(Raw_data_01!A:A,$A258,Raw_data_01!E:E,1)&gt;0,SUMIFS(Raw_data_01!G:G,Raw_data_01!A:A,$A258,Raw_data_01!E:E,1), "")</f>
        <v/>
      </c>
      <c r="J258" s="2" t="str">
        <f>IF(COUNTIFS(Raw_data_01!A:A,$A258,Raw_data_01!E:E,1)&gt;0,AVERAGEIFS(Raw_data_01!I:I,Raw_data_01!A:A,$A258,Raw_data_01!E:E,1), "")</f>
        <v/>
      </c>
      <c r="K258" s="2" t="str">
        <f>IF(COUNTIFS(Raw_data_01!A:A,$A258,Raw_data_01!E:E,1)&gt;0,SUMIFS(Raw_data_01!J:J,Raw_data_01!A:A,$A258,Raw_data_01!E:E,1), "")</f>
        <v/>
      </c>
      <c r="M258">
        <v>1</v>
      </c>
      <c r="N258">
        <v>2</v>
      </c>
      <c r="O258" s="2" t="str">
        <f>IF(COUNTIFS(Raw_data_01!A:A,$A258,Raw_data_01!E:E,2)&gt;0,SUMIFS(Raw_data_01!F:F,Raw_data_01!A:A,$A258,Raw_data_01!E:E,2), "")</f>
        <v/>
      </c>
      <c r="P258" t="str">
        <f>IF(COUNTIFS(Raw_data_01!A:A,$A258,Raw_data_01!E:E,2)&gt;0,SUMIFS(Raw_data_01!G:G,Raw_data_01!A:A,$A258,Raw_data_01!E:E,2), "")</f>
        <v/>
      </c>
      <c r="Q258" s="2" t="str">
        <f>IF(COUNTIFS(Raw_data_01!A:A,$A258,Raw_data_01!E:E,2)&gt;0,AVERAGEIFS(Raw_data_01!I:I,Raw_data_01!A:A,$A258,Raw_data_01!E:E,2), "")</f>
        <v/>
      </c>
      <c r="R258" s="2" t="str">
        <f>IF(COUNTIFS(Raw_data_01!A:A,$A258,Raw_data_01!E:E,2)&gt;0,SUMIFS(Raw_data_01!J:J,Raw_data_01!A:A,$A258,Raw_data_01!E:E,2), "")</f>
        <v/>
      </c>
      <c r="T258">
        <v>1</v>
      </c>
      <c r="U258">
        <v>3</v>
      </c>
      <c r="V258" s="2" t="str">
        <f>IF(COUNTIFS(Raw_data_01!A:A,$A258,Raw_data_01!E:E,3)&gt;0,SUMIFS(Raw_data_01!F:F,Raw_data_01!A:A,$A258,Raw_data_01!E:E,3), "")</f>
        <v/>
      </c>
      <c r="W258" t="str">
        <f>IF(COUNTIFS(Raw_data_01!A:A,$A258,Raw_data_01!E:E,3)&gt;0,SUMIFS(Raw_data_01!G:G,Raw_data_01!A:A,$A258,Raw_data_01!E:E,3), "")</f>
        <v/>
      </c>
      <c r="X258" s="2" t="str">
        <f>IF(COUNTIFS(Raw_data_01!A:A,$A258,Raw_data_01!E:E,3)&gt;0,AVERAGEIFS(Raw_data_01!I:I,Raw_data_01!A:A,$A258,Raw_data_01!E:E,3), "")</f>
        <v/>
      </c>
      <c r="Y258" s="2" t="str">
        <f>IF(COUNTIFS(Raw_data_01!A:A,$A258,Raw_data_01!E:E,3)&gt;0,SUMIFS(Raw_data_01!J:J,Raw_data_01!A:A,$A258,Raw_data_01!E:E,3), "")</f>
        <v/>
      </c>
      <c r="AA258">
        <v>1</v>
      </c>
      <c r="AB258">
        <v>8</v>
      </c>
      <c r="AC258" s="2" t="str">
        <f>IF(COUNTIFS(Raw_data_01!A:A,$A258,Raw_data_01!E:E,8)&gt;0,SUMIFS(Raw_data_01!F:F,Raw_data_01!A:A,$A258,Raw_data_01!E:E,8), "")</f>
        <v/>
      </c>
      <c r="AD258" t="str">
        <f>IF(COUNTIFS(Raw_data_01!A:A,$A258,Raw_data_01!E:E,8)&gt;0,SUMIFS(Raw_data_01!G:G,Raw_data_01!A:A,$A258,Raw_data_01!E:E,8), "")</f>
        <v/>
      </c>
      <c r="AE258" s="2" t="str">
        <f>IF(COUNTIFS(Raw_data_01!A:A,$A258,Raw_data_01!E:E,8)&gt;0,AVERAGEIFS(Raw_data_01!I:I,Raw_data_01!A:A,$A258,Raw_data_01!E:E,8), "")</f>
        <v/>
      </c>
      <c r="AF258" s="2" t="str">
        <f>IF(COUNTIFS(Raw_data_01!A:A,$A258,Raw_data_01!E:E,8)&gt;0,SUMIFS(Raw_data_01!J:J,Raw_data_01!A:A,$A258,Raw_data_01!E:E,8), "")</f>
        <v/>
      </c>
      <c r="AH258">
        <v>1</v>
      </c>
      <c r="AI258">
        <v>6</v>
      </c>
      <c r="AJ258" s="2" t="str">
        <f>IF(COUNTIFS(Raw_data_01!A:A,$A258,Raw_data_01!E:E,6)&gt;0,SUMIFS(Raw_data_01!F:F,Raw_data_01!A:A,$A258,Raw_data_01!E:E,6), "")</f>
        <v/>
      </c>
      <c r="AK258" t="str">
        <f>IF(COUNTIFS(Raw_data_01!A:A,$A258,Raw_data_01!E:E,6)&gt;0,SUMIFS(Raw_data_01!G:G,Raw_data_01!A:A,$A258,Raw_data_01!E:E,6), "")</f>
        <v/>
      </c>
      <c r="AL258" s="2" t="str">
        <f>IF(COUNTIFS(Raw_data_01!A:A,$A258,Raw_data_01!E:E,6)&gt;0,AVERAGEIFS(Raw_data_01!I:I,Raw_data_01!A:A,$A258,Raw_data_01!E:E,6), "")</f>
        <v/>
      </c>
      <c r="AM258" s="2" t="str">
        <f>IF(COUNTIFS(Raw_data_01!A:A,$A258,Raw_data_01!E:E,6)&gt;0,SUMIFS(Raw_data_01!J:J,Raw_data_01!A:A,$A258,Raw_data_01!E:E,6), "")</f>
        <v/>
      </c>
      <c r="AO258">
        <v>1</v>
      </c>
      <c r="AP258">
        <v>7</v>
      </c>
      <c r="AQ258" s="2" t="str">
        <f>IF(COUNTIFS(Raw_data_01!A:A,$A258,Raw_data_01!E:E,7)&gt;0,SUMIFS(Raw_data_01!F:F,Raw_data_01!A:A,$A258,Raw_data_01!E:E,7), "")</f>
        <v/>
      </c>
      <c r="AR258" t="str">
        <f>IF(COUNTIFS(Raw_data_01!A:A,$A258,Raw_data_01!E:E,7)&gt;0,SUMIFS(Raw_data_01!G:G,Raw_data_01!A:A,$A258,Raw_data_01!E:E,7), "")</f>
        <v/>
      </c>
      <c r="AS258" s="2" t="str">
        <f>IF(COUNTIFS(Raw_data_01!A:A,$A258,Raw_data_01!E:E,7)&gt;0,AVERAGEIFS(Raw_data_01!I:I,Raw_data_01!A:A,$A258,Raw_data_01!E:E,7), "")</f>
        <v/>
      </c>
      <c r="AT258" s="2" t="str">
        <f>IF(COUNTIFS(Raw_data_01!A:A,$A258,Raw_data_01!E:E,7)&gt;0,SUMIFS(Raw_data_01!J:J,Raw_data_01!A:A,$A258,Raw_data_01!E:E,7), "")</f>
        <v/>
      </c>
      <c r="AV258">
        <v>2</v>
      </c>
      <c r="AW258">
        <v>4</v>
      </c>
      <c r="AX258" t="str">
        <f>IF(COUNTIFS(Raw_data_01!A:A,$A258,Raw_data_01!E:E,4)&gt;0,SUMIFS(Raw_data_01!G:G,Raw_data_01!A:A,$A258,Raw_data_01!E:E,4),"")</f>
        <v/>
      </c>
      <c r="AY258" s="2" t="str">
        <f>IF(COUNTIFS(Raw_data_01!A:A,$A258,Raw_data_01!E:E,4)&gt;0,AVERAGEIFS(Raw_data_01!I:I,Raw_data_01!A:A,$A258,Raw_data_01!E:E,4),"")</f>
        <v/>
      </c>
      <c r="AZ258" s="2" t="str">
        <f>IF(COUNTIFS(Raw_data_01!A:A,$A258,Raw_data_01!E:E,4)&gt;0,SUMIFS(Raw_data_01!J:J,Raw_data_01!A:A,$A258,Raw_data_01!E:E,4),"")</f>
        <v/>
      </c>
      <c r="BB258">
        <v>2</v>
      </c>
      <c r="BC258">
        <v>5</v>
      </c>
      <c r="BD258" t="str">
        <f>IF(COUNTIFS(Raw_data_01!A:A,$A258,Raw_data_01!E:E,5)&gt;0,SUMIFS(Raw_data_01!G:G,Raw_data_01!A:A,$A258,Raw_data_01!E:E,5),"")</f>
        <v/>
      </c>
      <c r="BE258" s="2" t="str">
        <f>IF(COUNTIFS(Raw_data_01!A:A,$A258,Raw_data_01!E:E,5)&gt;0,AVERAGEIFS(Raw_data_01!I:I,Raw_data_01!A:A,$A258,Raw_data_01!E:E,5),"")</f>
        <v/>
      </c>
      <c r="BF258" s="2" t="str">
        <f>IF(COUNTIFS(Raw_data_01!A:A,$A258,Raw_data_01!E:E,5)&gt;0,SUMIFS(Raw_data_01!J:J,Raw_data_01!A:A,$A258,Raw_data_01!E:E,5),"")</f>
        <v/>
      </c>
      <c r="BH258">
        <v>3</v>
      </c>
      <c r="BI258">
        <v>9</v>
      </c>
      <c r="BJ258" s="2" t="str">
        <f>IF(COUNTIFS(Raw_data_01!A:A,$A258,Raw_data_01!E:E,9)&gt;0,SUMIFS(Raw_data_01!F:F,Raw_data_01!A:A,$A258,Raw_data_01!E:E,9), "")</f>
        <v/>
      </c>
      <c r="BK258" t="str">
        <f>IF(COUNTIFS(Raw_data_01!A:A,$A258,Raw_data_01!E:E,9)&gt;0,SUMIFS(Raw_data_01!G:G,Raw_data_01!A:A,$A258,Raw_data_01!E:E,9), "")</f>
        <v/>
      </c>
      <c r="BL258" s="2" t="str">
        <f>IF(COUNTIFS(Raw_data_01!A:A,$A258,Raw_data_01!E:E,9)&gt;0,AVERAGEIFS(Raw_data_01!I:I,Raw_data_01!A:A,$A258,Raw_data_01!E:E,9), "")</f>
        <v/>
      </c>
      <c r="BM258" s="2" t="str">
        <f>IF(COUNTIFS(Raw_data_01!A:A,$A258,Raw_data_01!E:E,9)&gt;0,SUMIFS(Raw_data_01!J:J,Raw_data_01!A:A,$A258,Raw_data_01!E:E,9), "")</f>
        <v/>
      </c>
      <c r="BO258">
        <v>3</v>
      </c>
      <c r="BP258">
        <v>10</v>
      </c>
      <c r="BQ258" s="2" t="str">
        <f>IF(COUNTIFS(Raw_data_01!A:A,$A258,Raw_data_01!E:E,10)&gt;0,SUMIFS(Raw_data_01!F:F,Raw_data_01!A:A,$A258,Raw_data_01!E:E,10), "")</f>
        <v/>
      </c>
      <c r="BR258" t="str">
        <f>IF(COUNTIFS(Raw_data_01!A:A,$A258,Raw_data_01!E:E,10)&gt;0,SUMIFS(Raw_data_01!G:G,Raw_data_01!A:A,$A258,Raw_data_01!E:E,10), "")</f>
        <v/>
      </c>
      <c r="BS258" s="2" t="str">
        <f>IF(COUNTIFS(Raw_data_01!A:A,$A258,Raw_data_01!E:E,10)&gt;0,AVERAGEIFS(Raw_data_01!I:I,Raw_data_01!A:A,$A258,Raw_data_01!E:E,10), "")</f>
        <v/>
      </c>
      <c r="BT258" s="2" t="str">
        <f>IF(COUNTIFS(Raw_data_01!A:A,$A258,Raw_data_01!E:E,10)&gt;0,SUMIFS(Raw_data_01!J:J,Raw_data_01!A:A,$A258,Raw_data_01!E:E,10), "")</f>
        <v/>
      </c>
      <c r="BV258">
        <v>3</v>
      </c>
      <c r="BW258">
        <v>14</v>
      </c>
      <c r="BX258" s="2" t="str">
        <f>IF(COUNTIFS(Raw_data_01!A:A,$A258,Raw_data_01!E:E,14)&gt;0,SUMIFS(Raw_data_01!F:F,Raw_data_01!A:A,$A258,Raw_data_01!E:E,14), "")</f>
        <v/>
      </c>
      <c r="BY258" t="str">
        <f>IF(COUNTIFS(Raw_data_01!A:A,$A258,Raw_data_01!E:E,14)&gt;0,SUMIFS(Raw_data_01!G:G,Raw_data_01!A:A,$A258,Raw_data_01!E:E,14), "")</f>
        <v/>
      </c>
      <c r="BZ258" s="2" t="str">
        <f>IF(COUNTIFS(Raw_data_01!A:A,$A258,Raw_data_01!E:E,14)&gt;0,AVERAGEIFS(Raw_data_01!I:I,Raw_data_01!A:A,$A258,Raw_data_01!E:E,14), "")</f>
        <v/>
      </c>
      <c r="CA258" s="2" t="str">
        <f>IF(COUNTIFS(Raw_data_01!A:A,$A258,Raw_data_01!E:E,14)&gt;0,SUMIFS(Raw_data_01!J:J,Raw_data_01!A:A,$A258,Raw_data_01!E:E,14), "")</f>
        <v/>
      </c>
      <c r="CC258">
        <v>3</v>
      </c>
      <c r="CD258">
        <v>13</v>
      </c>
      <c r="CE258" s="2" t="str">
        <f>IF(COUNTIFS(Raw_data_01!A:A,$A258,Raw_data_01!E:E,13)&gt;0,SUMIFS(Raw_data_01!F:F,Raw_data_01!A:A,$A258,Raw_data_01!E:E,13), "")</f>
        <v/>
      </c>
      <c r="CF258" t="str">
        <f>IF(COUNTIFS(Raw_data_01!A:A,$A258,Raw_data_01!E:E,13)&gt;0,SUMIFS(Raw_data_01!G:G,Raw_data_01!A:A,$A258,Raw_data_01!E:E,13), "")</f>
        <v/>
      </c>
      <c r="CG258" s="2" t="str">
        <f>IF(COUNTIFS(Raw_data_01!A:A,$A258,Raw_data_01!E:E,13)&gt;0,AVERAGEIFS(Raw_data_01!I:I,Raw_data_01!A:A,$A258,Raw_data_01!E:E,13), "")</f>
        <v/>
      </c>
      <c r="CH258" s="2" t="str">
        <f>IF(COUNTIFS(Raw_data_01!A:A,$A258,Raw_data_01!E:E,13)&gt;0,SUMIFS(Raw_data_01!J:J,Raw_data_01!A:A,$A258,Raw_data_01!E:E,13), "")</f>
        <v/>
      </c>
      <c r="CJ258">
        <v>3</v>
      </c>
      <c r="CK258">
        <v>11</v>
      </c>
      <c r="CL258" s="2" t="str">
        <f>IF(COUNTIFS(Raw_data_01!A:A,$A258,Raw_data_01!E:E,11)&gt;0,SUMIFS(Raw_data_01!F:F,Raw_data_01!A:A,$A258,Raw_data_01!E:E,11), "")</f>
        <v/>
      </c>
      <c r="CM258" t="str">
        <f>IF(COUNTIFS(Raw_data_01!A:A,$A258,Raw_data_01!E:E,11)&gt;0,SUMIFS(Raw_data_01!G:G,Raw_data_01!A:A,$A258,Raw_data_01!E:E,11), "")</f>
        <v/>
      </c>
      <c r="CN258" s="2" t="str">
        <f>IF(COUNTIFS(Raw_data_01!A:A,$A258,Raw_data_01!E:E,11)&gt;0,AVERAGEIFS(Raw_data_01!I:I,Raw_data_01!A:A,$A258,Raw_data_01!E:E,11), "")</f>
        <v/>
      </c>
      <c r="CO258" s="2" t="str">
        <f>IF(COUNTIFS(Raw_data_01!A:A,$A258,Raw_data_01!E:E,11)&gt;0,SUMIFS(Raw_data_01!J:J,Raw_data_01!A:A,$A258,Raw_data_01!E:E,11), "")</f>
        <v/>
      </c>
      <c r="CQ258">
        <v>3</v>
      </c>
      <c r="CR258">
        <v>15</v>
      </c>
      <c r="CS258" s="2" t="str">
        <f>IF(COUNTIFS(Raw_data_01!A:A,$A258,Raw_data_01!E:E,15)&gt;0,SUMIFS(Raw_data_01!F:F,Raw_data_01!A:A,$A258,Raw_data_01!E:E,15), "")</f>
        <v/>
      </c>
      <c r="CT258" t="str">
        <f>IF(COUNTIFS(Raw_data_01!A:A,$A258,Raw_data_01!E:E,15)&gt;0,SUMIFS(Raw_data_01!G:G,Raw_data_01!A:A,$A258,Raw_data_01!E:E,15), "")</f>
        <v/>
      </c>
      <c r="CU258" s="2" t="str">
        <f>IF(COUNTIFS(Raw_data_01!A:A,$A258,Raw_data_01!E:E,15)&gt;0,AVERAGEIFS(Raw_data_01!I:I,Raw_data_01!A:A,$A258,Raw_data_01!E:E,15), "")</f>
        <v/>
      </c>
      <c r="CV258" s="2" t="str">
        <f>IF(COUNTIFS(Raw_data_01!A:A,$A258,Raw_data_01!E:E,15)&gt;0,SUMIFS(Raw_data_01!J:J,Raw_data_01!A:A,$A258,Raw_data_01!E:E,15), "")</f>
        <v/>
      </c>
      <c r="CX258">
        <v>3</v>
      </c>
      <c r="CY258">
        <v>12</v>
      </c>
      <c r="CZ258" t="str">
        <f>IF(COUNTIFS(Raw_data_01!A:A,$A258,Raw_data_01!E:E,12)&gt;0,SUMIFS(Raw_data_01!G:G,Raw_data_01!A:A,$A258,Raw_data_01!E:E,12),"")</f>
        <v/>
      </c>
      <c r="DA258" s="2" t="str">
        <f>IF(COUNTIFS(Raw_data_01!A:A,$A258,Raw_data_01!E:E,12)&gt;0,AVERAGEIFS(Raw_data_01!I:I,Raw_data_01!A:A,$A258,Raw_data_01!E:E,12),"")</f>
        <v/>
      </c>
      <c r="DB258" t="str">
        <f>IF(COUNTIFS(Raw_data_01!A:A,$A258,Raw_data_01!E:E,12)&gt;0,SUMIFS(Raw_data_01!J:J,Raw_data_01!A:A,$A258,Raw_data_01!E:E,12),"")</f>
        <v/>
      </c>
      <c r="DD258">
        <v>4</v>
      </c>
      <c r="DE258">
        <v>16</v>
      </c>
      <c r="DF258" s="2" t="str">
        <f>IF(COUNTIFS(Raw_data_01!A:A,$A258,Raw_data_01!E:E,16)&gt;0,SUMIFS(Raw_data_01!F:F,Raw_data_01!A:A,$A258,Raw_data_01!E:E,16), "")</f>
        <v/>
      </c>
      <c r="DG258" t="str">
        <f>IF(COUNTIFS(Raw_data_01!A:A,$A258,Raw_data_01!E:E,16)&gt;0,SUMIFS(Raw_data_01!G:G,Raw_data_01!A:A,$A258,Raw_data_01!E:E,16), "")</f>
        <v/>
      </c>
      <c r="DH258" s="2" t="str">
        <f>IF(COUNTIFS(Raw_data_01!A:A,$A258,Raw_data_01!E:E,16)&gt;0,AVERAGEIFS(Raw_data_01!I:I,Raw_data_01!A:A,$A258,Raw_data_01!E:E,16), "")</f>
        <v/>
      </c>
      <c r="DI258" s="2" t="str">
        <f>IF(COUNTIFS(Raw_data_01!A:A,$A258,Raw_data_01!E:E,16)&gt;0,SUMIFS(Raw_data_01!J:J,Raw_data_01!A:A,$A258,Raw_data_01!E:E,16), "")</f>
        <v/>
      </c>
      <c r="DK258">
        <v>4</v>
      </c>
      <c r="DL258">
        <v>17</v>
      </c>
      <c r="DM258" s="2" t="str">
        <f>IF(COUNTIFS(Raw_data_01!A:A,$A258,Raw_data_01!E:E,17)&gt;0,SUMIFS(Raw_data_01!F:F,Raw_data_01!A:A,$A258,Raw_data_01!E:E,17), "")</f>
        <v/>
      </c>
      <c r="DN258" t="str">
        <f>IF(COUNTIFS(Raw_data_01!A:A,$A258,Raw_data_01!E:E,17)&gt;0,SUMIFS(Raw_data_01!G:G,Raw_data_01!A:A,$A258,Raw_data_01!E:E,17), "")</f>
        <v/>
      </c>
      <c r="DO258" s="2" t="str">
        <f>IF(COUNTIFS(Raw_data_01!A:A,$A258,Raw_data_01!E:E,17)&gt;0,AVERAGEIFS(Raw_data_01!I:I,Raw_data_01!A:A,$A258,Raw_data_01!E:E,17), "")</f>
        <v/>
      </c>
      <c r="DP258" s="2" t="str">
        <f>IF(COUNTIFS(Raw_data_01!A:A,$A258,Raw_data_01!E:E,17)&gt;0,SUMIFS(Raw_data_01!J:J,Raw_data_01!A:A,$A258,Raw_data_01!E:E,17), "")</f>
        <v/>
      </c>
      <c r="DR258">
        <v>5</v>
      </c>
      <c r="DS258">
        <v>18</v>
      </c>
      <c r="DT258" s="2" t="str">
        <f>IF(COUNTIFS(Raw_data_01!A:A,$A258,Raw_data_01!E:E,18)&gt;0,SUMIFS(Raw_data_01!F:F,Raw_data_01!A:A,$A258,Raw_data_01!E:E,18), "")</f>
        <v/>
      </c>
      <c r="DU258" t="str">
        <f>IF(COUNTIFS(Raw_data_01!A:A,$A258,Raw_data_01!E:E,18)&gt;0,SUMIFS(Raw_data_01!G:G,Raw_data_01!A:A,$A258,Raw_data_01!E:E,18), "")</f>
        <v/>
      </c>
      <c r="DV258" s="2" t="str">
        <f>IF(COUNTIFS(Raw_data_01!A:A,$A258,Raw_data_01!E:E,18)&gt;0,AVERAGEIFS(Raw_data_01!I:I,Raw_data_01!A:A,$A258,Raw_data_01!E:E,18), "")</f>
        <v/>
      </c>
      <c r="DW258" s="2" t="str">
        <f>IF(COUNTIFS(Raw_data_01!A:A,$A258,Raw_data_01!E:E,18)&gt;0,SUMIFS(Raw_data_01!J:J,Raw_data_01!A:A,$A258,Raw_data_01!E:E,18), "")</f>
        <v/>
      </c>
      <c r="DY258">
        <v>5</v>
      </c>
      <c r="DZ258">
        <v>19</v>
      </c>
      <c r="EA258" t="str">
        <f>IF(COUNTIFS(Raw_data_01!A:A,$A258,Raw_data_01!E:E,19)&gt;0,SUMIFS(Raw_data_01!G:G,Raw_data_01!A:A,$A258,Raw_data_01!E:E,19),"")</f>
        <v/>
      </c>
      <c r="EB258" s="2" t="str">
        <f>IF(COUNTIFS(Raw_data_01!A:A,$A258,Raw_data_01!E:E,19)&gt;0,AVERAGEIFS(Raw_data_01!I:I,Raw_data_01!A:A,$A258,Raw_data_01!E:E,19),"")</f>
        <v/>
      </c>
      <c r="EC258" s="2" t="str">
        <f>IF(COUNTIFS(Raw_data_01!A:A,$A258,Raw_data_01!E:E,19)&gt;0,SUMIFS(Raw_data_01!J:J,Raw_data_01!A:A,$A258,Raw_data_01!E:E,19),"")</f>
        <v/>
      </c>
      <c r="EE258">
        <v>5</v>
      </c>
      <c r="EF258">
        <v>20</v>
      </c>
      <c r="EG258" s="2" t="str">
        <f>IF(COUNTIFS(Raw_data_01!A:A,$A258,Raw_data_01!E:E,20)&gt;0,SUMIFS(Raw_data_01!F:F,Raw_data_01!A:A,$A258,Raw_data_01!E:E,20), "")</f>
        <v/>
      </c>
      <c r="EH258" t="str">
        <f>IF(COUNTIFS(Raw_data_01!A:A,$A258,Raw_data_01!E:E,20)&gt;0,SUMIFS(Raw_data_01!G:G,Raw_data_01!A:A,$A258,Raw_data_01!E:E,20), "")</f>
        <v/>
      </c>
      <c r="EI258" s="2" t="str">
        <f>IF(COUNTIFS(Raw_data_01!A:A,$A258,Raw_data_01!E:E,20)&gt;0,AVERAGEIFS(Raw_data_01!I:I,Raw_data_01!A:A,$A258,Raw_data_01!E:E,20), "")</f>
        <v/>
      </c>
      <c r="EJ258" s="2" t="str">
        <f>IF(COUNTIFS(Raw_data_01!A:A,$A258,Raw_data_01!E:E,20)&gt;0,SUMIFS(Raw_data_01!J:J,Raw_data_01!A:A,$A258,Raw_data_01!E:E,20), "")</f>
        <v/>
      </c>
      <c r="EL258">
        <v>5</v>
      </c>
      <c r="EM258">
        <v>21</v>
      </c>
      <c r="EN258" s="2" t="str">
        <f>IF(COUNTIFS(Raw_data_01!A:A,$A258,Raw_data_01!E:E,21)&gt;0,SUMIFS(Raw_data_01!F:F,Raw_data_01!A:A,$A258,Raw_data_01!E:E,21), "")</f>
        <v/>
      </c>
      <c r="EO258" t="str">
        <f>IF(COUNTIFS(Raw_data_01!A:A,$A258,Raw_data_01!E:E,21)&gt;0,SUMIFS(Raw_data_01!G:G,Raw_data_01!A:A,$A258,Raw_data_01!E:E,21), "")</f>
        <v/>
      </c>
      <c r="EP258" s="2" t="str">
        <f>IF(COUNTIFS(Raw_data_01!A:A,$A258,Raw_data_01!E:E,21)&gt;0,AVERAGEIFS(Raw_data_01!I:I,Raw_data_01!A:A,$A258,Raw_data_01!E:E,21), "")</f>
        <v/>
      </c>
      <c r="EQ258" s="2" t="str">
        <f>IF(COUNTIFS(Raw_data_01!A:A,$A258,Raw_data_01!E:E,21)&gt;0,SUMIFS(Raw_data_01!J:J,Raw_data_01!A:A,$A258,Raw_data_01!E:E,21), "")</f>
        <v/>
      </c>
      <c r="ES258">
        <v>6</v>
      </c>
      <c r="ET258">
        <v>22</v>
      </c>
      <c r="EU258" t="str">
        <f>IF(COUNTIFS(Raw_data_01!A:A,$A258,Raw_data_01!E:E,22)&gt;0,SUMIFS(Raw_data_01!G:G,Raw_data_01!A:A,$A258,Raw_data_01!E:E,22),"")</f>
        <v/>
      </c>
      <c r="EV258" s="2" t="str">
        <f>IF(COUNTIFS(Raw_data_01!A:A,$A258,Raw_data_01!E:E,22)&gt;0,AVERAGEIFS(Raw_data_01!I:I,Raw_data_01!A:A,$A258,Raw_data_01!E:E,22),"")</f>
        <v/>
      </c>
      <c r="EW258" s="2" t="str">
        <f>IF(COUNTIFS(Raw_data_01!A:A,$A258,Raw_data_01!E:E,22)&gt;0,SUMIFS(Raw_data_01!J:J,Raw_data_01!A:A,$A258,Raw_data_01!E:E,22),"")</f>
        <v/>
      </c>
      <c r="EY258">
        <v>6</v>
      </c>
      <c r="EZ258">
        <v>23</v>
      </c>
      <c r="FA258" t="str">
        <f>IF(COUNTIFS(Raw_data_01!A:A,$A258,Raw_data_01!E:E,23)&gt;0,SUMIFS(Raw_data_01!G:G,Raw_data_01!A:A,$A258,Raw_data_01!E:E,23),"")</f>
        <v/>
      </c>
      <c r="FB258" s="2" t="str">
        <f>IF(COUNTIFS(Raw_data_01!A:A,$A258,Raw_data_01!E:E,23)&gt;0,AVERAGEIFS(Raw_data_01!I:I,Raw_data_01!A:A,$A258,Raw_data_01!E:E,23),"")</f>
        <v/>
      </c>
      <c r="FC258" s="2" t="str">
        <f>IF(COUNTIFS(Raw_data_01!A:A,$A258,Raw_data_01!E:E,23)&gt;0,SUMIFS(Raw_data_01!J:J,Raw_data_01!A:A,$A258,Raw_data_01!E:E,23),"")</f>
        <v/>
      </c>
      <c r="FE258">
        <v>6</v>
      </c>
      <c r="FF258">
        <v>24</v>
      </c>
      <c r="FG258" t="str">
        <f>IF(COUNTIFS(Raw_data_01!A:A,$A258,Raw_data_01!E:E,24)&gt;0,SUMIFS(Raw_data_01!G:G,Raw_data_01!A:A,$A258,Raw_data_01!E:E,24),"")</f>
        <v/>
      </c>
      <c r="FH258" s="2" t="str">
        <f>IF(COUNTIFS(Raw_data_01!A:A,$A258,Raw_data_01!E:E,24)&gt;0,AVERAGEIFS(Raw_data_01!I:I,Raw_data_01!A:A,$A258,Raw_data_01!E:E,24),"")</f>
        <v/>
      </c>
      <c r="FI258" s="2" t="str">
        <f>IF(COUNTIFS(Raw_data_01!A:A,$A258,Raw_data_01!E:E,24)&gt;0,SUMIFS(Raw_data_01!J:J,Raw_data_01!A:A,$A258,Raw_data_01!E:E,24),"")</f>
        <v/>
      </c>
      <c r="FK258">
        <v>7</v>
      </c>
      <c r="FL258">
        <v>25</v>
      </c>
      <c r="FM258" t="str">
        <f>IF(COUNTIFS(Raw_data_01!A:A,$A258,Raw_data_01!E:E,25)&gt;0,SUMIFS(Raw_data_01!G:G,Raw_data_01!A:A,$A258,Raw_data_01!E:E,25),"")</f>
        <v/>
      </c>
      <c r="FN258" s="2" t="str">
        <f>IF(COUNTIFS(Raw_data_01!A:A,$A258,Raw_data_01!E:E,25)&gt;0,AVERAGEIFS(Raw_data_01!I:I,Raw_data_01!A:A,$A258,Raw_data_01!E:E,25),"")</f>
        <v/>
      </c>
      <c r="FO258" s="2" t="str">
        <f>IF(COUNTIFS(Raw_data_01!A:A,$A258,Raw_data_01!E:E,25)&gt;0,SUMIFS(Raw_data_01!J:J,Raw_data_01!A:A,$A258,Raw_data_01!E:E,25),"")</f>
        <v/>
      </c>
      <c r="FQ258">
        <v>7</v>
      </c>
      <c r="FR258">
        <v>26</v>
      </c>
      <c r="FS258" t="str">
        <f>IF(COUNTIFS(Raw_data_01!A:A,$A258,Raw_data_01!E:E,26)&gt;0,SUMIFS(Raw_data_01!G:G,Raw_data_01!A:A,$A258,Raw_data_01!E:E,26),"")</f>
        <v/>
      </c>
      <c r="FT258" s="2" t="str">
        <f>IF(COUNTIFS(Raw_data_01!A:A,$A258,Raw_data_01!E:E,26)&gt;0,AVERAGEIFS(Raw_data_01!I:I,Raw_data_01!A:A,$A258,Raw_data_01!E:E,26),"")</f>
        <v/>
      </c>
      <c r="FU258" s="2" t="str">
        <f>IF(COUNTIFS(Raw_data_01!A:A,$A258,Raw_data_01!E:E,26)&gt;0,SUMIFS(Raw_data_01!J:J,Raw_data_01!A:A,$A258,Raw_data_01!E:E,26),"")</f>
        <v/>
      </c>
      <c r="FW258">
        <v>7</v>
      </c>
      <c r="FX258">
        <v>27</v>
      </c>
      <c r="FY258" t="str">
        <f>IF(COUNTIFS(Raw_data_01!A:A,$A258,Raw_data_01!E:E,27)&gt;0,SUMIFS(Raw_data_01!G:G,Raw_data_01!A:A,$A258,Raw_data_01!E:E,27),"")</f>
        <v/>
      </c>
      <c r="FZ258" s="2" t="str">
        <f>IF(COUNTIFS(Raw_data_01!A:A,$A258,Raw_data_01!E:E,27)&gt;0,AVERAGEIFS(Raw_data_01!I:I,Raw_data_01!A:A,$A258,Raw_data_01!E:E,27),"")</f>
        <v/>
      </c>
      <c r="GA258" s="2" t="str">
        <f>IF(COUNTIFS(Raw_data_01!A:A,$A258,Raw_data_01!E:E,27)&gt;0,SUMIFS(Raw_data_01!J:J,Raw_data_01!A:A,$A258,Raw_data_01!E:E,27),"")</f>
        <v/>
      </c>
      <c r="GC258">
        <v>7</v>
      </c>
      <c r="GD258">
        <v>28</v>
      </c>
      <c r="GE258" t="str">
        <f>IF(COUNTIFS(Raw_data_01!A:A,$A258,Raw_data_01!E:E,28)&gt;0,SUMIFS(Raw_data_01!G:G,Raw_data_01!A:A,$A258,Raw_data_01!E:E,28),"")</f>
        <v/>
      </c>
      <c r="GF258" s="2" t="str">
        <f>IF(COUNTIFS(Raw_data_01!A:A,$A258,Raw_data_01!E:E,28)&gt;0,AVERAGEIFS(Raw_data_01!I:I,Raw_data_01!A:A,$A258,Raw_data_01!E:E,28),"")</f>
        <v/>
      </c>
      <c r="GG258" s="2" t="str">
        <f>IF(COUNTIFS(Raw_data_01!A:A,$A258,Raw_data_01!E:E,28)&gt;0,SUMIFS(Raw_data_01!J:J,Raw_data_01!A:A,$A258,Raw_data_01!E:E,28),"")</f>
        <v/>
      </c>
    </row>
    <row r="259" spans="1:189" x14ac:dyDescent="0.25">
      <c r="A259" t="s">
        <v>300</v>
      </c>
      <c r="B259" s="2">
        <f>IF(D258&lt;&gt;0, D258, IFERROR(INDEX(D3:D$258, MATCH(1, D3:D$258&lt;&gt;0, 0)), LOOKUP(2, 1/(D3:D$258&lt;&gt;0), D3:D$258)))</f>
        <v>540</v>
      </c>
      <c r="C259" s="2"/>
      <c r="D259" s="2">
        <f t="shared" ref="D259:D322" si="4">SUM(B259,K259,R259,Y259,AF259,AM259,AT259,BM259,BT259,CA259,CH259,CO259,CV259,DI259,DP259,DW259,EJ259,EQ259,AZ259,BF259,DB259,EC259,EW259,FC259,FI259,FO259,FU259,GA259,GG259) - C259</f>
        <v>540</v>
      </c>
      <c r="F259">
        <v>1</v>
      </c>
      <c r="G259">
        <v>1</v>
      </c>
      <c r="H259" s="2" t="str">
        <f>IF(COUNTIFS(Raw_data_01!A:A,$A259,Raw_data_01!E:E,1)&gt;0,SUMIFS(Raw_data_01!F:F,Raw_data_01!A:A,$A259,Raw_data_01!E:E,1), "")</f>
        <v/>
      </c>
      <c r="I259" t="str">
        <f>IF(COUNTIFS(Raw_data_01!A:A,$A259,Raw_data_01!E:E,1)&gt;0,SUMIFS(Raw_data_01!G:G,Raw_data_01!A:A,$A259,Raw_data_01!E:E,1), "")</f>
        <v/>
      </c>
      <c r="J259" s="2" t="str">
        <f>IF(COUNTIFS(Raw_data_01!A:A,$A259,Raw_data_01!E:E,1)&gt;0,AVERAGEIFS(Raw_data_01!I:I,Raw_data_01!A:A,$A259,Raw_data_01!E:E,1), "")</f>
        <v/>
      </c>
      <c r="K259" s="2" t="str">
        <f>IF(COUNTIFS(Raw_data_01!A:A,$A259,Raw_data_01!E:E,1)&gt;0,SUMIFS(Raw_data_01!J:J,Raw_data_01!A:A,$A259,Raw_data_01!E:E,1), "")</f>
        <v/>
      </c>
      <c r="M259">
        <v>1</v>
      </c>
      <c r="N259">
        <v>2</v>
      </c>
      <c r="O259" s="2" t="str">
        <f>IF(COUNTIFS(Raw_data_01!A:A,$A259,Raw_data_01!E:E,2)&gt;0,SUMIFS(Raw_data_01!F:F,Raw_data_01!A:A,$A259,Raw_data_01!E:E,2), "")</f>
        <v/>
      </c>
      <c r="P259" t="str">
        <f>IF(COUNTIFS(Raw_data_01!A:A,$A259,Raw_data_01!E:E,2)&gt;0,SUMIFS(Raw_data_01!G:G,Raw_data_01!A:A,$A259,Raw_data_01!E:E,2), "")</f>
        <v/>
      </c>
      <c r="Q259" s="2" t="str">
        <f>IF(COUNTIFS(Raw_data_01!A:A,$A259,Raw_data_01!E:E,2)&gt;0,AVERAGEIFS(Raw_data_01!I:I,Raw_data_01!A:A,$A259,Raw_data_01!E:E,2), "")</f>
        <v/>
      </c>
      <c r="R259" s="2" t="str">
        <f>IF(COUNTIFS(Raw_data_01!A:A,$A259,Raw_data_01!E:E,2)&gt;0,SUMIFS(Raw_data_01!J:J,Raw_data_01!A:A,$A259,Raw_data_01!E:E,2), "")</f>
        <v/>
      </c>
      <c r="T259">
        <v>1</v>
      </c>
      <c r="U259">
        <v>3</v>
      </c>
      <c r="V259" s="2" t="str">
        <f>IF(COUNTIFS(Raw_data_01!A:A,$A259,Raw_data_01!E:E,3)&gt;0,SUMIFS(Raw_data_01!F:F,Raw_data_01!A:A,$A259,Raw_data_01!E:E,3), "")</f>
        <v/>
      </c>
      <c r="W259" t="str">
        <f>IF(COUNTIFS(Raw_data_01!A:A,$A259,Raw_data_01!E:E,3)&gt;0,SUMIFS(Raw_data_01!G:G,Raw_data_01!A:A,$A259,Raw_data_01!E:E,3), "")</f>
        <v/>
      </c>
      <c r="X259" s="2" t="str">
        <f>IF(COUNTIFS(Raw_data_01!A:A,$A259,Raw_data_01!E:E,3)&gt;0,AVERAGEIFS(Raw_data_01!I:I,Raw_data_01!A:A,$A259,Raw_data_01!E:E,3), "")</f>
        <v/>
      </c>
      <c r="Y259" s="2" t="str">
        <f>IF(COUNTIFS(Raw_data_01!A:A,$A259,Raw_data_01!E:E,3)&gt;0,SUMIFS(Raw_data_01!J:J,Raw_data_01!A:A,$A259,Raw_data_01!E:E,3), "")</f>
        <v/>
      </c>
      <c r="AA259">
        <v>1</v>
      </c>
      <c r="AB259">
        <v>8</v>
      </c>
      <c r="AC259" s="2" t="str">
        <f>IF(COUNTIFS(Raw_data_01!A:A,$A259,Raw_data_01!E:E,8)&gt;0,SUMIFS(Raw_data_01!F:F,Raw_data_01!A:A,$A259,Raw_data_01!E:E,8), "")</f>
        <v/>
      </c>
      <c r="AD259" t="str">
        <f>IF(COUNTIFS(Raw_data_01!A:A,$A259,Raw_data_01!E:E,8)&gt;0,SUMIFS(Raw_data_01!G:G,Raw_data_01!A:A,$A259,Raw_data_01!E:E,8), "")</f>
        <v/>
      </c>
      <c r="AE259" s="2" t="str">
        <f>IF(COUNTIFS(Raw_data_01!A:A,$A259,Raw_data_01!E:E,8)&gt;0,AVERAGEIFS(Raw_data_01!I:I,Raw_data_01!A:A,$A259,Raw_data_01!E:E,8), "")</f>
        <v/>
      </c>
      <c r="AF259" s="2" t="str">
        <f>IF(COUNTIFS(Raw_data_01!A:A,$A259,Raw_data_01!E:E,8)&gt;0,SUMIFS(Raw_data_01!J:J,Raw_data_01!A:A,$A259,Raw_data_01!E:E,8), "")</f>
        <v/>
      </c>
      <c r="AH259">
        <v>1</v>
      </c>
      <c r="AI259">
        <v>6</v>
      </c>
      <c r="AJ259" s="2" t="str">
        <f>IF(COUNTIFS(Raw_data_01!A:A,$A259,Raw_data_01!E:E,6)&gt;0,SUMIFS(Raw_data_01!F:F,Raw_data_01!A:A,$A259,Raw_data_01!E:E,6), "")</f>
        <v/>
      </c>
      <c r="AK259" t="str">
        <f>IF(COUNTIFS(Raw_data_01!A:A,$A259,Raw_data_01!E:E,6)&gt;0,SUMIFS(Raw_data_01!G:G,Raw_data_01!A:A,$A259,Raw_data_01!E:E,6), "")</f>
        <v/>
      </c>
      <c r="AL259" s="2" t="str">
        <f>IF(COUNTIFS(Raw_data_01!A:A,$A259,Raw_data_01!E:E,6)&gt;0,AVERAGEIFS(Raw_data_01!I:I,Raw_data_01!A:A,$A259,Raw_data_01!E:E,6), "")</f>
        <v/>
      </c>
      <c r="AM259" s="2" t="str">
        <f>IF(COUNTIFS(Raw_data_01!A:A,$A259,Raw_data_01!E:E,6)&gt;0,SUMIFS(Raw_data_01!J:J,Raw_data_01!A:A,$A259,Raw_data_01!E:E,6), "")</f>
        <v/>
      </c>
      <c r="AO259">
        <v>1</v>
      </c>
      <c r="AP259">
        <v>7</v>
      </c>
      <c r="AQ259" s="2" t="str">
        <f>IF(COUNTIFS(Raw_data_01!A:A,$A259,Raw_data_01!E:E,7)&gt;0,SUMIFS(Raw_data_01!F:F,Raw_data_01!A:A,$A259,Raw_data_01!E:E,7), "")</f>
        <v/>
      </c>
      <c r="AR259" t="str">
        <f>IF(COUNTIFS(Raw_data_01!A:A,$A259,Raw_data_01!E:E,7)&gt;0,SUMIFS(Raw_data_01!G:G,Raw_data_01!A:A,$A259,Raw_data_01!E:E,7), "")</f>
        <v/>
      </c>
      <c r="AS259" s="2" t="str">
        <f>IF(COUNTIFS(Raw_data_01!A:A,$A259,Raw_data_01!E:E,7)&gt;0,AVERAGEIFS(Raw_data_01!I:I,Raw_data_01!A:A,$A259,Raw_data_01!E:E,7), "")</f>
        <v/>
      </c>
      <c r="AT259" s="2" t="str">
        <f>IF(COUNTIFS(Raw_data_01!A:A,$A259,Raw_data_01!E:E,7)&gt;0,SUMIFS(Raw_data_01!J:J,Raw_data_01!A:A,$A259,Raw_data_01!E:E,7), "")</f>
        <v/>
      </c>
      <c r="AV259">
        <v>2</v>
      </c>
      <c r="AW259">
        <v>4</v>
      </c>
      <c r="AX259" t="str">
        <f>IF(COUNTIFS(Raw_data_01!A:A,$A259,Raw_data_01!E:E,4)&gt;0,SUMIFS(Raw_data_01!G:G,Raw_data_01!A:A,$A259,Raw_data_01!E:E,4),"")</f>
        <v/>
      </c>
      <c r="AY259" s="2" t="str">
        <f>IF(COUNTIFS(Raw_data_01!A:A,$A259,Raw_data_01!E:E,4)&gt;0,AVERAGEIFS(Raw_data_01!I:I,Raw_data_01!A:A,$A259,Raw_data_01!E:E,4),"")</f>
        <v/>
      </c>
      <c r="AZ259" s="2" t="str">
        <f>IF(COUNTIFS(Raw_data_01!A:A,$A259,Raw_data_01!E:E,4)&gt;0,SUMIFS(Raw_data_01!J:J,Raw_data_01!A:A,$A259,Raw_data_01!E:E,4),"")</f>
        <v/>
      </c>
      <c r="BB259">
        <v>2</v>
      </c>
      <c r="BC259">
        <v>5</v>
      </c>
      <c r="BD259" t="str">
        <f>IF(COUNTIFS(Raw_data_01!A:A,$A259,Raw_data_01!E:E,5)&gt;0,SUMIFS(Raw_data_01!G:G,Raw_data_01!A:A,$A259,Raw_data_01!E:E,5),"")</f>
        <v/>
      </c>
      <c r="BE259" s="2" t="str">
        <f>IF(COUNTIFS(Raw_data_01!A:A,$A259,Raw_data_01!E:E,5)&gt;0,AVERAGEIFS(Raw_data_01!I:I,Raw_data_01!A:A,$A259,Raw_data_01!E:E,5),"")</f>
        <v/>
      </c>
      <c r="BF259" s="2" t="str">
        <f>IF(COUNTIFS(Raw_data_01!A:A,$A259,Raw_data_01!E:E,5)&gt;0,SUMIFS(Raw_data_01!J:J,Raw_data_01!A:A,$A259,Raw_data_01!E:E,5),"")</f>
        <v/>
      </c>
      <c r="BH259">
        <v>3</v>
      </c>
      <c r="BI259">
        <v>9</v>
      </c>
      <c r="BJ259" s="2" t="str">
        <f>IF(COUNTIFS(Raw_data_01!A:A,$A259,Raw_data_01!E:E,9)&gt;0,SUMIFS(Raw_data_01!F:F,Raw_data_01!A:A,$A259,Raw_data_01!E:E,9), "")</f>
        <v/>
      </c>
      <c r="BK259" t="str">
        <f>IF(COUNTIFS(Raw_data_01!A:A,$A259,Raw_data_01!E:E,9)&gt;0,SUMIFS(Raw_data_01!G:G,Raw_data_01!A:A,$A259,Raw_data_01!E:E,9), "")</f>
        <v/>
      </c>
      <c r="BL259" s="2" t="str">
        <f>IF(COUNTIFS(Raw_data_01!A:A,$A259,Raw_data_01!E:E,9)&gt;0,AVERAGEIFS(Raw_data_01!I:I,Raw_data_01!A:A,$A259,Raw_data_01!E:E,9), "")</f>
        <v/>
      </c>
      <c r="BM259" s="2" t="str">
        <f>IF(COUNTIFS(Raw_data_01!A:A,$A259,Raw_data_01!E:E,9)&gt;0,SUMIFS(Raw_data_01!J:J,Raw_data_01!A:A,$A259,Raw_data_01!E:E,9), "")</f>
        <v/>
      </c>
      <c r="BO259">
        <v>3</v>
      </c>
      <c r="BP259">
        <v>10</v>
      </c>
      <c r="BQ259" s="2" t="str">
        <f>IF(COUNTIFS(Raw_data_01!A:A,$A259,Raw_data_01!E:E,10)&gt;0,SUMIFS(Raw_data_01!F:F,Raw_data_01!A:A,$A259,Raw_data_01!E:E,10), "")</f>
        <v/>
      </c>
      <c r="BR259" t="str">
        <f>IF(COUNTIFS(Raw_data_01!A:A,$A259,Raw_data_01!E:E,10)&gt;0,SUMIFS(Raw_data_01!G:G,Raw_data_01!A:A,$A259,Raw_data_01!E:E,10), "")</f>
        <v/>
      </c>
      <c r="BS259" s="2" t="str">
        <f>IF(COUNTIFS(Raw_data_01!A:A,$A259,Raw_data_01!E:E,10)&gt;0,AVERAGEIFS(Raw_data_01!I:I,Raw_data_01!A:A,$A259,Raw_data_01!E:E,10), "")</f>
        <v/>
      </c>
      <c r="BT259" s="2" t="str">
        <f>IF(COUNTIFS(Raw_data_01!A:A,$A259,Raw_data_01!E:E,10)&gt;0,SUMIFS(Raw_data_01!J:J,Raw_data_01!A:A,$A259,Raw_data_01!E:E,10), "")</f>
        <v/>
      </c>
      <c r="BV259">
        <v>3</v>
      </c>
      <c r="BW259">
        <v>14</v>
      </c>
      <c r="BX259" s="2" t="str">
        <f>IF(COUNTIFS(Raw_data_01!A:A,$A259,Raw_data_01!E:E,14)&gt;0,SUMIFS(Raw_data_01!F:F,Raw_data_01!A:A,$A259,Raw_data_01!E:E,14), "")</f>
        <v/>
      </c>
      <c r="BY259" t="str">
        <f>IF(COUNTIFS(Raw_data_01!A:A,$A259,Raw_data_01!E:E,14)&gt;0,SUMIFS(Raw_data_01!G:G,Raw_data_01!A:A,$A259,Raw_data_01!E:E,14), "")</f>
        <v/>
      </c>
      <c r="BZ259" s="2" t="str">
        <f>IF(COUNTIFS(Raw_data_01!A:A,$A259,Raw_data_01!E:E,14)&gt;0,AVERAGEIFS(Raw_data_01!I:I,Raw_data_01!A:A,$A259,Raw_data_01!E:E,14), "")</f>
        <v/>
      </c>
      <c r="CA259" s="2" t="str">
        <f>IF(COUNTIFS(Raw_data_01!A:A,$A259,Raw_data_01!E:E,14)&gt;0,SUMIFS(Raw_data_01!J:J,Raw_data_01!A:A,$A259,Raw_data_01!E:E,14), "")</f>
        <v/>
      </c>
      <c r="CC259">
        <v>3</v>
      </c>
      <c r="CD259">
        <v>13</v>
      </c>
      <c r="CE259" s="2" t="str">
        <f>IF(COUNTIFS(Raw_data_01!A:A,$A259,Raw_data_01!E:E,13)&gt;0,SUMIFS(Raw_data_01!F:F,Raw_data_01!A:A,$A259,Raw_data_01!E:E,13), "")</f>
        <v/>
      </c>
      <c r="CF259" t="str">
        <f>IF(COUNTIFS(Raw_data_01!A:A,$A259,Raw_data_01!E:E,13)&gt;0,SUMIFS(Raw_data_01!G:G,Raw_data_01!A:A,$A259,Raw_data_01!E:E,13), "")</f>
        <v/>
      </c>
      <c r="CG259" s="2" t="str">
        <f>IF(COUNTIFS(Raw_data_01!A:A,$A259,Raw_data_01!E:E,13)&gt;0,AVERAGEIFS(Raw_data_01!I:I,Raw_data_01!A:A,$A259,Raw_data_01!E:E,13), "")</f>
        <v/>
      </c>
      <c r="CH259" s="2" t="str">
        <f>IF(COUNTIFS(Raw_data_01!A:A,$A259,Raw_data_01!E:E,13)&gt;0,SUMIFS(Raw_data_01!J:J,Raw_data_01!A:A,$A259,Raw_data_01!E:E,13), "")</f>
        <v/>
      </c>
      <c r="CJ259">
        <v>3</v>
      </c>
      <c r="CK259">
        <v>11</v>
      </c>
      <c r="CL259" s="2" t="str">
        <f>IF(COUNTIFS(Raw_data_01!A:A,$A259,Raw_data_01!E:E,11)&gt;0,SUMIFS(Raw_data_01!F:F,Raw_data_01!A:A,$A259,Raw_data_01!E:E,11), "")</f>
        <v/>
      </c>
      <c r="CM259" t="str">
        <f>IF(COUNTIFS(Raw_data_01!A:A,$A259,Raw_data_01!E:E,11)&gt;0,SUMIFS(Raw_data_01!G:G,Raw_data_01!A:A,$A259,Raw_data_01!E:E,11), "")</f>
        <v/>
      </c>
      <c r="CN259" s="2" t="str">
        <f>IF(COUNTIFS(Raw_data_01!A:A,$A259,Raw_data_01!E:E,11)&gt;0,AVERAGEIFS(Raw_data_01!I:I,Raw_data_01!A:A,$A259,Raw_data_01!E:E,11), "")</f>
        <v/>
      </c>
      <c r="CO259" s="2" t="str">
        <f>IF(COUNTIFS(Raw_data_01!A:A,$A259,Raw_data_01!E:E,11)&gt;0,SUMIFS(Raw_data_01!J:J,Raw_data_01!A:A,$A259,Raw_data_01!E:E,11), "")</f>
        <v/>
      </c>
      <c r="CQ259">
        <v>3</v>
      </c>
      <c r="CR259">
        <v>15</v>
      </c>
      <c r="CS259" s="2" t="str">
        <f>IF(COUNTIFS(Raw_data_01!A:A,$A259,Raw_data_01!E:E,15)&gt;0,SUMIFS(Raw_data_01!F:F,Raw_data_01!A:A,$A259,Raw_data_01!E:E,15), "")</f>
        <v/>
      </c>
      <c r="CT259" t="str">
        <f>IF(COUNTIFS(Raw_data_01!A:A,$A259,Raw_data_01!E:E,15)&gt;0,SUMIFS(Raw_data_01!G:G,Raw_data_01!A:A,$A259,Raw_data_01!E:E,15), "")</f>
        <v/>
      </c>
      <c r="CU259" s="2" t="str">
        <f>IF(COUNTIFS(Raw_data_01!A:A,$A259,Raw_data_01!E:E,15)&gt;0,AVERAGEIFS(Raw_data_01!I:I,Raw_data_01!A:A,$A259,Raw_data_01!E:E,15), "")</f>
        <v/>
      </c>
      <c r="CV259" s="2" t="str">
        <f>IF(COUNTIFS(Raw_data_01!A:A,$A259,Raw_data_01!E:E,15)&gt;0,SUMIFS(Raw_data_01!J:J,Raw_data_01!A:A,$A259,Raw_data_01!E:E,15), "")</f>
        <v/>
      </c>
      <c r="CX259">
        <v>3</v>
      </c>
      <c r="CY259">
        <v>12</v>
      </c>
      <c r="CZ259" t="str">
        <f>IF(COUNTIFS(Raw_data_01!A:A,$A259,Raw_data_01!E:E,12)&gt;0,SUMIFS(Raw_data_01!G:G,Raw_data_01!A:A,$A259,Raw_data_01!E:E,12),"")</f>
        <v/>
      </c>
      <c r="DA259" s="2" t="str">
        <f>IF(COUNTIFS(Raw_data_01!A:A,$A259,Raw_data_01!E:E,12)&gt;0,AVERAGEIFS(Raw_data_01!I:I,Raw_data_01!A:A,$A259,Raw_data_01!E:E,12),"")</f>
        <v/>
      </c>
      <c r="DB259" t="str">
        <f>IF(COUNTIFS(Raw_data_01!A:A,$A259,Raw_data_01!E:E,12)&gt;0,SUMIFS(Raw_data_01!J:J,Raw_data_01!A:A,$A259,Raw_data_01!E:E,12),"")</f>
        <v/>
      </c>
      <c r="DD259">
        <v>4</v>
      </c>
      <c r="DE259">
        <v>16</v>
      </c>
      <c r="DF259" s="2" t="str">
        <f>IF(COUNTIFS(Raw_data_01!A:A,$A259,Raw_data_01!E:E,16)&gt;0,SUMIFS(Raw_data_01!F:F,Raw_data_01!A:A,$A259,Raw_data_01!E:E,16), "")</f>
        <v/>
      </c>
      <c r="DG259" t="str">
        <f>IF(COUNTIFS(Raw_data_01!A:A,$A259,Raw_data_01!E:E,16)&gt;0,SUMIFS(Raw_data_01!G:G,Raw_data_01!A:A,$A259,Raw_data_01!E:E,16), "")</f>
        <v/>
      </c>
      <c r="DH259" s="2" t="str">
        <f>IF(COUNTIFS(Raw_data_01!A:A,$A259,Raw_data_01!E:E,16)&gt;0,AVERAGEIFS(Raw_data_01!I:I,Raw_data_01!A:A,$A259,Raw_data_01!E:E,16), "")</f>
        <v/>
      </c>
      <c r="DI259" s="2" t="str">
        <f>IF(COUNTIFS(Raw_data_01!A:A,$A259,Raw_data_01!E:E,16)&gt;0,SUMIFS(Raw_data_01!J:J,Raw_data_01!A:A,$A259,Raw_data_01!E:E,16), "")</f>
        <v/>
      </c>
      <c r="DK259">
        <v>4</v>
      </c>
      <c r="DL259">
        <v>17</v>
      </c>
      <c r="DM259" s="2" t="str">
        <f>IF(COUNTIFS(Raw_data_01!A:A,$A259,Raw_data_01!E:E,17)&gt;0,SUMIFS(Raw_data_01!F:F,Raw_data_01!A:A,$A259,Raw_data_01!E:E,17), "")</f>
        <v/>
      </c>
      <c r="DN259" t="str">
        <f>IF(COUNTIFS(Raw_data_01!A:A,$A259,Raw_data_01!E:E,17)&gt;0,SUMIFS(Raw_data_01!G:G,Raw_data_01!A:A,$A259,Raw_data_01!E:E,17), "")</f>
        <v/>
      </c>
      <c r="DO259" s="2" t="str">
        <f>IF(COUNTIFS(Raw_data_01!A:A,$A259,Raw_data_01!E:E,17)&gt;0,AVERAGEIFS(Raw_data_01!I:I,Raw_data_01!A:A,$A259,Raw_data_01!E:E,17), "")</f>
        <v/>
      </c>
      <c r="DP259" s="2" t="str">
        <f>IF(COUNTIFS(Raw_data_01!A:A,$A259,Raw_data_01!E:E,17)&gt;0,SUMIFS(Raw_data_01!J:J,Raw_data_01!A:A,$A259,Raw_data_01!E:E,17), "")</f>
        <v/>
      </c>
      <c r="DR259">
        <v>5</v>
      </c>
      <c r="DS259">
        <v>18</v>
      </c>
      <c r="DT259" s="2" t="str">
        <f>IF(COUNTIFS(Raw_data_01!A:A,$A259,Raw_data_01!E:E,18)&gt;0,SUMIFS(Raw_data_01!F:F,Raw_data_01!A:A,$A259,Raw_data_01!E:E,18), "")</f>
        <v/>
      </c>
      <c r="DU259" t="str">
        <f>IF(COUNTIFS(Raw_data_01!A:A,$A259,Raw_data_01!E:E,18)&gt;0,SUMIFS(Raw_data_01!G:G,Raw_data_01!A:A,$A259,Raw_data_01!E:E,18), "")</f>
        <v/>
      </c>
      <c r="DV259" s="2" t="str">
        <f>IF(COUNTIFS(Raw_data_01!A:A,$A259,Raw_data_01!E:E,18)&gt;0,AVERAGEIFS(Raw_data_01!I:I,Raw_data_01!A:A,$A259,Raw_data_01!E:E,18), "")</f>
        <v/>
      </c>
      <c r="DW259" s="2" t="str">
        <f>IF(COUNTIFS(Raw_data_01!A:A,$A259,Raw_data_01!E:E,18)&gt;0,SUMIFS(Raw_data_01!J:J,Raw_data_01!A:A,$A259,Raw_data_01!E:E,18), "")</f>
        <v/>
      </c>
      <c r="DY259">
        <v>5</v>
      </c>
      <c r="DZ259">
        <v>19</v>
      </c>
      <c r="EA259" t="str">
        <f>IF(COUNTIFS(Raw_data_01!A:A,$A259,Raw_data_01!E:E,19)&gt;0,SUMIFS(Raw_data_01!G:G,Raw_data_01!A:A,$A259,Raw_data_01!E:E,19),"")</f>
        <v/>
      </c>
      <c r="EB259" s="2" t="str">
        <f>IF(COUNTIFS(Raw_data_01!A:A,$A259,Raw_data_01!E:E,19)&gt;0,AVERAGEIFS(Raw_data_01!I:I,Raw_data_01!A:A,$A259,Raw_data_01!E:E,19),"")</f>
        <v/>
      </c>
      <c r="EC259" s="2" t="str">
        <f>IF(COUNTIFS(Raw_data_01!A:A,$A259,Raw_data_01!E:E,19)&gt;0,SUMIFS(Raw_data_01!J:J,Raw_data_01!A:A,$A259,Raw_data_01!E:E,19),"")</f>
        <v/>
      </c>
      <c r="EE259">
        <v>5</v>
      </c>
      <c r="EF259">
        <v>20</v>
      </c>
      <c r="EG259" s="2" t="str">
        <f>IF(COUNTIFS(Raw_data_01!A:A,$A259,Raw_data_01!E:E,20)&gt;0,SUMIFS(Raw_data_01!F:F,Raw_data_01!A:A,$A259,Raw_data_01!E:E,20), "")</f>
        <v/>
      </c>
      <c r="EH259" t="str">
        <f>IF(COUNTIFS(Raw_data_01!A:A,$A259,Raw_data_01!E:E,20)&gt;0,SUMIFS(Raw_data_01!G:G,Raw_data_01!A:A,$A259,Raw_data_01!E:E,20), "")</f>
        <v/>
      </c>
      <c r="EI259" s="2" t="str">
        <f>IF(COUNTIFS(Raw_data_01!A:A,$A259,Raw_data_01!E:E,20)&gt;0,AVERAGEIFS(Raw_data_01!I:I,Raw_data_01!A:A,$A259,Raw_data_01!E:E,20), "")</f>
        <v/>
      </c>
      <c r="EJ259" s="2" t="str">
        <f>IF(COUNTIFS(Raw_data_01!A:A,$A259,Raw_data_01!E:E,20)&gt;0,SUMIFS(Raw_data_01!J:J,Raw_data_01!A:A,$A259,Raw_data_01!E:E,20), "")</f>
        <v/>
      </c>
      <c r="EL259">
        <v>5</v>
      </c>
      <c r="EM259">
        <v>21</v>
      </c>
      <c r="EN259" s="2" t="str">
        <f>IF(COUNTIFS(Raw_data_01!A:A,$A259,Raw_data_01!E:E,21)&gt;0,SUMIFS(Raw_data_01!F:F,Raw_data_01!A:A,$A259,Raw_data_01!E:E,21), "")</f>
        <v/>
      </c>
      <c r="EO259" t="str">
        <f>IF(COUNTIFS(Raw_data_01!A:A,$A259,Raw_data_01!E:E,21)&gt;0,SUMIFS(Raw_data_01!G:G,Raw_data_01!A:A,$A259,Raw_data_01!E:E,21), "")</f>
        <v/>
      </c>
      <c r="EP259" s="2" t="str">
        <f>IF(COUNTIFS(Raw_data_01!A:A,$A259,Raw_data_01!E:E,21)&gt;0,AVERAGEIFS(Raw_data_01!I:I,Raw_data_01!A:A,$A259,Raw_data_01!E:E,21), "")</f>
        <v/>
      </c>
      <c r="EQ259" s="2" t="str">
        <f>IF(COUNTIFS(Raw_data_01!A:A,$A259,Raw_data_01!E:E,21)&gt;0,SUMIFS(Raw_data_01!J:J,Raw_data_01!A:A,$A259,Raw_data_01!E:E,21), "")</f>
        <v/>
      </c>
      <c r="ES259">
        <v>6</v>
      </c>
      <c r="ET259">
        <v>22</v>
      </c>
      <c r="EU259" t="str">
        <f>IF(COUNTIFS(Raw_data_01!A:A,$A259,Raw_data_01!E:E,22)&gt;0,SUMIFS(Raw_data_01!G:G,Raw_data_01!A:A,$A259,Raw_data_01!E:E,22),"")</f>
        <v/>
      </c>
      <c r="EV259" s="2" t="str">
        <f>IF(COUNTIFS(Raw_data_01!A:A,$A259,Raw_data_01!E:E,22)&gt;0,AVERAGEIFS(Raw_data_01!I:I,Raw_data_01!A:A,$A259,Raw_data_01!E:E,22),"")</f>
        <v/>
      </c>
      <c r="EW259" s="2" t="str">
        <f>IF(COUNTIFS(Raw_data_01!A:A,$A259,Raw_data_01!E:E,22)&gt;0,SUMIFS(Raw_data_01!J:J,Raw_data_01!A:A,$A259,Raw_data_01!E:E,22),"")</f>
        <v/>
      </c>
      <c r="EY259">
        <v>6</v>
      </c>
      <c r="EZ259">
        <v>23</v>
      </c>
      <c r="FA259" t="str">
        <f>IF(COUNTIFS(Raw_data_01!A:A,$A259,Raw_data_01!E:E,23)&gt;0,SUMIFS(Raw_data_01!G:G,Raw_data_01!A:A,$A259,Raw_data_01!E:E,23),"")</f>
        <v/>
      </c>
      <c r="FB259" s="2" t="str">
        <f>IF(COUNTIFS(Raw_data_01!A:A,$A259,Raw_data_01!E:E,23)&gt;0,AVERAGEIFS(Raw_data_01!I:I,Raw_data_01!A:A,$A259,Raw_data_01!E:E,23),"")</f>
        <v/>
      </c>
      <c r="FC259" s="2" t="str">
        <f>IF(COUNTIFS(Raw_data_01!A:A,$A259,Raw_data_01!E:E,23)&gt;0,SUMIFS(Raw_data_01!J:J,Raw_data_01!A:A,$A259,Raw_data_01!E:E,23),"")</f>
        <v/>
      </c>
      <c r="FE259">
        <v>6</v>
      </c>
      <c r="FF259">
        <v>24</v>
      </c>
      <c r="FG259" t="str">
        <f>IF(COUNTIFS(Raw_data_01!A:A,$A259,Raw_data_01!E:E,24)&gt;0,SUMIFS(Raw_data_01!G:G,Raw_data_01!A:A,$A259,Raw_data_01!E:E,24),"")</f>
        <v/>
      </c>
      <c r="FH259" s="2" t="str">
        <f>IF(COUNTIFS(Raw_data_01!A:A,$A259,Raw_data_01!E:E,24)&gt;0,AVERAGEIFS(Raw_data_01!I:I,Raw_data_01!A:A,$A259,Raw_data_01!E:E,24),"")</f>
        <v/>
      </c>
      <c r="FI259" s="2" t="str">
        <f>IF(COUNTIFS(Raw_data_01!A:A,$A259,Raw_data_01!E:E,24)&gt;0,SUMIFS(Raw_data_01!J:J,Raw_data_01!A:A,$A259,Raw_data_01!E:E,24),"")</f>
        <v/>
      </c>
      <c r="FK259">
        <v>7</v>
      </c>
      <c r="FL259">
        <v>25</v>
      </c>
      <c r="FM259" t="str">
        <f>IF(COUNTIFS(Raw_data_01!A:A,$A259,Raw_data_01!E:E,25)&gt;0,SUMIFS(Raw_data_01!G:G,Raw_data_01!A:A,$A259,Raw_data_01!E:E,25),"")</f>
        <v/>
      </c>
      <c r="FN259" s="2" t="str">
        <f>IF(COUNTIFS(Raw_data_01!A:A,$A259,Raw_data_01!E:E,25)&gt;0,AVERAGEIFS(Raw_data_01!I:I,Raw_data_01!A:A,$A259,Raw_data_01!E:E,25),"")</f>
        <v/>
      </c>
      <c r="FO259" s="2" t="str">
        <f>IF(COUNTIFS(Raw_data_01!A:A,$A259,Raw_data_01!E:E,25)&gt;0,SUMIFS(Raw_data_01!J:J,Raw_data_01!A:A,$A259,Raw_data_01!E:E,25),"")</f>
        <v/>
      </c>
      <c r="FQ259">
        <v>7</v>
      </c>
      <c r="FR259">
        <v>26</v>
      </c>
      <c r="FS259" t="str">
        <f>IF(COUNTIFS(Raw_data_01!A:A,$A259,Raw_data_01!E:E,26)&gt;0,SUMIFS(Raw_data_01!G:G,Raw_data_01!A:A,$A259,Raw_data_01!E:E,26),"")</f>
        <v/>
      </c>
      <c r="FT259" s="2" t="str">
        <f>IF(COUNTIFS(Raw_data_01!A:A,$A259,Raw_data_01!E:E,26)&gt;0,AVERAGEIFS(Raw_data_01!I:I,Raw_data_01!A:A,$A259,Raw_data_01!E:E,26),"")</f>
        <v/>
      </c>
      <c r="FU259" s="2" t="str">
        <f>IF(COUNTIFS(Raw_data_01!A:A,$A259,Raw_data_01!E:E,26)&gt;0,SUMIFS(Raw_data_01!J:J,Raw_data_01!A:A,$A259,Raw_data_01!E:E,26),"")</f>
        <v/>
      </c>
      <c r="FW259">
        <v>7</v>
      </c>
      <c r="FX259">
        <v>27</v>
      </c>
      <c r="FY259" t="str">
        <f>IF(COUNTIFS(Raw_data_01!A:A,$A259,Raw_data_01!E:E,27)&gt;0,SUMIFS(Raw_data_01!G:G,Raw_data_01!A:A,$A259,Raw_data_01!E:E,27),"")</f>
        <v/>
      </c>
      <c r="FZ259" s="2" t="str">
        <f>IF(COUNTIFS(Raw_data_01!A:A,$A259,Raw_data_01!E:E,27)&gt;0,AVERAGEIFS(Raw_data_01!I:I,Raw_data_01!A:A,$A259,Raw_data_01!E:E,27),"")</f>
        <v/>
      </c>
      <c r="GA259" s="2" t="str">
        <f>IF(COUNTIFS(Raw_data_01!A:A,$A259,Raw_data_01!E:E,27)&gt;0,SUMIFS(Raw_data_01!J:J,Raw_data_01!A:A,$A259,Raw_data_01!E:E,27),"")</f>
        <v/>
      </c>
      <c r="GC259">
        <v>7</v>
      </c>
      <c r="GD259">
        <v>28</v>
      </c>
      <c r="GE259" t="str">
        <f>IF(COUNTIFS(Raw_data_01!A:A,$A259,Raw_data_01!E:E,28)&gt;0,SUMIFS(Raw_data_01!G:G,Raw_data_01!A:A,$A259,Raw_data_01!E:E,28),"")</f>
        <v/>
      </c>
      <c r="GF259" s="2" t="str">
        <f>IF(COUNTIFS(Raw_data_01!A:A,$A259,Raw_data_01!E:E,28)&gt;0,AVERAGEIFS(Raw_data_01!I:I,Raw_data_01!A:A,$A259,Raw_data_01!E:E,28),"")</f>
        <v/>
      </c>
      <c r="GG259" s="2" t="str">
        <f>IF(COUNTIFS(Raw_data_01!A:A,$A259,Raw_data_01!E:E,28)&gt;0,SUMIFS(Raw_data_01!J:J,Raw_data_01!A:A,$A259,Raw_data_01!E:E,28),"")</f>
        <v/>
      </c>
    </row>
    <row r="260" spans="1:189" x14ac:dyDescent="0.25">
      <c r="A260" t="s">
        <v>301</v>
      </c>
      <c r="B260" s="2">
        <f>IF(D259&lt;&gt;0, D259, IFERROR(INDEX(D3:D$259, MATCH(1, D3:D$259&lt;&gt;0, 0)), LOOKUP(2, 1/(D3:D$259&lt;&gt;0), D3:D$259)))</f>
        <v>540</v>
      </c>
      <c r="C260" s="2"/>
      <c r="D260" s="2">
        <f t="shared" si="4"/>
        <v>540</v>
      </c>
      <c r="F260">
        <v>1</v>
      </c>
      <c r="G260">
        <v>1</v>
      </c>
      <c r="H260" s="2" t="str">
        <f>IF(COUNTIFS(Raw_data_01!A:A,$A260,Raw_data_01!E:E,1)&gt;0,SUMIFS(Raw_data_01!F:F,Raw_data_01!A:A,$A260,Raw_data_01!E:E,1), "")</f>
        <v/>
      </c>
      <c r="I260" t="str">
        <f>IF(COUNTIFS(Raw_data_01!A:A,$A260,Raw_data_01!E:E,1)&gt;0,SUMIFS(Raw_data_01!G:G,Raw_data_01!A:A,$A260,Raw_data_01!E:E,1), "")</f>
        <v/>
      </c>
      <c r="J260" s="2" t="str">
        <f>IF(COUNTIFS(Raw_data_01!A:A,$A260,Raw_data_01!E:E,1)&gt;0,AVERAGEIFS(Raw_data_01!I:I,Raw_data_01!A:A,$A260,Raw_data_01!E:E,1), "")</f>
        <v/>
      </c>
      <c r="K260" s="2" t="str">
        <f>IF(COUNTIFS(Raw_data_01!A:A,$A260,Raw_data_01!E:E,1)&gt;0,SUMIFS(Raw_data_01!J:J,Raw_data_01!A:A,$A260,Raw_data_01!E:E,1), "")</f>
        <v/>
      </c>
      <c r="M260">
        <v>1</v>
      </c>
      <c r="N260">
        <v>2</v>
      </c>
      <c r="O260" s="2" t="str">
        <f>IF(COUNTIFS(Raw_data_01!A:A,$A260,Raw_data_01!E:E,2)&gt;0,SUMIFS(Raw_data_01!F:F,Raw_data_01!A:A,$A260,Raw_data_01!E:E,2), "")</f>
        <v/>
      </c>
      <c r="P260" t="str">
        <f>IF(COUNTIFS(Raw_data_01!A:A,$A260,Raw_data_01!E:E,2)&gt;0,SUMIFS(Raw_data_01!G:G,Raw_data_01!A:A,$A260,Raw_data_01!E:E,2), "")</f>
        <v/>
      </c>
      <c r="Q260" s="2" t="str">
        <f>IF(COUNTIFS(Raw_data_01!A:A,$A260,Raw_data_01!E:E,2)&gt;0,AVERAGEIFS(Raw_data_01!I:I,Raw_data_01!A:A,$A260,Raw_data_01!E:E,2), "")</f>
        <v/>
      </c>
      <c r="R260" s="2" t="str">
        <f>IF(COUNTIFS(Raw_data_01!A:A,$A260,Raw_data_01!E:E,2)&gt;0,SUMIFS(Raw_data_01!J:J,Raw_data_01!A:A,$A260,Raw_data_01!E:E,2), "")</f>
        <v/>
      </c>
      <c r="T260">
        <v>1</v>
      </c>
      <c r="U260">
        <v>3</v>
      </c>
      <c r="V260" s="2" t="str">
        <f>IF(COUNTIFS(Raw_data_01!A:A,$A260,Raw_data_01!E:E,3)&gt;0,SUMIFS(Raw_data_01!F:F,Raw_data_01!A:A,$A260,Raw_data_01!E:E,3), "")</f>
        <v/>
      </c>
      <c r="W260" t="str">
        <f>IF(COUNTIFS(Raw_data_01!A:A,$A260,Raw_data_01!E:E,3)&gt;0,SUMIFS(Raw_data_01!G:G,Raw_data_01!A:A,$A260,Raw_data_01!E:E,3), "")</f>
        <v/>
      </c>
      <c r="X260" s="2" t="str">
        <f>IF(COUNTIFS(Raw_data_01!A:A,$A260,Raw_data_01!E:E,3)&gt;0,AVERAGEIFS(Raw_data_01!I:I,Raw_data_01!A:A,$A260,Raw_data_01!E:E,3), "")</f>
        <v/>
      </c>
      <c r="Y260" s="2" t="str">
        <f>IF(COUNTIFS(Raw_data_01!A:A,$A260,Raw_data_01!E:E,3)&gt;0,SUMIFS(Raw_data_01!J:J,Raw_data_01!A:A,$A260,Raw_data_01!E:E,3), "")</f>
        <v/>
      </c>
      <c r="AA260">
        <v>1</v>
      </c>
      <c r="AB260">
        <v>8</v>
      </c>
      <c r="AC260" s="2" t="str">
        <f>IF(COUNTIFS(Raw_data_01!A:A,$A260,Raw_data_01!E:E,8)&gt;0,SUMIFS(Raw_data_01!F:F,Raw_data_01!A:A,$A260,Raw_data_01!E:E,8), "")</f>
        <v/>
      </c>
      <c r="AD260" t="str">
        <f>IF(COUNTIFS(Raw_data_01!A:A,$A260,Raw_data_01!E:E,8)&gt;0,SUMIFS(Raw_data_01!G:G,Raw_data_01!A:A,$A260,Raw_data_01!E:E,8), "")</f>
        <v/>
      </c>
      <c r="AE260" s="2" t="str">
        <f>IF(COUNTIFS(Raw_data_01!A:A,$A260,Raw_data_01!E:E,8)&gt;0,AVERAGEIFS(Raw_data_01!I:I,Raw_data_01!A:A,$A260,Raw_data_01!E:E,8), "")</f>
        <v/>
      </c>
      <c r="AF260" s="2" t="str">
        <f>IF(COUNTIFS(Raw_data_01!A:A,$A260,Raw_data_01!E:E,8)&gt;0,SUMIFS(Raw_data_01!J:J,Raw_data_01!A:A,$A260,Raw_data_01!E:E,8), "")</f>
        <v/>
      </c>
      <c r="AH260">
        <v>1</v>
      </c>
      <c r="AI260">
        <v>6</v>
      </c>
      <c r="AJ260" s="2" t="str">
        <f>IF(COUNTIFS(Raw_data_01!A:A,$A260,Raw_data_01!E:E,6)&gt;0,SUMIFS(Raw_data_01!F:F,Raw_data_01!A:A,$A260,Raw_data_01!E:E,6), "")</f>
        <v/>
      </c>
      <c r="AK260" t="str">
        <f>IF(COUNTIFS(Raw_data_01!A:A,$A260,Raw_data_01!E:E,6)&gt;0,SUMIFS(Raw_data_01!G:G,Raw_data_01!A:A,$A260,Raw_data_01!E:E,6), "")</f>
        <v/>
      </c>
      <c r="AL260" s="2" t="str">
        <f>IF(COUNTIFS(Raw_data_01!A:A,$A260,Raw_data_01!E:E,6)&gt;0,AVERAGEIFS(Raw_data_01!I:I,Raw_data_01!A:A,$A260,Raw_data_01!E:E,6), "")</f>
        <v/>
      </c>
      <c r="AM260" s="2" t="str">
        <f>IF(COUNTIFS(Raw_data_01!A:A,$A260,Raw_data_01!E:E,6)&gt;0,SUMIFS(Raw_data_01!J:J,Raw_data_01!A:A,$A260,Raw_data_01!E:E,6), "")</f>
        <v/>
      </c>
      <c r="AO260">
        <v>1</v>
      </c>
      <c r="AP260">
        <v>7</v>
      </c>
      <c r="AQ260" s="2" t="str">
        <f>IF(COUNTIFS(Raw_data_01!A:A,$A260,Raw_data_01!E:E,7)&gt;0,SUMIFS(Raw_data_01!F:F,Raw_data_01!A:A,$A260,Raw_data_01!E:E,7), "")</f>
        <v/>
      </c>
      <c r="AR260" t="str">
        <f>IF(COUNTIFS(Raw_data_01!A:A,$A260,Raw_data_01!E:E,7)&gt;0,SUMIFS(Raw_data_01!G:G,Raw_data_01!A:A,$A260,Raw_data_01!E:E,7), "")</f>
        <v/>
      </c>
      <c r="AS260" s="2" t="str">
        <f>IF(COUNTIFS(Raw_data_01!A:A,$A260,Raw_data_01!E:E,7)&gt;0,AVERAGEIFS(Raw_data_01!I:I,Raw_data_01!A:A,$A260,Raw_data_01!E:E,7), "")</f>
        <v/>
      </c>
      <c r="AT260" s="2" t="str">
        <f>IF(COUNTIFS(Raw_data_01!A:A,$A260,Raw_data_01!E:E,7)&gt;0,SUMIFS(Raw_data_01!J:J,Raw_data_01!A:A,$A260,Raw_data_01!E:E,7), "")</f>
        <v/>
      </c>
      <c r="AV260">
        <v>2</v>
      </c>
      <c r="AW260">
        <v>4</v>
      </c>
      <c r="AX260" t="str">
        <f>IF(COUNTIFS(Raw_data_01!A:A,$A260,Raw_data_01!E:E,4)&gt;0,SUMIFS(Raw_data_01!G:G,Raw_data_01!A:A,$A260,Raw_data_01!E:E,4),"")</f>
        <v/>
      </c>
      <c r="AY260" s="2" t="str">
        <f>IF(COUNTIFS(Raw_data_01!A:A,$A260,Raw_data_01!E:E,4)&gt;0,AVERAGEIFS(Raw_data_01!I:I,Raw_data_01!A:A,$A260,Raw_data_01!E:E,4),"")</f>
        <v/>
      </c>
      <c r="AZ260" s="2" t="str">
        <f>IF(COUNTIFS(Raw_data_01!A:A,$A260,Raw_data_01!E:E,4)&gt;0,SUMIFS(Raw_data_01!J:J,Raw_data_01!A:A,$A260,Raw_data_01!E:E,4),"")</f>
        <v/>
      </c>
      <c r="BB260">
        <v>2</v>
      </c>
      <c r="BC260">
        <v>5</v>
      </c>
      <c r="BD260" t="str">
        <f>IF(COUNTIFS(Raw_data_01!A:A,$A260,Raw_data_01!E:E,5)&gt;0,SUMIFS(Raw_data_01!G:G,Raw_data_01!A:A,$A260,Raw_data_01!E:E,5),"")</f>
        <v/>
      </c>
      <c r="BE260" s="2" t="str">
        <f>IF(COUNTIFS(Raw_data_01!A:A,$A260,Raw_data_01!E:E,5)&gt;0,AVERAGEIFS(Raw_data_01!I:I,Raw_data_01!A:A,$A260,Raw_data_01!E:E,5),"")</f>
        <v/>
      </c>
      <c r="BF260" s="2" t="str">
        <f>IF(COUNTIFS(Raw_data_01!A:A,$A260,Raw_data_01!E:E,5)&gt;0,SUMIFS(Raw_data_01!J:J,Raw_data_01!A:A,$A260,Raw_data_01!E:E,5),"")</f>
        <v/>
      </c>
      <c r="BH260">
        <v>3</v>
      </c>
      <c r="BI260">
        <v>9</v>
      </c>
      <c r="BJ260" s="2" t="str">
        <f>IF(COUNTIFS(Raw_data_01!A:A,$A260,Raw_data_01!E:E,9)&gt;0,SUMIFS(Raw_data_01!F:F,Raw_data_01!A:A,$A260,Raw_data_01!E:E,9), "")</f>
        <v/>
      </c>
      <c r="BK260" t="str">
        <f>IF(COUNTIFS(Raw_data_01!A:A,$A260,Raw_data_01!E:E,9)&gt;0,SUMIFS(Raw_data_01!G:G,Raw_data_01!A:A,$A260,Raw_data_01!E:E,9), "")</f>
        <v/>
      </c>
      <c r="BL260" s="2" t="str">
        <f>IF(COUNTIFS(Raw_data_01!A:A,$A260,Raw_data_01!E:E,9)&gt;0,AVERAGEIFS(Raw_data_01!I:I,Raw_data_01!A:A,$A260,Raw_data_01!E:E,9), "")</f>
        <v/>
      </c>
      <c r="BM260" s="2" t="str">
        <f>IF(COUNTIFS(Raw_data_01!A:A,$A260,Raw_data_01!E:E,9)&gt;0,SUMIFS(Raw_data_01!J:J,Raw_data_01!A:A,$A260,Raw_data_01!E:E,9), "")</f>
        <v/>
      </c>
      <c r="BO260">
        <v>3</v>
      </c>
      <c r="BP260">
        <v>10</v>
      </c>
      <c r="BQ260" s="2" t="str">
        <f>IF(COUNTIFS(Raw_data_01!A:A,$A260,Raw_data_01!E:E,10)&gt;0,SUMIFS(Raw_data_01!F:F,Raw_data_01!A:A,$A260,Raw_data_01!E:E,10), "")</f>
        <v/>
      </c>
      <c r="BR260" t="str">
        <f>IF(COUNTIFS(Raw_data_01!A:A,$A260,Raw_data_01!E:E,10)&gt;0,SUMIFS(Raw_data_01!G:G,Raw_data_01!A:A,$A260,Raw_data_01!E:E,10), "")</f>
        <v/>
      </c>
      <c r="BS260" s="2" t="str">
        <f>IF(COUNTIFS(Raw_data_01!A:A,$A260,Raw_data_01!E:E,10)&gt;0,AVERAGEIFS(Raw_data_01!I:I,Raw_data_01!A:A,$A260,Raw_data_01!E:E,10), "")</f>
        <v/>
      </c>
      <c r="BT260" s="2" t="str">
        <f>IF(COUNTIFS(Raw_data_01!A:A,$A260,Raw_data_01!E:E,10)&gt;0,SUMIFS(Raw_data_01!J:J,Raw_data_01!A:A,$A260,Raw_data_01!E:E,10), "")</f>
        <v/>
      </c>
      <c r="BV260">
        <v>3</v>
      </c>
      <c r="BW260">
        <v>14</v>
      </c>
      <c r="BX260" s="2" t="str">
        <f>IF(COUNTIFS(Raw_data_01!A:A,$A260,Raw_data_01!E:E,14)&gt;0,SUMIFS(Raw_data_01!F:F,Raw_data_01!A:A,$A260,Raw_data_01!E:E,14), "")</f>
        <v/>
      </c>
      <c r="BY260" t="str">
        <f>IF(COUNTIFS(Raw_data_01!A:A,$A260,Raw_data_01!E:E,14)&gt;0,SUMIFS(Raw_data_01!G:G,Raw_data_01!A:A,$A260,Raw_data_01!E:E,14), "")</f>
        <v/>
      </c>
      <c r="BZ260" s="2" t="str">
        <f>IF(COUNTIFS(Raw_data_01!A:A,$A260,Raw_data_01!E:E,14)&gt;0,AVERAGEIFS(Raw_data_01!I:I,Raw_data_01!A:A,$A260,Raw_data_01!E:E,14), "")</f>
        <v/>
      </c>
      <c r="CA260" s="2" t="str">
        <f>IF(COUNTIFS(Raw_data_01!A:A,$A260,Raw_data_01!E:E,14)&gt;0,SUMIFS(Raw_data_01!J:J,Raw_data_01!A:A,$A260,Raw_data_01!E:E,14), "")</f>
        <v/>
      </c>
      <c r="CC260">
        <v>3</v>
      </c>
      <c r="CD260">
        <v>13</v>
      </c>
      <c r="CE260" s="2" t="str">
        <f>IF(COUNTIFS(Raw_data_01!A:A,$A260,Raw_data_01!E:E,13)&gt;0,SUMIFS(Raw_data_01!F:F,Raw_data_01!A:A,$A260,Raw_data_01!E:E,13), "")</f>
        <v/>
      </c>
      <c r="CF260" t="str">
        <f>IF(COUNTIFS(Raw_data_01!A:A,$A260,Raw_data_01!E:E,13)&gt;0,SUMIFS(Raw_data_01!G:G,Raw_data_01!A:A,$A260,Raw_data_01!E:E,13), "")</f>
        <v/>
      </c>
      <c r="CG260" s="2" t="str">
        <f>IF(COUNTIFS(Raw_data_01!A:A,$A260,Raw_data_01!E:E,13)&gt;0,AVERAGEIFS(Raw_data_01!I:I,Raw_data_01!A:A,$A260,Raw_data_01!E:E,13), "")</f>
        <v/>
      </c>
      <c r="CH260" s="2" t="str">
        <f>IF(COUNTIFS(Raw_data_01!A:A,$A260,Raw_data_01!E:E,13)&gt;0,SUMIFS(Raw_data_01!J:J,Raw_data_01!A:A,$A260,Raw_data_01!E:E,13), "")</f>
        <v/>
      </c>
      <c r="CJ260">
        <v>3</v>
      </c>
      <c r="CK260">
        <v>11</v>
      </c>
      <c r="CL260" s="2" t="str">
        <f>IF(COUNTIFS(Raw_data_01!A:A,$A260,Raw_data_01!E:E,11)&gt;0,SUMIFS(Raw_data_01!F:F,Raw_data_01!A:A,$A260,Raw_data_01!E:E,11), "")</f>
        <v/>
      </c>
      <c r="CM260" t="str">
        <f>IF(COUNTIFS(Raw_data_01!A:A,$A260,Raw_data_01!E:E,11)&gt;0,SUMIFS(Raw_data_01!G:G,Raw_data_01!A:A,$A260,Raw_data_01!E:E,11), "")</f>
        <v/>
      </c>
      <c r="CN260" s="2" t="str">
        <f>IF(COUNTIFS(Raw_data_01!A:A,$A260,Raw_data_01!E:E,11)&gt;0,AVERAGEIFS(Raw_data_01!I:I,Raw_data_01!A:A,$A260,Raw_data_01!E:E,11), "")</f>
        <v/>
      </c>
      <c r="CO260" s="2" t="str">
        <f>IF(COUNTIFS(Raw_data_01!A:A,$A260,Raw_data_01!E:E,11)&gt;0,SUMIFS(Raw_data_01!J:J,Raw_data_01!A:A,$A260,Raw_data_01!E:E,11), "")</f>
        <v/>
      </c>
      <c r="CQ260">
        <v>3</v>
      </c>
      <c r="CR260">
        <v>15</v>
      </c>
      <c r="CS260" s="2" t="str">
        <f>IF(COUNTIFS(Raw_data_01!A:A,$A260,Raw_data_01!E:E,15)&gt;0,SUMIFS(Raw_data_01!F:F,Raw_data_01!A:A,$A260,Raw_data_01!E:E,15), "")</f>
        <v/>
      </c>
      <c r="CT260" t="str">
        <f>IF(COUNTIFS(Raw_data_01!A:A,$A260,Raw_data_01!E:E,15)&gt;0,SUMIFS(Raw_data_01!G:G,Raw_data_01!A:A,$A260,Raw_data_01!E:E,15), "")</f>
        <v/>
      </c>
      <c r="CU260" s="2" t="str">
        <f>IF(COUNTIFS(Raw_data_01!A:A,$A260,Raw_data_01!E:E,15)&gt;0,AVERAGEIFS(Raw_data_01!I:I,Raw_data_01!A:A,$A260,Raw_data_01!E:E,15), "")</f>
        <v/>
      </c>
      <c r="CV260" s="2" t="str">
        <f>IF(COUNTIFS(Raw_data_01!A:A,$A260,Raw_data_01!E:E,15)&gt;0,SUMIFS(Raw_data_01!J:J,Raw_data_01!A:A,$A260,Raw_data_01!E:E,15), "")</f>
        <v/>
      </c>
      <c r="CX260">
        <v>3</v>
      </c>
      <c r="CY260">
        <v>12</v>
      </c>
      <c r="CZ260" t="str">
        <f>IF(COUNTIFS(Raw_data_01!A:A,$A260,Raw_data_01!E:E,12)&gt;0,SUMIFS(Raw_data_01!G:G,Raw_data_01!A:A,$A260,Raw_data_01!E:E,12),"")</f>
        <v/>
      </c>
      <c r="DA260" s="2" t="str">
        <f>IF(COUNTIFS(Raw_data_01!A:A,$A260,Raw_data_01!E:E,12)&gt;0,AVERAGEIFS(Raw_data_01!I:I,Raw_data_01!A:A,$A260,Raw_data_01!E:E,12),"")</f>
        <v/>
      </c>
      <c r="DB260" t="str">
        <f>IF(COUNTIFS(Raw_data_01!A:A,$A260,Raw_data_01!E:E,12)&gt;0,SUMIFS(Raw_data_01!J:J,Raw_data_01!A:A,$A260,Raw_data_01!E:E,12),"")</f>
        <v/>
      </c>
      <c r="DD260">
        <v>4</v>
      </c>
      <c r="DE260">
        <v>16</v>
      </c>
      <c r="DF260" s="2" t="str">
        <f>IF(COUNTIFS(Raw_data_01!A:A,$A260,Raw_data_01!E:E,16)&gt;0,SUMIFS(Raw_data_01!F:F,Raw_data_01!A:A,$A260,Raw_data_01!E:E,16), "")</f>
        <v/>
      </c>
      <c r="DG260" t="str">
        <f>IF(COUNTIFS(Raw_data_01!A:A,$A260,Raw_data_01!E:E,16)&gt;0,SUMIFS(Raw_data_01!G:G,Raw_data_01!A:A,$A260,Raw_data_01!E:E,16), "")</f>
        <v/>
      </c>
      <c r="DH260" s="2" t="str">
        <f>IF(COUNTIFS(Raw_data_01!A:A,$A260,Raw_data_01!E:E,16)&gt;0,AVERAGEIFS(Raw_data_01!I:I,Raw_data_01!A:A,$A260,Raw_data_01!E:E,16), "")</f>
        <v/>
      </c>
      <c r="DI260" s="2" t="str">
        <f>IF(COUNTIFS(Raw_data_01!A:A,$A260,Raw_data_01!E:E,16)&gt;0,SUMIFS(Raw_data_01!J:J,Raw_data_01!A:A,$A260,Raw_data_01!E:E,16), "")</f>
        <v/>
      </c>
      <c r="DK260">
        <v>4</v>
      </c>
      <c r="DL260">
        <v>17</v>
      </c>
      <c r="DM260" s="2" t="str">
        <f>IF(COUNTIFS(Raw_data_01!A:A,$A260,Raw_data_01!E:E,17)&gt;0,SUMIFS(Raw_data_01!F:F,Raw_data_01!A:A,$A260,Raw_data_01!E:E,17), "")</f>
        <v/>
      </c>
      <c r="DN260" t="str">
        <f>IF(COUNTIFS(Raw_data_01!A:A,$A260,Raw_data_01!E:E,17)&gt;0,SUMIFS(Raw_data_01!G:G,Raw_data_01!A:A,$A260,Raw_data_01!E:E,17), "")</f>
        <v/>
      </c>
      <c r="DO260" s="2" t="str">
        <f>IF(COUNTIFS(Raw_data_01!A:A,$A260,Raw_data_01!E:E,17)&gt;0,AVERAGEIFS(Raw_data_01!I:I,Raw_data_01!A:A,$A260,Raw_data_01!E:E,17), "")</f>
        <v/>
      </c>
      <c r="DP260" s="2" t="str">
        <f>IF(COUNTIFS(Raw_data_01!A:A,$A260,Raw_data_01!E:E,17)&gt;0,SUMIFS(Raw_data_01!J:J,Raw_data_01!A:A,$A260,Raw_data_01!E:E,17), "")</f>
        <v/>
      </c>
      <c r="DR260">
        <v>5</v>
      </c>
      <c r="DS260">
        <v>18</v>
      </c>
      <c r="DT260" s="2" t="str">
        <f>IF(COUNTIFS(Raw_data_01!A:A,$A260,Raw_data_01!E:E,18)&gt;0,SUMIFS(Raw_data_01!F:F,Raw_data_01!A:A,$A260,Raw_data_01!E:E,18), "")</f>
        <v/>
      </c>
      <c r="DU260" t="str">
        <f>IF(COUNTIFS(Raw_data_01!A:A,$A260,Raw_data_01!E:E,18)&gt;0,SUMIFS(Raw_data_01!G:G,Raw_data_01!A:A,$A260,Raw_data_01!E:E,18), "")</f>
        <v/>
      </c>
      <c r="DV260" s="2" t="str">
        <f>IF(COUNTIFS(Raw_data_01!A:A,$A260,Raw_data_01!E:E,18)&gt;0,AVERAGEIFS(Raw_data_01!I:I,Raw_data_01!A:A,$A260,Raw_data_01!E:E,18), "")</f>
        <v/>
      </c>
      <c r="DW260" s="2" t="str">
        <f>IF(COUNTIFS(Raw_data_01!A:A,$A260,Raw_data_01!E:E,18)&gt;0,SUMIFS(Raw_data_01!J:J,Raw_data_01!A:A,$A260,Raw_data_01!E:E,18), "")</f>
        <v/>
      </c>
      <c r="DY260">
        <v>5</v>
      </c>
      <c r="DZ260">
        <v>19</v>
      </c>
      <c r="EA260" t="str">
        <f>IF(COUNTIFS(Raw_data_01!A:A,$A260,Raw_data_01!E:E,19)&gt;0,SUMIFS(Raw_data_01!G:G,Raw_data_01!A:A,$A260,Raw_data_01!E:E,19),"")</f>
        <v/>
      </c>
      <c r="EB260" s="2" t="str">
        <f>IF(COUNTIFS(Raw_data_01!A:A,$A260,Raw_data_01!E:E,19)&gt;0,AVERAGEIFS(Raw_data_01!I:I,Raw_data_01!A:A,$A260,Raw_data_01!E:E,19),"")</f>
        <v/>
      </c>
      <c r="EC260" s="2" t="str">
        <f>IF(COUNTIFS(Raw_data_01!A:A,$A260,Raw_data_01!E:E,19)&gt;0,SUMIFS(Raw_data_01!J:J,Raw_data_01!A:A,$A260,Raw_data_01!E:E,19),"")</f>
        <v/>
      </c>
      <c r="EE260">
        <v>5</v>
      </c>
      <c r="EF260">
        <v>20</v>
      </c>
      <c r="EG260" s="2" t="str">
        <f>IF(COUNTIFS(Raw_data_01!A:A,$A260,Raw_data_01!E:E,20)&gt;0,SUMIFS(Raw_data_01!F:F,Raw_data_01!A:A,$A260,Raw_data_01!E:E,20), "")</f>
        <v/>
      </c>
      <c r="EH260" t="str">
        <f>IF(COUNTIFS(Raw_data_01!A:A,$A260,Raw_data_01!E:E,20)&gt;0,SUMIFS(Raw_data_01!G:G,Raw_data_01!A:A,$A260,Raw_data_01!E:E,20), "")</f>
        <v/>
      </c>
      <c r="EI260" s="2" t="str">
        <f>IF(COUNTIFS(Raw_data_01!A:A,$A260,Raw_data_01!E:E,20)&gt;0,AVERAGEIFS(Raw_data_01!I:I,Raw_data_01!A:A,$A260,Raw_data_01!E:E,20), "")</f>
        <v/>
      </c>
      <c r="EJ260" s="2" t="str">
        <f>IF(COUNTIFS(Raw_data_01!A:A,$A260,Raw_data_01!E:E,20)&gt;0,SUMIFS(Raw_data_01!J:J,Raw_data_01!A:A,$A260,Raw_data_01!E:E,20), "")</f>
        <v/>
      </c>
      <c r="EL260">
        <v>5</v>
      </c>
      <c r="EM260">
        <v>21</v>
      </c>
      <c r="EN260" s="2" t="str">
        <f>IF(COUNTIFS(Raw_data_01!A:A,$A260,Raw_data_01!E:E,21)&gt;0,SUMIFS(Raw_data_01!F:F,Raw_data_01!A:A,$A260,Raw_data_01!E:E,21), "")</f>
        <v/>
      </c>
      <c r="EO260" t="str">
        <f>IF(COUNTIFS(Raw_data_01!A:A,$A260,Raw_data_01!E:E,21)&gt;0,SUMIFS(Raw_data_01!G:G,Raw_data_01!A:A,$A260,Raw_data_01!E:E,21), "")</f>
        <v/>
      </c>
      <c r="EP260" s="2" t="str">
        <f>IF(COUNTIFS(Raw_data_01!A:A,$A260,Raw_data_01!E:E,21)&gt;0,AVERAGEIFS(Raw_data_01!I:I,Raw_data_01!A:A,$A260,Raw_data_01!E:E,21), "")</f>
        <v/>
      </c>
      <c r="EQ260" s="2" t="str">
        <f>IF(COUNTIFS(Raw_data_01!A:A,$A260,Raw_data_01!E:E,21)&gt;0,SUMIFS(Raw_data_01!J:J,Raw_data_01!A:A,$A260,Raw_data_01!E:E,21), "")</f>
        <v/>
      </c>
      <c r="ES260">
        <v>6</v>
      </c>
      <c r="ET260">
        <v>22</v>
      </c>
      <c r="EU260" t="str">
        <f>IF(COUNTIFS(Raw_data_01!A:A,$A260,Raw_data_01!E:E,22)&gt;0,SUMIFS(Raw_data_01!G:G,Raw_data_01!A:A,$A260,Raw_data_01!E:E,22),"")</f>
        <v/>
      </c>
      <c r="EV260" s="2" t="str">
        <f>IF(COUNTIFS(Raw_data_01!A:A,$A260,Raw_data_01!E:E,22)&gt;0,AVERAGEIFS(Raw_data_01!I:I,Raw_data_01!A:A,$A260,Raw_data_01!E:E,22),"")</f>
        <v/>
      </c>
      <c r="EW260" s="2" t="str">
        <f>IF(COUNTIFS(Raw_data_01!A:A,$A260,Raw_data_01!E:E,22)&gt;0,SUMIFS(Raw_data_01!J:J,Raw_data_01!A:A,$A260,Raw_data_01!E:E,22),"")</f>
        <v/>
      </c>
      <c r="EY260">
        <v>6</v>
      </c>
      <c r="EZ260">
        <v>23</v>
      </c>
      <c r="FA260" t="str">
        <f>IF(COUNTIFS(Raw_data_01!A:A,$A260,Raw_data_01!E:E,23)&gt;0,SUMIFS(Raw_data_01!G:G,Raw_data_01!A:A,$A260,Raw_data_01!E:E,23),"")</f>
        <v/>
      </c>
      <c r="FB260" s="2" t="str">
        <f>IF(COUNTIFS(Raw_data_01!A:A,$A260,Raw_data_01!E:E,23)&gt;0,AVERAGEIFS(Raw_data_01!I:I,Raw_data_01!A:A,$A260,Raw_data_01!E:E,23),"")</f>
        <v/>
      </c>
      <c r="FC260" s="2" t="str">
        <f>IF(COUNTIFS(Raw_data_01!A:A,$A260,Raw_data_01!E:E,23)&gt;0,SUMIFS(Raw_data_01!J:J,Raw_data_01!A:A,$A260,Raw_data_01!E:E,23),"")</f>
        <v/>
      </c>
      <c r="FE260">
        <v>6</v>
      </c>
      <c r="FF260">
        <v>24</v>
      </c>
      <c r="FG260" t="str">
        <f>IF(COUNTIFS(Raw_data_01!A:A,$A260,Raw_data_01!E:E,24)&gt;0,SUMIFS(Raw_data_01!G:G,Raw_data_01!A:A,$A260,Raw_data_01!E:E,24),"")</f>
        <v/>
      </c>
      <c r="FH260" s="2" t="str">
        <f>IF(COUNTIFS(Raw_data_01!A:A,$A260,Raw_data_01!E:E,24)&gt;0,AVERAGEIFS(Raw_data_01!I:I,Raw_data_01!A:A,$A260,Raw_data_01!E:E,24),"")</f>
        <v/>
      </c>
      <c r="FI260" s="2" t="str">
        <f>IF(COUNTIFS(Raw_data_01!A:A,$A260,Raw_data_01!E:E,24)&gt;0,SUMIFS(Raw_data_01!J:J,Raw_data_01!A:A,$A260,Raw_data_01!E:E,24),"")</f>
        <v/>
      </c>
      <c r="FK260">
        <v>7</v>
      </c>
      <c r="FL260">
        <v>25</v>
      </c>
      <c r="FM260" t="str">
        <f>IF(COUNTIFS(Raw_data_01!A:A,$A260,Raw_data_01!E:E,25)&gt;0,SUMIFS(Raw_data_01!G:G,Raw_data_01!A:A,$A260,Raw_data_01!E:E,25),"")</f>
        <v/>
      </c>
      <c r="FN260" s="2" t="str">
        <f>IF(COUNTIFS(Raw_data_01!A:A,$A260,Raw_data_01!E:E,25)&gt;0,AVERAGEIFS(Raw_data_01!I:I,Raw_data_01!A:A,$A260,Raw_data_01!E:E,25),"")</f>
        <v/>
      </c>
      <c r="FO260" s="2" t="str">
        <f>IF(COUNTIFS(Raw_data_01!A:A,$A260,Raw_data_01!E:E,25)&gt;0,SUMIFS(Raw_data_01!J:J,Raw_data_01!A:A,$A260,Raw_data_01!E:E,25),"")</f>
        <v/>
      </c>
      <c r="FQ260">
        <v>7</v>
      </c>
      <c r="FR260">
        <v>26</v>
      </c>
      <c r="FS260" t="str">
        <f>IF(COUNTIFS(Raw_data_01!A:A,$A260,Raw_data_01!E:E,26)&gt;0,SUMIFS(Raw_data_01!G:G,Raw_data_01!A:A,$A260,Raw_data_01!E:E,26),"")</f>
        <v/>
      </c>
      <c r="FT260" s="2" t="str">
        <f>IF(COUNTIFS(Raw_data_01!A:A,$A260,Raw_data_01!E:E,26)&gt;0,AVERAGEIFS(Raw_data_01!I:I,Raw_data_01!A:A,$A260,Raw_data_01!E:E,26),"")</f>
        <v/>
      </c>
      <c r="FU260" s="2" t="str">
        <f>IF(COUNTIFS(Raw_data_01!A:A,$A260,Raw_data_01!E:E,26)&gt;0,SUMIFS(Raw_data_01!J:J,Raw_data_01!A:A,$A260,Raw_data_01!E:E,26),"")</f>
        <v/>
      </c>
      <c r="FW260">
        <v>7</v>
      </c>
      <c r="FX260">
        <v>27</v>
      </c>
      <c r="FY260" t="str">
        <f>IF(COUNTIFS(Raw_data_01!A:A,$A260,Raw_data_01!E:E,27)&gt;0,SUMIFS(Raw_data_01!G:G,Raw_data_01!A:A,$A260,Raw_data_01!E:E,27),"")</f>
        <v/>
      </c>
      <c r="FZ260" s="2" t="str">
        <f>IF(COUNTIFS(Raw_data_01!A:A,$A260,Raw_data_01!E:E,27)&gt;0,AVERAGEIFS(Raw_data_01!I:I,Raw_data_01!A:A,$A260,Raw_data_01!E:E,27),"")</f>
        <v/>
      </c>
      <c r="GA260" s="2" t="str">
        <f>IF(COUNTIFS(Raw_data_01!A:A,$A260,Raw_data_01!E:E,27)&gt;0,SUMIFS(Raw_data_01!J:J,Raw_data_01!A:A,$A260,Raw_data_01!E:E,27),"")</f>
        <v/>
      </c>
      <c r="GC260">
        <v>7</v>
      </c>
      <c r="GD260">
        <v>28</v>
      </c>
      <c r="GE260" t="str">
        <f>IF(COUNTIFS(Raw_data_01!A:A,$A260,Raw_data_01!E:E,28)&gt;0,SUMIFS(Raw_data_01!G:G,Raw_data_01!A:A,$A260,Raw_data_01!E:E,28),"")</f>
        <v/>
      </c>
      <c r="GF260" s="2" t="str">
        <f>IF(COUNTIFS(Raw_data_01!A:A,$A260,Raw_data_01!E:E,28)&gt;0,AVERAGEIFS(Raw_data_01!I:I,Raw_data_01!A:A,$A260,Raw_data_01!E:E,28),"")</f>
        <v/>
      </c>
      <c r="GG260" s="2" t="str">
        <f>IF(COUNTIFS(Raw_data_01!A:A,$A260,Raw_data_01!E:E,28)&gt;0,SUMIFS(Raw_data_01!J:J,Raw_data_01!A:A,$A260,Raw_data_01!E:E,28),"")</f>
        <v/>
      </c>
    </row>
    <row r="261" spans="1:189" x14ac:dyDescent="0.25">
      <c r="A261" t="s">
        <v>302</v>
      </c>
      <c r="B261" s="2">
        <f>IF(D260&lt;&gt;0, D260, IFERROR(INDEX(D3:D$260, MATCH(1, D3:D$260&lt;&gt;0, 0)), LOOKUP(2, 1/(D3:D$260&lt;&gt;0), D3:D$260)))</f>
        <v>540</v>
      </c>
      <c r="C261" s="2"/>
      <c r="D261" s="2">
        <f t="shared" si="4"/>
        <v>540</v>
      </c>
      <c r="F261">
        <v>1</v>
      </c>
      <c r="G261">
        <v>1</v>
      </c>
      <c r="H261" s="2" t="str">
        <f>IF(COUNTIFS(Raw_data_01!A:A,$A261,Raw_data_01!E:E,1)&gt;0,SUMIFS(Raw_data_01!F:F,Raw_data_01!A:A,$A261,Raw_data_01!E:E,1), "")</f>
        <v/>
      </c>
      <c r="I261" t="str">
        <f>IF(COUNTIFS(Raw_data_01!A:A,$A261,Raw_data_01!E:E,1)&gt;0,SUMIFS(Raw_data_01!G:G,Raw_data_01!A:A,$A261,Raw_data_01!E:E,1), "")</f>
        <v/>
      </c>
      <c r="J261" s="2" t="str">
        <f>IF(COUNTIFS(Raw_data_01!A:A,$A261,Raw_data_01!E:E,1)&gt;0,AVERAGEIFS(Raw_data_01!I:I,Raw_data_01!A:A,$A261,Raw_data_01!E:E,1), "")</f>
        <v/>
      </c>
      <c r="K261" s="2" t="str">
        <f>IF(COUNTIFS(Raw_data_01!A:A,$A261,Raw_data_01!E:E,1)&gt;0,SUMIFS(Raw_data_01!J:J,Raw_data_01!A:A,$A261,Raw_data_01!E:E,1), "")</f>
        <v/>
      </c>
      <c r="M261">
        <v>1</v>
      </c>
      <c r="N261">
        <v>2</v>
      </c>
      <c r="O261" s="2" t="str">
        <f>IF(COUNTIFS(Raw_data_01!A:A,$A261,Raw_data_01!E:E,2)&gt;0,SUMIFS(Raw_data_01!F:F,Raw_data_01!A:A,$A261,Raw_data_01!E:E,2), "")</f>
        <v/>
      </c>
      <c r="P261" t="str">
        <f>IF(COUNTIFS(Raw_data_01!A:A,$A261,Raw_data_01!E:E,2)&gt;0,SUMIFS(Raw_data_01!G:G,Raw_data_01!A:A,$A261,Raw_data_01!E:E,2), "")</f>
        <v/>
      </c>
      <c r="Q261" s="2" t="str">
        <f>IF(COUNTIFS(Raw_data_01!A:A,$A261,Raw_data_01!E:E,2)&gt;0,AVERAGEIFS(Raw_data_01!I:I,Raw_data_01!A:A,$A261,Raw_data_01!E:E,2), "")</f>
        <v/>
      </c>
      <c r="R261" s="2" t="str">
        <f>IF(COUNTIFS(Raw_data_01!A:A,$A261,Raw_data_01!E:E,2)&gt;0,SUMIFS(Raw_data_01!J:J,Raw_data_01!A:A,$A261,Raw_data_01!E:E,2), "")</f>
        <v/>
      </c>
      <c r="T261">
        <v>1</v>
      </c>
      <c r="U261">
        <v>3</v>
      </c>
      <c r="V261" s="2" t="str">
        <f>IF(COUNTIFS(Raw_data_01!A:A,$A261,Raw_data_01!E:E,3)&gt;0,SUMIFS(Raw_data_01!F:F,Raw_data_01!A:A,$A261,Raw_data_01!E:E,3), "")</f>
        <v/>
      </c>
      <c r="W261" t="str">
        <f>IF(COUNTIFS(Raw_data_01!A:A,$A261,Raw_data_01!E:E,3)&gt;0,SUMIFS(Raw_data_01!G:G,Raw_data_01!A:A,$A261,Raw_data_01!E:E,3), "")</f>
        <v/>
      </c>
      <c r="X261" s="2" t="str">
        <f>IF(COUNTIFS(Raw_data_01!A:A,$A261,Raw_data_01!E:E,3)&gt;0,AVERAGEIFS(Raw_data_01!I:I,Raw_data_01!A:A,$A261,Raw_data_01!E:E,3), "")</f>
        <v/>
      </c>
      <c r="Y261" s="2" t="str">
        <f>IF(COUNTIFS(Raw_data_01!A:A,$A261,Raw_data_01!E:E,3)&gt;0,SUMIFS(Raw_data_01!J:J,Raw_data_01!A:A,$A261,Raw_data_01!E:E,3), "")</f>
        <v/>
      </c>
      <c r="AA261">
        <v>1</v>
      </c>
      <c r="AB261">
        <v>8</v>
      </c>
      <c r="AC261" s="2" t="str">
        <f>IF(COUNTIFS(Raw_data_01!A:A,$A261,Raw_data_01!E:E,8)&gt;0,SUMIFS(Raw_data_01!F:F,Raw_data_01!A:A,$A261,Raw_data_01!E:E,8), "")</f>
        <v/>
      </c>
      <c r="AD261" t="str">
        <f>IF(COUNTIFS(Raw_data_01!A:A,$A261,Raw_data_01!E:E,8)&gt;0,SUMIFS(Raw_data_01!G:G,Raw_data_01!A:A,$A261,Raw_data_01!E:E,8), "")</f>
        <v/>
      </c>
      <c r="AE261" s="2" t="str">
        <f>IF(COUNTIFS(Raw_data_01!A:A,$A261,Raw_data_01!E:E,8)&gt;0,AVERAGEIFS(Raw_data_01!I:I,Raw_data_01!A:A,$A261,Raw_data_01!E:E,8), "")</f>
        <v/>
      </c>
      <c r="AF261" s="2" t="str">
        <f>IF(COUNTIFS(Raw_data_01!A:A,$A261,Raw_data_01!E:E,8)&gt;0,SUMIFS(Raw_data_01!J:J,Raw_data_01!A:A,$A261,Raw_data_01!E:E,8), "")</f>
        <v/>
      </c>
      <c r="AH261">
        <v>1</v>
      </c>
      <c r="AI261">
        <v>6</v>
      </c>
      <c r="AJ261" s="2" t="str">
        <f>IF(COUNTIFS(Raw_data_01!A:A,$A261,Raw_data_01!E:E,6)&gt;0,SUMIFS(Raw_data_01!F:F,Raw_data_01!A:A,$A261,Raw_data_01!E:E,6), "")</f>
        <v/>
      </c>
      <c r="AK261" t="str">
        <f>IF(COUNTIFS(Raw_data_01!A:A,$A261,Raw_data_01!E:E,6)&gt;0,SUMIFS(Raw_data_01!G:G,Raw_data_01!A:A,$A261,Raw_data_01!E:E,6), "")</f>
        <v/>
      </c>
      <c r="AL261" s="2" t="str">
        <f>IF(COUNTIFS(Raw_data_01!A:A,$A261,Raw_data_01!E:E,6)&gt;0,AVERAGEIFS(Raw_data_01!I:I,Raw_data_01!A:A,$A261,Raw_data_01!E:E,6), "")</f>
        <v/>
      </c>
      <c r="AM261" s="2" t="str">
        <f>IF(COUNTIFS(Raw_data_01!A:A,$A261,Raw_data_01!E:E,6)&gt;0,SUMIFS(Raw_data_01!J:J,Raw_data_01!A:A,$A261,Raw_data_01!E:E,6), "")</f>
        <v/>
      </c>
      <c r="AO261">
        <v>1</v>
      </c>
      <c r="AP261">
        <v>7</v>
      </c>
      <c r="AQ261" s="2" t="str">
        <f>IF(COUNTIFS(Raw_data_01!A:A,$A261,Raw_data_01!E:E,7)&gt;0,SUMIFS(Raw_data_01!F:F,Raw_data_01!A:A,$A261,Raw_data_01!E:E,7), "")</f>
        <v/>
      </c>
      <c r="AR261" t="str">
        <f>IF(COUNTIFS(Raw_data_01!A:A,$A261,Raw_data_01!E:E,7)&gt;0,SUMIFS(Raw_data_01!G:G,Raw_data_01!A:A,$A261,Raw_data_01!E:E,7), "")</f>
        <v/>
      </c>
      <c r="AS261" s="2" t="str">
        <f>IF(COUNTIFS(Raw_data_01!A:A,$A261,Raw_data_01!E:E,7)&gt;0,AVERAGEIFS(Raw_data_01!I:I,Raw_data_01!A:A,$A261,Raw_data_01!E:E,7), "")</f>
        <v/>
      </c>
      <c r="AT261" s="2" t="str">
        <f>IF(COUNTIFS(Raw_data_01!A:A,$A261,Raw_data_01!E:E,7)&gt;0,SUMIFS(Raw_data_01!J:J,Raw_data_01!A:A,$A261,Raw_data_01!E:E,7), "")</f>
        <v/>
      </c>
      <c r="AV261">
        <v>2</v>
      </c>
      <c r="AW261">
        <v>4</v>
      </c>
      <c r="AX261" t="str">
        <f>IF(COUNTIFS(Raw_data_01!A:A,$A261,Raw_data_01!E:E,4)&gt;0,SUMIFS(Raw_data_01!G:G,Raw_data_01!A:A,$A261,Raw_data_01!E:E,4),"")</f>
        <v/>
      </c>
      <c r="AY261" s="2" t="str">
        <f>IF(COUNTIFS(Raw_data_01!A:A,$A261,Raw_data_01!E:E,4)&gt;0,AVERAGEIFS(Raw_data_01!I:I,Raw_data_01!A:A,$A261,Raw_data_01!E:E,4),"")</f>
        <v/>
      </c>
      <c r="AZ261" s="2" t="str">
        <f>IF(COUNTIFS(Raw_data_01!A:A,$A261,Raw_data_01!E:E,4)&gt;0,SUMIFS(Raw_data_01!J:J,Raw_data_01!A:A,$A261,Raw_data_01!E:E,4),"")</f>
        <v/>
      </c>
      <c r="BB261">
        <v>2</v>
      </c>
      <c r="BC261">
        <v>5</v>
      </c>
      <c r="BD261" t="str">
        <f>IF(COUNTIFS(Raw_data_01!A:A,$A261,Raw_data_01!E:E,5)&gt;0,SUMIFS(Raw_data_01!G:G,Raw_data_01!A:A,$A261,Raw_data_01!E:E,5),"")</f>
        <v/>
      </c>
      <c r="BE261" s="2" t="str">
        <f>IF(COUNTIFS(Raw_data_01!A:A,$A261,Raw_data_01!E:E,5)&gt;0,AVERAGEIFS(Raw_data_01!I:I,Raw_data_01!A:A,$A261,Raw_data_01!E:E,5),"")</f>
        <v/>
      </c>
      <c r="BF261" s="2" t="str">
        <f>IF(COUNTIFS(Raw_data_01!A:A,$A261,Raw_data_01!E:E,5)&gt;0,SUMIFS(Raw_data_01!J:J,Raw_data_01!A:A,$A261,Raw_data_01!E:E,5),"")</f>
        <v/>
      </c>
      <c r="BH261">
        <v>3</v>
      </c>
      <c r="BI261">
        <v>9</v>
      </c>
      <c r="BJ261" s="2" t="str">
        <f>IF(COUNTIFS(Raw_data_01!A:A,$A261,Raw_data_01!E:E,9)&gt;0,SUMIFS(Raw_data_01!F:F,Raw_data_01!A:A,$A261,Raw_data_01!E:E,9), "")</f>
        <v/>
      </c>
      <c r="BK261" t="str">
        <f>IF(COUNTIFS(Raw_data_01!A:A,$A261,Raw_data_01!E:E,9)&gt;0,SUMIFS(Raw_data_01!G:G,Raw_data_01!A:A,$A261,Raw_data_01!E:E,9), "")</f>
        <v/>
      </c>
      <c r="BL261" s="2" t="str">
        <f>IF(COUNTIFS(Raw_data_01!A:A,$A261,Raw_data_01!E:E,9)&gt;0,AVERAGEIFS(Raw_data_01!I:I,Raw_data_01!A:A,$A261,Raw_data_01!E:E,9), "")</f>
        <v/>
      </c>
      <c r="BM261" s="2" t="str">
        <f>IF(COUNTIFS(Raw_data_01!A:A,$A261,Raw_data_01!E:E,9)&gt;0,SUMIFS(Raw_data_01!J:J,Raw_data_01!A:A,$A261,Raw_data_01!E:E,9), "")</f>
        <v/>
      </c>
      <c r="BO261">
        <v>3</v>
      </c>
      <c r="BP261">
        <v>10</v>
      </c>
      <c r="BQ261" s="2" t="str">
        <f>IF(COUNTIFS(Raw_data_01!A:A,$A261,Raw_data_01!E:E,10)&gt;0,SUMIFS(Raw_data_01!F:F,Raw_data_01!A:A,$A261,Raw_data_01!E:E,10), "")</f>
        <v/>
      </c>
      <c r="BR261" t="str">
        <f>IF(COUNTIFS(Raw_data_01!A:A,$A261,Raw_data_01!E:E,10)&gt;0,SUMIFS(Raw_data_01!G:G,Raw_data_01!A:A,$A261,Raw_data_01!E:E,10), "")</f>
        <v/>
      </c>
      <c r="BS261" s="2" t="str">
        <f>IF(COUNTIFS(Raw_data_01!A:A,$A261,Raw_data_01!E:E,10)&gt;0,AVERAGEIFS(Raw_data_01!I:I,Raw_data_01!A:A,$A261,Raw_data_01!E:E,10), "")</f>
        <v/>
      </c>
      <c r="BT261" s="2" t="str">
        <f>IF(COUNTIFS(Raw_data_01!A:A,$A261,Raw_data_01!E:E,10)&gt;0,SUMIFS(Raw_data_01!J:J,Raw_data_01!A:A,$A261,Raw_data_01!E:E,10), "")</f>
        <v/>
      </c>
      <c r="BV261">
        <v>3</v>
      </c>
      <c r="BW261">
        <v>14</v>
      </c>
      <c r="BX261" s="2" t="str">
        <f>IF(COUNTIFS(Raw_data_01!A:A,$A261,Raw_data_01!E:E,14)&gt;0,SUMIFS(Raw_data_01!F:F,Raw_data_01!A:A,$A261,Raw_data_01!E:E,14), "")</f>
        <v/>
      </c>
      <c r="BY261" t="str">
        <f>IF(COUNTIFS(Raw_data_01!A:A,$A261,Raw_data_01!E:E,14)&gt;0,SUMIFS(Raw_data_01!G:G,Raw_data_01!A:A,$A261,Raw_data_01!E:E,14), "")</f>
        <v/>
      </c>
      <c r="BZ261" s="2" t="str">
        <f>IF(COUNTIFS(Raw_data_01!A:A,$A261,Raw_data_01!E:E,14)&gt;0,AVERAGEIFS(Raw_data_01!I:I,Raw_data_01!A:A,$A261,Raw_data_01!E:E,14), "")</f>
        <v/>
      </c>
      <c r="CA261" s="2" t="str">
        <f>IF(COUNTIFS(Raw_data_01!A:A,$A261,Raw_data_01!E:E,14)&gt;0,SUMIFS(Raw_data_01!J:J,Raw_data_01!A:A,$A261,Raw_data_01!E:E,14), "")</f>
        <v/>
      </c>
      <c r="CC261">
        <v>3</v>
      </c>
      <c r="CD261">
        <v>13</v>
      </c>
      <c r="CE261" s="2" t="str">
        <f>IF(COUNTIFS(Raw_data_01!A:A,$A261,Raw_data_01!E:E,13)&gt;0,SUMIFS(Raw_data_01!F:F,Raw_data_01!A:A,$A261,Raw_data_01!E:E,13), "")</f>
        <v/>
      </c>
      <c r="CF261" t="str">
        <f>IF(COUNTIFS(Raw_data_01!A:A,$A261,Raw_data_01!E:E,13)&gt;0,SUMIFS(Raw_data_01!G:G,Raw_data_01!A:A,$A261,Raw_data_01!E:E,13), "")</f>
        <v/>
      </c>
      <c r="CG261" s="2" t="str">
        <f>IF(COUNTIFS(Raw_data_01!A:A,$A261,Raw_data_01!E:E,13)&gt;0,AVERAGEIFS(Raw_data_01!I:I,Raw_data_01!A:A,$A261,Raw_data_01!E:E,13), "")</f>
        <v/>
      </c>
      <c r="CH261" s="2" t="str">
        <f>IF(COUNTIFS(Raw_data_01!A:A,$A261,Raw_data_01!E:E,13)&gt;0,SUMIFS(Raw_data_01!J:J,Raw_data_01!A:A,$A261,Raw_data_01!E:E,13), "")</f>
        <v/>
      </c>
      <c r="CJ261">
        <v>3</v>
      </c>
      <c r="CK261">
        <v>11</v>
      </c>
      <c r="CL261" s="2" t="str">
        <f>IF(COUNTIFS(Raw_data_01!A:A,$A261,Raw_data_01!E:E,11)&gt;0,SUMIFS(Raw_data_01!F:F,Raw_data_01!A:A,$A261,Raw_data_01!E:E,11), "")</f>
        <v/>
      </c>
      <c r="CM261" t="str">
        <f>IF(COUNTIFS(Raw_data_01!A:A,$A261,Raw_data_01!E:E,11)&gt;0,SUMIFS(Raw_data_01!G:G,Raw_data_01!A:A,$A261,Raw_data_01!E:E,11), "")</f>
        <v/>
      </c>
      <c r="CN261" s="2" t="str">
        <f>IF(COUNTIFS(Raw_data_01!A:A,$A261,Raw_data_01!E:E,11)&gt;0,AVERAGEIFS(Raw_data_01!I:I,Raw_data_01!A:A,$A261,Raw_data_01!E:E,11), "")</f>
        <v/>
      </c>
      <c r="CO261" s="2" t="str">
        <f>IF(COUNTIFS(Raw_data_01!A:A,$A261,Raw_data_01!E:E,11)&gt;0,SUMIFS(Raw_data_01!J:J,Raw_data_01!A:A,$A261,Raw_data_01!E:E,11), "")</f>
        <v/>
      </c>
      <c r="CQ261">
        <v>3</v>
      </c>
      <c r="CR261">
        <v>15</v>
      </c>
      <c r="CS261" s="2" t="str">
        <f>IF(COUNTIFS(Raw_data_01!A:A,$A261,Raw_data_01!E:E,15)&gt;0,SUMIFS(Raw_data_01!F:F,Raw_data_01!A:A,$A261,Raw_data_01!E:E,15), "")</f>
        <v/>
      </c>
      <c r="CT261" t="str">
        <f>IF(COUNTIFS(Raw_data_01!A:A,$A261,Raw_data_01!E:E,15)&gt;0,SUMIFS(Raw_data_01!G:G,Raw_data_01!A:A,$A261,Raw_data_01!E:E,15), "")</f>
        <v/>
      </c>
      <c r="CU261" s="2" t="str">
        <f>IF(COUNTIFS(Raw_data_01!A:A,$A261,Raw_data_01!E:E,15)&gt;0,AVERAGEIFS(Raw_data_01!I:I,Raw_data_01!A:A,$A261,Raw_data_01!E:E,15), "")</f>
        <v/>
      </c>
      <c r="CV261" s="2" t="str">
        <f>IF(COUNTIFS(Raw_data_01!A:A,$A261,Raw_data_01!E:E,15)&gt;0,SUMIFS(Raw_data_01!J:J,Raw_data_01!A:A,$A261,Raw_data_01!E:E,15), "")</f>
        <v/>
      </c>
      <c r="CX261">
        <v>3</v>
      </c>
      <c r="CY261">
        <v>12</v>
      </c>
      <c r="CZ261" t="str">
        <f>IF(COUNTIFS(Raw_data_01!A:A,$A261,Raw_data_01!E:E,12)&gt;0,SUMIFS(Raw_data_01!G:G,Raw_data_01!A:A,$A261,Raw_data_01!E:E,12),"")</f>
        <v/>
      </c>
      <c r="DA261" s="2" t="str">
        <f>IF(COUNTIFS(Raw_data_01!A:A,$A261,Raw_data_01!E:E,12)&gt;0,AVERAGEIFS(Raw_data_01!I:I,Raw_data_01!A:A,$A261,Raw_data_01!E:E,12),"")</f>
        <v/>
      </c>
      <c r="DB261" t="str">
        <f>IF(COUNTIFS(Raw_data_01!A:A,$A261,Raw_data_01!E:E,12)&gt;0,SUMIFS(Raw_data_01!J:J,Raw_data_01!A:A,$A261,Raw_data_01!E:E,12),"")</f>
        <v/>
      </c>
      <c r="DD261">
        <v>4</v>
      </c>
      <c r="DE261">
        <v>16</v>
      </c>
      <c r="DF261" s="2" t="str">
        <f>IF(COUNTIFS(Raw_data_01!A:A,$A261,Raw_data_01!E:E,16)&gt;0,SUMIFS(Raw_data_01!F:F,Raw_data_01!A:A,$A261,Raw_data_01!E:E,16), "")</f>
        <v/>
      </c>
      <c r="DG261" t="str">
        <f>IF(COUNTIFS(Raw_data_01!A:A,$A261,Raw_data_01!E:E,16)&gt;0,SUMIFS(Raw_data_01!G:G,Raw_data_01!A:A,$A261,Raw_data_01!E:E,16), "")</f>
        <v/>
      </c>
      <c r="DH261" s="2" t="str">
        <f>IF(COUNTIFS(Raw_data_01!A:A,$A261,Raw_data_01!E:E,16)&gt;0,AVERAGEIFS(Raw_data_01!I:I,Raw_data_01!A:A,$A261,Raw_data_01!E:E,16), "")</f>
        <v/>
      </c>
      <c r="DI261" s="2" t="str">
        <f>IF(COUNTIFS(Raw_data_01!A:A,$A261,Raw_data_01!E:E,16)&gt;0,SUMIFS(Raw_data_01!J:J,Raw_data_01!A:A,$A261,Raw_data_01!E:E,16), "")</f>
        <v/>
      </c>
      <c r="DK261">
        <v>4</v>
      </c>
      <c r="DL261">
        <v>17</v>
      </c>
      <c r="DM261" s="2" t="str">
        <f>IF(COUNTIFS(Raw_data_01!A:A,$A261,Raw_data_01!E:E,17)&gt;0,SUMIFS(Raw_data_01!F:F,Raw_data_01!A:A,$A261,Raw_data_01!E:E,17), "")</f>
        <v/>
      </c>
      <c r="DN261" t="str">
        <f>IF(COUNTIFS(Raw_data_01!A:A,$A261,Raw_data_01!E:E,17)&gt;0,SUMIFS(Raw_data_01!G:G,Raw_data_01!A:A,$A261,Raw_data_01!E:E,17), "")</f>
        <v/>
      </c>
      <c r="DO261" s="2" t="str">
        <f>IF(COUNTIFS(Raw_data_01!A:A,$A261,Raw_data_01!E:E,17)&gt;0,AVERAGEIFS(Raw_data_01!I:I,Raw_data_01!A:A,$A261,Raw_data_01!E:E,17), "")</f>
        <v/>
      </c>
      <c r="DP261" s="2" t="str">
        <f>IF(COUNTIFS(Raw_data_01!A:A,$A261,Raw_data_01!E:E,17)&gt;0,SUMIFS(Raw_data_01!J:J,Raw_data_01!A:A,$A261,Raw_data_01!E:E,17), "")</f>
        <v/>
      </c>
      <c r="DR261">
        <v>5</v>
      </c>
      <c r="DS261">
        <v>18</v>
      </c>
      <c r="DT261" s="2" t="str">
        <f>IF(COUNTIFS(Raw_data_01!A:A,$A261,Raw_data_01!E:E,18)&gt;0,SUMIFS(Raw_data_01!F:F,Raw_data_01!A:A,$A261,Raw_data_01!E:E,18), "")</f>
        <v/>
      </c>
      <c r="DU261" t="str">
        <f>IF(COUNTIFS(Raw_data_01!A:A,$A261,Raw_data_01!E:E,18)&gt;0,SUMIFS(Raw_data_01!G:G,Raw_data_01!A:A,$A261,Raw_data_01!E:E,18), "")</f>
        <v/>
      </c>
      <c r="DV261" s="2" t="str">
        <f>IF(COUNTIFS(Raw_data_01!A:A,$A261,Raw_data_01!E:E,18)&gt;0,AVERAGEIFS(Raw_data_01!I:I,Raw_data_01!A:A,$A261,Raw_data_01!E:E,18), "")</f>
        <v/>
      </c>
      <c r="DW261" s="2" t="str">
        <f>IF(COUNTIFS(Raw_data_01!A:A,$A261,Raw_data_01!E:E,18)&gt;0,SUMIFS(Raw_data_01!J:J,Raw_data_01!A:A,$A261,Raw_data_01!E:E,18), "")</f>
        <v/>
      </c>
      <c r="DY261">
        <v>5</v>
      </c>
      <c r="DZ261">
        <v>19</v>
      </c>
      <c r="EA261" t="str">
        <f>IF(COUNTIFS(Raw_data_01!A:A,$A261,Raw_data_01!E:E,19)&gt;0,SUMIFS(Raw_data_01!G:G,Raw_data_01!A:A,$A261,Raw_data_01!E:E,19),"")</f>
        <v/>
      </c>
      <c r="EB261" s="2" t="str">
        <f>IF(COUNTIFS(Raw_data_01!A:A,$A261,Raw_data_01!E:E,19)&gt;0,AVERAGEIFS(Raw_data_01!I:I,Raw_data_01!A:A,$A261,Raw_data_01!E:E,19),"")</f>
        <v/>
      </c>
      <c r="EC261" s="2" t="str">
        <f>IF(COUNTIFS(Raw_data_01!A:A,$A261,Raw_data_01!E:E,19)&gt;0,SUMIFS(Raw_data_01!J:J,Raw_data_01!A:A,$A261,Raw_data_01!E:E,19),"")</f>
        <v/>
      </c>
      <c r="EE261">
        <v>5</v>
      </c>
      <c r="EF261">
        <v>20</v>
      </c>
      <c r="EG261" s="2" t="str">
        <f>IF(COUNTIFS(Raw_data_01!A:A,$A261,Raw_data_01!E:E,20)&gt;0,SUMIFS(Raw_data_01!F:F,Raw_data_01!A:A,$A261,Raw_data_01!E:E,20), "")</f>
        <v/>
      </c>
      <c r="EH261" t="str">
        <f>IF(COUNTIFS(Raw_data_01!A:A,$A261,Raw_data_01!E:E,20)&gt;0,SUMIFS(Raw_data_01!G:G,Raw_data_01!A:A,$A261,Raw_data_01!E:E,20), "")</f>
        <v/>
      </c>
      <c r="EI261" s="2" t="str">
        <f>IF(COUNTIFS(Raw_data_01!A:A,$A261,Raw_data_01!E:E,20)&gt;0,AVERAGEIFS(Raw_data_01!I:I,Raw_data_01!A:A,$A261,Raw_data_01!E:E,20), "")</f>
        <v/>
      </c>
      <c r="EJ261" s="2" t="str">
        <f>IF(COUNTIFS(Raw_data_01!A:A,$A261,Raw_data_01!E:E,20)&gt;0,SUMIFS(Raw_data_01!J:J,Raw_data_01!A:A,$A261,Raw_data_01!E:E,20), "")</f>
        <v/>
      </c>
      <c r="EL261">
        <v>5</v>
      </c>
      <c r="EM261">
        <v>21</v>
      </c>
      <c r="EN261" s="2" t="str">
        <f>IF(COUNTIFS(Raw_data_01!A:A,$A261,Raw_data_01!E:E,21)&gt;0,SUMIFS(Raw_data_01!F:F,Raw_data_01!A:A,$A261,Raw_data_01!E:E,21), "")</f>
        <v/>
      </c>
      <c r="EO261" t="str">
        <f>IF(COUNTIFS(Raw_data_01!A:A,$A261,Raw_data_01!E:E,21)&gt;0,SUMIFS(Raw_data_01!G:G,Raw_data_01!A:A,$A261,Raw_data_01!E:E,21), "")</f>
        <v/>
      </c>
      <c r="EP261" s="2" t="str">
        <f>IF(COUNTIFS(Raw_data_01!A:A,$A261,Raw_data_01!E:E,21)&gt;0,AVERAGEIFS(Raw_data_01!I:I,Raw_data_01!A:A,$A261,Raw_data_01!E:E,21), "")</f>
        <v/>
      </c>
      <c r="EQ261" s="2" t="str">
        <f>IF(COUNTIFS(Raw_data_01!A:A,$A261,Raw_data_01!E:E,21)&gt;0,SUMIFS(Raw_data_01!J:J,Raw_data_01!A:A,$A261,Raw_data_01!E:E,21), "")</f>
        <v/>
      </c>
      <c r="ES261">
        <v>6</v>
      </c>
      <c r="ET261">
        <v>22</v>
      </c>
      <c r="EU261" t="str">
        <f>IF(COUNTIFS(Raw_data_01!A:A,$A261,Raw_data_01!E:E,22)&gt;0,SUMIFS(Raw_data_01!G:G,Raw_data_01!A:A,$A261,Raw_data_01!E:E,22),"")</f>
        <v/>
      </c>
      <c r="EV261" s="2" t="str">
        <f>IF(COUNTIFS(Raw_data_01!A:A,$A261,Raw_data_01!E:E,22)&gt;0,AVERAGEIFS(Raw_data_01!I:I,Raw_data_01!A:A,$A261,Raw_data_01!E:E,22),"")</f>
        <v/>
      </c>
      <c r="EW261" s="2" t="str">
        <f>IF(COUNTIFS(Raw_data_01!A:A,$A261,Raw_data_01!E:E,22)&gt;0,SUMIFS(Raw_data_01!J:J,Raw_data_01!A:A,$A261,Raw_data_01!E:E,22),"")</f>
        <v/>
      </c>
      <c r="EY261">
        <v>6</v>
      </c>
      <c r="EZ261">
        <v>23</v>
      </c>
      <c r="FA261" t="str">
        <f>IF(COUNTIFS(Raw_data_01!A:A,$A261,Raw_data_01!E:E,23)&gt;0,SUMIFS(Raw_data_01!G:G,Raw_data_01!A:A,$A261,Raw_data_01!E:E,23),"")</f>
        <v/>
      </c>
      <c r="FB261" s="2" t="str">
        <f>IF(COUNTIFS(Raw_data_01!A:A,$A261,Raw_data_01!E:E,23)&gt;0,AVERAGEIFS(Raw_data_01!I:I,Raw_data_01!A:A,$A261,Raw_data_01!E:E,23),"")</f>
        <v/>
      </c>
      <c r="FC261" s="2" t="str">
        <f>IF(COUNTIFS(Raw_data_01!A:A,$A261,Raw_data_01!E:E,23)&gt;0,SUMIFS(Raw_data_01!J:J,Raw_data_01!A:A,$A261,Raw_data_01!E:E,23),"")</f>
        <v/>
      </c>
      <c r="FE261">
        <v>6</v>
      </c>
      <c r="FF261">
        <v>24</v>
      </c>
      <c r="FG261" t="str">
        <f>IF(COUNTIFS(Raw_data_01!A:A,$A261,Raw_data_01!E:E,24)&gt;0,SUMIFS(Raw_data_01!G:G,Raw_data_01!A:A,$A261,Raw_data_01!E:E,24),"")</f>
        <v/>
      </c>
      <c r="FH261" s="2" t="str">
        <f>IF(COUNTIFS(Raw_data_01!A:A,$A261,Raw_data_01!E:E,24)&gt;0,AVERAGEIFS(Raw_data_01!I:I,Raw_data_01!A:A,$A261,Raw_data_01!E:E,24),"")</f>
        <v/>
      </c>
      <c r="FI261" s="2" t="str">
        <f>IF(COUNTIFS(Raw_data_01!A:A,$A261,Raw_data_01!E:E,24)&gt;0,SUMIFS(Raw_data_01!J:J,Raw_data_01!A:A,$A261,Raw_data_01!E:E,24),"")</f>
        <v/>
      </c>
      <c r="FK261">
        <v>7</v>
      </c>
      <c r="FL261">
        <v>25</v>
      </c>
      <c r="FM261" t="str">
        <f>IF(COUNTIFS(Raw_data_01!A:A,$A261,Raw_data_01!E:E,25)&gt;0,SUMIFS(Raw_data_01!G:G,Raw_data_01!A:A,$A261,Raw_data_01!E:E,25),"")</f>
        <v/>
      </c>
      <c r="FN261" s="2" t="str">
        <f>IF(COUNTIFS(Raw_data_01!A:A,$A261,Raw_data_01!E:E,25)&gt;0,AVERAGEIFS(Raw_data_01!I:I,Raw_data_01!A:A,$A261,Raw_data_01!E:E,25),"")</f>
        <v/>
      </c>
      <c r="FO261" s="2" t="str">
        <f>IF(COUNTIFS(Raw_data_01!A:A,$A261,Raw_data_01!E:E,25)&gt;0,SUMIFS(Raw_data_01!J:J,Raw_data_01!A:A,$A261,Raw_data_01!E:E,25),"")</f>
        <v/>
      </c>
      <c r="FQ261">
        <v>7</v>
      </c>
      <c r="FR261">
        <v>26</v>
      </c>
      <c r="FS261" t="str">
        <f>IF(COUNTIFS(Raw_data_01!A:A,$A261,Raw_data_01!E:E,26)&gt;0,SUMIFS(Raw_data_01!G:G,Raw_data_01!A:A,$A261,Raw_data_01!E:E,26),"")</f>
        <v/>
      </c>
      <c r="FT261" s="2" t="str">
        <f>IF(COUNTIFS(Raw_data_01!A:A,$A261,Raw_data_01!E:E,26)&gt;0,AVERAGEIFS(Raw_data_01!I:I,Raw_data_01!A:A,$A261,Raw_data_01!E:E,26),"")</f>
        <v/>
      </c>
      <c r="FU261" s="2" t="str">
        <f>IF(COUNTIFS(Raw_data_01!A:A,$A261,Raw_data_01!E:E,26)&gt;0,SUMIFS(Raw_data_01!J:J,Raw_data_01!A:A,$A261,Raw_data_01!E:E,26),"")</f>
        <v/>
      </c>
      <c r="FW261">
        <v>7</v>
      </c>
      <c r="FX261">
        <v>27</v>
      </c>
      <c r="FY261" t="str">
        <f>IF(COUNTIFS(Raw_data_01!A:A,$A261,Raw_data_01!E:E,27)&gt;0,SUMIFS(Raw_data_01!G:G,Raw_data_01!A:A,$A261,Raw_data_01!E:E,27),"")</f>
        <v/>
      </c>
      <c r="FZ261" s="2" t="str">
        <f>IF(COUNTIFS(Raw_data_01!A:A,$A261,Raw_data_01!E:E,27)&gt;0,AVERAGEIFS(Raw_data_01!I:I,Raw_data_01!A:A,$A261,Raw_data_01!E:E,27),"")</f>
        <v/>
      </c>
      <c r="GA261" s="2" t="str">
        <f>IF(COUNTIFS(Raw_data_01!A:A,$A261,Raw_data_01!E:E,27)&gt;0,SUMIFS(Raw_data_01!J:J,Raw_data_01!A:A,$A261,Raw_data_01!E:E,27),"")</f>
        <v/>
      </c>
      <c r="GC261">
        <v>7</v>
      </c>
      <c r="GD261">
        <v>28</v>
      </c>
      <c r="GE261" t="str">
        <f>IF(COUNTIFS(Raw_data_01!A:A,$A261,Raw_data_01!E:E,28)&gt;0,SUMIFS(Raw_data_01!G:G,Raw_data_01!A:A,$A261,Raw_data_01!E:E,28),"")</f>
        <v/>
      </c>
      <c r="GF261" s="2" t="str">
        <f>IF(COUNTIFS(Raw_data_01!A:A,$A261,Raw_data_01!E:E,28)&gt;0,AVERAGEIFS(Raw_data_01!I:I,Raw_data_01!A:A,$A261,Raw_data_01!E:E,28),"")</f>
        <v/>
      </c>
      <c r="GG261" s="2" t="str">
        <f>IF(COUNTIFS(Raw_data_01!A:A,$A261,Raw_data_01!E:E,28)&gt;0,SUMIFS(Raw_data_01!J:J,Raw_data_01!A:A,$A261,Raw_data_01!E:E,28),"")</f>
        <v/>
      </c>
    </row>
    <row r="262" spans="1:189" x14ac:dyDescent="0.25">
      <c r="A262" t="s">
        <v>303</v>
      </c>
      <c r="B262" s="2">
        <f>IF(D261&lt;&gt;0, D261, IFERROR(INDEX(D3:D$261, MATCH(1, D3:D$261&lt;&gt;0, 0)), LOOKUP(2, 1/(D3:D$261&lt;&gt;0), D3:D$261)))</f>
        <v>540</v>
      </c>
      <c r="C262" s="2"/>
      <c r="D262" s="2">
        <f t="shared" si="4"/>
        <v>540</v>
      </c>
      <c r="F262">
        <v>1</v>
      </c>
      <c r="G262">
        <v>1</v>
      </c>
      <c r="H262" s="2" t="str">
        <f>IF(COUNTIFS(Raw_data_01!A:A,$A262,Raw_data_01!E:E,1)&gt;0,SUMIFS(Raw_data_01!F:F,Raw_data_01!A:A,$A262,Raw_data_01!E:E,1), "")</f>
        <v/>
      </c>
      <c r="I262" t="str">
        <f>IF(COUNTIFS(Raw_data_01!A:A,$A262,Raw_data_01!E:E,1)&gt;0,SUMIFS(Raw_data_01!G:G,Raw_data_01!A:A,$A262,Raw_data_01!E:E,1), "")</f>
        <v/>
      </c>
      <c r="J262" s="2" t="str">
        <f>IF(COUNTIFS(Raw_data_01!A:A,$A262,Raw_data_01!E:E,1)&gt;0,AVERAGEIFS(Raw_data_01!I:I,Raw_data_01!A:A,$A262,Raw_data_01!E:E,1), "")</f>
        <v/>
      </c>
      <c r="K262" s="2" t="str">
        <f>IF(COUNTIFS(Raw_data_01!A:A,$A262,Raw_data_01!E:E,1)&gt;0,SUMIFS(Raw_data_01!J:J,Raw_data_01!A:A,$A262,Raw_data_01!E:E,1), "")</f>
        <v/>
      </c>
      <c r="M262">
        <v>1</v>
      </c>
      <c r="N262">
        <v>2</v>
      </c>
      <c r="O262" s="2" t="str">
        <f>IF(COUNTIFS(Raw_data_01!A:A,$A262,Raw_data_01!E:E,2)&gt;0,SUMIFS(Raw_data_01!F:F,Raw_data_01!A:A,$A262,Raw_data_01!E:E,2), "")</f>
        <v/>
      </c>
      <c r="P262" t="str">
        <f>IF(COUNTIFS(Raw_data_01!A:A,$A262,Raw_data_01!E:E,2)&gt;0,SUMIFS(Raw_data_01!G:G,Raw_data_01!A:A,$A262,Raw_data_01!E:E,2), "")</f>
        <v/>
      </c>
      <c r="Q262" s="2" t="str">
        <f>IF(COUNTIFS(Raw_data_01!A:A,$A262,Raw_data_01!E:E,2)&gt;0,AVERAGEIFS(Raw_data_01!I:I,Raw_data_01!A:A,$A262,Raw_data_01!E:E,2), "")</f>
        <v/>
      </c>
      <c r="R262" s="2" t="str">
        <f>IF(COUNTIFS(Raw_data_01!A:A,$A262,Raw_data_01!E:E,2)&gt;0,SUMIFS(Raw_data_01!J:J,Raw_data_01!A:A,$A262,Raw_data_01!E:E,2), "")</f>
        <v/>
      </c>
      <c r="T262">
        <v>1</v>
      </c>
      <c r="U262">
        <v>3</v>
      </c>
      <c r="V262" s="2" t="str">
        <f>IF(COUNTIFS(Raw_data_01!A:A,$A262,Raw_data_01!E:E,3)&gt;0,SUMIFS(Raw_data_01!F:F,Raw_data_01!A:A,$A262,Raw_data_01!E:E,3), "")</f>
        <v/>
      </c>
      <c r="W262" t="str">
        <f>IF(COUNTIFS(Raw_data_01!A:A,$A262,Raw_data_01!E:E,3)&gt;0,SUMIFS(Raw_data_01!G:G,Raw_data_01!A:A,$A262,Raw_data_01!E:E,3), "")</f>
        <v/>
      </c>
      <c r="X262" s="2" t="str">
        <f>IF(COUNTIFS(Raw_data_01!A:A,$A262,Raw_data_01!E:E,3)&gt;0,AVERAGEIFS(Raw_data_01!I:I,Raw_data_01!A:A,$A262,Raw_data_01!E:E,3), "")</f>
        <v/>
      </c>
      <c r="Y262" s="2" t="str">
        <f>IF(COUNTIFS(Raw_data_01!A:A,$A262,Raw_data_01!E:E,3)&gt;0,SUMIFS(Raw_data_01!J:J,Raw_data_01!A:A,$A262,Raw_data_01!E:E,3), "")</f>
        <v/>
      </c>
      <c r="AA262">
        <v>1</v>
      </c>
      <c r="AB262">
        <v>8</v>
      </c>
      <c r="AC262" s="2" t="str">
        <f>IF(COUNTIFS(Raw_data_01!A:A,$A262,Raw_data_01!E:E,8)&gt;0,SUMIFS(Raw_data_01!F:F,Raw_data_01!A:A,$A262,Raw_data_01!E:E,8), "")</f>
        <v/>
      </c>
      <c r="AD262" t="str">
        <f>IF(COUNTIFS(Raw_data_01!A:A,$A262,Raw_data_01!E:E,8)&gt;0,SUMIFS(Raw_data_01!G:G,Raw_data_01!A:A,$A262,Raw_data_01!E:E,8), "")</f>
        <v/>
      </c>
      <c r="AE262" s="2" t="str">
        <f>IF(COUNTIFS(Raw_data_01!A:A,$A262,Raw_data_01!E:E,8)&gt;0,AVERAGEIFS(Raw_data_01!I:I,Raw_data_01!A:A,$A262,Raw_data_01!E:E,8), "")</f>
        <v/>
      </c>
      <c r="AF262" s="2" t="str">
        <f>IF(COUNTIFS(Raw_data_01!A:A,$A262,Raw_data_01!E:E,8)&gt;0,SUMIFS(Raw_data_01!J:J,Raw_data_01!A:A,$A262,Raw_data_01!E:E,8), "")</f>
        <v/>
      </c>
      <c r="AH262">
        <v>1</v>
      </c>
      <c r="AI262">
        <v>6</v>
      </c>
      <c r="AJ262" s="2" t="str">
        <f>IF(COUNTIFS(Raw_data_01!A:A,$A262,Raw_data_01!E:E,6)&gt;0,SUMIFS(Raw_data_01!F:F,Raw_data_01!A:A,$A262,Raw_data_01!E:E,6), "")</f>
        <v/>
      </c>
      <c r="AK262" t="str">
        <f>IF(COUNTIFS(Raw_data_01!A:A,$A262,Raw_data_01!E:E,6)&gt;0,SUMIFS(Raw_data_01!G:G,Raw_data_01!A:A,$A262,Raw_data_01!E:E,6), "")</f>
        <v/>
      </c>
      <c r="AL262" s="2" t="str">
        <f>IF(COUNTIFS(Raw_data_01!A:A,$A262,Raw_data_01!E:E,6)&gt;0,AVERAGEIFS(Raw_data_01!I:I,Raw_data_01!A:A,$A262,Raw_data_01!E:E,6), "")</f>
        <v/>
      </c>
      <c r="AM262" s="2" t="str">
        <f>IF(COUNTIFS(Raw_data_01!A:A,$A262,Raw_data_01!E:E,6)&gt;0,SUMIFS(Raw_data_01!J:J,Raw_data_01!A:A,$A262,Raw_data_01!E:E,6), "")</f>
        <v/>
      </c>
      <c r="AO262">
        <v>1</v>
      </c>
      <c r="AP262">
        <v>7</v>
      </c>
      <c r="AQ262" s="2" t="str">
        <f>IF(COUNTIFS(Raw_data_01!A:A,$A262,Raw_data_01!E:E,7)&gt;0,SUMIFS(Raw_data_01!F:F,Raw_data_01!A:A,$A262,Raw_data_01!E:E,7), "")</f>
        <v/>
      </c>
      <c r="AR262" t="str">
        <f>IF(COUNTIFS(Raw_data_01!A:A,$A262,Raw_data_01!E:E,7)&gt;0,SUMIFS(Raw_data_01!G:G,Raw_data_01!A:A,$A262,Raw_data_01!E:E,7), "")</f>
        <v/>
      </c>
      <c r="AS262" s="2" t="str">
        <f>IF(COUNTIFS(Raw_data_01!A:A,$A262,Raw_data_01!E:E,7)&gt;0,AVERAGEIFS(Raw_data_01!I:I,Raw_data_01!A:A,$A262,Raw_data_01!E:E,7), "")</f>
        <v/>
      </c>
      <c r="AT262" s="2" t="str">
        <f>IF(COUNTIFS(Raw_data_01!A:A,$A262,Raw_data_01!E:E,7)&gt;0,SUMIFS(Raw_data_01!J:J,Raw_data_01!A:A,$A262,Raw_data_01!E:E,7), "")</f>
        <v/>
      </c>
      <c r="AV262">
        <v>2</v>
      </c>
      <c r="AW262">
        <v>4</v>
      </c>
      <c r="AX262" t="str">
        <f>IF(COUNTIFS(Raw_data_01!A:A,$A262,Raw_data_01!E:E,4)&gt;0,SUMIFS(Raw_data_01!G:G,Raw_data_01!A:A,$A262,Raw_data_01!E:E,4),"")</f>
        <v/>
      </c>
      <c r="AY262" s="2" t="str">
        <f>IF(COUNTIFS(Raw_data_01!A:A,$A262,Raw_data_01!E:E,4)&gt;0,AVERAGEIFS(Raw_data_01!I:I,Raw_data_01!A:A,$A262,Raw_data_01!E:E,4),"")</f>
        <v/>
      </c>
      <c r="AZ262" s="2" t="str">
        <f>IF(COUNTIFS(Raw_data_01!A:A,$A262,Raw_data_01!E:E,4)&gt;0,SUMIFS(Raw_data_01!J:J,Raw_data_01!A:A,$A262,Raw_data_01!E:E,4),"")</f>
        <v/>
      </c>
      <c r="BB262">
        <v>2</v>
      </c>
      <c r="BC262">
        <v>5</v>
      </c>
      <c r="BD262" t="str">
        <f>IF(COUNTIFS(Raw_data_01!A:A,$A262,Raw_data_01!E:E,5)&gt;0,SUMIFS(Raw_data_01!G:G,Raw_data_01!A:A,$A262,Raw_data_01!E:E,5),"")</f>
        <v/>
      </c>
      <c r="BE262" s="2" t="str">
        <f>IF(COUNTIFS(Raw_data_01!A:A,$A262,Raw_data_01!E:E,5)&gt;0,AVERAGEIFS(Raw_data_01!I:I,Raw_data_01!A:A,$A262,Raw_data_01!E:E,5),"")</f>
        <v/>
      </c>
      <c r="BF262" s="2" t="str">
        <f>IF(COUNTIFS(Raw_data_01!A:A,$A262,Raw_data_01!E:E,5)&gt;0,SUMIFS(Raw_data_01!J:J,Raw_data_01!A:A,$A262,Raw_data_01!E:E,5),"")</f>
        <v/>
      </c>
      <c r="BH262">
        <v>3</v>
      </c>
      <c r="BI262">
        <v>9</v>
      </c>
      <c r="BJ262" s="2" t="str">
        <f>IF(COUNTIFS(Raw_data_01!A:A,$A262,Raw_data_01!E:E,9)&gt;0,SUMIFS(Raw_data_01!F:F,Raw_data_01!A:A,$A262,Raw_data_01!E:E,9), "")</f>
        <v/>
      </c>
      <c r="BK262" t="str">
        <f>IF(COUNTIFS(Raw_data_01!A:A,$A262,Raw_data_01!E:E,9)&gt;0,SUMIFS(Raw_data_01!G:G,Raw_data_01!A:A,$A262,Raw_data_01!E:E,9), "")</f>
        <v/>
      </c>
      <c r="BL262" s="2" t="str">
        <f>IF(COUNTIFS(Raw_data_01!A:A,$A262,Raw_data_01!E:E,9)&gt;0,AVERAGEIFS(Raw_data_01!I:I,Raw_data_01!A:A,$A262,Raw_data_01!E:E,9), "")</f>
        <v/>
      </c>
      <c r="BM262" s="2" t="str">
        <f>IF(COUNTIFS(Raw_data_01!A:A,$A262,Raw_data_01!E:E,9)&gt;0,SUMIFS(Raw_data_01!J:J,Raw_data_01!A:A,$A262,Raw_data_01!E:E,9), "")</f>
        <v/>
      </c>
      <c r="BO262">
        <v>3</v>
      </c>
      <c r="BP262">
        <v>10</v>
      </c>
      <c r="BQ262" s="2" t="str">
        <f>IF(COUNTIFS(Raw_data_01!A:A,$A262,Raw_data_01!E:E,10)&gt;0,SUMIFS(Raw_data_01!F:F,Raw_data_01!A:A,$A262,Raw_data_01!E:E,10), "")</f>
        <v/>
      </c>
      <c r="BR262" t="str">
        <f>IF(COUNTIFS(Raw_data_01!A:A,$A262,Raw_data_01!E:E,10)&gt;0,SUMIFS(Raw_data_01!G:G,Raw_data_01!A:A,$A262,Raw_data_01!E:E,10), "")</f>
        <v/>
      </c>
      <c r="BS262" s="2" t="str">
        <f>IF(COUNTIFS(Raw_data_01!A:A,$A262,Raw_data_01!E:E,10)&gt;0,AVERAGEIFS(Raw_data_01!I:I,Raw_data_01!A:A,$A262,Raw_data_01!E:E,10), "")</f>
        <v/>
      </c>
      <c r="BT262" s="2" t="str">
        <f>IF(COUNTIFS(Raw_data_01!A:A,$A262,Raw_data_01!E:E,10)&gt;0,SUMIFS(Raw_data_01!J:J,Raw_data_01!A:A,$A262,Raw_data_01!E:E,10), "")</f>
        <v/>
      </c>
      <c r="BV262">
        <v>3</v>
      </c>
      <c r="BW262">
        <v>14</v>
      </c>
      <c r="BX262" s="2" t="str">
        <f>IF(COUNTIFS(Raw_data_01!A:A,$A262,Raw_data_01!E:E,14)&gt;0,SUMIFS(Raw_data_01!F:F,Raw_data_01!A:A,$A262,Raw_data_01!E:E,14), "")</f>
        <v/>
      </c>
      <c r="BY262" t="str">
        <f>IF(COUNTIFS(Raw_data_01!A:A,$A262,Raw_data_01!E:E,14)&gt;0,SUMIFS(Raw_data_01!G:G,Raw_data_01!A:A,$A262,Raw_data_01!E:E,14), "")</f>
        <v/>
      </c>
      <c r="BZ262" s="2" t="str">
        <f>IF(COUNTIFS(Raw_data_01!A:A,$A262,Raw_data_01!E:E,14)&gt;0,AVERAGEIFS(Raw_data_01!I:I,Raw_data_01!A:A,$A262,Raw_data_01!E:E,14), "")</f>
        <v/>
      </c>
      <c r="CA262" s="2" t="str">
        <f>IF(COUNTIFS(Raw_data_01!A:A,$A262,Raw_data_01!E:E,14)&gt;0,SUMIFS(Raw_data_01!J:J,Raw_data_01!A:A,$A262,Raw_data_01!E:E,14), "")</f>
        <v/>
      </c>
      <c r="CC262">
        <v>3</v>
      </c>
      <c r="CD262">
        <v>13</v>
      </c>
      <c r="CE262" s="2" t="str">
        <f>IF(COUNTIFS(Raw_data_01!A:A,$A262,Raw_data_01!E:E,13)&gt;0,SUMIFS(Raw_data_01!F:F,Raw_data_01!A:A,$A262,Raw_data_01!E:E,13), "")</f>
        <v/>
      </c>
      <c r="CF262" t="str">
        <f>IF(COUNTIFS(Raw_data_01!A:A,$A262,Raw_data_01!E:E,13)&gt;0,SUMIFS(Raw_data_01!G:G,Raw_data_01!A:A,$A262,Raw_data_01!E:E,13), "")</f>
        <v/>
      </c>
      <c r="CG262" s="2" t="str">
        <f>IF(COUNTIFS(Raw_data_01!A:A,$A262,Raw_data_01!E:E,13)&gt;0,AVERAGEIFS(Raw_data_01!I:I,Raw_data_01!A:A,$A262,Raw_data_01!E:E,13), "")</f>
        <v/>
      </c>
      <c r="CH262" s="2" t="str">
        <f>IF(COUNTIFS(Raw_data_01!A:A,$A262,Raw_data_01!E:E,13)&gt;0,SUMIFS(Raw_data_01!J:J,Raw_data_01!A:A,$A262,Raw_data_01!E:E,13), "")</f>
        <v/>
      </c>
      <c r="CJ262">
        <v>3</v>
      </c>
      <c r="CK262">
        <v>11</v>
      </c>
      <c r="CL262" s="2" t="str">
        <f>IF(COUNTIFS(Raw_data_01!A:A,$A262,Raw_data_01!E:E,11)&gt;0,SUMIFS(Raw_data_01!F:F,Raw_data_01!A:A,$A262,Raw_data_01!E:E,11), "")</f>
        <v/>
      </c>
      <c r="CM262" t="str">
        <f>IF(COUNTIFS(Raw_data_01!A:A,$A262,Raw_data_01!E:E,11)&gt;0,SUMIFS(Raw_data_01!G:G,Raw_data_01!A:A,$A262,Raw_data_01!E:E,11), "")</f>
        <v/>
      </c>
      <c r="CN262" s="2" t="str">
        <f>IF(COUNTIFS(Raw_data_01!A:A,$A262,Raw_data_01!E:E,11)&gt;0,AVERAGEIFS(Raw_data_01!I:I,Raw_data_01!A:A,$A262,Raw_data_01!E:E,11), "")</f>
        <v/>
      </c>
      <c r="CO262" s="2" t="str">
        <f>IF(COUNTIFS(Raw_data_01!A:A,$A262,Raw_data_01!E:E,11)&gt;0,SUMIFS(Raw_data_01!J:J,Raw_data_01!A:A,$A262,Raw_data_01!E:E,11), "")</f>
        <v/>
      </c>
      <c r="CQ262">
        <v>3</v>
      </c>
      <c r="CR262">
        <v>15</v>
      </c>
      <c r="CS262" s="2" t="str">
        <f>IF(COUNTIFS(Raw_data_01!A:A,$A262,Raw_data_01!E:E,15)&gt;0,SUMIFS(Raw_data_01!F:F,Raw_data_01!A:A,$A262,Raw_data_01!E:E,15), "")</f>
        <v/>
      </c>
      <c r="CT262" t="str">
        <f>IF(COUNTIFS(Raw_data_01!A:A,$A262,Raw_data_01!E:E,15)&gt;0,SUMIFS(Raw_data_01!G:G,Raw_data_01!A:A,$A262,Raw_data_01!E:E,15), "")</f>
        <v/>
      </c>
      <c r="CU262" s="2" t="str">
        <f>IF(COUNTIFS(Raw_data_01!A:A,$A262,Raw_data_01!E:E,15)&gt;0,AVERAGEIFS(Raw_data_01!I:I,Raw_data_01!A:A,$A262,Raw_data_01!E:E,15), "")</f>
        <v/>
      </c>
      <c r="CV262" s="2" t="str">
        <f>IF(COUNTIFS(Raw_data_01!A:A,$A262,Raw_data_01!E:E,15)&gt;0,SUMIFS(Raw_data_01!J:J,Raw_data_01!A:A,$A262,Raw_data_01!E:E,15), "")</f>
        <v/>
      </c>
      <c r="CX262">
        <v>3</v>
      </c>
      <c r="CY262">
        <v>12</v>
      </c>
      <c r="CZ262" t="str">
        <f>IF(COUNTIFS(Raw_data_01!A:A,$A262,Raw_data_01!E:E,12)&gt;0,SUMIFS(Raw_data_01!G:G,Raw_data_01!A:A,$A262,Raw_data_01!E:E,12),"")</f>
        <v/>
      </c>
      <c r="DA262" s="2" t="str">
        <f>IF(COUNTIFS(Raw_data_01!A:A,$A262,Raw_data_01!E:E,12)&gt;0,AVERAGEIFS(Raw_data_01!I:I,Raw_data_01!A:A,$A262,Raw_data_01!E:E,12),"")</f>
        <v/>
      </c>
      <c r="DB262" t="str">
        <f>IF(COUNTIFS(Raw_data_01!A:A,$A262,Raw_data_01!E:E,12)&gt;0,SUMIFS(Raw_data_01!J:J,Raw_data_01!A:A,$A262,Raw_data_01!E:E,12),"")</f>
        <v/>
      </c>
      <c r="DD262">
        <v>4</v>
      </c>
      <c r="DE262">
        <v>16</v>
      </c>
      <c r="DF262" s="2" t="str">
        <f>IF(COUNTIFS(Raw_data_01!A:A,$A262,Raw_data_01!E:E,16)&gt;0,SUMIFS(Raw_data_01!F:F,Raw_data_01!A:A,$A262,Raw_data_01!E:E,16), "")</f>
        <v/>
      </c>
      <c r="DG262" t="str">
        <f>IF(COUNTIFS(Raw_data_01!A:A,$A262,Raw_data_01!E:E,16)&gt;0,SUMIFS(Raw_data_01!G:G,Raw_data_01!A:A,$A262,Raw_data_01!E:E,16), "")</f>
        <v/>
      </c>
      <c r="DH262" s="2" t="str">
        <f>IF(COUNTIFS(Raw_data_01!A:A,$A262,Raw_data_01!E:E,16)&gt;0,AVERAGEIFS(Raw_data_01!I:I,Raw_data_01!A:A,$A262,Raw_data_01!E:E,16), "")</f>
        <v/>
      </c>
      <c r="DI262" s="2" t="str">
        <f>IF(COUNTIFS(Raw_data_01!A:A,$A262,Raw_data_01!E:E,16)&gt;0,SUMIFS(Raw_data_01!J:J,Raw_data_01!A:A,$A262,Raw_data_01!E:E,16), "")</f>
        <v/>
      </c>
      <c r="DK262">
        <v>4</v>
      </c>
      <c r="DL262">
        <v>17</v>
      </c>
      <c r="DM262" s="2" t="str">
        <f>IF(COUNTIFS(Raw_data_01!A:A,$A262,Raw_data_01!E:E,17)&gt;0,SUMIFS(Raw_data_01!F:F,Raw_data_01!A:A,$A262,Raw_data_01!E:E,17), "")</f>
        <v/>
      </c>
      <c r="DN262" t="str">
        <f>IF(COUNTIFS(Raw_data_01!A:A,$A262,Raw_data_01!E:E,17)&gt;0,SUMIFS(Raw_data_01!G:G,Raw_data_01!A:A,$A262,Raw_data_01!E:E,17), "")</f>
        <v/>
      </c>
      <c r="DO262" s="2" t="str">
        <f>IF(COUNTIFS(Raw_data_01!A:A,$A262,Raw_data_01!E:E,17)&gt;0,AVERAGEIFS(Raw_data_01!I:I,Raw_data_01!A:A,$A262,Raw_data_01!E:E,17), "")</f>
        <v/>
      </c>
      <c r="DP262" s="2" t="str">
        <f>IF(COUNTIFS(Raw_data_01!A:A,$A262,Raw_data_01!E:E,17)&gt;0,SUMIFS(Raw_data_01!J:J,Raw_data_01!A:A,$A262,Raw_data_01!E:E,17), "")</f>
        <v/>
      </c>
      <c r="DR262">
        <v>5</v>
      </c>
      <c r="DS262">
        <v>18</v>
      </c>
      <c r="DT262" s="2" t="str">
        <f>IF(COUNTIFS(Raw_data_01!A:A,$A262,Raw_data_01!E:E,18)&gt;0,SUMIFS(Raw_data_01!F:F,Raw_data_01!A:A,$A262,Raw_data_01!E:E,18), "")</f>
        <v/>
      </c>
      <c r="DU262" t="str">
        <f>IF(COUNTIFS(Raw_data_01!A:A,$A262,Raw_data_01!E:E,18)&gt;0,SUMIFS(Raw_data_01!G:G,Raw_data_01!A:A,$A262,Raw_data_01!E:E,18), "")</f>
        <v/>
      </c>
      <c r="DV262" s="2" t="str">
        <f>IF(COUNTIFS(Raw_data_01!A:A,$A262,Raw_data_01!E:E,18)&gt;0,AVERAGEIFS(Raw_data_01!I:I,Raw_data_01!A:A,$A262,Raw_data_01!E:E,18), "")</f>
        <v/>
      </c>
      <c r="DW262" s="2" t="str">
        <f>IF(COUNTIFS(Raw_data_01!A:A,$A262,Raw_data_01!E:E,18)&gt;0,SUMIFS(Raw_data_01!J:J,Raw_data_01!A:A,$A262,Raw_data_01!E:E,18), "")</f>
        <v/>
      </c>
      <c r="DY262">
        <v>5</v>
      </c>
      <c r="DZ262">
        <v>19</v>
      </c>
      <c r="EA262" t="str">
        <f>IF(COUNTIFS(Raw_data_01!A:A,$A262,Raw_data_01!E:E,19)&gt;0,SUMIFS(Raw_data_01!G:G,Raw_data_01!A:A,$A262,Raw_data_01!E:E,19),"")</f>
        <v/>
      </c>
      <c r="EB262" s="2" t="str">
        <f>IF(COUNTIFS(Raw_data_01!A:A,$A262,Raw_data_01!E:E,19)&gt;0,AVERAGEIFS(Raw_data_01!I:I,Raw_data_01!A:A,$A262,Raw_data_01!E:E,19),"")</f>
        <v/>
      </c>
      <c r="EC262" s="2" t="str">
        <f>IF(COUNTIFS(Raw_data_01!A:A,$A262,Raw_data_01!E:E,19)&gt;0,SUMIFS(Raw_data_01!J:J,Raw_data_01!A:A,$A262,Raw_data_01!E:E,19),"")</f>
        <v/>
      </c>
      <c r="EE262">
        <v>5</v>
      </c>
      <c r="EF262">
        <v>20</v>
      </c>
      <c r="EG262" s="2" t="str">
        <f>IF(COUNTIFS(Raw_data_01!A:A,$A262,Raw_data_01!E:E,20)&gt;0,SUMIFS(Raw_data_01!F:F,Raw_data_01!A:A,$A262,Raw_data_01!E:E,20), "")</f>
        <v/>
      </c>
      <c r="EH262" t="str">
        <f>IF(COUNTIFS(Raw_data_01!A:A,$A262,Raw_data_01!E:E,20)&gt;0,SUMIFS(Raw_data_01!G:G,Raw_data_01!A:A,$A262,Raw_data_01!E:E,20), "")</f>
        <v/>
      </c>
      <c r="EI262" s="2" t="str">
        <f>IF(COUNTIFS(Raw_data_01!A:A,$A262,Raw_data_01!E:E,20)&gt;0,AVERAGEIFS(Raw_data_01!I:I,Raw_data_01!A:A,$A262,Raw_data_01!E:E,20), "")</f>
        <v/>
      </c>
      <c r="EJ262" s="2" t="str">
        <f>IF(COUNTIFS(Raw_data_01!A:A,$A262,Raw_data_01!E:E,20)&gt;0,SUMIFS(Raw_data_01!J:J,Raw_data_01!A:A,$A262,Raw_data_01!E:E,20), "")</f>
        <v/>
      </c>
      <c r="EL262">
        <v>5</v>
      </c>
      <c r="EM262">
        <v>21</v>
      </c>
      <c r="EN262" s="2" t="str">
        <f>IF(COUNTIFS(Raw_data_01!A:A,$A262,Raw_data_01!E:E,21)&gt;0,SUMIFS(Raw_data_01!F:F,Raw_data_01!A:A,$A262,Raw_data_01!E:E,21), "")</f>
        <v/>
      </c>
      <c r="EO262" t="str">
        <f>IF(COUNTIFS(Raw_data_01!A:A,$A262,Raw_data_01!E:E,21)&gt;0,SUMIFS(Raw_data_01!G:G,Raw_data_01!A:A,$A262,Raw_data_01!E:E,21), "")</f>
        <v/>
      </c>
      <c r="EP262" s="2" t="str">
        <f>IF(COUNTIFS(Raw_data_01!A:A,$A262,Raw_data_01!E:E,21)&gt;0,AVERAGEIFS(Raw_data_01!I:I,Raw_data_01!A:A,$A262,Raw_data_01!E:E,21), "")</f>
        <v/>
      </c>
      <c r="EQ262" s="2" t="str">
        <f>IF(COUNTIFS(Raw_data_01!A:A,$A262,Raw_data_01!E:E,21)&gt;0,SUMIFS(Raw_data_01!J:J,Raw_data_01!A:A,$A262,Raw_data_01!E:E,21), "")</f>
        <v/>
      </c>
      <c r="ES262">
        <v>6</v>
      </c>
      <c r="ET262">
        <v>22</v>
      </c>
      <c r="EU262" t="str">
        <f>IF(COUNTIFS(Raw_data_01!A:A,$A262,Raw_data_01!E:E,22)&gt;0,SUMIFS(Raw_data_01!G:G,Raw_data_01!A:A,$A262,Raw_data_01!E:E,22),"")</f>
        <v/>
      </c>
      <c r="EV262" s="2" t="str">
        <f>IF(COUNTIFS(Raw_data_01!A:A,$A262,Raw_data_01!E:E,22)&gt;0,AVERAGEIFS(Raw_data_01!I:I,Raw_data_01!A:A,$A262,Raw_data_01!E:E,22),"")</f>
        <v/>
      </c>
      <c r="EW262" s="2" t="str">
        <f>IF(COUNTIFS(Raw_data_01!A:A,$A262,Raw_data_01!E:E,22)&gt;0,SUMIFS(Raw_data_01!J:J,Raw_data_01!A:A,$A262,Raw_data_01!E:E,22),"")</f>
        <v/>
      </c>
      <c r="EY262">
        <v>6</v>
      </c>
      <c r="EZ262">
        <v>23</v>
      </c>
      <c r="FA262" t="str">
        <f>IF(COUNTIFS(Raw_data_01!A:A,$A262,Raw_data_01!E:E,23)&gt;0,SUMIFS(Raw_data_01!G:G,Raw_data_01!A:A,$A262,Raw_data_01!E:E,23),"")</f>
        <v/>
      </c>
      <c r="FB262" s="2" t="str">
        <f>IF(COUNTIFS(Raw_data_01!A:A,$A262,Raw_data_01!E:E,23)&gt;0,AVERAGEIFS(Raw_data_01!I:I,Raw_data_01!A:A,$A262,Raw_data_01!E:E,23),"")</f>
        <v/>
      </c>
      <c r="FC262" s="2" t="str">
        <f>IF(COUNTIFS(Raw_data_01!A:A,$A262,Raw_data_01!E:E,23)&gt;0,SUMIFS(Raw_data_01!J:J,Raw_data_01!A:A,$A262,Raw_data_01!E:E,23),"")</f>
        <v/>
      </c>
      <c r="FE262">
        <v>6</v>
      </c>
      <c r="FF262">
        <v>24</v>
      </c>
      <c r="FG262" t="str">
        <f>IF(COUNTIFS(Raw_data_01!A:A,$A262,Raw_data_01!E:E,24)&gt;0,SUMIFS(Raw_data_01!G:G,Raw_data_01!A:A,$A262,Raw_data_01!E:E,24),"")</f>
        <v/>
      </c>
      <c r="FH262" s="2" t="str">
        <f>IF(COUNTIFS(Raw_data_01!A:A,$A262,Raw_data_01!E:E,24)&gt;0,AVERAGEIFS(Raw_data_01!I:I,Raw_data_01!A:A,$A262,Raw_data_01!E:E,24),"")</f>
        <v/>
      </c>
      <c r="FI262" s="2" t="str">
        <f>IF(COUNTIFS(Raw_data_01!A:A,$A262,Raw_data_01!E:E,24)&gt;0,SUMIFS(Raw_data_01!J:J,Raw_data_01!A:A,$A262,Raw_data_01!E:E,24),"")</f>
        <v/>
      </c>
      <c r="FK262">
        <v>7</v>
      </c>
      <c r="FL262">
        <v>25</v>
      </c>
      <c r="FM262" t="str">
        <f>IF(COUNTIFS(Raw_data_01!A:A,$A262,Raw_data_01!E:E,25)&gt;0,SUMIFS(Raw_data_01!G:G,Raw_data_01!A:A,$A262,Raw_data_01!E:E,25),"")</f>
        <v/>
      </c>
      <c r="FN262" s="2" t="str">
        <f>IF(COUNTIFS(Raw_data_01!A:A,$A262,Raw_data_01!E:E,25)&gt;0,AVERAGEIFS(Raw_data_01!I:I,Raw_data_01!A:A,$A262,Raw_data_01!E:E,25),"")</f>
        <v/>
      </c>
      <c r="FO262" s="2" t="str">
        <f>IF(COUNTIFS(Raw_data_01!A:A,$A262,Raw_data_01!E:E,25)&gt;0,SUMIFS(Raw_data_01!J:J,Raw_data_01!A:A,$A262,Raw_data_01!E:E,25),"")</f>
        <v/>
      </c>
      <c r="FQ262">
        <v>7</v>
      </c>
      <c r="FR262">
        <v>26</v>
      </c>
      <c r="FS262" t="str">
        <f>IF(COUNTIFS(Raw_data_01!A:A,$A262,Raw_data_01!E:E,26)&gt;0,SUMIFS(Raw_data_01!G:G,Raw_data_01!A:A,$A262,Raw_data_01!E:E,26),"")</f>
        <v/>
      </c>
      <c r="FT262" s="2" t="str">
        <f>IF(COUNTIFS(Raw_data_01!A:A,$A262,Raw_data_01!E:E,26)&gt;0,AVERAGEIFS(Raw_data_01!I:I,Raw_data_01!A:A,$A262,Raw_data_01!E:E,26),"")</f>
        <v/>
      </c>
      <c r="FU262" s="2" t="str">
        <f>IF(COUNTIFS(Raw_data_01!A:A,$A262,Raw_data_01!E:E,26)&gt;0,SUMIFS(Raw_data_01!J:J,Raw_data_01!A:A,$A262,Raw_data_01!E:E,26),"")</f>
        <v/>
      </c>
      <c r="FW262">
        <v>7</v>
      </c>
      <c r="FX262">
        <v>27</v>
      </c>
      <c r="FY262" t="str">
        <f>IF(COUNTIFS(Raw_data_01!A:A,$A262,Raw_data_01!E:E,27)&gt;0,SUMIFS(Raw_data_01!G:G,Raw_data_01!A:A,$A262,Raw_data_01!E:E,27),"")</f>
        <v/>
      </c>
      <c r="FZ262" s="2" t="str">
        <f>IF(COUNTIFS(Raw_data_01!A:A,$A262,Raw_data_01!E:E,27)&gt;0,AVERAGEIFS(Raw_data_01!I:I,Raw_data_01!A:A,$A262,Raw_data_01!E:E,27),"")</f>
        <v/>
      </c>
      <c r="GA262" s="2" t="str">
        <f>IF(COUNTIFS(Raw_data_01!A:A,$A262,Raw_data_01!E:E,27)&gt;0,SUMIFS(Raw_data_01!J:J,Raw_data_01!A:A,$A262,Raw_data_01!E:E,27),"")</f>
        <v/>
      </c>
      <c r="GC262">
        <v>7</v>
      </c>
      <c r="GD262">
        <v>28</v>
      </c>
      <c r="GE262" t="str">
        <f>IF(COUNTIFS(Raw_data_01!A:A,$A262,Raw_data_01!E:E,28)&gt;0,SUMIFS(Raw_data_01!G:G,Raw_data_01!A:A,$A262,Raw_data_01!E:E,28),"")</f>
        <v/>
      </c>
      <c r="GF262" s="2" t="str">
        <f>IF(COUNTIFS(Raw_data_01!A:A,$A262,Raw_data_01!E:E,28)&gt;0,AVERAGEIFS(Raw_data_01!I:I,Raw_data_01!A:A,$A262,Raw_data_01!E:E,28),"")</f>
        <v/>
      </c>
      <c r="GG262" s="2" t="str">
        <f>IF(COUNTIFS(Raw_data_01!A:A,$A262,Raw_data_01!E:E,28)&gt;0,SUMIFS(Raw_data_01!J:J,Raw_data_01!A:A,$A262,Raw_data_01!E:E,28),"")</f>
        <v/>
      </c>
    </row>
    <row r="263" spans="1:189" x14ac:dyDescent="0.25">
      <c r="A263" t="s">
        <v>304</v>
      </c>
      <c r="B263" s="2">
        <f>IF(D262&lt;&gt;0, D262, IFERROR(INDEX(D3:D$262, MATCH(1, D3:D$262&lt;&gt;0, 0)), LOOKUP(2, 1/(D3:D$262&lt;&gt;0), D3:D$262)))</f>
        <v>540</v>
      </c>
      <c r="C263" s="2"/>
      <c r="D263" s="2">
        <f t="shared" si="4"/>
        <v>540</v>
      </c>
      <c r="F263">
        <v>1</v>
      </c>
      <c r="G263">
        <v>1</v>
      </c>
      <c r="H263" s="2" t="str">
        <f>IF(COUNTIFS(Raw_data_01!A:A,$A263,Raw_data_01!E:E,1)&gt;0,SUMIFS(Raw_data_01!F:F,Raw_data_01!A:A,$A263,Raw_data_01!E:E,1), "")</f>
        <v/>
      </c>
      <c r="I263" t="str">
        <f>IF(COUNTIFS(Raw_data_01!A:A,$A263,Raw_data_01!E:E,1)&gt;0,SUMIFS(Raw_data_01!G:G,Raw_data_01!A:A,$A263,Raw_data_01!E:E,1), "")</f>
        <v/>
      </c>
      <c r="J263" s="2" t="str">
        <f>IF(COUNTIFS(Raw_data_01!A:A,$A263,Raw_data_01!E:E,1)&gt;0,AVERAGEIFS(Raw_data_01!I:I,Raw_data_01!A:A,$A263,Raw_data_01!E:E,1), "")</f>
        <v/>
      </c>
      <c r="K263" s="2" t="str">
        <f>IF(COUNTIFS(Raw_data_01!A:A,$A263,Raw_data_01!E:E,1)&gt;0,SUMIFS(Raw_data_01!J:J,Raw_data_01!A:A,$A263,Raw_data_01!E:E,1), "")</f>
        <v/>
      </c>
      <c r="M263">
        <v>1</v>
      </c>
      <c r="N263">
        <v>2</v>
      </c>
      <c r="O263" s="2" t="str">
        <f>IF(COUNTIFS(Raw_data_01!A:A,$A263,Raw_data_01!E:E,2)&gt;0,SUMIFS(Raw_data_01!F:F,Raw_data_01!A:A,$A263,Raw_data_01!E:E,2), "")</f>
        <v/>
      </c>
      <c r="P263" t="str">
        <f>IF(COUNTIFS(Raw_data_01!A:A,$A263,Raw_data_01!E:E,2)&gt;0,SUMIFS(Raw_data_01!G:G,Raw_data_01!A:A,$A263,Raw_data_01!E:E,2), "")</f>
        <v/>
      </c>
      <c r="Q263" s="2" t="str">
        <f>IF(COUNTIFS(Raw_data_01!A:A,$A263,Raw_data_01!E:E,2)&gt;0,AVERAGEIFS(Raw_data_01!I:I,Raw_data_01!A:A,$A263,Raw_data_01!E:E,2), "")</f>
        <v/>
      </c>
      <c r="R263" s="2" t="str">
        <f>IF(COUNTIFS(Raw_data_01!A:A,$A263,Raw_data_01!E:E,2)&gt;0,SUMIFS(Raw_data_01!J:J,Raw_data_01!A:A,$A263,Raw_data_01!E:E,2), "")</f>
        <v/>
      </c>
      <c r="T263">
        <v>1</v>
      </c>
      <c r="U263">
        <v>3</v>
      </c>
      <c r="V263" s="2" t="str">
        <f>IF(COUNTIFS(Raw_data_01!A:A,$A263,Raw_data_01!E:E,3)&gt;0,SUMIFS(Raw_data_01!F:F,Raw_data_01!A:A,$A263,Raw_data_01!E:E,3), "")</f>
        <v/>
      </c>
      <c r="W263" t="str">
        <f>IF(COUNTIFS(Raw_data_01!A:A,$A263,Raw_data_01!E:E,3)&gt;0,SUMIFS(Raw_data_01!G:G,Raw_data_01!A:A,$A263,Raw_data_01!E:E,3), "")</f>
        <v/>
      </c>
      <c r="X263" s="2" t="str">
        <f>IF(COUNTIFS(Raw_data_01!A:A,$A263,Raw_data_01!E:E,3)&gt;0,AVERAGEIFS(Raw_data_01!I:I,Raw_data_01!A:A,$A263,Raw_data_01!E:E,3), "")</f>
        <v/>
      </c>
      <c r="Y263" s="2" t="str">
        <f>IF(COUNTIFS(Raw_data_01!A:A,$A263,Raw_data_01!E:E,3)&gt;0,SUMIFS(Raw_data_01!J:J,Raw_data_01!A:A,$A263,Raw_data_01!E:E,3), "")</f>
        <v/>
      </c>
      <c r="AA263">
        <v>1</v>
      </c>
      <c r="AB263">
        <v>8</v>
      </c>
      <c r="AC263" s="2" t="str">
        <f>IF(COUNTIFS(Raw_data_01!A:A,$A263,Raw_data_01!E:E,8)&gt;0,SUMIFS(Raw_data_01!F:F,Raw_data_01!A:A,$A263,Raw_data_01!E:E,8), "")</f>
        <v/>
      </c>
      <c r="AD263" t="str">
        <f>IF(COUNTIFS(Raw_data_01!A:A,$A263,Raw_data_01!E:E,8)&gt;0,SUMIFS(Raw_data_01!G:G,Raw_data_01!A:A,$A263,Raw_data_01!E:E,8), "")</f>
        <v/>
      </c>
      <c r="AE263" s="2" t="str">
        <f>IF(COUNTIFS(Raw_data_01!A:A,$A263,Raw_data_01!E:E,8)&gt;0,AVERAGEIFS(Raw_data_01!I:I,Raw_data_01!A:A,$A263,Raw_data_01!E:E,8), "")</f>
        <v/>
      </c>
      <c r="AF263" s="2" t="str">
        <f>IF(COUNTIFS(Raw_data_01!A:A,$A263,Raw_data_01!E:E,8)&gt;0,SUMIFS(Raw_data_01!J:J,Raw_data_01!A:A,$A263,Raw_data_01!E:E,8), "")</f>
        <v/>
      </c>
      <c r="AH263">
        <v>1</v>
      </c>
      <c r="AI263">
        <v>6</v>
      </c>
      <c r="AJ263" s="2" t="str">
        <f>IF(COUNTIFS(Raw_data_01!A:A,$A263,Raw_data_01!E:E,6)&gt;0,SUMIFS(Raw_data_01!F:F,Raw_data_01!A:A,$A263,Raw_data_01!E:E,6), "")</f>
        <v/>
      </c>
      <c r="AK263" t="str">
        <f>IF(COUNTIFS(Raw_data_01!A:A,$A263,Raw_data_01!E:E,6)&gt;0,SUMIFS(Raw_data_01!G:G,Raw_data_01!A:A,$A263,Raw_data_01!E:E,6), "")</f>
        <v/>
      </c>
      <c r="AL263" s="2" t="str">
        <f>IF(COUNTIFS(Raw_data_01!A:A,$A263,Raw_data_01!E:E,6)&gt;0,AVERAGEIFS(Raw_data_01!I:I,Raw_data_01!A:A,$A263,Raw_data_01!E:E,6), "")</f>
        <v/>
      </c>
      <c r="AM263" s="2" t="str">
        <f>IF(COUNTIFS(Raw_data_01!A:A,$A263,Raw_data_01!E:E,6)&gt;0,SUMIFS(Raw_data_01!J:J,Raw_data_01!A:A,$A263,Raw_data_01!E:E,6), "")</f>
        <v/>
      </c>
      <c r="AO263">
        <v>1</v>
      </c>
      <c r="AP263">
        <v>7</v>
      </c>
      <c r="AQ263" s="2" t="str">
        <f>IF(COUNTIFS(Raw_data_01!A:A,$A263,Raw_data_01!E:E,7)&gt;0,SUMIFS(Raw_data_01!F:F,Raw_data_01!A:A,$A263,Raw_data_01!E:E,7), "")</f>
        <v/>
      </c>
      <c r="AR263" t="str">
        <f>IF(COUNTIFS(Raw_data_01!A:A,$A263,Raw_data_01!E:E,7)&gt;0,SUMIFS(Raw_data_01!G:G,Raw_data_01!A:A,$A263,Raw_data_01!E:E,7), "")</f>
        <v/>
      </c>
      <c r="AS263" s="2" t="str">
        <f>IF(COUNTIFS(Raw_data_01!A:A,$A263,Raw_data_01!E:E,7)&gt;0,AVERAGEIFS(Raw_data_01!I:I,Raw_data_01!A:A,$A263,Raw_data_01!E:E,7), "")</f>
        <v/>
      </c>
      <c r="AT263" s="2" t="str">
        <f>IF(COUNTIFS(Raw_data_01!A:A,$A263,Raw_data_01!E:E,7)&gt;0,SUMIFS(Raw_data_01!J:J,Raw_data_01!A:A,$A263,Raw_data_01!E:E,7), "")</f>
        <v/>
      </c>
      <c r="AV263">
        <v>2</v>
      </c>
      <c r="AW263">
        <v>4</v>
      </c>
      <c r="AX263" t="str">
        <f>IF(COUNTIFS(Raw_data_01!A:A,$A263,Raw_data_01!E:E,4)&gt;0,SUMIFS(Raw_data_01!G:G,Raw_data_01!A:A,$A263,Raw_data_01!E:E,4),"")</f>
        <v/>
      </c>
      <c r="AY263" s="2" t="str">
        <f>IF(COUNTIFS(Raw_data_01!A:A,$A263,Raw_data_01!E:E,4)&gt;0,AVERAGEIFS(Raw_data_01!I:I,Raw_data_01!A:A,$A263,Raw_data_01!E:E,4),"")</f>
        <v/>
      </c>
      <c r="AZ263" s="2" t="str">
        <f>IF(COUNTIFS(Raw_data_01!A:A,$A263,Raw_data_01!E:E,4)&gt;0,SUMIFS(Raw_data_01!J:J,Raw_data_01!A:A,$A263,Raw_data_01!E:E,4),"")</f>
        <v/>
      </c>
      <c r="BB263">
        <v>2</v>
      </c>
      <c r="BC263">
        <v>5</v>
      </c>
      <c r="BD263" t="str">
        <f>IF(COUNTIFS(Raw_data_01!A:A,$A263,Raw_data_01!E:E,5)&gt;0,SUMIFS(Raw_data_01!G:G,Raw_data_01!A:A,$A263,Raw_data_01!E:E,5),"")</f>
        <v/>
      </c>
      <c r="BE263" s="2" t="str">
        <f>IF(COUNTIFS(Raw_data_01!A:A,$A263,Raw_data_01!E:E,5)&gt;0,AVERAGEIFS(Raw_data_01!I:I,Raw_data_01!A:A,$A263,Raw_data_01!E:E,5),"")</f>
        <v/>
      </c>
      <c r="BF263" s="2" t="str">
        <f>IF(COUNTIFS(Raw_data_01!A:A,$A263,Raw_data_01!E:E,5)&gt;0,SUMIFS(Raw_data_01!J:J,Raw_data_01!A:A,$A263,Raw_data_01!E:E,5),"")</f>
        <v/>
      </c>
      <c r="BH263">
        <v>3</v>
      </c>
      <c r="BI263">
        <v>9</v>
      </c>
      <c r="BJ263" s="2" t="str">
        <f>IF(COUNTIFS(Raw_data_01!A:A,$A263,Raw_data_01!E:E,9)&gt;0,SUMIFS(Raw_data_01!F:F,Raw_data_01!A:A,$A263,Raw_data_01!E:E,9), "")</f>
        <v/>
      </c>
      <c r="BK263" t="str">
        <f>IF(COUNTIFS(Raw_data_01!A:A,$A263,Raw_data_01!E:E,9)&gt;0,SUMIFS(Raw_data_01!G:G,Raw_data_01!A:A,$A263,Raw_data_01!E:E,9), "")</f>
        <v/>
      </c>
      <c r="BL263" s="2" t="str">
        <f>IF(COUNTIFS(Raw_data_01!A:A,$A263,Raw_data_01!E:E,9)&gt;0,AVERAGEIFS(Raw_data_01!I:I,Raw_data_01!A:A,$A263,Raw_data_01!E:E,9), "")</f>
        <v/>
      </c>
      <c r="BM263" s="2" t="str">
        <f>IF(COUNTIFS(Raw_data_01!A:A,$A263,Raw_data_01!E:E,9)&gt;0,SUMIFS(Raw_data_01!J:J,Raw_data_01!A:A,$A263,Raw_data_01!E:E,9), "")</f>
        <v/>
      </c>
      <c r="BO263">
        <v>3</v>
      </c>
      <c r="BP263">
        <v>10</v>
      </c>
      <c r="BQ263" s="2" t="str">
        <f>IF(COUNTIFS(Raw_data_01!A:A,$A263,Raw_data_01!E:E,10)&gt;0,SUMIFS(Raw_data_01!F:F,Raw_data_01!A:A,$A263,Raw_data_01!E:E,10), "")</f>
        <v/>
      </c>
      <c r="BR263" t="str">
        <f>IF(COUNTIFS(Raw_data_01!A:A,$A263,Raw_data_01!E:E,10)&gt;0,SUMIFS(Raw_data_01!G:G,Raw_data_01!A:A,$A263,Raw_data_01!E:E,10), "")</f>
        <v/>
      </c>
      <c r="BS263" s="2" t="str">
        <f>IF(COUNTIFS(Raw_data_01!A:A,$A263,Raw_data_01!E:E,10)&gt;0,AVERAGEIFS(Raw_data_01!I:I,Raw_data_01!A:A,$A263,Raw_data_01!E:E,10), "")</f>
        <v/>
      </c>
      <c r="BT263" s="2" t="str">
        <f>IF(COUNTIFS(Raw_data_01!A:A,$A263,Raw_data_01!E:E,10)&gt;0,SUMIFS(Raw_data_01!J:J,Raw_data_01!A:A,$A263,Raw_data_01!E:E,10), "")</f>
        <v/>
      </c>
      <c r="BV263">
        <v>3</v>
      </c>
      <c r="BW263">
        <v>14</v>
      </c>
      <c r="BX263" s="2" t="str">
        <f>IF(COUNTIFS(Raw_data_01!A:A,$A263,Raw_data_01!E:E,14)&gt;0,SUMIFS(Raw_data_01!F:F,Raw_data_01!A:A,$A263,Raw_data_01!E:E,14), "")</f>
        <v/>
      </c>
      <c r="BY263" t="str">
        <f>IF(COUNTIFS(Raw_data_01!A:A,$A263,Raw_data_01!E:E,14)&gt;0,SUMIFS(Raw_data_01!G:G,Raw_data_01!A:A,$A263,Raw_data_01!E:E,14), "")</f>
        <v/>
      </c>
      <c r="BZ263" s="2" t="str">
        <f>IF(COUNTIFS(Raw_data_01!A:A,$A263,Raw_data_01!E:E,14)&gt;0,AVERAGEIFS(Raw_data_01!I:I,Raw_data_01!A:A,$A263,Raw_data_01!E:E,14), "")</f>
        <v/>
      </c>
      <c r="CA263" s="2" t="str">
        <f>IF(COUNTIFS(Raw_data_01!A:A,$A263,Raw_data_01!E:E,14)&gt;0,SUMIFS(Raw_data_01!J:J,Raw_data_01!A:A,$A263,Raw_data_01!E:E,14), "")</f>
        <v/>
      </c>
      <c r="CC263">
        <v>3</v>
      </c>
      <c r="CD263">
        <v>13</v>
      </c>
      <c r="CE263" s="2" t="str">
        <f>IF(COUNTIFS(Raw_data_01!A:A,$A263,Raw_data_01!E:E,13)&gt;0,SUMIFS(Raw_data_01!F:F,Raw_data_01!A:A,$A263,Raw_data_01!E:E,13), "")</f>
        <v/>
      </c>
      <c r="CF263" t="str">
        <f>IF(COUNTIFS(Raw_data_01!A:A,$A263,Raw_data_01!E:E,13)&gt;0,SUMIFS(Raw_data_01!G:G,Raw_data_01!A:A,$A263,Raw_data_01!E:E,13), "")</f>
        <v/>
      </c>
      <c r="CG263" s="2" t="str">
        <f>IF(COUNTIFS(Raw_data_01!A:A,$A263,Raw_data_01!E:E,13)&gt;0,AVERAGEIFS(Raw_data_01!I:I,Raw_data_01!A:A,$A263,Raw_data_01!E:E,13), "")</f>
        <v/>
      </c>
      <c r="CH263" s="2" t="str">
        <f>IF(COUNTIFS(Raw_data_01!A:A,$A263,Raw_data_01!E:E,13)&gt;0,SUMIFS(Raw_data_01!J:J,Raw_data_01!A:A,$A263,Raw_data_01!E:E,13), "")</f>
        <v/>
      </c>
      <c r="CJ263">
        <v>3</v>
      </c>
      <c r="CK263">
        <v>11</v>
      </c>
      <c r="CL263" s="2" t="str">
        <f>IF(COUNTIFS(Raw_data_01!A:A,$A263,Raw_data_01!E:E,11)&gt;0,SUMIFS(Raw_data_01!F:F,Raw_data_01!A:A,$A263,Raw_data_01!E:E,11), "")</f>
        <v/>
      </c>
      <c r="CM263" t="str">
        <f>IF(COUNTIFS(Raw_data_01!A:A,$A263,Raw_data_01!E:E,11)&gt;0,SUMIFS(Raw_data_01!G:G,Raw_data_01!A:A,$A263,Raw_data_01!E:E,11), "")</f>
        <v/>
      </c>
      <c r="CN263" s="2" t="str">
        <f>IF(COUNTIFS(Raw_data_01!A:A,$A263,Raw_data_01!E:E,11)&gt;0,AVERAGEIFS(Raw_data_01!I:I,Raw_data_01!A:A,$A263,Raw_data_01!E:E,11), "")</f>
        <v/>
      </c>
      <c r="CO263" s="2" t="str">
        <f>IF(COUNTIFS(Raw_data_01!A:A,$A263,Raw_data_01!E:E,11)&gt;0,SUMIFS(Raw_data_01!J:J,Raw_data_01!A:A,$A263,Raw_data_01!E:E,11), "")</f>
        <v/>
      </c>
      <c r="CQ263">
        <v>3</v>
      </c>
      <c r="CR263">
        <v>15</v>
      </c>
      <c r="CS263" s="2" t="str">
        <f>IF(COUNTIFS(Raw_data_01!A:A,$A263,Raw_data_01!E:E,15)&gt;0,SUMIFS(Raw_data_01!F:F,Raw_data_01!A:A,$A263,Raw_data_01!E:E,15), "")</f>
        <v/>
      </c>
      <c r="CT263" t="str">
        <f>IF(COUNTIFS(Raw_data_01!A:A,$A263,Raw_data_01!E:E,15)&gt;0,SUMIFS(Raw_data_01!G:G,Raw_data_01!A:A,$A263,Raw_data_01!E:E,15), "")</f>
        <v/>
      </c>
      <c r="CU263" s="2" t="str">
        <f>IF(COUNTIFS(Raw_data_01!A:A,$A263,Raw_data_01!E:E,15)&gt;0,AVERAGEIFS(Raw_data_01!I:I,Raw_data_01!A:A,$A263,Raw_data_01!E:E,15), "")</f>
        <v/>
      </c>
      <c r="CV263" s="2" t="str">
        <f>IF(COUNTIFS(Raw_data_01!A:A,$A263,Raw_data_01!E:E,15)&gt;0,SUMIFS(Raw_data_01!J:J,Raw_data_01!A:A,$A263,Raw_data_01!E:E,15), "")</f>
        <v/>
      </c>
      <c r="CX263">
        <v>3</v>
      </c>
      <c r="CY263">
        <v>12</v>
      </c>
      <c r="CZ263" t="str">
        <f>IF(COUNTIFS(Raw_data_01!A:A,$A263,Raw_data_01!E:E,12)&gt;0,SUMIFS(Raw_data_01!G:G,Raw_data_01!A:A,$A263,Raw_data_01!E:E,12),"")</f>
        <v/>
      </c>
      <c r="DA263" s="2" t="str">
        <f>IF(COUNTIFS(Raw_data_01!A:A,$A263,Raw_data_01!E:E,12)&gt;0,AVERAGEIFS(Raw_data_01!I:I,Raw_data_01!A:A,$A263,Raw_data_01!E:E,12),"")</f>
        <v/>
      </c>
      <c r="DB263" t="str">
        <f>IF(COUNTIFS(Raw_data_01!A:A,$A263,Raw_data_01!E:E,12)&gt;0,SUMIFS(Raw_data_01!J:J,Raw_data_01!A:A,$A263,Raw_data_01!E:E,12),"")</f>
        <v/>
      </c>
      <c r="DD263">
        <v>4</v>
      </c>
      <c r="DE263">
        <v>16</v>
      </c>
      <c r="DF263" s="2" t="str">
        <f>IF(COUNTIFS(Raw_data_01!A:A,$A263,Raw_data_01!E:E,16)&gt;0,SUMIFS(Raw_data_01!F:F,Raw_data_01!A:A,$A263,Raw_data_01!E:E,16), "")</f>
        <v/>
      </c>
      <c r="DG263" t="str">
        <f>IF(COUNTIFS(Raw_data_01!A:A,$A263,Raw_data_01!E:E,16)&gt;0,SUMIFS(Raw_data_01!G:G,Raw_data_01!A:A,$A263,Raw_data_01!E:E,16), "")</f>
        <v/>
      </c>
      <c r="DH263" s="2" t="str">
        <f>IF(COUNTIFS(Raw_data_01!A:A,$A263,Raw_data_01!E:E,16)&gt;0,AVERAGEIFS(Raw_data_01!I:I,Raw_data_01!A:A,$A263,Raw_data_01!E:E,16), "")</f>
        <v/>
      </c>
      <c r="DI263" s="2" t="str">
        <f>IF(COUNTIFS(Raw_data_01!A:A,$A263,Raw_data_01!E:E,16)&gt;0,SUMIFS(Raw_data_01!J:J,Raw_data_01!A:A,$A263,Raw_data_01!E:E,16), "")</f>
        <v/>
      </c>
      <c r="DK263">
        <v>4</v>
      </c>
      <c r="DL263">
        <v>17</v>
      </c>
      <c r="DM263" s="2" t="str">
        <f>IF(COUNTIFS(Raw_data_01!A:A,$A263,Raw_data_01!E:E,17)&gt;0,SUMIFS(Raw_data_01!F:F,Raw_data_01!A:A,$A263,Raw_data_01!E:E,17), "")</f>
        <v/>
      </c>
      <c r="DN263" t="str">
        <f>IF(COUNTIFS(Raw_data_01!A:A,$A263,Raw_data_01!E:E,17)&gt;0,SUMIFS(Raw_data_01!G:G,Raw_data_01!A:A,$A263,Raw_data_01!E:E,17), "")</f>
        <v/>
      </c>
      <c r="DO263" s="2" t="str">
        <f>IF(COUNTIFS(Raw_data_01!A:A,$A263,Raw_data_01!E:E,17)&gt;0,AVERAGEIFS(Raw_data_01!I:I,Raw_data_01!A:A,$A263,Raw_data_01!E:E,17), "")</f>
        <v/>
      </c>
      <c r="DP263" s="2" t="str">
        <f>IF(COUNTIFS(Raw_data_01!A:A,$A263,Raw_data_01!E:E,17)&gt;0,SUMIFS(Raw_data_01!J:J,Raw_data_01!A:A,$A263,Raw_data_01!E:E,17), "")</f>
        <v/>
      </c>
      <c r="DR263">
        <v>5</v>
      </c>
      <c r="DS263">
        <v>18</v>
      </c>
      <c r="DT263" s="2" t="str">
        <f>IF(COUNTIFS(Raw_data_01!A:A,$A263,Raw_data_01!E:E,18)&gt;0,SUMIFS(Raw_data_01!F:F,Raw_data_01!A:A,$A263,Raw_data_01!E:E,18), "")</f>
        <v/>
      </c>
      <c r="DU263" t="str">
        <f>IF(COUNTIFS(Raw_data_01!A:A,$A263,Raw_data_01!E:E,18)&gt;0,SUMIFS(Raw_data_01!G:G,Raw_data_01!A:A,$A263,Raw_data_01!E:E,18), "")</f>
        <v/>
      </c>
      <c r="DV263" s="2" t="str">
        <f>IF(COUNTIFS(Raw_data_01!A:A,$A263,Raw_data_01!E:E,18)&gt;0,AVERAGEIFS(Raw_data_01!I:I,Raw_data_01!A:A,$A263,Raw_data_01!E:E,18), "")</f>
        <v/>
      </c>
      <c r="DW263" s="2" t="str">
        <f>IF(COUNTIFS(Raw_data_01!A:A,$A263,Raw_data_01!E:E,18)&gt;0,SUMIFS(Raw_data_01!J:J,Raw_data_01!A:A,$A263,Raw_data_01!E:E,18), "")</f>
        <v/>
      </c>
      <c r="DY263">
        <v>5</v>
      </c>
      <c r="DZ263">
        <v>19</v>
      </c>
      <c r="EA263" t="str">
        <f>IF(COUNTIFS(Raw_data_01!A:A,$A263,Raw_data_01!E:E,19)&gt;0,SUMIFS(Raw_data_01!G:G,Raw_data_01!A:A,$A263,Raw_data_01!E:E,19),"")</f>
        <v/>
      </c>
      <c r="EB263" s="2" t="str">
        <f>IF(COUNTIFS(Raw_data_01!A:A,$A263,Raw_data_01!E:E,19)&gt;0,AVERAGEIFS(Raw_data_01!I:I,Raw_data_01!A:A,$A263,Raw_data_01!E:E,19),"")</f>
        <v/>
      </c>
      <c r="EC263" s="2" t="str">
        <f>IF(COUNTIFS(Raw_data_01!A:A,$A263,Raw_data_01!E:E,19)&gt;0,SUMIFS(Raw_data_01!J:J,Raw_data_01!A:A,$A263,Raw_data_01!E:E,19),"")</f>
        <v/>
      </c>
      <c r="EE263">
        <v>5</v>
      </c>
      <c r="EF263">
        <v>20</v>
      </c>
      <c r="EG263" s="2" t="str">
        <f>IF(COUNTIFS(Raw_data_01!A:A,$A263,Raw_data_01!E:E,20)&gt;0,SUMIFS(Raw_data_01!F:F,Raw_data_01!A:A,$A263,Raw_data_01!E:E,20), "")</f>
        <v/>
      </c>
      <c r="EH263" t="str">
        <f>IF(COUNTIFS(Raw_data_01!A:A,$A263,Raw_data_01!E:E,20)&gt;0,SUMIFS(Raw_data_01!G:G,Raw_data_01!A:A,$A263,Raw_data_01!E:E,20), "")</f>
        <v/>
      </c>
      <c r="EI263" s="2" t="str">
        <f>IF(COUNTIFS(Raw_data_01!A:A,$A263,Raw_data_01!E:E,20)&gt;0,AVERAGEIFS(Raw_data_01!I:I,Raw_data_01!A:A,$A263,Raw_data_01!E:E,20), "")</f>
        <v/>
      </c>
      <c r="EJ263" s="2" t="str">
        <f>IF(COUNTIFS(Raw_data_01!A:A,$A263,Raw_data_01!E:E,20)&gt;0,SUMIFS(Raw_data_01!J:J,Raw_data_01!A:A,$A263,Raw_data_01!E:E,20), "")</f>
        <v/>
      </c>
      <c r="EL263">
        <v>5</v>
      </c>
      <c r="EM263">
        <v>21</v>
      </c>
      <c r="EN263" s="2" t="str">
        <f>IF(COUNTIFS(Raw_data_01!A:A,$A263,Raw_data_01!E:E,21)&gt;0,SUMIFS(Raw_data_01!F:F,Raw_data_01!A:A,$A263,Raw_data_01!E:E,21), "")</f>
        <v/>
      </c>
      <c r="EO263" t="str">
        <f>IF(COUNTIFS(Raw_data_01!A:A,$A263,Raw_data_01!E:E,21)&gt;0,SUMIFS(Raw_data_01!G:G,Raw_data_01!A:A,$A263,Raw_data_01!E:E,21), "")</f>
        <v/>
      </c>
      <c r="EP263" s="2" t="str">
        <f>IF(COUNTIFS(Raw_data_01!A:A,$A263,Raw_data_01!E:E,21)&gt;0,AVERAGEIFS(Raw_data_01!I:I,Raw_data_01!A:A,$A263,Raw_data_01!E:E,21), "")</f>
        <v/>
      </c>
      <c r="EQ263" s="2" t="str">
        <f>IF(COUNTIFS(Raw_data_01!A:A,$A263,Raw_data_01!E:E,21)&gt;0,SUMIFS(Raw_data_01!J:J,Raw_data_01!A:A,$A263,Raw_data_01!E:E,21), "")</f>
        <v/>
      </c>
      <c r="ES263">
        <v>6</v>
      </c>
      <c r="ET263">
        <v>22</v>
      </c>
      <c r="EU263" t="str">
        <f>IF(COUNTIFS(Raw_data_01!A:A,$A263,Raw_data_01!E:E,22)&gt;0,SUMIFS(Raw_data_01!G:G,Raw_data_01!A:A,$A263,Raw_data_01!E:E,22),"")</f>
        <v/>
      </c>
      <c r="EV263" s="2" t="str">
        <f>IF(COUNTIFS(Raw_data_01!A:A,$A263,Raw_data_01!E:E,22)&gt;0,AVERAGEIFS(Raw_data_01!I:I,Raw_data_01!A:A,$A263,Raw_data_01!E:E,22),"")</f>
        <v/>
      </c>
      <c r="EW263" s="2" t="str">
        <f>IF(COUNTIFS(Raw_data_01!A:A,$A263,Raw_data_01!E:E,22)&gt;0,SUMIFS(Raw_data_01!J:J,Raw_data_01!A:A,$A263,Raw_data_01!E:E,22),"")</f>
        <v/>
      </c>
      <c r="EY263">
        <v>6</v>
      </c>
      <c r="EZ263">
        <v>23</v>
      </c>
      <c r="FA263" t="str">
        <f>IF(COUNTIFS(Raw_data_01!A:A,$A263,Raw_data_01!E:E,23)&gt;0,SUMIFS(Raw_data_01!G:G,Raw_data_01!A:A,$A263,Raw_data_01!E:E,23),"")</f>
        <v/>
      </c>
      <c r="FB263" s="2" t="str">
        <f>IF(COUNTIFS(Raw_data_01!A:A,$A263,Raw_data_01!E:E,23)&gt;0,AVERAGEIFS(Raw_data_01!I:I,Raw_data_01!A:A,$A263,Raw_data_01!E:E,23),"")</f>
        <v/>
      </c>
      <c r="FC263" s="2" t="str">
        <f>IF(COUNTIFS(Raw_data_01!A:A,$A263,Raw_data_01!E:E,23)&gt;0,SUMIFS(Raw_data_01!J:J,Raw_data_01!A:A,$A263,Raw_data_01!E:E,23),"")</f>
        <v/>
      </c>
      <c r="FE263">
        <v>6</v>
      </c>
      <c r="FF263">
        <v>24</v>
      </c>
      <c r="FG263" t="str">
        <f>IF(COUNTIFS(Raw_data_01!A:A,$A263,Raw_data_01!E:E,24)&gt;0,SUMIFS(Raw_data_01!G:G,Raw_data_01!A:A,$A263,Raw_data_01!E:E,24),"")</f>
        <v/>
      </c>
      <c r="FH263" s="2" t="str">
        <f>IF(COUNTIFS(Raw_data_01!A:A,$A263,Raw_data_01!E:E,24)&gt;0,AVERAGEIFS(Raw_data_01!I:I,Raw_data_01!A:A,$A263,Raw_data_01!E:E,24),"")</f>
        <v/>
      </c>
      <c r="FI263" s="2" t="str">
        <f>IF(COUNTIFS(Raw_data_01!A:A,$A263,Raw_data_01!E:E,24)&gt;0,SUMIFS(Raw_data_01!J:J,Raw_data_01!A:A,$A263,Raw_data_01!E:E,24),"")</f>
        <v/>
      </c>
      <c r="FK263">
        <v>7</v>
      </c>
      <c r="FL263">
        <v>25</v>
      </c>
      <c r="FM263" t="str">
        <f>IF(COUNTIFS(Raw_data_01!A:A,$A263,Raw_data_01!E:E,25)&gt;0,SUMIFS(Raw_data_01!G:G,Raw_data_01!A:A,$A263,Raw_data_01!E:E,25),"")</f>
        <v/>
      </c>
      <c r="FN263" s="2" t="str">
        <f>IF(COUNTIFS(Raw_data_01!A:A,$A263,Raw_data_01!E:E,25)&gt;0,AVERAGEIFS(Raw_data_01!I:I,Raw_data_01!A:A,$A263,Raw_data_01!E:E,25),"")</f>
        <v/>
      </c>
      <c r="FO263" s="2" t="str">
        <f>IF(COUNTIFS(Raw_data_01!A:A,$A263,Raw_data_01!E:E,25)&gt;0,SUMIFS(Raw_data_01!J:J,Raw_data_01!A:A,$A263,Raw_data_01!E:E,25),"")</f>
        <v/>
      </c>
      <c r="FQ263">
        <v>7</v>
      </c>
      <c r="FR263">
        <v>26</v>
      </c>
      <c r="FS263" t="str">
        <f>IF(COUNTIFS(Raw_data_01!A:A,$A263,Raw_data_01!E:E,26)&gt;0,SUMIFS(Raw_data_01!G:G,Raw_data_01!A:A,$A263,Raw_data_01!E:E,26),"")</f>
        <v/>
      </c>
      <c r="FT263" s="2" t="str">
        <f>IF(COUNTIFS(Raw_data_01!A:A,$A263,Raw_data_01!E:E,26)&gt;0,AVERAGEIFS(Raw_data_01!I:I,Raw_data_01!A:A,$A263,Raw_data_01!E:E,26),"")</f>
        <v/>
      </c>
      <c r="FU263" s="2" t="str">
        <f>IF(COUNTIFS(Raw_data_01!A:A,$A263,Raw_data_01!E:E,26)&gt;0,SUMIFS(Raw_data_01!J:J,Raw_data_01!A:A,$A263,Raw_data_01!E:E,26),"")</f>
        <v/>
      </c>
      <c r="FW263">
        <v>7</v>
      </c>
      <c r="FX263">
        <v>27</v>
      </c>
      <c r="FY263" t="str">
        <f>IF(COUNTIFS(Raw_data_01!A:A,$A263,Raw_data_01!E:E,27)&gt;0,SUMIFS(Raw_data_01!G:G,Raw_data_01!A:A,$A263,Raw_data_01!E:E,27),"")</f>
        <v/>
      </c>
      <c r="FZ263" s="2" t="str">
        <f>IF(COUNTIFS(Raw_data_01!A:A,$A263,Raw_data_01!E:E,27)&gt;0,AVERAGEIFS(Raw_data_01!I:I,Raw_data_01!A:A,$A263,Raw_data_01!E:E,27),"")</f>
        <v/>
      </c>
      <c r="GA263" s="2" t="str">
        <f>IF(COUNTIFS(Raw_data_01!A:A,$A263,Raw_data_01!E:E,27)&gt;0,SUMIFS(Raw_data_01!J:J,Raw_data_01!A:A,$A263,Raw_data_01!E:E,27),"")</f>
        <v/>
      </c>
      <c r="GC263">
        <v>7</v>
      </c>
      <c r="GD263">
        <v>28</v>
      </c>
      <c r="GE263" t="str">
        <f>IF(COUNTIFS(Raw_data_01!A:A,$A263,Raw_data_01!E:E,28)&gt;0,SUMIFS(Raw_data_01!G:G,Raw_data_01!A:A,$A263,Raw_data_01!E:E,28),"")</f>
        <v/>
      </c>
      <c r="GF263" s="2" t="str">
        <f>IF(COUNTIFS(Raw_data_01!A:A,$A263,Raw_data_01!E:E,28)&gt;0,AVERAGEIFS(Raw_data_01!I:I,Raw_data_01!A:A,$A263,Raw_data_01!E:E,28),"")</f>
        <v/>
      </c>
      <c r="GG263" s="2" t="str">
        <f>IF(COUNTIFS(Raw_data_01!A:A,$A263,Raw_data_01!E:E,28)&gt;0,SUMIFS(Raw_data_01!J:J,Raw_data_01!A:A,$A263,Raw_data_01!E:E,28),"")</f>
        <v/>
      </c>
    </row>
    <row r="264" spans="1:189" x14ac:dyDescent="0.25">
      <c r="A264" t="s">
        <v>305</v>
      </c>
      <c r="B264" s="2">
        <f>IF(D263&lt;&gt;0, D263, IFERROR(INDEX(D3:D$263, MATCH(1, D3:D$263&lt;&gt;0, 0)), LOOKUP(2, 1/(D3:D$263&lt;&gt;0), D3:D$263)))</f>
        <v>540</v>
      </c>
      <c r="C264" s="2"/>
      <c r="D264" s="2">
        <f t="shared" si="4"/>
        <v>540</v>
      </c>
      <c r="F264">
        <v>1</v>
      </c>
      <c r="G264">
        <v>1</v>
      </c>
      <c r="H264" s="2" t="str">
        <f>IF(COUNTIFS(Raw_data_01!A:A,$A264,Raw_data_01!E:E,1)&gt;0,SUMIFS(Raw_data_01!F:F,Raw_data_01!A:A,$A264,Raw_data_01!E:E,1), "")</f>
        <v/>
      </c>
      <c r="I264" t="str">
        <f>IF(COUNTIFS(Raw_data_01!A:A,$A264,Raw_data_01!E:E,1)&gt;0,SUMIFS(Raw_data_01!G:G,Raw_data_01!A:A,$A264,Raw_data_01!E:E,1), "")</f>
        <v/>
      </c>
      <c r="J264" s="2" t="str">
        <f>IF(COUNTIFS(Raw_data_01!A:A,$A264,Raw_data_01!E:E,1)&gt;0,AVERAGEIFS(Raw_data_01!I:I,Raw_data_01!A:A,$A264,Raw_data_01!E:E,1), "")</f>
        <v/>
      </c>
      <c r="K264" s="2" t="str">
        <f>IF(COUNTIFS(Raw_data_01!A:A,$A264,Raw_data_01!E:E,1)&gt;0,SUMIFS(Raw_data_01!J:J,Raw_data_01!A:A,$A264,Raw_data_01!E:E,1), "")</f>
        <v/>
      </c>
      <c r="M264">
        <v>1</v>
      </c>
      <c r="N264">
        <v>2</v>
      </c>
      <c r="O264" s="2" t="str">
        <f>IF(COUNTIFS(Raw_data_01!A:A,$A264,Raw_data_01!E:E,2)&gt;0,SUMIFS(Raw_data_01!F:F,Raw_data_01!A:A,$A264,Raw_data_01!E:E,2), "")</f>
        <v/>
      </c>
      <c r="P264" t="str">
        <f>IF(COUNTIFS(Raw_data_01!A:A,$A264,Raw_data_01!E:E,2)&gt;0,SUMIFS(Raw_data_01!G:G,Raw_data_01!A:A,$A264,Raw_data_01!E:E,2), "")</f>
        <v/>
      </c>
      <c r="Q264" s="2" t="str">
        <f>IF(COUNTIFS(Raw_data_01!A:A,$A264,Raw_data_01!E:E,2)&gt;0,AVERAGEIFS(Raw_data_01!I:I,Raw_data_01!A:A,$A264,Raw_data_01!E:E,2), "")</f>
        <v/>
      </c>
      <c r="R264" s="2" t="str">
        <f>IF(COUNTIFS(Raw_data_01!A:A,$A264,Raw_data_01!E:E,2)&gt;0,SUMIFS(Raw_data_01!J:J,Raw_data_01!A:A,$A264,Raw_data_01!E:E,2), "")</f>
        <v/>
      </c>
      <c r="T264">
        <v>1</v>
      </c>
      <c r="U264">
        <v>3</v>
      </c>
      <c r="V264" s="2" t="str">
        <f>IF(COUNTIFS(Raw_data_01!A:A,$A264,Raw_data_01!E:E,3)&gt;0,SUMIFS(Raw_data_01!F:F,Raw_data_01!A:A,$A264,Raw_data_01!E:E,3), "")</f>
        <v/>
      </c>
      <c r="W264" t="str">
        <f>IF(COUNTIFS(Raw_data_01!A:A,$A264,Raw_data_01!E:E,3)&gt;0,SUMIFS(Raw_data_01!G:G,Raw_data_01!A:A,$A264,Raw_data_01!E:E,3), "")</f>
        <v/>
      </c>
      <c r="X264" s="2" t="str">
        <f>IF(COUNTIFS(Raw_data_01!A:A,$A264,Raw_data_01!E:E,3)&gt;0,AVERAGEIFS(Raw_data_01!I:I,Raw_data_01!A:A,$A264,Raw_data_01!E:E,3), "")</f>
        <v/>
      </c>
      <c r="Y264" s="2" t="str">
        <f>IF(COUNTIFS(Raw_data_01!A:A,$A264,Raw_data_01!E:E,3)&gt;0,SUMIFS(Raw_data_01!J:J,Raw_data_01!A:A,$A264,Raw_data_01!E:E,3), "")</f>
        <v/>
      </c>
      <c r="AA264">
        <v>1</v>
      </c>
      <c r="AB264">
        <v>8</v>
      </c>
      <c r="AC264" s="2" t="str">
        <f>IF(COUNTIFS(Raw_data_01!A:A,$A264,Raw_data_01!E:E,8)&gt;0,SUMIFS(Raw_data_01!F:F,Raw_data_01!A:A,$A264,Raw_data_01!E:E,8), "")</f>
        <v/>
      </c>
      <c r="AD264" t="str">
        <f>IF(COUNTIFS(Raw_data_01!A:A,$A264,Raw_data_01!E:E,8)&gt;0,SUMIFS(Raw_data_01!G:G,Raw_data_01!A:A,$A264,Raw_data_01!E:E,8), "")</f>
        <v/>
      </c>
      <c r="AE264" s="2" t="str">
        <f>IF(COUNTIFS(Raw_data_01!A:A,$A264,Raw_data_01!E:E,8)&gt;0,AVERAGEIFS(Raw_data_01!I:I,Raw_data_01!A:A,$A264,Raw_data_01!E:E,8), "")</f>
        <v/>
      </c>
      <c r="AF264" s="2" t="str">
        <f>IF(COUNTIFS(Raw_data_01!A:A,$A264,Raw_data_01!E:E,8)&gt;0,SUMIFS(Raw_data_01!J:J,Raw_data_01!A:A,$A264,Raw_data_01!E:E,8), "")</f>
        <v/>
      </c>
      <c r="AH264">
        <v>1</v>
      </c>
      <c r="AI264">
        <v>6</v>
      </c>
      <c r="AJ264" s="2" t="str">
        <f>IF(COUNTIFS(Raw_data_01!A:A,$A264,Raw_data_01!E:E,6)&gt;0,SUMIFS(Raw_data_01!F:F,Raw_data_01!A:A,$A264,Raw_data_01!E:E,6), "")</f>
        <v/>
      </c>
      <c r="AK264" t="str">
        <f>IF(COUNTIFS(Raw_data_01!A:A,$A264,Raw_data_01!E:E,6)&gt;0,SUMIFS(Raw_data_01!G:G,Raw_data_01!A:A,$A264,Raw_data_01!E:E,6), "")</f>
        <v/>
      </c>
      <c r="AL264" s="2" t="str">
        <f>IF(COUNTIFS(Raw_data_01!A:A,$A264,Raw_data_01!E:E,6)&gt;0,AVERAGEIFS(Raw_data_01!I:I,Raw_data_01!A:A,$A264,Raw_data_01!E:E,6), "")</f>
        <v/>
      </c>
      <c r="AM264" s="2" t="str">
        <f>IF(COUNTIFS(Raw_data_01!A:A,$A264,Raw_data_01!E:E,6)&gt;0,SUMIFS(Raw_data_01!J:J,Raw_data_01!A:A,$A264,Raw_data_01!E:E,6), "")</f>
        <v/>
      </c>
      <c r="AO264">
        <v>1</v>
      </c>
      <c r="AP264">
        <v>7</v>
      </c>
      <c r="AQ264" s="2" t="str">
        <f>IF(COUNTIFS(Raw_data_01!A:A,$A264,Raw_data_01!E:E,7)&gt;0,SUMIFS(Raw_data_01!F:F,Raw_data_01!A:A,$A264,Raw_data_01!E:E,7), "")</f>
        <v/>
      </c>
      <c r="AR264" t="str">
        <f>IF(COUNTIFS(Raw_data_01!A:A,$A264,Raw_data_01!E:E,7)&gt;0,SUMIFS(Raw_data_01!G:G,Raw_data_01!A:A,$A264,Raw_data_01!E:E,7), "")</f>
        <v/>
      </c>
      <c r="AS264" s="2" t="str">
        <f>IF(COUNTIFS(Raw_data_01!A:A,$A264,Raw_data_01!E:E,7)&gt;0,AVERAGEIFS(Raw_data_01!I:I,Raw_data_01!A:A,$A264,Raw_data_01!E:E,7), "")</f>
        <v/>
      </c>
      <c r="AT264" s="2" t="str">
        <f>IF(COUNTIFS(Raw_data_01!A:A,$A264,Raw_data_01!E:E,7)&gt;0,SUMIFS(Raw_data_01!J:J,Raw_data_01!A:A,$A264,Raw_data_01!E:E,7), "")</f>
        <v/>
      </c>
      <c r="AV264">
        <v>2</v>
      </c>
      <c r="AW264">
        <v>4</v>
      </c>
      <c r="AX264" t="str">
        <f>IF(COUNTIFS(Raw_data_01!A:A,$A264,Raw_data_01!E:E,4)&gt;0,SUMIFS(Raw_data_01!G:G,Raw_data_01!A:A,$A264,Raw_data_01!E:E,4),"")</f>
        <v/>
      </c>
      <c r="AY264" s="2" t="str">
        <f>IF(COUNTIFS(Raw_data_01!A:A,$A264,Raw_data_01!E:E,4)&gt;0,AVERAGEIFS(Raw_data_01!I:I,Raw_data_01!A:A,$A264,Raw_data_01!E:E,4),"")</f>
        <v/>
      </c>
      <c r="AZ264" s="2" t="str">
        <f>IF(COUNTIFS(Raw_data_01!A:A,$A264,Raw_data_01!E:E,4)&gt;0,SUMIFS(Raw_data_01!J:J,Raw_data_01!A:A,$A264,Raw_data_01!E:E,4),"")</f>
        <v/>
      </c>
      <c r="BB264">
        <v>2</v>
      </c>
      <c r="BC264">
        <v>5</v>
      </c>
      <c r="BD264" t="str">
        <f>IF(COUNTIFS(Raw_data_01!A:A,$A264,Raw_data_01!E:E,5)&gt;0,SUMIFS(Raw_data_01!G:G,Raw_data_01!A:A,$A264,Raw_data_01!E:E,5),"")</f>
        <v/>
      </c>
      <c r="BE264" s="2" t="str">
        <f>IF(COUNTIFS(Raw_data_01!A:A,$A264,Raw_data_01!E:E,5)&gt;0,AVERAGEIFS(Raw_data_01!I:I,Raw_data_01!A:A,$A264,Raw_data_01!E:E,5),"")</f>
        <v/>
      </c>
      <c r="BF264" s="2" t="str">
        <f>IF(COUNTIFS(Raw_data_01!A:A,$A264,Raw_data_01!E:E,5)&gt;0,SUMIFS(Raw_data_01!J:J,Raw_data_01!A:A,$A264,Raw_data_01!E:E,5),"")</f>
        <v/>
      </c>
      <c r="BH264">
        <v>3</v>
      </c>
      <c r="BI264">
        <v>9</v>
      </c>
      <c r="BJ264" s="2" t="str">
        <f>IF(COUNTIFS(Raw_data_01!A:A,$A264,Raw_data_01!E:E,9)&gt;0,SUMIFS(Raw_data_01!F:F,Raw_data_01!A:A,$A264,Raw_data_01!E:E,9), "")</f>
        <v/>
      </c>
      <c r="BK264" t="str">
        <f>IF(COUNTIFS(Raw_data_01!A:A,$A264,Raw_data_01!E:E,9)&gt;0,SUMIFS(Raw_data_01!G:G,Raw_data_01!A:A,$A264,Raw_data_01!E:E,9), "")</f>
        <v/>
      </c>
      <c r="BL264" s="2" t="str">
        <f>IF(COUNTIFS(Raw_data_01!A:A,$A264,Raw_data_01!E:E,9)&gt;0,AVERAGEIFS(Raw_data_01!I:I,Raw_data_01!A:A,$A264,Raw_data_01!E:E,9), "")</f>
        <v/>
      </c>
      <c r="BM264" s="2" t="str">
        <f>IF(COUNTIFS(Raw_data_01!A:A,$A264,Raw_data_01!E:E,9)&gt;0,SUMIFS(Raw_data_01!J:J,Raw_data_01!A:A,$A264,Raw_data_01!E:E,9), "")</f>
        <v/>
      </c>
      <c r="BO264">
        <v>3</v>
      </c>
      <c r="BP264">
        <v>10</v>
      </c>
      <c r="BQ264" s="2" t="str">
        <f>IF(COUNTIFS(Raw_data_01!A:A,$A264,Raw_data_01!E:E,10)&gt;0,SUMIFS(Raw_data_01!F:F,Raw_data_01!A:A,$A264,Raw_data_01!E:E,10), "")</f>
        <v/>
      </c>
      <c r="BR264" t="str">
        <f>IF(COUNTIFS(Raw_data_01!A:A,$A264,Raw_data_01!E:E,10)&gt;0,SUMIFS(Raw_data_01!G:G,Raw_data_01!A:A,$A264,Raw_data_01!E:E,10), "")</f>
        <v/>
      </c>
      <c r="BS264" s="2" t="str">
        <f>IF(COUNTIFS(Raw_data_01!A:A,$A264,Raw_data_01!E:E,10)&gt;0,AVERAGEIFS(Raw_data_01!I:I,Raw_data_01!A:A,$A264,Raw_data_01!E:E,10), "")</f>
        <v/>
      </c>
      <c r="BT264" s="2" t="str">
        <f>IF(COUNTIFS(Raw_data_01!A:A,$A264,Raw_data_01!E:E,10)&gt;0,SUMIFS(Raw_data_01!J:J,Raw_data_01!A:A,$A264,Raw_data_01!E:E,10), "")</f>
        <v/>
      </c>
      <c r="BV264">
        <v>3</v>
      </c>
      <c r="BW264">
        <v>14</v>
      </c>
      <c r="BX264" s="2" t="str">
        <f>IF(COUNTIFS(Raw_data_01!A:A,$A264,Raw_data_01!E:E,14)&gt;0,SUMIFS(Raw_data_01!F:F,Raw_data_01!A:A,$A264,Raw_data_01!E:E,14), "")</f>
        <v/>
      </c>
      <c r="BY264" t="str">
        <f>IF(COUNTIFS(Raw_data_01!A:A,$A264,Raw_data_01!E:E,14)&gt;0,SUMIFS(Raw_data_01!G:G,Raw_data_01!A:A,$A264,Raw_data_01!E:E,14), "")</f>
        <v/>
      </c>
      <c r="BZ264" s="2" t="str">
        <f>IF(COUNTIFS(Raw_data_01!A:A,$A264,Raw_data_01!E:E,14)&gt;0,AVERAGEIFS(Raw_data_01!I:I,Raw_data_01!A:A,$A264,Raw_data_01!E:E,14), "")</f>
        <v/>
      </c>
      <c r="CA264" s="2" t="str">
        <f>IF(COUNTIFS(Raw_data_01!A:A,$A264,Raw_data_01!E:E,14)&gt;0,SUMIFS(Raw_data_01!J:J,Raw_data_01!A:A,$A264,Raw_data_01!E:E,14), "")</f>
        <v/>
      </c>
      <c r="CC264">
        <v>3</v>
      </c>
      <c r="CD264">
        <v>13</v>
      </c>
      <c r="CE264" s="2" t="str">
        <f>IF(COUNTIFS(Raw_data_01!A:A,$A264,Raw_data_01!E:E,13)&gt;0,SUMIFS(Raw_data_01!F:F,Raw_data_01!A:A,$A264,Raw_data_01!E:E,13), "")</f>
        <v/>
      </c>
      <c r="CF264" t="str">
        <f>IF(COUNTIFS(Raw_data_01!A:A,$A264,Raw_data_01!E:E,13)&gt;0,SUMIFS(Raw_data_01!G:G,Raw_data_01!A:A,$A264,Raw_data_01!E:E,13), "")</f>
        <v/>
      </c>
      <c r="CG264" s="2" t="str">
        <f>IF(COUNTIFS(Raw_data_01!A:A,$A264,Raw_data_01!E:E,13)&gt;0,AVERAGEIFS(Raw_data_01!I:I,Raw_data_01!A:A,$A264,Raw_data_01!E:E,13), "")</f>
        <v/>
      </c>
      <c r="CH264" s="2" t="str">
        <f>IF(COUNTIFS(Raw_data_01!A:A,$A264,Raw_data_01!E:E,13)&gt;0,SUMIFS(Raw_data_01!J:J,Raw_data_01!A:A,$A264,Raw_data_01!E:E,13), "")</f>
        <v/>
      </c>
      <c r="CJ264">
        <v>3</v>
      </c>
      <c r="CK264">
        <v>11</v>
      </c>
      <c r="CL264" s="2" t="str">
        <f>IF(COUNTIFS(Raw_data_01!A:A,$A264,Raw_data_01!E:E,11)&gt;0,SUMIFS(Raw_data_01!F:F,Raw_data_01!A:A,$A264,Raw_data_01!E:E,11), "")</f>
        <v/>
      </c>
      <c r="CM264" t="str">
        <f>IF(COUNTIFS(Raw_data_01!A:A,$A264,Raw_data_01!E:E,11)&gt;0,SUMIFS(Raw_data_01!G:G,Raw_data_01!A:A,$A264,Raw_data_01!E:E,11), "")</f>
        <v/>
      </c>
      <c r="CN264" s="2" t="str">
        <f>IF(COUNTIFS(Raw_data_01!A:A,$A264,Raw_data_01!E:E,11)&gt;0,AVERAGEIFS(Raw_data_01!I:I,Raw_data_01!A:A,$A264,Raw_data_01!E:E,11), "")</f>
        <v/>
      </c>
      <c r="CO264" s="2" t="str">
        <f>IF(COUNTIFS(Raw_data_01!A:A,$A264,Raw_data_01!E:E,11)&gt;0,SUMIFS(Raw_data_01!J:J,Raw_data_01!A:A,$A264,Raw_data_01!E:E,11), "")</f>
        <v/>
      </c>
      <c r="CQ264">
        <v>3</v>
      </c>
      <c r="CR264">
        <v>15</v>
      </c>
      <c r="CS264" s="2" t="str">
        <f>IF(COUNTIFS(Raw_data_01!A:A,$A264,Raw_data_01!E:E,15)&gt;0,SUMIFS(Raw_data_01!F:F,Raw_data_01!A:A,$A264,Raw_data_01!E:E,15), "")</f>
        <v/>
      </c>
      <c r="CT264" t="str">
        <f>IF(COUNTIFS(Raw_data_01!A:A,$A264,Raw_data_01!E:E,15)&gt;0,SUMIFS(Raw_data_01!G:G,Raw_data_01!A:A,$A264,Raw_data_01!E:E,15), "")</f>
        <v/>
      </c>
      <c r="CU264" s="2" t="str">
        <f>IF(COUNTIFS(Raw_data_01!A:A,$A264,Raw_data_01!E:E,15)&gt;0,AVERAGEIFS(Raw_data_01!I:I,Raw_data_01!A:A,$A264,Raw_data_01!E:E,15), "")</f>
        <v/>
      </c>
      <c r="CV264" s="2" t="str">
        <f>IF(COUNTIFS(Raw_data_01!A:A,$A264,Raw_data_01!E:E,15)&gt;0,SUMIFS(Raw_data_01!J:J,Raw_data_01!A:A,$A264,Raw_data_01!E:E,15), "")</f>
        <v/>
      </c>
      <c r="CX264">
        <v>3</v>
      </c>
      <c r="CY264">
        <v>12</v>
      </c>
      <c r="CZ264" t="str">
        <f>IF(COUNTIFS(Raw_data_01!A:A,$A264,Raw_data_01!E:E,12)&gt;0,SUMIFS(Raw_data_01!G:G,Raw_data_01!A:A,$A264,Raw_data_01!E:E,12),"")</f>
        <v/>
      </c>
      <c r="DA264" s="2" t="str">
        <f>IF(COUNTIFS(Raw_data_01!A:A,$A264,Raw_data_01!E:E,12)&gt;0,AVERAGEIFS(Raw_data_01!I:I,Raw_data_01!A:A,$A264,Raw_data_01!E:E,12),"")</f>
        <v/>
      </c>
      <c r="DB264" t="str">
        <f>IF(COUNTIFS(Raw_data_01!A:A,$A264,Raw_data_01!E:E,12)&gt;0,SUMIFS(Raw_data_01!J:J,Raw_data_01!A:A,$A264,Raw_data_01!E:E,12),"")</f>
        <v/>
      </c>
      <c r="DD264">
        <v>4</v>
      </c>
      <c r="DE264">
        <v>16</v>
      </c>
      <c r="DF264" s="2" t="str">
        <f>IF(COUNTIFS(Raw_data_01!A:A,$A264,Raw_data_01!E:E,16)&gt;0,SUMIFS(Raw_data_01!F:F,Raw_data_01!A:A,$A264,Raw_data_01!E:E,16), "")</f>
        <v/>
      </c>
      <c r="DG264" t="str">
        <f>IF(COUNTIFS(Raw_data_01!A:A,$A264,Raw_data_01!E:E,16)&gt;0,SUMIFS(Raw_data_01!G:G,Raw_data_01!A:A,$A264,Raw_data_01!E:E,16), "")</f>
        <v/>
      </c>
      <c r="DH264" s="2" t="str">
        <f>IF(COUNTIFS(Raw_data_01!A:A,$A264,Raw_data_01!E:E,16)&gt;0,AVERAGEIFS(Raw_data_01!I:I,Raw_data_01!A:A,$A264,Raw_data_01!E:E,16), "")</f>
        <v/>
      </c>
      <c r="DI264" s="2" t="str">
        <f>IF(COUNTIFS(Raw_data_01!A:A,$A264,Raw_data_01!E:E,16)&gt;0,SUMIFS(Raw_data_01!J:J,Raw_data_01!A:A,$A264,Raw_data_01!E:E,16), "")</f>
        <v/>
      </c>
      <c r="DK264">
        <v>4</v>
      </c>
      <c r="DL264">
        <v>17</v>
      </c>
      <c r="DM264" s="2" t="str">
        <f>IF(COUNTIFS(Raw_data_01!A:A,$A264,Raw_data_01!E:E,17)&gt;0,SUMIFS(Raw_data_01!F:F,Raw_data_01!A:A,$A264,Raw_data_01!E:E,17), "")</f>
        <v/>
      </c>
      <c r="DN264" t="str">
        <f>IF(COUNTIFS(Raw_data_01!A:A,$A264,Raw_data_01!E:E,17)&gt;0,SUMIFS(Raw_data_01!G:G,Raw_data_01!A:A,$A264,Raw_data_01!E:E,17), "")</f>
        <v/>
      </c>
      <c r="DO264" s="2" t="str">
        <f>IF(COUNTIFS(Raw_data_01!A:A,$A264,Raw_data_01!E:E,17)&gt;0,AVERAGEIFS(Raw_data_01!I:I,Raw_data_01!A:A,$A264,Raw_data_01!E:E,17), "")</f>
        <v/>
      </c>
      <c r="DP264" s="2" t="str">
        <f>IF(COUNTIFS(Raw_data_01!A:A,$A264,Raw_data_01!E:E,17)&gt;0,SUMIFS(Raw_data_01!J:J,Raw_data_01!A:A,$A264,Raw_data_01!E:E,17), "")</f>
        <v/>
      </c>
      <c r="DR264">
        <v>5</v>
      </c>
      <c r="DS264">
        <v>18</v>
      </c>
      <c r="DT264" s="2" t="str">
        <f>IF(COUNTIFS(Raw_data_01!A:A,$A264,Raw_data_01!E:E,18)&gt;0,SUMIFS(Raw_data_01!F:F,Raw_data_01!A:A,$A264,Raw_data_01!E:E,18), "")</f>
        <v/>
      </c>
      <c r="DU264" t="str">
        <f>IF(COUNTIFS(Raw_data_01!A:A,$A264,Raw_data_01!E:E,18)&gt;0,SUMIFS(Raw_data_01!G:G,Raw_data_01!A:A,$A264,Raw_data_01!E:E,18), "")</f>
        <v/>
      </c>
      <c r="DV264" s="2" t="str">
        <f>IF(COUNTIFS(Raw_data_01!A:A,$A264,Raw_data_01!E:E,18)&gt;0,AVERAGEIFS(Raw_data_01!I:I,Raw_data_01!A:A,$A264,Raw_data_01!E:E,18), "")</f>
        <v/>
      </c>
      <c r="DW264" s="2" t="str">
        <f>IF(COUNTIFS(Raw_data_01!A:A,$A264,Raw_data_01!E:E,18)&gt;0,SUMIFS(Raw_data_01!J:J,Raw_data_01!A:A,$A264,Raw_data_01!E:E,18), "")</f>
        <v/>
      </c>
      <c r="DY264">
        <v>5</v>
      </c>
      <c r="DZ264">
        <v>19</v>
      </c>
      <c r="EA264" t="str">
        <f>IF(COUNTIFS(Raw_data_01!A:A,$A264,Raw_data_01!E:E,19)&gt;0,SUMIFS(Raw_data_01!G:G,Raw_data_01!A:A,$A264,Raw_data_01!E:E,19),"")</f>
        <v/>
      </c>
      <c r="EB264" s="2" t="str">
        <f>IF(COUNTIFS(Raw_data_01!A:A,$A264,Raw_data_01!E:E,19)&gt;0,AVERAGEIFS(Raw_data_01!I:I,Raw_data_01!A:A,$A264,Raw_data_01!E:E,19),"")</f>
        <v/>
      </c>
      <c r="EC264" s="2" t="str">
        <f>IF(COUNTIFS(Raw_data_01!A:A,$A264,Raw_data_01!E:E,19)&gt;0,SUMIFS(Raw_data_01!J:J,Raw_data_01!A:A,$A264,Raw_data_01!E:E,19),"")</f>
        <v/>
      </c>
      <c r="EE264">
        <v>5</v>
      </c>
      <c r="EF264">
        <v>20</v>
      </c>
      <c r="EG264" s="2" t="str">
        <f>IF(COUNTIFS(Raw_data_01!A:A,$A264,Raw_data_01!E:E,20)&gt;0,SUMIFS(Raw_data_01!F:F,Raw_data_01!A:A,$A264,Raw_data_01!E:E,20), "")</f>
        <v/>
      </c>
      <c r="EH264" t="str">
        <f>IF(COUNTIFS(Raw_data_01!A:A,$A264,Raw_data_01!E:E,20)&gt;0,SUMIFS(Raw_data_01!G:G,Raw_data_01!A:A,$A264,Raw_data_01!E:E,20), "")</f>
        <v/>
      </c>
      <c r="EI264" s="2" t="str">
        <f>IF(COUNTIFS(Raw_data_01!A:A,$A264,Raw_data_01!E:E,20)&gt;0,AVERAGEIFS(Raw_data_01!I:I,Raw_data_01!A:A,$A264,Raw_data_01!E:E,20), "")</f>
        <v/>
      </c>
      <c r="EJ264" s="2" t="str">
        <f>IF(COUNTIFS(Raw_data_01!A:A,$A264,Raw_data_01!E:E,20)&gt;0,SUMIFS(Raw_data_01!J:J,Raw_data_01!A:A,$A264,Raw_data_01!E:E,20), "")</f>
        <v/>
      </c>
      <c r="EL264">
        <v>5</v>
      </c>
      <c r="EM264">
        <v>21</v>
      </c>
      <c r="EN264" s="2" t="str">
        <f>IF(COUNTIFS(Raw_data_01!A:A,$A264,Raw_data_01!E:E,21)&gt;0,SUMIFS(Raw_data_01!F:F,Raw_data_01!A:A,$A264,Raw_data_01!E:E,21), "")</f>
        <v/>
      </c>
      <c r="EO264" t="str">
        <f>IF(COUNTIFS(Raw_data_01!A:A,$A264,Raw_data_01!E:E,21)&gt;0,SUMIFS(Raw_data_01!G:G,Raw_data_01!A:A,$A264,Raw_data_01!E:E,21), "")</f>
        <v/>
      </c>
      <c r="EP264" s="2" t="str">
        <f>IF(COUNTIFS(Raw_data_01!A:A,$A264,Raw_data_01!E:E,21)&gt;0,AVERAGEIFS(Raw_data_01!I:I,Raw_data_01!A:A,$A264,Raw_data_01!E:E,21), "")</f>
        <v/>
      </c>
      <c r="EQ264" s="2" t="str">
        <f>IF(COUNTIFS(Raw_data_01!A:A,$A264,Raw_data_01!E:E,21)&gt;0,SUMIFS(Raw_data_01!J:J,Raw_data_01!A:A,$A264,Raw_data_01!E:E,21), "")</f>
        <v/>
      </c>
      <c r="ES264">
        <v>6</v>
      </c>
      <c r="ET264">
        <v>22</v>
      </c>
      <c r="EU264" t="str">
        <f>IF(COUNTIFS(Raw_data_01!A:A,$A264,Raw_data_01!E:E,22)&gt;0,SUMIFS(Raw_data_01!G:G,Raw_data_01!A:A,$A264,Raw_data_01!E:E,22),"")</f>
        <v/>
      </c>
      <c r="EV264" s="2" t="str">
        <f>IF(COUNTIFS(Raw_data_01!A:A,$A264,Raw_data_01!E:E,22)&gt;0,AVERAGEIFS(Raw_data_01!I:I,Raw_data_01!A:A,$A264,Raw_data_01!E:E,22),"")</f>
        <v/>
      </c>
      <c r="EW264" s="2" t="str">
        <f>IF(COUNTIFS(Raw_data_01!A:A,$A264,Raw_data_01!E:E,22)&gt;0,SUMIFS(Raw_data_01!J:J,Raw_data_01!A:A,$A264,Raw_data_01!E:E,22),"")</f>
        <v/>
      </c>
      <c r="EY264">
        <v>6</v>
      </c>
      <c r="EZ264">
        <v>23</v>
      </c>
      <c r="FA264" t="str">
        <f>IF(COUNTIFS(Raw_data_01!A:A,$A264,Raw_data_01!E:E,23)&gt;0,SUMIFS(Raw_data_01!G:G,Raw_data_01!A:A,$A264,Raw_data_01!E:E,23),"")</f>
        <v/>
      </c>
      <c r="FB264" s="2" t="str">
        <f>IF(COUNTIFS(Raw_data_01!A:A,$A264,Raw_data_01!E:E,23)&gt;0,AVERAGEIFS(Raw_data_01!I:I,Raw_data_01!A:A,$A264,Raw_data_01!E:E,23),"")</f>
        <v/>
      </c>
      <c r="FC264" s="2" t="str">
        <f>IF(COUNTIFS(Raw_data_01!A:A,$A264,Raw_data_01!E:E,23)&gt;0,SUMIFS(Raw_data_01!J:J,Raw_data_01!A:A,$A264,Raw_data_01!E:E,23),"")</f>
        <v/>
      </c>
      <c r="FE264">
        <v>6</v>
      </c>
      <c r="FF264">
        <v>24</v>
      </c>
      <c r="FG264" t="str">
        <f>IF(COUNTIFS(Raw_data_01!A:A,$A264,Raw_data_01!E:E,24)&gt;0,SUMIFS(Raw_data_01!G:G,Raw_data_01!A:A,$A264,Raw_data_01!E:E,24),"")</f>
        <v/>
      </c>
      <c r="FH264" s="2" t="str">
        <f>IF(COUNTIFS(Raw_data_01!A:A,$A264,Raw_data_01!E:E,24)&gt;0,AVERAGEIFS(Raw_data_01!I:I,Raw_data_01!A:A,$A264,Raw_data_01!E:E,24),"")</f>
        <v/>
      </c>
      <c r="FI264" s="2" t="str">
        <f>IF(COUNTIFS(Raw_data_01!A:A,$A264,Raw_data_01!E:E,24)&gt;0,SUMIFS(Raw_data_01!J:J,Raw_data_01!A:A,$A264,Raw_data_01!E:E,24),"")</f>
        <v/>
      </c>
      <c r="FK264">
        <v>7</v>
      </c>
      <c r="FL264">
        <v>25</v>
      </c>
      <c r="FM264" t="str">
        <f>IF(COUNTIFS(Raw_data_01!A:A,$A264,Raw_data_01!E:E,25)&gt;0,SUMIFS(Raw_data_01!G:G,Raw_data_01!A:A,$A264,Raw_data_01!E:E,25),"")</f>
        <v/>
      </c>
      <c r="FN264" s="2" t="str">
        <f>IF(COUNTIFS(Raw_data_01!A:A,$A264,Raw_data_01!E:E,25)&gt;0,AVERAGEIFS(Raw_data_01!I:I,Raw_data_01!A:A,$A264,Raw_data_01!E:E,25),"")</f>
        <v/>
      </c>
      <c r="FO264" s="2" t="str">
        <f>IF(COUNTIFS(Raw_data_01!A:A,$A264,Raw_data_01!E:E,25)&gt;0,SUMIFS(Raw_data_01!J:J,Raw_data_01!A:A,$A264,Raw_data_01!E:E,25),"")</f>
        <v/>
      </c>
      <c r="FQ264">
        <v>7</v>
      </c>
      <c r="FR264">
        <v>26</v>
      </c>
      <c r="FS264" t="str">
        <f>IF(COUNTIFS(Raw_data_01!A:A,$A264,Raw_data_01!E:E,26)&gt;0,SUMIFS(Raw_data_01!G:G,Raw_data_01!A:A,$A264,Raw_data_01!E:E,26),"")</f>
        <v/>
      </c>
      <c r="FT264" s="2" t="str">
        <f>IF(COUNTIFS(Raw_data_01!A:A,$A264,Raw_data_01!E:E,26)&gt;0,AVERAGEIFS(Raw_data_01!I:I,Raw_data_01!A:A,$A264,Raw_data_01!E:E,26),"")</f>
        <v/>
      </c>
      <c r="FU264" s="2" t="str">
        <f>IF(COUNTIFS(Raw_data_01!A:A,$A264,Raw_data_01!E:E,26)&gt;0,SUMIFS(Raw_data_01!J:J,Raw_data_01!A:A,$A264,Raw_data_01!E:E,26),"")</f>
        <v/>
      </c>
      <c r="FW264">
        <v>7</v>
      </c>
      <c r="FX264">
        <v>27</v>
      </c>
      <c r="FY264" t="str">
        <f>IF(COUNTIFS(Raw_data_01!A:A,$A264,Raw_data_01!E:E,27)&gt;0,SUMIFS(Raw_data_01!G:G,Raw_data_01!A:A,$A264,Raw_data_01!E:E,27),"")</f>
        <v/>
      </c>
      <c r="FZ264" s="2" t="str">
        <f>IF(COUNTIFS(Raw_data_01!A:A,$A264,Raw_data_01!E:E,27)&gt;0,AVERAGEIFS(Raw_data_01!I:I,Raw_data_01!A:A,$A264,Raw_data_01!E:E,27),"")</f>
        <v/>
      </c>
      <c r="GA264" s="2" t="str">
        <f>IF(COUNTIFS(Raw_data_01!A:A,$A264,Raw_data_01!E:E,27)&gt;0,SUMIFS(Raw_data_01!J:J,Raw_data_01!A:A,$A264,Raw_data_01!E:E,27),"")</f>
        <v/>
      </c>
      <c r="GC264">
        <v>7</v>
      </c>
      <c r="GD264">
        <v>28</v>
      </c>
      <c r="GE264" t="str">
        <f>IF(COUNTIFS(Raw_data_01!A:A,$A264,Raw_data_01!E:E,28)&gt;0,SUMIFS(Raw_data_01!G:G,Raw_data_01!A:A,$A264,Raw_data_01!E:E,28),"")</f>
        <v/>
      </c>
      <c r="GF264" s="2" t="str">
        <f>IF(COUNTIFS(Raw_data_01!A:A,$A264,Raw_data_01!E:E,28)&gt;0,AVERAGEIFS(Raw_data_01!I:I,Raw_data_01!A:A,$A264,Raw_data_01!E:E,28),"")</f>
        <v/>
      </c>
      <c r="GG264" s="2" t="str">
        <f>IF(COUNTIFS(Raw_data_01!A:A,$A264,Raw_data_01!E:E,28)&gt;0,SUMIFS(Raw_data_01!J:J,Raw_data_01!A:A,$A264,Raw_data_01!E:E,28),"")</f>
        <v/>
      </c>
    </row>
    <row r="265" spans="1:189" x14ac:dyDescent="0.25">
      <c r="A265" t="s">
        <v>306</v>
      </c>
      <c r="B265" s="2">
        <f>IF(D264&lt;&gt;0, D264, IFERROR(INDEX(D3:D$264, MATCH(1, D3:D$264&lt;&gt;0, 0)), LOOKUP(2, 1/(D3:D$264&lt;&gt;0), D3:D$264)))</f>
        <v>540</v>
      </c>
      <c r="C265" s="2"/>
      <c r="D265" s="2">
        <f t="shared" si="4"/>
        <v>540</v>
      </c>
      <c r="F265">
        <v>1</v>
      </c>
      <c r="G265">
        <v>1</v>
      </c>
      <c r="H265" s="2" t="str">
        <f>IF(COUNTIFS(Raw_data_01!A:A,$A265,Raw_data_01!E:E,1)&gt;0,SUMIFS(Raw_data_01!F:F,Raw_data_01!A:A,$A265,Raw_data_01!E:E,1), "")</f>
        <v/>
      </c>
      <c r="I265" t="str">
        <f>IF(COUNTIFS(Raw_data_01!A:A,$A265,Raw_data_01!E:E,1)&gt;0,SUMIFS(Raw_data_01!G:G,Raw_data_01!A:A,$A265,Raw_data_01!E:E,1), "")</f>
        <v/>
      </c>
      <c r="J265" s="2" t="str">
        <f>IF(COUNTIFS(Raw_data_01!A:A,$A265,Raw_data_01!E:E,1)&gt;0,AVERAGEIFS(Raw_data_01!I:I,Raw_data_01!A:A,$A265,Raw_data_01!E:E,1), "")</f>
        <v/>
      </c>
      <c r="K265" s="2" t="str">
        <f>IF(COUNTIFS(Raw_data_01!A:A,$A265,Raw_data_01!E:E,1)&gt;0,SUMIFS(Raw_data_01!J:J,Raw_data_01!A:A,$A265,Raw_data_01!E:E,1), "")</f>
        <v/>
      </c>
      <c r="M265">
        <v>1</v>
      </c>
      <c r="N265">
        <v>2</v>
      </c>
      <c r="O265" s="2" t="str">
        <f>IF(COUNTIFS(Raw_data_01!A:A,$A265,Raw_data_01!E:E,2)&gt;0,SUMIFS(Raw_data_01!F:F,Raw_data_01!A:A,$A265,Raw_data_01!E:E,2), "")</f>
        <v/>
      </c>
      <c r="P265" t="str">
        <f>IF(COUNTIFS(Raw_data_01!A:A,$A265,Raw_data_01!E:E,2)&gt;0,SUMIFS(Raw_data_01!G:G,Raw_data_01!A:A,$A265,Raw_data_01!E:E,2), "")</f>
        <v/>
      </c>
      <c r="Q265" s="2" t="str">
        <f>IF(COUNTIFS(Raw_data_01!A:A,$A265,Raw_data_01!E:E,2)&gt;0,AVERAGEIFS(Raw_data_01!I:I,Raw_data_01!A:A,$A265,Raw_data_01!E:E,2), "")</f>
        <v/>
      </c>
      <c r="R265" s="2" t="str">
        <f>IF(COUNTIFS(Raw_data_01!A:A,$A265,Raw_data_01!E:E,2)&gt;0,SUMIFS(Raw_data_01!J:J,Raw_data_01!A:A,$A265,Raw_data_01!E:E,2), "")</f>
        <v/>
      </c>
      <c r="T265">
        <v>1</v>
      </c>
      <c r="U265">
        <v>3</v>
      </c>
      <c r="V265" s="2" t="str">
        <f>IF(COUNTIFS(Raw_data_01!A:A,$A265,Raw_data_01!E:E,3)&gt;0,SUMIFS(Raw_data_01!F:F,Raw_data_01!A:A,$A265,Raw_data_01!E:E,3), "")</f>
        <v/>
      </c>
      <c r="W265" t="str">
        <f>IF(COUNTIFS(Raw_data_01!A:A,$A265,Raw_data_01!E:E,3)&gt;0,SUMIFS(Raw_data_01!G:G,Raw_data_01!A:A,$A265,Raw_data_01!E:E,3), "")</f>
        <v/>
      </c>
      <c r="X265" s="2" t="str">
        <f>IF(COUNTIFS(Raw_data_01!A:A,$A265,Raw_data_01!E:E,3)&gt;0,AVERAGEIFS(Raw_data_01!I:I,Raw_data_01!A:A,$A265,Raw_data_01!E:E,3), "")</f>
        <v/>
      </c>
      <c r="Y265" s="2" t="str">
        <f>IF(COUNTIFS(Raw_data_01!A:A,$A265,Raw_data_01!E:E,3)&gt;0,SUMIFS(Raw_data_01!J:J,Raw_data_01!A:A,$A265,Raw_data_01!E:E,3), "")</f>
        <v/>
      </c>
      <c r="AA265">
        <v>1</v>
      </c>
      <c r="AB265">
        <v>8</v>
      </c>
      <c r="AC265" s="2" t="str">
        <f>IF(COUNTIFS(Raw_data_01!A:A,$A265,Raw_data_01!E:E,8)&gt;0,SUMIFS(Raw_data_01!F:F,Raw_data_01!A:A,$A265,Raw_data_01!E:E,8), "")</f>
        <v/>
      </c>
      <c r="AD265" t="str">
        <f>IF(COUNTIFS(Raw_data_01!A:A,$A265,Raw_data_01!E:E,8)&gt;0,SUMIFS(Raw_data_01!G:G,Raw_data_01!A:A,$A265,Raw_data_01!E:E,8), "")</f>
        <v/>
      </c>
      <c r="AE265" s="2" t="str">
        <f>IF(COUNTIFS(Raw_data_01!A:A,$A265,Raw_data_01!E:E,8)&gt;0,AVERAGEIFS(Raw_data_01!I:I,Raw_data_01!A:A,$A265,Raw_data_01!E:E,8), "")</f>
        <v/>
      </c>
      <c r="AF265" s="2" t="str">
        <f>IF(COUNTIFS(Raw_data_01!A:A,$A265,Raw_data_01!E:E,8)&gt;0,SUMIFS(Raw_data_01!J:J,Raw_data_01!A:A,$A265,Raw_data_01!E:E,8), "")</f>
        <v/>
      </c>
      <c r="AH265">
        <v>1</v>
      </c>
      <c r="AI265">
        <v>6</v>
      </c>
      <c r="AJ265" s="2" t="str">
        <f>IF(COUNTIFS(Raw_data_01!A:A,$A265,Raw_data_01!E:E,6)&gt;0,SUMIFS(Raw_data_01!F:F,Raw_data_01!A:A,$A265,Raw_data_01!E:E,6), "")</f>
        <v/>
      </c>
      <c r="AK265" t="str">
        <f>IF(COUNTIFS(Raw_data_01!A:A,$A265,Raw_data_01!E:E,6)&gt;0,SUMIFS(Raw_data_01!G:G,Raw_data_01!A:A,$A265,Raw_data_01!E:E,6), "")</f>
        <v/>
      </c>
      <c r="AL265" s="2" t="str">
        <f>IF(COUNTIFS(Raw_data_01!A:A,$A265,Raw_data_01!E:E,6)&gt;0,AVERAGEIFS(Raw_data_01!I:I,Raw_data_01!A:A,$A265,Raw_data_01!E:E,6), "")</f>
        <v/>
      </c>
      <c r="AM265" s="2" t="str">
        <f>IF(COUNTIFS(Raw_data_01!A:A,$A265,Raw_data_01!E:E,6)&gt;0,SUMIFS(Raw_data_01!J:J,Raw_data_01!A:A,$A265,Raw_data_01!E:E,6), "")</f>
        <v/>
      </c>
      <c r="AO265">
        <v>1</v>
      </c>
      <c r="AP265">
        <v>7</v>
      </c>
      <c r="AQ265" s="2" t="str">
        <f>IF(COUNTIFS(Raw_data_01!A:A,$A265,Raw_data_01!E:E,7)&gt;0,SUMIFS(Raw_data_01!F:F,Raw_data_01!A:A,$A265,Raw_data_01!E:E,7), "")</f>
        <v/>
      </c>
      <c r="AR265" t="str">
        <f>IF(COUNTIFS(Raw_data_01!A:A,$A265,Raw_data_01!E:E,7)&gt;0,SUMIFS(Raw_data_01!G:G,Raw_data_01!A:A,$A265,Raw_data_01!E:E,7), "")</f>
        <v/>
      </c>
      <c r="AS265" s="2" t="str">
        <f>IF(COUNTIFS(Raw_data_01!A:A,$A265,Raw_data_01!E:E,7)&gt;0,AVERAGEIFS(Raw_data_01!I:I,Raw_data_01!A:A,$A265,Raw_data_01!E:E,7), "")</f>
        <v/>
      </c>
      <c r="AT265" s="2" t="str">
        <f>IF(COUNTIFS(Raw_data_01!A:A,$A265,Raw_data_01!E:E,7)&gt;0,SUMIFS(Raw_data_01!J:J,Raw_data_01!A:A,$A265,Raw_data_01!E:E,7), "")</f>
        <v/>
      </c>
      <c r="AV265">
        <v>2</v>
      </c>
      <c r="AW265">
        <v>4</v>
      </c>
      <c r="AX265" t="str">
        <f>IF(COUNTIFS(Raw_data_01!A:A,$A265,Raw_data_01!E:E,4)&gt;0,SUMIFS(Raw_data_01!G:G,Raw_data_01!A:A,$A265,Raw_data_01!E:E,4),"")</f>
        <v/>
      </c>
      <c r="AY265" s="2" t="str">
        <f>IF(COUNTIFS(Raw_data_01!A:A,$A265,Raw_data_01!E:E,4)&gt;0,AVERAGEIFS(Raw_data_01!I:I,Raw_data_01!A:A,$A265,Raw_data_01!E:E,4),"")</f>
        <v/>
      </c>
      <c r="AZ265" s="2" t="str">
        <f>IF(COUNTIFS(Raw_data_01!A:A,$A265,Raw_data_01!E:E,4)&gt;0,SUMIFS(Raw_data_01!J:J,Raw_data_01!A:A,$A265,Raw_data_01!E:E,4),"")</f>
        <v/>
      </c>
      <c r="BB265">
        <v>2</v>
      </c>
      <c r="BC265">
        <v>5</v>
      </c>
      <c r="BD265" t="str">
        <f>IF(COUNTIFS(Raw_data_01!A:A,$A265,Raw_data_01!E:E,5)&gt;0,SUMIFS(Raw_data_01!G:G,Raw_data_01!A:A,$A265,Raw_data_01!E:E,5),"")</f>
        <v/>
      </c>
      <c r="BE265" s="2" t="str">
        <f>IF(COUNTIFS(Raw_data_01!A:A,$A265,Raw_data_01!E:E,5)&gt;0,AVERAGEIFS(Raw_data_01!I:I,Raw_data_01!A:A,$A265,Raw_data_01!E:E,5),"")</f>
        <v/>
      </c>
      <c r="BF265" s="2" t="str">
        <f>IF(COUNTIFS(Raw_data_01!A:A,$A265,Raw_data_01!E:E,5)&gt;0,SUMIFS(Raw_data_01!J:J,Raw_data_01!A:A,$A265,Raw_data_01!E:E,5),"")</f>
        <v/>
      </c>
      <c r="BH265">
        <v>3</v>
      </c>
      <c r="BI265">
        <v>9</v>
      </c>
      <c r="BJ265" s="2" t="str">
        <f>IF(COUNTIFS(Raw_data_01!A:A,$A265,Raw_data_01!E:E,9)&gt;0,SUMIFS(Raw_data_01!F:F,Raw_data_01!A:A,$A265,Raw_data_01!E:E,9), "")</f>
        <v/>
      </c>
      <c r="BK265" t="str">
        <f>IF(COUNTIFS(Raw_data_01!A:A,$A265,Raw_data_01!E:E,9)&gt;0,SUMIFS(Raw_data_01!G:G,Raw_data_01!A:A,$A265,Raw_data_01!E:E,9), "")</f>
        <v/>
      </c>
      <c r="BL265" s="2" t="str">
        <f>IF(COUNTIFS(Raw_data_01!A:A,$A265,Raw_data_01!E:E,9)&gt;0,AVERAGEIFS(Raw_data_01!I:I,Raw_data_01!A:A,$A265,Raw_data_01!E:E,9), "")</f>
        <v/>
      </c>
      <c r="BM265" s="2" t="str">
        <f>IF(COUNTIFS(Raw_data_01!A:A,$A265,Raw_data_01!E:E,9)&gt;0,SUMIFS(Raw_data_01!J:J,Raw_data_01!A:A,$A265,Raw_data_01!E:E,9), "")</f>
        <v/>
      </c>
      <c r="BO265">
        <v>3</v>
      </c>
      <c r="BP265">
        <v>10</v>
      </c>
      <c r="BQ265" s="2" t="str">
        <f>IF(COUNTIFS(Raw_data_01!A:A,$A265,Raw_data_01!E:E,10)&gt;0,SUMIFS(Raw_data_01!F:F,Raw_data_01!A:A,$A265,Raw_data_01!E:E,10), "")</f>
        <v/>
      </c>
      <c r="BR265" t="str">
        <f>IF(COUNTIFS(Raw_data_01!A:A,$A265,Raw_data_01!E:E,10)&gt;0,SUMIFS(Raw_data_01!G:G,Raw_data_01!A:A,$A265,Raw_data_01!E:E,10), "")</f>
        <v/>
      </c>
      <c r="BS265" s="2" t="str">
        <f>IF(COUNTIFS(Raw_data_01!A:A,$A265,Raw_data_01!E:E,10)&gt;0,AVERAGEIFS(Raw_data_01!I:I,Raw_data_01!A:A,$A265,Raw_data_01!E:E,10), "")</f>
        <v/>
      </c>
      <c r="BT265" s="2" t="str">
        <f>IF(COUNTIFS(Raw_data_01!A:A,$A265,Raw_data_01!E:E,10)&gt;0,SUMIFS(Raw_data_01!J:J,Raw_data_01!A:A,$A265,Raw_data_01!E:E,10), "")</f>
        <v/>
      </c>
      <c r="BV265">
        <v>3</v>
      </c>
      <c r="BW265">
        <v>14</v>
      </c>
      <c r="BX265" s="2" t="str">
        <f>IF(COUNTIFS(Raw_data_01!A:A,$A265,Raw_data_01!E:E,14)&gt;0,SUMIFS(Raw_data_01!F:F,Raw_data_01!A:A,$A265,Raw_data_01!E:E,14), "")</f>
        <v/>
      </c>
      <c r="BY265" t="str">
        <f>IF(COUNTIFS(Raw_data_01!A:A,$A265,Raw_data_01!E:E,14)&gt;0,SUMIFS(Raw_data_01!G:G,Raw_data_01!A:A,$A265,Raw_data_01!E:E,14), "")</f>
        <v/>
      </c>
      <c r="BZ265" s="2" t="str">
        <f>IF(COUNTIFS(Raw_data_01!A:A,$A265,Raw_data_01!E:E,14)&gt;0,AVERAGEIFS(Raw_data_01!I:I,Raw_data_01!A:A,$A265,Raw_data_01!E:E,14), "")</f>
        <v/>
      </c>
      <c r="CA265" s="2" t="str">
        <f>IF(COUNTIFS(Raw_data_01!A:A,$A265,Raw_data_01!E:E,14)&gt;0,SUMIFS(Raw_data_01!J:J,Raw_data_01!A:A,$A265,Raw_data_01!E:E,14), "")</f>
        <v/>
      </c>
      <c r="CC265">
        <v>3</v>
      </c>
      <c r="CD265">
        <v>13</v>
      </c>
      <c r="CE265" s="2" t="str">
        <f>IF(COUNTIFS(Raw_data_01!A:A,$A265,Raw_data_01!E:E,13)&gt;0,SUMIFS(Raw_data_01!F:F,Raw_data_01!A:A,$A265,Raw_data_01!E:E,13), "")</f>
        <v/>
      </c>
      <c r="CF265" t="str">
        <f>IF(COUNTIFS(Raw_data_01!A:A,$A265,Raw_data_01!E:E,13)&gt;0,SUMIFS(Raw_data_01!G:G,Raw_data_01!A:A,$A265,Raw_data_01!E:E,13), "")</f>
        <v/>
      </c>
      <c r="CG265" s="2" t="str">
        <f>IF(COUNTIFS(Raw_data_01!A:A,$A265,Raw_data_01!E:E,13)&gt;0,AVERAGEIFS(Raw_data_01!I:I,Raw_data_01!A:A,$A265,Raw_data_01!E:E,13), "")</f>
        <v/>
      </c>
      <c r="CH265" s="2" t="str">
        <f>IF(COUNTIFS(Raw_data_01!A:A,$A265,Raw_data_01!E:E,13)&gt;0,SUMIFS(Raw_data_01!J:J,Raw_data_01!A:A,$A265,Raw_data_01!E:E,13), "")</f>
        <v/>
      </c>
      <c r="CJ265">
        <v>3</v>
      </c>
      <c r="CK265">
        <v>11</v>
      </c>
      <c r="CL265" s="2" t="str">
        <f>IF(COUNTIFS(Raw_data_01!A:A,$A265,Raw_data_01!E:E,11)&gt;0,SUMIFS(Raw_data_01!F:F,Raw_data_01!A:A,$A265,Raw_data_01!E:E,11), "")</f>
        <v/>
      </c>
      <c r="CM265" t="str">
        <f>IF(COUNTIFS(Raw_data_01!A:A,$A265,Raw_data_01!E:E,11)&gt;0,SUMIFS(Raw_data_01!G:G,Raw_data_01!A:A,$A265,Raw_data_01!E:E,11), "")</f>
        <v/>
      </c>
      <c r="CN265" s="2" t="str">
        <f>IF(COUNTIFS(Raw_data_01!A:A,$A265,Raw_data_01!E:E,11)&gt;0,AVERAGEIFS(Raw_data_01!I:I,Raw_data_01!A:A,$A265,Raw_data_01!E:E,11), "")</f>
        <v/>
      </c>
      <c r="CO265" s="2" t="str">
        <f>IF(COUNTIFS(Raw_data_01!A:A,$A265,Raw_data_01!E:E,11)&gt;0,SUMIFS(Raw_data_01!J:J,Raw_data_01!A:A,$A265,Raw_data_01!E:E,11), "")</f>
        <v/>
      </c>
      <c r="CQ265">
        <v>3</v>
      </c>
      <c r="CR265">
        <v>15</v>
      </c>
      <c r="CS265" s="2" t="str">
        <f>IF(COUNTIFS(Raw_data_01!A:A,$A265,Raw_data_01!E:E,15)&gt;0,SUMIFS(Raw_data_01!F:F,Raw_data_01!A:A,$A265,Raw_data_01!E:E,15), "")</f>
        <v/>
      </c>
      <c r="CT265" t="str">
        <f>IF(COUNTIFS(Raw_data_01!A:A,$A265,Raw_data_01!E:E,15)&gt;0,SUMIFS(Raw_data_01!G:G,Raw_data_01!A:A,$A265,Raw_data_01!E:E,15), "")</f>
        <v/>
      </c>
      <c r="CU265" s="2" t="str">
        <f>IF(COUNTIFS(Raw_data_01!A:A,$A265,Raw_data_01!E:E,15)&gt;0,AVERAGEIFS(Raw_data_01!I:I,Raw_data_01!A:A,$A265,Raw_data_01!E:E,15), "")</f>
        <v/>
      </c>
      <c r="CV265" s="2" t="str">
        <f>IF(COUNTIFS(Raw_data_01!A:A,$A265,Raw_data_01!E:E,15)&gt;0,SUMIFS(Raw_data_01!J:J,Raw_data_01!A:A,$A265,Raw_data_01!E:E,15), "")</f>
        <v/>
      </c>
      <c r="CX265">
        <v>3</v>
      </c>
      <c r="CY265">
        <v>12</v>
      </c>
      <c r="CZ265" t="str">
        <f>IF(COUNTIFS(Raw_data_01!A:A,$A265,Raw_data_01!E:E,12)&gt;0,SUMIFS(Raw_data_01!G:G,Raw_data_01!A:A,$A265,Raw_data_01!E:E,12),"")</f>
        <v/>
      </c>
      <c r="DA265" s="2" t="str">
        <f>IF(COUNTIFS(Raw_data_01!A:A,$A265,Raw_data_01!E:E,12)&gt;0,AVERAGEIFS(Raw_data_01!I:I,Raw_data_01!A:A,$A265,Raw_data_01!E:E,12),"")</f>
        <v/>
      </c>
      <c r="DB265" t="str">
        <f>IF(COUNTIFS(Raw_data_01!A:A,$A265,Raw_data_01!E:E,12)&gt;0,SUMIFS(Raw_data_01!J:J,Raw_data_01!A:A,$A265,Raw_data_01!E:E,12),"")</f>
        <v/>
      </c>
      <c r="DD265">
        <v>4</v>
      </c>
      <c r="DE265">
        <v>16</v>
      </c>
      <c r="DF265" s="2" t="str">
        <f>IF(COUNTIFS(Raw_data_01!A:A,$A265,Raw_data_01!E:E,16)&gt;0,SUMIFS(Raw_data_01!F:F,Raw_data_01!A:A,$A265,Raw_data_01!E:E,16), "")</f>
        <v/>
      </c>
      <c r="DG265" t="str">
        <f>IF(COUNTIFS(Raw_data_01!A:A,$A265,Raw_data_01!E:E,16)&gt;0,SUMIFS(Raw_data_01!G:G,Raw_data_01!A:A,$A265,Raw_data_01!E:E,16), "")</f>
        <v/>
      </c>
      <c r="DH265" s="2" t="str">
        <f>IF(COUNTIFS(Raw_data_01!A:A,$A265,Raw_data_01!E:E,16)&gt;0,AVERAGEIFS(Raw_data_01!I:I,Raw_data_01!A:A,$A265,Raw_data_01!E:E,16), "")</f>
        <v/>
      </c>
      <c r="DI265" s="2" t="str">
        <f>IF(COUNTIFS(Raw_data_01!A:A,$A265,Raw_data_01!E:E,16)&gt;0,SUMIFS(Raw_data_01!J:J,Raw_data_01!A:A,$A265,Raw_data_01!E:E,16), "")</f>
        <v/>
      </c>
      <c r="DK265">
        <v>4</v>
      </c>
      <c r="DL265">
        <v>17</v>
      </c>
      <c r="DM265" s="2" t="str">
        <f>IF(COUNTIFS(Raw_data_01!A:A,$A265,Raw_data_01!E:E,17)&gt;0,SUMIFS(Raw_data_01!F:F,Raw_data_01!A:A,$A265,Raw_data_01!E:E,17), "")</f>
        <v/>
      </c>
      <c r="DN265" t="str">
        <f>IF(COUNTIFS(Raw_data_01!A:A,$A265,Raw_data_01!E:E,17)&gt;0,SUMIFS(Raw_data_01!G:G,Raw_data_01!A:A,$A265,Raw_data_01!E:E,17), "")</f>
        <v/>
      </c>
      <c r="DO265" s="2" t="str">
        <f>IF(COUNTIFS(Raw_data_01!A:A,$A265,Raw_data_01!E:E,17)&gt;0,AVERAGEIFS(Raw_data_01!I:I,Raw_data_01!A:A,$A265,Raw_data_01!E:E,17), "")</f>
        <v/>
      </c>
      <c r="DP265" s="2" t="str">
        <f>IF(COUNTIFS(Raw_data_01!A:A,$A265,Raw_data_01!E:E,17)&gt;0,SUMIFS(Raw_data_01!J:J,Raw_data_01!A:A,$A265,Raw_data_01!E:E,17), "")</f>
        <v/>
      </c>
      <c r="DR265">
        <v>5</v>
      </c>
      <c r="DS265">
        <v>18</v>
      </c>
      <c r="DT265" s="2" t="str">
        <f>IF(COUNTIFS(Raw_data_01!A:A,$A265,Raw_data_01!E:E,18)&gt;0,SUMIFS(Raw_data_01!F:F,Raw_data_01!A:A,$A265,Raw_data_01!E:E,18), "")</f>
        <v/>
      </c>
      <c r="DU265" t="str">
        <f>IF(COUNTIFS(Raw_data_01!A:A,$A265,Raw_data_01!E:E,18)&gt;0,SUMIFS(Raw_data_01!G:G,Raw_data_01!A:A,$A265,Raw_data_01!E:E,18), "")</f>
        <v/>
      </c>
      <c r="DV265" s="2" t="str">
        <f>IF(COUNTIFS(Raw_data_01!A:A,$A265,Raw_data_01!E:E,18)&gt;0,AVERAGEIFS(Raw_data_01!I:I,Raw_data_01!A:A,$A265,Raw_data_01!E:E,18), "")</f>
        <v/>
      </c>
      <c r="DW265" s="2" t="str">
        <f>IF(COUNTIFS(Raw_data_01!A:A,$A265,Raw_data_01!E:E,18)&gt;0,SUMIFS(Raw_data_01!J:J,Raw_data_01!A:A,$A265,Raw_data_01!E:E,18), "")</f>
        <v/>
      </c>
      <c r="DY265">
        <v>5</v>
      </c>
      <c r="DZ265">
        <v>19</v>
      </c>
      <c r="EA265" t="str">
        <f>IF(COUNTIFS(Raw_data_01!A:A,$A265,Raw_data_01!E:E,19)&gt;0,SUMIFS(Raw_data_01!G:G,Raw_data_01!A:A,$A265,Raw_data_01!E:E,19),"")</f>
        <v/>
      </c>
      <c r="EB265" s="2" t="str">
        <f>IF(COUNTIFS(Raw_data_01!A:A,$A265,Raw_data_01!E:E,19)&gt;0,AVERAGEIFS(Raw_data_01!I:I,Raw_data_01!A:A,$A265,Raw_data_01!E:E,19),"")</f>
        <v/>
      </c>
      <c r="EC265" s="2" t="str">
        <f>IF(COUNTIFS(Raw_data_01!A:A,$A265,Raw_data_01!E:E,19)&gt;0,SUMIFS(Raw_data_01!J:J,Raw_data_01!A:A,$A265,Raw_data_01!E:E,19),"")</f>
        <v/>
      </c>
      <c r="EE265">
        <v>5</v>
      </c>
      <c r="EF265">
        <v>20</v>
      </c>
      <c r="EG265" s="2" t="str">
        <f>IF(COUNTIFS(Raw_data_01!A:A,$A265,Raw_data_01!E:E,20)&gt;0,SUMIFS(Raw_data_01!F:F,Raw_data_01!A:A,$A265,Raw_data_01!E:E,20), "")</f>
        <v/>
      </c>
      <c r="EH265" t="str">
        <f>IF(COUNTIFS(Raw_data_01!A:A,$A265,Raw_data_01!E:E,20)&gt;0,SUMIFS(Raw_data_01!G:G,Raw_data_01!A:A,$A265,Raw_data_01!E:E,20), "")</f>
        <v/>
      </c>
      <c r="EI265" s="2" t="str">
        <f>IF(COUNTIFS(Raw_data_01!A:A,$A265,Raw_data_01!E:E,20)&gt;0,AVERAGEIFS(Raw_data_01!I:I,Raw_data_01!A:A,$A265,Raw_data_01!E:E,20), "")</f>
        <v/>
      </c>
      <c r="EJ265" s="2" t="str">
        <f>IF(COUNTIFS(Raw_data_01!A:A,$A265,Raw_data_01!E:E,20)&gt;0,SUMIFS(Raw_data_01!J:J,Raw_data_01!A:A,$A265,Raw_data_01!E:E,20), "")</f>
        <v/>
      </c>
      <c r="EL265">
        <v>5</v>
      </c>
      <c r="EM265">
        <v>21</v>
      </c>
      <c r="EN265" s="2" t="str">
        <f>IF(COUNTIFS(Raw_data_01!A:A,$A265,Raw_data_01!E:E,21)&gt;0,SUMIFS(Raw_data_01!F:F,Raw_data_01!A:A,$A265,Raw_data_01!E:E,21), "")</f>
        <v/>
      </c>
      <c r="EO265" t="str">
        <f>IF(COUNTIFS(Raw_data_01!A:A,$A265,Raw_data_01!E:E,21)&gt;0,SUMIFS(Raw_data_01!G:G,Raw_data_01!A:A,$A265,Raw_data_01!E:E,21), "")</f>
        <v/>
      </c>
      <c r="EP265" s="2" t="str">
        <f>IF(COUNTIFS(Raw_data_01!A:A,$A265,Raw_data_01!E:E,21)&gt;0,AVERAGEIFS(Raw_data_01!I:I,Raw_data_01!A:A,$A265,Raw_data_01!E:E,21), "")</f>
        <v/>
      </c>
      <c r="EQ265" s="2" t="str">
        <f>IF(COUNTIFS(Raw_data_01!A:A,$A265,Raw_data_01!E:E,21)&gt;0,SUMIFS(Raw_data_01!J:J,Raw_data_01!A:A,$A265,Raw_data_01!E:E,21), "")</f>
        <v/>
      </c>
      <c r="ES265">
        <v>6</v>
      </c>
      <c r="ET265">
        <v>22</v>
      </c>
      <c r="EU265" t="str">
        <f>IF(COUNTIFS(Raw_data_01!A:A,$A265,Raw_data_01!E:E,22)&gt;0,SUMIFS(Raw_data_01!G:G,Raw_data_01!A:A,$A265,Raw_data_01!E:E,22),"")</f>
        <v/>
      </c>
      <c r="EV265" s="2" t="str">
        <f>IF(COUNTIFS(Raw_data_01!A:A,$A265,Raw_data_01!E:E,22)&gt;0,AVERAGEIFS(Raw_data_01!I:I,Raw_data_01!A:A,$A265,Raw_data_01!E:E,22),"")</f>
        <v/>
      </c>
      <c r="EW265" s="2" t="str">
        <f>IF(COUNTIFS(Raw_data_01!A:A,$A265,Raw_data_01!E:E,22)&gt;0,SUMIFS(Raw_data_01!J:J,Raw_data_01!A:A,$A265,Raw_data_01!E:E,22),"")</f>
        <v/>
      </c>
      <c r="EY265">
        <v>6</v>
      </c>
      <c r="EZ265">
        <v>23</v>
      </c>
      <c r="FA265" t="str">
        <f>IF(COUNTIFS(Raw_data_01!A:A,$A265,Raw_data_01!E:E,23)&gt;0,SUMIFS(Raw_data_01!G:G,Raw_data_01!A:A,$A265,Raw_data_01!E:E,23),"")</f>
        <v/>
      </c>
      <c r="FB265" s="2" t="str">
        <f>IF(COUNTIFS(Raw_data_01!A:A,$A265,Raw_data_01!E:E,23)&gt;0,AVERAGEIFS(Raw_data_01!I:I,Raw_data_01!A:A,$A265,Raw_data_01!E:E,23),"")</f>
        <v/>
      </c>
      <c r="FC265" s="2" t="str">
        <f>IF(COUNTIFS(Raw_data_01!A:A,$A265,Raw_data_01!E:E,23)&gt;0,SUMIFS(Raw_data_01!J:J,Raw_data_01!A:A,$A265,Raw_data_01!E:E,23),"")</f>
        <v/>
      </c>
      <c r="FE265">
        <v>6</v>
      </c>
      <c r="FF265">
        <v>24</v>
      </c>
      <c r="FG265" t="str">
        <f>IF(COUNTIFS(Raw_data_01!A:A,$A265,Raw_data_01!E:E,24)&gt;0,SUMIFS(Raw_data_01!G:G,Raw_data_01!A:A,$A265,Raw_data_01!E:E,24),"")</f>
        <v/>
      </c>
      <c r="FH265" s="2" t="str">
        <f>IF(COUNTIFS(Raw_data_01!A:A,$A265,Raw_data_01!E:E,24)&gt;0,AVERAGEIFS(Raw_data_01!I:I,Raw_data_01!A:A,$A265,Raw_data_01!E:E,24),"")</f>
        <v/>
      </c>
      <c r="FI265" s="2" t="str">
        <f>IF(COUNTIFS(Raw_data_01!A:A,$A265,Raw_data_01!E:E,24)&gt;0,SUMIFS(Raw_data_01!J:J,Raw_data_01!A:A,$A265,Raw_data_01!E:E,24),"")</f>
        <v/>
      </c>
      <c r="FK265">
        <v>7</v>
      </c>
      <c r="FL265">
        <v>25</v>
      </c>
      <c r="FM265" t="str">
        <f>IF(COUNTIFS(Raw_data_01!A:A,$A265,Raw_data_01!E:E,25)&gt;0,SUMIFS(Raw_data_01!G:G,Raw_data_01!A:A,$A265,Raw_data_01!E:E,25),"")</f>
        <v/>
      </c>
      <c r="FN265" s="2" t="str">
        <f>IF(COUNTIFS(Raw_data_01!A:A,$A265,Raw_data_01!E:E,25)&gt;0,AVERAGEIFS(Raw_data_01!I:I,Raw_data_01!A:A,$A265,Raw_data_01!E:E,25),"")</f>
        <v/>
      </c>
      <c r="FO265" s="2" t="str">
        <f>IF(COUNTIFS(Raw_data_01!A:A,$A265,Raw_data_01!E:E,25)&gt;0,SUMIFS(Raw_data_01!J:J,Raw_data_01!A:A,$A265,Raw_data_01!E:E,25),"")</f>
        <v/>
      </c>
      <c r="FQ265">
        <v>7</v>
      </c>
      <c r="FR265">
        <v>26</v>
      </c>
      <c r="FS265" t="str">
        <f>IF(COUNTIFS(Raw_data_01!A:A,$A265,Raw_data_01!E:E,26)&gt;0,SUMIFS(Raw_data_01!G:G,Raw_data_01!A:A,$A265,Raw_data_01!E:E,26),"")</f>
        <v/>
      </c>
      <c r="FT265" s="2" t="str">
        <f>IF(COUNTIFS(Raw_data_01!A:A,$A265,Raw_data_01!E:E,26)&gt;0,AVERAGEIFS(Raw_data_01!I:I,Raw_data_01!A:A,$A265,Raw_data_01!E:E,26),"")</f>
        <v/>
      </c>
      <c r="FU265" s="2" t="str">
        <f>IF(COUNTIFS(Raw_data_01!A:A,$A265,Raw_data_01!E:E,26)&gt;0,SUMIFS(Raw_data_01!J:J,Raw_data_01!A:A,$A265,Raw_data_01!E:E,26),"")</f>
        <v/>
      </c>
      <c r="FW265">
        <v>7</v>
      </c>
      <c r="FX265">
        <v>27</v>
      </c>
      <c r="FY265" t="str">
        <f>IF(COUNTIFS(Raw_data_01!A:A,$A265,Raw_data_01!E:E,27)&gt;0,SUMIFS(Raw_data_01!G:G,Raw_data_01!A:A,$A265,Raw_data_01!E:E,27),"")</f>
        <v/>
      </c>
      <c r="FZ265" s="2" t="str">
        <f>IF(COUNTIFS(Raw_data_01!A:A,$A265,Raw_data_01!E:E,27)&gt;0,AVERAGEIFS(Raw_data_01!I:I,Raw_data_01!A:A,$A265,Raw_data_01!E:E,27),"")</f>
        <v/>
      </c>
      <c r="GA265" s="2" t="str">
        <f>IF(COUNTIFS(Raw_data_01!A:A,$A265,Raw_data_01!E:E,27)&gt;0,SUMIFS(Raw_data_01!J:J,Raw_data_01!A:A,$A265,Raw_data_01!E:E,27),"")</f>
        <v/>
      </c>
      <c r="GC265">
        <v>7</v>
      </c>
      <c r="GD265">
        <v>28</v>
      </c>
      <c r="GE265" t="str">
        <f>IF(COUNTIFS(Raw_data_01!A:A,$A265,Raw_data_01!E:E,28)&gt;0,SUMIFS(Raw_data_01!G:G,Raw_data_01!A:A,$A265,Raw_data_01!E:E,28),"")</f>
        <v/>
      </c>
      <c r="GF265" s="2" t="str">
        <f>IF(COUNTIFS(Raw_data_01!A:A,$A265,Raw_data_01!E:E,28)&gt;0,AVERAGEIFS(Raw_data_01!I:I,Raw_data_01!A:A,$A265,Raw_data_01!E:E,28),"")</f>
        <v/>
      </c>
      <c r="GG265" s="2" t="str">
        <f>IF(COUNTIFS(Raw_data_01!A:A,$A265,Raw_data_01!E:E,28)&gt;0,SUMIFS(Raw_data_01!J:J,Raw_data_01!A:A,$A265,Raw_data_01!E:E,28),"")</f>
        <v/>
      </c>
    </row>
    <row r="266" spans="1:189" x14ac:dyDescent="0.25">
      <c r="A266" t="s">
        <v>307</v>
      </c>
      <c r="B266" s="2">
        <f>IF(D265&lt;&gt;0, D265, IFERROR(INDEX(D3:D$265, MATCH(1, D3:D$265&lt;&gt;0, 0)), LOOKUP(2, 1/(D3:D$265&lt;&gt;0), D3:D$265)))</f>
        <v>540</v>
      </c>
      <c r="C266" s="2"/>
      <c r="D266" s="2">
        <f t="shared" si="4"/>
        <v>540</v>
      </c>
      <c r="F266">
        <v>1</v>
      </c>
      <c r="G266">
        <v>1</v>
      </c>
      <c r="H266" s="2" t="str">
        <f>IF(COUNTIFS(Raw_data_01!A:A,$A266,Raw_data_01!E:E,1)&gt;0,SUMIFS(Raw_data_01!F:F,Raw_data_01!A:A,$A266,Raw_data_01!E:E,1), "")</f>
        <v/>
      </c>
      <c r="I266" t="str">
        <f>IF(COUNTIFS(Raw_data_01!A:A,$A266,Raw_data_01!E:E,1)&gt;0,SUMIFS(Raw_data_01!G:G,Raw_data_01!A:A,$A266,Raw_data_01!E:E,1), "")</f>
        <v/>
      </c>
      <c r="J266" s="2" t="str">
        <f>IF(COUNTIFS(Raw_data_01!A:A,$A266,Raw_data_01!E:E,1)&gt;0,AVERAGEIFS(Raw_data_01!I:I,Raw_data_01!A:A,$A266,Raw_data_01!E:E,1), "")</f>
        <v/>
      </c>
      <c r="K266" s="2" t="str">
        <f>IF(COUNTIFS(Raw_data_01!A:A,$A266,Raw_data_01!E:E,1)&gt;0,SUMIFS(Raw_data_01!J:J,Raw_data_01!A:A,$A266,Raw_data_01!E:E,1), "")</f>
        <v/>
      </c>
      <c r="M266">
        <v>1</v>
      </c>
      <c r="N266">
        <v>2</v>
      </c>
      <c r="O266" s="2" t="str">
        <f>IF(COUNTIFS(Raw_data_01!A:A,$A266,Raw_data_01!E:E,2)&gt;0,SUMIFS(Raw_data_01!F:F,Raw_data_01!A:A,$A266,Raw_data_01!E:E,2), "")</f>
        <v/>
      </c>
      <c r="P266" t="str">
        <f>IF(COUNTIFS(Raw_data_01!A:A,$A266,Raw_data_01!E:E,2)&gt;0,SUMIFS(Raw_data_01!G:G,Raw_data_01!A:A,$A266,Raw_data_01!E:E,2), "")</f>
        <v/>
      </c>
      <c r="Q266" s="2" t="str">
        <f>IF(COUNTIFS(Raw_data_01!A:A,$A266,Raw_data_01!E:E,2)&gt;0,AVERAGEIFS(Raw_data_01!I:I,Raw_data_01!A:A,$A266,Raw_data_01!E:E,2), "")</f>
        <v/>
      </c>
      <c r="R266" s="2" t="str">
        <f>IF(COUNTIFS(Raw_data_01!A:A,$A266,Raw_data_01!E:E,2)&gt;0,SUMIFS(Raw_data_01!J:J,Raw_data_01!A:A,$A266,Raw_data_01!E:E,2), "")</f>
        <v/>
      </c>
      <c r="T266">
        <v>1</v>
      </c>
      <c r="U266">
        <v>3</v>
      </c>
      <c r="V266" s="2" t="str">
        <f>IF(COUNTIFS(Raw_data_01!A:A,$A266,Raw_data_01!E:E,3)&gt;0,SUMIFS(Raw_data_01!F:F,Raw_data_01!A:A,$A266,Raw_data_01!E:E,3), "")</f>
        <v/>
      </c>
      <c r="W266" t="str">
        <f>IF(COUNTIFS(Raw_data_01!A:A,$A266,Raw_data_01!E:E,3)&gt;0,SUMIFS(Raw_data_01!G:G,Raw_data_01!A:A,$A266,Raw_data_01!E:E,3), "")</f>
        <v/>
      </c>
      <c r="X266" s="2" t="str">
        <f>IF(COUNTIFS(Raw_data_01!A:A,$A266,Raw_data_01!E:E,3)&gt;0,AVERAGEIFS(Raw_data_01!I:I,Raw_data_01!A:A,$A266,Raw_data_01!E:E,3), "")</f>
        <v/>
      </c>
      <c r="Y266" s="2" t="str">
        <f>IF(COUNTIFS(Raw_data_01!A:A,$A266,Raw_data_01!E:E,3)&gt;0,SUMIFS(Raw_data_01!J:J,Raw_data_01!A:A,$A266,Raw_data_01!E:E,3), "")</f>
        <v/>
      </c>
      <c r="AA266">
        <v>1</v>
      </c>
      <c r="AB266">
        <v>8</v>
      </c>
      <c r="AC266" s="2" t="str">
        <f>IF(COUNTIFS(Raw_data_01!A:A,$A266,Raw_data_01!E:E,8)&gt;0,SUMIFS(Raw_data_01!F:F,Raw_data_01!A:A,$A266,Raw_data_01!E:E,8), "")</f>
        <v/>
      </c>
      <c r="AD266" t="str">
        <f>IF(COUNTIFS(Raw_data_01!A:A,$A266,Raw_data_01!E:E,8)&gt;0,SUMIFS(Raw_data_01!G:G,Raw_data_01!A:A,$A266,Raw_data_01!E:E,8), "")</f>
        <v/>
      </c>
      <c r="AE266" s="2" t="str">
        <f>IF(COUNTIFS(Raw_data_01!A:A,$A266,Raw_data_01!E:E,8)&gt;0,AVERAGEIFS(Raw_data_01!I:I,Raw_data_01!A:A,$A266,Raw_data_01!E:E,8), "")</f>
        <v/>
      </c>
      <c r="AF266" s="2" t="str">
        <f>IF(COUNTIFS(Raw_data_01!A:A,$A266,Raw_data_01!E:E,8)&gt;0,SUMIFS(Raw_data_01!J:J,Raw_data_01!A:A,$A266,Raw_data_01!E:E,8), "")</f>
        <v/>
      </c>
      <c r="AH266">
        <v>1</v>
      </c>
      <c r="AI266">
        <v>6</v>
      </c>
      <c r="AJ266" s="2" t="str">
        <f>IF(COUNTIFS(Raw_data_01!A:A,$A266,Raw_data_01!E:E,6)&gt;0,SUMIFS(Raw_data_01!F:F,Raw_data_01!A:A,$A266,Raw_data_01!E:E,6), "")</f>
        <v/>
      </c>
      <c r="AK266" t="str">
        <f>IF(COUNTIFS(Raw_data_01!A:A,$A266,Raw_data_01!E:E,6)&gt;0,SUMIFS(Raw_data_01!G:G,Raw_data_01!A:A,$A266,Raw_data_01!E:E,6), "")</f>
        <v/>
      </c>
      <c r="AL266" s="2" t="str">
        <f>IF(COUNTIFS(Raw_data_01!A:A,$A266,Raw_data_01!E:E,6)&gt;0,AVERAGEIFS(Raw_data_01!I:I,Raw_data_01!A:A,$A266,Raw_data_01!E:E,6), "")</f>
        <v/>
      </c>
      <c r="AM266" s="2" t="str">
        <f>IF(COUNTIFS(Raw_data_01!A:A,$A266,Raw_data_01!E:E,6)&gt;0,SUMIFS(Raw_data_01!J:J,Raw_data_01!A:A,$A266,Raw_data_01!E:E,6), "")</f>
        <v/>
      </c>
      <c r="AO266">
        <v>1</v>
      </c>
      <c r="AP266">
        <v>7</v>
      </c>
      <c r="AQ266" s="2" t="str">
        <f>IF(COUNTIFS(Raw_data_01!A:A,$A266,Raw_data_01!E:E,7)&gt;0,SUMIFS(Raw_data_01!F:F,Raw_data_01!A:A,$A266,Raw_data_01!E:E,7), "")</f>
        <v/>
      </c>
      <c r="AR266" t="str">
        <f>IF(COUNTIFS(Raw_data_01!A:A,$A266,Raw_data_01!E:E,7)&gt;0,SUMIFS(Raw_data_01!G:G,Raw_data_01!A:A,$A266,Raw_data_01!E:E,7), "")</f>
        <v/>
      </c>
      <c r="AS266" s="2" t="str">
        <f>IF(COUNTIFS(Raw_data_01!A:A,$A266,Raw_data_01!E:E,7)&gt;0,AVERAGEIFS(Raw_data_01!I:I,Raw_data_01!A:A,$A266,Raw_data_01!E:E,7), "")</f>
        <v/>
      </c>
      <c r="AT266" s="2" t="str">
        <f>IF(COUNTIFS(Raw_data_01!A:A,$A266,Raw_data_01!E:E,7)&gt;0,SUMIFS(Raw_data_01!J:J,Raw_data_01!A:A,$A266,Raw_data_01!E:E,7), "")</f>
        <v/>
      </c>
      <c r="AV266">
        <v>2</v>
      </c>
      <c r="AW266">
        <v>4</v>
      </c>
      <c r="AX266" t="str">
        <f>IF(COUNTIFS(Raw_data_01!A:A,$A266,Raw_data_01!E:E,4)&gt;0,SUMIFS(Raw_data_01!G:G,Raw_data_01!A:A,$A266,Raw_data_01!E:E,4),"")</f>
        <v/>
      </c>
      <c r="AY266" s="2" t="str">
        <f>IF(COUNTIFS(Raw_data_01!A:A,$A266,Raw_data_01!E:E,4)&gt;0,AVERAGEIFS(Raw_data_01!I:I,Raw_data_01!A:A,$A266,Raw_data_01!E:E,4),"")</f>
        <v/>
      </c>
      <c r="AZ266" s="2" t="str">
        <f>IF(COUNTIFS(Raw_data_01!A:A,$A266,Raw_data_01!E:E,4)&gt;0,SUMIFS(Raw_data_01!J:J,Raw_data_01!A:A,$A266,Raw_data_01!E:E,4),"")</f>
        <v/>
      </c>
      <c r="BB266">
        <v>2</v>
      </c>
      <c r="BC266">
        <v>5</v>
      </c>
      <c r="BD266" t="str">
        <f>IF(COUNTIFS(Raw_data_01!A:A,$A266,Raw_data_01!E:E,5)&gt;0,SUMIFS(Raw_data_01!G:G,Raw_data_01!A:A,$A266,Raw_data_01!E:E,5),"")</f>
        <v/>
      </c>
      <c r="BE266" s="2" t="str">
        <f>IF(COUNTIFS(Raw_data_01!A:A,$A266,Raw_data_01!E:E,5)&gt;0,AVERAGEIFS(Raw_data_01!I:I,Raw_data_01!A:A,$A266,Raw_data_01!E:E,5),"")</f>
        <v/>
      </c>
      <c r="BF266" s="2" t="str">
        <f>IF(COUNTIFS(Raw_data_01!A:A,$A266,Raw_data_01!E:E,5)&gt;0,SUMIFS(Raw_data_01!J:J,Raw_data_01!A:A,$A266,Raw_data_01!E:E,5),"")</f>
        <v/>
      </c>
      <c r="BH266">
        <v>3</v>
      </c>
      <c r="BI266">
        <v>9</v>
      </c>
      <c r="BJ266" s="2" t="str">
        <f>IF(COUNTIFS(Raw_data_01!A:A,$A266,Raw_data_01!E:E,9)&gt;0,SUMIFS(Raw_data_01!F:F,Raw_data_01!A:A,$A266,Raw_data_01!E:E,9), "")</f>
        <v/>
      </c>
      <c r="BK266" t="str">
        <f>IF(COUNTIFS(Raw_data_01!A:A,$A266,Raw_data_01!E:E,9)&gt;0,SUMIFS(Raw_data_01!G:G,Raw_data_01!A:A,$A266,Raw_data_01!E:E,9), "")</f>
        <v/>
      </c>
      <c r="BL266" s="2" t="str">
        <f>IF(COUNTIFS(Raw_data_01!A:A,$A266,Raw_data_01!E:E,9)&gt;0,AVERAGEIFS(Raw_data_01!I:I,Raw_data_01!A:A,$A266,Raw_data_01!E:E,9), "")</f>
        <v/>
      </c>
      <c r="BM266" s="2" t="str">
        <f>IF(COUNTIFS(Raw_data_01!A:A,$A266,Raw_data_01!E:E,9)&gt;0,SUMIFS(Raw_data_01!J:J,Raw_data_01!A:A,$A266,Raw_data_01!E:E,9), "")</f>
        <v/>
      </c>
      <c r="BO266">
        <v>3</v>
      </c>
      <c r="BP266">
        <v>10</v>
      </c>
      <c r="BQ266" s="2" t="str">
        <f>IF(COUNTIFS(Raw_data_01!A:A,$A266,Raw_data_01!E:E,10)&gt;0,SUMIFS(Raw_data_01!F:F,Raw_data_01!A:A,$A266,Raw_data_01!E:E,10), "")</f>
        <v/>
      </c>
      <c r="BR266" t="str">
        <f>IF(COUNTIFS(Raw_data_01!A:A,$A266,Raw_data_01!E:E,10)&gt;0,SUMIFS(Raw_data_01!G:G,Raw_data_01!A:A,$A266,Raw_data_01!E:E,10), "")</f>
        <v/>
      </c>
      <c r="BS266" s="2" t="str">
        <f>IF(COUNTIFS(Raw_data_01!A:A,$A266,Raw_data_01!E:E,10)&gt;0,AVERAGEIFS(Raw_data_01!I:I,Raw_data_01!A:A,$A266,Raw_data_01!E:E,10), "")</f>
        <v/>
      </c>
      <c r="BT266" s="2" t="str">
        <f>IF(COUNTIFS(Raw_data_01!A:A,$A266,Raw_data_01!E:E,10)&gt;0,SUMIFS(Raw_data_01!J:J,Raw_data_01!A:A,$A266,Raw_data_01!E:E,10), "")</f>
        <v/>
      </c>
      <c r="BV266">
        <v>3</v>
      </c>
      <c r="BW266">
        <v>14</v>
      </c>
      <c r="BX266" s="2" t="str">
        <f>IF(COUNTIFS(Raw_data_01!A:A,$A266,Raw_data_01!E:E,14)&gt;0,SUMIFS(Raw_data_01!F:F,Raw_data_01!A:A,$A266,Raw_data_01!E:E,14), "")</f>
        <v/>
      </c>
      <c r="BY266" t="str">
        <f>IF(COUNTIFS(Raw_data_01!A:A,$A266,Raw_data_01!E:E,14)&gt;0,SUMIFS(Raw_data_01!G:G,Raw_data_01!A:A,$A266,Raw_data_01!E:E,14), "")</f>
        <v/>
      </c>
      <c r="BZ266" s="2" t="str">
        <f>IF(COUNTIFS(Raw_data_01!A:A,$A266,Raw_data_01!E:E,14)&gt;0,AVERAGEIFS(Raw_data_01!I:I,Raw_data_01!A:A,$A266,Raw_data_01!E:E,14), "")</f>
        <v/>
      </c>
      <c r="CA266" s="2" t="str">
        <f>IF(COUNTIFS(Raw_data_01!A:A,$A266,Raw_data_01!E:E,14)&gt;0,SUMIFS(Raw_data_01!J:J,Raw_data_01!A:A,$A266,Raw_data_01!E:E,14), "")</f>
        <v/>
      </c>
      <c r="CC266">
        <v>3</v>
      </c>
      <c r="CD266">
        <v>13</v>
      </c>
      <c r="CE266" s="2" t="str">
        <f>IF(COUNTIFS(Raw_data_01!A:A,$A266,Raw_data_01!E:E,13)&gt;0,SUMIFS(Raw_data_01!F:F,Raw_data_01!A:A,$A266,Raw_data_01!E:E,13), "")</f>
        <v/>
      </c>
      <c r="CF266" t="str">
        <f>IF(COUNTIFS(Raw_data_01!A:A,$A266,Raw_data_01!E:E,13)&gt;0,SUMIFS(Raw_data_01!G:G,Raw_data_01!A:A,$A266,Raw_data_01!E:E,13), "")</f>
        <v/>
      </c>
      <c r="CG266" s="2" t="str">
        <f>IF(COUNTIFS(Raw_data_01!A:A,$A266,Raw_data_01!E:E,13)&gt;0,AVERAGEIFS(Raw_data_01!I:I,Raw_data_01!A:A,$A266,Raw_data_01!E:E,13), "")</f>
        <v/>
      </c>
      <c r="CH266" s="2" t="str">
        <f>IF(COUNTIFS(Raw_data_01!A:A,$A266,Raw_data_01!E:E,13)&gt;0,SUMIFS(Raw_data_01!J:J,Raw_data_01!A:A,$A266,Raw_data_01!E:E,13), "")</f>
        <v/>
      </c>
      <c r="CJ266">
        <v>3</v>
      </c>
      <c r="CK266">
        <v>11</v>
      </c>
      <c r="CL266" s="2" t="str">
        <f>IF(COUNTIFS(Raw_data_01!A:A,$A266,Raw_data_01!E:E,11)&gt;0,SUMIFS(Raw_data_01!F:F,Raw_data_01!A:A,$A266,Raw_data_01!E:E,11), "")</f>
        <v/>
      </c>
      <c r="CM266" t="str">
        <f>IF(COUNTIFS(Raw_data_01!A:A,$A266,Raw_data_01!E:E,11)&gt;0,SUMIFS(Raw_data_01!G:G,Raw_data_01!A:A,$A266,Raw_data_01!E:E,11), "")</f>
        <v/>
      </c>
      <c r="CN266" s="2" t="str">
        <f>IF(COUNTIFS(Raw_data_01!A:A,$A266,Raw_data_01!E:E,11)&gt;0,AVERAGEIFS(Raw_data_01!I:I,Raw_data_01!A:A,$A266,Raw_data_01!E:E,11), "")</f>
        <v/>
      </c>
      <c r="CO266" s="2" t="str">
        <f>IF(COUNTIFS(Raw_data_01!A:A,$A266,Raw_data_01!E:E,11)&gt;0,SUMIFS(Raw_data_01!J:J,Raw_data_01!A:A,$A266,Raw_data_01!E:E,11), "")</f>
        <v/>
      </c>
      <c r="CQ266">
        <v>3</v>
      </c>
      <c r="CR266">
        <v>15</v>
      </c>
      <c r="CS266" s="2" t="str">
        <f>IF(COUNTIFS(Raw_data_01!A:A,$A266,Raw_data_01!E:E,15)&gt;0,SUMIFS(Raw_data_01!F:F,Raw_data_01!A:A,$A266,Raw_data_01!E:E,15), "")</f>
        <v/>
      </c>
      <c r="CT266" t="str">
        <f>IF(COUNTIFS(Raw_data_01!A:A,$A266,Raw_data_01!E:E,15)&gt;0,SUMIFS(Raw_data_01!G:G,Raw_data_01!A:A,$A266,Raw_data_01!E:E,15), "")</f>
        <v/>
      </c>
      <c r="CU266" s="2" t="str">
        <f>IF(COUNTIFS(Raw_data_01!A:A,$A266,Raw_data_01!E:E,15)&gt;0,AVERAGEIFS(Raw_data_01!I:I,Raw_data_01!A:A,$A266,Raw_data_01!E:E,15), "")</f>
        <v/>
      </c>
      <c r="CV266" s="2" t="str">
        <f>IF(COUNTIFS(Raw_data_01!A:A,$A266,Raw_data_01!E:E,15)&gt;0,SUMIFS(Raw_data_01!J:J,Raw_data_01!A:A,$A266,Raw_data_01!E:E,15), "")</f>
        <v/>
      </c>
      <c r="CX266">
        <v>3</v>
      </c>
      <c r="CY266">
        <v>12</v>
      </c>
      <c r="CZ266" t="str">
        <f>IF(COUNTIFS(Raw_data_01!A:A,$A266,Raw_data_01!E:E,12)&gt;0,SUMIFS(Raw_data_01!G:G,Raw_data_01!A:A,$A266,Raw_data_01!E:E,12),"")</f>
        <v/>
      </c>
      <c r="DA266" s="2" t="str">
        <f>IF(COUNTIFS(Raw_data_01!A:A,$A266,Raw_data_01!E:E,12)&gt;0,AVERAGEIFS(Raw_data_01!I:I,Raw_data_01!A:A,$A266,Raw_data_01!E:E,12),"")</f>
        <v/>
      </c>
      <c r="DB266" t="str">
        <f>IF(COUNTIFS(Raw_data_01!A:A,$A266,Raw_data_01!E:E,12)&gt;0,SUMIFS(Raw_data_01!J:J,Raw_data_01!A:A,$A266,Raw_data_01!E:E,12),"")</f>
        <v/>
      </c>
      <c r="DD266">
        <v>4</v>
      </c>
      <c r="DE266">
        <v>16</v>
      </c>
      <c r="DF266" s="2" t="str">
        <f>IF(COUNTIFS(Raw_data_01!A:A,$A266,Raw_data_01!E:E,16)&gt;0,SUMIFS(Raw_data_01!F:F,Raw_data_01!A:A,$A266,Raw_data_01!E:E,16), "")</f>
        <v/>
      </c>
      <c r="DG266" t="str">
        <f>IF(COUNTIFS(Raw_data_01!A:A,$A266,Raw_data_01!E:E,16)&gt;0,SUMIFS(Raw_data_01!G:G,Raw_data_01!A:A,$A266,Raw_data_01!E:E,16), "")</f>
        <v/>
      </c>
      <c r="DH266" s="2" t="str">
        <f>IF(COUNTIFS(Raw_data_01!A:A,$A266,Raw_data_01!E:E,16)&gt;0,AVERAGEIFS(Raw_data_01!I:I,Raw_data_01!A:A,$A266,Raw_data_01!E:E,16), "")</f>
        <v/>
      </c>
      <c r="DI266" s="2" t="str">
        <f>IF(COUNTIFS(Raw_data_01!A:A,$A266,Raw_data_01!E:E,16)&gt;0,SUMIFS(Raw_data_01!J:J,Raw_data_01!A:A,$A266,Raw_data_01!E:E,16), "")</f>
        <v/>
      </c>
      <c r="DK266">
        <v>4</v>
      </c>
      <c r="DL266">
        <v>17</v>
      </c>
      <c r="DM266" s="2" t="str">
        <f>IF(COUNTIFS(Raw_data_01!A:A,$A266,Raw_data_01!E:E,17)&gt;0,SUMIFS(Raw_data_01!F:F,Raw_data_01!A:A,$A266,Raw_data_01!E:E,17), "")</f>
        <v/>
      </c>
      <c r="DN266" t="str">
        <f>IF(COUNTIFS(Raw_data_01!A:A,$A266,Raw_data_01!E:E,17)&gt;0,SUMIFS(Raw_data_01!G:G,Raw_data_01!A:A,$A266,Raw_data_01!E:E,17), "")</f>
        <v/>
      </c>
      <c r="DO266" s="2" t="str">
        <f>IF(COUNTIFS(Raw_data_01!A:A,$A266,Raw_data_01!E:E,17)&gt;0,AVERAGEIFS(Raw_data_01!I:I,Raw_data_01!A:A,$A266,Raw_data_01!E:E,17), "")</f>
        <v/>
      </c>
      <c r="DP266" s="2" t="str">
        <f>IF(COUNTIFS(Raw_data_01!A:A,$A266,Raw_data_01!E:E,17)&gt;0,SUMIFS(Raw_data_01!J:J,Raw_data_01!A:A,$A266,Raw_data_01!E:E,17), "")</f>
        <v/>
      </c>
      <c r="DR266">
        <v>5</v>
      </c>
      <c r="DS266">
        <v>18</v>
      </c>
      <c r="DT266" s="2" t="str">
        <f>IF(COUNTIFS(Raw_data_01!A:A,$A266,Raw_data_01!E:E,18)&gt;0,SUMIFS(Raw_data_01!F:F,Raw_data_01!A:A,$A266,Raw_data_01!E:E,18), "")</f>
        <v/>
      </c>
      <c r="DU266" t="str">
        <f>IF(COUNTIFS(Raw_data_01!A:A,$A266,Raw_data_01!E:E,18)&gt;0,SUMIFS(Raw_data_01!G:G,Raw_data_01!A:A,$A266,Raw_data_01!E:E,18), "")</f>
        <v/>
      </c>
      <c r="DV266" s="2" t="str">
        <f>IF(COUNTIFS(Raw_data_01!A:A,$A266,Raw_data_01!E:E,18)&gt;0,AVERAGEIFS(Raw_data_01!I:I,Raw_data_01!A:A,$A266,Raw_data_01!E:E,18), "")</f>
        <v/>
      </c>
      <c r="DW266" s="2" t="str">
        <f>IF(COUNTIFS(Raw_data_01!A:A,$A266,Raw_data_01!E:E,18)&gt;0,SUMIFS(Raw_data_01!J:J,Raw_data_01!A:A,$A266,Raw_data_01!E:E,18), "")</f>
        <v/>
      </c>
      <c r="DY266">
        <v>5</v>
      </c>
      <c r="DZ266">
        <v>19</v>
      </c>
      <c r="EA266" t="str">
        <f>IF(COUNTIFS(Raw_data_01!A:A,$A266,Raw_data_01!E:E,19)&gt;0,SUMIFS(Raw_data_01!G:G,Raw_data_01!A:A,$A266,Raw_data_01!E:E,19),"")</f>
        <v/>
      </c>
      <c r="EB266" s="2" t="str">
        <f>IF(COUNTIFS(Raw_data_01!A:A,$A266,Raw_data_01!E:E,19)&gt;0,AVERAGEIFS(Raw_data_01!I:I,Raw_data_01!A:A,$A266,Raw_data_01!E:E,19),"")</f>
        <v/>
      </c>
      <c r="EC266" s="2" t="str">
        <f>IF(COUNTIFS(Raw_data_01!A:A,$A266,Raw_data_01!E:E,19)&gt;0,SUMIFS(Raw_data_01!J:J,Raw_data_01!A:A,$A266,Raw_data_01!E:E,19),"")</f>
        <v/>
      </c>
      <c r="EE266">
        <v>5</v>
      </c>
      <c r="EF266">
        <v>20</v>
      </c>
      <c r="EG266" s="2" t="str">
        <f>IF(COUNTIFS(Raw_data_01!A:A,$A266,Raw_data_01!E:E,20)&gt;0,SUMIFS(Raw_data_01!F:F,Raw_data_01!A:A,$A266,Raw_data_01!E:E,20), "")</f>
        <v/>
      </c>
      <c r="EH266" t="str">
        <f>IF(COUNTIFS(Raw_data_01!A:A,$A266,Raw_data_01!E:E,20)&gt;0,SUMIFS(Raw_data_01!G:G,Raw_data_01!A:A,$A266,Raw_data_01!E:E,20), "")</f>
        <v/>
      </c>
      <c r="EI266" s="2" t="str">
        <f>IF(COUNTIFS(Raw_data_01!A:A,$A266,Raw_data_01!E:E,20)&gt;0,AVERAGEIFS(Raw_data_01!I:I,Raw_data_01!A:A,$A266,Raw_data_01!E:E,20), "")</f>
        <v/>
      </c>
      <c r="EJ266" s="2" t="str">
        <f>IF(COUNTIFS(Raw_data_01!A:A,$A266,Raw_data_01!E:E,20)&gt;0,SUMIFS(Raw_data_01!J:J,Raw_data_01!A:A,$A266,Raw_data_01!E:E,20), "")</f>
        <v/>
      </c>
      <c r="EL266">
        <v>5</v>
      </c>
      <c r="EM266">
        <v>21</v>
      </c>
      <c r="EN266" s="2" t="str">
        <f>IF(COUNTIFS(Raw_data_01!A:A,$A266,Raw_data_01!E:E,21)&gt;0,SUMIFS(Raw_data_01!F:F,Raw_data_01!A:A,$A266,Raw_data_01!E:E,21), "")</f>
        <v/>
      </c>
      <c r="EO266" t="str">
        <f>IF(COUNTIFS(Raw_data_01!A:A,$A266,Raw_data_01!E:E,21)&gt;0,SUMIFS(Raw_data_01!G:G,Raw_data_01!A:A,$A266,Raw_data_01!E:E,21), "")</f>
        <v/>
      </c>
      <c r="EP266" s="2" t="str">
        <f>IF(COUNTIFS(Raw_data_01!A:A,$A266,Raw_data_01!E:E,21)&gt;0,AVERAGEIFS(Raw_data_01!I:I,Raw_data_01!A:A,$A266,Raw_data_01!E:E,21), "")</f>
        <v/>
      </c>
      <c r="EQ266" s="2" t="str">
        <f>IF(COUNTIFS(Raw_data_01!A:A,$A266,Raw_data_01!E:E,21)&gt;0,SUMIFS(Raw_data_01!J:J,Raw_data_01!A:A,$A266,Raw_data_01!E:E,21), "")</f>
        <v/>
      </c>
      <c r="ES266">
        <v>6</v>
      </c>
      <c r="ET266">
        <v>22</v>
      </c>
      <c r="EU266" t="str">
        <f>IF(COUNTIFS(Raw_data_01!A:A,$A266,Raw_data_01!E:E,22)&gt;0,SUMIFS(Raw_data_01!G:G,Raw_data_01!A:A,$A266,Raw_data_01!E:E,22),"")</f>
        <v/>
      </c>
      <c r="EV266" s="2" t="str">
        <f>IF(COUNTIFS(Raw_data_01!A:A,$A266,Raw_data_01!E:E,22)&gt;0,AVERAGEIFS(Raw_data_01!I:I,Raw_data_01!A:A,$A266,Raw_data_01!E:E,22),"")</f>
        <v/>
      </c>
      <c r="EW266" s="2" t="str">
        <f>IF(COUNTIFS(Raw_data_01!A:A,$A266,Raw_data_01!E:E,22)&gt;0,SUMIFS(Raw_data_01!J:J,Raw_data_01!A:A,$A266,Raw_data_01!E:E,22),"")</f>
        <v/>
      </c>
      <c r="EY266">
        <v>6</v>
      </c>
      <c r="EZ266">
        <v>23</v>
      </c>
      <c r="FA266" t="str">
        <f>IF(COUNTIFS(Raw_data_01!A:A,$A266,Raw_data_01!E:E,23)&gt;0,SUMIFS(Raw_data_01!G:G,Raw_data_01!A:A,$A266,Raw_data_01!E:E,23),"")</f>
        <v/>
      </c>
      <c r="FB266" s="2" t="str">
        <f>IF(COUNTIFS(Raw_data_01!A:A,$A266,Raw_data_01!E:E,23)&gt;0,AVERAGEIFS(Raw_data_01!I:I,Raw_data_01!A:A,$A266,Raw_data_01!E:E,23),"")</f>
        <v/>
      </c>
      <c r="FC266" s="2" t="str">
        <f>IF(COUNTIFS(Raw_data_01!A:A,$A266,Raw_data_01!E:E,23)&gt;0,SUMIFS(Raw_data_01!J:J,Raw_data_01!A:A,$A266,Raw_data_01!E:E,23),"")</f>
        <v/>
      </c>
      <c r="FE266">
        <v>6</v>
      </c>
      <c r="FF266">
        <v>24</v>
      </c>
      <c r="FG266" t="str">
        <f>IF(COUNTIFS(Raw_data_01!A:A,$A266,Raw_data_01!E:E,24)&gt;0,SUMIFS(Raw_data_01!G:G,Raw_data_01!A:A,$A266,Raw_data_01!E:E,24),"")</f>
        <v/>
      </c>
      <c r="FH266" s="2" t="str">
        <f>IF(COUNTIFS(Raw_data_01!A:A,$A266,Raw_data_01!E:E,24)&gt;0,AVERAGEIFS(Raw_data_01!I:I,Raw_data_01!A:A,$A266,Raw_data_01!E:E,24),"")</f>
        <v/>
      </c>
      <c r="FI266" s="2" t="str">
        <f>IF(COUNTIFS(Raw_data_01!A:A,$A266,Raw_data_01!E:E,24)&gt;0,SUMIFS(Raw_data_01!J:J,Raw_data_01!A:A,$A266,Raw_data_01!E:E,24),"")</f>
        <v/>
      </c>
      <c r="FK266">
        <v>7</v>
      </c>
      <c r="FL266">
        <v>25</v>
      </c>
      <c r="FM266" t="str">
        <f>IF(COUNTIFS(Raw_data_01!A:A,$A266,Raw_data_01!E:E,25)&gt;0,SUMIFS(Raw_data_01!G:G,Raw_data_01!A:A,$A266,Raw_data_01!E:E,25),"")</f>
        <v/>
      </c>
      <c r="FN266" s="2" t="str">
        <f>IF(COUNTIFS(Raw_data_01!A:A,$A266,Raw_data_01!E:E,25)&gt;0,AVERAGEIFS(Raw_data_01!I:I,Raw_data_01!A:A,$A266,Raw_data_01!E:E,25),"")</f>
        <v/>
      </c>
      <c r="FO266" s="2" t="str">
        <f>IF(COUNTIFS(Raw_data_01!A:A,$A266,Raw_data_01!E:E,25)&gt;0,SUMIFS(Raw_data_01!J:J,Raw_data_01!A:A,$A266,Raw_data_01!E:E,25),"")</f>
        <v/>
      </c>
      <c r="FQ266">
        <v>7</v>
      </c>
      <c r="FR266">
        <v>26</v>
      </c>
      <c r="FS266" t="str">
        <f>IF(COUNTIFS(Raw_data_01!A:A,$A266,Raw_data_01!E:E,26)&gt;0,SUMIFS(Raw_data_01!G:G,Raw_data_01!A:A,$A266,Raw_data_01!E:E,26),"")</f>
        <v/>
      </c>
      <c r="FT266" s="2" t="str">
        <f>IF(COUNTIFS(Raw_data_01!A:A,$A266,Raw_data_01!E:E,26)&gt;0,AVERAGEIFS(Raw_data_01!I:I,Raw_data_01!A:A,$A266,Raw_data_01!E:E,26),"")</f>
        <v/>
      </c>
      <c r="FU266" s="2" t="str">
        <f>IF(COUNTIFS(Raw_data_01!A:A,$A266,Raw_data_01!E:E,26)&gt;0,SUMIFS(Raw_data_01!J:J,Raw_data_01!A:A,$A266,Raw_data_01!E:E,26),"")</f>
        <v/>
      </c>
      <c r="FW266">
        <v>7</v>
      </c>
      <c r="FX266">
        <v>27</v>
      </c>
      <c r="FY266" t="str">
        <f>IF(COUNTIFS(Raw_data_01!A:A,$A266,Raw_data_01!E:E,27)&gt;0,SUMIFS(Raw_data_01!G:G,Raw_data_01!A:A,$A266,Raw_data_01!E:E,27),"")</f>
        <v/>
      </c>
      <c r="FZ266" s="2" t="str">
        <f>IF(COUNTIFS(Raw_data_01!A:A,$A266,Raw_data_01!E:E,27)&gt;0,AVERAGEIFS(Raw_data_01!I:I,Raw_data_01!A:A,$A266,Raw_data_01!E:E,27),"")</f>
        <v/>
      </c>
      <c r="GA266" s="2" t="str">
        <f>IF(COUNTIFS(Raw_data_01!A:A,$A266,Raw_data_01!E:E,27)&gt;0,SUMIFS(Raw_data_01!J:J,Raw_data_01!A:A,$A266,Raw_data_01!E:E,27),"")</f>
        <v/>
      </c>
      <c r="GC266">
        <v>7</v>
      </c>
      <c r="GD266">
        <v>28</v>
      </c>
      <c r="GE266" t="str">
        <f>IF(COUNTIFS(Raw_data_01!A:A,$A266,Raw_data_01!E:E,28)&gt;0,SUMIFS(Raw_data_01!G:G,Raw_data_01!A:A,$A266,Raw_data_01!E:E,28),"")</f>
        <v/>
      </c>
      <c r="GF266" s="2" t="str">
        <f>IF(COUNTIFS(Raw_data_01!A:A,$A266,Raw_data_01!E:E,28)&gt;0,AVERAGEIFS(Raw_data_01!I:I,Raw_data_01!A:A,$A266,Raw_data_01!E:E,28),"")</f>
        <v/>
      </c>
      <c r="GG266" s="2" t="str">
        <f>IF(COUNTIFS(Raw_data_01!A:A,$A266,Raw_data_01!E:E,28)&gt;0,SUMIFS(Raw_data_01!J:J,Raw_data_01!A:A,$A266,Raw_data_01!E:E,28),"")</f>
        <v/>
      </c>
    </row>
    <row r="267" spans="1:189" x14ac:dyDescent="0.25">
      <c r="A267" t="s">
        <v>308</v>
      </c>
      <c r="B267" s="2">
        <f>IF(D266&lt;&gt;0, D266, IFERROR(INDEX(D3:D$266, MATCH(1, D3:D$266&lt;&gt;0, 0)), LOOKUP(2, 1/(D3:D$266&lt;&gt;0), D3:D$266)))</f>
        <v>540</v>
      </c>
      <c r="C267" s="2"/>
      <c r="D267" s="2">
        <f t="shared" si="4"/>
        <v>540</v>
      </c>
      <c r="F267">
        <v>1</v>
      </c>
      <c r="G267">
        <v>1</v>
      </c>
      <c r="H267" s="2" t="str">
        <f>IF(COUNTIFS(Raw_data_01!A:A,$A267,Raw_data_01!E:E,1)&gt;0,SUMIFS(Raw_data_01!F:F,Raw_data_01!A:A,$A267,Raw_data_01!E:E,1), "")</f>
        <v/>
      </c>
      <c r="I267" t="str">
        <f>IF(COUNTIFS(Raw_data_01!A:A,$A267,Raw_data_01!E:E,1)&gt;0,SUMIFS(Raw_data_01!G:G,Raw_data_01!A:A,$A267,Raw_data_01!E:E,1), "")</f>
        <v/>
      </c>
      <c r="J267" s="2" t="str">
        <f>IF(COUNTIFS(Raw_data_01!A:A,$A267,Raw_data_01!E:E,1)&gt;0,AVERAGEIFS(Raw_data_01!I:I,Raw_data_01!A:A,$A267,Raw_data_01!E:E,1), "")</f>
        <v/>
      </c>
      <c r="K267" s="2" t="str">
        <f>IF(COUNTIFS(Raw_data_01!A:A,$A267,Raw_data_01!E:E,1)&gt;0,SUMIFS(Raw_data_01!J:J,Raw_data_01!A:A,$A267,Raw_data_01!E:E,1), "")</f>
        <v/>
      </c>
      <c r="M267">
        <v>1</v>
      </c>
      <c r="N267">
        <v>2</v>
      </c>
      <c r="O267" s="2" t="str">
        <f>IF(COUNTIFS(Raw_data_01!A:A,$A267,Raw_data_01!E:E,2)&gt;0,SUMIFS(Raw_data_01!F:F,Raw_data_01!A:A,$A267,Raw_data_01!E:E,2), "")</f>
        <v/>
      </c>
      <c r="P267" t="str">
        <f>IF(COUNTIFS(Raw_data_01!A:A,$A267,Raw_data_01!E:E,2)&gt;0,SUMIFS(Raw_data_01!G:G,Raw_data_01!A:A,$A267,Raw_data_01!E:E,2), "")</f>
        <v/>
      </c>
      <c r="Q267" s="2" t="str">
        <f>IF(COUNTIFS(Raw_data_01!A:A,$A267,Raw_data_01!E:E,2)&gt;0,AVERAGEIFS(Raw_data_01!I:I,Raw_data_01!A:A,$A267,Raw_data_01!E:E,2), "")</f>
        <v/>
      </c>
      <c r="R267" s="2" t="str">
        <f>IF(COUNTIFS(Raw_data_01!A:A,$A267,Raw_data_01!E:E,2)&gt;0,SUMIFS(Raw_data_01!J:J,Raw_data_01!A:A,$A267,Raw_data_01!E:E,2), "")</f>
        <v/>
      </c>
      <c r="T267">
        <v>1</v>
      </c>
      <c r="U267">
        <v>3</v>
      </c>
      <c r="V267" s="2" t="str">
        <f>IF(COUNTIFS(Raw_data_01!A:A,$A267,Raw_data_01!E:E,3)&gt;0,SUMIFS(Raw_data_01!F:F,Raw_data_01!A:A,$A267,Raw_data_01!E:E,3), "")</f>
        <v/>
      </c>
      <c r="W267" t="str">
        <f>IF(COUNTIFS(Raw_data_01!A:A,$A267,Raw_data_01!E:E,3)&gt;0,SUMIFS(Raw_data_01!G:G,Raw_data_01!A:A,$A267,Raw_data_01!E:E,3), "")</f>
        <v/>
      </c>
      <c r="X267" s="2" t="str">
        <f>IF(COUNTIFS(Raw_data_01!A:A,$A267,Raw_data_01!E:E,3)&gt;0,AVERAGEIFS(Raw_data_01!I:I,Raw_data_01!A:A,$A267,Raw_data_01!E:E,3), "")</f>
        <v/>
      </c>
      <c r="Y267" s="2" t="str">
        <f>IF(COUNTIFS(Raw_data_01!A:A,$A267,Raw_data_01!E:E,3)&gt;0,SUMIFS(Raw_data_01!J:J,Raw_data_01!A:A,$A267,Raw_data_01!E:E,3), "")</f>
        <v/>
      </c>
      <c r="AA267">
        <v>1</v>
      </c>
      <c r="AB267">
        <v>8</v>
      </c>
      <c r="AC267" s="2" t="str">
        <f>IF(COUNTIFS(Raw_data_01!A:A,$A267,Raw_data_01!E:E,8)&gt;0,SUMIFS(Raw_data_01!F:F,Raw_data_01!A:A,$A267,Raw_data_01!E:E,8), "")</f>
        <v/>
      </c>
      <c r="AD267" t="str">
        <f>IF(COUNTIFS(Raw_data_01!A:A,$A267,Raw_data_01!E:E,8)&gt;0,SUMIFS(Raw_data_01!G:G,Raw_data_01!A:A,$A267,Raw_data_01!E:E,8), "")</f>
        <v/>
      </c>
      <c r="AE267" s="2" t="str">
        <f>IF(COUNTIFS(Raw_data_01!A:A,$A267,Raw_data_01!E:E,8)&gt;0,AVERAGEIFS(Raw_data_01!I:I,Raw_data_01!A:A,$A267,Raw_data_01!E:E,8), "")</f>
        <v/>
      </c>
      <c r="AF267" s="2" t="str">
        <f>IF(COUNTIFS(Raw_data_01!A:A,$A267,Raw_data_01!E:E,8)&gt;0,SUMIFS(Raw_data_01!J:J,Raw_data_01!A:A,$A267,Raw_data_01!E:E,8), "")</f>
        <v/>
      </c>
      <c r="AH267">
        <v>1</v>
      </c>
      <c r="AI267">
        <v>6</v>
      </c>
      <c r="AJ267" s="2" t="str">
        <f>IF(COUNTIFS(Raw_data_01!A:A,$A267,Raw_data_01!E:E,6)&gt;0,SUMIFS(Raw_data_01!F:F,Raw_data_01!A:A,$A267,Raw_data_01!E:E,6), "")</f>
        <v/>
      </c>
      <c r="AK267" t="str">
        <f>IF(COUNTIFS(Raw_data_01!A:A,$A267,Raw_data_01!E:E,6)&gt;0,SUMIFS(Raw_data_01!G:G,Raw_data_01!A:A,$A267,Raw_data_01!E:E,6), "")</f>
        <v/>
      </c>
      <c r="AL267" s="2" t="str">
        <f>IF(COUNTIFS(Raw_data_01!A:A,$A267,Raw_data_01!E:E,6)&gt;0,AVERAGEIFS(Raw_data_01!I:I,Raw_data_01!A:A,$A267,Raw_data_01!E:E,6), "")</f>
        <v/>
      </c>
      <c r="AM267" s="2" t="str">
        <f>IF(COUNTIFS(Raw_data_01!A:A,$A267,Raw_data_01!E:E,6)&gt;0,SUMIFS(Raw_data_01!J:J,Raw_data_01!A:A,$A267,Raw_data_01!E:E,6), "")</f>
        <v/>
      </c>
      <c r="AO267">
        <v>1</v>
      </c>
      <c r="AP267">
        <v>7</v>
      </c>
      <c r="AQ267" s="2" t="str">
        <f>IF(COUNTIFS(Raw_data_01!A:A,$A267,Raw_data_01!E:E,7)&gt;0,SUMIFS(Raw_data_01!F:F,Raw_data_01!A:A,$A267,Raw_data_01!E:E,7), "")</f>
        <v/>
      </c>
      <c r="AR267" t="str">
        <f>IF(COUNTIFS(Raw_data_01!A:A,$A267,Raw_data_01!E:E,7)&gt;0,SUMIFS(Raw_data_01!G:G,Raw_data_01!A:A,$A267,Raw_data_01!E:E,7), "")</f>
        <v/>
      </c>
      <c r="AS267" s="2" t="str">
        <f>IF(COUNTIFS(Raw_data_01!A:A,$A267,Raw_data_01!E:E,7)&gt;0,AVERAGEIFS(Raw_data_01!I:I,Raw_data_01!A:A,$A267,Raw_data_01!E:E,7), "")</f>
        <v/>
      </c>
      <c r="AT267" s="2" t="str">
        <f>IF(COUNTIFS(Raw_data_01!A:A,$A267,Raw_data_01!E:E,7)&gt;0,SUMIFS(Raw_data_01!J:J,Raw_data_01!A:A,$A267,Raw_data_01!E:E,7), "")</f>
        <v/>
      </c>
      <c r="AV267">
        <v>2</v>
      </c>
      <c r="AW267">
        <v>4</v>
      </c>
      <c r="AX267" t="str">
        <f>IF(COUNTIFS(Raw_data_01!A:A,$A267,Raw_data_01!E:E,4)&gt;0,SUMIFS(Raw_data_01!G:G,Raw_data_01!A:A,$A267,Raw_data_01!E:E,4),"")</f>
        <v/>
      </c>
      <c r="AY267" s="2" t="str">
        <f>IF(COUNTIFS(Raw_data_01!A:A,$A267,Raw_data_01!E:E,4)&gt;0,AVERAGEIFS(Raw_data_01!I:I,Raw_data_01!A:A,$A267,Raw_data_01!E:E,4),"")</f>
        <v/>
      </c>
      <c r="AZ267" s="2" t="str">
        <f>IF(COUNTIFS(Raw_data_01!A:A,$A267,Raw_data_01!E:E,4)&gt;0,SUMIFS(Raw_data_01!J:J,Raw_data_01!A:A,$A267,Raw_data_01!E:E,4),"")</f>
        <v/>
      </c>
      <c r="BB267">
        <v>2</v>
      </c>
      <c r="BC267">
        <v>5</v>
      </c>
      <c r="BD267" t="str">
        <f>IF(COUNTIFS(Raw_data_01!A:A,$A267,Raw_data_01!E:E,5)&gt;0,SUMIFS(Raw_data_01!G:G,Raw_data_01!A:A,$A267,Raw_data_01!E:E,5),"")</f>
        <v/>
      </c>
      <c r="BE267" s="2" t="str">
        <f>IF(COUNTIFS(Raw_data_01!A:A,$A267,Raw_data_01!E:E,5)&gt;0,AVERAGEIFS(Raw_data_01!I:I,Raw_data_01!A:A,$A267,Raw_data_01!E:E,5),"")</f>
        <v/>
      </c>
      <c r="BF267" s="2" t="str">
        <f>IF(COUNTIFS(Raw_data_01!A:A,$A267,Raw_data_01!E:E,5)&gt;0,SUMIFS(Raw_data_01!J:J,Raw_data_01!A:A,$A267,Raw_data_01!E:E,5),"")</f>
        <v/>
      </c>
      <c r="BH267">
        <v>3</v>
      </c>
      <c r="BI267">
        <v>9</v>
      </c>
      <c r="BJ267" s="2" t="str">
        <f>IF(COUNTIFS(Raw_data_01!A:A,$A267,Raw_data_01!E:E,9)&gt;0,SUMIFS(Raw_data_01!F:F,Raw_data_01!A:A,$A267,Raw_data_01!E:E,9), "")</f>
        <v/>
      </c>
      <c r="BK267" t="str">
        <f>IF(COUNTIFS(Raw_data_01!A:A,$A267,Raw_data_01!E:E,9)&gt;0,SUMIFS(Raw_data_01!G:G,Raw_data_01!A:A,$A267,Raw_data_01!E:E,9), "")</f>
        <v/>
      </c>
      <c r="BL267" s="2" t="str">
        <f>IF(COUNTIFS(Raw_data_01!A:A,$A267,Raw_data_01!E:E,9)&gt;0,AVERAGEIFS(Raw_data_01!I:I,Raw_data_01!A:A,$A267,Raw_data_01!E:E,9), "")</f>
        <v/>
      </c>
      <c r="BM267" s="2" t="str">
        <f>IF(COUNTIFS(Raw_data_01!A:A,$A267,Raw_data_01!E:E,9)&gt;0,SUMIFS(Raw_data_01!J:J,Raw_data_01!A:A,$A267,Raw_data_01!E:E,9), "")</f>
        <v/>
      </c>
      <c r="BO267">
        <v>3</v>
      </c>
      <c r="BP267">
        <v>10</v>
      </c>
      <c r="BQ267" s="2" t="str">
        <f>IF(COUNTIFS(Raw_data_01!A:A,$A267,Raw_data_01!E:E,10)&gt;0,SUMIFS(Raw_data_01!F:F,Raw_data_01!A:A,$A267,Raw_data_01!E:E,10), "")</f>
        <v/>
      </c>
      <c r="BR267" t="str">
        <f>IF(COUNTIFS(Raw_data_01!A:A,$A267,Raw_data_01!E:E,10)&gt;0,SUMIFS(Raw_data_01!G:G,Raw_data_01!A:A,$A267,Raw_data_01!E:E,10), "")</f>
        <v/>
      </c>
      <c r="BS267" s="2" t="str">
        <f>IF(COUNTIFS(Raw_data_01!A:A,$A267,Raw_data_01!E:E,10)&gt;0,AVERAGEIFS(Raw_data_01!I:I,Raw_data_01!A:A,$A267,Raw_data_01!E:E,10), "")</f>
        <v/>
      </c>
      <c r="BT267" s="2" t="str">
        <f>IF(COUNTIFS(Raw_data_01!A:A,$A267,Raw_data_01!E:E,10)&gt;0,SUMIFS(Raw_data_01!J:J,Raw_data_01!A:A,$A267,Raw_data_01!E:E,10), "")</f>
        <v/>
      </c>
      <c r="BV267">
        <v>3</v>
      </c>
      <c r="BW267">
        <v>14</v>
      </c>
      <c r="BX267" s="2" t="str">
        <f>IF(COUNTIFS(Raw_data_01!A:A,$A267,Raw_data_01!E:E,14)&gt;0,SUMIFS(Raw_data_01!F:F,Raw_data_01!A:A,$A267,Raw_data_01!E:E,14), "")</f>
        <v/>
      </c>
      <c r="BY267" t="str">
        <f>IF(COUNTIFS(Raw_data_01!A:A,$A267,Raw_data_01!E:E,14)&gt;0,SUMIFS(Raw_data_01!G:G,Raw_data_01!A:A,$A267,Raw_data_01!E:E,14), "")</f>
        <v/>
      </c>
      <c r="BZ267" s="2" t="str">
        <f>IF(COUNTIFS(Raw_data_01!A:A,$A267,Raw_data_01!E:E,14)&gt;0,AVERAGEIFS(Raw_data_01!I:I,Raw_data_01!A:A,$A267,Raw_data_01!E:E,14), "")</f>
        <v/>
      </c>
      <c r="CA267" s="2" t="str">
        <f>IF(COUNTIFS(Raw_data_01!A:A,$A267,Raw_data_01!E:E,14)&gt;0,SUMIFS(Raw_data_01!J:J,Raw_data_01!A:A,$A267,Raw_data_01!E:E,14), "")</f>
        <v/>
      </c>
      <c r="CC267">
        <v>3</v>
      </c>
      <c r="CD267">
        <v>13</v>
      </c>
      <c r="CE267" s="2" t="str">
        <f>IF(COUNTIFS(Raw_data_01!A:A,$A267,Raw_data_01!E:E,13)&gt;0,SUMIFS(Raw_data_01!F:F,Raw_data_01!A:A,$A267,Raw_data_01!E:E,13), "")</f>
        <v/>
      </c>
      <c r="CF267" t="str">
        <f>IF(COUNTIFS(Raw_data_01!A:A,$A267,Raw_data_01!E:E,13)&gt;0,SUMIFS(Raw_data_01!G:G,Raw_data_01!A:A,$A267,Raw_data_01!E:E,13), "")</f>
        <v/>
      </c>
      <c r="CG267" s="2" t="str">
        <f>IF(COUNTIFS(Raw_data_01!A:A,$A267,Raw_data_01!E:E,13)&gt;0,AVERAGEIFS(Raw_data_01!I:I,Raw_data_01!A:A,$A267,Raw_data_01!E:E,13), "")</f>
        <v/>
      </c>
      <c r="CH267" s="2" t="str">
        <f>IF(COUNTIFS(Raw_data_01!A:A,$A267,Raw_data_01!E:E,13)&gt;0,SUMIFS(Raw_data_01!J:J,Raw_data_01!A:A,$A267,Raw_data_01!E:E,13), "")</f>
        <v/>
      </c>
      <c r="CJ267">
        <v>3</v>
      </c>
      <c r="CK267">
        <v>11</v>
      </c>
      <c r="CL267" s="2" t="str">
        <f>IF(COUNTIFS(Raw_data_01!A:A,$A267,Raw_data_01!E:E,11)&gt;0,SUMIFS(Raw_data_01!F:F,Raw_data_01!A:A,$A267,Raw_data_01!E:E,11), "")</f>
        <v/>
      </c>
      <c r="CM267" t="str">
        <f>IF(COUNTIFS(Raw_data_01!A:A,$A267,Raw_data_01!E:E,11)&gt;0,SUMIFS(Raw_data_01!G:G,Raw_data_01!A:A,$A267,Raw_data_01!E:E,11), "")</f>
        <v/>
      </c>
      <c r="CN267" s="2" t="str">
        <f>IF(COUNTIFS(Raw_data_01!A:A,$A267,Raw_data_01!E:E,11)&gt;0,AVERAGEIFS(Raw_data_01!I:I,Raw_data_01!A:A,$A267,Raw_data_01!E:E,11), "")</f>
        <v/>
      </c>
      <c r="CO267" s="2" t="str">
        <f>IF(COUNTIFS(Raw_data_01!A:A,$A267,Raw_data_01!E:E,11)&gt;0,SUMIFS(Raw_data_01!J:J,Raw_data_01!A:A,$A267,Raw_data_01!E:E,11), "")</f>
        <v/>
      </c>
      <c r="CQ267">
        <v>3</v>
      </c>
      <c r="CR267">
        <v>15</v>
      </c>
      <c r="CS267" s="2" t="str">
        <f>IF(COUNTIFS(Raw_data_01!A:A,$A267,Raw_data_01!E:E,15)&gt;0,SUMIFS(Raw_data_01!F:F,Raw_data_01!A:A,$A267,Raw_data_01!E:E,15), "")</f>
        <v/>
      </c>
      <c r="CT267" t="str">
        <f>IF(COUNTIFS(Raw_data_01!A:A,$A267,Raw_data_01!E:E,15)&gt;0,SUMIFS(Raw_data_01!G:G,Raw_data_01!A:A,$A267,Raw_data_01!E:E,15), "")</f>
        <v/>
      </c>
      <c r="CU267" s="2" t="str">
        <f>IF(COUNTIFS(Raw_data_01!A:A,$A267,Raw_data_01!E:E,15)&gt;0,AVERAGEIFS(Raw_data_01!I:I,Raw_data_01!A:A,$A267,Raw_data_01!E:E,15), "")</f>
        <v/>
      </c>
      <c r="CV267" s="2" t="str">
        <f>IF(COUNTIFS(Raw_data_01!A:A,$A267,Raw_data_01!E:E,15)&gt;0,SUMIFS(Raw_data_01!J:J,Raw_data_01!A:A,$A267,Raw_data_01!E:E,15), "")</f>
        <v/>
      </c>
      <c r="CX267">
        <v>3</v>
      </c>
      <c r="CY267">
        <v>12</v>
      </c>
      <c r="CZ267" t="str">
        <f>IF(COUNTIFS(Raw_data_01!A:A,$A267,Raw_data_01!E:E,12)&gt;0,SUMIFS(Raw_data_01!G:G,Raw_data_01!A:A,$A267,Raw_data_01!E:E,12),"")</f>
        <v/>
      </c>
      <c r="DA267" s="2" t="str">
        <f>IF(COUNTIFS(Raw_data_01!A:A,$A267,Raw_data_01!E:E,12)&gt;0,AVERAGEIFS(Raw_data_01!I:I,Raw_data_01!A:A,$A267,Raw_data_01!E:E,12),"")</f>
        <v/>
      </c>
      <c r="DB267" t="str">
        <f>IF(COUNTIFS(Raw_data_01!A:A,$A267,Raw_data_01!E:E,12)&gt;0,SUMIFS(Raw_data_01!J:J,Raw_data_01!A:A,$A267,Raw_data_01!E:E,12),"")</f>
        <v/>
      </c>
      <c r="DD267">
        <v>4</v>
      </c>
      <c r="DE267">
        <v>16</v>
      </c>
      <c r="DF267" s="2" t="str">
        <f>IF(COUNTIFS(Raw_data_01!A:A,$A267,Raw_data_01!E:E,16)&gt;0,SUMIFS(Raw_data_01!F:F,Raw_data_01!A:A,$A267,Raw_data_01!E:E,16), "")</f>
        <v/>
      </c>
      <c r="DG267" t="str">
        <f>IF(COUNTIFS(Raw_data_01!A:A,$A267,Raw_data_01!E:E,16)&gt;0,SUMIFS(Raw_data_01!G:G,Raw_data_01!A:A,$A267,Raw_data_01!E:E,16), "")</f>
        <v/>
      </c>
      <c r="DH267" s="2" t="str">
        <f>IF(COUNTIFS(Raw_data_01!A:A,$A267,Raw_data_01!E:E,16)&gt;0,AVERAGEIFS(Raw_data_01!I:I,Raw_data_01!A:A,$A267,Raw_data_01!E:E,16), "")</f>
        <v/>
      </c>
      <c r="DI267" s="2" t="str">
        <f>IF(COUNTIFS(Raw_data_01!A:A,$A267,Raw_data_01!E:E,16)&gt;0,SUMIFS(Raw_data_01!J:J,Raw_data_01!A:A,$A267,Raw_data_01!E:E,16), "")</f>
        <v/>
      </c>
      <c r="DK267">
        <v>4</v>
      </c>
      <c r="DL267">
        <v>17</v>
      </c>
      <c r="DM267" s="2" t="str">
        <f>IF(COUNTIFS(Raw_data_01!A:A,$A267,Raw_data_01!E:E,17)&gt;0,SUMIFS(Raw_data_01!F:F,Raw_data_01!A:A,$A267,Raw_data_01!E:E,17), "")</f>
        <v/>
      </c>
      <c r="DN267" t="str">
        <f>IF(COUNTIFS(Raw_data_01!A:A,$A267,Raw_data_01!E:E,17)&gt;0,SUMIFS(Raw_data_01!G:G,Raw_data_01!A:A,$A267,Raw_data_01!E:E,17), "")</f>
        <v/>
      </c>
      <c r="DO267" s="2" t="str">
        <f>IF(COUNTIFS(Raw_data_01!A:A,$A267,Raw_data_01!E:E,17)&gt;0,AVERAGEIFS(Raw_data_01!I:I,Raw_data_01!A:A,$A267,Raw_data_01!E:E,17), "")</f>
        <v/>
      </c>
      <c r="DP267" s="2" t="str">
        <f>IF(COUNTIFS(Raw_data_01!A:A,$A267,Raw_data_01!E:E,17)&gt;0,SUMIFS(Raw_data_01!J:J,Raw_data_01!A:A,$A267,Raw_data_01!E:E,17), "")</f>
        <v/>
      </c>
      <c r="DR267">
        <v>5</v>
      </c>
      <c r="DS267">
        <v>18</v>
      </c>
      <c r="DT267" s="2" t="str">
        <f>IF(COUNTIFS(Raw_data_01!A:A,$A267,Raw_data_01!E:E,18)&gt;0,SUMIFS(Raw_data_01!F:F,Raw_data_01!A:A,$A267,Raw_data_01!E:E,18), "")</f>
        <v/>
      </c>
      <c r="DU267" t="str">
        <f>IF(COUNTIFS(Raw_data_01!A:A,$A267,Raw_data_01!E:E,18)&gt;0,SUMIFS(Raw_data_01!G:G,Raw_data_01!A:A,$A267,Raw_data_01!E:E,18), "")</f>
        <v/>
      </c>
      <c r="DV267" s="2" t="str">
        <f>IF(COUNTIFS(Raw_data_01!A:A,$A267,Raw_data_01!E:E,18)&gt;0,AVERAGEIFS(Raw_data_01!I:I,Raw_data_01!A:A,$A267,Raw_data_01!E:E,18), "")</f>
        <v/>
      </c>
      <c r="DW267" s="2" t="str">
        <f>IF(COUNTIFS(Raw_data_01!A:A,$A267,Raw_data_01!E:E,18)&gt;0,SUMIFS(Raw_data_01!J:J,Raw_data_01!A:A,$A267,Raw_data_01!E:E,18), "")</f>
        <v/>
      </c>
      <c r="DY267">
        <v>5</v>
      </c>
      <c r="DZ267">
        <v>19</v>
      </c>
      <c r="EA267" t="str">
        <f>IF(COUNTIFS(Raw_data_01!A:A,$A267,Raw_data_01!E:E,19)&gt;0,SUMIFS(Raw_data_01!G:G,Raw_data_01!A:A,$A267,Raw_data_01!E:E,19),"")</f>
        <v/>
      </c>
      <c r="EB267" s="2" t="str">
        <f>IF(COUNTIFS(Raw_data_01!A:A,$A267,Raw_data_01!E:E,19)&gt;0,AVERAGEIFS(Raw_data_01!I:I,Raw_data_01!A:A,$A267,Raw_data_01!E:E,19),"")</f>
        <v/>
      </c>
      <c r="EC267" s="2" t="str">
        <f>IF(COUNTIFS(Raw_data_01!A:A,$A267,Raw_data_01!E:E,19)&gt;0,SUMIFS(Raw_data_01!J:J,Raw_data_01!A:A,$A267,Raw_data_01!E:E,19),"")</f>
        <v/>
      </c>
      <c r="EE267">
        <v>5</v>
      </c>
      <c r="EF267">
        <v>20</v>
      </c>
      <c r="EG267" s="2" t="str">
        <f>IF(COUNTIFS(Raw_data_01!A:A,$A267,Raw_data_01!E:E,20)&gt;0,SUMIFS(Raw_data_01!F:F,Raw_data_01!A:A,$A267,Raw_data_01!E:E,20), "")</f>
        <v/>
      </c>
      <c r="EH267" t="str">
        <f>IF(COUNTIFS(Raw_data_01!A:A,$A267,Raw_data_01!E:E,20)&gt;0,SUMIFS(Raw_data_01!G:G,Raw_data_01!A:A,$A267,Raw_data_01!E:E,20), "")</f>
        <v/>
      </c>
      <c r="EI267" s="2" t="str">
        <f>IF(COUNTIFS(Raw_data_01!A:A,$A267,Raw_data_01!E:E,20)&gt;0,AVERAGEIFS(Raw_data_01!I:I,Raw_data_01!A:A,$A267,Raw_data_01!E:E,20), "")</f>
        <v/>
      </c>
      <c r="EJ267" s="2" t="str">
        <f>IF(COUNTIFS(Raw_data_01!A:A,$A267,Raw_data_01!E:E,20)&gt;0,SUMIFS(Raw_data_01!J:J,Raw_data_01!A:A,$A267,Raw_data_01!E:E,20), "")</f>
        <v/>
      </c>
      <c r="EL267">
        <v>5</v>
      </c>
      <c r="EM267">
        <v>21</v>
      </c>
      <c r="EN267" s="2" t="str">
        <f>IF(COUNTIFS(Raw_data_01!A:A,$A267,Raw_data_01!E:E,21)&gt;0,SUMIFS(Raw_data_01!F:F,Raw_data_01!A:A,$A267,Raw_data_01!E:E,21), "")</f>
        <v/>
      </c>
      <c r="EO267" t="str">
        <f>IF(COUNTIFS(Raw_data_01!A:A,$A267,Raw_data_01!E:E,21)&gt;0,SUMIFS(Raw_data_01!G:G,Raw_data_01!A:A,$A267,Raw_data_01!E:E,21), "")</f>
        <v/>
      </c>
      <c r="EP267" s="2" t="str">
        <f>IF(COUNTIFS(Raw_data_01!A:A,$A267,Raw_data_01!E:E,21)&gt;0,AVERAGEIFS(Raw_data_01!I:I,Raw_data_01!A:A,$A267,Raw_data_01!E:E,21), "")</f>
        <v/>
      </c>
      <c r="EQ267" s="2" t="str">
        <f>IF(COUNTIFS(Raw_data_01!A:A,$A267,Raw_data_01!E:E,21)&gt;0,SUMIFS(Raw_data_01!J:J,Raw_data_01!A:A,$A267,Raw_data_01!E:E,21), "")</f>
        <v/>
      </c>
      <c r="ES267">
        <v>6</v>
      </c>
      <c r="ET267">
        <v>22</v>
      </c>
      <c r="EU267" t="str">
        <f>IF(COUNTIFS(Raw_data_01!A:A,$A267,Raw_data_01!E:E,22)&gt;0,SUMIFS(Raw_data_01!G:G,Raw_data_01!A:A,$A267,Raw_data_01!E:E,22),"")</f>
        <v/>
      </c>
      <c r="EV267" s="2" t="str">
        <f>IF(COUNTIFS(Raw_data_01!A:A,$A267,Raw_data_01!E:E,22)&gt;0,AVERAGEIFS(Raw_data_01!I:I,Raw_data_01!A:A,$A267,Raw_data_01!E:E,22),"")</f>
        <v/>
      </c>
      <c r="EW267" s="2" t="str">
        <f>IF(COUNTIFS(Raw_data_01!A:A,$A267,Raw_data_01!E:E,22)&gt;0,SUMIFS(Raw_data_01!J:J,Raw_data_01!A:A,$A267,Raw_data_01!E:E,22),"")</f>
        <v/>
      </c>
      <c r="EY267">
        <v>6</v>
      </c>
      <c r="EZ267">
        <v>23</v>
      </c>
      <c r="FA267" t="str">
        <f>IF(COUNTIFS(Raw_data_01!A:A,$A267,Raw_data_01!E:E,23)&gt;0,SUMIFS(Raw_data_01!G:G,Raw_data_01!A:A,$A267,Raw_data_01!E:E,23),"")</f>
        <v/>
      </c>
      <c r="FB267" s="2" t="str">
        <f>IF(COUNTIFS(Raw_data_01!A:A,$A267,Raw_data_01!E:E,23)&gt;0,AVERAGEIFS(Raw_data_01!I:I,Raw_data_01!A:A,$A267,Raw_data_01!E:E,23),"")</f>
        <v/>
      </c>
      <c r="FC267" s="2" t="str">
        <f>IF(COUNTIFS(Raw_data_01!A:A,$A267,Raw_data_01!E:E,23)&gt;0,SUMIFS(Raw_data_01!J:J,Raw_data_01!A:A,$A267,Raw_data_01!E:E,23),"")</f>
        <v/>
      </c>
      <c r="FE267">
        <v>6</v>
      </c>
      <c r="FF267">
        <v>24</v>
      </c>
      <c r="FG267" t="str">
        <f>IF(COUNTIFS(Raw_data_01!A:A,$A267,Raw_data_01!E:E,24)&gt;0,SUMIFS(Raw_data_01!G:G,Raw_data_01!A:A,$A267,Raw_data_01!E:E,24),"")</f>
        <v/>
      </c>
      <c r="FH267" s="2" t="str">
        <f>IF(COUNTIFS(Raw_data_01!A:A,$A267,Raw_data_01!E:E,24)&gt;0,AVERAGEIFS(Raw_data_01!I:I,Raw_data_01!A:A,$A267,Raw_data_01!E:E,24),"")</f>
        <v/>
      </c>
      <c r="FI267" s="2" t="str">
        <f>IF(COUNTIFS(Raw_data_01!A:A,$A267,Raw_data_01!E:E,24)&gt;0,SUMIFS(Raw_data_01!J:J,Raw_data_01!A:A,$A267,Raw_data_01!E:E,24),"")</f>
        <v/>
      </c>
      <c r="FK267">
        <v>7</v>
      </c>
      <c r="FL267">
        <v>25</v>
      </c>
      <c r="FM267" t="str">
        <f>IF(COUNTIFS(Raw_data_01!A:A,$A267,Raw_data_01!E:E,25)&gt;0,SUMIFS(Raw_data_01!G:G,Raw_data_01!A:A,$A267,Raw_data_01!E:E,25),"")</f>
        <v/>
      </c>
      <c r="FN267" s="2" t="str">
        <f>IF(COUNTIFS(Raw_data_01!A:A,$A267,Raw_data_01!E:E,25)&gt;0,AVERAGEIFS(Raw_data_01!I:I,Raw_data_01!A:A,$A267,Raw_data_01!E:E,25),"")</f>
        <v/>
      </c>
      <c r="FO267" s="2" t="str">
        <f>IF(COUNTIFS(Raw_data_01!A:A,$A267,Raw_data_01!E:E,25)&gt;0,SUMIFS(Raw_data_01!J:J,Raw_data_01!A:A,$A267,Raw_data_01!E:E,25),"")</f>
        <v/>
      </c>
      <c r="FQ267">
        <v>7</v>
      </c>
      <c r="FR267">
        <v>26</v>
      </c>
      <c r="FS267" t="str">
        <f>IF(COUNTIFS(Raw_data_01!A:A,$A267,Raw_data_01!E:E,26)&gt;0,SUMIFS(Raw_data_01!G:G,Raw_data_01!A:A,$A267,Raw_data_01!E:E,26),"")</f>
        <v/>
      </c>
      <c r="FT267" s="2" t="str">
        <f>IF(COUNTIFS(Raw_data_01!A:A,$A267,Raw_data_01!E:E,26)&gt;0,AVERAGEIFS(Raw_data_01!I:I,Raw_data_01!A:A,$A267,Raw_data_01!E:E,26),"")</f>
        <v/>
      </c>
      <c r="FU267" s="2" t="str">
        <f>IF(COUNTIFS(Raw_data_01!A:A,$A267,Raw_data_01!E:E,26)&gt;0,SUMIFS(Raw_data_01!J:J,Raw_data_01!A:A,$A267,Raw_data_01!E:E,26),"")</f>
        <v/>
      </c>
      <c r="FW267">
        <v>7</v>
      </c>
      <c r="FX267">
        <v>27</v>
      </c>
      <c r="FY267" t="str">
        <f>IF(COUNTIFS(Raw_data_01!A:A,$A267,Raw_data_01!E:E,27)&gt;0,SUMIFS(Raw_data_01!G:G,Raw_data_01!A:A,$A267,Raw_data_01!E:E,27),"")</f>
        <v/>
      </c>
      <c r="FZ267" s="2" t="str">
        <f>IF(COUNTIFS(Raw_data_01!A:A,$A267,Raw_data_01!E:E,27)&gt;0,AVERAGEIFS(Raw_data_01!I:I,Raw_data_01!A:A,$A267,Raw_data_01!E:E,27),"")</f>
        <v/>
      </c>
      <c r="GA267" s="2" t="str">
        <f>IF(COUNTIFS(Raw_data_01!A:A,$A267,Raw_data_01!E:E,27)&gt;0,SUMIFS(Raw_data_01!J:J,Raw_data_01!A:A,$A267,Raw_data_01!E:E,27),"")</f>
        <v/>
      </c>
      <c r="GC267">
        <v>7</v>
      </c>
      <c r="GD267">
        <v>28</v>
      </c>
      <c r="GE267" t="str">
        <f>IF(COUNTIFS(Raw_data_01!A:A,$A267,Raw_data_01!E:E,28)&gt;0,SUMIFS(Raw_data_01!G:G,Raw_data_01!A:A,$A267,Raw_data_01!E:E,28),"")</f>
        <v/>
      </c>
      <c r="GF267" s="2" t="str">
        <f>IF(COUNTIFS(Raw_data_01!A:A,$A267,Raw_data_01!E:E,28)&gt;0,AVERAGEIFS(Raw_data_01!I:I,Raw_data_01!A:A,$A267,Raw_data_01!E:E,28),"")</f>
        <v/>
      </c>
      <c r="GG267" s="2" t="str">
        <f>IF(COUNTIFS(Raw_data_01!A:A,$A267,Raw_data_01!E:E,28)&gt;0,SUMIFS(Raw_data_01!J:J,Raw_data_01!A:A,$A267,Raw_data_01!E:E,28),"")</f>
        <v/>
      </c>
    </row>
    <row r="268" spans="1:189" x14ac:dyDescent="0.25">
      <c r="A268" t="s">
        <v>309</v>
      </c>
      <c r="B268" s="2">
        <f>IF(D267&lt;&gt;0, D267, IFERROR(INDEX(D3:D$267, MATCH(1, D3:D$267&lt;&gt;0, 0)), LOOKUP(2, 1/(D3:D$267&lt;&gt;0), D3:D$267)))</f>
        <v>540</v>
      </c>
      <c r="C268" s="2"/>
      <c r="D268" s="2">
        <f t="shared" si="4"/>
        <v>540</v>
      </c>
      <c r="F268">
        <v>1</v>
      </c>
      <c r="G268">
        <v>1</v>
      </c>
      <c r="H268" s="2" t="str">
        <f>IF(COUNTIFS(Raw_data_01!A:A,$A268,Raw_data_01!E:E,1)&gt;0,SUMIFS(Raw_data_01!F:F,Raw_data_01!A:A,$A268,Raw_data_01!E:E,1), "")</f>
        <v/>
      </c>
      <c r="I268" t="str">
        <f>IF(COUNTIFS(Raw_data_01!A:A,$A268,Raw_data_01!E:E,1)&gt;0,SUMIFS(Raw_data_01!G:G,Raw_data_01!A:A,$A268,Raw_data_01!E:E,1), "")</f>
        <v/>
      </c>
      <c r="J268" s="2" t="str">
        <f>IF(COUNTIFS(Raw_data_01!A:A,$A268,Raw_data_01!E:E,1)&gt;0,AVERAGEIFS(Raw_data_01!I:I,Raw_data_01!A:A,$A268,Raw_data_01!E:E,1), "")</f>
        <v/>
      </c>
      <c r="K268" s="2" t="str">
        <f>IF(COUNTIFS(Raw_data_01!A:A,$A268,Raw_data_01!E:E,1)&gt;0,SUMIFS(Raw_data_01!J:J,Raw_data_01!A:A,$A268,Raw_data_01!E:E,1), "")</f>
        <v/>
      </c>
      <c r="M268">
        <v>1</v>
      </c>
      <c r="N268">
        <v>2</v>
      </c>
      <c r="O268" s="2" t="str">
        <f>IF(COUNTIFS(Raw_data_01!A:A,$A268,Raw_data_01!E:E,2)&gt;0,SUMIFS(Raw_data_01!F:F,Raw_data_01!A:A,$A268,Raw_data_01!E:E,2), "")</f>
        <v/>
      </c>
      <c r="P268" t="str">
        <f>IF(COUNTIFS(Raw_data_01!A:A,$A268,Raw_data_01!E:E,2)&gt;0,SUMIFS(Raw_data_01!G:G,Raw_data_01!A:A,$A268,Raw_data_01!E:E,2), "")</f>
        <v/>
      </c>
      <c r="Q268" s="2" t="str">
        <f>IF(COUNTIFS(Raw_data_01!A:A,$A268,Raw_data_01!E:E,2)&gt;0,AVERAGEIFS(Raw_data_01!I:I,Raw_data_01!A:A,$A268,Raw_data_01!E:E,2), "")</f>
        <v/>
      </c>
      <c r="R268" s="2" t="str">
        <f>IF(COUNTIFS(Raw_data_01!A:A,$A268,Raw_data_01!E:E,2)&gt;0,SUMIFS(Raw_data_01!J:J,Raw_data_01!A:A,$A268,Raw_data_01!E:E,2), "")</f>
        <v/>
      </c>
      <c r="T268">
        <v>1</v>
      </c>
      <c r="U268">
        <v>3</v>
      </c>
      <c r="V268" s="2" t="str">
        <f>IF(COUNTIFS(Raw_data_01!A:A,$A268,Raw_data_01!E:E,3)&gt;0,SUMIFS(Raw_data_01!F:F,Raw_data_01!A:A,$A268,Raw_data_01!E:E,3), "")</f>
        <v/>
      </c>
      <c r="W268" t="str">
        <f>IF(COUNTIFS(Raw_data_01!A:A,$A268,Raw_data_01!E:E,3)&gt;0,SUMIFS(Raw_data_01!G:G,Raw_data_01!A:A,$A268,Raw_data_01!E:E,3), "")</f>
        <v/>
      </c>
      <c r="X268" s="2" t="str">
        <f>IF(COUNTIFS(Raw_data_01!A:A,$A268,Raw_data_01!E:E,3)&gt;0,AVERAGEIFS(Raw_data_01!I:I,Raw_data_01!A:A,$A268,Raw_data_01!E:E,3), "")</f>
        <v/>
      </c>
      <c r="Y268" s="2" t="str">
        <f>IF(COUNTIFS(Raw_data_01!A:A,$A268,Raw_data_01!E:E,3)&gt;0,SUMIFS(Raw_data_01!J:J,Raw_data_01!A:A,$A268,Raw_data_01!E:E,3), "")</f>
        <v/>
      </c>
      <c r="AA268">
        <v>1</v>
      </c>
      <c r="AB268">
        <v>8</v>
      </c>
      <c r="AC268" s="2" t="str">
        <f>IF(COUNTIFS(Raw_data_01!A:A,$A268,Raw_data_01!E:E,8)&gt;0,SUMIFS(Raw_data_01!F:F,Raw_data_01!A:A,$A268,Raw_data_01!E:E,8), "")</f>
        <v/>
      </c>
      <c r="AD268" t="str">
        <f>IF(COUNTIFS(Raw_data_01!A:A,$A268,Raw_data_01!E:E,8)&gt;0,SUMIFS(Raw_data_01!G:G,Raw_data_01!A:A,$A268,Raw_data_01!E:E,8), "")</f>
        <v/>
      </c>
      <c r="AE268" s="2" t="str">
        <f>IF(COUNTIFS(Raw_data_01!A:A,$A268,Raw_data_01!E:E,8)&gt;0,AVERAGEIFS(Raw_data_01!I:I,Raw_data_01!A:A,$A268,Raw_data_01!E:E,8), "")</f>
        <v/>
      </c>
      <c r="AF268" s="2" t="str">
        <f>IF(COUNTIFS(Raw_data_01!A:A,$A268,Raw_data_01!E:E,8)&gt;0,SUMIFS(Raw_data_01!J:J,Raw_data_01!A:A,$A268,Raw_data_01!E:E,8), "")</f>
        <v/>
      </c>
      <c r="AH268">
        <v>1</v>
      </c>
      <c r="AI268">
        <v>6</v>
      </c>
      <c r="AJ268" s="2" t="str">
        <f>IF(COUNTIFS(Raw_data_01!A:A,$A268,Raw_data_01!E:E,6)&gt;0,SUMIFS(Raw_data_01!F:F,Raw_data_01!A:A,$A268,Raw_data_01!E:E,6), "")</f>
        <v/>
      </c>
      <c r="AK268" t="str">
        <f>IF(COUNTIFS(Raw_data_01!A:A,$A268,Raw_data_01!E:E,6)&gt;0,SUMIFS(Raw_data_01!G:G,Raw_data_01!A:A,$A268,Raw_data_01!E:E,6), "")</f>
        <v/>
      </c>
      <c r="AL268" s="2" t="str">
        <f>IF(COUNTIFS(Raw_data_01!A:A,$A268,Raw_data_01!E:E,6)&gt;0,AVERAGEIFS(Raw_data_01!I:I,Raw_data_01!A:A,$A268,Raw_data_01!E:E,6), "")</f>
        <v/>
      </c>
      <c r="AM268" s="2" t="str">
        <f>IF(COUNTIFS(Raw_data_01!A:A,$A268,Raw_data_01!E:E,6)&gt;0,SUMIFS(Raw_data_01!J:J,Raw_data_01!A:A,$A268,Raw_data_01!E:E,6), "")</f>
        <v/>
      </c>
      <c r="AO268">
        <v>1</v>
      </c>
      <c r="AP268">
        <v>7</v>
      </c>
      <c r="AQ268" s="2" t="str">
        <f>IF(COUNTIFS(Raw_data_01!A:A,$A268,Raw_data_01!E:E,7)&gt;0,SUMIFS(Raw_data_01!F:F,Raw_data_01!A:A,$A268,Raw_data_01!E:E,7), "")</f>
        <v/>
      </c>
      <c r="AR268" t="str">
        <f>IF(COUNTIFS(Raw_data_01!A:A,$A268,Raw_data_01!E:E,7)&gt;0,SUMIFS(Raw_data_01!G:G,Raw_data_01!A:A,$A268,Raw_data_01!E:E,7), "")</f>
        <v/>
      </c>
      <c r="AS268" s="2" t="str">
        <f>IF(COUNTIFS(Raw_data_01!A:A,$A268,Raw_data_01!E:E,7)&gt;0,AVERAGEIFS(Raw_data_01!I:I,Raw_data_01!A:A,$A268,Raw_data_01!E:E,7), "")</f>
        <v/>
      </c>
      <c r="AT268" s="2" t="str">
        <f>IF(COUNTIFS(Raw_data_01!A:A,$A268,Raw_data_01!E:E,7)&gt;0,SUMIFS(Raw_data_01!J:J,Raw_data_01!A:A,$A268,Raw_data_01!E:E,7), "")</f>
        <v/>
      </c>
      <c r="AV268">
        <v>2</v>
      </c>
      <c r="AW268">
        <v>4</v>
      </c>
      <c r="AX268" t="str">
        <f>IF(COUNTIFS(Raw_data_01!A:A,$A268,Raw_data_01!E:E,4)&gt;0,SUMIFS(Raw_data_01!G:G,Raw_data_01!A:A,$A268,Raw_data_01!E:E,4),"")</f>
        <v/>
      </c>
      <c r="AY268" s="2" t="str">
        <f>IF(COUNTIFS(Raw_data_01!A:A,$A268,Raw_data_01!E:E,4)&gt;0,AVERAGEIFS(Raw_data_01!I:I,Raw_data_01!A:A,$A268,Raw_data_01!E:E,4),"")</f>
        <v/>
      </c>
      <c r="AZ268" s="2" t="str">
        <f>IF(COUNTIFS(Raw_data_01!A:A,$A268,Raw_data_01!E:E,4)&gt;0,SUMIFS(Raw_data_01!J:J,Raw_data_01!A:A,$A268,Raw_data_01!E:E,4),"")</f>
        <v/>
      </c>
      <c r="BB268">
        <v>2</v>
      </c>
      <c r="BC268">
        <v>5</v>
      </c>
      <c r="BD268" t="str">
        <f>IF(COUNTIFS(Raw_data_01!A:A,$A268,Raw_data_01!E:E,5)&gt;0,SUMIFS(Raw_data_01!G:G,Raw_data_01!A:A,$A268,Raw_data_01!E:E,5),"")</f>
        <v/>
      </c>
      <c r="BE268" s="2" t="str">
        <f>IF(COUNTIFS(Raw_data_01!A:A,$A268,Raw_data_01!E:E,5)&gt;0,AVERAGEIFS(Raw_data_01!I:I,Raw_data_01!A:A,$A268,Raw_data_01!E:E,5),"")</f>
        <v/>
      </c>
      <c r="BF268" s="2" t="str">
        <f>IF(COUNTIFS(Raw_data_01!A:A,$A268,Raw_data_01!E:E,5)&gt;0,SUMIFS(Raw_data_01!J:J,Raw_data_01!A:A,$A268,Raw_data_01!E:E,5),"")</f>
        <v/>
      </c>
      <c r="BH268">
        <v>3</v>
      </c>
      <c r="BI268">
        <v>9</v>
      </c>
      <c r="BJ268" s="2" t="str">
        <f>IF(COUNTIFS(Raw_data_01!A:A,$A268,Raw_data_01!E:E,9)&gt;0,SUMIFS(Raw_data_01!F:F,Raw_data_01!A:A,$A268,Raw_data_01!E:E,9), "")</f>
        <v/>
      </c>
      <c r="BK268" t="str">
        <f>IF(COUNTIFS(Raw_data_01!A:A,$A268,Raw_data_01!E:E,9)&gt;0,SUMIFS(Raw_data_01!G:G,Raw_data_01!A:A,$A268,Raw_data_01!E:E,9), "")</f>
        <v/>
      </c>
      <c r="BL268" s="2" t="str">
        <f>IF(COUNTIFS(Raw_data_01!A:A,$A268,Raw_data_01!E:E,9)&gt;0,AVERAGEIFS(Raw_data_01!I:I,Raw_data_01!A:A,$A268,Raw_data_01!E:E,9), "")</f>
        <v/>
      </c>
      <c r="BM268" s="2" t="str">
        <f>IF(COUNTIFS(Raw_data_01!A:A,$A268,Raw_data_01!E:E,9)&gt;0,SUMIFS(Raw_data_01!J:J,Raw_data_01!A:A,$A268,Raw_data_01!E:E,9), "")</f>
        <v/>
      </c>
      <c r="BO268">
        <v>3</v>
      </c>
      <c r="BP268">
        <v>10</v>
      </c>
      <c r="BQ268" s="2" t="str">
        <f>IF(COUNTIFS(Raw_data_01!A:A,$A268,Raw_data_01!E:E,10)&gt;0,SUMIFS(Raw_data_01!F:F,Raw_data_01!A:A,$A268,Raw_data_01!E:E,10), "")</f>
        <v/>
      </c>
      <c r="BR268" t="str">
        <f>IF(COUNTIFS(Raw_data_01!A:A,$A268,Raw_data_01!E:E,10)&gt;0,SUMIFS(Raw_data_01!G:G,Raw_data_01!A:A,$A268,Raw_data_01!E:E,10), "")</f>
        <v/>
      </c>
      <c r="BS268" s="2" t="str">
        <f>IF(COUNTIFS(Raw_data_01!A:A,$A268,Raw_data_01!E:E,10)&gt;0,AVERAGEIFS(Raw_data_01!I:I,Raw_data_01!A:A,$A268,Raw_data_01!E:E,10), "")</f>
        <v/>
      </c>
      <c r="BT268" s="2" t="str">
        <f>IF(COUNTIFS(Raw_data_01!A:A,$A268,Raw_data_01!E:E,10)&gt;0,SUMIFS(Raw_data_01!J:J,Raw_data_01!A:A,$A268,Raw_data_01!E:E,10), "")</f>
        <v/>
      </c>
      <c r="BV268">
        <v>3</v>
      </c>
      <c r="BW268">
        <v>14</v>
      </c>
      <c r="BX268" s="2" t="str">
        <f>IF(COUNTIFS(Raw_data_01!A:A,$A268,Raw_data_01!E:E,14)&gt;0,SUMIFS(Raw_data_01!F:F,Raw_data_01!A:A,$A268,Raw_data_01!E:E,14), "")</f>
        <v/>
      </c>
      <c r="BY268" t="str">
        <f>IF(COUNTIFS(Raw_data_01!A:A,$A268,Raw_data_01!E:E,14)&gt;0,SUMIFS(Raw_data_01!G:G,Raw_data_01!A:A,$A268,Raw_data_01!E:E,14), "")</f>
        <v/>
      </c>
      <c r="BZ268" s="2" t="str">
        <f>IF(COUNTIFS(Raw_data_01!A:A,$A268,Raw_data_01!E:E,14)&gt;0,AVERAGEIFS(Raw_data_01!I:I,Raw_data_01!A:A,$A268,Raw_data_01!E:E,14), "")</f>
        <v/>
      </c>
      <c r="CA268" s="2" t="str">
        <f>IF(COUNTIFS(Raw_data_01!A:A,$A268,Raw_data_01!E:E,14)&gt;0,SUMIFS(Raw_data_01!J:J,Raw_data_01!A:A,$A268,Raw_data_01!E:E,14), "")</f>
        <v/>
      </c>
      <c r="CC268">
        <v>3</v>
      </c>
      <c r="CD268">
        <v>13</v>
      </c>
      <c r="CE268" s="2" t="str">
        <f>IF(COUNTIFS(Raw_data_01!A:A,$A268,Raw_data_01!E:E,13)&gt;0,SUMIFS(Raw_data_01!F:F,Raw_data_01!A:A,$A268,Raw_data_01!E:E,13), "")</f>
        <v/>
      </c>
      <c r="CF268" t="str">
        <f>IF(COUNTIFS(Raw_data_01!A:A,$A268,Raw_data_01!E:E,13)&gt;0,SUMIFS(Raw_data_01!G:G,Raw_data_01!A:A,$A268,Raw_data_01!E:E,13), "")</f>
        <v/>
      </c>
      <c r="CG268" s="2" t="str">
        <f>IF(COUNTIFS(Raw_data_01!A:A,$A268,Raw_data_01!E:E,13)&gt;0,AVERAGEIFS(Raw_data_01!I:I,Raw_data_01!A:A,$A268,Raw_data_01!E:E,13), "")</f>
        <v/>
      </c>
      <c r="CH268" s="2" t="str">
        <f>IF(COUNTIFS(Raw_data_01!A:A,$A268,Raw_data_01!E:E,13)&gt;0,SUMIFS(Raw_data_01!J:J,Raw_data_01!A:A,$A268,Raw_data_01!E:E,13), "")</f>
        <v/>
      </c>
      <c r="CJ268">
        <v>3</v>
      </c>
      <c r="CK268">
        <v>11</v>
      </c>
      <c r="CL268" s="2" t="str">
        <f>IF(COUNTIFS(Raw_data_01!A:A,$A268,Raw_data_01!E:E,11)&gt;0,SUMIFS(Raw_data_01!F:F,Raw_data_01!A:A,$A268,Raw_data_01!E:E,11), "")</f>
        <v/>
      </c>
      <c r="CM268" t="str">
        <f>IF(COUNTIFS(Raw_data_01!A:A,$A268,Raw_data_01!E:E,11)&gt;0,SUMIFS(Raw_data_01!G:G,Raw_data_01!A:A,$A268,Raw_data_01!E:E,11), "")</f>
        <v/>
      </c>
      <c r="CN268" s="2" t="str">
        <f>IF(COUNTIFS(Raw_data_01!A:A,$A268,Raw_data_01!E:E,11)&gt;0,AVERAGEIFS(Raw_data_01!I:I,Raw_data_01!A:A,$A268,Raw_data_01!E:E,11), "")</f>
        <v/>
      </c>
      <c r="CO268" s="2" t="str">
        <f>IF(COUNTIFS(Raw_data_01!A:A,$A268,Raw_data_01!E:E,11)&gt;0,SUMIFS(Raw_data_01!J:J,Raw_data_01!A:A,$A268,Raw_data_01!E:E,11), "")</f>
        <v/>
      </c>
      <c r="CQ268">
        <v>3</v>
      </c>
      <c r="CR268">
        <v>15</v>
      </c>
      <c r="CS268" s="2" t="str">
        <f>IF(COUNTIFS(Raw_data_01!A:A,$A268,Raw_data_01!E:E,15)&gt;0,SUMIFS(Raw_data_01!F:F,Raw_data_01!A:A,$A268,Raw_data_01!E:E,15), "")</f>
        <v/>
      </c>
      <c r="CT268" t="str">
        <f>IF(COUNTIFS(Raw_data_01!A:A,$A268,Raw_data_01!E:E,15)&gt;0,SUMIFS(Raw_data_01!G:G,Raw_data_01!A:A,$A268,Raw_data_01!E:E,15), "")</f>
        <v/>
      </c>
      <c r="CU268" s="2" t="str">
        <f>IF(COUNTIFS(Raw_data_01!A:A,$A268,Raw_data_01!E:E,15)&gt;0,AVERAGEIFS(Raw_data_01!I:I,Raw_data_01!A:A,$A268,Raw_data_01!E:E,15), "")</f>
        <v/>
      </c>
      <c r="CV268" s="2" t="str">
        <f>IF(COUNTIFS(Raw_data_01!A:A,$A268,Raw_data_01!E:E,15)&gt;0,SUMIFS(Raw_data_01!J:J,Raw_data_01!A:A,$A268,Raw_data_01!E:E,15), "")</f>
        <v/>
      </c>
      <c r="CX268">
        <v>3</v>
      </c>
      <c r="CY268">
        <v>12</v>
      </c>
      <c r="CZ268" t="str">
        <f>IF(COUNTIFS(Raw_data_01!A:A,$A268,Raw_data_01!E:E,12)&gt;0,SUMIFS(Raw_data_01!G:G,Raw_data_01!A:A,$A268,Raw_data_01!E:E,12),"")</f>
        <v/>
      </c>
      <c r="DA268" s="2" t="str">
        <f>IF(COUNTIFS(Raw_data_01!A:A,$A268,Raw_data_01!E:E,12)&gt;0,AVERAGEIFS(Raw_data_01!I:I,Raw_data_01!A:A,$A268,Raw_data_01!E:E,12),"")</f>
        <v/>
      </c>
      <c r="DB268" t="str">
        <f>IF(COUNTIFS(Raw_data_01!A:A,$A268,Raw_data_01!E:E,12)&gt;0,SUMIFS(Raw_data_01!J:J,Raw_data_01!A:A,$A268,Raw_data_01!E:E,12),"")</f>
        <v/>
      </c>
      <c r="DD268">
        <v>4</v>
      </c>
      <c r="DE268">
        <v>16</v>
      </c>
      <c r="DF268" s="2" t="str">
        <f>IF(COUNTIFS(Raw_data_01!A:A,$A268,Raw_data_01!E:E,16)&gt;0,SUMIFS(Raw_data_01!F:F,Raw_data_01!A:A,$A268,Raw_data_01!E:E,16), "")</f>
        <v/>
      </c>
      <c r="DG268" t="str">
        <f>IF(COUNTIFS(Raw_data_01!A:A,$A268,Raw_data_01!E:E,16)&gt;0,SUMIFS(Raw_data_01!G:G,Raw_data_01!A:A,$A268,Raw_data_01!E:E,16), "")</f>
        <v/>
      </c>
      <c r="DH268" s="2" t="str">
        <f>IF(COUNTIFS(Raw_data_01!A:A,$A268,Raw_data_01!E:E,16)&gt;0,AVERAGEIFS(Raw_data_01!I:I,Raw_data_01!A:A,$A268,Raw_data_01!E:E,16), "")</f>
        <v/>
      </c>
      <c r="DI268" s="2" t="str">
        <f>IF(COUNTIFS(Raw_data_01!A:A,$A268,Raw_data_01!E:E,16)&gt;0,SUMIFS(Raw_data_01!J:J,Raw_data_01!A:A,$A268,Raw_data_01!E:E,16), "")</f>
        <v/>
      </c>
      <c r="DK268">
        <v>4</v>
      </c>
      <c r="DL268">
        <v>17</v>
      </c>
      <c r="DM268" s="2" t="str">
        <f>IF(COUNTIFS(Raw_data_01!A:A,$A268,Raw_data_01!E:E,17)&gt;0,SUMIFS(Raw_data_01!F:F,Raw_data_01!A:A,$A268,Raw_data_01!E:E,17), "")</f>
        <v/>
      </c>
      <c r="DN268" t="str">
        <f>IF(COUNTIFS(Raw_data_01!A:A,$A268,Raw_data_01!E:E,17)&gt;0,SUMIFS(Raw_data_01!G:G,Raw_data_01!A:A,$A268,Raw_data_01!E:E,17), "")</f>
        <v/>
      </c>
      <c r="DO268" s="2" t="str">
        <f>IF(COUNTIFS(Raw_data_01!A:A,$A268,Raw_data_01!E:E,17)&gt;0,AVERAGEIFS(Raw_data_01!I:I,Raw_data_01!A:A,$A268,Raw_data_01!E:E,17), "")</f>
        <v/>
      </c>
      <c r="DP268" s="2" t="str">
        <f>IF(COUNTIFS(Raw_data_01!A:A,$A268,Raw_data_01!E:E,17)&gt;0,SUMIFS(Raw_data_01!J:J,Raw_data_01!A:A,$A268,Raw_data_01!E:E,17), "")</f>
        <v/>
      </c>
      <c r="DR268">
        <v>5</v>
      </c>
      <c r="DS268">
        <v>18</v>
      </c>
      <c r="DT268" s="2" t="str">
        <f>IF(COUNTIFS(Raw_data_01!A:A,$A268,Raw_data_01!E:E,18)&gt;0,SUMIFS(Raw_data_01!F:F,Raw_data_01!A:A,$A268,Raw_data_01!E:E,18), "")</f>
        <v/>
      </c>
      <c r="DU268" t="str">
        <f>IF(COUNTIFS(Raw_data_01!A:A,$A268,Raw_data_01!E:E,18)&gt;0,SUMIFS(Raw_data_01!G:G,Raw_data_01!A:A,$A268,Raw_data_01!E:E,18), "")</f>
        <v/>
      </c>
      <c r="DV268" s="2" t="str">
        <f>IF(COUNTIFS(Raw_data_01!A:A,$A268,Raw_data_01!E:E,18)&gt;0,AVERAGEIFS(Raw_data_01!I:I,Raw_data_01!A:A,$A268,Raw_data_01!E:E,18), "")</f>
        <v/>
      </c>
      <c r="DW268" s="2" t="str">
        <f>IF(COUNTIFS(Raw_data_01!A:A,$A268,Raw_data_01!E:E,18)&gt;0,SUMIFS(Raw_data_01!J:J,Raw_data_01!A:A,$A268,Raw_data_01!E:E,18), "")</f>
        <v/>
      </c>
      <c r="DY268">
        <v>5</v>
      </c>
      <c r="DZ268">
        <v>19</v>
      </c>
      <c r="EA268" t="str">
        <f>IF(COUNTIFS(Raw_data_01!A:A,$A268,Raw_data_01!E:E,19)&gt;0,SUMIFS(Raw_data_01!G:G,Raw_data_01!A:A,$A268,Raw_data_01!E:E,19),"")</f>
        <v/>
      </c>
      <c r="EB268" s="2" t="str">
        <f>IF(COUNTIFS(Raw_data_01!A:A,$A268,Raw_data_01!E:E,19)&gt;0,AVERAGEIFS(Raw_data_01!I:I,Raw_data_01!A:A,$A268,Raw_data_01!E:E,19),"")</f>
        <v/>
      </c>
      <c r="EC268" s="2" t="str">
        <f>IF(COUNTIFS(Raw_data_01!A:A,$A268,Raw_data_01!E:E,19)&gt;0,SUMIFS(Raw_data_01!J:J,Raw_data_01!A:A,$A268,Raw_data_01!E:E,19),"")</f>
        <v/>
      </c>
      <c r="EE268">
        <v>5</v>
      </c>
      <c r="EF268">
        <v>20</v>
      </c>
      <c r="EG268" s="2" t="str">
        <f>IF(COUNTIFS(Raw_data_01!A:A,$A268,Raw_data_01!E:E,20)&gt;0,SUMIFS(Raw_data_01!F:F,Raw_data_01!A:A,$A268,Raw_data_01!E:E,20), "")</f>
        <v/>
      </c>
      <c r="EH268" t="str">
        <f>IF(COUNTIFS(Raw_data_01!A:A,$A268,Raw_data_01!E:E,20)&gt;0,SUMIFS(Raw_data_01!G:G,Raw_data_01!A:A,$A268,Raw_data_01!E:E,20), "")</f>
        <v/>
      </c>
      <c r="EI268" s="2" t="str">
        <f>IF(COUNTIFS(Raw_data_01!A:A,$A268,Raw_data_01!E:E,20)&gt;0,AVERAGEIFS(Raw_data_01!I:I,Raw_data_01!A:A,$A268,Raw_data_01!E:E,20), "")</f>
        <v/>
      </c>
      <c r="EJ268" s="2" t="str">
        <f>IF(COUNTIFS(Raw_data_01!A:A,$A268,Raw_data_01!E:E,20)&gt;0,SUMIFS(Raw_data_01!J:J,Raw_data_01!A:A,$A268,Raw_data_01!E:E,20), "")</f>
        <v/>
      </c>
      <c r="EL268">
        <v>5</v>
      </c>
      <c r="EM268">
        <v>21</v>
      </c>
      <c r="EN268" s="2" t="str">
        <f>IF(COUNTIFS(Raw_data_01!A:A,$A268,Raw_data_01!E:E,21)&gt;0,SUMIFS(Raw_data_01!F:F,Raw_data_01!A:A,$A268,Raw_data_01!E:E,21), "")</f>
        <v/>
      </c>
      <c r="EO268" t="str">
        <f>IF(COUNTIFS(Raw_data_01!A:A,$A268,Raw_data_01!E:E,21)&gt;0,SUMIFS(Raw_data_01!G:G,Raw_data_01!A:A,$A268,Raw_data_01!E:E,21), "")</f>
        <v/>
      </c>
      <c r="EP268" s="2" t="str">
        <f>IF(COUNTIFS(Raw_data_01!A:A,$A268,Raw_data_01!E:E,21)&gt;0,AVERAGEIFS(Raw_data_01!I:I,Raw_data_01!A:A,$A268,Raw_data_01!E:E,21), "")</f>
        <v/>
      </c>
      <c r="EQ268" s="2" t="str">
        <f>IF(COUNTIFS(Raw_data_01!A:A,$A268,Raw_data_01!E:E,21)&gt;0,SUMIFS(Raw_data_01!J:J,Raw_data_01!A:A,$A268,Raw_data_01!E:E,21), "")</f>
        <v/>
      </c>
      <c r="ES268">
        <v>6</v>
      </c>
      <c r="ET268">
        <v>22</v>
      </c>
      <c r="EU268" t="str">
        <f>IF(COUNTIFS(Raw_data_01!A:A,$A268,Raw_data_01!E:E,22)&gt;0,SUMIFS(Raw_data_01!G:G,Raw_data_01!A:A,$A268,Raw_data_01!E:E,22),"")</f>
        <v/>
      </c>
      <c r="EV268" s="2" t="str">
        <f>IF(COUNTIFS(Raw_data_01!A:A,$A268,Raw_data_01!E:E,22)&gt;0,AVERAGEIFS(Raw_data_01!I:I,Raw_data_01!A:A,$A268,Raw_data_01!E:E,22),"")</f>
        <v/>
      </c>
      <c r="EW268" s="2" t="str">
        <f>IF(COUNTIFS(Raw_data_01!A:A,$A268,Raw_data_01!E:E,22)&gt;0,SUMIFS(Raw_data_01!J:J,Raw_data_01!A:A,$A268,Raw_data_01!E:E,22),"")</f>
        <v/>
      </c>
      <c r="EY268">
        <v>6</v>
      </c>
      <c r="EZ268">
        <v>23</v>
      </c>
      <c r="FA268" t="str">
        <f>IF(COUNTIFS(Raw_data_01!A:A,$A268,Raw_data_01!E:E,23)&gt;0,SUMIFS(Raw_data_01!G:G,Raw_data_01!A:A,$A268,Raw_data_01!E:E,23),"")</f>
        <v/>
      </c>
      <c r="FB268" s="2" t="str">
        <f>IF(COUNTIFS(Raw_data_01!A:A,$A268,Raw_data_01!E:E,23)&gt;0,AVERAGEIFS(Raw_data_01!I:I,Raw_data_01!A:A,$A268,Raw_data_01!E:E,23),"")</f>
        <v/>
      </c>
      <c r="FC268" s="2" t="str">
        <f>IF(COUNTIFS(Raw_data_01!A:A,$A268,Raw_data_01!E:E,23)&gt;0,SUMIFS(Raw_data_01!J:J,Raw_data_01!A:A,$A268,Raw_data_01!E:E,23),"")</f>
        <v/>
      </c>
      <c r="FE268">
        <v>6</v>
      </c>
      <c r="FF268">
        <v>24</v>
      </c>
      <c r="FG268" t="str">
        <f>IF(COUNTIFS(Raw_data_01!A:A,$A268,Raw_data_01!E:E,24)&gt;0,SUMIFS(Raw_data_01!G:G,Raw_data_01!A:A,$A268,Raw_data_01!E:E,24),"")</f>
        <v/>
      </c>
      <c r="FH268" s="2" t="str">
        <f>IF(COUNTIFS(Raw_data_01!A:A,$A268,Raw_data_01!E:E,24)&gt;0,AVERAGEIFS(Raw_data_01!I:I,Raw_data_01!A:A,$A268,Raw_data_01!E:E,24),"")</f>
        <v/>
      </c>
      <c r="FI268" s="2" t="str">
        <f>IF(COUNTIFS(Raw_data_01!A:A,$A268,Raw_data_01!E:E,24)&gt;0,SUMIFS(Raw_data_01!J:J,Raw_data_01!A:A,$A268,Raw_data_01!E:E,24),"")</f>
        <v/>
      </c>
      <c r="FK268">
        <v>7</v>
      </c>
      <c r="FL268">
        <v>25</v>
      </c>
      <c r="FM268" t="str">
        <f>IF(COUNTIFS(Raw_data_01!A:A,$A268,Raw_data_01!E:E,25)&gt;0,SUMIFS(Raw_data_01!G:G,Raw_data_01!A:A,$A268,Raw_data_01!E:E,25),"")</f>
        <v/>
      </c>
      <c r="FN268" s="2" t="str">
        <f>IF(COUNTIFS(Raw_data_01!A:A,$A268,Raw_data_01!E:E,25)&gt;0,AVERAGEIFS(Raw_data_01!I:I,Raw_data_01!A:A,$A268,Raw_data_01!E:E,25),"")</f>
        <v/>
      </c>
      <c r="FO268" s="2" t="str">
        <f>IF(COUNTIFS(Raw_data_01!A:A,$A268,Raw_data_01!E:E,25)&gt;0,SUMIFS(Raw_data_01!J:J,Raw_data_01!A:A,$A268,Raw_data_01!E:E,25),"")</f>
        <v/>
      </c>
      <c r="FQ268">
        <v>7</v>
      </c>
      <c r="FR268">
        <v>26</v>
      </c>
      <c r="FS268" t="str">
        <f>IF(COUNTIFS(Raw_data_01!A:A,$A268,Raw_data_01!E:E,26)&gt;0,SUMIFS(Raw_data_01!G:G,Raw_data_01!A:A,$A268,Raw_data_01!E:E,26),"")</f>
        <v/>
      </c>
      <c r="FT268" s="2" t="str">
        <f>IF(COUNTIFS(Raw_data_01!A:A,$A268,Raw_data_01!E:E,26)&gt;0,AVERAGEIFS(Raw_data_01!I:I,Raw_data_01!A:A,$A268,Raw_data_01!E:E,26),"")</f>
        <v/>
      </c>
      <c r="FU268" s="2" t="str">
        <f>IF(COUNTIFS(Raw_data_01!A:A,$A268,Raw_data_01!E:E,26)&gt;0,SUMIFS(Raw_data_01!J:J,Raw_data_01!A:A,$A268,Raw_data_01!E:E,26),"")</f>
        <v/>
      </c>
      <c r="FW268">
        <v>7</v>
      </c>
      <c r="FX268">
        <v>27</v>
      </c>
      <c r="FY268" t="str">
        <f>IF(COUNTIFS(Raw_data_01!A:A,$A268,Raw_data_01!E:E,27)&gt;0,SUMIFS(Raw_data_01!G:G,Raw_data_01!A:A,$A268,Raw_data_01!E:E,27),"")</f>
        <v/>
      </c>
      <c r="FZ268" s="2" t="str">
        <f>IF(COUNTIFS(Raw_data_01!A:A,$A268,Raw_data_01!E:E,27)&gt;0,AVERAGEIFS(Raw_data_01!I:I,Raw_data_01!A:A,$A268,Raw_data_01!E:E,27),"")</f>
        <v/>
      </c>
      <c r="GA268" s="2" t="str">
        <f>IF(COUNTIFS(Raw_data_01!A:A,$A268,Raw_data_01!E:E,27)&gt;0,SUMIFS(Raw_data_01!J:J,Raw_data_01!A:A,$A268,Raw_data_01!E:E,27),"")</f>
        <v/>
      </c>
      <c r="GC268">
        <v>7</v>
      </c>
      <c r="GD268">
        <v>28</v>
      </c>
      <c r="GE268" t="str">
        <f>IF(COUNTIFS(Raw_data_01!A:A,$A268,Raw_data_01!E:E,28)&gt;0,SUMIFS(Raw_data_01!G:G,Raw_data_01!A:A,$A268,Raw_data_01!E:E,28),"")</f>
        <v/>
      </c>
      <c r="GF268" s="2" t="str">
        <f>IF(COUNTIFS(Raw_data_01!A:A,$A268,Raw_data_01!E:E,28)&gt;0,AVERAGEIFS(Raw_data_01!I:I,Raw_data_01!A:A,$A268,Raw_data_01!E:E,28),"")</f>
        <v/>
      </c>
      <c r="GG268" s="2" t="str">
        <f>IF(COUNTIFS(Raw_data_01!A:A,$A268,Raw_data_01!E:E,28)&gt;0,SUMIFS(Raw_data_01!J:J,Raw_data_01!A:A,$A268,Raw_data_01!E:E,28),"")</f>
        <v/>
      </c>
    </row>
    <row r="269" spans="1:189" x14ac:dyDescent="0.25">
      <c r="A269" t="s">
        <v>310</v>
      </c>
      <c r="B269" s="2">
        <f>IF(D268&lt;&gt;0, D268, IFERROR(INDEX(D3:D$268, MATCH(1, D3:D$268&lt;&gt;0, 0)), LOOKUP(2, 1/(D3:D$268&lt;&gt;0), D3:D$268)))</f>
        <v>540</v>
      </c>
      <c r="C269" s="2"/>
      <c r="D269" s="2">
        <f t="shared" si="4"/>
        <v>540</v>
      </c>
      <c r="F269">
        <v>1</v>
      </c>
      <c r="G269">
        <v>1</v>
      </c>
      <c r="H269" s="2" t="str">
        <f>IF(COUNTIFS(Raw_data_01!A:A,$A269,Raw_data_01!E:E,1)&gt;0,SUMIFS(Raw_data_01!F:F,Raw_data_01!A:A,$A269,Raw_data_01!E:E,1), "")</f>
        <v/>
      </c>
      <c r="I269" t="str">
        <f>IF(COUNTIFS(Raw_data_01!A:A,$A269,Raw_data_01!E:E,1)&gt;0,SUMIFS(Raw_data_01!G:G,Raw_data_01!A:A,$A269,Raw_data_01!E:E,1), "")</f>
        <v/>
      </c>
      <c r="J269" s="2" t="str">
        <f>IF(COUNTIFS(Raw_data_01!A:A,$A269,Raw_data_01!E:E,1)&gt;0,AVERAGEIFS(Raw_data_01!I:I,Raw_data_01!A:A,$A269,Raw_data_01!E:E,1), "")</f>
        <v/>
      </c>
      <c r="K269" s="2" t="str">
        <f>IF(COUNTIFS(Raw_data_01!A:A,$A269,Raw_data_01!E:E,1)&gt;0,SUMIFS(Raw_data_01!J:J,Raw_data_01!A:A,$A269,Raw_data_01!E:E,1), "")</f>
        <v/>
      </c>
      <c r="M269">
        <v>1</v>
      </c>
      <c r="N269">
        <v>2</v>
      </c>
      <c r="O269" s="2" t="str">
        <f>IF(COUNTIFS(Raw_data_01!A:A,$A269,Raw_data_01!E:E,2)&gt;0,SUMIFS(Raw_data_01!F:F,Raw_data_01!A:A,$A269,Raw_data_01!E:E,2), "")</f>
        <v/>
      </c>
      <c r="P269" t="str">
        <f>IF(COUNTIFS(Raw_data_01!A:A,$A269,Raw_data_01!E:E,2)&gt;0,SUMIFS(Raw_data_01!G:G,Raw_data_01!A:A,$A269,Raw_data_01!E:E,2), "")</f>
        <v/>
      </c>
      <c r="Q269" s="2" t="str">
        <f>IF(COUNTIFS(Raw_data_01!A:A,$A269,Raw_data_01!E:E,2)&gt;0,AVERAGEIFS(Raw_data_01!I:I,Raw_data_01!A:A,$A269,Raw_data_01!E:E,2), "")</f>
        <v/>
      </c>
      <c r="R269" s="2" t="str">
        <f>IF(COUNTIFS(Raw_data_01!A:A,$A269,Raw_data_01!E:E,2)&gt;0,SUMIFS(Raw_data_01!J:J,Raw_data_01!A:A,$A269,Raw_data_01!E:E,2), "")</f>
        <v/>
      </c>
      <c r="T269">
        <v>1</v>
      </c>
      <c r="U269">
        <v>3</v>
      </c>
      <c r="V269" s="2" t="str">
        <f>IF(COUNTIFS(Raw_data_01!A:A,$A269,Raw_data_01!E:E,3)&gt;0,SUMIFS(Raw_data_01!F:F,Raw_data_01!A:A,$A269,Raw_data_01!E:E,3), "")</f>
        <v/>
      </c>
      <c r="W269" t="str">
        <f>IF(COUNTIFS(Raw_data_01!A:A,$A269,Raw_data_01!E:E,3)&gt;0,SUMIFS(Raw_data_01!G:G,Raw_data_01!A:A,$A269,Raw_data_01!E:E,3), "")</f>
        <v/>
      </c>
      <c r="X269" s="2" t="str">
        <f>IF(COUNTIFS(Raw_data_01!A:A,$A269,Raw_data_01!E:E,3)&gt;0,AVERAGEIFS(Raw_data_01!I:I,Raw_data_01!A:A,$A269,Raw_data_01!E:E,3), "")</f>
        <v/>
      </c>
      <c r="Y269" s="2" t="str">
        <f>IF(COUNTIFS(Raw_data_01!A:A,$A269,Raw_data_01!E:E,3)&gt;0,SUMIFS(Raw_data_01!J:J,Raw_data_01!A:A,$A269,Raw_data_01!E:E,3), "")</f>
        <v/>
      </c>
      <c r="AA269">
        <v>1</v>
      </c>
      <c r="AB269">
        <v>8</v>
      </c>
      <c r="AC269" s="2" t="str">
        <f>IF(COUNTIFS(Raw_data_01!A:A,$A269,Raw_data_01!E:E,8)&gt;0,SUMIFS(Raw_data_01!F:F,Raw_data_01!A:A,$A269,Raw_data_01!E:E,8), "")</f>
        <v/>
      </c>
      <c r="AD269" t="str">
        <f>IF(COUNTIFS(Raw_data_01!A:A,$A269,Raw_data_01!E:E,8)&gt;0,SUMIFS(Raw_data_01!G:G,Raw_data_01!A:A,$A269,Raw_data_01!E:E,8), "")</f>
        <v/>
      </c>
      <c r="AE269" s="2" t="str">
        <f>IF(COUNTIFS(Raw_data_01!A:A,$A269,Raw_data_01!E:E,8)&gt;0,AVERAGEIFS(Raw_data_01!I:I,Raw_data_01!A:A,$A269,Raw_data_01!E:E,8), "")</f>
        <v/>
      </c>
      <c r="AF269" s="2" t="str">
        <f>IF(COUNTIFS(Raw_data_01!A:A,$A269,Raw_data_01!E:E,8)&gt;0,SUMIFS(Raw_data_01!J:J,Raw_data_01!A:A,$A269,Raw_data_01!E:E,8), "")</f>
        <v/>
      </c>
      <c r="AH269">
        <v>1</v>
      </c>
      <c r="AI269">
        <v>6</v>
      </c>
      <c r="AJ269" s="2" t="str">
        <f>IF(COUNTIFS(Raw_data_01!A:A,$A269,Raw_data_01!E:E,6)&gt;0,SUMIFS(Raw_data_01!F:F,Raw_data_01!A:A,$A269,Raw_data_01!E:E,6), "")</f>
        <v/>
      </c>
      <c r="AK269" t="str">
        <f>IF(COUNTIFS(Raw_data_01!A:A,$A269,Raw_data_01!E:E,6)&gt;0,SUMIFS(Raw_data_01!G:G,Raw_data_01!A:A,$A269,Raw_data_01!E:E,6), "")</f>
        <v/>
      </c>
      <c r="AL269" s="2" t="str">
        <f>IF(COUNTIFS(Raw_data_01!A:A,$A269,Raw_data_01!E:E,6)&gt;0,AVERAGEIFS(Raw_data_01!I:I,Raw_data_01!A:A,$A269,Raw_data_01!E:E,6), "")</f>
        <v/>
      </c>
      <c r="AM269" s="2" t="str">
        <f>IF(COUNTIFS(Raw_data_01!A:A,$A269,Raw_data_01!E:E,6)&gt;0,SUMIFS(Raw_data_01!J:J,Raw_data_01!A:A,$A269,Raw_data_01!E:E,6), "")</f>
        <v/>
      </c>
      <c r="AO269">
        <v>1</v>
      </c>
      <c r="AP269">
        <v>7</v>
      </c>
      <c r="AQ269" s="2" t="str">
        <f>IF(COUNTIFS(Raw_data_01!A:A,$A269,Raw_data_01!E:E,7)&gt;0,SUMIFS(Raw_data_01!F:F,Raw_data_01!A:A,$A269,Raw_data_01!E:E,7), "")</f>
        <v/>
      </c>
      <c r="AR269" t="str">
        <f>IF(COUNTIFS(Raw_data_01!A:A,$A269,Raw_data_01!E:E,7)&gt;0,SUMIFS(Raw_data_01!G:G,Raw_data_01!A:A,$A269,Raw_data_01!E:E,7), "")</f>
        <v/>
      </c>
      <c r="AS269" s="2" t="str">
        <f>IF(COUNTIFS(Raw_data_01!A:A,$A269,Raw_data_01!E:E,7)&gt;0,AVERAGEIFS(Raw_data_01!I:I,Raw_data_01!A:A,$A269,Raw_data_01!E:E,7), "")</f>
        <v/>
      </c>
      <c r="AT269" s="2" t="str">
        <f>IF(COUNTIFS(Raw_data_01!A:A,$A269,Raw_data_01!E:E,7)&gt;0,SUMIFS(Raw_data_01!J:J,Raw_data_01!A:A,$A269,Raw_data_01!E:E,7), "")</f>
        <v/>
      </c>
      <c r="AV269">
        <v>2</v>
      </c>
      <c r="AW269">
        <v>4</v>
      </c>
      <c r="AX269" t="str">
        <f>IF(COUNTIFS(Raw_data_01!A:A,$A269,Raw_data_01!E:E,4)&gt;0,SUMIFS(Raw_data_01!G:G,Raw_data_01!A:A,$A269,Raw_data_01!E:E,4),"")</f>
        <v/>
      </c>
      <c r="AY269" s="2" t="str">
        <f>IF(COUNTIFS(Raw_data_01!A:A,$A269,Raw_data_01!E:E,4)&gt;0,AVERAGEIFS(Raw_data_01!I:I,Raw_data_01!A:A,$A269,Raw_data_01!E:E,4),"")</f>
        <v/>
      </c>
      <c r="AZ269" s="2" t="str">
        <f>IF(COUNTIFS(Raw_data_01!A:A,$A269,Raw_data_01!E:E,4)&gt;0,SUMIFS(Raw_data_01!J:J,Raw_data_01!A:A,$A269,Raw_data_01!E:E,4),"")</f>
        <v/>
      </c>
      <c r="BB269">
        <v>2</v>
      </c>
      <c r="BC269">
        <v>5</v>
      </c>
      <c r="BD269" t="str">
        <f>IF(COUNTIFS(Raw_data_01!A:A,$A269,Raw_data_01!E:E,5)&gt;0,SUMIFS(Raw_data_01!G:G,Raw_data_01!A:A,$A269,Raw_data_01!E:E,5),"")</f>
        <v/>
      </c>
      <c r="BE269" s="2" t="str">
        <f>IF(COUNTIFS(Raw_data_01!A:A,$A269,Raw_data_01!E:E,5)&gt;0,AVERAGEIFS(Raw_data_01!I:I,Raw_data_01!A:A,$A269,Raw_data_01!E:E,5),"")</f>
        <v/>
      </c>
      <c r="BF269" s="2" t="str">
        <f>IF(COUNTIFS(Raw_data_01!A:A,$A269,Raw_data_01!E:E,5)&gt;0,SUMIFS(Raw_data_01!J:J,Raw_data_01!A:A,$A269,Raw_data_01!E:E,5),"")</f>
        <v/>
      </c>
      <c r="BH269">
        <v>3</v>
      </c>
      <c r="BI269">
        <v>9</v>
      </c>
      <c r="BJ269" s="2" t="str">
        <f>IF(COUNTIFS(Raw_data_01!A:A,$A269,Raw_data_01!E:E,9)&gt;0,SUMIFS(Raw_data_01!F:F,Raw_data_01!A:A,$A269,Raw_data_01!E:E,9), "")</f>
        <v/>
      </c>
      <c r="BK269" t="str">
        <f>IF(COUNTIFS(Raw_data_01!A:A,$A269,Raw_data_01!E:E,9)&gt;0,SUMIFS(Raw_data_01!G:G,Raw_data_01!A:A,$A269,Raw_data_01!E:E,9), "")</f>
        <v/>
      </c>
      <c r="BL269" s="2" t="str">
        <f>IF(COUNTIFS(Raw_data_01!A:A,$A269,Raw_data_01!E:E,9)&gt;0,AVERAGEIFS(Raw_data_01!I:I,Raw_data_01!A:A,$A269,Raw_data_01!E:E,9), "")</f>
        <v/>
      </c>
      <c r="BM269" s="2" t="str">
        <f>IF(COUNTIFS(Raw_data_01!A:A,$A269,Raw_data_01!E:E,9)&gt;0,SUMIFS(Raw_data_01!J:J,Raw_data_01!A:A,$A269,Raw_data_01!E:E,9), "")</f>
        <v/>
      </c>
      <c r="BO269">
        <v>3</v>
      </c>
      <c r="BP269">
        <v>10</v>
      </c>
      <c r="BQ269" s="2" t="str">
        <f>IF(COUNTIFS(Raw_data_01!A:A,$A269,Raw_data_01!E:E,10)&gt;0,SUMIFS(Raw_data_01!F:F,Raw_data_01!A:A,$A269,Raw_data_01!E:E,10), "")</f>
        <v/>
      </c>
      <c r="BR269" t="str">
        <f>IF(COUNTIFS(Raw_data_01!A:A,$A269,Raw_data_01!E:E,10)&gt;0,SUMIFS(Raw_data_01!G:G,Raw_data_01!A:A,$A269,Raw_data_01!E:E,10), "")</f>
        <v/>
      </c>
      <c r="BS269" s="2" t="str">
        <f>IF(COUNTIFS(Raw_data_01!A:A,$A269,Raw_data_01!E:E,10)&gt;0,AVERAGEIFS(Raw_data_01!I:I,Raw_data_01!A:A,$A269,Raw_data_01!E:E,10), "")</f>
        <v/>
      </c>
      <c r="BT269" s="2" t="str">
        <f>IF(COUNTIFS(Raw_data_01!A:A,$A269,Raw_data_01!E:E,10)&gt;0,SUMIFS(Raw_data_01!J:J,Raw_data_01!A:A,$A269,Raw_data_01!E:E,10), "")</f>
        <v/>
      </c>
      <c r="BV269">
        <v>3</v>
      </c>
      <c r="BW269">
        <v>14</v>
      </c>
      <c r="BX269" s="2" t="str">
        <f>IF(COUNTIFS(Raw_data_01!A:A,$A269,Raw_data_01!E:E,14)&gt;0,SUMIFS(Raw_data_01!F:F,Raw_data_01!A:A,$A269,Raw_data_01!E:E,14), "")</f>
        <v/>
      </c>
      <c r="BY269" t="str">
        <f>IF(COUNTIFS(Raw_data_01!A:A,$A269,Raw_data_01!E:E,14)&gt;0,SUMIFS(Raw_data_01!G:G,Raw_data_01!A:A,$A269,Raw_data_01!E:E,14), "")</f>
        <v/>
      </c>
      <c r="BZ269" s="2" t="str">
        <f>IF(COUNTIFS(Raw_data_01!A:A,$A269,Raw_data_01!E:E,14)&gt;0,AVERAGEIFS(Raw_data_01!I:I,Raw_data_01!A:A,$A269,Raw_data_01!E:E,14), "")</f>
        <v/>
      </c>
      <c r="CA269" s="2" t="str">
        <f>IF(COUNTIFS(Raw_data_01!A:A,$A269,Raw_data_01!E:E,14)&gt;0,SUMIFS(Raw_data_01!J:J,Raw_data_01!A:A,$A269,Raw_data_01!E:E,14), "")</f>
        <v/>
      </c>
      <c r="CC269">
        <v>3</v>
      </c>
      <c r="CD269">
        <v>13</v>
      </c>
      <c r="CE269" s="2" t="str">
        <f>IF(COUNTIFS(Raw_data_01!A:A,$A269,Raw_data_01!E:E,13)&gt;0,SUMIFS(Raw_data_01!F:F,Raw_data_01!A:A,$A269,Raw_data_01!E:E,13), "")</f>
        <v/>
      </c>
      <c r="CF269" t="str">
        <f>IF(COUNTIFS(Raw_data_01!A:A,$A269,Raw_data_01!E:E,13)&gt;0,SUMIFS(Raw_data_01!G:G,Raw_data_01!A:A,$A269,Raw_data_01!E:E,13), "")</f>
        <v/>
      </c>
      <c r="CG269" s="2" t="str">
        <f>IF(COUNTIFS(Raw_data_01!A:A,$A269,Raw_data_01!E:E,13)&gt;0,AVERAGEIFS(Raw_data_01!I:I,Raw_data_01!A:A,$A269,Raw_data_01!E:E,13), "")</f>
        <v/>
      </c>
      <c r="CH269" s="2" t="str">
        <f>IF(COUNTIFS(Raw_data_01!A:A,$A269,Raw_data_01!E:E,13)&gt;0,SUMIFS(Raw_data_01!J:J,Raw_data_01!A:A,$A269,Raw_data_01!E:E,13), "")</f>
        <v/>
      </c>
      <c r="CJ269">
        <v>3</v>
      </c>
      <c r="CK269">
        <v>11</v>
      </c>
      <c r="CL269" s="2" t="str">
        <f>IF(COUNTIFS(Raw_data_01!A:A,$A269,Raw_data_01!E:E,11)&gt;0,SUMIFS(Raw_data_01!F:F,Raw_data_01!A:A,$A269,Raw_data_01!E:E,11), "")</f>
        <v/>
      </c>
      <c r="CM269" t="str">
        <f>IF(COUNTIFS(Raw_data_01!A:A,$A269,Raw_data_01!E:E,11)&gt;0,SUMIFS(Raw_data_01!G:G,Raw_data_01!A:A,$A269,Raw_data_01!E:E,11), "")</f>
        <v/>
      </c>
      <c r="CN269" s="2" t="str">
        <f>IF(COUNTIFS(Raw_data_01!A:A,$A269,Raw_data_01!E:E,11)&gt;0,AVERAGEIFS(Raw_data_01!I:I,Raw_data_01!A:A,$A269,Raw_data_01!E:E,11), "")</f>
        <v/>
      </c>
      <c r="CO269" s="2" t="str">
        <f>IF(COUNTIFS(Raw_data_01!A:A,$A269,Raw_data_01!E:E,11)&gt;0,SUMIFS(Raw_data_01!J:J,Raw_data_01!A:A,$A269,Raw_data_01!E:E,11), "")</f>
        <v/>
      </c>
      <c r="CQ269">
        <v>3</v>
      </c>
      <c r="CR269">
        <v>15</v>
      </c>
      <c r="CS269" s="2" t="str">
        <f>IF(COUNTIFS(Raw_data_01!A:A,$A269,Raw_data_01!E:E,15)&gt;0,SUMIFS(Raw_data_01!F:F,Raw_data_01!A:A,$A269,Raw_data_01!E:E,15), "")</f>
        <v/>
      </c>
      <c r="CT269" t="str">
        <f>IF(COUNTIFS(Raw_data_01!A:A,$A269,Raw_data_01!E:E,15)&gt;0,SUMIFS(Raw_data_01!G:G,Raw_data_01!A:A,$A269,Raw_data_01!E:E,15), "")</f>
        <v/>
      </c>
      <c r="CU269" s="2" t="str">
        <f>IF(COUNTIFS(Raw_data_01!A:A,$A269,Raw_data_01!E:E,15)&gt;0,AVERAGEIFS(Raw_data_01!I:I,Raw_data_01!A:A,$A269,Raw_data_01!E:E,15), "")</f>
        <v/>
      </c>
      <c r="CV269" s="2" t="str">
        <f>IF(COUNTIFS(Raw_data_01!A:A,$A269,Raw_data_01!E:E,15)&gt;0,SUMIFS(Raw_data_01!J:J,Raw_data_01!A:A,$A269,Raw_data_01!E:E,15), "")</f>
        <v/>
      </c>
      <c r="CX269">
        <v>3</v>
      </c>
      <c r="CY269">
        <v>12</v>
      </c>
      <c r="CZ269" t="str">
        <f>IF(COUNTIFS(Raw_data_01!A:A,$A269,Raw_data_01!E:E,12)&gt;0,SUMIFS(Raw_data_01!G:G,Raw_data_01!A:A,$A269,Raw_data_01!E:E,12),"")</f>
        <v/>
      </c>
      <c r="DA269" s="2" t="str">
        <f>IF(COUNTIFS(Raw_data_01!A:A,$A269,Raw_data_01!E:E,12)&gt;0,AVERAGEIFS(Raw_data_01!I:I,Raw_data_01!A:A,$A269,Raw_data_01!E:E,12),"")</f>
        <v/>
      </c>
      <c r="DB269" t="str">
        <f>IF(COUNTIFS(Raw_data_01!A:A,$A269,Raw_data_01!E:E,12)&gt;0,SUMIFS(Raw_data_01!J:J,Raw_data_01!A:A,$A269,Raw_data_01!E:E,12),"")</f>
        <v/>
      </c>
      <c r="DD269">
        <v>4</v>
      </c>
      <c r="DE269">
        <v>16</v>
      </c>
      <c r="DF269" s="2" t="str">
        <f>IF(COUNTIFS(Raw_data_01!A:A,$A269,Raw_data_01!E:E,16)&gt;0,SUMIFS(Raw_data_01!F:F,Raw_data_01!A:A,$A269,Raw_data_01!E:E,16), "")</f>
        <v/>
      </c>
      <c r="DG269" t="str">
        <f>IF(COUNTIFS(Raw_data_01!A:A,$A269,Raw_data_01!E:E,16)&gt;0,SUMIFS(Raw_data_01!G:G,Raw_data_01!A:A,$A269,Raw_data_01!E:E,16), "")</f>
        <v/>
      </c>
      <c r="DH269" s="2" t="str">
        <f>IF(COUNTIFS(Raw_data_01!A:A,$A269,Raw_data_01!E:E,16)&gt;0,AVERAGEIFS(Raw_data_01!I:I,Raw_data_01!A:A,$A269,Raw_data_01!E:E,16), "")</f>
        <v/>
      </c>
      <c r="DI269" s="2" t="str">
        <f>IF(COUNTIFS(Raw_data_01!A:A,$A269,Raw_data_01!E:E,16)&gt;0,SUMIFS(Raw_data_01!J:J,Raw_data_01!A:A,$A269,Raw_data_01!E:E,16), "")</f>
        <v/>
      </c>
      <c r="DK269">
        <v>4</v>
      </c>
      <c r="DL269">
        <v>17</v>
      </c>
      <c r="DM269" s="2" t="str">
        <f>IF(COUNTIFS(Raw_data_01!A:A,$A269,Raw_data_01!E:E,17)&gt;0,SUMIFS(Raw_data_01!F:F,Raw_data_01!A:A,$A269,Raw_data_01!E:E,17), "")</f>
        <v/>
      </c>
      <c r="DN269" t="str">
        <f>IF(COUNTIFS(Raw_data_01!A:A,$A269,Raw_data_01!E:E,17)&gt;0,SUMIFS(Raw_data_01!G:G,Raw_data_01!A:A,$A269,Raw_data_01!E:E,17), "")</f>
        <v/>
      </c>
      <c r="DO269" s="2" t="str">
        <f>IF(COUNTIFS(Raw_data_01!A:A,$A269,Raw_data_01!E:E,17)&gt;0,AVERAGEIFS(Raw_data_01!I:I,Raw_data_01!A:A,$A269,Raw_data_01!E:E,17), "")</f>
        <v/>
      </c>
      <c r="DP269" s="2" t="str">
        <f>IF(COUNTIFS(Raw_data_01!A:A,$A269,Raw_data_01!E:E,17)&gt;0,SUMIFS(Raw_data_01!J:J,Raw_data_01!A:A,$A269,Raw_data_01!E:E,17), "")</f>
        <v/>
      </c>
      <c r="DR269">
        <v>5</v>
      </c>
      <c r="DS269">
        <v>18</v>
      </c>
      <c r="DT269" s="2" t="str">
        <f>IF(COUNTIFS(Raw_data_01!A:A,$A269,Raw_data_01!E:E,18)&gt;0,SUMIFS(Raw_data_01!F:F,Raw_data_01!A:A,$A269,Raw_data_01!E:E,18), "")</f>
        <v/>
      </c>
      <c r="DU269" t="str">
        <f>IF(COUNTIFS(Raw_data_01!A:A,$A269,Raw_data_01!E:E,18)&gt;0,SUMIFS(Raw_data_01!G:G,Raw_data_01!A:A,$A269,Raw_data_01!E:E,18), "")</f>
        <v/>
      </c>
      <c r="DV269" s="2" t="str">
        <f>IF(COUNTIFS(Raw_data_01!A:A,$A269,Raw_data_01!E:E,18)&gt;0,AVERAGEIFS(Raw_data_01!I:I,Raw_data_01!A:A,$A269,Raw_data_01!E:E,18), "")</f>
        <v/>
      </c>
      <c r="DW269" s="2" t="str">
        <f>IF(COUNTIFS(Raw_data_01!A:A,$A269,Raw_data_01!E:E,18)&gt;0,SUMIFS(Raw_data_01!J:J,Raw_data_01!A:A,$A269,Raw_data_01!E:E,18), "")</f>
        <v/>
      </c>
      <c r="DY269">
        <v>5</v>
      </c>
      <c r="DZ269">
        <v>19</v>
      </c>
      <c r="EA269" t="str">
        <f>IF(COUNTIFS(Raw_data_01!A:A,$A269,Raw_data_01!E:E,19)&gt;0,SUMIFS(Raw_data_01!G:G,Raw_data_01!A:A,$A269,Raw_data_01!E:E,19),"")</f>
        <v/>
      </c>
      <c r="EB269" s="2" t="str">
        <f>IF(COUNTIFS(Raw_data_01!A:A,$A269,Raw_data_01!E:E,19)&gt;0,AVERAGEIFS(Raw_data_01!I:I,Raw_data_01!A:A,$A269,Raw_data_01!E:E,19),"")</f>
        <v/>
      </c>
      <c r="EC269" s="2" t="str">
        <f>IF(COUNTIFS(Raw_data_01!A:A,$A269,Raw_data_01!E:E,19)&gt;0,SUMIFS(Raw_data_01!J:J,Raw_data_01!A:A,$A269,Raw_data_01!E:E,19),"")</f>
        <v/>
      </c>
      <c r="EE269">
        <v>5</v>
      </c>
      <c r="EF269">
        <v>20</v>
      </c>
      <c r="EG269" s="2" t="str">
        <f>IF(COUNTIFS(Raw_data_01!A:A,$A269,Raw_data_01!E:E,20)&gt;0,SUMIFS(Raw_data_01!F:F,Raw_data_01!A:A,$A269,Raw_data_01!E:E,20), "")</f>
        <v/>
      </c>
      <c r="EH269" t="str">
        <f>IF(COUNTIFS(Raw_data_01!A:A,$A269,Raw_data_01!E:E,20)&gt;0,SUMIFS(Raw_data_01!G:G,Raw_data_01!A:A,$A269,Raw_data_01!E:E,20), "")</f>
        <v/>
      </c>
      <c r="EI269" s="2" t="str">
        <f>IF(COUNTIFS(Raw_data_01!A:A,$A269,Raw_data_01!E:E,20)&gt;0,AVERAGEIFS(Raw_data_01!I:I,Raw_data_01!A:A,$A269,Raw_data_01!E:E,20), "")</f>
        <v/>
      </c>
      <c r="EJ269" s="2" t="str">
        <f>IF(COUNTIFS(Raw_data_01!A:A,$A269,Raw_data_01!E:E,20)&gt;0,SUMIFS(Raw_data_01!J:J,Raw_data_01!A:A,$A269,Raw_data_01!E:E,20), "")</f>
        <v/>
      </c>
      <c r="EL269">
        <v>5</v>
      </c>
      <c r="EM269">
        <v>21</v>
      </c>
      <c r="EN269" s="2" t="str">
        <f>IF(COUNTIFS(Raw_data_01!A:A,$A269,Raw_data_01!E:E,21)&gt;0,SUMIFS(Raw_data_01!F:F,Raw_data_01!A:A,$A269,Raw_data_01!E:E,21), "")</f>
        <v/>
      </c>
      <c r="EO269" t="str">
        <f>IF(COUNTIFS(Raw_data_01!A:A,$A269,Raw_data_01!E:E,21)&gt;0,SUMIFS(Raw_data_01!G:G,Raw_data_01!A:A,$A269,Raw_data_01!E:E,21), "")</f>
        <v/>
      </c>
      <c r="EP269" s="2" t="str">
        <f>IF(COUNTIFS(Raw_data_01!A:A,$A269,Raw_data_01!E:E,21)&gt;0,AVERAGEIFS(Raw_data_01!I:I,Raw_data_01!A:A,$A269,Raw_data_01!E:E,21), "")</f>
        <v/>
      </c>
      <c r="EQ269" s="2" t="str">
        <f>IF(COUNTIFS(Raw_data_01!A:A,$A269,Raw_data_01!E:E,21)&gt;0,SUMIFS(Raw_data_01!J:J,Raw_data_01!A:A,$A269,Raw_data_01!E:E,21), "")</f>
        <v/>
      </c>
      <c r="ES269">
        <v>6</v>
      </c>
      <c r="ET269">
        <v>22</v>
      </c>
      <c r="EU269" t="str">
        <f>IF(COUNTIFS(Raw_data_01!A:A,$A269,Raw_data_01!E:E,22)&gt;0,SUMIFS(Raw_data_01!G:G,Raw_data_01!A:A,$A269,Raw_data_01!E:E,22),"")</f>
        <v/>
      </c>
      <c r="EV269" s="2" t="str">
        <f>IF(COUNTIFS(Raw_data_01!A:A,$A269,Raw_data_01!E:E,22)&gt;0,AVERAGEIFS(Raw_data_01!I:I,Raw_data_01!A:A,$A269,Raw_data_01!E:E,22),"")</f>
        <v/>
      </c>
      <c r="EW269" s="2" t="str">
        <f>IF(COUNTIFS(Raw_data_01!A:A,$A269,Raw_data_01!E:E,22)&gt;0,SUMIFS(Raw_data_01!J:J,Raw_data_01!A:A,$A269,Raw_data_01!E:E,22),"")</f>
        <v/>
      </c>
      <c r="EY269">
        <v>6</v>
      </c>
      <c r="EZ269">
        <v>23</v>
      </c>
      <c r="FA269" t="str">
        <f>IF(COUNTIFS(Raw_data_01!A:A,$A269,Raw_data_01!E:E,23)&gt;0,SUMIFS(Raw_data_01!G:G,Raw_data_01!A:A,$A269,Raw_data_01!E:E,23),"")</f>
        <v/>
      </c>
      <c r="FB269" s="2" t="str">
        <f>IF(COUNTIFS(Raw_data_01!A:A,$A269,Raw_data_01!E:E,23)&gt;0,AVERAGEIFS(Raw_data_01!I:I,Raw_data_01!A:A,$A269,Raw_data_01!E:E,23),"")</f>
        <v/>
      </c>
      <c r="FC269" s="2" t="str">
        <f>IF(COUNTIFS(Raw_data_01!A:A,$A269,Raw_data_01!E:E,23)&gt;0,SUMIFS(Raw_data_01!J:J,Raw_data_01!A:A,$A269,Raw_data_01!E:E,23),"")</f>
        <v/>
      </c>
      <c r="FE269">
        <v>6</v>
      </c>
      <c r="FF269">
        <v>24</v>
      </c>
      <c r="FG269" t="str">
        <f>IF(COUNTIFS(Raw_data_01!A:A,$A269,Raw_data_01!E:E,24)&gt;0,SUMIFS(Raw_data_01!G:G,Raw_data_01!A:A,$A269,Raw_data_01!E:E,24),"")</f>
        <v/>
      </c>
      <c r="FH269" s="2" t="str">
        <f>IF(COUNTIFS(Raw_data_01!A:A,$A269,Raw_data_01!E:E,24)&gt;0,AVERAGEIFS(Raw_data_01!I:I,Raw_data_01!A:A,$A269,Raw_data_01!E:E,24),"")</f>
        <v/>
      </c>
      <c r="FI269" s="2" t="str">
        <f>IF(COUNTIFS(Raw_data_01!A:A,$A269,Raw_data_01!E:E,24)&gt;0,SUMIFS(Raw_data_01!J:J,Raw_data_01!A:A,$A269,Raw_data_01!E:E,24),"")</f>
        <v/>
      </c>
      <c r="FK269">
        <v>7</v>
      </c>
      <c r="FL269">
        <v>25</v>
      </c>
      <c r="FM269" t="str">
        <f>IF(COUNTIFS(Raw_data_01!A:A,$A269,Raw_data_01!E:E,25)&gt;0,SUMIFS(Raw_data_01!G:G,Raw_data_01!A:A,$A269,Raw_data_01!E:E,25),"")</f>
        <v/>
      </c>
      <c r="FN269" s="2" t="str">
        <f>IF(COUNTIFS(Raw_data_01!A:A,$A269,Raw_data_01!E:E,25)&gt;0,AVERAGEIFS(Raw_data_01!I:I,Raw_data_01!A:A,$A269,Raw_data_01!E:E,25),"")</f>
        <v/>
      </c>
      <c r="FO269" s="2" t="str">
        <f>IF(COUNTIFS(Raw_data_01!A:A,$A269,Raw_data_01!E:E,25)&gt;0,SUMIFS(Raw_data_01!J:J,Raw_data_01!A:A,$A269,Raw_data_01!E:E,25),"")</f>
        <v/>
      </c>
      <c r="FQ269">
        <v>7</v>
      </c>
      <c r="FR269">
        <v>26</v>
      </c>
      <c r="FS269" t="str">
        <f>IF(COUNTIFS(Raw_data_01!A:A,$A269,Raw_data_01!E:E,26)&gt;0,SUMIFS(Raw_data_01!G:G,Raw_data_01!A:A,$A269,Raw_data_01!E:E,26),"")</f>
        <v/>
      </c>
      <c r="FT269" s="2" t="str">
        <f>IF(COUNTIFS(Raw_data_01!A:A,$A269,Raw_data_01!E:E,26)&gt;0,AVERAGEIFS(Raw_data_01!I:I,Raw_data_01!A:A,$A269,Raw_data_01!E:E,26),"")</f>
        <v/>
      </c>
      <c r="FU269" s="2" t="str">
        <f>IF(COUNTIFS(Raw_data_01!A:A,$A269,Raw_data_01!E:E,26)&gt;0,SUMIFS(Raw_data_01!J:J,Raw_data_01!A:A,$A269,Raw_data_01!E:E,26),"")</f>
        <v/>
      </c>
      <c r="FW269">
        <v>7</v>
      </c>
      <c r="FX269">
        <v>27</v>
      </c>
      <c r="FY269" t="str">
        <f>IF(COUNTIFS(Raw_data_01!A:A,$A269,Raw_data_01!E:E,27)&gt;0,SUMIFS(Raw_data_01!G:G,Raw_data_01!A:A,$A269,Raw_data_01!E:E,27),"")</f>
        <v/>
      </c>
      <c r="FZ269" s="2" t="str">
        <f>IF(COUNTIFS(Raw_data_01!A:A,$A269,Raw_data_01!E:E,27)&gt;0,AVERAGEIFS(Raw_data_01!I:I,Raw_data_01!A:A,$A269,Raw_data_01!E:E,27),"")</f>
        <v/>
      </c>
      <c r="GA269" s="2" t="str">
        <f>IF(COUNTIFS(Raw_data_01!A:A,$A269,Raw_data_01!E:E,27)&gt;0,SUMIFS(Raw_data_01!J:J,Raw_data_01!A:A,$A269,Raw_data_01!E:E,27),"")</f>
        <v/>
      </c>
      <c r="GC269">
        <v>7</v>
      </c>
      <c r="GD269">
        <v>28</v>
      </c>
      <c r="GE269" t="str">
        <f>IF(COUNTIFS(Raw_data_01!A:A,$A269,Raw_data_01!E:E,28)&gt;0,SUMIFS(Raw_data_01!G:G,Raw_data_01!A:A,$A269,Raw_data_01!E:E,28),"")</f>
        <v/>
      </c>
      <c r="GF269" s="2" t="str">
        <f>IF(COUNTIFS(Raw_data_01!A:A,$A269,Raw_data_01!E:E,28)&gt;0,AVERAGEIFS(Raw_data_01!I:I,Raw_data_01!A:A,$A269,Raw_data_01!E:E,28),"")</f>
        <v/>
      </c>
      <c r="GG269" s="2" t="str">
        <f>IF(COUNTIFS(Raw_data_01!A:A,$A269,Raw_data_01!E:E,28)&gt;0,SUMIFS(Raw_data_01!J:J,Raw_data_01!A:A,$A269,Raw_data_01!E:E,28),"")</f>
        <v/>
      </c>
    </row>
    <row r="270" spans="1:189" x14ac:dyDescent="0.25">
      <c r="A270" t="s">
        <v>311</v>
      </c>
      <c r="B270" s="2">
        <f>IF(D269&lt;&gt;0, D269, IFERROR(INDEX(D3:D$269, MATCH(1, D3:D$269&lt;&gt;0, 0)), LOOKUP(2, 1/(D3:D$269&lt;&gt;0), D3:D$269)))</f>
        <v>540</v>
      </c>
      <c r="C270" s="2"/>
      <c r="D270" s="2">
        <f t="shared" si="4"/>
        <v>540</v>
      </c>
      <c r="F270">
        <v>1</v>
      </c>
      <c r="G270">
        <v>1</v>
      </c>
      <c r="H270" s="2" t="str">
        <f>IF(COUNTIFS(Raw_data_01!A:A,$A270,Raw_data_01!E:E,1)&gt;0,SUMIFS(Raw_data_01!F:F,Raw_data_01!A:A,$A270,Raw_data_01!E:E,1), "")</f>
        <v/>
      </c>
      <c r="I270" t="str">
        <f>IF(COUNTIFS(Raw_data_01!A:A,$A270,Raw_data_01!E:E,1)&gt;0,SUMIFS(Raw_data_01!G:G,Raw_data_01!A:A,$A270,Raw_data_01!E:E,1), "")</f>
        <v/>
      </c>
      <c r="J270" s="2" t="str">
        <f>IF(COUNTIFS(Raw_data_01!A:A,$A270,Raw_data_01!E:E,1)&gt;0,AVERAGEIFS(Raw_data_01!I:I,Raw_data_01!A:A,$A270,Raw_data_01!E:E,1), "")</f>
        <v/>
      </c>
      <c r="K270" s="2" t="str">
        <f>IF(COUNTIFS(Raw_data_01!A:A,$A270,Raw_data_01!E:E,1)&gt;0,SUMIFS(Raw_data_01!J:J,Raw_data_01!A:A,$A270,Raw_data_01!E:E,1), "")</f>
        <v/>
      </c>
      <c r="M270">
        <v>1</v>
      </c>
      <c r="N270">
        <v>2</v>
      </c>
      <c r="O270" s="2" t="str">
        <f>IF(COUNTIFS(Raw_data_01!A:A,$A270,Raw_data_01!E:E,2)&gt;0,SUMIFS(Raw_data_01!F:F,Raw_data_01!A:A,$A270,Raw_data_01!E:E,2), "")</f>
        <v/>
      </c>
      <c r="P270" t="str">
        <f>IF(COUNTIFS(Raw_data_01!A:A,$A270,Raw_data_01!E:E,2)&gt;0,SUMIFS(Raw_data_01!G:G,Raw_data_01!A:A,$A270,Raw_data_01!E:E,2), "")</f>
        <v/>
      </c>
      <c r="Q270" s="2" t="str">
        <f>IF(COUNTIFS(Raw_data_01!A:A,$A270,Raw_data_01!E:E,2)&gt;0,AVERAGEIFS(Raw_data_01!I:I,Raw_data_01!A:A,$A270,Raw_data_01!E:E,2), "")</f>
        <v/>
      </c>
      <c r="R270" s="2" t="str">
        <f>IF(COUNTIFS(Raw_data_01!A:A,$A270,Raw_data_01!E:E,2)&gt;0,SUMIFS(Raw_data_01!J:J,Raw_data_01!A:A,$A270,Raw_data_01!E:E,2), "")</f>
        <v/>
      </c>
      <c r="T270">
        <v>1</v>
      </c>
      <c r="U270">
        <v>3</v>
      </c>
      <c r="V270" s="2" t="str">
        <f>IF(COUNTIFS(Raw_data_01!A:A,$A270,Raw_data_01!E:E,3)&gt;0,SUMIFS(Raw_data_01!F:F,Raw_data_01!A:A,$A270,Raw_data_01!E:E,3), "")</f>
        <v/>
      </c>
      <c r="W270" t="str">
        <f>IF(COUNTIFS(Raw_data_01!A:A,$A270,Raw_data_01!E:E,3)&gt;0,SUMIFS(Raw_data_01!G:G,Raw_data_01!A:A,$A270,Raw_data_01!E:E,3), "")</f>
        <v/>
      </c>
      <c r="X270" s="2" t="str">
        <f>IF(COUNTIFS(Raw_data_01!A:A,$A270,Raw_data_01!E:E,3)&gt;0,AVERAGEIFS(Raw_data_01!I:I,Raw_data_01!A:A,$A270,Raw_data_01!E:E,3), "")</f>
        <v/>
      </c>
      <c r="Y270" s="2" t="str">
        <f>IF(COUNTIFS(Raw_data_01!A:A,$A270,Raw_data_01!E:E,3)&gt;0,SUMIFS(Raw_data_01!J:J,Raw_data_01!A:A,$A270,Raw_data_01!E:E,3), "")</f>
        <v/>
      </c>
      <c r="AA270">
        <v>1</v>
      </c>
      <c r="AB270">
        <v>8</v>
      </c>
      <c r="AC270" s="2" t="str">
        <f>IF(COUNTIFS(Raw_data_01!A:A,$A270,Raw_data_01!E:E,8)&gt;0,SUMIFS(Raw_data_01!F:F,Raw_data_01!A:A,$A270,Raw_data_01!E:E,8), "")</f>
        <v/>
      </c>
      <c r="AD270" t="str">
        <f>IF(COUNTIFS(Raw_data_01!A:A,$A270,Raw_data_01!E:E,8)&gt;0,SUMIFS(Raw_data_01!G:G,Raw_data_01!A:A,$A270,Raw_data_01!E:E,8), "")</f>
        <v/>
      </c>
      <c r="AE270" s="2" t="str">
        <f>IF(COUNTIFS(Raw_data_01!A:A,$A270,Raw_data_01!E:E,8)&gt;0,AVERAGEIFS(Raw_data_01!I:I,Raw_data_01!A:A,$A270,Raw_data_01!E:E,8), "")</f>
        <v/>
      </c>
      <c r="AF270" s="2" t="str">
        <f>IF(COUNTIFS(Raw_data_01!A:A,$A270,Raw_data_01!E:E,8)&gt;0,SUMIFS(Raw_data_01!J:J,Raw_data_01!A:A,$A270,Raw_data_01!E:E,8), "")</f>
        <v/>
      </c>
      <c r="AH270">
        <v>1</v>
      </c>
      <c r="AI270">
        <v>6</v>
      </c>
      <c r="AJ270" s="2" t="str">
        <f>IF(COUNTIFS(Raw_data_01!A:A,$A270,Raw_data_01!E:E,6)&gt;0,SUMIFS(Raw_data_01!F:F,Raw_data_01!A:A,$A270,Raw_data_01!E:E,6), "")</f>
        <v/>
      </c>
      <c r="AK270" t="str">
        <f>IF(COUNTIFS(Raw_data_01!A:A,$A270,Raw_data_01!E:E,6)&gt;0,SUMIFS(Raw_data_01!G:G,Raw_data_01!A:A,$A270,Raw_data_01!E:E,6), "")</f>
        <v/>
      </c>
      <c r="AL270" s="2" t="str">
        <f>IF(COUNTIFS(Raw_data_01!A:A,$A270,Raw_data_01!E:E,6)&gt;0,AVERAGEIFS(Raw_data_01!I:I,Raw_data_01!A:A,$A270,Raw_data_01!E:E,6), "")</f>
        <v/>
      </c>
      <c r="AM270" s="2" t="str">
        <f>IF(COUNTIFS(Raw_data_01!A:A,$A270,Raw_data_01!E:E,6)&gt;0,SUMIFS(Raw_data_01!J:J,Raw_data_01!A:A,$A270,Raw_data_01!E:E,6), "")</f>
        <v/>
      </c>
      <c r="AO270">
        <v>1</v>
      </c>
      <c r="AP270">
        <v>7</v>
      </c>
      <c r="AQ270" s="2" t="str">
        <f>IF(COUNTIFS(Raw_data_01!A:A,$A270,Raw_data_01!E:E,7)&gt;0,SUMIFS(Raw_data_01!F:F,Raw_data_01!A:A,$A270,Raw_data_01!E:E,7), "")</f>
        <v/>
      </c>
      <c r="AR270" t="str">
        <f>IF(COUNTIFS(Raw_data_01!A:A,$A270,Raw_data_01!E:E,7)&gt;0,SUMIFS(Raw_data_01!G:G,Raw_data_01!A:A,$A270,Raw_data_01!E:E,7), "")</f>
        <v/>
      </c>
      <c r="AS270" s="2" t="str">
        <f>IF(COUNTIFS(Raw_data_01!A:A,$A270,Raw_data_01!E:E,7)&gt;0,AVERAGEIFS(Raw_data_01!I:I,Raw_data_01!A:A,$A270,Raw_data_01!E:E,7), "")</f>
        <v/>
      </c>
      <c r="AT270" s="2" t="str">
        <f>IF(COUNTIFS(Raw_data_01!A:A,$A270,Raw_data_01!E:E,7)&gt;0,SUMIFS(Raw_data_01!J:J,Raw_data_01!A:A,$A270,Raw_data_01!E:E,7), "")</f>
        <v/>
      </c>
      <c r="AV270">
        <v>2</v>
      </c>
      <c r="AW270">
        <v>4</v>
      </c>
      <c r="AX270" t="str">
        <f>IF(COUNTIFS(Raw_data_01!A:A,$A270,Raw_data_01!E:E,4)&gt;0,SUMIFS(Raw_data_01!G:G,Raw_data_01!A:A,$A270,Raw_data_01!E:E,4),"")</f>
        <v/>
      </c>
      <c r="AY270" s="2" t="str">
        <f>IF(COUNTIFS(Raw_data_01!A:A,$A270,Raw_data_01!E:E,4)&gt;0,AVERAGEIFS(Raw_data_01!I:I,Raw_data_01!A:A,$A270,Raw_data_01!E:E,4),"")</f>
        <v/>
      </c>
      <c r="AZ270" s="2" t="str">
        <f>IF(COUNTIFS(Raw_data_01!A:A,$A270,Raw_data_01!E:E,4)&gt;0,SUMIFS(Raw_data_01!J:J,Raw_data_01!A:A,$A270,Raw_data_01!E:E,4),"")</f>
        <v/>
      </c>
      <c r="BB270">
        <v>2</v>
      </c>
      <c r="BC270">
        <v>5</v>
      </c>
      <c r="BD270" t="str">
        <f>IF(COUNTIFS(Raw_data_01!A:A,$A270,Raw_data_01!E:E,5)&gt;0,SUMIFS(Raw_data_01!G:G,Raw_data_01!A:A,$A270,Raw_data_01!E:E,5),"")</f>
        <v/>
      </c>
      <c r="BE270" s="2" t="str">
        <f>IF(COUNTIFS(Raw_data_01!A:A,$A270,Raw_data_01!E:E,5)&gt;0,AVERAGEIFS(Raw_data_01!I:I,Raw_data_01!A:A,$A270,Raw_data_01!E:E,5),"")</f>
        <v/>
      </c>
      <c r="BF270" s="2" t="str">
        <f>IF(COUNTIFS(Raw_data_01!A:A,$A270,Raw_data_01!E:E,5)&gt;0,SUMIFS(Raw_data_01!J:J,Raw_data_01!A:A,$A270,Raw_data_01!E:E,5),"")</f>
        <v/>
      </c>
      <c r="BH270">
        <v>3</v>
      </c>
      <c r="BI270">
        <v>9</v>
      </c>
      <c r="BJ270" s="2" t="str">
        <f>IF(COUNTIFS(Raw_data_01!A:A,$A270,Raw_data_01!E:E,9)&gt;0,SUMIFS(Raw_data_01!F:F,Raw_data_01!A:A,$A270,Raw_data_01!E:E,9), "")</f>
        <v/>
      </c>
      <c r="BK270" t="str">
        <f>IF(COUNTIFS(Raw_data_01!A:A,$A270,Raw_data_01!E:E,9)&gt;0,SUMIFS(Raw_data_01!G:G,Raw_data_01!A:A,$A270,Raw_data_01!E:E,9), "")</f>
        <v/>
      </c>
      <c r="BL270" s="2" t="str">
        <f>IF(COUNTIFS(Raw_data_01!A:A,$A270,Raw_data_01!E:E,9)&gt;0,AVERAGEIFS(Raw_data_01!I:I,Raw_data_01!A:A,$A270,Raw_data_01!E:E,9), "")</f>
        <v/>
      </c>
      <c r="BM270" s="2" t="str">
        <f>IF(COUNTIFS(Raw_data_01!A:A,$A270,Raw_data_01!E:E,9)&gt;0,SUMIFS(Raw_data_01!J:J,Raw_data_01!A:A,$A270,Raw_data_01!E:E,9), "")</f>
        <v/>
      </c>
      <c r="BO270">
        <v>3</v>
      </c>
      <c r="BP270">
        <v>10</v>
      </c>
      <c r="BQ270" s="2" t="str">
        <f>IF(COUNTIFS(Raw_data_01!A:A,$A270,Raw_data_01!E:E,10)&gt;0,SUMIFS(Raw_data_01!F:F,Raw_data_01!A:A,$A270,Raw_data_01!E:E,10), "")</f>
        <v/>
      </c>
      <c r="BR270" t="str">
        <f>IF(COUNTIFS(Raw_data_01!A:A,$A270,Raw_data_01!E:E,10)&gt;0,SUMIFS(Raw_data_01!G:G,Raw_data_01!A:A,$A270,Raw_data_01!E:E,10), "")</f>
        <v/>
      </c>
      <c r="BS270" s="2" t="str">
        <f>IF(COUNTIFS(Raw_data_01!A:A,$A270,Raw_data_01!E:E,10)&gt;0,AVERAGEIFS(Raw_data_01!I:I,Raw_data_01!A:A,$A270,Raw_data_01!E:E,10), "")</f>
        <v/>
      </c>
      <c r="BT270" s="2" t="str">
        <f>IF(COUNTIFS(Raw_data_01!A:A,$A270,Raw_data_01!E:E,10)&gt;0,SUMIFS(Raw_data_01!J:J,Raw_data_01!A:A,$A270,Raw_data_01!E:E,10), "")</f>
        <v/>
      </c>
      <c r="BV270">
        <v>3</v>
      </c>
      <c r="BW270">
        <v>14</v>
      </c>
      <c r="BX270" s="2" t="str">
        <f>IF(COUNTIFS(Raw_data_01!A:A,$A270,Raw_data_01!E:E,14)&gt;0,SUMIFS(Raw_data_01!F:F,Raw_data_01!A:A,$A270,Raw_data_01!E:E,14), "")</f>
        <v/>
      </c>
      <c r="BY270" t="str">
        <f>IF(COUNTIFS(Raw_data_01!A:A,$A270,Raw_data_01!E:E,14)&gt;0,SUMIFS(Raw_data_01!G:G,Raw_data_01!A:A,$A270,Raw_data_01!E:E,14), "")</f>
        <v/>
      </c>
      <c r="BZ270" s="2" t="str">
        <f>IF(COUNTIFS(Raw_data_01!A:A,$A270,Raw_data_01!E:E,14)&gt;0,AVERAGEIFS(Raw_data_01!I:I,Raw_data_01!A:A,$A270,Raw_data_01!E:E,14), "")</f>
        <v/>
      </c>
      <c r="CA270" s="2" t="str">
        <f>IF(COUNTIFS(Raw_data_01!A:A,$A270,Raw_data_01!E:E,14)&gt;0,SUMIFS(Raw_data_01!J:J,Raw_data_01!A:A,$A270,Raw_data_01!E:E,14), "")</f>
        <v/>
      </c>
      <c r="CC270">
        <v>3</v>
      </c>
      <c r="CD270">
        <v>13</v>
      </c>
      <c r="CE270" s="2" t="str">
        <f>IF(COUNTIFS(Raw_data_01!A:A,$A270,Raw_data_01!E:E,13)&gt;0,SUMIFS(Raw_data_01!F:F,Raw_data_01!A:A,$A270,Raw_data_01!E:E,13), "")</f>
        <v/>
      </c>
      <c r="CF270" t="str">
        <f>IF(COUNTIFS(Raw_data_01!A:A,$A270,Raw_data_01!E:E,13)&gt;0,SUMIFS(Raw_data_01!G:G,Raw_data_01!A:A,$A270,Raw_data_01!E:E,13), "")</f>
        <v/>
      </c>
      <c r="CG270" s="2" t="str">
        <f>IF(COUNTIFS(Raw_data_01!A:A,$A270,Raw_data_01!E:E,13)&gt;0,AVERAGEIFS(Raw_data_01!I:I,Raw_data_01!A:A,$A270,Raw_data_01!E:E,13), "")</f>
        <v/>
      </c>
      <c r="CH270" s="2" t="str">
        <f>IF(COUNTIFS(Raw_data_01!A:A,$A270,Raw_data_01!E:E,13)&gt;0,SUMIFS(Raw_data_01!J:J,Raw_data_01!A:A,$A270,Raw_data_01!E:E,13), "")</f>
        <v/>
      </c>
      <c r="CJ270">
        <v>3</v>
      </c>
      <c r="CK270">
        <v>11</v>
      </c>
      <c r="CL270" s="2" t="str">
        <f>IF(COUNTIFS(Raw_data_01!A:A,$A270,Raw_data_01!E:E,11)&gt;0,SUMIFS(Raw_data_01!F:F,Raw_data_01!A:A,$A270,Raw_data_01!E:E,11), "")</f>
        <v/>
      </c>
      <c r="CM270" t="str">
        <f>IF(COUNTIFS(Raw_data_01!A:A,$A270,Raw_data_01!E:E,11)&gt;0,SUMIFS(Raw_data_01!G:G,Raw_data_01!A:A,$A270,Raw_data_01!E:E,11), "")</f>
        <v/>
      </c>
      <c r="CN270" s="2" t="str">
        <f>IF(COUNTIFS(Raw_data_01!A:A,$A270,Raw_data_01!E:E,11)&gt;0,AVERAGEIFS(Raw_data_01!I:I,Raw_data_01!A:A,$A270,Raw_data_01!E:E,11), "")</f>
        <v/>
      </c>
      <c r="CO270" s="2" t="str">
        <f>IF(COUNTIFS(Raw_data_01!A:A,$A270,Raw_data_01!E:E,11)&gt;0,SUMIFS(Raw_data_01!J:J,Raw_data_01!A:A,$A270,Raw_data_01!E:E,11), "")</f>
        <v/>
      </c>
      <c r="CQ270">
        <v>3</v>
      </c>
      <c r="CR270">
        <v>15</v>
      </c>
      <c r="CS270" s="2" t="str">
        <f>IF(COUNTIFS(Raw_data_01!A:A,$A270,Raw_data_01!E:E,15)&gt;0,SUMIFS(Raw_data_01!F:F,Raw_data_01!A:A,$A270,Raw_data_01!E:E,15), "")</f>
        <v/>
      </c>
      <c r="CT270" t="str">
        <f>IF(COUNTIFS(Raw_data_01!A:A,$A270,Raw_data_01!E:E,15)&gt;0,SUMIFS(Raw_data_01!G:G,Raw_data_01!A:A,$A270,Raw_data_01!E:E,15), "")</f>
        <v/>
      </c>
      <c r="CU270" s="2" t="str">
        <f>IF(COUNTIFS(Raw_data_01!A:A,$A270,Raw_data_01!E:E,15)&gt;0,AVERAGEIFS(Raw_data_01!I:I,Raw_data_01!A:A,$A270,Raw_data_01!E:E,15), "")</f>
        <v/>
      </c>
      <c r="CV270" s="2" t="str">
        <f>IF(COUNTIFS(Raw_data_01!A:A,$A270,Raw_data_01!E:E,15)&gt;0,SUMIFS(Raw_data_01!J:J,Raw_data_01!A:A,$A270,Raw_data_01!E:E,15), "")</f>
        <v/>
      </c>
      <c r="CX270">
        <v>3</v>
      </c>
      <c r="CY270">
        <v>12</v>
      </c>
      <c r="CZ270" t="str">
        <f>IF(COUNTIFS(Raw_data_01!A:A,$A270,Raw_data_01!E:E,12)&gt;0,SUMIFS(Raw_data_01!G:G,Raw_data_01!A:A,$A270,Raw_data_01!E:E,12),"")</f>
        <v/>
      </c>
      <c r="DA270" s="2" t="str">
        <f>IF(COUNTIFS(Raw_data_01!A:A,$A270,Raw_data_01!E:E,12)&gt;0,AVERAGEIFS(Raw_data_01!I:I,Raw_data_01!A:A,$A270,Raw_data_01!E:E,12),"")</f>
        <v/>
      </c>
      <c r="DB270" t="str">
        <f>IF(COUNTIFS(Raw_data_01!A:A,$A270,Raw_data_01!E:E,12)&gt;0,SUMIFS(Raw_data_01!J:J,Raw_data_01!A:A,$A270,Raw_data_01!E:E,12),"")</f>
        <v/>
      </c>
      <c r="DD270">
        <v>4</v>
      </c>
      <c r="DE270">
        <v>16</v>
      </c>
      <c r="DF270" s="2" t="str">
        <f>IF(COUNTIFS(Raw_data_01!A:A,$A270,Raw_data_01!E:E,16)&gt;0,SUMIFS(Raw_data_01!F:F,Raw_data_01!A:A,$A270,Raw_data_01!E:E,16), "")</f>
        <v/>
      </c>
      <c r="DG270" t="str">
        <f>IF(COUNTIFS(Raw_data_01!A:A,$A270,Raw_data_01!E:E,16)&gt;0,SUMIFS(Raw_data_01!G:G,Raw_data_01!A:A,$A270,Raw_data_01!E:E,16), "")</f>
        <v/>
      </c>
      <c r="DH270" s="2" t="str">
        <f>IF(COUNTIFS(Raw_data_01!A:A,$A270,Raw_data_01!E:E,16)&gt;0,AVERAGEIFS(Raw_data_01!I:I,Raw_data_01!A:A,$A270,Raw_data_01!E:E,16), "")</f>
        <v/>
      </c>
      <c r="DI270" s="2" t="str">
        <f>IF(COUNTIFS(Raw_data_01!A:A,$A270,Raw_data_01!E:E,16)&gt;0,SUMIFS(Raw_data_01!J:J,Raw_data_01!A:A,$A270,Raw_data_01!E:E,16), "")</f>
        <v/>
      </c>
      <c r="DK270">
        <v>4</v>
      </c>
      <c r="DL270">
        <v>17</v>
      </c>
      <c r="DM270" s="2" t="str">
        <f>IF(COUNTIFS(Raw_data_01!A:A,$A270,Raw_data_01!E:E,17)&gt;0,SUMIFS(Raw_data_01!F:F,Raw_data_01!A:A,$A270,Raw_data_01!E:E,17), "")</f>
        <v/>
      </c>
      <c r="DN270" t="str">
        <f>IF(COUNTIFS(Raw_data_01!A:A,$A270,Raw_data_01!E:E,17)&gt;0,SUMIFS(Raw_data_01!G:G,Raw_data_01!A:A,$A270,Raw_data_01!E:E,17), "")</f>
        <v/>
      </c>
      <c r="DO270" s="2" t="str">
        <f>IF(COUNTIFS(Raw_data_01!A:A,$A270,Raw_data_01!E:E,17)&gt;0,AVERAGEIFS(Raw_data_01!I:I,Raw_data_01!A:A,$A270,Raw_data_01!E:E,17), "")</f>
        <v/>
      </c>
      <c r="DP270" s="2" t="str">
        <f>IF(COUNTIFS(Raw_data_01!A:A,$A270,Raw_data_01!E:E,17)&gt;0,SUMIFS(Raw_data_01!J:J,Raw_data_01!A:A,$A270,Raw_data_01!E:E,17), "")</f>
        <v/>
      </c>
      <c r="DR270">
        <v>5</v>
      </c>
      <c r="DS270">
        <v>18</v>
      </c>
      <c r="DT270" s="2" t="str">
        <f>IF(COUNTIFS(Raw_data_01!A:A,$A270,Raw_data_01!E:E,18)&gt;0,SUMIFS(Raw_data_01!F:F,Raw_data_01!A:A,$A270,Raw_data_01!E:E,18), "")</f>
        <v/>
      </c>
      <c r="DU270" t="str">
        <f>IF(COUNTIFS(Raw_data_01!A:A,$A270,Raw_data_01!E:E,18)&gt;0,SUMIFS(Raw_data_01!G:G,Raw_data_01!A:A,$A270,Raw_data_01!E:E,18), "")</f>
        <v/>
      </c>
      <c r="DV270" s="2" t="str">
        <f>IF(COUNTIFS(Raw_data_01!A:A,$A270,Raw_data_01!E:E,18)&gt;0,AVERAGEIFS(Raw_data_01!I:I,Raw_data_01!A:A,$A270,Raw_data_01!E:E,18), "")</f>
        <v/>
      </c>
      <c r="DW270" s="2" t="str">
        <f>IF(COUNTIFS(Raw_data_01!A:A,$A270,Raw_data_01!E:E,18)&gt;0,SUMIFS(Raw_data_01!J:J,Raw_data_01!A:A,$A270,Raw_data_01!E:E,18), "")</f>
        <v/>
      </c>
      <c r="DY270">
        <v>5</v>
      </c>
      <c r="DZ270">
        <v>19</v>
      </c>
      <c r="EA270" t="str">
        <f>IF(COUNTIFS(Raw_data_01!A:A,$A270,Raw_data_01!E:E,19)&gt;0,SUMIFS(Raw_data_01!G:G,Raw_data_01!A:A,$A270,Raw_data_01!E:E,19),"")</f>
        <v/>
      </c>
      <c r="EB270" s="2" t="str">
        <f>IF(COUNTIFS(Raw_data_01!A:A,$A270,Raw_data_01!E:E,19)&gt;0,AVERAGEIFS(Raw_data_01!I:I,Raw_data_01!A:A,$A270,Raw_data_01!E:E,19),"")</f>
        <v/>
      </c>
      <c r="EC270" s="2" t="str">
        <f>IF(COUNTIFS(Raw_data_01!A:A,$A270,Raw_data_01!E:E,19)&gt;0,SUMIFS(Raw_data_01!J:J,Raw_data_01!A:A,$A270,Raw_data_01!E:E,19),"")</f>
        <v/>
      </c>
      <c r="EE270">
        <v>5</v>
      </c>
      <c r="EF270">
        <v>20</v>
      </c>
      <c r="EG270" s="2" t="str">
        <f>IF(COUNTIFS(Raw_data_01!A:A,$A270,Raw_data_01!E:E,20)&gt;0,SUMIFS(Raw_data_01!F:F,Raw_data_01!A:A,$A270,Raw_data_01!E:E,20), "")</f>
        <v/>
      </c>
      <c r="EH270" t="str">
        <f>IF(COUNTIFS(Raw_data_01!A:A,$A270,Raw_data_01!E:E,20)&gt;0,SUMIFS(Raw_data_01!G:G,Raw_data_01!A:A,$A270,Raw_data_01!E:E,20), "")</f>
        <v/>
      </c>
      <c r="EI270" s="2" t="str">
        <f>IF(COUNTIFS(Raw_data_01!A:A,$A270,Raw_data_01!E:E,20)&gt;0,AVERAGEIFS(Raw_data_01!I:I,Raw_data_01!A:A,$A270,Raw_data_01!E:E,20), "")</f>
        <v/>
      </c>
      <c r="EJ270" s="2" t="str">
        <f>IF(COUNTIFS(Raw_data_01!A:A,$A270,Raw_data_01!E:E,20)&gt;0,SUMIFS(Raw_data_01!J:J,Raw_data_01!A:A,$A270,Raw_data_01!E:E,20), "")</f>
        <v/>
      </c>
      <c r="EL270">
        <v>5</v>
      </c>
      <c r="EM270">
        <v>21</v>
      </c>
      <c r="EN270" s="2" t="str">
        <f>IF(COUNTIFS(Raw_data_01!A:A,$A270,Raw_data_01!E:E,21)&gt;0,SUMIFS(Raw_data_01!F:F,Raw_data_01!A:A,$A270,Raw_data_01!E:E,21), "")</f>
        <v/>
      </c>
      <c r="EO270" t="str">
        <f>IF(COUNTIFS(Raw_data_01!A:A,$A270,Raw_data_01!E:E,21)&gt;0,SUMIFS(Raw_data_01!G:G,Raw_data_01!A:A,$A270,Raw_data_01!E:E,21), "")</f>
        <v/>
      </c>
      <c r="EP270" s="2" t="str">
        <f>IF(COUNTIFS(Raw_data_01!A:A,$A270,Raw_data_01!E:E,21)&gt;0,AVERAGEIFS(Raw_data_01!I:I,Raw_data_01!A:A,$A270,Raw_data_01!E:E,21), "")</f>
        <v/>
      </c>
      <c r="EQ270" s="2" t="str">
        <f>IF(COUNTIFS(Raw_data_01!A:A,$A270,Raw_data_01!E:E,21)&gt;0,SUMIFS(Raw_data_01!J:J,Raw_data_01!A:A,$A270,Raw_data_01!E:E,21), "")</f>
        <v/>
      </c>
      <c r="ES270">
        <v>6</v>
      </c>
      <c r="ET270">
        <v>22</v>
      </c>
      <c r="EU270" t="str">
        <f>IF(COUNTIFS(Raw_data_01!A:A,$A270,Raw_data_01!E:E,22)&gt;0,SUMIFS(Raw_data_01!G:G,Raw_data_01!A:A,$A270,Raw_data_01!E:E,22),"")</f>
        <v/>
      </c>
      <c r="EV270" s="2" t="str">
        <f>IF(COUNTIFS(Raw_data_01!A:A,$A270,Raw_data_01!E:E,22)&gt;0,AVERAGEIFS(Raw_data_01!I:I,Raw_data_01!A:A,$A270,Raw_data_01!E:E,22),"")</f>
        <v/>
      </c>
      <c r="EW270" s="2" t="str">
        <f>IF(COUNTIFS(Raw_data_01!A:A,$A270,Raw_data_01!E:E,22)&gt;0,SUMIFS(Raw_data_01!J:J,Raw_data_01!A:A,$A270,Raw_data_01!E:E,22),"")</f>
        <v/>
      </c>
      <c r="EY270">
        <v>6</v>
      </c>
      <c r="EZ270">
        <v>23</v>
      </c>
      <c r="FA270" t="str">
        <f>IF(COUNTIFS(Raw_data_01!A:A,$A270,Raw_data_01!E:E,23)&gt;0,SUMIFS(Raw_data_01!G:G,Raw_data_01!A:A,$A270,Raw_data_01!E:E,23),"")</f>
        <v/>
      </c>
      <c r="FB270" s="2" t="str">
        <f>IF(COUNTIFS(Raw_data_01!A:A,$A270,Raw_data_01!E:E,23)&gt;0,AVERAGEIFS(Raw_data_01!I:I,Raw_data_01!A:A,$A270,Raw_data_01!E:E,23),"")</f>
        <v/>
      </c>
      <c r="FC270" s="2" t="str">
        <f>IF(COUNTIFS(Raw_data_01!A:A,$A270,Raw_data_01!E:E,23)&gt;0,SUMIFS(Raw_data_01!J:J,Raw_data_01!A:A,$A270,Raw_data_01!E:E,23),"")</f>
        <v/>
      </c>
      <c r="FE270">
        <v>6</v>
      </c>
      <c r="FF270">
        <v>24</v>
      </c>
      <c r="FG270" t="str">
        <f>IF(COUNTIFS(Raw_data_01!A:A,$A270,Raw_data_01!E:E,24)&gt;0,SUMIFS(Raw_data_01!G:G,Raw_data_01!A:A,$A270,Raw_data_01!E:E,24),"")</f>
        <v/>
      </c>
      <c r="FH270" s="2" t="str">
        <f>IF(COUNTIFS(Raw_data_01!A:A,$A270,Raw_data_01!E:E,24)&gt;0,AVERAGEIFS(Raw_data_01!I:I,Raw_data_01!A:A,$A270,Raw_data_01!E:E,24),"")</f>
        <v/>
      </c>
      <c r="FI270" s="2" t="str">
        <f>IF(COUNTIFS(Raw_data_01!A:A,$A270,Raw_data_01!E:E,24)&gt;0,SUMIFS(Raw_data_01!J:J,Raw_data_01!A:A,$A270,Raw_data_01!E:E,24),"")</f>
        <v/>
      </c>
      <c r="FK270">
        <v>7</v>
      </c>
      <c r="FL270">
        <v>25</v>
      </c>
      <c r="FM270" t="str">
        <f>IF(COUNTIFS(Raw_data_01!A:A,$A270,Raw_data_01!E:E,25)&gt;0,SUMIFS(Raw_data_01!G:G,Raw_data_01!A:A,$A270,Raw_data_01!E:E,25),"")</f>
        <v/>
      </c>
      <c r="FN270" s="2" t="str">
        <f>IF(COUNTIFS(Raw_data_01!A:A,$A270,Raw_data_01!E:E,25)&gt;0,AVERAGEIFS(Raw_data_01!I:I,Raw_data_01!A:A,$A270,Raw_data_01!E:E,25),"")</f>
        <v/>
      </c>
      <c r="FO270" s="2" t="str">
        <f>IF(COUNTIFS(Raw_data_01!A:A,$A270,Raw_data_01!E:E,25)&gt;0,SUMIFS(Raw_data_01!J:J,Raw_data_01!A:A,$A270,Raw_data_01!E:E,25),"")</f>
        <v/>
      </c>
      <c r="FQ270">
        <v>7</v>
      </c>
      <c r="FR270">
        <v>26</v>
      </c>
      <c r="FS270" t="str">
        <f>IF(COUNTIFS(Raw_data_01!A:A,$A270,Raw_data_01!E:E,26)&gt;0,SUMIFS(Raw_data_01!G:G,Raw_data_01!A:A,$A270,Raw_data_01!E:E,26),"")</f>
        <v/>
      </c>
      <c r="FT270" s="2" t="str">
        <f>IF(COUNTIFS(Raw_data_01!A:A,$A270,Raw_data_01!E:E,26)&gt;0,AVERAGEIFS(Raw_data_01!I:I,Raw_data_01!A:A,$A270,Raw_data_01!E:E,26),"")</f>
        <v/>
      </c>
      <c r="FU270" s="2" t="str">
        <f>IF(COUNTIFS(Raw_data_01!A:A,$A270,Raw_data_01!E:E,26)&gt;0,SUMIFS(Raw_data_01!J:J,Raw_data_01!A:A,$A270,Raw_data_01!E:E,26),"")</f>
        <v/>
      </c>
      <c r="FW270">
        <v>7</v>
      </c>
      <c r="FX270">
        <v>27</v>
      </c>
      <c r="FY270" t="str">
        <f>IF(COUNTIFS(Raw_data_01!A:A,$A270,Raw_data_01!E:E,27)&gt;0,SUMIFS(Raw_data_01!G:G,Raw_data_01!A:A,$A270,Raw_data_01!E:E,27),"")</f>
        <v/>
      </c>
      <c r="FZ270" s="2" t="str">
        <f>IF(COUNTIFS(Raw_data_01!A:A,$A270,Raw_data_01!E:E,27)&gt;0,AVERAGEIFS(Raw_data_01!I:I,Raw_data_01!A:A,$A270,Raw_data_01!E:E,27),"")</f>
        <v/>
      </c>
      <c r="GA270" s="2" t="str">
        <f>IF(COUNTIFS(Raw_data_01!A:A,$A270,Raw_data_01!E:E,27)&gt;0,SUMIFS(Raw_data_01!J:J,Raw_data_01!A:A,$A270,Raw_data_01!E:E,27),"")</f>
        <v/>
      </c>
      <c r="GC270">
        <v>7</v>
      </c>
      <c r="GD270">
        <v>28</v>
      </c>
      <c r="GE270" t="str">
        <f>IF(COUNTIFS(Raw_data_01!A:A,$A270,Raw_data_01!E:E,28)&gt;0,SUMIFS(Raw_data_01!G:G,Raw_data_01!A:A,$A270,Raw_data_01!E:E,28),"")</f>
        <v/>
      </c>
      <c r="GF270" s="2" t="str">
        <f>IF(COUNTIFS(Raw_data_01!A:A,$A270,Raw_data_01!E:E,28)&gt;0,AVERAGEIFS(Raw_data_01!I:I,Raw_data_01!A:A,$A270,Raw_data_01!E:E,28),"")</f>
        <v/>
      </c>
      <c r="GG270" s="2" t="str">
        <f>IF(COUNTIFS(Raw_data_01!A:A,$A270,Raw_data_01!E:E,28)&gt;0,SUMIFS(Raw_data_01!J:J,Raw_data_01!A:A,$A270,Raw_data_01!E:E,28),"")</f>
        <v/>
      </c>
    </row>
    <row r="271" spans="1:189" x14ac:dyDescent="0.25">
      <c r="A271" t="s">
        <v>312</v>
      </c>
      <c r="B271" s="2">
        <f>IF(D270&lt;&gt;0, D270, IFERROR(INDEX(D3:D$270, MATCH(1, D3:D$270&lt;&gt;0, 0)), LOOKUP(2, 1/(D3:D$270&lt;&gt;0), D3:D$270)))</f>
        <v>540</v>
      </c>
      <c r="C271" s="2"/>
      <c r="D271" s="2">
        <f t="shared" si="4"/>
        <v>540</v>
      </c>
      <c r="F271">
        <v>1</v>
      </c>
      <c r="G271">
        <v>1</v>
      </c>
      <c r="H271" s="2" t="str">
        <f>IF(COUNTIFS(Raw_data_01!A:A,$A271,Raw_data_01!E:E,1)&gt;0,SUMIFS(Raw_data_01!F:F,Raw_data_01!A:A,$A271,Raw_data_01!E:E,1), "")</f>
        <v/>
      </c>
      <c r="I271" t="str">
        <f>IF(COUNTIFS(Raw_data_01!A:A,$A271,Raw_data_01!E:E,1)&gt;0,SUMIFS(Raw_data_01!G:G,Raw_data_01!A:A,$A271,Raw_data_01!E:E,1), "")</f>
        <v/>
      </c>
      <c r="J271" s="2" t="str">
        <f>IF(COUNTIFS(Raw_data_01!A:A,$A271,Raw_data_01!E:E,1)&gt;0,AVERAGEIFS(Raw_data_01!I:I,Raw_data_01!A:A,$A271,Raw_data_01!E:E,1), "")</f>
        <v/>
      </c>
      <c r="K271" s="2" t="str">
        <f>IF(COUNTIFS(Raw_data_01!A:A,$A271,Raw_data_01!E:E,1)&gt;0,SUMIFS(Raw_data_01!J:J,Raw_data_01!A:A,$A271,Raw_data_01!E:E,1), "")</f>
        <v/>
      </c>
      <c r="M271">
        <v>1</v>
      </c>
      <c r="N271">
        <v>2</v>
      </c>
      <c r="O271" s="2" t="str">
        <f>IF(COUNTIFS(Raw_data_01!A:A,$A271,Raw_data_01!E:E,2)&gt;0,SUMIFS(Raw_data_01!F:F,Raw_data_01!A:A,$A271,Raw_data_01!E:E,2), "")</f>
        <v/>
      </c>
      <c r="P271" t="str">
        <f>IF(COUNTIFS(Raw_data_01!A:A,$A271,Raw_data_01!E:E,2)&gt;0,SUMIFS(Raw_data_01!G:G,Raw_data_01!A:A,$A271,Raw_data_01!E:E,2), "")</f>
        <v/>
      </c>
      <c r="Q271" s="2" t="str">
        <f>IF(COUNTIFS(Raw_data_01!A:A,$A271,Raw_data_01!E:E,2)&gt;0,AVERAGEIFS(Raw_data_01!I:I,Raw_data_01!A:A,$A271,Raw_data_01!E:E,2), "")</f>
        <v/>
      </c>
      <c r="R271" s="2" t="str">
        <f>IF(COUNTIFS(Raw_data_01!A:A,$A271,Raw_data_01!E:E,2)&gt;0,SUMIFS(Raw_data_01!J:J,Raw_data_01!A:A,$A271,Raw_data_01!E:E,2), "")</f>
        <v/>
      </c>
      <c r="T271">
        <v>1</v>
      </c>
      <c r="U271">
        <v>3</v>
      </c>
      <c r="V271" s="2" t="str">
        <f>IF(COUNTIFS(Raw_data_01!A:A,$A271,Raw_data_01!E:E,3)&gt;0,SUMIFS(Raw_data_01!F:F,Raw_data_01!A:A,$A271,Raw_data_01!E:E,3), "")</f>
        <v/>
      </c>
      <c r="W271" t="str">
        <f>IF(COUNTIFS(Raw_data_01!A:A,$A271,Raw_data_01!E:E,3)&gt;0,SUMIFS(Raw_data_01!G:G,Raw_data_01!A:A,$A271,Raw_data_01!E:E,3), "")</f>
        <v/>
      </c>
      <c r="X271" s="2" t="str">
        <f>IF(COUNTIFS(Raw_data_01!A:A,$A271,Raw_data_01!E:E,3)&gt;0,AVERAGEIFS(Raw_data_01!I:I,Raw_data_01!A:A,$A271,Raw_data_01!E:E,3), "")</f>
        <v/>
      </c>
      <c r="Y271" s="2" t="str">
        <f>IF(COUNTIFS(Raw_data_01!A:A,$A271,Raw_data_01!E:E,3)&gt;0,SUMIFS(Raw_data_01!J:J,Raw_data_01!A:A,$A271,Raw_data_01!E:E,3), "")</f>
        <v/>
      </c>
      <c r="AA271">
        <v>1</v>
      </c>
      <c r="AB271">
        <v>8</v>
      </c>
      <c r="AC271" s="2" t="str">
        <f>IF(COUNTIFS(Raw_data_01!A:A,$A271,Raw_data_01!E:E,8)&gt;0,SUMIFS(Raw_data_01!F:F,Raw_data_01!A:A,$A271,Raw_data_01!E:E,8), "")</f>
        <v/>
      </c>
      <c r="AD271" t="str">
        <f>IF(COUNTIFS(Raw_data_01!A:A,$A271,Raw_data_01!E:E,8)&gt;0,SUMIFS(Raw_data_01!G:G,Raw_data_01!A:A,$A271,Raw_data_01!E:E,8), "")</f>
        <v/>
      </c>
      <c r="AE271" s="2" t="str">
        <f>IF(COUNTIFS(Raw_data_01!A:A,$A271,Raw_data_01!E:E,8)&gt;0,AVERAGEIFS(Raw_data_01!I:I,Raw_data_01!A:A,$A271,Raw_data_01!E:E,8), "")</f>
        <v/>
      </c>
      <c r="AF271" s="2" t="str">
        <f>IF(COUNTIFS(Raw_data_01!A:A,$A271,Raw_data_01!E:E,8)&gt;0,SUMIFS(Raw_data_01!J:J,Raw_data_01!A:A,$A271,Raw_data_01!E:E,8), "")</f>
        <v/>
      </c>
      <c r="AH271">
        <v>1</v>
      </c>
      <c r="AI271">
        <v>6</v>
      </c>
      <c r="AJ271" s="2" t="str">
        <f>IF(COUNTIFS(Raw_data_01!A:A,$A271,Raw_data_01!E:E,6)&gt;0,SUMIFS(Raw_data_01!F:F,Raw_data_01!A:A,$A271,Raw_data_01!E:E,6), "")</f>
        <v/>
      </c>
      <c r="AK271" t="str">
        <f>IF(COUNTIFS(Raw_data_01!A:A,$A271,Raw_data_01!E:E,6)&gt;0,SUMIFS(Raw_data_01!G:G,Raw_data_01!A:A,$A271,Raw_data_01!E:E,6), "")</f>
        <v/>
      </c>
      <c r="AL271" s="2" t="str">
        <f>IF(COUNTIFS(Raw_data_01!A:A,$A271,Raw_data_01!E:E,6)&gt;0,AVERAGEIFS(Raw_data_01!I:I,Raw_data_01!A:A,$A271,Raw_data_01!E:E,6), "")</f>
        <v/>
      </c>
      <c r="AM271" s="2" t="str">
        <f>IF(COUNTIFS(Raw_data_01!A:A,$A271,Raw_data_01!E:E,6)&gt;0,SUMIFS(Raw_data_01!J:J,Raw_data_01!A:A,$A271,Raw_data_01!E:E,6), "")</f>
        <v/>
      </c>
      <c r="AO271">
        <v>1</v>
      </c>
      <c r="AP271">
        <v>7</v>
      </c>
      <c r="AQ271" s="2" t="str">
        <f>IF(COUNTIFS(Raw_data_01!A:A,$A271,Raw_data_01!E:E,7)&gt;0,SUMIFS(Raw_data_01!F:F,Raw_data_01!A:A,$A271,Raw_data_01!E:E,7), "")</f>
        <v/>
      </c>
      <c r="AR271" t="str">
        <f>IF(COUNTIFS(Raw_data_01!A:A,$A271,Raw_data_01!E:E,7)&gt;0,SUMIFS(Raw_data_01!G:G,Raw_data_01!A:A,$A271,Raw_data_01!E:E,7), "")</f>
        <v/>
      </c>
      <c r="AS271" s="2" t="str">
        <f>IF(COUNTIFS(Raw_data_01!A:A,$A271,Raw_data_01!E:E,7)&gt;0,AVERAGEIFS(Raw_data_01!I:I,Raw_data_01!A:A,$A271,Raw_data_01!E:E,7), "")</f>
        <v/>
      </c>
      <c r="AT271" s="2" t="str">
        <f>IF(COUNTIFS(Raw_data_01!A:A,$A271,Raw_data_01!E:E,7)&gt;0,SUMIFS(Raw_data_01!J:J,Raw_data_01!A:A,$A271,Raw_data_01!E:E,7), "")</f>
        <v/>
      </c>
      <c r="AV271">
        <v>2</v>
      </c>
      <c r="AW271">
        <v>4</v>
      </c>
      <c r="AX271" t="str">
        <f>IF(COUNTIFS(Raw_data_01!A:A,$A271,Raw_data_01!E:E,4)&gt;0,SUMIFS(Raw_data_01!G:G,Raw_data_01!A:A,$A271,Raw_data_01!E:E,4),"")</f>
        <v/>
      </c>
      <c r="AY271" s="2" t="str">
        <f>IF(COUNTIFS(Raw_data_01!A:A,$A271,Raw_data_01!E:E,4)&gt;0,AVERAGEIFS(Raw_data_01!I:I,Raw_data_01!A:A,$A271,Raw_data_01!E:E,4),"")</f>
        <v/>
      </c>
      <c r="AZ271" s="2" t="str">
        <f>IF(COUNTIFS(Raw_data_01!A:A,$A271,Raw_data_01!E:E,4)&gt;0,SUMIFS(Raw_data_01!J:J,Raw_data_01!A:A,$A271,Raw_data_01!E:E,4),"")</f>
        <v/>
      </c>
      <c r="BB271">
        <v>2</v>
      </c>
      <c r="BC271">
        <v>5</v>
      </c>
      <c r="BD271" t="str">
        <f>IF(COUNTIFS(Raw_data_01!A:A,$A271,Raw_data_01!E:E,5)&gt;0,SUMIFS(Raw_data_01!G:G,Raw_data_01!A:A,$A271,Raw_data_01!E:E,5),"")</f>
        <v/>
      </c>
      <c r="BE271" s="2" t="str">
        <f>IF(COUNTIFS(Raw_data_01!A:A,$A271,Raw_data_01!E:E,5)&gt;0,AVERAGEIFS(Raw_data_01!I:I,Raw_data_01!A:A,$A271,Raw_data_01!E:E,5),"")</f>
        <v/>
      </c>
      <c r="BF271" s="2" t="str">
        <f>IF(COUNTIFS(Raw_data_01!A:A,$A271,Raw_data_01!E:E,5)&gt;0,SUMIFS(Raw_data_01!J:J,Raw_data_01!A:A,$A271,Raw_data_01!E:E,5),"")</f>
        <v/>
      </c>
      <c r="BH271">
        <v>3</v>
      </c>
      <c r="BI271">
        <v>9</v>
      </c>
      <c r="BJ271" s="2" t="str">
        <f>IF(COUNTIFS(Raw_data_01!A:A,$A271,Raw_data_01!E:E,9)&gt;0,SUMIFS(Raw_data_01!F:F,Raw_data_01!A:A,$A271,Raw_data_01!E:E,9), "")</f>
        <v/>
      </c>
      <c r="BK271" t="str">
        <f>IF(COUNTIFS(Raw_data_01!A:A,$A271,Raw_data_01!E:E,9)&gt;0,SUMIFS(Raw_data_01!G:G,Raw_data_01!A:A,$A271,Raw_data_01!E:E,9), "")</f>
        <v/>
      </c>
      <c r="BL271" s="2" t="str">
        <f>IF(COUNTIFS(Raw_data_01!A:A,$A271,Raw_data_01!E:E,9)&gt;0,AVERAGEIFS(Raw_data_01!I:I,Raw_data_01!A:A,$A271,Raw_data_01!E:E,9), "")</f>
        <v/>
      </c>
      <c r="BM271" s="2" t="str">
        <f>IF(COUNTIFS(Raw_data_01!A:A,$A271,Raw_data_01!E:E,9)&gt;0,SUMIFS(Raw_data_01!J:J,Raw_data_01!A:A,$A271,Raw_data_01!E:E,9), "")</f>
        <v/>
      </c>
      <c r="BO271">
        <v>3</v>
      </c>
      <c r="BP271">
        <v>10</v>
      </c>
      <c r="BQ271" s="2" t="str">
        <f>IF(COUNTIFS(Raw_data_01!A:A,$A271,Raw_data_01!E:E,10)&gt;0,SUMIFS(Raw_data_01!F:F,Raw_data_01!A:A,$A271,Raw_data_01!E:E,10), "")</f>
        <v/>
      </c>
      <c r="BR271" t="str">
        <f>IF(COUNTIFS(Raw_data_01!A:A,$A271,Raw_data_01!E:E,10)&gt;0,SUMIFS(Raw_data_01!G:G,Raw_data_01!A:A,$A271,Raw_data_01!E:E,10), "")</f>
        <v/>
      </c>
      <c r="BS271" s="2" t="str">
        <f>IF(COUNTIFS(Raw_data_01!A:A,$A271,Raw_data_01!E:E,10)&gt;0,AVERAGEIFS(Raw_data_01!I:I,Raw_data_01!A:A,$A271,Raw_data_01!E:E,10), "")</f>
        <v/>
      </c>
      <c r="BT271" s="2" t="str">
        <f>IF(COUNTIFS(Raw_data_01!A:A,$A271,Raw_data_01!E:E,10)&gt;0,SUMIFS(Raw_data_01!J:J,Raw_data_01!A:A,$A271,Raw_data_01!E:E,10), "")</f>
        <v/>
      </c>
      <c r="BV271">
        <v>3</v>
      </c>
      <c r="BW271">
        <v>14</v>
      </c>
      <c r="BX271" s="2" t="str">
        <f>IF(COUNTIFS(Raw_data_01!A:A,$A271,Raw_data_01!E:E,14)&gt;0,SUMIFS(Raw_data_01!F:F,Raw_data_01!A:A,$A271,Raw_data_01!E:E,14), "")</f>
        <v/>
      </c>
      <c r="BY271" t="str">
        <f>IF(COUNTIFS(Raw_data_01!A:A,$A271,Raw_data_01!E:E,14)&gt;0,SUMIFS(Raw_data_01!G:G,Raw_data_01!A:A,$A271,Raw_data_01!E:E,14), "")</f>
        <v/>
      </c>
      <c r="BZ271" s="2" t="str">
        <f>IF(COUNTIFS(Raw_data_01!A:A,$A271,Raw_data_01!E:E,14)&gt;0,AVERAGEIFS(Raw_data_01!I:I,Raw_data_01!A:A,$A271,Raw_data_01!E:E,14), "")</f>
        <v/>
      </c>
      <c r="CA271" s="2" t="str">
        <f>IF(COUNTIFS(Raw_data_01!A:A,$A271,Raw_data_01!E:E,14)&gt;0,SUMIFS(Raw_data_01!J:J,Raw_data_01!A:A,$A271,Raw_data_01!E:E,14), "")</f>
        <v/>
      </c>
      <c r="CC271">
        <v>3</v>
      </c>
      <c r="CD271">
        <v>13</v>
      </c>
      <c r="CE271" s="2" t="str">
        <f>IF(COUNTIFS(Raw_data_01!A:A,$A271,Raw_data_01!E:E,13)&gt;0,SUMIFS(Raw_data_01!F:F,Raw_data_01!A:A,$A271,Raw_data_01!E:E,13), "")</f>
        <v/>
      </c>
      <c r="CF271" t="str">
        <f>IF(COUNTIFS(Raw_data_01!A:A,$A271,Raw_data_01!E:E,13)&gt;0,SUMIFS(Raw_data_01!G:G,Raw_data_01!A:A,$A271,Raw_data_01!E:E,13), "")</f>
        <v/>
      </c>
      <c r="CG271" s="2" t="str">
        <f>IF(COUNTIFS(Raw_data_01!A:A,$A271,Raw_data_01!E:E,13)&gt;0,AVERAGEIFS(Raw_data_01!I:I,Raw_data_01!A:A,$A271,Raw_data_01!E:E,13), "")</f>
        <v/>
      </c>
      <c r="CH271" s="2" t="str">
        <f>IF(COUNTIFS(Raw_data_01!A:A,$A271,Raw_data_01!E:E,13)&gt;0,SUMIFS(Raw_data_01!J:J,Raw_data_01!A:A,$A271,Raw_data_01!E:E,13), "")</f>
        <v/>
      </c>
      <c r="CJ271">
        <v>3</v>
      </c>
      <c r="CK271">
        <v>11</v>
      </c>
      <c r="CL271" s="2" t="str">
        <f>IF(COUNTIFS(Raw_data_01!A:A,$A271,Raw_data_01!E:E,11)&gt;0,SUMIFS(Raw_data_01!F:F,Raw_data_01!A:A,$A271,Raw_data_01!E:E,11), "")</f>
        <v/>
      </c>
      <c r="CM271" t="str">
        <f>IF(COUNTIFS(Raw_data_01!A:A,$A271,Raw_data_01!E:E,11)&gt;0,SUMIFS(Raw_data_01!G:G,Raw_data_01!A:A,$A271,Raw_data_01!E:E,11), "")</f>
        <v/>
      </c>
      <c r="CN271" s="2" t="str">
        <f>IF(COUNTIFS(Raw_data_01!A:A,$A271,Raw_data_01!E:E,11)&gt;0,AVERAGEIFS(Raw_data_01!I:I,Raw_data_01!A:A,$A271,Raw_data_01!E:E,11), "")</f>
        <v/>
      </c>
      <c r="CO271" s="2" t="str">
        <f>IF(COUNTIFS(Raw_data_01!A:A,$A271,Raw_data_01!E:E,11)&gt;0,SUMIFS(Raw_data_01!J:J,Raw_data_01!A:A,$A271,Raw_data_01!E:E,11), "")</f>
        <v/>
      </c>
      <c r="CQ271">
        <v>3</v>
      </c>
      <c r="CR271">
        <v>15</v>
      </c>
      <c r="CS271" s="2" t="str">
        <f>IF(COUNTIFS(Raw_data_01!A:A,$A271,Raw_data_01!E:E,15)&gt;0,SUMIFS(Raw_data_01!F:F,Raw_data_01!A:A,$A271,Raw_data_01!E:E,15), "")</f>
        <v/>
      </c>
      <c r="CT271" t="str">
        <f>IF(COUNTIFS(Raw_data_01!A:A,$A271,Raw_data_01!E:E,15)&gt;0,SUMIFS(Raw_data_01!G:G,Raw_data_01!A:A,$A271,Raw_data_01!E:E,15), "")</f>
        <v/>
      </c>
      <c r="CU271" s="2" t="str">
        <f>IF(COUNTIFS(Raw_data_01!A:A,$A271,Raw_data_01!E:E,15)&gt;0,AVERAGEIFS(Raw_data_01!I:I,Raw_data_01!A:A,$A271,Raw_data_01!E:E,15), "")</f>
        <v/>
      </c>
      <c r="CV271" s="2" t="str">
        <f>IF(COUNTIFS(Raw_data_01!A:A,$A271,Raw_data_01!E:E,15)&gt;0,SUMIFS(Raw_data_01!J:J,Raw_data_01!A:A,$A271,Raw_data_01!E:E,15), "")</f>
        <v/>
      </c>
      <c r="CX271">
        <v>3</v>
      </c>
      <c r="CY271">
        <v>12</v>
      </c>
      <c r="CZ271" t="str">
        <f>IF(COUNTIFS(Raw_data_01!A:A,$A271,Raw_data_01!E:E,12)&gt;0,SUMIFS(Raw_data_01!G:G,Raw_data_01!A:A,$A271,Raw_data_01!E:E,12),"")</f>
        <v/>
      </c>
      <c r="DA271" s="2" t="str">
        <f>IF(COUNTIFS(Raw_data_01!A:A,$A271,Raw_data_01!E:E,12)&gt;0,AVERAGEIFS(Raw_data_01!I:I,Raw_data_01!A:A,$A271,Raw_data_01!E:E,12),"")</f>
        <v/>
      </c>
      <c r="DB271" t="str">
        <f>IF(COUNTIFS(Raw_data_01!A:A,$A271,Raw_data_01!E:E,12)&gt;0,SUMIFS(Raw_data_01!J:J,Raw_data_01!A:A,$A271,Raw_data_01!E:E,12),"")</f>
        <v/>
      </c>
      <c r="DD271">
        <v>4</v>
      </c>
      <c r="DE271">
        <v>16</v>
      </c>
      <c r="DF271" s="2" t="str">
        <f>IF(COUNTIFS(Raw_data_01!A:A,$A271,Raw_data_01!E:E,16)&gt;0,SUMIFS(Raw_data_01!F:F,Raw_data_01!A:A,$A271,Raw_data_01!E:E,16), "")</f>
        <v/>
      </c>
      <c r="DG271" t="str">
        <f>IF(COUNTIFS(Raw_data_01!A:A,$A271,Raw_data_01!E:E,16)&gt;0,SUMIFS(Raw_data_01!G:G,Raw_data_01!A:A,$A271,Raw_data_01!E:E,16), "")</f>
        <v/>
      </c>
      <c r="DH271" s="2" t="str">
        <f>IF(COUNTIFS(Raw_data_01!A:A,$A271,Raw_data_01!E:E,16)&gt;0,AVERAGEIFS(Raw_data_01!I:I,Raw_data_01!A:A,$A271,Raw_data_01!E:E,16), "")</f>
        <v/>
      </c>
      <c r="DI271" s="2" t="str">
        <f>IF(COUNTIFS(Raw_data_01!A:A,$A271,Raw_data_01!E:E,16)&gt;0,SUMIFS(Raw_data_01!J:J,Raw_data_01!A:A,$A271,Raw_data_01!E:E,16), "")</f>
        <v/>
      </c>
      <c r="DK271">
        <v>4</v>
      </c>
      <c r="DL271">
        <v>17</v>
      </c>
      <c r="DM271" s="2" t="str">
        <f>IF(COUNTIFS(Raw_data_01!A:A,$A271,Raw_data_01!E:E,17)&gt;0,SUMIFS(Raw_data_01!F:F,Raw_data_01!A:A,$A271,Raw_data_01!E:E,17), "")</f>
        <v/>
      </c>
      <c r="DN271" t="str">
        <f>IF(COUNTIFS(Raw_data_01!A:A,$A271,Raw_data_01!E:E,17)&gt;0,SUMIFS(Raw_data_01!G:G,Raw_data_01!A:A,$A271,Raw_data_01!E:E,17), "")</f>
        <v/>
      </c>
      <c r="DO271" s="2" t="str">
        <f>IF(COUNTIFS(Raw_data_01!A:A,$A271,Raw_data_01!E:E,17)&gt;0,AVERAGEIFS(Raw_data_01!I:I,Raw_data_01!A:A,$A271,Raw_data_01!E:E,17), "")</f>
        <v/>
      </c>
      <c r="DP271" s="2" t="str">
        <f>IF(COUNTIFS(Raw_data_01!A:A,$A271,Raw_data_01!E:E,17)&gt;0,SUMIFS(Raw_data_01!J:J,Raw_data_01!A:A,$A271,Raw_data_01!E:E,17), "")</f>
        <v/>
      </c>
      <c r="DR271">
        <v>5</v>
      </c>
      <c r="DS271">
        <v>18</v>
      </c>
      <c r="DT271" s="2" t="str">
        <f>IF(COUNTIFS(Raw_data_01!A:A,$A271,Raw_data_01!E:E,18)&gt;0,SUMIFS(Raw_data_01!F:F,Raw_data_01!A:A,$A271,Raw_data_01!E:E,18), "")</f>
        <v/>
      </c>
      <c r="DU271" t="str">
        <f>IF(COUNTIFS(Raw_data_01!A:A,$A271,Raw_data_01!E:E,18)&gt;0,SUMIFS(Raw_data_01!G:G,Raw_data_01!A:A,$A271,Raw_data_01!E:E,18), "")</f>
        <v/>
      </c>
      <c r="DV271" s="2" t="str">
        <f>IF(COUNTIFS(Raw_data_01!A:A,$A271,Raw_data_01!E:E,18)&gt;0,AVERAGEIFS(Raw_data_01!I:I,Raw_data_01!A:A,$A271,Raw_data_01!E:E,18), "")</f>
        <v/>
      </c>
      <c r="DW271" s="2" t="str">
        <f>IF(COUNTIFS(Raw_data_01!A:A,$A271,Raw_data_01!E:E,18)&gt;0,SUMIFS(Raw_data_01!J:J,Raw_data_01!A:A,$A271,Raw_data_01!E:E,18), "")</f>
        <v/>
      </c>
      <c r="DY271">
        <v>5</v>
      </c>
      <c r="DZ271">
        <v>19</v>
      </c>
      <c r="EA271" t="str">
        <f>IF(COUNTIFS(Raw_data_01!A:A,$A271,Raw_data_01!E:E,19)&gt;0,SUMIFS(Raw_data_01!G:G,Raw_data_01!A:A,$A271,Raw_data_01!E:E,19),"")</f>
        <v/>
      </c>
      <c r="EB271" s="2" t="str">
        <f>IF(COUNTIFS(Raw_data_01!A:A,$A271,Raw_data_01!E:E,19)&gt;0,AVERAGEIFS(Raw_data_01!I:I,Raw_data_01!A:A,$A271,Raw_data_01!E:E,19),"")</f>
        <v/>
      </c>
      <c r="EC271" s="2" t="str">
        <f>IF(COUNTIFS(Raw_data_01!A:A,$A271,Raw_data_01!E:E,19)&gt;0,SUMIFS(Raw_data_01!J:J,Raw_data_01!A:A,$A271,Raw_data_01!E:E,19),"")</f>
        <v/>
      </c>
      <c r="EE271">
        <v>5</v>
      </c>
      <c r="EF271">
        <v>20</v>
      </c>
      <c r="EG271" s="2" t="str">
        <f>IF(COUNTIFS(Raw_data_01!A:A,$A271,Raw_data_01!E:E,20)&gt;0,SUMIFS(Raw_data_01!F:F,Raw_data_01!A:A,$A271,Raw_data_01!E:E,20), "")</f>
        <v/>
      </c>
      <c r="EH271" t="str">
        <f>IF(COUNTIFS(Raw_data_01!A:A,$A271,Raw_data_01!E:E,20)&gt;0,SUMIFS(Raw_data_01!G:G,Raw_data_01!A:A,$A271,Raw_data_01!E:E,20), "")</f>
        <v/>
      </c>
      <c r="EI271" s="2" t="str">
        <f>IF(COUNTIFS(Raw_data_01!A:A,$A271,Raw_data_01!E:E,20)&gt;0,AVERAGEIFS(Raw_data_01!I:I,Raw_data_01!A:A,$A271,Raw_data_01!E:E,20), "")</f>
        <v/>
      </c>
      <c r="EJ271" s="2" t="str">
        <f>IF(COUNTIFS(Raw_data_01!A:A,$A271,Raw_data_01!E:E,20)&gt;0,SUMIFS(Raw_data_01!J:J,Raw_data_01!A:A,$A271,Raw_data_01!E:E,20), "")</f>
        <v/>
      </c>
      <c r="EL271">
        <v>5</v>
      </c>
      <c r="EM271">
        <v>21</v>
      </c>
      <c r="EN271" s="2" t="str">
        <f>IF(COUNTIFS(Raw_data_01!A:A,$A271,Raw_data_01!E:E,21)&gt;0,SUMIFS(Raw_data_01!F:F,Raw_data_01!A:A,$A271,Raw_data_01!E:E,21), "")</f>
        <v/>
      </c>
      <c r="EO271" t="str">
        <f>IF(COUNTIFS(Raw_data_01!A:A,$A271,Raw_data_01!E:E,21)&gt;0,SUMIFS(Raw_data_01!G:G,Raw_data_01!A:A,$A271,Raw_data_01!E:E,21), "")</f>
        <v/>
      </c>
      <c r="EP271" s="2" t="str">
        <f>IF(COUNTIFS(Raw_data_01!A:A,$A271,Raw_data_01!E:E,21)&gt;0,AVERAGEIFS(Raw_data_01!I:I,Raw_data_01!A:A,$A271,Raw_data_01!E:E,21), "")</f>
        <v/>
      </c>
      <c r="EQ271" s="2" t="str">
        <f>IF(COUNTIFS(Raw_data_01!A:A,$A271,Raw_data_01!E:E,21)&gt;0,SUMIFS(Raw_data_01!J:J,Raw_data_01!A:A,$A271,Raw_data_01!E:E,21), "")</f>
        <v/>
      </c>
      <c r="ES271">
        <v>6</v>
      </c>
      <c r="ET271">
        <v>22</v>
      </c>
      <c r="EU271" t="str">
        <f>IF(COUNTIFS(Raw_data_01!A:A,$A271,Raw_data_01!E:E,22)&gt;0,SUMIFS(Raw_data_01!G:G,Raw_data_01!A:A,$A271,Raw_data_01!E:E,22),"")</f>
        <v/>
      </c>
      <c r="EV271" s="2" t="str">
        <f>IF(COUNTIFS(Raw_data_01!A:A,$A271,Raw_data_01!E:E,22)&gt;0,AVERAGEIFS(Raw_data_01!I:I,Raw_data_01!A:A,$A271,Raw_data_01!E:E,22),"")</f>
        <v/>
      </c>
      <c r="EW271" s="2" t="str">
        <f>IF(COUNTIFS(Raw_data_01!A:A,$A271,Raw_data_01!E:E,22)&gt;0,SUMIFS(Raw_data_01!J:J,Raw_data_01!A:A,$A271,Raw_data_01!E:E,22),"")</f>
        <v/>
      </c>
      <c r="EY271">
        <v>6</v>
      </c>
      <c r="EZ271">
        <v>23</v>
      </c>
      <c r="FA271" t="str">
        <f>IF(COUNTIFS(Raw_data_01!A:A,$A271,Raw_data_01!E:E,23)&gt;0,SUMIFS(Raw_data_01!G:G,Raw_data_01!A:A,$A271,Raw_data_01!E:E,23),"")</f>
        <v/>
      </c>
      <c r="FB271" s="2" t="str">
        <f>IF(COUNTIFS(Raw_data_01!A:A,$A271,Raw_data_01!E:E,23)&gt;0,AVERAGEIFS(Raw_data_01!I:I,Raw_data_01!A:A,$A271,Raw_data_01!E:E,23),"")</f>
        <v/>
      </c>
      <c r="FC271" s="2" t="str">
        <f>IF(COUNTIFS(Raw_data_01!A:A,$A271,Raw_data_01!E:E,23)&gt;0,SUMIFS(Raw_data_01!J:J,Raw_data_01!A:A,$A271,Raw_data_01!E:E,23),"")</f>
        <v/>
      </c>
      <c r="FE271">
        <v>6</v>
      </c>
      <c r="FF271">
        <v>24</v>
      </c>
      <c r="FG271" t="str">
        <f>IF(COUNTIFS(Raw_data_01!A:A,$A271,Raw_data_01!E:E,24)&gt;0,SUMIFS(Raw_data_01!G:G,Raw_data_01!A:A,$A271,Raw_data_01!E:E,24),"")</f>
        <v/>
      </c>
      <c r="FH271" s="2" t="str">
        <f>IF(COUNTIFS(Raw_data_01!A:A,$A271,Raw_data_01!E:E,24)&gt;0,AVERAGEIFS(Raw_data_01!I:I,Raw_data_01!A:A,$A271,Raw_data_01!E:E,24),"")</f>
        <v/>
      </c>
      <c r="FI271" s="2" t="str">
        <f>IF(COUNTIFS(Raw_data_01!A:A,$A271,Raw_data_01!E:E,24)&gt;0,SUMIFS(Raw_data_01!J:J,Raw_data_01!A:A,$A271,Raw_data_01!E:E,24),"")</f>
        <v/>
      </c>
      <c r="FK271">
        <v>7</v>
      </c>
      <c r="FL271">
        <v>25</v>
      </c>
      <c r="FM271" t="str">
        <f>IF(COUNTIFS(Raw_data_01!A:A,$A271,Raw_data_01!E:E,25)&gt;0,SUMIFS(Raw_data_01!G:G,Raw_data_01!A:A,$A271,Raw_data_01!E:E,25),"")</f>
        <v/>
      </c>
      <c r="FN271" s="2" t="str">
        <f>IF(COUNTIFS(Raw_data_01!A:A,$A271,Raw_data_01!E:E,25)&gt;0,AVERAGEIFS(Raw_data_01!I:I,Raw_data_01!A:A,$A271,Raw_data_01!E:E,25),"")</f>
        <v/>
      </c>
      <c r="FO271" s="2" t="str">
        <f>IF(COUNTIFS(Raw_data_01!A:A,$A271,Raw_data_01!E:E,25)&gt;0,SUMIFS(Raw_data_01!J:J,Raw_data_01!A:A,$A271,Raw_data_01!E:E,25),"")</f>
        <v/>
      </c>
      <c r="FQ271">
        <v>7</v>
      </c>
      <c r="FR271">
        <v>26</v>
      </c>
      <c r="FS271" t="str">
        <f>IF(COUNTIFS(Raw_data_01!A:A,$A271,Raw_data_01!E:E,26)&gt;0,SUMIFS(Raw_data_01!G:G,Raw_data_01!A:A,$A271,Raw_data_01!E:E,26),"")</f>
        <v/>
      </c>
      <c r="FT271" s="2" t="str">
        <f>IF(COUNTIFS(Raw_data_01!A:A,$A271,Raw_data_01!E:E,26)&gt;0,AVERAGEIFS(Raw_data_01!I:I,Raw_data_01!A:A,$A271,Raw_data_01!E:E,26),"")</f>
        <v/>
      </c>
      <c r="FU271" s="2" t="str">
        <f>IF(COUNTIFS(Raw_data_01!A:A,$A271,Raw_data_01!E:E,26)&gt;0,SUMIFS(Raw_data_01!J:J,Raw_data_01!A:A,$A271,Raw_data_01!E:E,26),"")</f>
        <v/>
      </c>
      <c r="FW271">
        <v>7</v>
      </c>
      <c r="FX271">
        <v>27</v>
      </c>
      <c r="FY271" t="str">
        <f>IF(COUNTIFS(Raw_data_01!A:A,$A271,Raw_data_01!E:E,27)&gt;0,SUMIFS(Raw_data_01!G:G,Raw_data_01!A:A,$A271,Raw_data_01!E:E,27),"")</f>
        <v/>
      </c>
      <c r="FZ271" s="2" t="str">
        <f>IF(COUNTIFS(Raw_data_01!A:A,$A271,Raw_data_01!E:E,27)&gt;0,AVERAGEIFS(Raw_data_01!I:I,Raw_data_01!A:A,$A271,Raw_data_01!E:E,27),"")</f>
        <v/>
      </c>
      <c r="GA271" s="2" t="str">
        <f>IF(COUNTIFS(Raw_data_01!A:A,$A271,Raw_data_01!E:E,27)&gt;0,SUMIFS(Raw_data_01!J:J,Raw_data_01!A:A,$A271,Raw_data_01!E:E,27),"")</f>
        <v/>
      </c>
      <c r="GC271">
        <v>7</v>
      </c>
      <c r="GD271">
        <v>28</v>
      </c>
      <c r="GE271" t="str">
        <f>IF(COUNTIFS(Raw_data_01!A:A,$A271,Raw_data_01!E:E,28)&gt;0,SUMIFS(Raw_data_01!G:G,Raw_data_01!A:A,$A271,Raw_data_01!E:E,28),"")</f>
        <v/>
      </c>
      <c r="GF271" s="2" t="str">
        <f>IF(COUNTIFS(Raw_data_01!A:A,$A271,Raw_data_01!E:E,28)&gt;0,AVERAGEIFS(Raw_data_01!I:I,Raw_data_01!A:A,$A271,Raw_data_01!E:E,28),"")</f>
        <v/>
      </c>
      <c r="GG271" s="2" t="str">
        <f>IF(COUNTIFS(Raw_data_01!A:A,$A271,Raw_data_01!E:E,28)&gt;0,SUMIFS(Raw_data_01!J:J,Raw_data_01!A:A,$A271,Raw_data_01!E:E,28),"")</f>
        <v/>
      </c>
    </row>
    <row r="272" spans="1:189" x14ac:dyDescent="0.25">
      <c r="A272" t="s">
        <v>313</v>
      </c>
      <c r="B272" s="2">
        <f>IF(D271&lt;&gt;0, D271, IFERROR(INDEX(D3:D$271, MATCH(1, D3:D$271&lt;&gt;0, 0)), LOOKUP(2, 1/(D3:D$271&lt;&gt;0), D3:D$271)))</f>
        <v>540</v>
      </c>
      <c r="C272" s="2"/>
      <c r="D272" s="2">
        <f t="shared" si="4"/>
        <v>540</v>
      </c>
      <c r="F272">
        <v>1</v>
      </c>
      <c r="G272">
        <v>1</v>
      </c>
      <c r="H272" s="2" t="str">
        <f>IF(COUNTIFS(Raw_data_01!A:A,$A272,Raw_data_01!E:E,1)&gt;0,SUMIFS(Raw_data_01!F:F,Raw_data_01!A:A,$A272,Raw_data_01!E:E,1), "")</f>
        <v/>
      </c>
      <c r="I272" t="str">
        <f>IF(COUNTIFS(Raw_data_01!A:A,$A272,Raw_data_01!E:E,1)&gt;0,SUMIFS(Raw_data_01!G:G,Raw_data_01!A:A,$A272,Raw_data_01!E:E,1), "")</f>
        <v/>
      </c>
      <c r="J272" s="2" t="str">
        <f>IF(COUNTIFS(Raw_data_01!A:A,$A272,Raw_data_01!E:E,1)&gt;0,AVERAGEIFS(Raw_data_01!I:I,Raw_data_01!A:A,$A272,Raw_data_01!E:E,1), "")</f>
        <v/>
      </c>
      <c r="K272" s="2" t="str">
        <f>IF(COUNTIFS(Raw_data_01!A:A,$A272,Raw_data_01!E:E,1)&gt;0,SUMIFS(Raw_data_01!J:J,Raw_data_01!A:A,$A272,Raw_data_01!E:E,1), "")</f>
        <v/>
      </c>
      <c r="M272">
        <v>1</v>
      </c>
      <c r="N272">
        <v>2</v>
      </c>
      <c r="O272" s="2" t="str">
        <f>IF(COUNTIFS(Raw_data_01!A:A,$A272,Raw_data_01!E:E,2)&gt;0,SUMIFS(Raw_data_01!F:F,Raw_data_01!A:A,$A272,Raw_data_01!E:E,2), "")</f>
        <v/>
      </c>
      <c r="P272" t="str">
        <f>IF(COUNTIFS(Raw_data_01!A:A,$A272,Raw_data_01!E:E,2)&gt;0,SUMIFS(Raw_data_01!G:G,Raw_data_01!A:A,$A272,Raw_data_01!E:E,2), "")</f>
        <v/>
      </c>
      <c r="Q272" s="2" t="str">
        <f>IF(COUNTIFS(Raw_data_01!A:A,$A272,Raw_data_01!E:E,2)&gt;0,AVERAGEIFS(Raw_data_01!I:I,Raw_data_01!A:A,$A272,Raw_data_01!E:E,2), "")</f>
        <v/>
      </c>
      <c r="R272" s="2" t="str">
        <f>IF(COUNTIFS(Raw_data_01!A:A,$A272,Raw_data_01!E:E,2)&gt;0,SUMIFS(Raw_data_01!J:J,Raw_data_01!A:A,$A272,Raw_data_01!E:E,2), "")</f>
        <v/>
      </c>
      <c r="T272">
        <v>1</v>
      </c>
      <c r="U272">
        <v>3</v>
      </c>
      <c r="V272" s="2" t="str">
        <f>IF(COUNTIFS(Raw_data_01!A:A,$A272,Raw_data_01!E:E,3)&gt;0,SUMIFS(Raw_data_01!F:F,Raw_data_01!A:A,$A272,Raw_data_01!E:E,3), "")</f>
        <v/>
      </c>
      <c r="W272" t="str">
        <f>IF(COUNTIFS(Raw_data_01!A:A,$A272,Raw_data_01!E:E,3)&gt;0,SUMIFS(Raw_data_01!G:G,Raw_data_01!A:A,$A272,Raw_data_01!E:E,3), "")</f>
        <v/>
      </c>
      <c r="X272" s="2" t="str">
        <f>IF(COUNTIFS(Raw_data_01!A:A,$A272,Raw_data_01!E:E,3)&gt;0,AVERAGEIFS(Raw_data_01!I:I,Raw_data_01!A:A,$A272,Raw_data_01!E:E,3), "")</f>
        <v/>
      </c>
      <c r="Y272" s="2" t="str">
        <f>IF(COUNTIFS(Raw_data_01!A:A,$A272,Raw_data_01!E:E,3)&gt;0,SUMIFS(Raw_data_01!J:J,Raw_data_01!A:A,$A272,Raw_data_01!E:E,3), "")</f>
        <v/>
      </c>
      <c r="AA272">
        <v>1</v>
      </c>
      <c r="AB272">
        <v>8</v>
      </c>
      <c r="AC272" s="2" t="str">
        <f>IF(COUNTIFS(Raw_data_01!A:A,$A272,Raw_data_01!E:E,8)&gt;0,SUMIFS(Raw_data_01!F:F,Raw_data_01!A:A,$A272,Raw_data_01!E:E,8), "")</f>
        <v/>
      </c>
      <c r="AD272" t="str">
        <f>IF(COUNTIFS(Raw_data_01!A:A,$A272,Raw_data_01!E:E,8)&gt;0,SUMIFS(Raw_data_01!G:G,Raw_data_01!A:A,$A272,Raw_data_01!E:E,8), "")</f>
        <v/>
      </c>
      <c r="AE272" s="2" t="str">
        <f>IF(COUNTIFS(Raw_data_01!A:A,$A272,Raw_data_01!E:E,8)&gt;0,AVERAGEIFS(Raw_data_01!I:I,Raw_data_01!A:A,$A272,Raw_data_01!E:E,8), "")</f>
        <v/>
      </c>
      <c r="AF272" s="2" t="str">
        <f>IF(COUNTIFS(Raw_data_01!A:A,$A272,Raw_data_01!E:E,8)&gt;0,SUMIFS(Raw_data_01!J:J,Raw_data_01!A:A,$A272,Raw_data_01!E:E,8), "")</f>
        <v/>
      </c>
      <c r="AH272">
        <v>1</v>
      </c>
      <c r="AI272">
        <v>6</v>
      </c>
      <c r="AJ272" s="2" t="str">
        <f>IF(COUNTIFS(Raw_data_01!A:A,$A272,Raw_data_01!E:E,6)&gt;0,SUMIFS(Raw_data_01!F:F,Raw_data_01!A:A,$A272,Raw_data_01!E:E,6), "")</f>
        <v/>
      </c>
      <c r="AK272" t="str">
        <f>IF(COUNTIFS(Raw_data_01!A:A,$A272,Raw_data_01!E:E,6)&gt;0,SUMIFS(Raw_data_01!G:G,Raw_data_01!A:A,$A272,Raw_data_01!E:E,6), "")</f>
        <v/>
      </c>
      <c r="AL272" s="2" t="str">
        <f>IF(COUNTIFS(Raw_data_01!A:A,$A272,Raw_data_01!E:E,6)&gt;0,AVERAGEIFS(Raw_data_01!I:I,Raw_data_01!A:A,$A272,Raw_data_01!E:E,6), "")</f>
        <v/>
      </c>
      <c r="AM272" s="2" t="str">
        <f>IF(COUNTIFS(Raw_data_01!A:A,$A272,Raw_data_01!E:E,6)&gt;0,SUMIFS(Raw_data_01!J:J,Raw_data_01!A:A,$A272,Raw_data_01!E:E,6), "")</f>
        <v/>
      </c>
      <c r="AO272">
        <v>1</v>
      </c>
      <c r="AP272">
        <v>7</v>
      </c>
      <c r="AQ272" s="2" t="str">
        <f>IF(COUNTIFS(Raw_data_01!A:A,$A272,Raw_data_01!E:E,7)&gt;0,SUMIFS(Raw_data_01!F:F,Raw_data_01!A:A,$A272,Raw_data_01!E:E,7), "")</f>
        <v/>
      </c>
      <c r="AR272" t="str">
        <f>IF(COUNTIFS(Raw_data_01!A:A,$A272,Raw_data_01!E:E,7)&gt;0,SUMIFS(Raw_data_01!G:G,Raw_data_01!A:A,$A272,Raw_data_01!E:E,7), "")</f>
        <v/>
      </c>
      <c r="AS272" s="2" t="str">
        <f>IF(COUNTIFS(Raw_data_01!A:A,$A272,Raw_data_01!E:E,7)&gt;0,AVERAGEIFS(Raw_data_01!I:I,Raw_data_01!A:A,$A272,Raw_data_01!E:E,7), "")</f>
        <v/>
      </c>
      <c r="AT272" s="2" t="str">
        <f>IF(COUNTIFS(Raw_data_01!A:A,$A272,Raw_data_01!E:E,7)&gt;0,SUMIFS(Raw_data_01!J:J,Raw_data_01!A:A,$A272,Raw_data_01!E:E,7), "")</f>
        <v/>
      </c>
      <c r="AV272">
        <v>2</v>
      </c>
      <c r="AW272">
        <v>4</v>
      </c>
      <c r="AX272" t="str">
        <f>IF(COUNTIFS(Raw_data_01!A:A,$A272,Raw_data_01!E:E,4)&gt;0,SUMIFS(Raw_data_01!G:G,Raw_data_01!A:A,$A272,Raw_data_01!E:E,4),"")</f>
        <v/>
      </c>
      <c r="AY272" s="2" t="str">
        <f>IF(COUNTIFS(Raw_data_01!A:A,$A272,Raw_data_01!E:E,4)&gt;0,AVERAGEIFS(Raw_data_01!I:I,Raw_data_01!A:A,$A272,Raw_data_01!E:E,4),"")</f>
        <v/>
      </c>
      <c r="AZ272" s="2" t="str">
        <f>IF(COUNTIFS(Raw_data_01!A:A,$A272,Raw_data_01!E:E,4)&gt;0,SUMIFS(Raw_data_01!J:J,Raw_data_01!A:A,$A272,Raw_data_01!E:E,4),"")</f>
        <v/>
      </c>
      <c r="BB272">
        <v>2</v>
      </c>
      <c r="BC272">
        <v>5</v>
      </c>
      <c r="BD272" t="str">
        <f>IF(COUNTIFS(Raw_data_01!A:A,$A272,Raw_data_01!E:E,5)&gt;0,SUMIFS(Raw_data_01!G:G,Raw_data_01!A:A,$A272,Raw_data_01!E:E,5),"")</f>
        <v/>
      </c>
      <c r="BE272" s="2" t="str">
        <f>IF(COUNTIFS(Raw_data_01!A:A,$A272,Raw_data_01!E:E,5)&gt;0,AVERAGEIFS(Raw_data_01!I:I,Raw_data_01!A:A,$A272,Raw_data_01!E:E,5),"")</f>
        <v/>
      </c>
      <c r="BF272" s="2" t="str">
        <f>IF(COUNTIFS(Raw_data_01!A:A,$A272,Raw_data_01!E:E,5)&gt;0,SUMIFS(Raw_data_01!J:J,Raw_data_01!A:A,$A272,Raw_data_01!E:E,5),"")</f>
        <v/>
      </c>
      <c r="BH272">
        <v>3</v>
      </c>
      <c r="BI272">
        <v>9</v>
      </c>
      <c r="BJ272" s="2" t="str">
        <f>IF(COUNTIFS(Raw_data_01!A:A,$A272,Raw_data_01!E:E,9)&gt;0,SUMIFS(Raw_data_01!F:F,Raw_data_01!A:A,$A272,Raw_data_01!E:E,9), "")</f>
        <v/>
      </c>
      <c r="BK272" t="str">
        <f>IF(COUNTIFS(Raw_data_01!A:A,$A272,Raw_data_01!E:E,9)&gt;0,SUMIFS(Raw_data_01!G:G,Raw_data_01!A:A,$A272,Raw_data_01!E:E,9), "")</f>
        <v/>
      </c>
      <c r="BL272" s="2" t="str">
        <f>IF(COUNTIFS(Raw_data_01!A:A,$A272,Raw_data_01!E:E,9)&gt;0,AVERAGEIFS(Raw_data_01!I:I,Raw_data_01!A:A,$A272,Raw_data_01!E:E,9), "")</f>
        <v/>
      </c>
      <c r="BM272" s="2" t="str">
        <f>IF(COUNTIFS(Raw_data_01!A:A,$A272,Raw_data_01!E:E,9)&gt;0,SUMIFS(Raw_data_01!J:J,Raw_data_01!A:A,$A272,Raw_data_01!E:E,9), "")</f>
        <v/>
      </c>
      <c r="BO272">
        <v>3</v>
      </c>
      <c r="BP272">
        <v>10</v>
      </c>
      <c r="BQ272" s="2" t="str">
        <f>IF(COUNTIFS(Raw_data_01!A:A,$A272,Raw_data_01!E:E,10)&gt;0,SUMIFS(Raw_data_01!F:F,Raw_data_01!A:A,$A272,Raw_data_01!E:E,10), "")</f>
        <v/>
      </c>
      <c r="BR272" t="str">
        <f>IF(COUNTIFS(Raw_data_01!A:A,$A272,Raw_data_01!E:E,10)&gt;0,SUMIFS(Raw_data_01!G:G,Raw_data_01!A:A,$A272,Raw_data_01!E:E,10), "")</f>
        <v/>
      </c>
      <c r="BS272" s="2" t="str">
        <f>IF(COUNTIFS(Raw_data_01!A:A,$A272,Raw_data_01!E:E,10)&gt;0,AVERAGEIFS(Raw_data_01!I:I,Raw_data_01!A:A,$A272,Raw_data_01!E:E,10), "")</f>
        <v/>
      </c>
      <c r="BT272" s="2" t="str">
        <f>IF(COUNTIFS(Raw_data_01!A:A,$A272,Raw_data_01!E:E,10)&gt;0,SUMIFS(Raw_data_01!J:J,Raw_data_01!A:A,$A272,Raw_data_01!E:E,10), "")</f>
        <v/>
      </c>
      <c r="BV272">
        <v>3</v>
      </c>
      <c r="BW272">
        <v>14</v>
      </c>
      <c r="BX272" s="2" t="str">
        <f>IF(COUNTIFS(Raw_data_01!A:A,$A272,Raw_data_01!E:E,14)&gt;0,SUMIFS(Raw_data_01!F:F,Raw_data_01!A:A,$A272,Raw_data_01!E:E,14), "")</f>
        <v/>
      </c>
      <c r="BY272" t="str">
        <f>IF(COUNTIFS(Raw_data_01!A:A,$A272,Raw_data_01!E:E,14)&gt;0,SUMIFS(Raw_data_01!G:G,Raw_data_01!A:A,$A272,Raw_data_01!E:E,14), "")</f>
        <v/>
      </c>
      <c r="BZ272" s="2" t="str">
        <f>IF(COUNTIFS(Raw_data_01!A:A,$A272,Raw_data_01!E:E,14)&gt;0,AVERAGEIFS(Raw_data_01!I:I,Raw_data_01!A:A,$A272,Raw_data_01!E:E,14), "")</f>
        <v/>
      </c>
      <c r="CA272" s="2" t="str">
        <f>IF(COUNTIFS(Raw_data_01!A:A,$A272,Raw_data_01!E:E,14)&gt;0,SUMIFS(Raw_data_01!J:J,Raw_data_01!A:A,$A272,Raw_data_01!E:E,14), "")</f>
        <v/>
      </c>
      <c r="CC272">
        <v>3</v>
      </c>
      <c r="CD272">
        <v>13</v>
      </c>
      <c r="CE272" s="2" t="str">
        <f>IF(COUNTIFS(Raw_data_01!A:A,$A272,Raw_data_01!E:E,13)&gt;0,SUMIFS(Raw_data_01!F:F,Raw_data_01!A:A,$A272,Raw_data_01!E:E,13), "")</f>
        <v/>
      </c>
      <c r="CF272" t="str">
        <f>IF(COUNTIFS(Raw_data_01!A:A,$A272,Raw_data_01!E:E,13)&gt;0,SUMIFS(Raw_data_01!G:G,Raw_data_01!A:A,$A272,Raw_data_01!E:E,13), "")</f>
        <v/>
      </c>
      <c r="CG272" s="2" t="str">
        <f>IF(COUNTIFS(Raw_data_01!A:A,$A272,Raw_data_01!E:E,13)&gt;0,AVERAGEIFS(Raw_data_01!I:I,Raw_data_01!A:A,$A272,Raw_data_01!E:E,13), "")</f>
        <v/>
      </c>
      <c r="CH272" s="2" t="str">
        <f>IF(COUNTIFS(Raw_data_01!A:A,$A272,Raw_data_01!E:E,13)&gt;0,SUMIFS(Raw_data_01!J:J,Raw_data_01!A:A,$A272,Raw_data_01!E:E,13), "")</f>
        <v/>
      </c>
      <c r="CJ272">
        <v>3</v>
      </c>
      <c r="CK272">
        <v>11</v>
      </c>
      <c r="CL272" s="2" t="str">
        <f>IF(COUNTIFS(Raw_data_01!A:A,$A272,Raw_data_01!E:E,11)&gt;0,SUMIFS(Raw_data_01!F:F,Raw_data_01!A:A,$A272,Raw_data_01!E:E,11), "")</f>
        <v/>
      </c>
      <c r="CM272" t="str">
        <f>IF(COUNTIFS(Raw_data_01!A:A,$A272,Raw_data_01!E:E,11)&gt;0,SUMIFS(Raw_data_01!G:G,Raw_data_01!A:A,$A272,Raw_data_01!E:E,11), "")</f>
        <v/>
      </c>
      <c r="CN272" s="2" t="str">
        <f>IF(COUNTIFS(Raw_data_01!A:A,$A272,Raw_data_01!E:E,11)&gt;0,AVERAGEIFS(Raw_data_01!I:I,Raw_data_01!A:A,$A272,Raw_data_01!E:E,11), "")</f>
        <v/>
      </c>
      <c r="CO272" s="2" t="str">
        <f>IF(COUNTIFS(Raw_data_01!A:A,$A272,Raw_data_01!E:E,11)&gt;0,SUMIFS(Raw_data_01!J:J,Raw_data_01!A:A,$A272,Raw_data_01!E:E,11), "")</f>
        <v/>
      </c>
      <c r="CQ272">
        <v>3</v>
      </c>
      <c r="CR272">
        <v>15</v>
      </c>
      <c r="CS272" s="2" t="str">
        <f>IF(COUNTIFS(Raw_data_01!A:A,$A272,Raw_data_01!E:E,15)&gt;0,SUMIFS(Raw_data_01!F:F,Raw_data_01!A:A,$A272,Raw_data_01!E:E,15), "")</f>
        <v/>
      </c>
      <c r="CT272" t="str">
        <f>IF(COUNTIFS(Raw_data_01!A:A,$A272,Raw_data_01!E:E,15)&gt;0,SUMIFS(Raw_data_01!G:G,Raw_data_01!A:A,$A272,Raw_data_01!E:E,15), "")</f>
        <v/>
      </c>
      <c r="CU272" s="2" t="str">
        <f>IF(COUNTIFS(Raw_data_01!A:A,$A272,Raw_data_01!E:E,15)&gt;0,AVERAGEIFS(Raw_data_01!I:I,Raw_data_01!A:A,$A272,Raw_data_01!E:E,15), "")</f>
        <v/>
      </c>
      <c r="CV272" s="2" t="str">
        <f>IF(COUNTIFS(Raw_data_01!A:A,$A272,Raw_data_01!E:E,15)&gt;0,SUMIFS(Raw_data_01!J:J,Raw_data_01!A:A,$A272,Raw_data_01!E:E,15), "")</f>
        <v/>
      </c>
      <c r="CX272">
        <v>3</v>
      </c>
      <c r="CY272">
        <v>12</v>
      </c>
      <c r="CZ272" t="str">
        <f>IF(COUNTIFS(Raw_data_01!A:A,$A272,Raw_data_01!E:E,12)&gt;0,SUMIFS(Raw_data_01!G:G,Raw_data_01!A:A,$A272,Raw_data_01!E:E,12),"")</f>
        <v/>
      </c>
      <c r="DA272" s="2" t="str">
        <f>IF(COUNTIFS(Raw_data_01!A:A,$A272,Raw_data_01!E:E,12)&gt;0,AVERAGEIFS(Raw_data_01!I:I,Raw_data_01!A:A,$A272,Raw_data_01!E:E,12),"")</f>
        <v/>
      </c>
      <c r="DB272" t="str">
        <f>IF(COUNTIFS(Raw_data_01!A:A,$A272,Raw_data_01!E:E,12)&gt;0,SUMIFS(Raw_data_01!J:J,Raw_data_01!A:A,$A272,Raw_data_01!E:E,12),"")</f>
        <v/>
      </c>
      <c r="DD272">
        <v>4</v>
      </c>
      <c r="DE272">
        <v>16</v>
      </c>
      <c r="DF272" s="2" t="str">
        <f>IF(COUNTIFS(Raw_data_01!A:A,$A272,Raw_data_01!E:E,16)&gt;0,SUMIFS(Raw_data_01!F:F,Raw_data_01!A:A,$A272,Raw_data_01!E:E,16), "")</f>
        <v/>
      </c>
      <c r="DG272" t="str">
        <f>IF(COUNTIFS(Raw_data_01!A:A,$A272,Raw_data_01!E:E,16)&gt;0,SUMIFS(Raw_data_01!G:G,Raw_data_01!A:A,$A272,Raw_data_01!E:E,16), "")</f>
        <v/>
      </c>
      <c r="DH272" s="2" t="str">
        <f>IF(COUNTIFS(Raw_data_01!A:A,$A272,Raw_data_01!E:E,16)&gt;0,AVERAGEIFS(Raw_data_01!I:I,Raw_data_01!A:A,$A272,Raw_data_01!E:E,16), "")</f>
        <v/>
      </c>
      <c r="DI272" s="2" t="str">
        <f>IF(COUNTIFS(Raw_data_01!A:A,$A272,Raw_data_01!E:E,16)&gt;0,SUMIFS(Raw_data_01!J:J,Raw_data_01!A:A,$A272,Raw_data_01!E:E,16), "")</f>
        <v/>
      </c>
      <c r="DK272">
        <v>4</v>
      </c>
      <c r="DL272">
        <v>17</v>
      </c>
      <c r="DM272" s="2" t="str">
        <f>IF(COUNTIFS(Raw_data_01!A:A,$A272,Raw_data_01!E:E,17)&gt;0,SUMIFS(Raw_data_01!F:F,Raw_data_01!A:A,$A272,Raw_data_01!E:E,17), "")</f>
        <v/>
      </c>
      <c r="DN272" t="str">
        <f>IF(COUNTIFS(Raw_data_01!A:A,$A272,Raw_data_01!E:E,17)&gt;0,SUMIFS(Raw_data_01!G:G,Raw_data_01!A:A,$A272,Raw_data_01!E:E,17), "")</f>
        <v/>
      </c>
      <c r="DO272" s="2" t="str">
        <f>IF(COUNTIFS(Raw_data_01!A:A,$A272,Raw_data_01!E:E,17)&gt;0,AVERAGEIFS(Raw_data_01!I:I,Raw_data_01!A:A,$A272,Raw_data_01!E:E,17), "")</f>
        <v/>
      </c>
      <c r="DP272" s="2" t="str">
        <f>IF(COUNTIFS(Raw_data_01!A:A,$A272,Raw_data_01!E:E,17)&gt;0,SUMIFS(Raw_data_01!J:J,Raw_data_01!A:A,$A272,Raw_data_01!E:E,17), "")</f>
        <v/>
      </c>
      <c r="DR272">
        <v>5</v>
      </c>
      <c r="DS272">
        <v>18</v>
      </c>
      <c r="DT272" s="2" t="str">
        <f>IF(COUNTIFS(Raw_data_01!A:A,$A272,Raw_data_01!E:E,18)&gt;0,SUMIFS(Raw_data_01!F:F,Raw_data_01!A:A,$A272,Raw_data_01!E:E,18), "")</f>
        <v/>
      </c>
      <c r="DU272" t="str">
        <f>IF(COUNTIFS(Raw_data_01!A:A,$A272,Raw_data_01!E:E,18)&gt;0,SUMIFS(Raw_data_01!G:G,Raw_data_01!A:A,$A272,Raw_data_01!E:E,18), "")</f>
        <v/>
      </c>
      <c r="DV272" s="2" t="str">
        <f>IF(COUNTIFS(Raw_data_01!A:A,$A272,Raw_data_01!E:E,18)&gt;0,AVERAGEIFS(Raw_data_01!I:I,Raw_data_01!A:A,$A272,Raw_data_01!E:E,18), "")</f>
        <v/>
      </c>
      <c r="DW272" s="2" t="str">
        <f>IF(COUNTIFS(Raw_data_01!A:A,$A272,Raw_data_01!E:E,18)&gt;0,SUMIFS(Raw_data_01!J:J,Raw_data_01!A:A,$A272,Raw_data_01!E:E,18), "")</f>
        <v/>
      </c>
      <c r="DY272">
        <v>5</v>
      </c>
      <c r="DZ272">
        <v>19</v>
      </c>
      <c r="EA272" t="str">
        <f>IF(COUNTIFS(Raw_data_01!A:A,$A272,Raw_data_01!E:E,19)&gt;0,SUMIFS(Raw_data_01!G:G,Raw_data_01!A:A,$A272,Raw_data_01!E:E,19),"")</f>
        <v/>
      </c>
      <c r="EB272" s="2" t="str">
        <f>IF(COUNTIFS(Raw_data_01!A:A,$A272,Raw_data_01!E:E,19)&gt;0,AVERAGEIFS(Raw_data_01!I:I,Raw_data_01!A:A,$A272,Raw_data_01!E:E,19),"")</f>
        <v/>
      </c>
      <c r="EC272" s="2" t="str">
        <f>IF(COUNTIFS(Raw_data_01!A:A,$A272,Raw_data_01!E:E,19)&gt;0,SUMIFS(Raw_data_01!J:J,Raw_data_01!A:A,$A272,Raw_data_01!E:E,19),"")</f>
        <v/>
      </c>
      <c r="EE272">
        <v>5</v>
      </c>
      <c r="EF272">
        <v>20</v>
      </c>
      <c r="EG272" s="2" t="str">
        <f>IF(COUNTIFS(Raw_data_01!A:A,$A272,Raw_data_01!E:E,20)&gt;0,SUMIFS(Raw_data_01!F:F,Raw_data_01!A:A,$A272,Raw_data_01!E:E,20), "")</f>
        <v/>
      </c>
      <c r="EH272" t="str">
        <f>IF(COUNTIFS(Raw_data_01!A:A,$A272,Raw_data_01!E:E,20)&gt;0,SUMIFS(Raw_data_01!G:G,Raw_data_01!A:A,$A272,Raw_data_01!E:E,20), "")</f>
        <v/>
      </c>
      <c r="EI272" s="2" t="str">
        <f>IF(COUNTIFS(Raw_data_01!A:A,$A272,Raw_data_01!E:E,20)&gt;0,AVERAGEIFS(Raw_data_01!I:I,Raw_data_01!A:A,$A272,Raw_data_01!E:E,20), "")</f>
        <v/>
      </c>
      <c r="EJ272" s="2" t="str">
        <f>IF(COUNTIFS(Raw_data_01!A:A,$A272,Raw_data_01!E:E,20)&gt;0,SUMIFS(Raw_data_01!J:J,Raw_data_01!A:A,$A272,Raw_data_01!E:E,20), "")</f>
        <v/>
      </c>
      <c r="EL272">
        <v>5</v>
      </c>
      <c r="EM272">
        <v>21</v>
      </c>
      <c r="EN272" s="2" t="str">
        <f>IF(COUNTIFS(Raw_data_01!A:A,$A272,Raw_data_01!E:E,21)&gt;0,SUMIFS(Raw_data_01!F:F,Raw_data_01!A:A,$A272,Raw_data_01!E:E,21), "")</f>
        <v/>
      </c>
      <c r="EO272" t="str">
        <f>IF(COUNTIFS(Raw_data_01!A:A,$A272,Raw_data_01!E:E,21)&gt;0,SUMIFS(Raw_data_01!G:G,Raw_data_01!A:A,$A272,Raw_data_01!E:E,21), "")</f>
        <v/>
      </c>
      <c r="EP272" s="2" t="str">
        <f>IF(COUNTIFS(Raw_data_01!A:A,$A272,Raw_data_01!E:E,21)&gt;0,AVERAGEIFS(Raw_data_01!I:I,Raw_data_01!A:A,$A272,Raw_data_01!E:E,21), "")</f>
        <v/>
      </c>
      <c r="EQ272" s="2" t="str">
        <f>IF(COUNTIFS(Raw_data_01!A:A,$A272,Raw_data_01!E:E,21)&gt;0,SUMIFS(Raw_data_01!J:J,Raw_data_01!A:A,$A272,Raw_data_01!E:E,21), "")</f>
        <v/>
      </c>
      <c r="ES272">
        <v>6</v>
      </c>
      <c r="ET272">
        <v>22</v>
      </c>
      <c r="EU272" t="str">
        <f>IF(COUNTIFS(Raw_data_01!A:A,$A272,Raw_data_01!E:E,22)&gt;0,SUMIFS(Raw_data_01!G:G,Raw_data_01!A:A,$A272,Raw_data_01!E:E,22),"")</f>
        <v/>
      </c>
      <c r="EV272" s="2" t="str">
        <f>IF(COUNTIFS(Raw_data_01!A:A,$A272,Raw_data_01!E:E,22)&gt;0,AVERAGEIFS(Raw_data_01!I:I,Raw_data_01!A:A,$A272,Raw_data_01!E:E,22),"")</f>
        <v/>
      </c>
      <c r="EW272" s="2" t="str">
        <f>IF(COUNTIFS(Raw_data_01!A:A,$A272,Raw_data_01!E:E,22)&gt;0,SUMIFS(Raw_data_01!J:J,Raw_data_01!A:A,$A272,Raw_data_01!E:E,22),"")</f>
        <v/>
      </c>
      <c r="EY272">
        <v>6</v>
      </c>
      <c r="EZ272">
        <v>23</v>
      </c>
      <c r="FA272" t="str">
        <f>IF(COUNTIFS(Raw_data_01!A:A,$A272,Raw_data_01!E:E,23)&gt;0,SUMIFS(Raw_data_01!G:G,Raw_data_01!A:A,$A272,Raw_data_01!E:E,23),"")</f>
        <v/>
      </c>
      <c r="FB272" s="2" t="str">
        <f>IF(COUNTIFS(Raw_data_01!A:A,$A272,Raw_data_01!E:E,23)&gt;0,AVERAGEIFS(Raw_data_01!I:I,Raw_data_01!A:A,$A272,Raw_data_01!E:E,23),"")</f>
        <v/>
      </c>
      <c r="FC272" s="2" t="str">
        <f>IF(COUNTIFS(Raw_data_01!A:A,$A272,Raw_data_01!E:E,23)&gt;0,SUMIFS(Raw_data_01!J:J,Raw_data_01!A:A,$A272,Raw_data_01!E:E,23),"")</f>
        <v/>
      </c>
      <c r="FE272">
        <v>6</v>
      </c>
      <c r="FF272">
        <v>24</v>
      </c>
      <c r="FG272" t="str">
        <f>IF(COUNTIFS(Raw_data_01!A:A,$A272,Raw_data_01!E:E,24)&gt;0,SUMIFS(Raw_data_01!G:G,Raw_data_01!A:A,$A272,Raw_data_01!E:E,24),"")</f>
        <v/>
      </c>
      <c r="FH272" s="2" t="str">
        <f>IF(COUNTIFS(Raw_data_01!A:A,$A272,Raw_data_01!E:E,24)&gt;0,AVERAGEIFS(Raw_data_01!I:I,Raw_data_01!A:A,$A272,Raw_data_01!E:E,24),"")</f>
        <v/>
      </c>
      <c r="FI272" s="2" t="str">
        <f>IF(COUNTIFS(Raw_data_01!A:A,$A272,Raw_data_01!E:E,24)&gt;0,SUMIFS(Raw_data_01!J:J,Raw_data_01!A:A,$A272,Raw_data_01!E:E,24),"")</f>
        <v/>
      </c>
      <c r="FK272">
        <v>7</v>
      </c>
      <c r="FL272">
        <v>25</v>
      </c>
      <c r="FM272" t="str">
        <f>IF(COUNTIFS(Raw_data_01!A:A,$A272,Raw_data_01!E:E,25)&gt;0,SUMIFS(Raw_data_01!G:G,Raw_data_01!A:A,$A272,Raw_data_01!E:E,25),"")</f>
        <v/>
      </c>
      <c r="FN272" s="2" t="str">
        <f>IF(COUNTIFS(Raw_data_01!A:A,$A272,Raw_data_01!E:E,25)&gt;0,AVERAGEIFS(Raw_data_01!I:I,Raw_data_01!A:A,$A272,Raw_data_01!E:E,25),"")</f>
        <v/>
      </c>
      <c r="FO272" s="2" t="str">
        <f>IF(COUNTIFS(Raw_data_01!A:A,$A272,Raw_data_01!E:E,25)&gt;0,SUMIFS(Raw_data_01!J:J,Raw_data_01!A:A,$A272,Raw_data_01!E:E,25),"")</f>
        <v/>
      </c>
      <c r="FQ272">
        <v>7</v>
      </c>
      <c r="FR272">
        <v>26</v>
      </c>
      <c r="FS272" t="str">
        <f>IF(COUNTIFS(Raw_data_01!A:A,$A272,Raw_data_01!E:E,26)&gt;0,SUMIFS(Raw_data_01!G:G,Raw_data_01!A:A,$A272,Raw_data_01!E:E,26),"")</f>
        <v/>
      </c>
      <c r="FT272" s="2" t="str">
        <f>IF(COUNTIFS(Raw_data_01!A:A,$A272,Raw_data_01!E:E,26)&gt;0,AVERAGEIFS(Raw_data_01!I:I,Raw_data_01!A:A,$A272,Raw_data_01!E:E,26),"")</f>
        <v/>
      </c>
      <c r="FU272" s="2" t="str">
        <f>IF(COUNTIFS(Raw_data_01!A:A,$A272,Raw_data_01!E:E,26)&gt;0,SUMIFS(Raw_data_01!J:J,Raw_data_01!A:A,$A272,Raw_data_01!E:E,26),"")</f>
        <v/>
      </c>
      <c r="FW272">
        <v>7</v>
      </c>
      <c r="FX272">
        <v>27</v>
      </c>
      <c r="FY272" t="str">
        <f>IF(COUNTIFS(Raw_data_01!A:A,$A272,Raw_data_01!E:E,27)&gt;0,SUMIFS(Raw_data_01!G:G,Raw_data_01!A:A,$A272,Raw_data_01!E:E,27),"")</f>
        <v/>
      </c>
      <c r="FZ272" s="2" t="str">
        <f>IF(COUNTIFS(Raw_data_01!A:A,$A272,Raw_data_01!E:E,27)&gt;0,AVERAGEIFS(Raw_data_01!I:I,Raw_data_01!A:A,$A272,Raw_data_01!E:E,27),"")</f>
        <v/>
      </c>
      <c r="GA272" s="2" t="str">
        <f>IF(COUNTIFS(Raw_data_01!A:A,$A272,Raw_data_01!E:E,27)&gt;0,SUMIFS(Raw_data_01!J:J,Raw_data_01!A:A,$A272,Raw_data_01!E:E,27),"")</f>
        <v/>
      </c>
      <c r="GC272">
        <v>7</v>
      </c>
      <c r="GD272">
        <v>28</v>
      </c>
      <c r="GE272" t="str">
        <f>IF(COUNTIFS(Raw_data_01!A:A,$A272,Raw_data_01!E:E,28)&gt;0,SUMIFS(Raw_data_01!G:G,Raw_data_01!A:A,$A272,Raw_data_01!E:E,28),"")</f>
        <v/>
      </c>
      <c r="GF272" s="2" t="str">
        <f>IF(COUNTIFS(Raw_data_01!A:A,$A272,Raw_data_01!E:E,28)&gt;0,AVERAGEIFS(Raw_data_01!I:I,Raw_data_01!A:A,$A272,Raw_data_01!E:E,28),"")</f>
        <v/>
      </c>
      <c r="GG272" s="2" t="str">
        <f>IF(COUNTIFS(Raw_data_01!A:A,$A272,Raw_data_01!E:E,28)&gt;0,SUMIFS(Raw_data_01!J:J,Raw_data_01!A:A,$A272,Raw_data_01!E:E,28),"")</f>
        <v/>
      </c>
    </row>
    <row r="273" spans="1:189" x14ac:dyDescent="0.25">
      <c r="A273" t="s">
        <v>314</v>
      </c>
      <c r="B273" s="2">
        <f>IF(D272&lt;&gt;0, D272, IFERROR(INDEX(D3:D$272, MATCH(1, D3:D$272&lt;&gt;0, 0)), LOOKUP(2, 1/(D3:D$272&lt;&gt;0), D3:D$272)))</f>
        <v>540</v>
      </c>
      <c r="C273" s="2"/>
      <c r="D273" s="2">
        <f t="shared" si="4"/>
        <v>540</v>
      </c>
      <c r="F273">
        <v>1</v>
      </c>
      <c r="G273">
        <v>1</v>
      </c>
      <c r="H273" s="2" t="str">
        <f>IF(COUNTIFS(Raw_data_01!A:A,$A273,Raw_data_01!E:E,1)&gt;0,SUMIFS(Raw_data_01!F:F,Raw_data_01!A:A,$A273,Raw_data_01!E:E,1), "")</f>
        <v/>
      </c>
      <c r="I273" t="str">
        <f>IF(COUNTIFS(Raw_data_01!A:A,$A273,Raw_data_01!E:E,1)&gt;0,SUMIFS(Raw_data_01!G:G,Raw_data_01!A:A,$A273,Raw_data_01!E:E,1), "")</f>
        <v/>
      </c>
      <c r="J273" s="2" t="str">
        <f>IF(COUNTIFS(Raw_data_01!A:A,$A273,Raw_data_01!E:E,1)&gt;0,AVERAGEIFS(Raw_data_01!I:I,Raw_data_01!A:A,$A273,Raw_data_01!E:E,1), "")</f>
        <v/>
      </c>
      <c r="K273" s="2" t="str">
        <f>IF(COUNTIFS(Raw_data_01!A:A,$A273,Raw_data_01!E:E,1)&gt;0,SUMIFS(Raw_data_01!J:J,Raw_data_01!A:A,$A273,Raw_data_01!E:E,1), "")</f>
        <v/>
      </c>
      <c r="M273">
        <v>1</v>
      </c>
      <c r="N273">
        <v>2</v>
      </c>
      <c r="O273" s="2" t="str">
        <f>IF(COUNTIFS(Raw_data_01!A:A,$A273,Raw_data_01!E:E,2)&gt;0,SUMIFS(Raw_data_01!F:F,Raw_data_01!A:A,$A273,Raw_data_01!E:E,2), "")</f>
        <v/>
      </c>
      <c r="P273" t="str">
        <f>IF(COUNTIFS(Raw_data_01!A:A,$A273,Raw_data_01!E:E,2)&gt;0,SUMIFS(Raw_data_01!G:G,Raw_data_01!A:A,$A273,Raw_data_01!E:E,2), "")</f>
        <v/>
      </c>
      <c r="Q273" s="2" t="str">
        <f>IF(COUNTIFS(Raw_data_01!A:A,$A273,Raw_data_01!E:E,2)&gt;0,AVERAGEIFS(Raw_data_01!I:I,Raw_data_01!A:A,$A273,Raw_data_01!E:E,2), "")</f>
        <v/>
      </c>
      <c r="R273" s="2" t="str">
        <f>IF(COUNTIFS(Raw_data_01!A:A,$A273,Raw_data_01!E:E,2)&gt;0,SUMIFS(Raw_data_01!J:J,Raw_data_01!A:A,$A273,Raw_data_01!E:E,2), "")</f>
        <v/>
      </c>
      <c r="T273">
        <v>1</v>
      </c>
      <c r="U273">
        <v>3</v>
      </c>
      <c r="V273" s="2" t="str">
        <f>IF(COUNTIFS(Raw_data_01!A:A,$A273,Raw_data_01!E:E,3)&gt;0,SUMIFS(Raw_data_01!F:F,Raw_data_01!A:A,$A273,Raw_data_01!E:E,3), "")</f>
        <v/>
      </c>
      <c r="W273" t="str">
        <f>IF(COUNTIFS(Raw_data_01!A:A,$A273,Raw_data_01!E:E,3)&gt;0,SUMIFS(Raw_data_01!G:G,Raw_data_01!A:A,$A273,Raw_data_01!E:E,3), "")</f>
        <v/>
      </c>
      <c r="X273" s="2" t="str">
        <f>IF(COUNTIFS(Raw_data_01!A:A,$A273,Raw_data_01!E:E,3)&gt;0,AVERAGEIFS(Raw_data_01!I:I,Raw_data_01!A:A,$A273,Raw_data_01!E:E,3), "")</f>
        <v/>
      </c>
      <c r="Y273" s="2" t="str">
        <f>IF(COUNTIFS(Raw_data_01!A:A,$A273,Raw_data_01!E:E,3)&gt;0,SUMIFS(Raw_data_01!J:J,Raw_data_01!A:A,$A273,Raw_data_01!E:E,3), "")</f>
        <v/>
      </c>
      <c r="AA273">
        <v>1</v>
      </c>
      <c r="AB273">
        <v>8</v>
      </c>
      <c r="AC273" s="2" t="str">
        <f>IF(COUNTIFS(Raw_data_01!A:A,$A273,Raw_data_01!E:E,8)&gt;0,SUMIFS(Raw_data_01!F:F,Raw_data_01!A:A,$A273,Raw_data_01!E:E,8), "")</f>
        <v/>
      </c>
      <c r="AD273" t="str">
        <f>IF(COUNTIFS(Raw_data_01!A:A,$A273,Raw_data_01!E:E,8)&gt;0,SUMIFS(Raw_data_01!G:G,Raw_data_01!A:A,$A273,Raw_data_01!E:E,8), "")</f>
        <v/>
      </c>
      <c r="AE273" s="2" t="str">
        <f>IF(COUNTIFS(Raw_data_01!A:A,$A273,Raw_data_01!E:E,8)&gt;0,AVERAGEIFS(Raw_data_01!I:I,Raw_data_01!A:A,$A273,Raw_data_01!E:E,8), "")</f>
        <v/>
      </c>
      <c r="AF273" s="2" t="str">
        <f>IF(COUNTIFS(Raw_data_01!A:A,$A273,Raw_data_01!E:E,8)&gt;0,SUMIFS(Raw_data_01!J:J,Raw_data_01!A:A,$A273,Raw_data_01!E:E,8), "")</f>
        <v/>
      </c>
      <c r="AH273">
        <v>1</v>
      </c>
      <c r="AI273">
        <v>6</v>
      </c>
      <c r="AJ273" s="2" t="str">
        <f>IF(COUNTIFS(Raw_data_01!A:A,$A273,Raw_data_01!E:E,6)&gt;0,SUMIFS(Raw_data_01!F:F,Raw_data_01!A:A,$A273,Raw_data_01!E:E,6), "")</f>
        <v/>
      </c>
      <c r="AK273" t="str">
        <f>IF(COUNTIFS(Raw_data_01!A:A,$A273,Raw_data_01!E:E,6)&gt;0,SUMIFS(Raw_data_01!G:G,Raw_data_01!A:A,$A273,Raw_data_01!E:E,6), "")</f>
        <v/>
      </c>
      <c r="AL273" s="2" t="str">
        <f>IF(COUNTIFS(Raw_data_01!A:A,$A273,Raw_data_01!E:E,6)&gt;0,AVERAGEIFS(Raw_data_01!I:I,Raw_data_01!A:A,$A273,Raw_data_01!E:E,6), "")</f>
        <v/>
      </c>
      <c r="AM273" s="2" t="str">
        <f>IF(COUNTIFS(Raw_data_01!A:A,$A273,Raw_data_01!E:E,6)&gt;0,SUMIFS(Raw_data_01!J:J,Raw_data_01!A:A,$A273,Raw_data_01!E:E,6), "")</f>
        <v/>
      </c>
      <c r="AO273">
        <v>1</v>
      </c>
      <c r="AP273">
        <v>7</v>
      </c>
      <c r="AQ273" s="2" t="str">
        <f>IF(COUNTIFS(Raw_data_01!A:A,$A273,Raw_data_01!E:E,7)&gt;0,SUMIFS(Raw_data_01!F:F,Raw_data_01!A:A,$A273,Raw_data_01!E:E,7), "")</f>
        <v/>
      </c>
      <c r="AR273" t="str">
        <f>IF(COUNTIFS(Raw_data_01!A:A,$A273,Raw_data_01!E:E,7)&gt;0,SUMIFS(Raw_data_01!G:G,Raw_data_01!A:A,$A273,Raw_data_01!E:E,7), "")</f>
        <v/>
      </c>
      <c r="AS273" s="2" t="str">
        <f>IF(COUNTIFS(Raw_data_01!A:A,$A273,Raw_data_01!E:E,7)&gt;0,AVERAGEIFS(Raw_data_01!I:I,Raw_data_01!A:A,$A273,Raw_data_01!E:E,7), "")</f>
        <v/>
      </c>
      <c r="AT273" s="2" t="str">
        <f>IF(COUNTIFS(Raw_data_01!A:A,$A273,Raw_data_01!E:E,7)&gt;0,SUMIFS(Raw_data_01!J:J,Raw_data_01!A:A,$A273,Raw_data_01!E:E,7), "")</f>
        <v/>
      </c>
      <c r="AV273">
        <v>2</v>
      </c>
      <c r="AW273">
        <v>4</v>
      </c>
      <c r="AX273" t="str">
        <f>IF(COUNTIFS(Raw_data_01!A:A,$A273,Raw_data_01!E:E,4)&gt;0,SUMIFS(Raw_data_01!G:G,Raw_data_01!A:A,$A273,Raw_data_01!E:E,4),"")</f>
        <v/>
      </c>
      <c r="AY273" s="2" t="str">
        <f>IF(COUNTIFS(Raw_data_01!A:A,$A273,Raw_data_01!E:E,4)&gt;0,AVERAGEIFS(Raw_data_01!I:I,Raw_data_01!A:A,$A273,Raw_data_01!E:E,4),"")</f>
        <v/>
      </c>
      <c r="AZ273" s="2" t="str">
        <f>IF(COUNTIFS(Raw_data_01!A:A,$A273,Raw_data_01!E:E,4)&gt;0,SUMIFS(Raw_data_01!J:J,Raw_data_01!A:A,$A273,Raw_data_01!E:E,4),"")</f>
        <v/>
      </c>
      <c r="BB273">
        <v>2</v>
      </c>
      <c r="BC273">
        <v>5</v>
      </c>
      <c r="BD273" t="str">
        <f>IF(COUNTIFS(Raw_data_01!A:A,$A273,Raw_data_01!E:E,5)&gt;0,SUMIFS(Raw_data_01!G:G,Raw_data_01!A:A,$A273,Raw_data_01!E:E,5),"")</f>
        <v/>
      </c>
      <c r="BE273" s="2" t="str">
        <f>IF(COUNTIFS(Raw_data_01!A:A,$A273,Raw_data_01!E:E,5)&gt;0,AVERAGEIFS(Raw_data_01!I:I,Raw_data_01!A:A,$A273,Raw_data_01!E:E,5),"")</f>
        <v/>
      </c>
      <c r="BF273" s="2" t="str">
        <f>IF(COUNTIFS(Raw_data_01!A:A,$A273,Raw_data_01!E:E,5)&gt;0,SUMIFS(Raw_data_01!J:J,Raw_data_01!A:A,$A273,Raw_data_01!E:E,5),"")</f>
        <v/>
      </c>
      <c r="BH273">
        <v>3</v>
      </c>
      <c r="BI273">
        <v>9</v>
      </c>
      <c r="BJ273" s="2" t="str">
        <f>IF(COUNTIFS(Raw_data_01!A:A,$A273,Raw_data_01!E:E,9)&gt;0,SUMIFS(Raw_data_01!F:F,Raw_data_01!A:A,$A273,Raw_data_01!E:E,9), "")</f>
        <v/>
      </c>
      <c r="BK273" t="str">
        <f>IF(COUNTIFS(Raw_data_01!A:A,$A273,Raw_data_01!E:E,9)&gt;0,SUMIFS(Raw_data_01!G:G,Raw_data_01!A:A,$A273,Raw_data_01!E:E,9), "")</f>
        <v/>
      </c>
      <c r="BL273" s="2" t="str">
        <f>IF(COUNTIFS(Raw_data_01!A:A,$A273,Raw_data_01!E:E,9)&gt;0,AVERAGEIFS(Raw_data_01!I:I,Raw_data_01!A:A,$A273,Raw_data_01!E:E,9), "")</f>
        <v/>
      </c>
      <c r="BM273" s="2" t="str">
        <f>IF(COUNTIFS(Raw_data_01!A:A,$A273,Raw_data_01!E:E,9)&gt;0,SUMIFS(Raw_data_01!J:J,Raw_data_01!A:A,$A273,Raw_data_01!E:E,9), "")</f>
        <v/>
      </c>
      <c r="BO273">
        <v>3</v>
      </c>
      <c r="BP273">
        <v>10</v>
      </c>
      <c r="BQ273" s="2" t="str">
        <f>IF(COUNTIFS(Raw_data_01!A:A,$A273,Raw_data_01!E:E,10)&gt;0,SUMIFS(Raw_data_01!F:F,Raw_data_01!A:A,$A273,Raw_data_01!E:E,10), "")</f>
        <v/>
      </c>
      <c r="BR273" t="str">
        <f>IF(COUNTIFS(Raw_data_01!A:A,$A273,Raw_data_01!E:E,10)&gt;0,SUMIFS(Raw_data_01!G:G,Raw_data_01!A:A,$A273,Raw_data_01!E:E,10), "")</f>
        <v/>
      </c>
      <c r="BS273" s="2" t="str">
        <f>IF(COUNTIFS(Raw_data_01!A:A,$A273,Raw_data_01!E:E,10)&gt;0,AVERAGEIFS(Raw_data_01!I:I,Raw_data_01!A:A,$A273,Raw_data_01!E:E,10), "")</f>
        <v/>
      </c>
      <c r="BT273" s="2" t="str">
        <f>IF(COUNTIFS(Raw_data_01!A:A,$A273,Raw_data_01!E:E,10)&gt;0,SUMIFS(Raw_data_01!J:J,Raw_data_01!A:A,$A273,Raw_data_01!E:E,10), "")</f>
        <v/>
      </c>
      <c r="BV273">
        <v>3</v>
      </c>
      <c r="BW273">
        <v>14</v>
      </c>
      <c r="BX273" s="2" t="str">
        <f>IF(COUNTIFS(Raw_data_01!A:A,$A273,Raw_data_01!E:E,14)&gt;0,SUMIFS(Raw_data_01!F:F,Raw_data_01!A:A,$A273,Raw_data_01!E:E,14), "")</f>
        <v/>
      </c>
      <c r="BY273" t="str">
        <f>IF(COUNTIFS(Raw_data_01!A:A,$A273,Raw_data_01!E:E,14)&gt;0,SUMIFS(Raw_data_01!G:G,Raw_data_01!A:A,$A273,Raw_data_01!E:E,14), "")</f>
        <v/>
      </c>
      <c r="BZ273" s="2" t="str">
        <f>IF(COUNTIFS(Raw_data_01!A:A,$A273,Raw_data_01!E:E,14)&gt;0,AVERAGEIFS(Raw_data_01!I:I,Raw_data_01!A:A,$A273,Raw_data_01!E:E,14), "")</f>
        <v/>
      </c>
      <c r="CA273" s="2" t="str">
        <f>IF(COUNTIFS(Raw_data_01!A:A,$A273,Raw_data_01!E:E,14)&gt;0,SUMIFS(Raw_data_01!J:J,Raw_data_01!A:A,$A273,Raw_data_01!E:E,14), "")</f>
        <v/>
      </c>
      <c r="CC273">
        <v>3</v>
      </c>
      <c r="CD273">
        <v>13</v>
      </c>
      <c r="CE273" s="2" t="str">
        <f>IF(COUNTIFS(Raw_data_01!A:A,$A273,Raw_data_01!E:E,13)&gt;0,SUMIFS(Raw_data_01!F:F,Raw_data_01!A:A,$A273,Raw_data_01!E:E,13), "")</f>
        <v/>
      </c>
      <c r="CF273" t="str">
        <f>IF(COUNTIFS(Raw_data_01!A:A,$A273,Raw_data_01!E:E,13)&gt;0,SUMIFS(Raw_data_01!G:G,Raw_data_01!A:A,$A273,Raw_data_01!E:E,13), "")</f>
        <v/>
      </c>
      <c r="CG273" s="2" t="str">
        <f>IF(COUNTIFS(Raw_data_01!A:A,$A273,Raw_data_01!E:E,13)&gt;0,AVERAGEIFS(Raw_data_01!I:I,Raw_data_01!A:A,$A273,Raw_data_01!E:E,13), "")</f>
        <v/>
      </c>
      <c r="CH273" s="2" t="str">
        <f>IF(COUNTIFS(Raw_data_01!A:A,$A273,Raw_data_01!E:E,13)&gt;0,SUMIFS(Raw_data_01!J:J,Raw_data_01!A:A,$A273,Raw_data_01!E:E,13), "")</f>
        <v/>
      </c>
      <c r="CJ273">
        <v>3</v>
      </c>
      <c r="CK273">
        <v>11</v>
      </c>
      <c r="CL273" s="2" t="str">
        <f>IF(COUNTIFS(Raw_data_01!A:A,$A273,Raw_data_01!E:E,11)&gt;0,SUMIFS(Raw_data_01!F:F,Raw_data_01!A:A,$A273,Raw_data_01!E:E,11), "")</f>
        <v/>
      </c>
      <c r="CM273" t="str">
        <f>IF(COUNTIFS(Raw_data_01!A:A,$A273,Raw_data_01!E:E,11)&gt;0,SUMIFS(Raw_data_01!G:G,Raw_data_01!A:A,$A273,Raw_data_01!E:E,11), "")</f>
        <v/>
      </c>
      <c r="CN273" s="2" t="str">
        <f>IF(COUNTIFS(Raw_data_01!A:A,$A273,Raw_data_01!E:E,11)&gt;0,AVERAGEIFS(Raw_data_01!I:I,Raw_data_01!A:A,$A273,Raw_data_01!E:E,11), "")</f>
        <v/>
      </c>
      <c r="CO273" s="2" t="str">
        <f>IF(COUNTIFS(Raw_data_01!A:A,$A273,Raw_data_01!E:E,11)&gt;0,SUMIFS(Raw_data_01!J:J,Raw_data_01!A:A,$A273,Raw_data_01!E:E,11), "")</f>
        <v/>
      </c>
      <c r="CQ273">
        <v>3</v>
      </c>
      <c r="CR273">
        <v>15</v>
      </c>
      <c r="CS273" s="2" t="str">
        <f>IF(COUNTIFS(Raw_data_01!A:A,$A273,Raw_data_01!E:E,15)&gt;0,SUMIFS(Raw_data_01!F:F,Raw_data_01!A:A,$A273,Raw_data_01!E:E,15), "")</f>
        <v/>
      </c>
      <c r="CT273" t="str">
        <f>IF(COUNTIFS(Raw_data_01!A:A,$A273,Raw_data_01!E:E,15)&gt;0,SUMIFS(Raw_data_01!G:G,Raw_data_01!A:A,$A273,Raw_data_01!E:E,15), "")</f>
        <v/>
      </c>
      <c r="CU273" s="2" t="str">
        <f>IF(COUNTIFS(Raw_data_01!A:A,$A273,Raw_data_01!E:E,15)&gt;0,AVERAGEIFS(Raw_data_01!I:I,Raw_data_01!A:A,$A273,Raw_data_01!E:E,15), "")</f>
        <v/>
      </c>
      <c r="CV273" s="2" t="str">
        <f>IF(COUNTIFS(Raw_data_01!A:A,$A273,Raw_data_01!E:E,15)&gt;0,SUMIFS(Raw_data_01!J:J,Raw_data_01!A:A,$A273,Raw_data_01!E:E,15), "")</f>
        <v/>
      </c>
      <c r="CX273">
        <v>3</v>
      </c>
      <c r="CY273">
        <v>12</v>
      </c>
      <c r="CZ273" t="str">
        <f>IF(COUNTIFS(Raw_data_01!A:A,$A273,Raw_data_01!E:E,12)&gt;0,SUMIFS(Raw_data_01!G:G,Raw_data_01!A:A,$A273,Raw_data_01!E:E,12),"")</f>
        <v/>
      </c>
      <c r="DA273" s="2" t="str">
        <f>IF(COUNTIFS(Raw_data_01!A:A,$A273,Raw_data_01!E:E,12)&gt;0,AVERAGEIFS(Raw_data_01!I:I,Raw_data_01!A:A,$A273,Raw_data_01!E:E,12),"")</f>
        <v/>
      </c>
      <c r="DB273" t="str">
        <f>IF(COUNTIFS(Raw_data_01!A:A,$A273,Raw_data_01!E:E,12)&gt;0,SUMIFS(Raw_data_01!J:J,Raw_data_01!A:A,$A273,Raw_data_01!E:E,12),"")</f>
        <v/>
      </c>
      <c r="DD273">
        <v>4</v>
      </c>
      <c r="DE273">
        <v>16</v>
      </c>
      <c r="DF273" s="2" t="str">
        <f>IF(COUNTIFS(Raw_data_01!A:A,$A273,Raw_data_01!E:E,16)&gt;0,SUMIFS(Raw_data_01!F:F,Raw_data_01!A:A,$A273,Raw_data_01!E:E,16), "")</f>
        <v/>
      </c>
      <c r="DG273" t="str">
        <f>IF(COUNTIFS(Raw_data_01!A:A,$A273,Raw_data_01!E:E,16)&gt;0,SUMIFS(Raw_data_01!G:G,Raw_data_01!A:A,$A273,Raw_data_01!E:E,16), "")</f>
        <v/>
      </c>
      <c r="DH273" s="2" t="str">
        <f>IF(COUNTIFS(Raw_data_01!A:A,$A273,Raw_data_01!E:E,16)&gt;0,AVERAGEIFS(Raw_data_01!I:I,Raw_data_01!A:A,$A273,Raw_data_01!E:E,16), "")</f>
        <v/>
      </c>
      <c r="DI273" s="2" t="str">
        <f>IF(COUNTIFS(Raw_data_01!A:A,$A273,Raw_data_01!E:E,16)&gt;0,SUMIFS(Raw_data_01!J:J,Raw_data_01!A:A,$A273,Raw_data_01!E:E,16), "")</f>
        <v/>
      </c>
      <c r="DK273">
        <v>4</v>
      </c>
      <c r="DL273">
        <v>17</v>
      </c>
      <c r="DM273" s="2" t="str">
        <f>IF(COUNTIFS(Raw_data_01!A:A,$A273,Raw_data_01!E:E,17)&gt;0,SUMIFS(Raw_data_01!F:F,Raw_data_01!A:A,$A273,Raw_data_01!E:E,17), "")</f>
        <v/>
      </c>
      <c r="DN273" t="str">
        <f>IF(COUNTIFS(Raw_data_01!A:A,$A273,Raw_data_01!E:E,17)&gt;0,SUMIFS(Raw_data_01!G:G,Raw_data_01!A:A,$A273,Raw_data_01!E:E,17), "")</f>
        <v/>
      </c>
      <c r="DO273" s="2" t="str">
        <f>IF(COUNTIFS(Raw_data_01!A:A,$A273,Raw_data_01!E:E,17)&gt;0,AVERAGEIFS(Raw_data_01!I:I,Raw_data_01!A:A,$A273,Raw_data_01!E:E,17), "")</f>
        <v/>
      </c>
      <c r="DP273" s="2" t="str">
        <f>IF(COUNTIFS(Raw_data_01!A:A,$A273,Raw_data_01!E:E,17)&gt;0,SUMIFS(Raw_data_01!J:J,Raw_data_01!A:A,$A273,Raw_data_01!E:E,17), "")</f>
        <v/>
      </c>
      <c r="DR273">
        <v>5</v>
      </c>
      <c r="DS273">
        <v>18</v>
      </c>
      <c r="DT273" s="2" t="str">
        <f>IF(COUNTIFS(Raw_data_01!A:A,$A273,Raw_data_01!E:E,18)&gt;0,SUMIFS(Raw_data_01!F:F,Raw_data_01!A:A,$A273,Raw_data_01!E:E,18), "")</f>
        <v/>
      </c>
      <c r="DU273" t="str">
        <f>IF(COUNTIFS(Raw_data_01!A:A,$A273,Raw_data_01!E:E,18)&gt;0,SUMIFS(Raw_data_01!G:G,Raw_data_01!A:A,$A273,Raw_data_01!E:E,18), "")</f>
        <v/>
      </c>
      <c r="DV273" s="2" t="str">
        <f>IF(COUNTIFS(Raw_data_01!A:A,$A273,Raw_data_01!E:E,18)&gt;0,AVERAGEIFS(Raw_data_01!I:I,Raw_data_01!A:A,$A273,Raw_data_01!E:E,18), "")</f>
        <v/>
      </c>
      <c r="DW273" s="2" t="str">
        <f>IF(COUNTIFS(Raw_data_01!A:A,$A273,Raw_data_01!E:E,18)&gt;0,SUMIFS(Raw_data_01!J:J,Raw_data_01!A:A,$A273,Raw_data_01!E:E,18), "")</f>
        <v/>
      </c>
      <c r="DY273">
        <v>5</v>
      </c>
      <c r="DZ273">
        <v>19</v>
      </c>
      <c r="EA273" t="str">
        <f>IF(COUNTIFS(Raw_data_01!A:A,$A273,Raw_data_01!E:E,19)&gt;0,SUMIFS(Raw_data_01!G:G,Raw_data_01!A:A,$A273,Raw_data_01!E:E,19),"")</f>
        <v/>
      </c>
      <c r="EB273" s="2" t="str">
        <f>IF(COUNTIFS(Raw_data_01!A:A,$A273,Raw_data_01!E:E,19)&gt;0,AVERAGEIFS(Raw_data_01!I:I,Raw_data_01!A:A,$A273,Raw_data_01!E:E,19),"")</f>
        <v/>
      </c>
      <c r="EC273" s="2" t="str">
        <f>IF(COUNTIFS(Raw_data_01!A:A,$A273,Raw_data_01!E:E,19)&gt;0,SUMIFS(Raw_data_01!J:J,Raw_data_01!A:A,$A273,Raw_data_01!E:E,19),"")</f>
        <v/>
      </c>
      <c r="EE273">
        <v>5</v>
      </c>
      <c r="EF273">
        <v>20</v>
      </c>
      <c r="EG273" s="2" t="str">
        <f>IF(COUNTIFS(Raw_data_01!A:A,$A273,Raw_data_01!E:E,20)&gt;0,SUMIFS(Raw_data_01!F:F,Raw_data_01!A:A,$A273,Raw_data_01!E:E,20), "")</f>
        <v/>
      </c>
      <c r="EH273" t="str">
        <f>IF(COUNTIFS(Raw_data_01!A:A,$A273,Raw_data_01!E:E,20)&gt;0,SUMIFS(Raw_data_01!G:G,Raw_data_01!A:A,$A273,Raw_data_01!E:E,20), "")</f>
        <v/>
      </c>
      <c r="EI273" s="2" t="str">
        <f>IF(COUNTIFS(Raw_data_01!A:A,$A273,Raw_data_01!E:E,20)&gt;0,AVERAGEIFS(Raw_data_01!I:I,Raw_data_01!A:A,$A273,Raw_data_01!E:E,20), "")</f>
        <v/>
      </c>
      <c r="EJ273" s="2" t="str">
        <f>IF(COUNTIFS(Raw_data_01!A:A,$A273,Raw_data_01!E:E,20)&gt;0,SUMIFS(Raw_data_01!J:J,Raw_data_01!A:A,$A273,Raw_data_01!E:E,20), "")</f>
        <v/>
      </c>
      <c r="EL273">
        <v>5</v>
      </c>
      <c r="EM273">
        <v>21</v>
      </c>
      <c r="EN273" s="2" t="str">
        <f>IF(COUNTIFS(Raw_data_01!A:A,$A273,Raw_data_01!E:E,21)&gt;0,SUMIFS(Raw_data_01!F:F,Raw_data_01!A:A,$A273,Raw_data_01!E:E,21), "")</f>
        <v/>
      </c>
      <c r="EO273" t="str">
        <f>IF(COUNTIFS(Raw_data_01!A:A,$A273,Raw_data_01!E:E,21)&gt;0,SUMIFS(Raw_data_01!G:G,Raw_data_01!A:A,$A273,Raw_data_01!E:E,21), "")</f>
        <v/>
      </c>
      <c r="EP273" s="2" t="str">
        <f>IF(COUNTIFS(Raw_data_01!A:A,$A273,Raw_data_01!E:E,21)&gt;0,AVERAGEIFS(Raw_data_01!I:I,Raw_data_01!A:A,$A273,Raw_data_01!E:E,21), "")</f>
        <v/>
      </c>
      <c r="EQ273" s="2" t="str">
        <f>IF(COUNTIFS(Raw_data_01!A:A,$A273,Raw_data_01!E:E,21)&gt;0,SUMIFS(Raw_data_01!J:J,Raw_data_01!A:A,$A273,Raw_data_01!E:E,21), "")</f>
        <v/>
      </c>
      <c r="ES273">
        <v>6</v>
      </c>
      <c r="ET273">
        <v>22</v>
      </c>
      <c r="EU273" t="str">
        <f>IF(COUNTIFS(Raw_data_01!A:A,$A273,Raw_data_01!E:E,22)&gt;0,SUMIFS(Raw_data_01!G:G,Raw_data_01!A:A,$A273,Raw_data_01!E:E,22),"")</f>
        <v/>
      </c>
      <c r="EV273" s="2" t="str">
        <f>IF(COUNTIFS(Raw_data_01!A:A,$A273,Raw_data_01!E:E,22)&gt;0,AVERAGEIFS(Raw_data_01!I:I,Raw_data_01!A:A,$A273,Raw_data_01!E:E,22),"")</f>
        <v/>
      </c>
      <c r="EW273" s="2" t="str">
        <f>IF(COUNTIFS(Raw_data_01!A:A,$A273,Raw_data_01!E:E,22)&gt;0,SUMIFS(Raw_data_01!J:J,Raw_data_01!A:A,$A273,Raw_data_01!E:E,22),"")</f>
        <v/>
      </c>
      <c r="EY273">
        <v>6</v>
      </c>
      <c r="EZ273">
        <v>23</v>
      </c>
      <c r="FA273" t="str">
        <f>IF(COUNTIFS(Raw_data_01!A:A,$A273,Raw_data_01!E:E,23)&gt;0,SUMIFS(Raw_data_01!G:G,Raw_data_01!A:A,$A273,Raw_data_01!E:E,23),"")</f>
        <v/>
      </c>
      <c r="FB273" s="2" t="str">
        <f>IF(COUNTIFS(Raw_data_01!A:A,$A273,Raw_data_01!E:E,23)&gt;0,AVERAGEIFS(Raw_data_01!I:I,Raw_data_01!A:A,$A273,Raw_data_01!E:E,23),"")</f>
        <v/>
      </c>
      <c r="FC273" s="2" t="str">
        <f>IF(COUNTIFS(Raw_data_01!A:A,$A273,Raw_data_01!E:E,23)&gt;0,SUMIFS(Raw_data_01!J:J,Raw_data_01!A:A,$A273,Raw_data_01!E:E,23),"")</f>
        <v/>
      </c>
      <c r="FE273">
        <v>6</v>
      </c>
      <c r="FF273">
        <v>24</v>
      </c>
      <c r="FG273" t="str">
        <f>IF(COUNTIFS(Raw_data_01!A:A,$A273,Raw_data_01!E:E,24)&gt;0,SUMIFS(Raw_data_01!G:G,Raw_data_01!A:A,$A273,Raw_data_01!E:E,24),"")</f>
        <v/>
      </c>
      <c r="FH273" s="2" t="str">
        <f>IF(COUNTIFS(Raw_data_01!A:A,$A273,Raw_data_01!E:E,24)&gt;0,AVERAGEIFS(Raw_data_01!I:I,Raw_data_01!A:A,$A273,Raw_data_01!E:E,24),"")</f>
        <v/>
      </c>
      <c r="FI273" s="2" t="str">
        <f>IF(COUNTIFS(Raw_data_01!A:A,$A273,Raw_data_01!E:E,24)&gt;0,SUMIFS(Raw_data_01!J:J,Raw_data_01!A:A,$A273,Raw_data_01!E:E,24),"")</f>
        <v/>
      </c>
      <c r="FK273">
        <v>7</v>
      </c>
      <c r="FL273">
        <v>25</v>
      </c>
      <c r="FM273" t="str">
        <f>IF(COUNTIFS(Raw_data_01!A:A,$A273,Raw_data_01!E:E,25)&gt;0,SUMIFS(Raw_data_01!G:G,Raw_data_01!A:A,$A273,Raw_data_01!E:E,25),"")</f>
        <v/>
      </c>
      <c r="FN273" s="2" t="str">
        <f>IF(COUNTIFS(Raw_data_01!A:A,$A273,Raw_data_01!E:E,25)&gt;0,AVERAGEIFS(Raw_data_01!I:I,Raw_data_01!A:A,$A273,Raw_data_01!E:E,25),"")</f>
        <v/>
      </c>
      <c r="FO273" s="2" t="str">
        <f>IF(COUNTIFS(Raw_data_01!A:A,$A273,Raw_data_01!E:E,25)&gt;0,SUMIFS(Raw_data_01!J:J,Raw_data_01!A:A,$A273,Raw_data_01!E:E,25),"")</f>
        <v/>
      </c>
      <c r="FQ273">
        <v>7</v>
      </c>
      <c r="FR273">
        <v>26</v>
      </c>
      <c r="FS273" t="str">
        <f>IF(COUNTIFS(Raw_data_01!A:A,$A273,Raw_data_01!E:E,26)&gt;0,SUMIFS(Raw_data_01!G:G,Raw_data_01!A:A,$A273,Raw_data_01!E:E,26),"")</f>
        <v/>
      </c>
      <c r="FT273" s="2" t="str">
        <f>IF(COUNTIFS(Raw_data_01!A:A,$A273,Raw_data_01!E:E,26)&gt;0,AVERAGEIFS(Raw_data_01!I:I,Raw_data_01!A:A,$A273,Raw_data_01!E:E,26),"")</f>
        <v/>
      </c>
      <c r="FU273" s="2" t="str">
        <f>IF(COUNTIFS(Raw_data_01!A:A,$A273,Raw_data_01!E:E,26)&gt;0,SUMIFS(Raw_data_01!J:J,Raw_data_01!A:A,$A273,Raw_data_01!E:E,26),"")</f>
        <v/>
      </c>
      <c r="FW273">
        <v>7</v>
      </c>
      <c r="FX273">
        <v>27</v>
      </c>
      <c r="FY273" t="str">
        <f>IF(COUNTIFS(Raw_data_01!A:A,$A273,Raw_data_01!E:E,27)&gt;0,SUMIFS(Raw_data_01!G:G,Raw_data_01!A:A,$A273,Raw_data_01!E:E,27),"")</f>
        <v/>
      </c>
      <c r="FZ273" s="2" t="str">
        <f>IF(COUNTIFS(Raw_data_01!A:A,$A273,Raw_data_01!E:E,27)&gt;0,AVERAGEIFS(Raw_data_01!I:I,Raw_data_01!A:A,$A273,Raw_data_01!E:E,27),"")</f>
        <v/>
      </c>
      <c r="GA273" s="2" t="str">
        <f>IF(COUNTIFS(Raw_data_01!A:A,$A273,Raw_data_01!E:E,27)&gt;0,SUMIFS(Raw_data_01!J:J,Raw_data_01!A:A,$A273,Raw_data_01!E:E,27),"")</f>
        <v/>
      </c>
      <c r="GC273">
        <v>7</v>
      </c>
      <c r="GD273">
        <v>28</v>
      </c>
      <c r="GE273" t="str">
        <f>IF(COUNTIFS(Raw_data_01!A:A,$A273,Raw_data_01!E:E,28)&gt;0,SUMIFS(Raw_data_01!G:G,Raw_data_01!A:A,$A273,Raw_data_01!E:E,28),"")</f>
        <v/>
      </c>
      <c r="GF273" s="2" t="str">
        <f>IF(COUNTIFS(Raw_data_01!A:A,$A273,Raw_data_01!E:E,28)&gt;0,AVERAGEIFS(Raw_data_01!I:I,Raw_data_01!A:A,$A273,Raw_data_01!E:E,28),"")</f>
        <v/>
      </c>
      <c r="GG273" s="2" t="str">
        <f>IF(COUNTIFS(Raw_data_01!A:A,$A273,Raw_data_01!E:E,28)&gt;0,SUMIFS(Raw_data_01!J:J,Raw_data_01!A:A,$A273,Raw_data_01!E:E,28),"")</f>
        <v/>
      </c>
    </row>
    <row r="274" spans="1:189" x14ac:dyDescent="0.25">
      <c r="A274" t="s">
        <v>315</v>
      </c>
      <c r="B274" s="2">
        <f>IF(D273&lt;&gt;0, D273, IFERROR(INDEX(D3:D$273, MATCH(1, D3:D$273&lt;&gt;0, 0)), LOOKUP(2, 1/(D3:D$273&lt;&gt;0), D3:D$273)))</f>
        <v>540</v>
      </c>
      <c r="C274" s="2"/>
      <c r="D274" s="2">
        <f t="shared" si="4"/>
        <v>540</v>
      </c>
      <c r="F274">
        <v>1</v>
      </c>
      <c r="G274">
        <v>1</v>
      </c>
      <c r="H274" s="2" t="str">
        <f>IF(COUNTIFS(Raw_data_01!A:A,$A274,Raw_data_01!E:E,1)&gt;0,SUMIFS(Raw_data_01!F:F,Raw_data_01!A:A,$A274,Raw_data_01!E:E,1), "")</f>
        <v/>
      </c>
      <c r="I274" t="str">
        <f>IF(COUNTIFS(Raw_data_01!A:A,$A274,Raw_data_01!E:E,1)&gt;0,SUMIFS(Raw_data_01!G:G,Raw_data_01!A:A,$A274,Raw_data_01!E:E,1), "")</f>
        <v/>
      </c>
      <c r="J274" s="2" t="str">
        <f>IF(COUNTIFS(Raw_data_01!A:A,$A274,Raw_data_01!E:E,1)&gt;0,AVERAGEIFS(Raw_data_01!I:I,Raw_data_01!A:A,$A274,Raw_data_01!E:E,1), "")</f>
        <v/>
      </c>
      <c r="K274" s="2" t="str">
        <f>IF(COUNTIFS(Raw_data_01!A:A,$A274,Raw_data_01!E:E,1)&gt;0,SUMIFS(Raw_data_01!J:J,Raw_data_01!A:A,$A274,Raw_data_01!E:E,1), "")</f>
        <v/>
      </c>
      <c r="M274">
        <v>1</v>
      </c>
      <c r="N274">
        <v>2</v>
      </c>
      <c r="O274" s="2" t="str">
        <f>IF(COUNTIFS(Raw_data_01!A:A,$A274,Raw_data_01!E:E,2)&gt;0,SUMIFS(Raw_data_01!F:F,Raw_data_01!A:A,$A274,Raw_data_01!E:E,2), "")</f>
        <v/>
      </c>
      <c r="P274" t="str">
        <f>IF(COUNTIFS(Raw_data_01!A:A,$A274,Raw_data_01!E:E,2)&gt;0,SUMIFS(Raw_data_01!G:G,Raw_data_01!A:A,$A274,Raw_data_01!E:E,2), "")</f>
        <v/>
      </c>
      <c r="Q274" s="2" t="str">
        <f>IF(COUNTIFS(Raw_data_01!A:A,$A274,Raw_data_01!E:E,2)&gt;0,AVERAGEIFS(Raw_data_01!I:I,Raw_data_01!A:A,$A274,Raw_data_01!E:E,2), "")</f>
        <v/>
      </c>
      <c r="R274" s="2" t="str">
        <f>IF(COUNTIFS(Raw_data_01!A:A,$A274,Raw_data_01!E:E,2)&gt;0,SUMIFS(Raw_data_01!J:J,Raw_data_01!A:A,$A274,Raw_data_01!E:E,2), "")</f>
        <v/>
      </c>
      <c r="T274">
        <v>1</v>
      </c>
      <c r="U274">
        <v>3</v>
      </c>
      <c r="V274" s="2" t="str">
        <f>IF(COUNTIFS(Raw_data_01!A:A,$A274,Raw_data_01!E:E,3)&gt;0,SUMIFS(Raw_data_01!F:F,Raw_data_01!A:A,$A274,Raw_data_01!E:E,3), "")</f>
        <v/>
      </c>
      <c r="W274" t="str">
        <f>IF(COUNTIFS(Raw_data_01!A:A,$A274,Raw_data_01!E:E,3)&gt;0,SUMIFS(Raw_data_01!G:G,Raw_data_01!A:A,$A274,Raw_data_01!E:E,3), "")</f>
        <v/>
      </c>
      <c r="X274" s="2" t="str">
        <f>IF(COUNTIFS(Raw_data_01!A:A,$A274,Raw_data_01!E:E,3)&gt;0,AVERAGEIFS(Raw_data_01!I:I,Raw_data_01!A:A,$A274,Raw_data_01!E:E,3), "")</f>
        <v/>
      </c>
      <c r="Y274" s="2" t="str">
        <f>IF(COUNTIFS(Raw_data_01!A:A,$A274,Raw_data_01!E:E,3)&gt;0,SUMIFS(Raw_data_01!J:J,Raw_data_01!A:A,$A274,Raw_data_01!E:E,3), "")</f>
        <v/>
      </c>
      <c r="AA274">
        <v>1</v>
      </c>
      <c r="AB274">
        <v>8</v>
      </c>
      <c r="AC274" s="2" t="str">
        <f>IF(COUNTIFS(Raw_data_01!A:A,$A274,Raw_data_01!E:E,8)&gt;0,SUMIFS(Raw_data_01!F:F,Raw_data_01!A:A,$A274,Raw_data_01!E:E,8), "")</f>
        <v/>
      </c>
      <c r="AD274" t="str">
        <f>IF(COUNTIFS(Raw_data_01!A:A,$A274,Raw_data_01!E:E,8)&gt;0,SUMIFS(Raw_data_01!G:G,Raw_data_01!A:A,$A274,Raw_data_01!E:E,8), "")</f>
        <v/>
      </c>
      <c r="AE274" s="2" t="str">
        <f>IF(COUNTIFS(Raw_data_01!A:A,$A274,Raw_data_01!E:E,8)&gt;0,AVERAGEIFS(Raw_data_01!I:I,Raw_data_01!A:A,$A274,Raw_data_01!E:E,8), "")</f>
        <v/>
      </c>
      <c r="AF274" s="2" t="str">
        <f>IF(COUNTIFS(Raw_data_01!A:A,$A274,Raw_data_01!E:E,8)&gt;0,SUMIFS(Raw_data_01!J:J,Raw_data_01!A:A,$A274,Raw_data_01!E:E,8), "")</f>
        <v/>
      </c>
      <c r="AH274">
        <v>1</v>
      </c>
      <c r="AI274">
        <v>6</v>
      </c>
      <c r="AJ274" s="2" t="str">
        <f>IF(COUNTIFS(Raw_data_01!A:A,$A274,Raw_data_01!E:E,6)&gt;0,SUMIFS(Raw_data_01!F:F,Raw_data_01!A:A,$A274,Raw_data_01!E:E,6), "")</f>
        <v/>
      </c>
      <c r="AK274" t="str">
        <f>IF(COUNTIFS(Raw_data_01!A:A,$A274,Raw_data_01!E:E,6)&gt;0,SUMIFS(Raw_data_01!G:G,Raw_data_01!A:A,$A274,Raw_data_01!E:E,6), "")</f>
        <v/>
      </c>
      <c r="AL274" s="2" t="str">
        <f>IF(COUNTIFS(Raw_data_01!A:A,$A274,Raw_data_01!E:E,6)&gt;0,AVERAGEIFS(Raw_data_01!I:I,Raw_data_01!A:A,$A274,Raw_data_01!E:E,6), "")</f>
        <v/>
      </c>
      <c r="AM274" s="2" t="str">
        <f>IF(COUNTIFS(Raw_data_01!A:A,$A274,Raw_data_01!E:E,6)&gt;0,SUMIFS(Raw_data_01!J:J,Raw_data_01!A:A,$A274,Raw_data_01!E:E,6), "")</f>
        <v/>
      </c>
      <c r="AO274">
        <v>1</v>
      </c>
      <c r="AP274">
        <v>7</v>
      </c>
      <c r="AQ274" s="2" t="str">
        <f>IF(COUNTIFS(Raw_data_01!A:A,$A274,Raw_data_01!E:E,7)&gt;0,SUMIFS(Raw_data_01!F:F,Raw_data_01!A:A,$A274,Raw_data_01!E:E,7), "")</f>
        <v/>
      </c>
      <c r="AR274" t="str">
        <f>IF(COUNTIFS(Raw_data_01!A:A,$A274,Raw_data_01!E:E,7)&gt;0,SUMIFS(Raw_data_01!G:G,Raw_data_01!A:A,$A274,Raw_data_01!E:E,7), "")</f>
        <v/>
      </c>
      <c r="AS274" s="2" t="str">
        <f>IF(COUNTIFS(Raw_data_01!A:A,$A274,Raw_data_01!E:E,7)&gt;0,AVERAGEIFS(Raw_data_01!I:I,Raw_data_01!A:A,$A274,Raw_data_01!E:E,7), "")</f>
        <v/>
      </c>
      <c r="AT274" s="2" t="str">
        <f>IF(COUNTIFS(Raw_data_01!A:A,$A274,Raw_data_01!E:E,7)&gt;0,SUMIFS(Raw_data_01!J:J,Raw_data_01!A:A,$A274,Raw_data_01!E:E,7), "")</f>
        <v/>
      </c>
      <c r="AV274">
        <v>2</v>
      </c>
      <c r="AW274">
        <v>4</v>
      </c>
      <c r="AX274" t="str">
        <f>IF(COUNTIFS(Raw_data_01!A:A,$A274,Raw_data_01!E:E,4)&gt;0,SUMIFS(Raw_data_01!G:G,Raw_data_01!A:A,$A274,Raw_data_01!E:E,4),"")</f>
        <v/>
      </c>
      <c r="AY274" s="2" t="str">
        <f>IF(COUNTIFS(Raw_data_01!A:A,$A274,Raw_data_01!E:E,4)&gt;0,AVERAGEIFS(Raw_data_01!I:I,Raw_data_01!A:A,$A274,Raw_data_01!E:E,4),"")</f>
        <v/>
      </c>
      <c r="AZ274" s="2" t="str">
        <f>IF(COUNTIFS(Raw_data_01!A:A,$A274,Raw_data_01!E:E,4)&gt;0,SUMIFS(Raw_data_01!J:J,Raw_data_01!A:A,$A274,Raw_data_01!E:E,4),"")</f>
        <v/>
      </c>
      <c r="BB274">
        <v>2</v>
      </c>
      <c r="BC274">
        <v>5</v>
      </c>
      <c r="BD274" t="str">
        <f>IF(COUNTIFS(Raw_data_01!A:A,$A274,Raw_data_01!E:E,5)&gt;0,SUMIFS(Raw_data_01!G:G,Raw_data_01!A:A,$A274,Raw_data_01!E:E,5),"")</f>
        <v/>
      </c>
      <c r="BE274" s="2" t="str">
        <f>IF(COUNTIFS(Raw_data_01!A:A,$A274,Raw_data_01!E:E,5)&gt;0,AVERAGEIFS(Raw_data_01!I:I,Raw_data_01!A:A,$A274,Raw_data_01!E:E,5),"")</f>
        <v/>
      </c>
      <c r="BF274" s="2" t="str">
        <f>IF(COUNTIFS(Raw_data_01!A:A,$A274,Raw_data_01!E:E,5)&gt;0,SUMIFS(Raw_data_01!J:J,Raw_data_01!A:A,$A274,Raw_data_01!E:E,5),"")</f>
        <v/>
      </c>
      <c r="BH274">
        <v>3</v>
      </c>
      <c r="BI274">
        <v>9</v>
      </c>
      <c r="BJ274" s="2" t="str">
        <f>IF(COUNTIFS(Raw_data_01!A:A,$A274,Raw_data_01!E:E,9)&gt;0,SUMIFS(Raw_data_01!F:F,Raw_data_01!A:A,$A274,Raw_data_01!E:E,9), "")</f>
        <v/>
      </c>
      <c r="BK274" t="str">
        <f>IF(COUNTIFS(Raw_data_01!A:A,$A274,Raw_data_01!E:E,9)&gt;0,SUMIFS(Raw_data_01!G:G,Raw_data_01!A:A,$A274,Raw_data_01!E:E,9), "")</f>
        <v/>
      </c>
      <c r="BL274" s="2" t="str">
        <f>IF(COUNTIFS(Raw_data_01!A:A,$A274,Raw_data_01!E:E,9)&gt;0,AVERAGEIFS(Raw_data_01!I:I,Raw_data_01!A:A,$A274,Raw_data_01!E:E,9), "")</f>
        <v/>
      </c>
      <c r="BM274" s="2" t="str">
        <f>IF(COUNTIFS(Raw_data_01!A:A,$A274,Raw_data_01!E:E,9)&gt;0,SUMIFS(Raw_data_01!J:J,Raw_data_01!A:A,$A274,Raw_data_01!E:E,9), "")</f>
        <v/>
      </c>
      <c r="BO274">
        <v>3</v>
      </c>
      <c r="BP274">
        <v>10</v>
      </c>
      <c r="BQ274" s="2" t="str">
        <f>IF(COUNTIFS(Raw_data_01!A:A,$A274,Raw_data_01!E:E,10)&gt;0,SUMIFS(Raw_data_01!F:F,Raw_data_01!A:A,$A274,Raw_data_01!E:E,10), "")</f>
        <v/>
      </c>
      <c r="BR274" t="str">
        <f>IF(COUNTIFS(Raw_data_01!A:A,$A274,Raw_data_01!E:E,10)&gt;0,SUMIFS(Raw_data_01!G:G,Raw_data_01!A:A,$A274,Raw_data_01!E:E,10), "")</f>
        <v/>
      </c>
      <c r="BS274" s="2" t="str">
        <f>IF(COUNTIFS(Raw_data_01!A:A,$A274,Raw_data_01!E:E,10)&gt;0,AVERAGEIFS(Raw_data_01!I:I,Raw_data_01!A:A,$A274,Raw_data_01!E:E,10), "")</f>
        <v/>
      </c>
      <c r="BT274" s="2" t="str">
        <f>IF(COUNTIFS(Raw_data_01!A:A,$A274,Raw_data_01!E:E,10)&gt;0,SUMIFS(Raw_data_01!J:J,Raw_data_01!A:A,$A274,Raw_data_01!E:E,10), "")</f>
        <v/>
      </c>
      <c r="BV274">
        <v>3</v>
      </c>
      <c r="BW274">
        <v>14</v>
      </c>
      <c r="BX274" s="2" t="str">
        <f>IF(COUNTIFS(Raw_data_01!A:A,$A274,Raw_data_01!E:E,14)&gt;0,SUMIFS(Raw_data_01!F:F,Raw_data_01!A:A,$A274,Raw_data_01!E:E,14), "")</f>
        <v/>
      </c>
      <c r="BY274" t="str">
        <f>IF(COUNTIFS(Raw_data_01!A:A,$A274,Raw_data_01!E:E,14)&gt;0,SUMIFS(Raw_data_01!G:G,Raw_data_01!A:A,$A274,Raw_data_01!E:E,14), "")</f>
        <v/>
      </c>
      <c r="BZ274" s="2" t="str">
        <f>IF(COUNTIFS(Raw_data_01!A:A,$A274,Raw_data_01!E:E,14)&gt;0,AVERAGEIFS(Raw_data_01!I:I,Raw_data_01!A:A,$A274,Raw_data_01!E:E,14), "")</f>
        <v/>
      </c>
      <c r="CA274" s="2" t="str">
        <f>IF(COUNTIFS(Raw_data_01!A:A,$A274,Raw_data_01!E:E,14)&gt;0,SUMIFS(Raw_data_01!J:J,Raw_data_01!A:A,$A274,Raw_data_01!E:E,14), "")</f>
        <v/>
      </c>
      <c r="CC274">
        <v>3</v>
      </c>
      <c r="CD274">
        <v>13</v>
      </c>
      <c r="CE274" s="2" t="str">
        <f>IF(COUNTIFS(Raw_data_01!A:A,$A274,Raw_data_01!E:E,13)&gt;0,SUMIFS(Raw_data_01!F:F,Raw_data_01!A:A,$A274,Raw_data_01!E:E,13), "")</f>
        <v/>
      </c>
      <c r="CF274" t="str">
        <f>IF(COUNTIFS(Raw_data_01!A:A,$A274,Raw_data_01!E:E,13)&gt;0,SUMIFS(Raw_data_01!G:G,Raw_data_01!A:A,$A274,Raw_data_01!E:E,13), "")</f>
        <v/>
      </c>
      <c r="CG274" s="2" t="str">
        <f>IF(COUNTIFS(Raw_data_01!A:A,$A274,Raw_data_01!E:E,13)&gt;0,AVERAGEIFS(Raw_data_01!I:I,Raw_data_01!A:A,$A274,Raw_data_01!E:E,13), "")</f>
        <v/>
      </c>
      <c r="CH274" s="2" t="str">
        <f>IF(COUNTIFS(Raw_data_01!A:A,$A274,Raw_data_01!E:E,13)&gt;0,SUMIFS(Raw_data_01!J:J,Raw_data_01!A:A,$A274,Raw_data_01!E:E,13), "")</f>
        <v/>
      </c>
      <c r="CJ274">
        <v>3</v>
      </c>
      <c r="CK274">
        <v>11</v>
      </c>
      <c r="CL274" s="2" t="str">
        <f>IF(COUNTIFS(Raw_data_01!A:A,$A274,Raw_data_01!E:E,11)&gt;0,SUMIFS(Raw_data_01!F:F,Raw_data_01!A:A,$A274,Raw_data_01!E:E,11), "")</f>
        <v/>
      </c>
      <c r="CM274" t="str">
        <f>IF(COUNTIFS(Raw_data_01!A:A,$A274,Raw_data_01!E:E,11)&gt;0,SUMIFS(Raw_data_01!G:G,Raw_data_01!A:A,$A274,Raw_data_01!E:E,11), "")</f>
        <v/>
      </c>
      <c r="CN274" s="2" t="str">
        <f>IF(COUNTIFS(Raw_data_01!A:A,$A274,Raw_data_01!E:E,11)&gt;0,AVERAGEIFS(Raw_data_01!I:I,Raw_data_01!A:A,$A274,Raw_data_01!E:E,11), "")</f>
        <v/>
      </c>
      <c r="CO274" s="2" t="str">
        <f>IF(COUNTIFS(Raw_data_01!A:A,$A274,Raw_data_01!E:E,11)&gt;0,SUMIFS(Raw_data_01!J:J,Raw_data_01!A:A,$A274,Raw_data_01!E:E,11), "")</f>
        <v/>
      </c>
      <c r="CQ274">
        <v>3</v>
      </c>
      <c r="CR274">
        <v>15</v>
      </c>
      <c r="CS274" s="2" t="str">
        <f>IF(COUNTIFS(Raw_data_01!A:A,$A274,Raw_data_01!E:E,15)&gt;0,SUMIFS(Raw_data_01!F:F,Raw_data_01!A:A,$A274,Raw_data_01!E:E,15), "")</f>
        <v/>
      </c>
      <c r="CT274" t="str">
        <f>IF(COUNTIFS(Raw_data_01!A:A,$A274,Raw_data_01!E:E,15)&gt;0,SUMIFS(Raw_data_01!G:G,Raw_data_01!A:A,$A274,Raw_data_01!E:E,15), "")</f>
        <v/>
      </c>
      <c r="CU274" s="2" t="str">
        <f>IF(COUNTIFS(Raw_data_01!A:A,$A274,Raw_data_01!E:E,15)&gt;0,AVERAGEIFS(Raw_data_01!I:I,Raw_data_01!A:A,$A274,Raw_data_01!E:E,15), "")</f>
        <v/>
      </c>
      <c r="CV274" s="2" t="str">
        <f>IF(COUNTIFS(Raw_data_01!A:A,$A274,Raw_data_01!E:E,15)&gt;0,SUMIFS(Raw_data_01!J:J,Raw_data_01!A:A,$A274,Raw_data_01!E:E,15), "")</f>
        <v/>
      </c>
      <c r="CX274">
        <v>3</v>
      </c>
      <c r="CY274">
        <v>12</v>
      </c>
      <c r="CZ274" t="str">
        <f>IF(COUNTIFS(Raw_data_01!A:A,$A274,Raw_data_01!E:E,12)&gt;0,SUMIFS(Raw_data_01!G:G,Raw_data_01!A:A,$A274,Raw_data_01!E:E,12),"")</f>
        <v/>
      </c>
      <c r="DA274" s="2" t="str">
        <f>IF(COUNTIFS(Raw_data_01!A:A,$A274,Raw_data_01!E:E,12)&gt;0,AVERAGEIFS(Raw_data_01!I:I,Raw_data_01!A:A,$A274,Raw_data_01!E:E,12),"")</f>
        <v/>
      </c>
      <c r="DB274" t="str">
        <f>IF(COUNTIFS(Raw_data_01!A:A,$A274,Raw_data_01!E:E,12)&gt;0,SUMIFS(Raw_data_01!J:J,Raw_data_01!A:A,$A274,Raw_data_01!E:E,12),"")</f>
        <v/>
      </c>
      <c r="DD274">
        <v>4</v>
      </c>
      <c r="DE274">
        <v>16</v>
      </c>
      <c r="DF274" s="2" t="str">
        <f>IF(COUNTIFS(Raw_data_01!A:A,$A274,Raw_data_01!E:E,16)&gt;0,SUMIFS(Raw_data_01!F:F,Raw_data_01!A:A,$A274,Raw_data_01!E:E,16), "")</f>
        <v/>
      </c>
      <c r="DG274" t="str">
        <f>IF(COUNTIFS(Raw_data_01!A:A,$A274,Raw_data_01!E:E,16)&gt;0,SUMIFS(Raw_data_01!G:G,Raw_data_01!A:A,$A274,Raw_data_01!E:E,16), "")</f>
        <v/>
      </c>
      <c r="DH274" s="2" t="str">
        <f>IF(COUNTIFS(Raw_data_01!A:A,$A274,Raw_data_01!E:E,16)&gt;0,AVERAGEIFS(Raw_data_01!I:I,Raw_data_01!A:A,$A274,Raw_data_01!E:E,16), "")</f>
        <v/>
      </c>
      <c r="DI274" s="2" t="str">
        <f>IF(COUNTIFS(Raw_data_01!A:A,$A274,Raw_data_01!E:E,16)&gt;0,SUMIFS(Raw_data_01!J:J,Raw_data_01!A:A,$A274,Raw_data_01!E:E,16), "")</f>
        <v/>
      </c>
      <c r="DK274">
        <v>4</v>
      </c>
      <c r="DL274">
        <v>17</v>
      </c>
      <c r="DM274" s="2" t="str">
        <f>IF(COUNTIFS(Raw_data_01!A:A,$A274,Raw_data_01!E:E,17)&gt;0,SUMIFS(Raw_data_01!F:F,Raw_data_01!A:A,$A274,Raw_data_01!E:E,17), "")</f>
        <v/>
      </c>
      <c r="DN274" t="str">
        <f>IF(COUNTIFS(Raw_data_01!A:A,$A274,Raw_data_01!E:E,17)&gt;0,SUMIFS(Raw_data_01!G:G,Raw_data_01!A:A,$A274,Raw_data_01!E:E,17), "")</f>
        <v/>
      </c>
      <c r="DO274" s="2" t="str">
        <f>IF(COUNTIFS(Raw_data_01!A:A,$A274,Raw_data_01!E:E,17)&gt;0,AVERAGEIFS(Raw_data_01!I:I,Raw_data_01!A:A,$A274,Raw_data_01!E:E,17), "")</f>
        <v/>
      </c>
      <c r="DP274" s="2" t="str">
        <f>IF(COUNTIFS(Raw_data_01!A:A,$A274,Raw_data_01!E:E,17)&gt;0,SUMIFS(Raw_data_01!J:J,Raw_data_01!A:A,$A274,Raw_data_01!E:E,17), "")</f>
        <v/>
      </c>
      <c r="DR274">
        <v>5</v>
      </c>
      <c r="DS274">
        <v>18</v>
      </c>
      <c r="DT274" s="2" t="str">
        <f>IF(COUNTIFS(Raw_data_01!A:A,$A274,Raw_data_01!E:E,18)&gt;0,SUMIFS(Raw_data_01!F:F,Raw_data_01!A:A,$A274,Raw_data_01!E:E,18), "")</f>
        <v/>
      </c>
      <c r="DU274" t="str">
        <f>IF(COUNTIFS(Raw_data_01!A:A,$A274,Raw_data_01!E:E,18)&gt;0,SUMIFS(Raw_data_01!G:G,Raw_data_01!A:A,$A274,Raw_data_01!E:E,18), "")</f>
        <v/>
      </c>
      <c r="DV274" s="2" t="str">
        <f>IF(COUNTIFS(Raw_data_01!A:A,$A274,Raw_data_01!E:E,18)&gt;0,AVERAGEIFS(Raw_data_01!I:I,Raw_data_01!A:A,$A274,Raw_data_01!E:E,18), "")</f>
        <v/>
      </c>
      <c r="DW274" s="2" t="str">
        <f>IF(COUNTIFS(Raw_data_01!A:A,$A274,Raw_data_01!E:E,18)&gt;0,SUMIFS(Raw_data_01!J:J,Raw_data_01!A:A,$A274,Raw_data_01!E:E,18), "")</f>
        <v/>
      </c>
      <c r="DY274">
        <v>5</v>
      </c>
      <c r="DZ274">
        <v>19</v>
      </c>
      <c r="EA274" t="str">
        <f>IF(COUNTIFS(Raw_data_01!A:A,$A274,Raw_data_01!E:E,19)&gt;0,SUMIFS(Raw_data_01!G:G,Raw_data_01!A:A,$A274,Raw_data_01!E:E,19),"")</f>
        <v/>
      </c>
      <c r="EB274" s="2" t="str">
        <f>IF(COUNTIFS(Raw_data_01!A:A,$A274,Raw_data_01!E:E,19)&gt;0,AVERAGEIFS(Raw_data_01!I:I,Raw_data_01!A:A,$A274,Raw_data_01!E:E,19),"")</f>
        <v/>
      </c>
      <c r="EC274" s="2" t="str">
        <f>IF(COUNTIFS(Raw_data_01!A:A,$A274,Raw_data_01!E:E,19)&gt;0,SUMIFS(Raw_data_01!J:J,Raw_data_01!A:A,$A274,Raw_data_01!E:E,19),"")</f>
        <v/>
      </c>
      <c r="EE274">
        <v>5</v>
      </c>
      <c r="EF274">
        <v>20</v>
      </c>
      <c r="EG274" s="2" t="str">
        <f>IF(COUNTIFS(Raw_data_01!A:A,$A274,Raw_data_01!E:E,20)&gt;0,SUMIFS(Raw_data_01!F:F,Raw_data_01!A:A,$A274,Raw_data_01!E:E,20), "")</f>
        <v/>
      </c>
      <c r="EH274" t="str">
        <f>IF(COUNTIFS(Raw_data_01!A:A,$A274,Raw_data_01!E:E,20)&gt;0,SUMIFS(Raw_data_01!G:G,Raw_data_01!A:A,$A274,Raw_data_01!E:E,20), "")</f>
        <v/>
      </c>
      <c r="EI274" s="2" t="str">
        <f>IF(COUNTIFS(Raw_data_01!A:A,$A274,Raw_data_01!E:E,20)&gt;0,AVERAGEIFS(Raw_data_01!I:I,Raw_data_01!A:A,$A274,Raw_data_01!E:E,20), "")</f>
        <v/>
      </c>
      <c r="EJ274" s="2" t="str">
        <f>IF(COUNTIFS(Raw_data_01!A:A,$A274,Raw_data_01!E:E,20)&gt;0,SUMIFS(Raw_data_01!J:J,Raw_data_01!A:A,$A274,Raw_data_01!E:E,20), "")</f>
        <v/>
      </c>
      <c r="EL274">
        <v>5</v>
      </c>
      <c r="EM274">
        <v>21</v>
      </c>
      <c r="EN274" s="2" t="str">
        <f>IF(COUNTIFS(Raw_data_01!A:A,$A274,Raw_data_01!E:E,21)&gt;0,SUMIFS(Raw_data_01!F:F,Raw_data_01!A:A,$A274,Raw_data_01!E:E,21), "")</f>
        <v/>
      </c>
      <c r="EO274" t="str">
        <f>IF(COUNTIFS(Raw_data_01!A:A,$A274,Raw_data_01!E:E,21)&gt;0,SUMIFS(Raw_data_01!G:G,Raw_data_01!A:A,$A274,Raw_data_01!E:E,21), "")</f>
        <v/>
      </c>
      <c r="EP274" s="2" t="str">
        <f>IF(COUNTIFS(Raw_data_01!A:A,$A274,Raw_data_01!E:E,21)&gt;0,AVERAGEIFS(Raw_data_01!I:I,Raw_data_01!A:A,$A274,Raw_data_01!E:E,21), "")</f>
        <v/>
      </c>
      <c r="EQ274" s="2" t="str">
        <f>IF(COUNTIFS(Raw_data_01!A:A,$A274,Raw_data_01!E:E,21)&gt;0,SUMIFS(Raw_data_01!J:J,Raw_data_01!A:A,$A274,Raw_data_01!E:E,21), "")</f>
        <v/>
      </c>
      <c r="ES274">
        <v>6</v>
      </c>
      <c r="ET274">
        <v>22</v>
      </c>
      <c r="EU274" t="str">
        <f>IF(COUNTIFS(Raw_data_01!A:A,$A274,Raw_data_01!E:E,22)&gt;0,SUMIFS(Raw_data_01!G:G,Raw_data_01!A:A,$A274,Raw_data_01!E:E,22),"")</f>
        <v/>
      </c>
      <c r="EV274" s="2" t="str">
        <f>IF(COUNTIFS(Raw_data_01!A:A,$A274,Raw_data_01!E:E,22)&gt;0,AVERAGEIFS(Raw_data_01!I:I,Raw_data_01!A:A,$A274,Raw_data_01!E:E,22),"")</f>
        <v/>
      </c>
      <c r="EW274" s="2" t="str">
        <f>IF(COUNTIFS(Raw_data_01!A:A,$A274,Raw_data_01!E:E,22)&gt;0,SUMIFS(Raw_data_01!J:J,Raw_data_01!A:A,$A274,Raw_data_01!E:E,22),"")</f>
        <v/>
      </c>
      <c r="EY274">
        <v>6</v>
      </c>
      <c r="EZ274">
        <v>23</v>
      </c>
      <c r="FA274" t="str">
        <f>IF(COUNTIFS(Raw_data_01!A:A,$A274,Raw_data_01!E:E,23)&gt;0,SUMIFS(Raw_data_01!G:G,Raw_data_01!A:A,$A274,Raw_data_01!E:E,23),"")</f>
        <v/>
      </c>
      <c r="FB274" s="2" t="str">
        <f>IF(COUNTIFS(Raw_data_01!A:A,$A274,Raw_data_01!E:E,23)&gt;0,AVERAGEIFS(Raw_data_01!I:I,Raw_data_01!A:A,$A274,Raw_data_01!E:E,23),"")</f>
        <v/>
      </c>
      <c r="FC274" s="2" t="str">
        <f>IF(COUNTIFS(Raw_data_01!A:A,$A274,Raw_data_01!E:E,23)&gt;0,SUMIFS(Raw_data_01!J:J,Raw_data_01!A:A,$A274,Raw_data_01!E:E,23),"")</f>
        <v/>
      </c>
      <c r="FE274">
        <v>6</v>
      </c>
      <c r="FF274">
        <v>24</v>
      </c>
      <c r="FG274" t="str">
        <f>IF(COUNTIFS(Raw_data_01!A:A,$A274,Raw_data_01!E:E,24)&gt;0,SUMIFS(Raw_data_01!G:G,Raw_data_01!A:A,$A274,Raw_data_01!E:E,24),"")</f>
        <v/>
      </c>
      <c r="FH274" s="2" t="str">
        <f>IF(COUNTIFS(Raw_data_01!A:A,$A274,Raw_data_01!E:E,24)&gt;0,AVERAGEIFS(Raw_data_01!I:I,Raw_data_01!A:A,$A274,Raw_data_01!E:E,24),"")</f>
        <v/>
      </c>
      <c r="FI274" s="2" t="str">
        <f>IF(COUNTIFS(Raw_data_01!A:A,$A274,Raw_data_01!E:E,24)&gt;0,SUMIFS(Raw_data_01!J:J,Raw_data_01!A:A,$A274,Raw_data_01!E:E,24),"")</f>
        <v/>
      </c>
      <c r="FK274">
        <v>7</v>
      </c>
      <c r="FL274">
        <v>25</v>
      </c>
      <c r="FM274" t="str">
        <f>IF(COUNTIFS(Raw_data_01!A:A,$A274,Raw_data_01!E:E,25)&gt;0,SUMIFS(Raw_data_01!G:G,Raw_data_01!A:A,$A274,Raw_data_01!E:E,25),"")</f>
        <v/>
      </c>
      <c r="FN274" s="2" t="str">
        <f>IF(COUNTIFS(Raw_data_01!A:A,$A274,Raw_data_01!E:E,25)&gt;0,AVERAGEIFS(Raw_data_01!I:I,Raw_data_01!A:A,$A274,Raw_data_01!E:E,25),"")</f>
        <v/>
      </c>
      <c r="FO274" s="2" t="str">
        <f>IF(COUNTIFS(Raw_data_01!A:A,$A274,Raw_data_01!E:E,25)&gt;0,SUMIFS(Raw_data_01!J:J,Raw_data_01!A:A,$A274,Raw_data_01!E:E,25),"")</f>
        <v/>
      </c>
      <c r="FQ274">
        <v>7</v>
      </c>
      <c r="FR274">
        <v>26</v>
      </c>
      <c r="FS274" t="str">
        <f>IF(COUNTIFS(Raw_data_01!A:A,$A274,Raw_data_01!E:E,26)&gt;0,SUMIFS(Raw_data_01!G:G,Raw_data_01!A:A,$A274,Raw_data_01!E:E,26),"")</f>
        <v/>
      </c>
      <c r="FT274" s="2" t="str">
        <f>IF(COUNTIFS(Raw_data_01!A:A,$A274,Raw_data_01!E:E,26)&gt;0,AVERAGEIFS(Raw_data_01!I:I,Raw_data_01!A:A,$A274,Raw_data_01!E:E,26),"")</f>
        <v/>
      </c>
      <c r="FU274" s="2" t="str">
        <f>IF(COUNTIFS(Raw_data_01!A:A,$A274,Raw_data_01!E:E,26)&gt;0,SUMIFS(Raw_data_01!J:J,Raw_data_01!A:A,$A274,Raw_data_01!E:E,26),"")</f>
        <v/>
      </c>
      <c r="FW274">
        <v>7</v>
      </c>
      <c r="FX274">
        <v>27</v>
      </c>
      <c r="FY274" t="str">
        <f>IF(COUNTIFS(Raw_data_01!A:A,$A274,Raw_data_01!E:E,27)&gt;0,SUMIFS(Raw_data_01!G:G,Raw_data_01!A:A,$A274,Raw_data_01!E:E,27),"")</f>
        <v/>
      </c>
      <c r="FZ274" s="2" t="str">
        <f>IF(COUNTIFS(Raw_data_01!A:A,$A274,Raw_data_01!E:E,27)&gt;0,AVERAGEIFS(Raw_data_01!I:I,Raw_data_01!A:A,$A274,Raw_data_01!E:E,27),"")</f>
        <v/>
      </c>
      <c r="GA274" s="2" t="str">
        <f>IF(COUNTIFS(Raw_data_01!A:A,$A274,Raw_data_01!E:E,27)&gt;0,SUMIFS(Raw_data_01!J:J,Raw_data_01!A:A,$A274,Raw_data_01!E:E,27),"")</f>
        <v/>
      </c>
      <c r="GC274">
        <v>7</v>
      </c>
      <c r="GD274">
        <v>28</v>
      </c>
      <c r="GE274" t="str">
        <f>IF(COUNTIFS(Raw_data_01!A:A,$A274,Raw_data_01!E:E,28)&gt;0,SUMIFS(Raw_data_01!G:G,Raw_data_01!A:A,$A274,Raw_data_01!E:E,28),"")</f>
        <v/>
      </c>
      <c r="GF274" s="2" t="str">
        <f>IF(COUNTIFS(Raw_data_01!A:A,$A274,Raw_data_01!E:E,28)&gt;0,AVERAGEIFS(Raw_data_01!I:I,Raw_data_01!A:A,$A274,Raw_data_01!E:E,28),"")</f>
        <v/>
      </c>
      <c r="GG274" s="2" t="str">
        <f>IF(COUNTIFS(Raw_data_01!A:A,$A274,Raw_data_01!E:E,28)&gt;0,SUMIFS(Raw_data_01!J:J,Raw_data_01!A:A,$A274,Raw_data_01!E:E,28),"")</f>
        <v/>
      </c>
    </row>
    <row r="275" spans="1:189" x14ac:dyDescent="0.25">
      <c r="A275" t="s">
        <v>316</v>
      </c>
      <c r="B275" s="2">
        <f>IF(D274&lt;&gt;0, D274, IFERROR(INDEX(D3:D$274, MATCH(1, D3:D$274&lt;&gt;0, 0)), LOOKUP(2, 1/(D3:D$274&lt;&gt;0), D3:D$274)))</f>
        <v>540</v>
      </c>
      <c r="C275" s="2"/>
      <c r="D275" s="2">
        <f t="shared" si="4"/>
        <v>540</v>
      </c>
      <c r="F275">
        <v>1</v>
      </c>
      <c r="G275">
        <v>1</v>
      </c>
      <c r="H275" s="2" t="str">
        <f>IF(COUNTIFS(Raw_data_01!A:A,$A275,Raw_data_01!E:E,1)&gt;0,SUMIFS(Raw_data_01!F:F,Raw_data_01!A:A,$A275,Raw_data_01!E:E,1), "")</f>
        <v/>
      </c>
      <c r="I275" t="str">
        <f>IF(COUNTIFS(Raw_data_01!A:A,$A275,Raw_data_01!E:E,1)&gt;0,SUMIFS(Raw_data_01!G:G,Raw_data_01!A:A,$A275,Raw_data_01!E:E,1), "")</f>
        <v/>
      </c>
      <c r="J275" s="2" t="str">
        <f>IF(COUNTIFS(Raw_data_01!A:A,$A275,Raw_data_01!E:E,1)&gt;0,AVERAGEIFS(Raw_data_01!I:I,Raw_data_01!A:A,$A275,Raw_data_01!E:E,1), "")</f>
        <v/>
      </c>
      <c r="K275" s="2" t="str">
        <f>IF(COUNTIFS(Raw_data_01!A:A,$A275,Raw_data_01!E:E,1)&gt;0,SUMIFS(Raw_data_01!J:J,Raw_data_01!A:A,$A275,Raw_data_01!E:E,1), "")</f>
        <v/>
      </c>
      <c r="M275">
        <v>1</v>
      </c>
      <c r="N275">
        <v>2</v>
      </c>
      <c r="O275" s="2" t="str">
        <f>IF(COUNTIFS(Raw_data_01!A:A,$A275,Raw_data_01!E:E,2)&gt;0,SUMIFS(Raw_data_01!F:F,Raw_data_01!A:A,$A275,Raw_data_01!E:E,2), "")</f>
        <v/>
      </c>
      <c r="P275" t="str">
        <f>IF(COUNTIFS(Raw_data_01!A:A,$A275,Raw_data_01!E:E,2)&gt;0,SUMIFS(Raw_data_01!G:G,Raw_data_01!A:A,$A275,Raw_data_01!E:E,2), "")</f>
        <v/>
      </c>
      <c r="Q275" s="2" t="str">
        <f>IF(COUNTIFS(Raw_data_01!A:A,$A275,Raw_data_01!E:E,2)&gt;0,AVERAGEIFS(Raw_data_01!I:I,Raw_data_01!A:A,$A275,Raw_data_01!E:E,2), "")</f>
        <v/>
      </c>
      <c r="R275" s="2" t="str">
        <f>IF(COUNTIFS(Raw_data_01!A:A,$A275,Raw_data_01!E:E,2)&gt;0,SUMIFS(Raw_data_01!J:J,Raw_data_01!A:A,$A275,Raw_data_01!E:E,2), "")</f>
        <v/>
      </c>
      <c r="T275">
        <v>1</v>
      </c>
      <c r="U275">
        <v>3</v>
      </c>
      <c r="V275" s="2" t="str">
        <f>IF(COUNTIFS(Raw_data_01!A:A,$A275,Raw_data_01!E:E,3)&gt;0,SUMIFS(Raw_data_01!F:F,Raw_data_01!A:A,$A275,Raw_data_01!E:E,3), "")</f>
        <v/>
      </c>
      <c r="W275" t="str">
        <f>IF(COUNTIFS(Raw_data_01!A:A,$A275,Raw_data_01!E:E,3)&gt;0,SUMIFS(Raw_data_01!G:G,Raw_data_01!A:A,$A275,Raw_data_01!E:E,3), "")</f>
        <v/>
      </c>
      <c r="X275" s="2" t="str">
        <f>IF(COUNTIFS(Raw_data_01!A:A,$A275,Raw_data_01!E:E,3)&gt;0,AVERAGEIFS(Raw_data_01!I:I,Raw_data_01!A:A,$A275,Raw_data_01!E:E,3), "")</f>
        <v/>
      </c>
      <c r="Y275" s="2" t="str">
        <f>IF(COUNTIFS(Raw_data_01!A:A,$A275,Raw_data_01!E:E,3)&gt;0,SUMIFS(Raw_data_01!J:J,Raw_data_01!A:A,$A275,Raw_data_01!E:E,3), "")</f>
        <v/>
      </c>
      <c r="AA275">
        <v>1</v>
      </c>
      <c r="AB275">
        <v>8</v>
      </c>
      <c r="AC275" s="2" t="str">
        <f>IF(COUNTIFS(Raw_data_01!A:A,$A275,Raw_data_01!E:E,8)&gt;0,SUMIFS(Raw_data_01!F:F,Raw_data_01!A:A,$A275,Raw_data_01!E:E,8), "")</f>
        <v/>
      </c>
      <c r="AD275" t="str">
        <f>IF(COUNTIFS(Raw_data_01!A:A,$A275,Raw_data_01!E:E,8)&gt;0,SUMIFS(Raw_data_01!G:G,Raw_data_01!A:A,$A275,Raw_data_01!E:E,8), "")</f>
        <v/>
      </c>
      <c r="AE275" s="2" t="str">
        <f>IF(COUNTIFS(Raw_data_01!A:A,$A275,Raw_data_01!E:E,8)&gt;0,AVERAGEIFS(Raw_data_01!I:I,Raw_data_01!A:A,$A275,Raw_data_01!E:E,8), "")</f>
        <v/>
      </c>
      <c r="AF275" s="2" t="str">
        <f>IF(COUNTIFS(Raw_data_01!A:A,$A275,Raw_data_01!E:E,8)&gt;0,SUMIFS(Raw_data_01!J:J,Raw_data_01!A:A,$A275,Raw_data_01!E:E,8), "")</f>
        <v/>
      </c>
      <c r="AH275">
        <v>1</v>
      </c>
      <c r="AI275">
        <v>6</v>
      </c>
      <c r="AJ275" s="2" t="str">
        <f>IF(COUNTIFS(Raw_data_01!A:A,$A275,Raw_data_01!E:E,6)&gt;0,SUMIFS(Raw_data_01!F:F,Raw_data_01!A:A,$A275,Raw_data_01!E:E,6), "")</f>
        <v/>
      </c>
      <c r="AK275" t="str">
        <f>IF(COUNTIFS(Raw_data_01!A:A,$A275,Raw_data_01!E:E,6)&gt;0,SUMIFS(Raw_data_01!G:G,Raw_data_01!A:A,$A275,Raw_data_01!E:E,6), "")</f>
        <v/>
      </c>
      <c r="AL275" s="2" t="str">
        <f>IF(COUNTIFS(Raw_data_01!A:A,$A275,Raw_data_01!E:E,6)&gt;0,AVERAGEIFS(Raw_data_01!I:I,Raw_data_01!A:A,$A275,Raw_data_01!E:E,6), "")</f>
        <v/>
      </c>
      <c r="AM275" s="2" t="str">
        <f>IF(COUNTIFS(Raw_data_01!A:A,$A275,Raw_data_01!E:E,6)&gt;0,SUMIFS(Raw_data_01!J:J,Raw_data_01!A:A,$A275,Raw_data_01!E:E,6), "")</f>
        <v/>
      </c>
      <c r="AO275">
        <v>1</v>
      </c>
      <c r="AP275">
        <v>7</v>
      </c>
      <c r="AQ275" s="2" t="str">
        <f>IF(COUNTIFS(Raw_data_01!A:A,$A275,Raw_data_01!E:E,7)&gt;0,SUMIFS(Raw_data_01!F:F,Raw_data_01!A:A,$A275,Raw_data_01!E:E,7), "")</f>
        <v/>
      </c>
      <c r="AR275" t="str">
        <f>IF(COUNTIFS(Raw_data_01!A:A,$A275,Raw_data_01!E:E,7)&gt;0,SUMIFS(Raw_data_01!G:G,Raw_data_01!A:A,$A275,Raw_data_01!E:E,7), "")</f>
        <v/>
      </c>
      <c r="AS275" s="2" t="str">
        <f>IF(COUNTIFS(Raw_data_01!A:A,$A275,Raw_data_01!E:E,7)&gt;0,AVERAGEIFS(Raw_data_01!I:I,Raw_data_01!A:A,$A275,Raw_data_01!E:E,7), "")</f>
        <v/>
      </c>
      <c r="AT275" s="2" t="str">
        <f>IF(COUNTIFS(Raw_data_01!A:A,$A275,Raw_data_01!E:E,7)&gt;0,SUMIFS(Raw_data_01!J:J,Raw_data_01!A:A,$A275,Raw_data_01!E:E,7), "")</f>
        <v/>
      </c>
      <c r="AV275">
        <v>2</v>
      </c>
      <c r="AW275">
        <v>4</v>
      </c>
      <c r="AX275" t="str">
        <f>IF(COUNTIFS(Raw_data_01!A:A,$A275,Raw_data_01!E:E,4)&gt;0,SUMIFS(Raw_data_01!G:G,Raw_data_01!A:A,$A275,Raw_data_01!E:E,4),"")</f>
        <v/>
      </c>
      <c r="AY275" s="2" t="str">
        <f>IF(COUNTIFS(Raw_data_01!A:A,$A275,Raw_data_01!E:E,4)&gt;0,AVERAGEIFS(Raw_data_01!I:I,Raw_data_01!A:A,$A275,Raw_data_01!E:E,4),"")</f>
        <v/>
      </c>
      <c r="AZ275" s="2" t="str">
        <f>IF(COUNTIFS(Raw_data_01!A:A,$A275,Raw_data_01!E:E,4)&gt;0,SUMIFS(Raw_data_01!J:J,Raw_data_01!A:A,$A275,Raw_data_01!E:E,4),"")</f>
        <v/>
      </c>
      <c r="BB275">
        <v>2</v>
      </c>
      <c r="BC275">
        <v>5</v>
      </c>
      <c r="BD275" t="str">
        <f>IF(COUNTIFS(Raw_data_01!A:A,$A275,Raw_data_01!E:E,5)&gt;0,SUMIFS(Raw_data_01!G:G,Raw_data_01!A:A,$A275,Raw_data_01!E:E,5),"")</f>
        <v/>
      </c>
      <c r="BE275" s="2" t="str">
        <f>IF(COUNTIFS(Raw_data_01!A:A,$A275,Raw_data_01!E:E,5)&gt;0,AVERAGEIFS(Raw_data_01!I:I,Raw_data_01!A:A,$A275,Raw_data_01!E:E,5),"")</f>
        <v/>
      </c>
      <c r="BF275" s="2" t="str">
        <f>IF(COUNTIFS(Raw_data_01!A:A,$A275,Raw_data_01!E:E,5)&gt;0,SUMIFS(Raw_data_01!J:J,Raw_data_01!A:A,$A275,Raw_data_01!E:E,5),"")</f>
        <v/>
      </c>
      <c r="BH275">
        <v>3</v>
      </c>
      <c r="BI275">
        <v>9</v>
      </c>
      <c r="BJ275" s="2" t="str">
        <f>IF(COUNTIFS(Raw_data_01!A:A,$A275,Raw_data_01!E:E,9)&gt;0,SUMIFS(Raw_data_01!F:F,Raw_data_01!A:A,$A275,Raw_data_01!E:E,9), "")</f>
        <v/>
      </c>
      <c r="BK275" t="str">
        <f>IF(COUNTIFS(Raw_data_01!A:A,$A275,Raw_data_01!E:E,9)&gt;0,SUMIFS(Raw_data_01!G:G,Raw_data_01!A:A,$A275,Raw_data_01!E:E,9), "")</f>
        <v/>
      </c>
      <c r="BL275" s="2" t="str">
        <f>IF(COUNTIFS(Raw_data_01!A:A,$A275,Raw_data_01!E:E,9)&gt;0,AVERAGEIFS(Raw_data_01!I:I,Raw_data_01!A:A,$A275,Raw_data_01!E:E,9), "")</f>
        <v/>
      </c>
      <c r="BM275" s="2" t="str">
        <f>IF(COUNTIFS(Raw_data_01!A:A,$A275,Raw_data_01!E:E,9)&gt;0,SUMIFS(Raw_data_01!J:J,Raw_data_01!A:A,$A275,Raw_data_01!E:E,9), "")</f>
        <v/>
      </c>
      <c r="BO275">
        <v>3</v>
      </c>
      <c r="BP275">
        <v>10</v>
      </c>
      <c r="BQ275" s="2" t="str">
        <f>IF(COUNTIFS(Raw_data_01!A:A,$A275,Raw_data_01!E:E,10)&gt;0,SUMIFS(Raw_data_01!F:F,Raw_data_01!A:A,$A275,Raw_data_01!E:E,10), "")</f>
        <v/>
      </c>
      <c r="BR275" t="str">
        <f>IF(COUNTIFS(Raw_data_01!A:A,$A275,Raw_data_01!E:E,10)&gt;0,SUMIFS(Raw_data_01!G:G,Raw_data_01!A:A,$A275,Raw_data_01!E:E,10), "")</f>
        <v/>
      </c>
      <c r="BS275" s="2" t="str">
        <f>IF(COUNTIFS(Raw_data_01!A:A,$A275,Raw_data_01!E:E,10)&gt;0,AVERAGEIFS(Raw_data_01!I:I,Raw_data_01!A:A,$A275,Raw_data_01!E:E,10), "")</f>
        <v/>
      </c>
      <c r="BT275" s="2" t="str">
        <f>IF(COUNTIFS(Raw_data_01!A:A,$A275,Raw_data_01!E:E,10)&gt;0,SUMIFS(Raw_data_01!J:J,Raw_data_01!A:A,$A275,Raw_data_01!E:E,10), "")</f>
        <v/>
      </c>
      <c r="BV275">
        <v>3</v>
      </c>
      <c r="BW275">
        <v>14</v>
      </c>
      <c r="BX275" s="2" t="str">
        <f>IF(COUNTIFS(Raw_data_01!A:A,$A275,Raw_data_01!E:E,14)&gt;0,SUMIFS(Raw_data_01!F:F,Raw_data_01!A:A,$A275,Raw_data_01!E:E,14), "")</f>
        <v/>
      </c>
      <c r="BY275" t="str">
        <f>IF(COUNTIFS(Raw_data_01!A:A,$A275,Raw_data_01!E:E,14)&gt;0,SUMIFS(Raw_data_01!G:G,Raw_data_01!A:A,$A275,Raw_data_01!E:E,14), "")</f>
        <v/>
      </c>
      <c r="BZ275" s="2" t="str">
        <f>IF(COUNTIFS(Raw_data_01!A:A,$A275,Raw_data_01!E:E,14)&gt;0,AVERAGEIFS(Raw_data_01!I:I,Raw_data_01!A:A,$A275,Raw_data_01!E:E,14), "")</f>
        <v/>
      </c>
      <c r="CA275" s="2" t="str">
        <f>IF(COUNTIFS(Raw_data_01!A:A,$A275,Raw_data_01!E:E,14)&gt;0,SUMIFS(Raw_data_01!J:J,Raw_data_01!A:A,$A275,Raw_data_01!E:E,14), "")</f>
        <v/>
      </c>
      <c r="CC275">
        <v>3</v>
      </c>
      <c r="CD275">
        <v>13</v>
      </c>
      <c r="CE275" s="2" t="str">
        <f>IF(COUNTIFS(Raw_data_01!A:A,$A275,Raw_data_01!E:E,13)&gt;0,SUMIFS(Raw_data_01!F:F,Raw_data_01!A:A,$A275,Raw_data_01!E:E,13), "")</f>
        <v/>
      </c>
      <c r="CF275" t="str">
        <f>IF(COUNTIFS(Raw_data_01!A:A,$A275,Raw_data_01!E:E,13)&gt;0,SUMIFS(Raw_data_01!G:G,Raw_data_01!A:A,$A275,Raw_data_01!E:E,13), "")</f>
        <v/>
      </c>
      <c r="CG275" s="2" t="str">
        <f>IF(COUNTIFS(Raw_data_01!A:A,$A275,Raw_data_01!E:E,13)&gt;0,AVERAGEIFS(Raw_data_01!I:I,Raw_data_01!A:A,$A275,Raw_data_01!E:E,13), "")</f>
        <v/>
      </c>
      <c r="CH275" s="2" t="str">
        <f>IF(COUNTIFS(Raw_data_01!A:A,$A275,Raw_data_01!E:E,13)&gt;0,SUMIFS(Raw_data_01!J:J,Raw_data_01!A:A,$A275,Raw_data_01!E:E,13), "")</f>
        <v/>
      </c>
      <c r="CJ275">
        <v>3</v>
      </c>
      <c r="CK275">
        <v>11</v>
      </c>
      <c r="CL275" s="2" t="str">
        <f>IF(COUNTIFS(Raw_data_01!A:A,$A275,Raw_data_01!E:E,11)&gt;0,SUMIFS(Raw_data_01!F:F,Raw_data_01!A:A,$A275,Raw_data_01!E:E,11), "")</f>
        <v/>
      </c>
      <c r="CM275" t="str">
        <f>IF(COUNTIFS(Raw_data_01!A:A,$A275,Raw_data_01!E:E,11)&gt;0,SUMIFS(Raw_data_01!G:G,Raw_data_01!A:A,$A275,Raw_data_01!E:E,11), "")</f>
        <v/>
      </c>
      <c r="CN275" s="2" t="str">
        <f>IF(COUNTIFS(Raw_data_01!A:A,$A275,Raw_data_01!E:E,11)&gt;0,AVERAGEIFS(Raw_data_01!I:I,Raw_data_01!A:A,$A275,Raw_data_01!E:E,11), "")</f>
        <v/>
      </c>
      <c r="CO275" s="2" t="str">
        <f>IF(COUNTIFS(Raw_data_01!A:A,$A275,Raw_data_01!E:E,11)&gt;0,SUMIFS(Raw_data_01!J:J,Raw_data_01!A:A,$A275,Raw_data_01!E:E,11), "")</f>
        <v/>
      </c>
      <c r="CQ275">
        <v>3</v>
      </c>
      <c r="CR275">
        <v>15</v>
      </c>
      <c r="CS275" s="2" t="str">
        <f>IF(COUNTIFS(Raw_data_01!A:A,$A275,Raw_data_01!E:E,15)&gt;0,SUMIFS(Raw_data_01!F:F,Raw_data_01!A:A,$A275,Raw_data_01!E:E,15), "")</f>
        <v/>
      </c>
      <c r="CT275" t="str">
        <f>IF(COUNTIFS(Raw_data_01!A:A,$A275,Raw_data_01!E:E,15)&gt;0,SUMIFS(Raw_data_01!G:G,Raw_data_01!A:A,$A275,Raw_data_01!E:E,15), "")</f>
        <v/>
      </c>
      <c r="CU275" s="2" t="str">
        <f>IF(COUNTIFS(Raw_data_01!A:A,$A275,Raw_data_01!E:E,15)&gt;0,AVERAGEIFS(Raw_data_01!I:I,Raw_data_01!A:A,$A275,Raw_data_01!E:E,15), "")</f>
        <v/>
      </c>
      <c r="CV275" s="2" t="str">
        <f>IF(COUNTIFS(Raw_data_01!A:A,$A275,Raw_data_01!E:E,15)&gt;0,SUMIFS(Raw_data_01!J:J,Raw_data_01!A:A,$A275,Raw_data_01!E:E,15), "")</f>
        <v/>
      </c>
      <c r="CX275">
        <v>3</v>
      </c>
      <c r="CY275">
        <v>12</v>
      </c>
      <c r="CZ275" t="str">
        <f>IF(COUNTIFS(Raw_data_01!A:A,$A275,Raw_data_01!E:E,12)&gt;0,SUMIFS(Raw_data_01!G:G,Raw_data_01!A:A,$A275,Raw_data_01!E:E,12),"")</f>
        <v/>
      </c>
      <c r="DA275" s="2" t="str">
        <f>IF(COUNTIFS(Raw_data_01!A:A,$A275,Raw_data_01!E:E,12)&gt;0,AVERAGEIFS(Raw_data_01!I:I,Raw_data_01!A:A,$A275,Raw_data_01!E:E,12),"")</f>
        <v/>
      </c>
      <c r="DB275" t="str">
        <f>IF(COUNTIFS(Raw_data_01!A:A,$A275,Raw_data_01!E:E,12)&gt;0,SUMIFS(Raw_data_01!J:J,Raw_data_01!A:A,$A275,Raw_data_01!E:E,12),"")</f>
        <v/>
      </c>
      <c r="DD275">
        <v>4</v>
      </c>
      <c r="DE275">
        <v>16</v>
      </c>
      <c r="DF275" s="2" t="str">
        <f>IF(COUNTIFS(Raw_data_01!A:A,$A275,Raw_data_01!E:E,16)&gt;0,SUMIFS(Raw_data_01!F:F,Raw_data_01!A:A,$A275,Raw_data_01!E:E,16), "")</f>
        <v/>
      </c>
      <c r="DG275" t="str">
        <f>IF(COUNTIFS(Raw_data_01!A:A,$A275,Raw_data_01!E:E,16)&gt;0,SUMIFS(Raw_data_01!G:G,Raw_data_01!A:A,$A275,Raw_data_01!E:E,16), "")</f>
        <v/>
      </c>
      <c r="DH275" s="2" t="str">
        <f>IF(COUNTIFS(Raw_data_01!A:A,$A275,Raw_data_01!E:E,16)&gt;0,AVERAGEIFS(Raw_data_01!I:I,Raw_data_01!A:A,$A275,Raw_data_01!E:E,16), "")</f>
        <v/>
      </c>
      <c r="DI275" s="2" t="str">
        <f>IF(COUNTIFS(Raw_data_01!A:A,$A275,Raw_data_01!E:E,16)&gt;0,SUMIFS(Raw_data_01!J:J,Raw_data_01!A:A,$A275,Raw_data_01!E:E,16), "")</f>
        <v/>
      </c>
      <c r="DK275">
        <v>4</v>
      </c>
      <c r="DL275">
        <v>17</v>
      </c>
      <c r="DM275" s="2" t="str">
        <f>IF(COUNTIFS(Raw_data_01!A:A,$A275,Raw_data_01!E:E,17)&gt;0,SUMIFS(Raw_data_01!F:F,Raw_data_01!A:A,$A275,Raw_data_01!E:E,17), "")</f>
        <v/>
      </c>
      <c r="DN275" t="str">
        <f>IF(COUNTIFS(Raw_data_01!A:A,$A275,Raw_data_01!E:E,17)&gt;0,SUMIFS(Raw_data_01!G:G,Raw_data_01!A:A,$A275,Raw_data_01!E:E,17), "")</f>
        <v/>
      </c>
      <c r="DO275" s="2" t="str">
        <f>IF(COUNTIFS(Raw_data_01!A:A,$A275,Raw_data_01!E:E,17)&gt;0,AVERAGEIFS(Raw_data_01!I:I,Raw_data_01!A:A,$A275,Raw_data_01!E:E,17), "")</f>
        <v/>
      </c>
      <c r="DP275" s="2" t="str">
        <f>IF(COUNTIFS(Raw_data_01!A:A,$A275,Raw_data_01!E:E,17)&gt;0,SUMIFS(Raw_data_01!J:J,Raw_data_01!A:A,$A275,Raw_data_01!E:E,17), "")</f>
        <v/>
      </c>
      <c r="DR275">
        <v>5</v>
      </c>
      <c r="DS275">
        <v>18</v>
      </c>
      <c r="DT275" s="2" t="str">
        <f>IF(COUNTIFS(Raw_data_01!A:A,$A275,Raw_data_01!E:E,18)&gt;0,SUMIFS(Raw_data_01!F:F,Raw_data_01!A:A,$A275,Raw_data_01!E:E,18), "")</f>
        <v/>
      </c>
      <c r="DU275" t="str">
        <f>IF(COUNTIFS(Raw_data_01!A:A,$A275,Raw_data_01!E:E,18)&gt;0,SUMIFS(Raw_data_01!G:G,Raw_data_01!A:A,$A275,Raw_data_01!E:E,18), "")</f>
        <v/>
      </c>
      <c r="DV275" s="2" t="str">
        <f>IF(COUNTIFS(Raw_data_01!A:A,$A275,Raw_data_01!E:E,18)&gt;0,AVERAGEIFS(Raw_data_01!I:I,Raw_data_01!A:A,$A275,Raw_data_01!E:E,18), "")</f>
        <v/>
      </c>
      <c r="DW275" s="2" t="str">
        <f>IF(COUNTIFS(Raw_data_01!A:A,$A275,Raw_data_01!E:E,18)&gt;0,SUMIFS(Raw_data_01!J:J,Raw_data_01!A:A,$A275,Raw_data_01!E:E,18), "")</f>
        <v/>
      </c>
      <c r="DY275">
        <v>5</v>
      </c>
      <c r="DZ275">
        <v>19</v>
      </c>
      <c r="EA275" t="str">
        <f>IF(COUNTIFS(Raw_data_01!A:A,$A275,Raw_data_01!E:E,19)&gt;0,SUMIFS(Raw_data_01!G:G,Raw_data_01!A:A,$A275,Raw_data_01!E:E,19),"")</f>
        <v/>
      </c>
      <c r="EB275" s="2" t="str">
        <f>IF(COUNTIFS(Raw_data_01!A:A,$A275,Raw_data_01!E:E,19)&gt;0,AVERAGEIFS(Raw_data_01!I:I,Raw_data_01!A:A,$A275,Raw_data_01!E:E,19),"")</f>
        <v/>
      </c>
      <c r="EC275" s="2" t="str">
        <f>IF(COUNTIFS(Raw_data_01!A:A,$A275,Raw_data_01!E:E,19)&gt;0,SUMIFS(Raw_data_01!J:J,Raw_data_01!A:A,$A275,Raw_data_01!E:E,19),"")</f>
        <v/>
      </c>
      <c r="EE275">
        <v>5</v>
      </c>
      <c r="EF275">
        <v>20</v>
      </c>
      <c r="EG275" s="2" t="str">
        <f>IF(COUNTIFS(Raw_data_01!A:A,$A275,Raw_data_01!E:E,20)&gt;0,SUMIFS(Raw_data_01!F:F,Raw_data_01!A:A,$A275,Raw_data_01!E:E,20), "")</f>
        <v/>
      </c>
      <c r="EH275" t="str">
        <f>IF(COUNTIFS(Raw_data_01!A:A,$A275,Raw_data_01!E:E,20)&gt;0,SUMIFS(Raw_data_01!G:G,Raw_data_01!A:A,$A275,Raw_data_01!E:E,20), "")</f>
        <v/>
      </c>
      <c r="EI275" s="2" t="str">
        <f>IF(COUNTIFS(Raw_data_01!A:A,$A275,Raw_data_01!E:E,20)&gt;0,AVERAGEIFS(Raw_data_01!I:I,Raw_data_01!A:A,$A275,Raw_data_01!E:E,20), "")</f>
        <v/>
      </c>
      <c r="EJ275" s="2" t="str">
        <f>IF(COUNTIFS(Raw_data_01!A:A,$A275,Raw_data_01!E:E,20)&gt;0,SUMIFS(Raw_data_01!J:J,Raw_data_01!A:A,$A275,Raw_data_01!E:E,20), "")</f>
        <v/>
      </c>
      <c r="EL275">
        <v>5</v>
      </c>
      <c r="EM275">
        <v>21</v>
      </c>
      <c r="EN275" s="2" t="str">
        <f>IF(COUNTIFS(Raw_data_01!A:A,$A275,Raw_data_01!E:E,21)&gt;0,SUMIFS(Raw_data_01!F:F,Raw_data_01!A:A,$A275,Raw_data_01!E:E,21), "")</f>
        <v/>
      </c>
      <c r="EO275" t="str">
        <f>IF(COUNTIFS(Raw_data_01!A:A,$A275,Raw_data_01!E:E,21)&gt;0,SUMIFS(Raw_data_01!G:G,Raw_data_01!A:A,$A275,Raw_data_01!E:E,21), "")</f>
        <v/>
      </c>
      <c r="EP275" s="2" t="str">
        <f>IF(COUNTIFS(Raw_data_01!A:A,$A275,Raw_data_01!E:E,21)&gt;0,AVERAGEIFS(Raw_data_01!I:I,Raw_data_01!A:A,$A275,Raw_data_01!E:E,21), "")</f>
        <v/>
      </c>
      <c r="EQ275" s="2" t="str">
        <f>IF(COUNTIFS(Raw_data_01!A:A,$A275,Raw_data_01!E:E,21)&gt;0,SUMIFS(Raw_data_01!J:J,Raw_data_01!A:A,$A275,Raw_data_01!E:E,21), "")</f>
        <v/>
      </c>
      <c r="ES275">
        <v>6</v>
      </c>
      <c r="ET275">
        <v>22</v>
      </c>
      <c r="EU275" t="str">
        <f>IF(COUNTIFS(Raw_data_01!A:A,$A275,Raw_data_01!E:E,22)&gt;0,SUMIFS(Raw_data_01!G:G,Raw_data_01!A:A,$A275,Raw_data_01!E:E,22),"")</f>
        <v/>
      </c>
      <c r="EV275" s="2" t="str">
        <f>IF(COUNTIFS(Raw_data_01!A:A,$A275,Raw_data_01!E:E,22)&gt;0,AVERAGEIFS(Raw_data_01!I:I,Raw_data_01!A:A,$A275,Raw_data_01!E:E,22),"")</f>
        <v/>
      </c>
      <c r="EW275" s="2" t="str">
        <f>IF(COUNTIFS(Raw_data_01!A:A,$A275,Raw_data_01!E:E,22)&gt;0,SUMIFS(Raw_data_01!J:J,Raw_data_01!A:A,$A275,Raw_data_01!E:E,22),"")</f>
        <v/>
      </c>
      <c r="EY275">
        <v>6</v>
      </c>
      <c r="EZ275">
        <v>23</v>
      </c>
      <c r="FA275" t="str">
        <f>IF(COUNTIFS(Raw_data_01!A:A,$A275,Raw_data_01!E:E,23)&gt;0,SUMIFS(Raw_data_01!G:G,Raw_data_01!A:A,$A275,Raw_data_01!E:E,23),"")</f>
        <v/>
      </c>
      <c r="FB275" s="2" t="str">
        <f>IF(COUNTIFS(Raw_data_01!A:A,$A275,Raw_data_01!E:E,23)&gt;0,AVERAGEIFS(Raw_data_01!I:I,Raw_data_01!A:A,$A275,Raw_data_01!E:E,23),"")</f>
        <v/>
      </c>
      <c r="FC275" s="2" t="str">
        <f>IF(COUNTIFS(Raw_data_01!A:A,$A275,Raw_data_01!E:E,23)&gt;0,SUMIFS(Raw_data_01!J:J,Raw_data_01!A:A,$A275,Raw_data_01!E:E,23),"")</f>
        <v/>
      </c>
      <c r="FE275">
        <v>6</v>
      </c>
      <c r="FF275">
        <v>24</v>
      </c>
      <c r="FG275" t="str">
        <f>IF(COUNTIFS(Raw_data_01!A:A,$A275,Raw_data_01!E:E,24)&gt;0,SUMIFS(Raw_data_01!G:G,Raw_data_01!A:A,$A275,Raw_data_01!E:E,24),"")</f>
        <v/>
      </c>
      <c r="FH275" s="2" t="str">
        <f>IF(COUNTIFS(Raw_data_01!A:A,$A275,Raw_data_01!E:E,24)&gt;0,AVERAGEIFS(Raw_data_01!I:I,Raw_data_01!A:A,$A275,Raw_data_01!E:E,24),"")</f>
        <v/>
      </c>
      <c r="FI275" s="2" t="str">
        <f>IF(COUNTIFS(Raw_data_01!A:A,$A275,Raw_data_01!E:E,24)&gt;0,SUMIFS(Raw_data_01!J:J,Raw_data_01!A:A,$A275,Raw_data_01!E:E,24),"")</f>
        <v/>
      </c>
      <c r="FK275">
        <v>7</v>
      </c>
      <c r="FL275">
        <v>25</v>
      </c>
      <c r="FM275" t="str">
        <f>IF(COUNTIFS(Raw_data_01!A:A,$A275,Raw_data_01!E:E,25)&gt;0,SUMIFS(Raw_data_01!G:G,Raw_data_01!A:A,$A275,Raw_data_01!E:E,25),"")</f>
        <v/>
      </c>
      <c r="FN275" s="2" t="str">
        <f>IF(COUNTIFS(Raw_data_01!A:A,$A275,Raw_data_01!E:E,25)&gt;0,AVERAGEIFS(Raw_data_01!I:I,Raw_data_01!A:A,$A275,Raw_data_01!E:E,25),"")</f>
        <v/>
      </c>
      <c r="FO275" s="2" t="str">
        <f>IF(COUNTIFS(Raw_data_01!A:A,$A275,Raw_data_01!E:E,25)&gt;0,SUMIFS(Raw_data_01!J:J,Raw_data_01!A:A,$A275,Raw_data_01!E:E,25),"")</f>
        <v/>
      </c>
      <c r="FQ275">
        <v>7</v>
      </c>
      <c r="FR275">
        <v>26</v>
      </c>
      <c r="FS275" t="str">
        <f>IF(COUNTIFS(Raw_data_01!A:A,$A275,Raw_data_01!E:E,26)&gt;0,SUMIFS(Raw_data_01!G:G,Raw_data_01!A:A,$A275,Raw_data_01!E:E,26),"")</f>
        <v/>
      </c>
      <c r="FT275" s="2" t="str">
        <f>IF(COUNTIFS(Raw_data_01!A:A,$A275,Raw_data_01!E:E,26)&gt;0,AVERAGEIFS(Raw_data_01!I:I,Raw_data_01!A:A,$A275,Raw_data_01!E:E,26),"")</f>
        <v/>
      </c>
      <c r="FU275" s="2" t="str">
        <f>IF(COUNTIFS(Raw_data_01!A:A,$A275,Raw_data_01!E:E,26)&gt;0,SUMIFS(Raw_data_01!J:J,Raw_data_01!A:A,$A275,Raw_data_01!E:E,26),"")</f>
        <v/>
      </c>
      <c r="FW275">
        <v>7</v>
      </c>
      <c r="FX275">
        <v>27</v>
      </c>
      <c r="FY275" t="str">
        <f>IF(COUNTIFS(Raw_data_01!A:A,$A275,Raw_data_01!E:E,27)&gt;0,SUMIFS(Raw_data_01!G:G,Raw_data_01!A:A,$A275,Raw_data_01!E:E,27),"")</f>
        <v/>
      </c>
      <c r="FZ275" s="2" t="str">
        <f>IF(COUNTIFS(Raw_data_01!A:A,$A275,Raw_data_01!E:E,27)&gt;0,AVERAGEIFS(Raw_data_01!I:I,Raw_data_01!A:A,$A275,Raw_data_01!E:E,27),"")</f>
        <v/>
      </c>
      <c r="GA275" s="2" t="str">
        <f>IF(COUNTIFS(Raw_data_01!A:A,$A275,Raw_data_01!E:E,27)&gt;0,SUMIFS(Raw_data_01!J:J,Raw_data_01!A:A,$A275,Raw_data_01!E:E,27),"")</f>
        <v/>
      </c>
      <c r="GC275">
        <v>7</v>
      </c>
      <c r="GD275">
        <v>28</v>
      </c>
      <c r="GE275" t="str">
        <f>IF(COUNTIFS(Raw_data_01!A:A,$A275,Raw_data_01!E:E,28)&gt;0,SUMIFS(Raw_data_01!G:G,Raw_data_01!A:A,$A275,Raw_data_01!E:E,28),"")</f>
        <v/>
      </c>
      <c r="GF275" s="2" t="str">
        <f>IF(COUNTIFS(Raw_data_01!A:A,$A275,Raw_data_01!E:E,28)&gt;0,AVERAGEIFS(Raw_data_01!I:I,Raw_data_01!A:A,$A275,Raw_data_01!E:E,28),"")</f>
        <v/>
      </c>
      <c r="GG275" s="2" t="str">
        <f>IF(COUNTIFS(Raw_data_01!A:A,$A275,Raw_data_01!E:E,28)&gt;0,SUMIFS(Raw_data_01!J:J,Raw_data_01!A:A,$A275,Raw_data_01!E:E,28),"")</f>
        <v/>
      </c>
    </row>
    <row r="276" spans="1:189" x14ac:dyDescent="0.25">
      <c r="A276" t="s">
        <v>317</v>
      </c>
      <c r="B276" s="2">
        <f>IF(D275&lt;&gt;0, D275, IFERROR(INDEX(D3:D$275, MATCH(1, D3:D$275&lt;&gt;0, 0)), LOOKUP(2, 1/(D3:D$275&lt;&gt;0), D3:D$275)))</f>
        <v>540</v>
      </c>
      <c r="C276" s="2"/>
      <c r="D276" s="2">
        <f t="shared" si="4"/>
        <v>540</v>
      </c>
      <c r="F276">
        <v>1</v>
      </c>
      <c r="G276">
        <v>1</v>
      </c>
      <c r="H276" s="2" t="str">
        <f>IF(COUNTIFS(Raw_data_01!A:A,$A276,Raw_data_01!E:E,1)&gt;0,SUMIFS(Raw_data_01!F:F,Raw_data_01!A:A,$A276,Raw_data_01!E:E,1), "")</f>
        <v/>
      </c>
      <c r="I276" t="str">
        <f>IF(COUNTIFS(Raw_data_01!A:A,$A276,Raw_data_01!E:E,1)&gt;0,SUMIFS(Raw_data_01!G:G,Raw_data_01!A:A,$A276,Raw_data_01!E:E,1), "")</f>
        <v/>
      </c>
      <c r="J276" s="2" t="str">
        <f>IF(COUNTIFS(Raw_data_01!A:A,$A276,Raw_data_01!E:E,1)&gt;0,AVERAGEIFS(Raw_data_01!I:I,Raw_data_01!A:A,$A276,Raw_data_01!E:E,1), "")</f>
        <v/>
      </c>
      <c r="K276" s="2" t="str">
        <f>IF(COUNTIFS(Raw_data_01!A:A,$A276,Raw_data_01!E:E,1)&gt;0,SUMIFS(Raw_data_01!J:J,Raw_data_01!A:A,$A276,Raw_data_01!E:E,1), "")</f>
        <v/>
      </c>
      <c r="M276">
        <v>1</v>
      </c>
      <c r="N276">
        <v>2</v>
      </c>
      <c r="O276" s="2" t="str">
        <f>IF(COUNTIFS(Raw_data_01!A:A,$A276,Raw_data_01!E:E,2)&gt;0,SUMIFS(Raw_data_01!F:F,Raw_data_01!A:A,$A276,Raw_data_01!E:E,2), "")</f>
        <v/>
      </c>
      <c r="P276" t="str">
        <f>IF(COUNTIFS(Raw_data_01!A:A,$A276,Raw_data_01!E:E,2)&gt;0,SUMIFS(Raw_data_01!G:G,Raw_data_01!A:A,$A276,Raw_data_01!E:E,2), "")</f>
        <v/>
      </c>
      <c r="Q276" s="2" t="str">
        <f>IF(COUNTIFS(Raw_data_01!A:A,$A276,Raw_data_01!E:E,2)&gt;0,AVERAGEIFS(Raw_data_01!I:I,Raw_data_01!A:A,$A276,Raw_data_01!E:E,2), "")</f>
        <v/>
      </c>
      <c r="R276" s="2" t="str">
        <f>IF(COUNTIFS(Raw_data_01!A:A,$A276,Raw_data_01!E:E,2)&gt;0,SUMIFS(Raw_data_01!J:J,Raw_data_01!A:A,$A276,Raw_data_01!E:E,2), "")</f>
        <v/>
      </c>
      <c r="T276">
        <v>1</v>
      </c>
      <c r="U276">
        <v>3</v>
      </c>
      <c r="V276" s="2" t="str">
        <f>IF(COUNTIFS(Raw_data_01!A:A,$A276,Raw_data_01!E:E,3)&gt;0,SUMIFS(Raw_data_01!F:F,Raw_data_01!A:A,$A276,Raw_data_01!E:E,3), "")</f>
        <v/>
      </c>
      <c r="W276" t="str">
        <f>IF(COUNTIFS(Raw_data_01!A:A,$A276,Raw_data_01!E:E,3)&gt;0,SUMIFS(Raw_data_01!G:G,Raw_data_01!A:A,$A276,Raw_data_01!E:E,3), "")</f>
        <v/>
      </c>
      <c r="X276" s="2" t="str">
        <f>IF(COUNTIFS(Raw_data_01!A:A,$A276,Raw_data_01!E:E,3)&gt;0,AVERAGEIFS(Raw_data_01!I:I,Raw_data_01!A:A,$A276,Raw_data_01!E:E,3), "")</f>
        <v/>
      </c>
      <c r="Y276" s="2" t="str">
        <f>IF(COUNTIFS(Raw_data_01!A:A,$A276,Raw_data_01!E:E,3)&gt;0,SUMIFS(Raw_data_01!J:J,Raw_data_01!A:A,$A276,Raw_data_01!E:E,3), "")</f>
        <v/>
      </c>
      <c r="AA276">
        <v>1</v>
      </c>
      <c r="AB276">
        <v>8</v>
      </c>
      <c r="AC276" s="2" t="str">
        <f>IF(COUNTIFS(Raw_data_01!A:A,$A276,Raw_data_01!E:E,8)&gt;0,SUMIFS(Raw_data_01!F:F,Raw_data_01!A:A,$A276,Raw_data_01!E:E,8), "")</f>
        <v/>
      </c>
      <c r="AD276" t="str">
        <f>IF(COUNTIFS(Raw_data_01!A:A,$A276,Raw_data_01!E:E,8)&gt;0,SUMIFS(Raw_data_01!G:G,Raw_data_01!A:A,$A276,Raw_data_01!E:E,8), "")</f>
        <v/>
      </c>
      <c r="AE276" s="2" t="str">
        <f>IF(COUNTIFS(Raw_data_01!A:A,$A276,Raw_data_01!E:E,8)&gt;0,AVERAGEIFS(Raw_data_01!I:I,Raw_data_01!A:A,$A276,Raw_data_01!E:E,8), "")</f>
        <v/>
      </c>
      <c r="AF276" s="2" t="str">
        <f>IF(COUNTIFS(Raw_data_01!A:A,$A276,Raw_data_01!E:E,8)&gt;0,SUMIFS(Raw_data_01!J:J,Raw_data_01!A:A,$A276,Raw_data_01!E:E,8), "")</f>
        <v/>
      </c>
      <c r="AH276">
        <v>1</v>
      </c>
      <c r="AI276">
        <v>6</v>
      </c>
      <c r="AJ276" s="2" t="str">
        <f>IF(COUNTIFS(Raw_data_01!A:A,$A276,Raw_data_01!E:E,6)&gt;0,SUMIFS(Raw_data_01!F:F,Raw_data_01!A:A,$A276,Raw_data_01!E:E,6), "")</f>
        <v/>
      </c>
      <c r="AK276" t="str">
        <f>IF(COUNTIFS(Raw_data_01!A:A,$A276,Raw_data_01!E:E,6)&gt;0,SUMIFS(Raw_data_01!G:G,Raw_data_01!A:A,$A276,Raw_data_01!E:E,6), "")</f>
        <v/>
      </c>
      <c r="AL276" s="2" t="str">
        <f>IF(COUNTIFS(Raw_data_01!A:A,$A276,Raw_data_01!E:E,6)&gt;0,AVERAGEIFS(Raw_data_01!I:I,Raw_data_01!A:A,$A276,Raw_data_01!E:E,6), "")</f>
        <v/>
      </c>
      <c r="AM276" s="2" t="str">
        <f>IF(COUNTIFS(Raw_data_01!A:A,$A276,Raw_data_01!E:E,6)&gt;0,SUMIFS(Raw_data_01!J:J,Raw_data_01!A:A,$A276,Raw_data_01!E:E,6), "")</f>
        <v/>
      </c>
      <c r="AO276">
        <v>1</v>
      </c>
      <c r="AP276">
        <v>7</v>
      </c>
      <c r="AQ276" s="2" t="str">
        <f>IF(COUNTIFS(Raw_data_01!A:A,$A276,Raw_data_01!E:E,7)&gt;0,SUMIFS(Raw_data_01!F:F,Raw_data_01!A:A,$A276,Raw_data_01!E:E,7), "")</f>
        <v/>
      </c>
      <c r="AR276" t="str">
        <f>IF(COUNTIFS(Raw_data_01!A:A,$A276,Raw_data_01!E:E,7)&gt;0,SUMIFS(Raw_data_01!G:G,Raw_data_01!A:A,$A276,Raw_data_01!E:E,7), "")</f>
        <v/>
      </c>
      <c r="AS276" s="2" t="str">
        <f>IF(COUNTIFS(Raw_data_01!A:A,$A276,Raw_data_01!E:E,7)&gt;0,AVERAGEIFS(Raw_data_01!I:I,Raw_data_01!A:A,$A276,Raw_data_01!E:E,7), "")</f>
        <v/>
      </c>
      <c r="AT276" s="2" t="str">
        <f>IF(COUNTIFS(Raw_data_01!A:A,$A276,Raw_data_01!E:E,7)&gt;0,SUMIFS(Raw_data_01!J:J,Raw_data_01!A:A,$A276,Raw_data_01!E:E,7), "")</f>
        <v/>
      </c>
      <c r="AV276">
        <v>2</v>
      </c>
      <c r="AW276">
        <v>4</v>
      </c>
      <c r="AX276" t="str">
        <f>IF(COUNTIFS(Raw_data_01!A:A,$A276,Raw_data_01!E:E,4)&gt;0,SUMIFS(Raw_data_01!G:G,Raw_data_01!A:A,$A276,Raw_data_01!E:E,4),"")</f>
        <v/>
      </c>
      <c r="AY276" s="2" t="str">
        <f>IF(COUNTIFS(Raw_data_01!A:A,$A276,Raw_data_01!E:E,4)&gt;0,AVERAGEIFS(Raw_data_01!I:I,Raw_data_01!A:A,$A276,Raw_data_01!E:E,4),"")</f>
        <v/>
      </c>
      <c r="AZ276" s="2" t="str">
        <f>IF(COUNTIFS(Raw_data_01!A:A,$A276,Raw_data_01!E:E,4)&gt;0,SUMIFS(Raw_data_01!J:J,Raw_data_01!A:A,$A276,Raw_data_01!E:E,4),"")</f>
        <v/>
      </c>
      <c r="BB276">
        <v>2</v>
      </c>
      <c r="BC276">
        <v>5</v>
      </c>
      <c r="BD276" t="str">
        <f>IF(COUNTIFS(Raw_data_01!A:A,$A276,Raw_data_01!E:E,5)&gt;0,SUMIFS(Raw_data_01!G:G,Raw_data_01!A:A,$A276,Raw_data_01!E:E,5),"")</f>
        <v/>
      </c>
      <c r="BE276" s="2" t="str">
        <f>IF(COUNTIFS(Raw_data_01!A:A,$A276,Raw_data_01!E:E,5)&gt;0,AVERAGEIFS(Raw_data_01!I:I,Raw_data_01!A:A,$A276,Raw_data_01!E:E,5),"")</f>
        <v/>
      </c>
      <c r="BF276" s="2" t="str">
        <f>IF(COUNTIFS(Raw_data_01!A:A,$A276,Raw_data_01!E:E,5)&gt;0,SUMIFS(Raw_data_01!J:J,Raw_data_01!A:A,$A276,Raw_data_01!E:E,5),"")</f>
        <v/>
      </c>
      <c r="BH276">
        <v>3</v>
      </c>
      <c r="BI276">
        <v>9</v>
      </c>
      <c r="BJ276" s="2" t="str">
        <f>IF(COUNTIFS(Raw_data_01!A:A,$A276,Raw_data_01!E:E,9)&gt;0,SUMIFS(Raw_data_01!F:F,Raw_data_01!A:A,$A276,Raw_data_01!E:E,9), "")</f>
        <v/>
      </c>
      <c r="BK276" t="str">
        <f>IF(COUNTIFS(Raw_data_01!A:A,$A276,Raw_data_01!E:E,9)&gt;0,SUMIFS(Raw_data_01!G:G,Raw_data_01!A:A,$A276,Raw_data_01!E:E,9), "")</f>
        <v/>
      </c>
      <c r="BL276" s="2" t="str">
        <f>IF(COUNTIFS(Raw_data_01!A:A,$A276,Raw_data_01!E:E,9)&gt;0,AVERAGEIFS(Raw_data_01!I:I,Raw_data_01!A:A,$A276,Raw_data_01!E:E,9), "")</f>
        <v/>
      </c>
      <c r="BM276" s="2" t="str">
        <f>IF(COUNTIFS(Raw_data_01!A:A,$A276,Raw_data_01!E:E,9)&gt;0,SUMIFS(Raw_data_01!J:J,Raw_data_01!A:A,$A276,Raw_data_01!E:E,9), "")</f>
        <v/>
      </c>
      <c r="BO276">
        <v>3</v>
      </c>
      <c r="BP276">
        <v>10</v>
      </c>
      <c r="BQ276" s="2" t="str">
        <f>IF(COUNTIFS(Raw_data_01!A:A,$A276,Raw_data_01!E:E,10)&gt;0,SUMIFS(Raw_data_01!F:F,Raw_data_01!A:A,$A276,Raw_data_01!E:E,10), "")</f>
        <v/>
      </c>
      <c r="BR276" t="str">
        <f>IF(COUNTIFS(Raw_data_01!A:A,$A276,Raw_data_01!E:E,10)&gt;0,SUMIFS(Raw_data_01!G:G,Raw_data_01!A:A,$A276,Raw_data_01!E:E,10), "")</f>
        <v/>
      </c>
      <c r="BS276" s="2" t="str">
        <f>IF(COUNTIFS(Raw_data_01!A:A,$A276,Raw_data_01!E:E,10)&gt;0,AVERAGEIFS(Raw_data_01!I:I,Raw_data_01!A:A,$A276,Raw_data_01!E:E,10), "")</f>
        <v/>
      </c>
      <c r="BT276" s="2" t="str">
        <f>IF(COUNTIFS(Raw_data_01!A:A,$A276,Raw_data_01!E:E,10)&gt;0,SUMIFS(Raw_data_01!J:J,Raw_data_01!A:A,$A276,Raw_data_01!E:E,10), "")</f>
        <v/>
      </c>
      <c r="BV276">
        <v>3</v>
      </c>
      <c r="BW276">
        <v>14</v>
      </c>
      <c r="BX276" s="2" t="str">
        <f>IF(COUNTIFS(Raw_data_01!A:A,$A276,Raw_data_01!E:E,14)&gt;0,SUMIFS(Raw_data_01!F:F,Raw_data_01!A:A,$A276,Raw_data_01!E:E,14), "")</f>
        <v/>
      </c>
      <c r="BY276" t="str">
        <f>IF(COUNTIFS(Raw_data_01!A:A,$A276,Raw_data_01!E:E,14)&gt;0,SUMIFS(Raw_data_01!G:G,Raw_data_01!A:A,$A276,Raw_data_01!E:E,14), "")</f>
        <v/>
      </c>
      <c r="BZ276" s="2" t="str">
        <f>IF(COUNTIFS(Raw_data_01!A:A,$A276,Raw_data_01!E:E,14)&gt;0,AVERAGEIFS(Raw_data_01!I:I,Raw_data_01!A:A,$A276,Raw_data_01!E:E,14), "")</f>
        <v/>
      </c>
      <c r="CA276" s="2" t="str">
        <f>IF(COUNTIFS(Raw_data_01!A:A,$A276,Raw_data_01!E:E,14)&gt;0,SUMIFS(Raw_data_01!J:J,Raw_data_01!A:A,$A276,Raw_data_01!E:E,14), "")</f>
        <v/>
      </c>
      <c r="CC276">
        <v>3</v>
      </c>
      <c r="CD276">
        <v>13</v>
      </c>
      <c r="CE276" s="2" t="str">
        <f>IF(COUNTIFS(Raw_data_01!A:A,$A276,Raw_data_01!E:E,13)&gt;0,SUMIFS(Raw_data_01!F:F,Raw_data_01!A:A,$A276,Raw_data_01!E:E,13), "")</f>
        <v/>
      </c>
      <c r="CF276" t="str">
        <f>IF(COUNTIFS(Raw_data_01!A:A,$A276,Raw_data_01!E:E,13)&gt;0,SUMIFS(Raw_data_01!G:G,Raw_data_01!A:A,$A276,Raw_data_01!E:E,13), "")</f>
        <v/>
      </c>
      <c r="CG276" s="2" t="str">
        <f>IF(COUNTIFS(Raw_data_01!A:A,$A276,Raw_data_01!E:E,13)&gt;0,AVERAGEIFS(Raw_data_01!I:I,Raw_data_01!A:A,$A276,Raw_data_01!E:E,13), "")</f>
        <v/>
      </c>
      <c r="CH276" s="2" t="str">
        <f>IF(COUNTIFS(Raw_data_01!A:A,$A276,Raw_data_01!E:E,13)&gt;0,SUMIFS(Raw_data_01!J:J,Raw_data_01!A:A,$A276,Raw_data_01!E:E,13), "")</f>
        <v/>
      </c>
      <c r="CJ276">
        <v>3</v>
      </c>
      <c r="CK276">
        <v>11</v>
      </c>
      <c r="CL276" s="2" t="str">
        <f>IF(COUNTIFS(Raw_data_01!A:A,$A276,Raw_data_01!E:E,11)&gt;0,SUMIFS(Raw_data_01!F:F,Raw_data_01!A:A,$A276,Raw_data_01!E:E,11), "")</f>
        <v/>
      </c>
      <c r="CM276" t="str">
        <f>IF(COUNTIFS(Raw_data_01!A:A,$A276,Raw_data_01!E:E,11)&gt;0,SUMIFS(Raw_data_01!G:G,Raw_data_01!A:A,$A276,Raw_data_01!E:E,11), "")</f>
        <v/>
      </c>
      <c r="CN276" s="2" t="str">
        <f>IF(COUNTIFS(Raw_data_01!A:A,$A276,Raw_data_01!E:E,11)&gt;0,AVERAGEIFS(Raw_data_01!I:I,Raw_data_01!A:A,$A276,Raw_data_01!E:E,11), "")</f>
        <v/>
      </c>
      <c r="CO276" s="2" t="str">
        <f>IF(COUNTIFS(Raw_data_01!A:A,$A276,Raw_data_01!E:E,11)&gt;0,SUMIFS(Raw_data_01!J:J,Raw_data_01!A:A,$A276,Raw_data_01!E:E,11), "")</f>
        <v/>
      </c>
      <c r="CQ276">
        <v>3</v>
      </c>
      <c r="CR276">
        <v>15</v>
      </c>
      <c r="CS276" s="2" t="str">
        <f>IF(COUNTIFS(Raw_data_01!A:A,$A276,Raw_data_01!E:E,15)&gt;0,SUMIFS(Raw_data_01!F:F,Raw_data_01!A:A,$A276,Raw_data_01!E:E,15), "")</f>
        <v/>
      </c>
      <c r="CT276" t="str">
        <f>IF(COUNTIFS(Raw_data_01!A:A,$A276,Raw_data_01!E:E,15)&gt;0,SUMIFS(Raw_data_01!G:G,Raw_data_01!A:A,$A276,Raw_data_01!E:E,15), "")</f>
        <v/>
      </c>
      <c r="CU276" s="2" t="str">
        <f>IF(COUNTIFS(Raw_data_01!A:A,$A276,Raw_data_01!E:E,15)&gt;0,AVERAGEIFS(Raw_data_01!I:I,Raw_data_01!A:A,$A276,Raw_data_01!E:E,15), "")</f>
        <v/>
      </c>
      <c r="CV276" s="2" t="str">
        <f>IF(COUNTIFS(Raw_data_01!A:A,$A276,Raw_data_01!E:E,15)&gt;0,SUMIFS(Raw_data_01!J:J,Raw_data_01!A:A,$A276,Raw_data_01!E:E,15), "")</f>
        <v/>
      </c>
      <c r="CX276">
        <v>3</v>
      </c>
      <c r="CY276">
        <v>12</v>
      </c>
      <c r="CZ276" t="str">
        <f>IF(COUNTIFS(Raw_data_01!A:A,$A276,Raw_data_01!E:E,12)&gt;0,SUMIFS(Raw_data_01!G:G,Raw_data_01!A:A,$A276,Raw_data_01!E:E,12),"")</f>
        <v/>
      </c>
      <c r="DA276" s="2" t="str">
        <f>IF(COUNTIFS(Raw_data_01!A:A,$A276,Raw_data_01!E:E,12)&gt;0,AVERAGEIFS(Raw_data_01!I:I,Raw_data_01!A:A,$A276,Raw_data_01!E:E,12),"")</f>
        <v/>
      </c>
      <c r="DB276" t="str">
        <f>IF(COUNTIFS(Raw_data_01!A:A,$A276,Raw_data_01!E:E,12)&gt;0,SUMIFS(Raw_data_01!J:J,Raw_data_01!A:A,$A276,Raw_data_01!E:E,12),"")</f>
        <v/>
      </c>
      <c r="DD276">
        <v>4</v>
      </c>
      <c r="DE276">
        <v>16</v>
      </c>
      <c r="DF276" s="2" t="str">
        <f>IF(COUNTIFS(Raw_data_01!A:A,$A276,Raw_data_01!E:E,16)&gt;0,SUMIFS(Raw_data_01!F:F,Raw_data_01!A:A,$A276,Raw_data_01!E:E,16), "")</f>
        <v/>
      </c>
      <c r="DG276" t="str">
        <f>IF(COUNTIFS(Raw_data_01!A:A,$A276,Raw_data_01!E:E,16)&gt;0,SUMIFS(Raw_data_01!G:G,Raw_data_01!A:A,$A276,Raw_data_01!E:E,16), "")</f>
        <v/>
      </c>
      <c r="DH276" s="2" t="str">
        <f>IF(COUNTIFS(Raw_data_01!A:A,$A276,Raw_data_01!E:E,16)&gt;0,AVERAGEIFS(Raw_data_01!I:I,Raw_data_01!A:A,$A276,Raw_data_01!E:E,16), "")</f>
        <v/>
      </c>
      <c r="DI276" s="2" t="str">
        <f>IF(COUNTIFS(Raw_data_01!A:A,$A276,Raw_data_01!E:E,16)&gt;0,SUMIFS(Raw_data_01!J:J,Raw_data_01!A:A,$A276,Raw_data_01!E:E,16), "")</f>
        <v/>
      </c>
      <c r="DK276">
        <v>4</v>
      </c>
      <c r="DL276">
        <v>17</v>
      </c>
      <c r="DM276" s="2" t="str">
        <f>IF(COUNTIFS(Raw_data_01!A:A,$A276,Raw_data_01!E:E,17)&gt;0,SUMIFS(Raw_data_01!F:F,Raw_data_01!A:A,$A276,Raw_data_01!E:E,17), "")</f>
        <v/>
      </c>
      <c r="DN276" t="str">
        <f>IF(COUNTIFS(Raw_data_01!A:A,$A276,Raw_data_01!E:E,17)&gt;0,SUMIFS(Raw_data_01!G:G,Raw_data_01!A:A,$A276,Raw_data_01!E:E,17), "")</f>
        <v/>
      </c>
      <c r="DO276" s="2" t="str">
        <f>IF(COUNTIFS(Raw_data_01!A:A,$A276,Raw_data_01!E:E,17)&gt;0,AVERAGEIFS(Raw_data_01!I:I,Raw_data_01!A:A,$A276,Raw_data_01!E:E,17), "")</f>
        <v/>
      </c>
      <c r="DP276" s="2" t="str">
        <f>IF(COUNTIFS(Raw_data_01!A:A,$A276,Raw_data_01!E:E,17)&gt;0,SUMIFS(Raw_data_01!J:J,Raw_data_01!A:A,$A276,Raw_data_01!E:E,17), "")</f>
        <v/>
      </c>
      <c r="DR276">
        <v>5</v>
      </c>
      <c r="DS276">
        <v>18</v>
      </c>
      <c r="DT276" s="2" t="str">
        <f>IF(COUNTIFS(Raw_data_01!A:A,$A276,Raw_data_01!E:E,18)&gt;0,SUMIFS(Raw_data_01!F:F,Raw_data_01!A:A,$A276,Raw_data_01!E:E,18), "")</f>
        <v/>
      </c>
      <c r="DU276" t="str">
        <f>IF(COUNTIFS(Raw_data_01!A:A,$A276,Raw_data_01!E:E,18)&gt;0,SUMIFS(Raw_data_01!G:G,Raw_data_01!A:A,$A276,Raw_data_01!E:E,18), "")</f>
        <v/>
      </c>
      <c r="DV276" s="2" t="str">
        <f>IF(COUNTIFS(Raw_data_01!A:A,$A276,Raw_data_01!E:E,18)&gt;0,AVERAGEIFS(Raw_data_01!I:I,Raw_data_01!A:A,$A276,Raw_data_01!E:E,18), "")</f>
        <v/>
      </c>
      <c r="DW276" s="2" t="str">
        <f>IF(COUNTIFS(Raw_data_01!A:A,$A276,Raw_data_01!E:E,18)&gt;0,SUMIFS(Raw_data_01!J:J,Raw_data_01!A:A,$A276,Raw_data_01!E:E,18), "")</f>
        <v/>
      </c>
      <c r="DY276">
        <v>5</v>
      </c>
      <c r="DZ276">
        <v>19</v>
      </c>
      <c r="EA276" t="str">
        <f>IF(COUNTIFS(Raw_data_01!A:A,$A276,Raw_data_01!E:E,19)&gt;0,SUMIFS(Raw_data_01!G:G,Raw_data_01!A:A,$A276,Raw_data_01!E:E,19),"")</f>
        <v/>
      </c>
      <c r="EB276" s="2" t="str">
        <f>IF(COUNTIFS(Raw_data_01!A:A,$A276,Raw_data_01!E:E,19)&gt;0,AVERAGEIFS(Raw_data_01!I:I,Raw_data_01!A:A,$A276,Raw_data_01!E:E,19),"")</f>
        <v/>
      </c>
      <c r="EC276" s="2" t="str">
        <f>IF(COUNTIFS(Raw_data_01!A:A,$A276,Raw_data_01!E:E,19)&gt;0,SUMIFS(Raw_data_01!J:J,Raw_data_01!A:A,$A276,Raw_data_01!E:E,19),"")</f>
        <v/>
      </c>
      <c r="EE276">
        <v>5</v>
      </c>
      <c r="EF276">
        <v>20</v>
      </c>
      <c r="EG276" s="2" t="str">
        <f>IF(COUNTIFS(Raw_data_01!A:A,$A276,Raw_data_01!E:E,20)&gt;0,SUMIFS(Raw_data_01!F:F,Raw_data_01!A:A,$A276,Raw_data_01!E:E,20), "")</f>
        <v/>
      </c>
      <c r="EH276" t="str">
        <f>IF(COUNTIFS(Raw_data_01!A:A,$A276,Raw_data_01!E:E,20)&gt;0,SUMIFS(Raw_data_01!G:G,Raw_data_01!A:A,$A276,Raw_data_01!E:E,20), "")</f>
        <v/>
      </c>
      <c r="EI276" s="2" t="str">
        <f>IF(COUNTIFS(Raw_data_01!A:A,$A276,Raw_data_01!E:E,20)&gt;0,AVERAGEIFS(Raw_data_01!I:I,Raw_data_01!A:A,$A276,Raw_data_01!E:E,20), "")</f>
        <v/>
      </c>
      <c r="EJ276" s="2" t="str">
        <f>IF(COUNTIFS(Raw_data_01!A:A,$A276,Raw_data_01!E:E,20)&gt;0,SUMIFS(Raw_data_01!J:J,Raw_data_01!A:A,$A276,Raw_data_01!E:E,20), "")</f>
        <v/>
      </c>
      <c r="EL276">
        <v>5</v>
      </c>
      <c r="EM276">
        <v>21</v>
      </c>
      <c r="EN276" s="2" t="str">
        <f>IF(COUNTIFS(Raw_data_01!A:A,$A276,Raw_data_01!E:E,21)&gt;0,SUMIFS(Raw_data_01!F:F,Raw_data_01!A:A,$A276,Raw_data_01!E:E,21), "")</f>
        <v/>
      </c>
      <c r="EO276" t="str">
        <f>IF(COUNTIFS(Raw_data_01!A:A,$A276,Raw_data_01!E:E,21)&gt;0,SUMIFS(Raw_data_01!G:G,Raw_data_01!A:A,$A276,Raw_data_01!E:E,21), "")</f>
        <v/>
      </c>
      <c r="EP276" s="2" t="str">
        <f>IF(COUNTIFS(Raw_data_01!A:A,$A276,Raw_data_01!E:E,21)&gt;0,AVERAGEIFS(Raw_data_01!I:I,Raw_data_01!A:A,$A276,Raw_data_01!E:E,21), "")</f>
        <v/>
      </c>
      <c r="EQ276" s="2" t="str">
        <f>IF(COUNTIFS(Raw_data_01!A:A,$A276,Raw_data_01!E:E,21)&gt;0,SUMIFS(Raw_data_01!J:J,Raw_data_01!A:A,$A276,Raw_data_01!E:E,21), "")</f>
        <v/>
      </c>
      <c r="ES276">
        <v>6</v>
      </c>
      <c r="ET276">
        <v>22</v>
      </c>
      <c r="EU276" t="str">
        <f>IF(COUNTIFS(Raw_data_01!A:A,$A276,Raw_data_01!E:E,22)&gt;0,SUMIFS(Raw_data_01!G:G,Raw_data_01!A:A,$A276,Raw_data_01!E:E,22),"")</f>
        <v/>
      </c>
      <c r="EV276" s="2" t="str">
        <f>IF(COUNTIFS(Raw_data_01!A:A,$A276,Raw_data_01!E:E,22)&gt;0,AVERAGEIFS(Raw_data_01!I:I,Raw_data_01!A:A,$A276,Raw_data_01!E:E,22),"")</f>
        <v/>
      </c>
      <c r="EW276" s="2" t="str">
        <f>IF(COUNTIFS(Raw_data_01!A:A,$A276,Raw_data_01!E:E,22)&gt;0,SUMIFS(Raw_data_01!J:J,Raw_data_01!A:A,$A276,Raw_data_01!E:E,22),"")</f>
        <v/>
      </c>
      <c r="EY276">
        <v>6</v>
      </c>
      <c r="EZ276">
        <v>23</v>
      </c>
      <c r="FA276" t="str">
        <f>IF(COUNTIFS(Raw_data_01!A:A,$A276,Raw_data_01!E:E,23)&gt;0,SUMIFS(Raw_data_01!G:G,Raw_data_01!A:A,$A276,Raw_data_01!E:E,23),"")</f>
        <v/>
      </c>
      <c r="FB276" s="2" t="str">
        <f>IF(COUNTIFS(Raw_data_01!A:A,$A276,Raw_data_01!E:E,23)&gt;0,AVERAGEIFS(Raw_data_01!I:I,Raw_data_01!A:A,$A276,Raw_data_01!E:E,23),"")</f>
        <v/>
      </c>
      <c r="FC276" s="2" t="str">
        <f>IF(COUNTIFS(Raw_data_01!A:A,$A276,Raw_data_01!E:E,23)&gt;0,SUMIFS(Raw_data_01!J:J,Raw_data_01!A:A,$A276,Raw_data_01!E:E,23),"")</f>
        <v/>
      </c>
      <c r="FE276">
        <v>6</v>
      </c>
      <c r="FF276">
        <v>24</v>
      </c>
      <c r="FG276" t="str">
        <f>IF(COUNTIFS(Raw_data_01!A:A,$A276,Raw_data_01!E:E,24)&gt;0,SUMIFS(Raw_data_01!G:G,Raw_data_01!A:A,$A276,Raw_data_01!E:E,24),"")</f>
        <v/>
      </c>
      <c r="FH276" s="2" t="str">
        <f>IF(COUNTIFS(Raw_data_01!A:A,$A276,Raw_data_01!E:E,24)&gt;0,AVERAGEIFS(Raw_data_01!I:I,Raw_data_01!A:A,$A276,Raw_data_01!E:E,24),"")</f>
        <v/>
      </c>
      <c r="FI276" s="2" t="str">
        <f>IF(COUNTIFS(Raw_data_01!A:A,$A276,Raw_data_01!E:E,24)&gt;0,SUMIFS(Raw_data_01!J:J,Raw_data_01!A:A,$A276,Raw_data_01!E:E,24),"")</f>
        <v/>
      </c>
      <c r="FK276">
        <v>7</v>
      </c>
      <c r="FL276">
        <v>25</v>
      </c>
      <c r="FM276" t="str">
        <f>IF(COUNTIFS(Raw_data_01!A:A,$A276,Raw_data_01!E:E,25)&gt;0,SUMIFS(Raw_data_01!G:G,Raw_data_01!A:A,$A276,Raw_data_01!E:E,25),"")</f>
        <v/>
      </c>
      <c r="FN276" s="2" t="str">
        <f>IF(COUNTIFS(Raw_data_01!A:A,$A276,Raw_data_01!E:E,25)&gt;0,AVERAGEIFS(Raw_data_01!I:I,Raw_data_01!A:A,$A276,Raw_data_01!E:E,25),"")</f>
        <v/>
      </c>
      <c r="FO276" s="2" t="str">
        <f>IF(COUNTIFS(Raw_data_01!A:A,$A276,Raw_data_01!E:E,25)&gt;0,SUMIFS(Raw_data_01!J:J,Raw_data_01!A:A,$A276,Raw_data_01!E:E,25),"")</f>
        <v/>
      </c>
      <c r="FQ276">
        <v>7</v>
      </c>
      <c r="FR276">
        <v>26</v>
      </c>
      <c r="FS276" t="str">
        <f>IF(COUNTIFS(Raw_data_01!A:A,$A276,Raw_data_01!E:E,26)&gt;0,SUMIFS(Raw_data_01!G:G,Raw_data_01!A:A,$A276,Raw_data_01!E:E,26),"")</f>
        <v/>
      </c>
      <c r="FT276" s="2" t="str">
        <f>IF(COUNTIFS(Raw_data_01!A:A,$A276,Raw_data_01!E:E,26)&gt;0,AVERAGEIFS(Raw_data_01!I:I,Raw_data_01!A:A,$A276,Raw_data_01!E:E,26),"")</f>
        <v/>
      </c>
      <c r="FU276" s="2" t="str">
        <f>IF(COUNTIFS(Raw_data_01!A:A,$A276,Raw_data_01!E:E,26)&gt;0,SUMIFS(Raw_data_01!J:J,Raw_data_01!A:A,$A276,Raw_data_01!E:E,26),"")</f>
        <v/>
      </c>
      <c r="FW276">
        <v>7</v>
      </c>
      <c r="FX276">
        <v>27</v>
      </c>
      <c r="FY276" t="str">
        <f>IF(COUNTIFS(Raw_data_01!A:A,$A276,Raw_data_01!E:E,27)&gt;0,SUMIFS(Raw_data_01!G:G,Raw_data_01!A:A,$A276,Raw_data_01!E:E,27),"")</f>
        <v/>
      </c>
      <c r="FZ276" s="2" t="str">
        <f>IF(COUNTIFS(Raw_data_01!A:A,$A276,Raw_data_01!E:E,27)&gt;0,AVERAGEIFS(Raw_data_01!I:I,Raw_data_01!A:A,$A276,Raw_data_01!E:E,27),"")</f>
        <v/>
      </c>
      <c r="GA276" s="2" t="str">
        <f>IF(COUNTIFS(Raw_data_01!A:A,$A276,Raw_data_01!E:E,27)&gt;0,SUMIFS(Raw_data_01!J:J,Raw_data_01!A:A,$A276,Raw_data_01!E:E,27),"")</f>
        <v/>
      </c>
      <c r="GC276">
        <v>7</v>
      </c>
      <c r="GD276">
        <v>28</v>
      </c>
      <c r="GE276" t="str">
        <f>IF(COUNTIFS(Raw_data_01!A:A,$A276,Raw_data_01!E:E,28)&gt;0,SUMIFS(Raw_data_01!G:G,Raw_data_01!A:A,$A276,Raw_data_01!E:E,28),"")</f>
        <v/>
      </c>
      <c r="GF276" s="2" t="str">
        <f>IF(COUNTIFS(Raw_data_01!A:A,$A276,Raw_data_01!E:E,28)&gt;0,AVERAGEIFS(Raw_data_01!I:I,Raw_data_01!A:A,$A276,Raw_data_01!E:E,28),"")</f>
        <v/>
      </c>
      <c r="GG276" s="2" t="str">
        <f>IF(COUNTIFS(Raw_data_01!A:A,$A276,Raw_data_01!E:E,28)&gt;0,SUMIFS(Raw_data_01!J:J,Raw_data_01!A:A,$A276,Raw_data_01!E:E,28),"")</f>
        <v/>
      </c>
    </row>
    <row r="277" spans="1:189" x14ac:dyDescent="0.25">
      <c r="A277" t="s">
        <v>318</v>
      </c>
      <c r="B277" s="2">
        <f>IF(D276&lt;&gt;0, D276, IFERROR(INDEX(D3:D$276, MATCH(1, D3:D$276&lt;&gt;0, 0)), LOOKUP(2, 1/(D3:D$276&lt;&gt;0), D3:D$276)))</f>
        <v>540</v>
      </c>
      <c r="C277" s="2"/>
      <c r="D277" s="2">
        <f t="shared" si="4"/>
        <v>540</v>
      </c>
      <c r="F277">
        <v>1</v>
      </c>
      <c r="G277">
        <v>1</v>
      </c>
      <c r="H277" s="2" t="str">
        <f>IF(COUNTIFS(Raw_data_01!A:A,$A277,Raw_data_01!E:E,1)&gt;0,SUMIFS(Raw_data_01!F:F,Raw_data_01!A:A,$A277,Raw_data_01!E:E,1), "")</f>
        <v/>
      </c>
      <c r="I277" t="str">
        <f>IF(COUNTIFS(Raw_data_01!A:A,$A277,Raw_data_01!E:E,1)&gt;0,SUMIFS(Raw_data_01!G:G,Raw_data_01!A:A,$A277,Raw_data_01!E:E,1), "")</f>
        <v/>
      </c>
      <c r="J277" s="2" t="str">
        <f>IF(COUNTIFS(Raw_data_01!A:A,$A277,Raw_data_01!E:E,1)&gt;0,AVERAGEIFS(Raw_data_01!I:I,Raw_data_01!A:A,$A277,Raw_data_01!E:E,1), "")</f>
        <v/>
      </c>
      <c r="K277" s="2" t="str">
        <f>IF(COUNTIFS(Raw_data_01!A:A,$A277,Raw_data_01!E:E,1)&gt;0,SUMIFS(Raw_data_01!J:J,Raw_data_01!A:A,$A277,Raw_data_01!E:E,1), "")</f>
        <v/>
      </c>
      <c r="M277">
        <v>1</v>
      </c>
      <c r="N277">
        <v>2</v>
      </c>
      <c r="O277" s="2" t="str">
        <f>IF(COUNTIFS(Raw_data_01!A:A,$A277,Raw_data_01!E:E,2)&gt;0,SUMIFS(Raw_data_01!F:F,Raw_data_01!A:A,$A277,Raw_data_01!E:E,2), "")</f>
        <v/>
      </c>
      <c r="P277" t="str">
        <f>IF(COUNTIFS(Raw_data_01!A:A,$A277,Raw_data_01!E:E,2)&gt;0,SUMIFS(Raw_data_01!G:G,Raw_data_01!A:A,$A277,Raw_data_01!E:E,2), "")</f>
        <v/>
      </c>
      <c r="Q277" s="2" t="str">
        <f>IF(COUNTIFS(Raw_data_01!A:A,$A277,Raw_data_01!E:E,2)&gt;0,AVERAGEIFS(Raw_data_01!I:I,Raw_data_01!A:A,$A277,Raw_data_01!E:E,2), "")</f>
        <v/>
      </c>
      <c r="R277" s="2" t="str">
        <f>IF(COUNTIFS(Raw_data_01!A:A,$A277,Raw_data_01!E:E,2)&gt;0,SUMIFS(Raw_data_01!J:J,Raw_data_01!A:A,$A277,Raw_data_01!E:E,2), "")</f>
        <v/>
      </c>
      <c r="T277">
        <v>1</v>
      </c>
      <c r="U277">
        <v>3</v>
      </c>
      <c r="V277" s="2" t="str">
        <f>IF(COUNTIFS(Raw_data_01!A:A,$A277,Raw_data_01!E:E,3)&gt;0,SUMIFS(Raw_data_01!F:F,Raw_data_01!A:A,$A277,Raw_data_01!E:E,3), "")</f>
        <v/>
      </c>
      <c r="W277" t="str">
        <f>IF(COUNTIFS(Raw_data_01!A:A,$A277,Raw_data_01!E:E,3)&gt;0,SUMIFS(Raw_data_01!G:G,Raw_data_01!A:A,$A277,Raw_data_01!E:E,3), "")</f>
        <v/>
      </c>
      <c r="X277" s="2" t="str">
        <f>IF(COUNTIFS(Raw_data_01!A:A,$A277,Raw_data_01!E:E,3)&gt;0,AVERAGEIFS(Raw_data_01!I:I,Raw_data_01!A:A,$A277,Raw_data_01!E:E,3), "")</f>
        <v/>
      </c>
      <c r="Y277" s="2" t="str">
        <f>IF(COUNTIFS(Raw_data_01!A:A,$A277,Raw_data_01!E:E,3)&gt;0,SUMIFS(Raw_data_01!J:J,Raw_data_01!A:A,$A277,Raw_data_01!E:E,3), "")</f>
        <v/>
      </c>
      <c r="AA277">
        <v>1</v>
      </c>
      <c r="AB277">
        <v>8</v>
      </c>
      <c r="AC277" s="2" t="str">
        <f>IF(COUNTIFS(Raw_data_01!A:A,$A277,Raw_data_01!E:E,8)&gt;0,SUMIFS(Raw_data_01!F:F,Raw_data_01!A:A,$A277,Raw_data_01!E:E,8), "")</f>
        <v/>
      </c>
      <c r="AD277" t="str">
        <f>IF(COUNTIFS(Raw_data_01!A:A,$A277,Raw_data_01!E:E,8)&gt;0,SUMIFS(Raw_data_01!G:G,Raw_data_01!A:A,$A277,Raw_data_01!E:E,8), "")</f>
        <v/>
      </c>
      <c r="AE277" s="2" t="str">
        <f>IF(COUNTIFS(Raw_data_01!A:A,$A277,Raw_data_01!E:E,8)&gt;0,AVERAGEIFS(Raw_data_01!I:I,Raw_data_01!A:A,$A277,Raw_data_01!E:E,8), "")</f>
        <v/>
      </c>
      <c r="AF277" s="2" t="str">
        <f>IF(COUNTIFS(Raw_data_01!A:A,$A277,Raw_data_01!E:E,8)&gt;0,SUMIFS(Raw_data_01!J:J,Raw_data_01!A:A,$A277,Raw_data_01!E:E,8), "")</f>
        <v/>
      </c>
      <c r="AH277">
        <v>1</v>
      </c>
      <c r="AI277">
        <v>6</v>
      </c>
      <c r="AJ277" s="2" t="str">
        <f>IF(COUNTIFS(Raw_data_01!A:A,$A277,Raw_data_01!E:E,6)&gt;0,SUMIFS(Raw_data_01!F:F,Raw_data_01!A:A,$A277,Raw_data_01!E:E,6), "")</f>
        <v/>
      </c>
      <c r="AK277" t="str">
        <f>IF(COUNTIFS(Raw_data_01!A:A,$A277,Raw_data_01!E:E,6)&gt;0,SUMIFS(Raw_data_01!G:G,Raw_data_01!A:A,$A277,Raw_data_01!E:E,6), "")</f>
        <v/>
      </c>
      <c r="AL277" s="2" t="str">
        <f>IF(COUNTIFS(Raw_data_01!A:A,$A277,Raw_data_01!E:E,6)&gt;0,AVERAGEIFS(Raw_data_01!I:I,Raw_data_01!A:A,$A277,Raw_data_01!E:E,6), "")</f>
        <v/>
      </c>
      <c r="AM277" s="2" t="str">
        <f>IF(COUNTIFS(Raw_data_01!A:A,$A277,Raw_data_01!E:E,6)&gt;0,SUMIFS(Raw_data_01!J:J,Raw_data_01!A:A,$A277,Raw_data_01!E:E,6), "")</f>
        <v/>
      </c>
      <c r="AO277">
        <v>1</v>
      </c>
      <c r="AP277">
        <v>7</v>
      </c>
      <c r="AQ277" s="2" t="str">
        <f>IF(COUNTIFS(Raw_data_01!A:A,$A277,Raw_data_01!E:E,7)&gt;0,SUMIFS(Raw_data_01!F:F,Raw_data_01!A:A,$A277,Raw_data_01!E:E,7), "")</f>
        <v/>
      </c>
      <c r="AR277" t="str">
        <f>IF(COUNTIFS(Raw_data_01!A:A,$A277,Raw_data_01!E:E,7)&gt;0,SUMIFS(Raw_data_01!G:G,Raw_data_01!A:A,$A277,Raw_data_01!E:E,7), "")</f>
        <v/>
      </c>
      <c r="AS277" s="2" t="str">
        <f>IF(COUNTIFS(Raw_data_01!A:A,$A277,Raw_data_01!E:E,7)&gt;0,AVERAGEIFS(Raw_data_01!I:I,Raw_data_01!A:A,$A277,Raw_data_01!E:E,7), "")</f>
        <v/>
      </c>
      <c r="AT277" s="2" t="str">
        <f>IF(COUNTIFS(Raw_data_01!A:A,$A277,Raw_data_01!E:E,7)&gt;0,SUMIFS(Raw_data_01!J:J,Raw_data_01!A:A,$A277,Raw_data_01!E:E,7), "")</f>
        <v/>
      </c>
      <c r="AV277">
        <v>2</v>
      </c>
      <c r="AW277">
        <v>4</v>
      </c>
      <c r="AX277" t="str">
        <f>IF(COUNTIFS(Raw_data_01!A:A,$A277,Raw_data_01!E:E,4)&gt;0,SUMIFS(Raw_data_01!G:G,Raw_data_01!A:A,$A277,Raw_data_01!E:E,4),"")</f>
        <v/>
      </c>
      <c r="AY277" s="2" t="str">
        <f>IF(COUNTIFS(Raw_data_01!A:A,$A277,Raw_data_01!E:E,4)&gt;0,AVERAGEIFS(Raw_data_01!I:I,Raw_data_01!A:A,$A277,Raw_data_01!E:E,4),"")</f>
        <v/>
      </c>
      <c r="AZ277" s="2" t="str">
        <f>IF(COUNTIFS(Raw_data_01!A:A,$A277,Raw_data_01!E:E,4)&gt;0,SUMIFS(Raw_data_01!J:J,Raw_data_01!A:A,$A277,Raw_data_01!E:E,4),"")</f>
        <v/>
      </c>
      <c r="BB277">
        <v>2</v>
      </c>
      <c r="BC277">
        <v>5</v>
      </c>
      <c r="BD277" t="str">
        <f>IF(COUNTIFS(Raw_data_01!A:A,$A277,Raw_data_01!E:E,5)&gt;0,SUMIFS(Raw_data_01!G:G,Raw_data_01!A:A,$A277,Raw_data_01!E:E,5),"")</f>
        <v/>
      </c>
      <c r="BE277" s="2" t="str">
        <f>IF(COUNTIFS(Raw_data_01!A:A,$A277,Raw_data_01!E:E,5)&gt;0,AVERAGEIFS(Raw_data_01!I:I,Raw_data_01!A:A,$A277,Raw_data_01!E:E,5),"")</f>
        <v/>
      </c>
      <c r="BF277" s="2" t="str">
        <f>IF(COUNTIFS(Raw_data_01!A:A,$A277,Raw_data_01!E:E,5)&gt;0,SUMIFS(Raw_data_01!J:J,Raw_data_01!A:A,$A277,Raw_data_01!E:E,5),"")</f>
        <v/>
      </c>
      <c r="BH277">
        <v>3</v>
      </c>
      <c r="BI277">
        <v>9</v>
      </c>
      <c r="BJ277" s="2" t="str">
        <f>IF(COUNTIFS(Raw_data_01!A:A,$A277,Raw_data_01!E:E,9)&gt;0,SUMIFS(Raw_data_01!F:F,Raw_data_01!A:A,$A277,Raw_data_01!E:E,9), "")</f>
        <v/>
      </c>
      <c r="BK277" t="str">
        <f>IF(COUNTIFS(Raw_data_01!A:A,$A277,Raw_data_01!E:E,9)&gt;0,SUMIFS(Raw_data_01!G:G,Raw_data_01!A:A,$A277,Raw_data_01!E:E,9), "")</f>
        <v/>
      </c>
      <c r="BL277" s="2" t="str">
        <f>IF(COUNTIFS(Raw_data_01!A:A,$A277,Raw_data_01!E:E,9)&gt;0,AVERAGEIFS(Raw_data_01!I:I,Raw_data_01!A:A,$A277,Raw_data_01!E:E,9), "")</f>
        <v/>
      </c>
      <c r="BM277" s="2" t="str">
        <f>IF(COUNTIFS(Raw_data_01!A:A,$A277,Raw_data_01!E:E,9)&gt;0,SUMIFS(Raw_data_01!J:J,Raw_data_01!A:A,$A277,Raw_data_01!E:E,9), "")</f>
        <v/>
      </c>
      <c r="BO277">
        <v>3</v>
      </c>
      <c r="BP277">
        <v>10</v>
      </c>
      <c r="BQ277" s="2" t="str">
        <f>IF(COUNTIFS(Raw_data_01!A:A,$A277,Raw_data_01!E:E,10)&gt;0,SUMIFS(Raw_data_01!F:F,Raw_data_01!A:A,$A277,Raw_data_01!E:E,10), "")</f>
        <v/>
      </c>
      <c r="BR277" t="str">
        <f>IF(COUNTIFS(Raw_data_01!A:A,$A277,Raw_data_01!E:E,10)&gt;0,SUMIFS(Raw_data_01!G:G,Raw_data_01!A:A,$A277,Raw_data_01!E:E,10), "")</f>
        <v/>
      </c>
      <c r="BS277" s="2" t="str">
        <f>IF(COUNTIFS(Raw_data_01!A:A,$A277,Raw_data_01!E:E,10)&gt;0,AVERAGEIFS(Raw_data_01!I:I,Raw_data_01!A:A,$A277,Raw_data_01!E:E,10), "")</f>
        <v/>
      </c>
      <c r="BT277" s="2" t="str">
        <f>IF(COUNTIFS(Raw_data_01!A:A,$A277,Raw_data_01!E:E,10)&gt;0,SUMIFS(Raw_data_01!J:J,Raw_data_01!A:A,$A277,Raw_data_01!E:E,10), "")</f>
        <v/>
      </c>
      <c r="BV277">
        <v>3</v>
      </c>
      <c r="BW277">
        <v>14</v>
      </c>
      <c r="BX277" s="2" t="str">
        <f>IF(COUNTIFS(Raw_data_01!A:A,$A277,Raw_data_01!E:E,14)&gt;0,SUMIFS(Raw_data_01!F:F,Raw_data_01!A:A,$A277,Raw_data_01!E:E,14), "")</f>
        <v/>
      </c>
      <c r="BY277" t="str">
        <f>IF(COUNTIFS(Raw_data_01!A:A,$A277,Raw_data_01!E:E,14)&gt;0,SUMIFS(Raw_data_01!G:G,Raw_data_01!A:A,$A277,Raw_data_01!E:E,14), "")</f>
        <v/>
      </c>
      <c r="BZ277" s="2" t="str">
        <f>IF(COUNTIFS(Raw_data_01!A:A,$A277,Raw_data_01!E:E,14)&gt;0,AVERAGEIFS(Raw_data_01!I:I,Raw_data_01!A:A,$A277,Raw_data_01!E:E,14), "")</f>
        <v/>
      </c>
      <c r="CA277" s="2" t="str">
        <f>IF(COUNTIFS(Raw_data_01!A:A,$A277,Raw_data_01!E:E,14)&gt;0,SUMIFS(Raw_data_01!J:J,Raw_data_01!A:A,$A277,Raw_data_01!E:E,14), "")</f>
        <v/>
      </c>
      <c r="CC277">
        <v>3</v>
      </c>
      <c r="CD277">
        <v>13</v>
      </c>
      <c r="CE277" s="2" t="str">
        <f>IF(COUNTIFS(Raw_data_01!A:A,$A277,Raw_data_01!E:E,13)&gt;0,SUMIFS(Raw_data_01!F:F,Raw_data_01!A:A,$A277,Raw_data_01!E:E,13), "")</f>
        <v/>
      </c>
      <c r="CF277" t="str">
        <f>IF(COUNTIFS(Raw_data_01!A:A,$A277,Raw_data_01!E:E,13)&gt;0,SUMIFS(Raw_data_01!G:G,Raw_data_01!A:A,$A277,Raw_data_01!E:E,13), "")</f>
        <v/>
      </c>
      <c r="CG277" s="2" t="str">
        <f>IF(COUNTIFS(Raw_data_01!A:A,$A277,Raw_data_01!E:E,13)&gt;0,AVERAGEIFS(Raw_data_01!I:I,Raw_data_01!A:A,$A277,Raw_data_01!E:E,13), "")</f>
        <v/>
      </c>
      <c r="CH277" s="2" t="str">
        <f>IF(COUNTIFS(Raw_data_01!A:A,$A277,Raw_data_01!E:E,13)&gt;0,SUMIFS(Raw_data_01!J:J,Raw_data_01!A:A,$A277,Raw_data_01!E:E,13), "")</f>
        <v/>
      </c>
      <c r="CJ277">
        <v>3</v>
      </c>
      <c r="CK277">
        <v>11</v>
      </c>
      <c r="CL277" s="2" t="str">
        <f>IF(COUNTIFS(Raw_data_01!A:A,$A277,Raw_data_01!E:E,11)&gt;0,SUMIFS(Raw_data_01!F:F,Raw_data_01!A:A,$A277,Raw_data_01!E:E,11), "")</f>
        <v/>
      </c>
      <c r="CM277" t="str">
        <f>IF(COUNTIFS(Raw_data_01!A:A,$A277,Raw_data_01!E:E,11)&gt;0,SUMIFS(Raw_data_01!G:G,Raw_data_01!A:A,$A277,Raw_data_01!E:E,11), "")</f>
        <v/>
      </c>
      <c r="CN277" s="2" t="str">
        <f>IF(COUNTIFS(Raw_data_01!A:A,$A277,Raw_data_01!E:E,11)&gt;0,AVERAGEIFS(Raw_data_01!I:I,Raw_data_01!A:A,$A277,Raw_data_01!E:E,11), "")</f>
        <v/>
      </c>
      <c r="CO277" s="2" t="str">
        <f>IF(COUNTIFS(Raw_data_01!A:A,$A277,Raw_data_01!E:E,11)&gt;0,SUMIFS(Raw_data_01!J:J,Raw_data_01!A:A,$A277,Raw_data_01!E:E,11), "")</f>
        <v/>
      </c>
      <c r="CQ277">
        <v>3</v>
      </c>
      <c r="CR277">
        <v>15</v>
      </c>
      <c r="CS277" s="2" t="str">
        <f>IF(COUNTIFS(Raw_data_01!A:A,$A277,Raw_data_01!E:E,15)&gt;0,SUMIFS(Raw_data_01!F:F,Raw_data_01!A:A,$A277,Raw_data_01!E:E,15), "")</f>
        <v/>
      </c>
      <c r="CT277" t="str">
        <f>IF(COUNTIFS(Raw_data_01!A:A,$A277,Raw_data_01!E:E,15)&gt;0,SUMIFS(Raw_data_01!G:G,Raw_data_01!A:A,$A277,Raw_data_01!E:E,15), "")</f>
        <v/>
      </c>
      <c r="CU277" s="2" t="str">
        <f>IF(COUNTIFS(Raw_data_01!A:A,$A277,Raw_data_01!E:E,15)&gt;0,AVERAGEIFS(Raw_data_01!I:I,Raw_data_01!A:A,$A277,Raw_data_01!E:E,15), "")</f>
        <v/>
      </c>
      <c r="CV277" s="2" t="str">
        <f>IF(COUNTIFS(Raw_data_01!A:A,$A277,Raw_data_01!E:E,15)&gt;0,SUMIFS(Raw_data_01!J:J,Raw_data_01!A:A,$A277,Raw_data_01!E:E,15), "")</f>
        <v/>
      </c>
      <c r="CX277">
        <v>3</v>
      </c>
      <c r="CY277">
        <v>12</v>
      </c>
      <c r="CZ277" t="str">
        <f>IF(COUNTIFS(Raw_data_01!A:A,$A277,Raw_data_01!E:E,12)&gt;0,SUMIFS(Raw_data_01!G:G,Raw_data_01!A:A,$A277,Raw_data_01!E:E,12),"")</f>
        <v/>
      </c>
      <c r="DA277" s="2" t="str">
        <f>IF(COUNTIFS(Raw_data_01!A:A,$A277,Raw_data_01!E:E,12)&gt;0,AVERAGEIFS(Raw_data_01!I:I,Raw_data_01!A:A,$A277,Raw_data_01!E:E,12),"")</f>
        <v/>
      </c>
      <c r="DB277" t="str">
        <f>IF(COUNTIFS(Raw_data_01!A:A,$A277,Raw_data_01!E:E,12)&gt;0,SUMIFS(Raw_data_01!J:J,Raw_data_01!A:A,$A277,Raw_data_01!E:E,12),"")</f>
        <v/>
      </c>
      <c r="DD277">
        <v>4</v>
      </c>
      <c r="DE277">
        <v>16</v>
      </c>
      <c r="DF277" s="2" t="str">
        <f>IF(COUNTIFS(Raw_data_01!A:A,$A277,Raw_data_01!E:E,16)&gt;0,SUMIFS(Raw_data_01!F:F,Raw_data_01!A:A,$A277,Raw_data_01!E:E,16), "")</f>
        <v/>
      </c>
      <c r="DG277" t="str">
        <f>IF(COUNTIFS(Raw_data_01!A:A,$A277,Raw_data_01!E:E,16)&gt;0,SUMIFS(Raw_data_01!G:G,Raw_data_01!A:A,$A277,Raw_data_01!E:E,16), "")</f>
        <v/>
      </c>
      <c r="DH277" s="2" t="str">
        <f>IF(COUNTIFS(Raw_data_01!A:A,$A277,Raw_data_01!E:E,16)&gt;0,AVERAGEIFS(Raw_data_01!I:I,Raw_data_01!A:A,$A277,Raw_data_01!E:E,16), "")</f>
        <v/>
      </c>
      <c r="DI277" s="2" t="str">
        <f>IF(COUNTIFS(Raw_data_01!A:A,$A277,Raw_data_01!E:E,16)&gt;0,SUMIFS(Raw_data_01!J:J,Raw_data_01!A:A,$A277,Raw_data_01!E:E,16), "")</f>
        <v/>
      </c>
      <c r="DK277">
        <v>4</v>
      </c>
      <c r="DL277">
        <v>17</v>
      </c>
      <c r="DM277" s="2" t="str">
        <f>IF(COUNTIFS(Raw_data_01!A:A,$A277,Raw_data_01!E:E,17)&gt;0,SUMIFS(Raw_data_01!F:F,Raw_data_01!A:A,$A277,Raw_data_01!E:E,17), "")</f>
        <v/>
      </c>
      <c r="DN277" t="str">
        <f>IF(COUNTIFS(Raw_data_01!A:A,$A277,Raw_data_01!E:E,17)&gt;0,SUMIFS(Raw_data_01!G:G,Raw_data_01!A:A,$A277,Raw_data_01!E:E,17), "")</f>
        <v/>
      </c>
      <c r="DO277" s="2" t="str">
        <f>IF(COUNTIFS(Raw_data_01!A:A,$A277,Raw_data_01!E:E,17)&gt;0,AVERAGEIFS(Raw_data_01!I:I,Raw_data_01!A:A,$A277,Raw_data_01!E:E,17), "")</f>
        <v/>
      </c>
      <c r="DP277" s="2" t="str">
        <f>IF(COUNTIFS(Raw_data_01!A:A,$A277,Raw_data_01!E:E,17)&gt;0,SUMIFS(Raw_data_01!J:J,Raw_data_01!A:A,$A277,Raw_data_01!E:E,17), "")</f>
        <v/>
      </c>
      <c r="DR277">
        <v>5</v>
      </c>
      <c r="DS277">
        <v>18</v>
      </c>
      <c r="DT277" s="2" t="str">
        <f>IF(COUNTIFS(Raw_data_01!A:A,$A277,Raw_data_01!E:E,18)&gt;0,SUMIFS(Raw_data_01!F:F,Raw_data_01!A:A,$A277,Raw_data_01!E:E,18), "")</f>
        <v/>
      </c>
      <c r="DU277" t="str">
        <f>IF(COUNTIFS(Raw_data_01!A:A,$A277,Raw_data_01!E:E,18)&gt;0,SUMIFS(Raw_data_01!G:G,Raw_data_01!A:A,$A277,Raw_data_01!E:E,18), "")</f>
        <v/>
      </c>
      <c r="DV277" s="2" t="str">
        <f>IF(COUNTIFS(Raw_data_01!A:A,$A277,Raw_data_01!E:E,18)&gt;0,AVERAGEIFS(Raw_data_01!I:I,Raw_data_01!A:A,$A277,Raw_data_01!E:E,18), "")</f>
        <v/>
      </c>
      <c r="DW277" s="2" t="str">
        <f>IF(COUNTIFS(Raw_data_01!A:A,$A277,Raw_data_01!E:E,18)&gt;0,SUMIFS(Raw_data_01!J:J,Raw_data_01!A:A,$A277,Raw_data_01!E:E,18), "")</f>
        <v/>
      </c>
      <c r="DY277">
        <v>5</v>
      </c>
      <c r="DZ277">
        <v>19</v>
      </c>
      <c r="EA277" t="str">
        <f>IF(COUNTIFS(Raw_data_01!A:A,$A277,Raw_data_01!E:E,19)&gt;0,SUMIFS(Raw_data_01!G:G,Raw_data_01!A:A,$A277,Raw_data_01!E:E,19),"")</f>
        <v/>
      </c>
      <c r="EB277" s="2" t="str">
        <f>IF(COUNTIFS(Raw_data_01!A:A,$A277,Raw_data_01!E:E,19)&gt;0,AVERAGEIFS(Raw_data_01!I:I,Raw_data_01!A:A,$A277,Raw_data_01!E:E,19),"")</f>
        <v/>
      </c>
      <c r="EC277" s="2" t="str">
        <f>IF(COUNTIFS(Raw_data_01!A:A,$A277,Raw_data_01!E:E,19)&gt;0,SUMIFS(Raw_data_01!J:J,Raw_data_01!A:A,$A277,Raw_data_01!E:E,19),"")</f>
        <v/>
      </c>
      <c r="EE277">
        <v>5</v>
      </c>
      <c r="EF277">
        <v>20</v>
      </c>
      <c r="EG277" s="2" t="str">
        <f>IF(COUNTIFS(Raw_data_01!A:A,$A277,Raw_data_01!E:E,20)&gt;0,SUMIFS(Raw_data_01!F:F,Raw_data_01!A:A,$A277,Raw_data_01!E:E,20), "")</f>
        <v/>
      </c>
      <c r="EH277" t="str">
        <f>IF(COUNTIFS(Raw_data_01!A:A,$A277,Raw_data_01!E:E,20)&gt;0,SUMIFS(Raw_data_01!G:G,Raw_data_01!A:A,$A277,Raw_data_01!E:E,20), "")</f>
        <v/>
      </c>
      <c r="EI277" s="2" t="str">
        <f>IF(COUNTIFS(Raw_data_01!A:A,$A277,Raw_data_01!E:E,20)&gt;0,AVERAGEIFS(Raw_data_01!I:I,Raw_data_01!A:A,$A277,Raw_data_01!E:E,20), "")</f>
        <v/>
      </c>
      <c r="EJ277" s="2" t="str">
        <f>IF(COUNTIFS(Raw_data_01!A:A,$A277,Raw_data_01!E:E,20)&gt;0,SUMIFS(Raw_data_01!J:J,Raw_data_01!A:A,$A277,Raw_data_01!E:E,20), "")</f>
        <v/>
      </c>
      <c r="EL277">
        <v>5</v>
      </c>
      <c r="EM277">
        <v>21</v>
      </c>
      <c r="EN277" s="2" t="str">
        <f>IF(COUNTIFS(Raw_data_01!A:A,$A277,Raw_data_01!E:E,21)&gt;0,SUMIFS(Raw_data_01!F:F,Raw_data_01!A:A,$A277,Raw_data_01!E:E,21), "")</f>
        <v/>
      </c>
      <c r="EO277" t="str">
        <f>IF(COUNTIFS(Raw_data_01!A:A,$A277,Raw_data_01!E:E,21)&gt;0,SUMIFS(Raw_data_01!G:G,Raw_data_01!A:A,$A277,Raw_data_01!E:E,21), "")</f>
        <v/>
      </c>
      <c r="EP277" s="2" t="str">
        <f>IF(COUNTIFS(Raw_data_01!A:A,$A277,Raw_data_01!E:E,21)&gt;0,AVERAGEIFS(Raw_data_01!I:I,Raw_data_01!A:A,$A277,Raw_data_01!E:E,21), "")</f>
        <v/>
      </c>
      <c r="EQ277" s="2" t="str">
        <f>IF(COUNTIFS(Raw_data_01!A:A,$A277,Raw_data_01!E:E,21)&gt;0,SUMIFS(Raw_data_01!J:J,Raw_data_01!A:A,$A277,Raw_data_01!E:E,21), "")</f>
        <v/>
      </c>
      <c r="ES277">
        <v>6</v>
      </c>
      <c r="ET277">
        <v>22</v>
      </c>
      <c r="EU277" t="str">
        <f>IF(COUNTIFS(Raw_data_01!A:A,$A277,Raw_data_01!E:E,22)&gt;0,SUMIFS(Raw_data_01!G:G,Raw_data_01!A:A,$A277,Raw_data_01!E:E,22),"")</f>
        <v/>
      </c>
      <c r="EV277" s="2" t="str">
        <f>IF(COUNTIFS(Raw_data_01!A:A,$A277,Raw_data_01!E:E,22)&gt;0,AVERAGEIFS(Raw_data_01!I:I,Raw_data_01!A:A,$A277,Raw_data_01!E:E,22),"")</f>
        <v/>
      </c>
      <c r="EW277" s="2" t="str">
        <f>IF(COUNTIFS(Raw_data_01!A:A,$A277,Raw_data_01!E:E,22)&gt;0,SUMIFS(Raw_data_01!J:J,Raw_data_01!A:A,$A277,Raw_data_01!E:E,22),"")</f>
        <v/>
      </c>
      <c r="EY277">
        <v>6</v>
      </c>
      <c r="EZ277">
        <v>23</v>
      </c>
      <c r="FA277" t="str">
        <f>IF(COUNTIFS(Raw_data_01!A:A,$A277,Raw_data_01!E:E,23)&gt;0,SUMIFS(Raw_data_01!G:G,Raw_data_01!A:A,$A277,Raw_data_01!E:E,23),"")</f>
        <v/>
      </c>
      <c r="FB277" s="2" t="str">
        <f>IF(COUNTIFS(Raw_data_01!A:A,$A277,Raw_data_01!E:E,23)&gt;0,AVERAGEIFS(Raw_data_01!I:I,Raw_data_01!A:A,$A277,Raw_data_01!E:E,23),"")</f>
        <v/>
      </c>
      <c r="FC277" s="2" t="str">
        <f>IF(COUNTIFS(Raw_data_01!A:A,$A277,Raw_data_01!E:E,23)&gt;0,SUMIFS(Raw_data_01!J:J,Raw_data_01!A:A,$A277,Raw_data_01!E:E,23),"")</f>
        <v/>
      </c>
      <c r="FE277">
        <v>6</v>
      </c>
      <c r="FF277">
        <v>24</v>
      </c>
      <c r="FG277" t="str">
        <f>IF(COUNTIFS(Raw_data_01!A:A,$A277,Raw_data_01!E:E,24)&gt;0,SUMIFS(Raw_data_01!G:G,Raw_data_01!A:A,$A277,Raw_data_01!E:E,24),"")</f>
        <v/>
      </c>
      <c r="FH277" s="2" t="str">
        <f>IF(COUNTIFS(Raw_data_01!A:A,$A277,Raw_data_01!E:E,24)&gt;0,AVERAGEIFS(Raw_data_01!I:I,Raw_data_01!A:A,$A277,Raw_data_01!E:E,24),"")</f>
        <v/>
      </c>
      <c r="FI277" s="2" t="str">
        <f>IF(COUNTIFS(Raw_data_01!A:A,$A277,Raw_data_01!E:E,24)&gt;0,SUMIFS(Raw_data_01!J:J,Raw_data_01!A:A,$A277,Raw_data_01!E:E,24),"")</f>
        <v/>
      </c>
      <c r="FK277">
        <v>7</v>
      </c>
      <c r="FL277">
        <v>25</v>
      </c>
      <c r="FM277" t="str">
        <f>IF(COUNTIFS(Raw_data_01!A:A,$A277,Raw_data_01!E:E,25)&gt;0,SUMIFS(Raw_data_01!G:G,Raw_data_01!A:A,$A277,Raw_data_01!E:E,25),"")</f>
        <v/>
      </c>
      <c r="FN277" s="2" t="str">
        <f>IF(COUNTIFS(Raw_data_01!A:A,$A277,Raw_data_01!E:E,25)&gt;0,AVERAGEIFS(Raw_data_01!I:I,Raw_data_01!A:A,$A277,Raw_data_01!E:E,25),"")</f>
        <v/>
      </c>
      <c r="FO277" s="2" t="str">
        <f>IF(COUNTIFS(Raw_data_01!A:A,$A277,Raw_data_01!E:E,25)&gt;0,SUMIFS(Raw_data_01!J:J,Raw_data_01!A:A,$A277,Raw_data_01!E:E,25),"")</f>
        <v/>
      </c>
      <c r="FQ277">
        <v>7</v>
      </c>
      <c r="FR277">
        <v>26</v>
      </c>
      <c r="FS277" t="str">
        <f>IF(COUNTIFS(Raw_data_01!A:A,$A277,Raw_data_01!E:E,26)&gt;0,SUMIFS(Raw_data_01!G:G,Raw_data_01!A:A,$A277,Raw_data_01!E:E,26),"")</f>
        <v/>
      </c>
      <c r="FT277" s="2" t="str">
        <f>IF(COUNTIFS(Raw_data_01!A:A,$A277,Raw_data_01!E:E,26)&gt;0,AVERAGEIFS(Raw_data_01!I:I,Raw_data_01!A:A,$A277,Raw_data_01!E:E,26),"")</f>
        <v/>
      </c>
      <c r="FU277" s="2" t="str">
        <f>IF(COUNTIFS(Raw_data_01!A:A,$A277,Raw_data_01!E:E,26)&gt;0,SUMIFS(Raw_data_01!J:J,Raw_data_01!A:A,$A277,Raw_data_01!E:E,26),"")</f>
        <v/>
      </c>
      <c r="FW277">
        <v>7</v>
      </c>
      <c r="FX277">
        <v>27</v>
      </c>
      <c r="FY277" t="str">
        <f>IF(COUNTIFS(Raw_data_01!A:A,$A277,Raw_data_01!E:E,27)&gt;0,SUMIFS(Raw_data_01!G:G,Raw_data_01!A:A,$A277,Raw_data_01!E:E,27),"")</f>
        <v/>
      </c>
      <c r="FZ277" s="2" t="str">
        <f>IF(COUNTIFS(Raw_data_01!A:A,$A277,Raw_data_01!E:E,27)&gt;0,AVERAGEIFS(Raw_data_01!I:I,Raw_data_01!A:A,$A277,Raw_data_01!E:E,27),"")</f>
        <v/>
      </c>
      <c r="GA277" s="2" t="str">
        <f>IF(COUNTIFS(Raw_data_01!A:A,$A277,Raw_data_01!E:E,27)&gt;0,SUMIFS(Raw_data_01!J:J,Raw_data_01!A:A,$A277,Raw_data_01!E:E,27),"")</f>
        <v/>
      </c>
      <c r="GC277">
        <v>7</v>
      </c>
      <c r="GD277">
        <v>28</v>
      </c>
      <c r="GE277" t="str">
        <f>IF(COUNTIFS(Raw_data_01!A:A,$A277,Raw_data_01!E:E,28)&gt;0,SUMIFS(Raw_data_01!G:G,Raw_data_01!A:A,$A277,Raw_data_01!E:E,28),"")</f>
        <v/>
      </c>
      <c r="GF277" s="2" t="str">
        <f>IF(COUNTIFS(Raw_data_01!A:A,$A277,Raw_data_01!E:E,28)&gt;0,AVERAGEIFS(Raw_data_01!I:I,Raw_data_01!A:A,$A277,Raw_data_01!E:E,28),"")</f>
        <v/>
      </c>
      <c r="GG277" s="2" t="str">
        <f>IF(COUNTIFS(Raw_data_01!A:A,$A277,Raw_data_01!E:E,28)&gt;0,SUMIFS(Raw_data_01!J:J,Raw_data_01!A:A,$A277,Raw_data_01!E:E,28),"")</f>
        <v/>
      </c>
    </row>
    <row r="278" spans="1:189" x14ac:dyDescent="0.25">
      <c r="A278" t="s">
        <v>319</v>
      </c>
      <c r="B278" s="2">
        <f>IF(D277&lt;&gt;0, D277, IFERROR(INDEX(D3:D$277, MATCH(1, D3:D$277&lt;&gt;0, 0)), LOOKUP(2, 1/(D3:D$277&lt;&gt;0), D3:D$277)))</f>
        <v>540</v>
      </c>
      <c r="C278" s="2"/>
      <c r="D278" s="2">
        <f t="shared" si="4"/>
        <v>540</v>
      </c>
      <c r="F278">
        <v>1</v>
      </c>
      <c r="G278">
        <v>1</v>
      </c>
      <c r="H278" s="2" t="str">
        <f>IF(COUNTIFS(Raw_data_01!A:A,$A278,Raw_data_01!E:E,1)&gt;0,SUMIFS(Raw_data_01!F:F,Raw_data_01!A:A,$A278,Raw_data_01!E:E,1), "")</f>
        <v/>
      </c>
      <c r="I278" t="str">
        <f>IF(COUNTIFS(Raw_data_01!A:A,$A278,Raw_data_01!E:E,1)&gt;0,SUMIFS(Raw_data_01!G:G,Raw_data_01!A:A,$A278,Raw_data_01!E:E,1), "")</f>
        <v/>
      </c>
      <c r="J278" s="2" t="str">
        <f>IF(COUNTIFS(Raw_data_01!A:A,$A278,Raw_data_01!E:E,1)&gt;0,AVERAGEIFS(Raw_data_01!I:I,Raw_data_01!A:A,$A278,Raw_data_01!E:E,1), "")</f>
        <v/>
      </c>
      <c r="K278" s="2" t="str">
        <f>IF(COUNTIFS(Raw_data_01!A:A,$A278,Raw_data_01!E:E,1)&gt;0,SUMIFS(Raw_data_01!J:J,Raw_data_01!A:A,$A278,Raw_data_01!E:E,1), "")</f>
        <v/>
      </c>
      <c r="M278">
        <v>1</v>
      </c>
      <c r="N278">
        <v>2</v>
      </c>
      <c r="O278" s="2" t="str">
        <f>IF(COUNTIFS(Raw_data_01!A:A,$A278,Raw_data_01!E:E,2)&gt;0,SUMIFS(Raw_data_01!F:F,Raw_data_01!A:A,$A278,Raw_data_01!E:E,2), "")</f>
        <v/>
      </c>
      <c r="P278" t="str">
        <f>IF(COUNTIFS(Raw_data_01!A:A,$A278,Raw_data_01!E:E,2)&gt;0,SUMIFS(Raw_data_01!G:G,Raw_data_01!A:A,$A278,Raw_data_01!E:E,2), "")</f>
        <v/>
      </c>
      <c r="Q278" s="2" t="str">
        <f>IF(COUNTIFS(Raw_data_01!A:A,$A278,Raw_data_01!E:E,2)&gt;0,AVERAGEIFS(Raw_data_01!I:I,Raw_data_01!A:A,$A278,Raw_data_01!E:E,2), "")</f>
        <v/>
      </c>
      <c r="R278" s="2" t="str">
        <f>IF(COUNTIFS(Raw_data_01!A:A,$A278,Raw_data_01!E:E,2)&gt;0,SUMIFS(Raw_data_01!J:J,Raw_data_01!A:A,$A278,Raw_data_01!E:E,2), "")</f>
        <v/>
      </c>
      <c r="T278">
        <v>1</v>
      </c>
      <c r="U278">
        <v>3</v>
      </c>
      <c r="V278" s="2" t="str">
        <f>IF(COUNTIFS(Raw_data_01!A:A,$A278,Raw_data_01!E:E,3)&gt;0,SUMIFS(Raw_data_01!F:F,Raw_data_01!A:A,$A278,Raw_data_01!E:E,3), "")</f>
        <v/>
      </c>
      <c r="W278" t="str">
        <f>IF(COUNTIFS(Raw_data_01!A:A,$A278,Raw_data_01!E:E,3)&gt;0,SUMIFS(Raw_data_01!G:G,Raw_data_01!A:A,$A278,Raw_data_01!E:E,3), "")</f>
        <v/>
      </c>
      <c r="X278" s="2" t="str">
        <f>IF(COUNTIFS(Raw_data_01!A:A,$A278,Raw_data_01!E:E,3)&gt;0,AVERAGEIFS(Raw_data_01!I:I,Raw_data_01!A:A,$A278,Raw_data_01!E:E,3), "")</f>
        <v/>
      </c>
      <c r="Y278" s="2" t="str">
        <f>IF(COUNTIFS(Raw_data_01!A:A,$A278,Raw_data_01!E:E,3)&gt;0,SUMIFS(Raw_data_01!J:J,Raw_data_01!A:A,$A278,Raw_data_01!E:E,3), "")</f>
        <v/>
      </c>
      <c r="AA278">
        <v>1</v>
      </c>
      <c r="AB278">
        <v>8</v>
      </c>
      <c r="AC278" s="2" t="str">
        <f>IF(COUNTIFS(Raw_data_01!A:A,$A278,Raw_data_01!E:E,8)&gt;0,SUMIFS(Raw_data_01!F:F,Raw_data_01!A:A,$A278,Raw_data_01!E:E,8), "")</f>
        <v/>
      </c>
      <c r="AD278" t="str">
        <f>IF(COUNTIFS(Raw_data_01!A:A,$A278,Raw_data_01!E:E,8)&gt;0,SUMIFS(Raw_data_01!G:G,Raw_data_01!A:A,$A278,Raw_data_01!E:E,8), "")</f>
        <v/>
      </c>
      <c r="AE278" s="2" t="str">
        <f>IF(COUNTIFS(Raw_data_01!A:A,$A278,Raw_data_01!E:E,8)&gt;0,AVERAGEIFS(Raw_data_01!I:I,Raw_data_01!A:A,$A278,Raw_data_01!E:E,8), "")</f>
        <v/>
      </c>
      <c r="AF278" s="2" t="str">
        <f>IF(COUNTIFS(Raw_data_01!A:A,$A278,Raw_data_01!E:E,8)&gt;0,SUMIFS(Raw_data_01!J:J,Raw_data_01!A:A,$A278,Raw_data_01!E:E,8), "")</f>
        <v/>
      </c>
      <c r="AH278">
        <v>1</v>
      </c>
      <c r="AI278">
        <v>6</v>
      </c>
      <c r="AJ278" s="2" t="str">
        <f>IF(COUNTIFS(Raw_data_01!A:A,$A278,Raw_data_01!E:E,6)&gt;0,SUMIFS(Raw_data_01!F:F,Raw_data_01!A:A,$A278,Raw_data_01!E:E,6), "")</f>
        <v/>
      </c>
      <c r="AK278" t="str">
        <f>IF(COUNTIFS(Raw_data_01!A:A,$A278,Raw_data_01!E:E,6)&gt;0,SUMIFS(Raw_data_01!G:G,Raw_data_01!A:A,$A278,Raw_data_01!E:E,6), "")</f>
        <v/>
      </c>
      <c r="AL278" s="2" t="str">
        <f>IF(COUNTIFS(Raw_data_01!A:A,$A278,Raw_data_01!E:E,6)&gt;0,AVERAGEIFS(Raw_data_01!I:I,Raw_data_01!A:A,$A278,Raw_data_01!E:E,6), "")</f>
        <v/>
      </c>
      <c r="AM278" s="2" t="str">
        <f>IF(COUNTIFS(Raw_data_01!A:A,$A278,Raw_data_01!E:E,6)&gt;0,SUMIFS(Raw_data_01!J:J,Raw_data_01!A:A,$A278,Raw_data_01!E:E,6), "")</f>
        <v/>
      </c>
      <c r="AO278">
        <v>1</v>
      </c>
      <c r="AP278">
        <v>7</v>
      </c>
      <c r="AQ278" s="2" t="str">
        <f>IF(COUNTIFS(Raw_data_01!A:A,$A278,Raw_data_01!E:E,7)&gt;0,SUMIFS(Raw_data_01!F:F,Raw_data_01!A:A,$A278,Raw_data_01!E:E,7), "")</f>
        <v/>
      </c>
      <c r="AR278" t="str">
        <f>IF(COUNTIFS(Raw_data_01!A:A,$A278,Raw_data_01!E:E,7)&gt;0,SUMIFS(Raw_data_01!G:G,Raw_data_01!A:A,$A278,Raw_data_01!E:E,7), "")</f>
        <v/>
      </c>
      <c r="AS278" s="2" t="str">
        <f>IF(COUNTIFS(Raw_data_01!A:A,$A278,Raw_data_01!E:E,7)&gt;0,AVERAGEIFS(Raw_data_01!I:I,Raw_data_01!A:A,$A278,Raw_data_01!E:E,7), "")</f>
        <v/>
      </c>
      <c r="AT278" s="2" t="str">
        <f>IF(COUNTIFS(Raw_data_01!A:A,$A278,Raw_data_01!E:E,7)&gt;0,SUMIFS(Raw_data_01!J:J,Raw_data_01!A:A,$A278,Raw_data_01!E:E,7), "")</f>
        <v/>
      </c>
      <c r="AV278">
        <v>2</v>
      </c>
      <c r="AW278">
        <v>4</v>
      </c>
      <c r="AX278" t="str">
        <f>IF(COUNTIFS(Raw_data_01!A:A,$A278,Raw_data_01!E:E,4)&gt;0,SUMIFS(Raw_data_01!G:G,Raw_data_01!A:A,$A278,Raw_data_01!E:E,4),"")</f>
        <v/>
      </c>
      <c r="AY278" s="2" t="str">
        <f>IF(COUNTIFS(Raw_data_01!A:A,$A278,Raw_data_01!E:E,4)&gt;0,AVERAGEIFS(Raw_data_01!I:I,Raw_data_01!A:A,$A278,Raw_data_01!E:E,4),"")</f>
        <v/>
      </c>
      <c r="AZ278" s="2" t="str">
        <f>IF(COUNTIFS(Raw_data_01!A:A,$A278,Raw_data_01!E:E,4)&gt;0,SUMIFS(Raw_data_01!J:J,Raw_data_01!A:A,$A278,Raw_data_01!E:E,4),"")</f>
        <v/>
      </c>
      <c r="BB278">
        <v>2</v>
      </c>
      <c r="BC278">
        <v>5</v>
      </c>
      <c r="BD278" t="str">
        <f>IF(COUNTIFS(Raw_data_01!A:A,$A278,Raw_data_01!E:E,5)&gt;0,SUMIFS(Raw_data_01!G:G,Raw_data_01!A:A,$A278,Raw_data_01!E:E,5),"")</f>
        <v/>
      </c>
      <c r="BE278" s="2" t="str">
        <f>IF(COUNTIFS(Raw_data_01!A:A,$A278,Raw_data_01!E:E,5)&gt;0,AVERAGEIFS(Raw_data_01!I:I,Raw_data_01!A:A,$A278,Raw_data_01!E:E,5),"")</f>
        <v/>
      </c>
      <c r="BF278" s="2" t="str">
        <f>IF(COUNTIFS(Raw_data_01!A:A,$A278,Raw_data_01!E:E,5)&gt;0,SUMIFS(Raw_data_01!J:J,Raw_data_01!A:A,$A278,Raw_data_01!E:E,5),"")</f>
        <v/>
      </c>
      <c r="BH278">
        <v>3</v>
      </c>
      <c r="BI278">
        <v>9</v>
      </c>
      <c r="BJ278" s="2" t="str">
        <f>IF(COUNTIFS(Raw_data_01!A:A,$A278,Raw_data_01!E:E,9)&gt;0,SUMIFS(Raw_data_01!F:F,Raw_data_01!A:A,$A278,Raw_data_01!E:E,9), "")</f>
        <v/>
      </c>
      <c r="BK278" t="str">
        <f>IF(COUNTIFS(Raw_data_01!A:A,$A278,Raw_data_01!E:E,9)&gt;0,SUMIFS(Raw_data_01!G:G,Raw_data_01!A:A,$A278,Raw_data_01!E:E,9), "")</f>
        <v/>
      </c>
      <c r="BL278" s="2" t="str">
        <f>IF(COUNTIFS(Raw_data_01!A:A,$A278,Raw_data_01!E:E,9)&gt;0,AVERAGEIFS(Raw_data_01!I:I,Raw_data_01!A:A,$A278,Raw_data_01!E:E,9), "")</f>
        <v/>
      </c>
      <c r="BM278" s="2" t="str">
        <f>IF(COUNTIFS(Raw_data_01!A:A,$A278,Raw_data_01!E:E,9)&gt;0,SUMIFS(Raw_data_01!J:J,Raw_data_01!A:A,$A278,Raw_data_01!E:E,9), "")</f>
        <v/>
      </c>
      <c r="BO278">
        <v>3</v>
      </c>
      <c r="BP278">
        <v>10</v>
      </c>
      <c r="BQ278" s="2" t="str">
        <f>IF(COUNTIFS(Raw_data_01!A:A,$A278,Raw_data_01!E:E,10)&gt;0,SUMIFS(Raw_data_01!F:F,Raw_data_01!A:A,$A278,Raw_data_01!E:E,10), "")</f>
        <v/>
      </c>
      <c r="BR278" t="str">
        <f>IF(COUNTIFS(Raw_data_01!A:A,$A278,Raw_data_01!E:E,10)&gt;0,SUMIFS(Raw_data_01!G:G,Raw_data_01!A:A,$A278,Raw_data_01!E:E,10), "")</f>
        <v/>
      </c>
      <c r="BS278" s="2" t="str">
        <f>IF(COUNTIFS(Raw_data_01!A:A,$A278,Raw_data_01!E:E,10)&gt;0,AVERAGEIFS(Raw_data_01!I:I,Raw_data_01!A:A,$A278,Raw_data_01!E:E,10), "")</f>
        <v/>
      </c>
      <c r="BT278" s="2" t="str">
        <f>IF(COUNTIFS(Raw_data_01!A:A,$A278,Raw_data_01!E:E,10)&gt;0,SUMIFS(Raw_data_01!J:J,Raw_data_01!A:A,$A278,Raw_data_01!E:E,10), "")</f>
        <v/>
      </c>
      <c r="BV278">
        <v>3</v>
      </c>
      <c r="BW278">
        <v>14</v>
      </c>
      <c r="BX278" s="2" t="str">
        <f>IF(COUNTIFS(Raw_data_01!A:A,$A278,Raw_data_01!E:E,14)&gt;0,SUMIFS(Raw_data_01!F:F,Raw_data_01!A:A,$A278,Raw_data_01!E:E,14), "")</f>
        <v/>
      </c>
      <c r="BY278" t="str">
        <f>IF(COUNTIFS(Raw_data_01!A:A,$A278,Raw_data_01!E:E,14)&gt;0,SUMIFS(Raw_data_01!G:G,Raw_data_01!A:A,$A278,Raw_data_01!E:E,14), "")</f>
        <v/>
      </c>
      <c r="BZ278" s="2" t="str">
        <f>IF(COUNTIFS(Raw_data_01!A:A,$A278,Raw_data_01!E:E,14)&gt;0,AVERAGEIFS(Raw_data_01!I:I,Raw_data_01!A:A,$A278,Raw_data_01!E:E,14), "")</f>
        <v/>
      </c>
      <c r="CA278" s="2" t="str">
        <f>IF(COUNTIFS(Raw_data_01!A:A,$A278,Raw_data_01!E:E,14)&gt;0,SUMIFS(Raw_data_01!J:J,Raw_data_01!A:A,$A278,Raw_data_01!E:E,14), "")</f>
        <v/>
      </c>
      <c r="CC278">
        <v>3</v>
      </c>
      <c r="CD278">
        <v>13</v>
      </c>
      <c r="CE278" s="2" t="str">
        <f>IF(COUNTIFS(Raw_data_01!A:A,$A278,Raw_data_01!E:E,13)&gt;0,SUMIFS(Raw_data_01!F:F,Raw_data_01!A:A,$A278,Raw_data_01!E:E,13), "")</f>
        <v/>
      </c>
      <c r="CF278" t="str">
        <f>IF(COUNTIFS(Raw_data_01!A:A,$A278,Raw_data_01!E:E,13)&gt;0,SUMIFS(Raw_data_01!G:G,Raw_data_01!A:A,$A278,Raw_data_01!E:E,13), "")</f>
        <v/>
      </c>
      <c r="CG278" s="2" t="str">
        <f>IF(COUNTIFS(Raw_data_01!A:A,$A278,Raw_data_01!E:E,13)&gt;0,AVERAGEIFS(Raw_data_01!I:I,Raw_data_01!A:A,$A278,Raw_data_01!E:E,13), "")</f>
        <v/>
      </c>
      <c r="CH278" s="2" t="str">
        <f>IF(COUNTIFS(Raw_data_01!A:A,$A278,Raw_data_01!E:E,13)&gt;0,SUMIFS(Raw_data_01!J:J,Raw_data_01!A:A,$A278,Raw_data_01!E:E,13), "")</f>
        <v/>
      </c>
      <c r="CJ278">
        <v>3</v>
      </c>
      <c r="CK278">
        <v>11</v>
      </c>
      <c r="CL278" s="2" t="str">
        <f>IF(COUNTIFS(Raw_data_01!A:A,$A278,Raw_data_01!E:E,11)&gt;0,SUMIFS(Raw_data_01!F:F,Raw_data_01!A:A,$A278,Raw_data_01!E:E,11), "")</f>
        <v/>
      </c>
      <c r="CM278" t="str">
        <f>IF(COUNTIFS(Raw_data_01!A:A,$A278,Raw_data_01!E:E,11)&gt;0,SUMIFS(Raw_data_01!G:G,Raw_data_01!A:A,$A278,Raw_data_01!E:E,11), "")</f>
        <v/>
      </c>
      <c r="CN278" s="2" t="str">
        <f>IF(COUNTIFS(Raw_data_01!A:A,$A278,Raw_data_01!E:E,11)&gt;0,AVERAGEIFS(Raw_data_01!I:I,Raw_data_01!A:A,$A278,Raw_data_01!E:E,11), "")</f>
        <v/>
      </c>
      <c r="CO278" s="2" t="str">
        <f>IF(COUNTIFS(Raw_data_01!A:A,$A278,Raw_data_01!E:E,11)&gt;0,SUMIFS(Raw_data_01!J:J,Raw_data_01!A:A,$A278,Raw_data_01!E:E,11), "")</f>
        <v/>
      </c>
      <c r="CQ278">
        <v>3</v>
      </c>
      <c r="CR278">
        <v>15</v>
      </c>
      <c r="CS278" s="2" t="str">
        <f>IF(COUNTIFS(Raw_data_01!A:A,$A278,Raw_data_01!E:E,15)&gt;0,SUMIFS(Raw_data_01!F:F,Raw_data_01!A:A,$A278,Raw_data_01!E:E,15), "")</f>
        <v/>
      </c>
      <c r="CT278" t="str">
        <f>IF(COUNTIFS(Raw_data_01!A:A,$A278,Raw_data_01!E:E,15)&gt;0,SUMIFS(Raw_data_01!G:G,Raw_data_01!A:A,$A278,Raw_data_01!E:E,15), "")</f>
        <v/>
      </c>
      <c r="CU278" s="2" t="str">
        <f>IF(COUNTIFS(Raw_data_01!A:A,$A278,Raw_data_01!E:E,15)&gt;0,AVERAGEIFS(Raw_data_01!I:I,Raw_data_01!A:A,$A278,Raw_data_01!E:E,15), "")</f>
        <v/>
      </c>
      <c r="CV278" s="2" t="str">
        <f>IF(COUNTIFS(Raw_data_01!A:A,$A278,Raw_data_01!E:E,15)&gt;0,SUMIFS(Raw_data_01!J:J,Raw_data_01!A:A,$A278,Raw_data_01!E:E,15), "")</f>
        <v/>
      </c>
      <c r="CX278">
        <v>3</v>
      </c>
      <c r="CY278">
        <v>12</v>
      </c>
      <c r="CZ278" t="str">
        <f>IF(COUNTIFS(Raw_data_01!A:A,$A278,Raw_data_01!E:E,12)&gt;0,SUMIFS(Raw_data_01!G:G,Raw_data_01!A:A,$A278,Raw_data_01!E:E,12),"")</f>
        <v/>
      </c>
      <c r="DA278" s="2" t="str">
        <f>IF(COUNTIFS(Raw_data_01!A:A,$A278,Raw_data_01!E:E,12)&gt;0,AVERAGEIFS(Raw_data_01!I:I,Raw_data_01!A:A,$A278,Raw_data_01!E:E,12),"")</f>
        <v/>
      </c>
      <c r="DB278" t="str">
        <f>IF(COUNTIFS(Raw_data_01!A:A,$A278,Raw_data_01!E:E,12)&gt;0,SUMIFS(Raw_data_01!J:J,Raw_data_01!A:A,$A278,Raw_data_01!E:E,12),"")</f>
        <v/>
      </c>
      <c r="DD278">
        <v>4</v>
      </c>
      <c r="DE278">
        <v>16</v>
      </c>
      <c r="DF278" s="2" t="str">
        <f>IF(COUNTIFS(Raw_data_01!A:A,$A278,Raw_data_01!E:E,16)&gt;0,SUMIFS(Raw_data_01!F:F,Raw_data_01!A:A,$A278,Raw_data_01!E:E,16), "")</f>
        <v/>
      </c>
      <c r="DG278" t="str">
        <f>IF(COUNTIFS(Raw_data_01!A:A,$A278,Raw_data_01!E:E,16)&gt;0,SUMIFS(Raw_data_01!G:G,Raw_data_01!A:A,$A278,Raw_data_01!E:E,16), "")</f>
        <v/>
      </c>
      <c r="DH278" s="2" t="str">
        <f>IF(COUNTIFS(Raw_data_01!A:A,$A278,Raw_data_01!E:E,16)&gt;0,AVERAGEIFS(Raw_data_01!I:I,Raw_data_01!A:A,$A278,Raw_data_01!E:E,16), "")</f>
        <v/>
      </c>
      <c r="DI278" s="2" t="str">
        <f>IF(COUNTIFS(Raw_data_01!A:A,$A278,Raw_data_01!E:E,16)&gt;0,SUMIFS(Raw_data_01!J:J,Raw_data_01!A:A,$A278,Raw_data_01!E:E,16), "")</f>
        <v/>
      </c>
      <c r="DK278">
        <v>4</v>
      </c>
      <c r="DL278">
        <v>17</v>
      </c>
      <c r="DM278" s="2" t="str">
        <f>IF(COUNTIFS(Raw_data_01!A:A,$A278,Raw_data_01!E:E,17)&gt;0,SUMIFS(Raw_data_01!F:F,Raw_data_01!A:A,$A278,Raw_data_01!E:E,17), "")</f>
        <v/>
      </c>
      <c r="DN278" t="str">
        <f>IF(COUNTIFS(Raw_data_01!A:A,$A278,Raw_data_01!E:E,17)&gt;0,SUMIFS(Raw_data_01!G:G,Raw_data_01!A:A,$A278,Raw_data_01!E:E,17), "")</f>
        <v/>
      </c>
      <c r="DO278" s="2" t="str">
        <f>IF(COUNTIFS(Raw_data_01!A:A,$A278,Raw_data_01!E:E,17)&gt;0,AVERAGEIFS(Raw_data_01!I:I,Raw_data_01!A:A,$A278,Raw_data_01!E:E,17), "")</f>
        <v/>
      </c>
      <c r="DP278" s="2" t="str">
        <f>IF(COUNTIFS(Raw_data_01!A:A,$A278,Raw_data_01!E:E,17)&gt;0,SUMIFS(Raw_data_01!J:J,Raw_data_01!A:A,$A278,Raw_data_01!E:E,17), "")</f>
        <v/>
      </c>
      <c r="DR278">
        <v>5</v>
      </c>
      <c r="DS278">
        <v>18</v>
      </c>
      <c r="DT278" s="2" t="str">
        <f>IF(COUNTIFS(Raw_data_01!A:A,$A278,Raw_data_01!E:E,18)&gt;0,SUMIFS(Raw_data_01!F:F,Raw_data_01!A:A,$A278,Raw_data_01!E:E,18), "")</f>
        <v/>
      </c>
      <c r="DU278" t="str">
        <f>IF(COUNTIFS(Raw_data_01!A:A,$A278,Raw_data_01!E:E,18)&gt;0,SUMIFS(Raw_data_01!G:G,Raw_data_01!A:A,$A278,Raw_data_01!E:E,18), "")</f>
        <v/>
      </c>
      <c r="DV278" s="2" t="str">
        <f>IF(COUNTIFS(Raw_data_01!A:A,$A278,Raw_data_01!E:E,18)&gt;0,AVERAGEIFS(Raw_data_01!I:I,Raw_data_01!A:A,$A278,Raw_data_01!E:E,18), "")</f>
        <v/>
      </c>
      <c r="DW278" s="2" t="str">
        <f>IF(COUNTIFS(Raw_data_01!A:A,$A278,Raw_data_01!E:E,18)&gt;0,SUMIFS(Raw_data_01!J:J,Raw_data_01!A:A,$A278,Raw_data_01!E:E,18), "")</f>
        <v/>
      </c>
      <c r="DY278">
        <v>5</v>
      </c>
      <c r="DZ278">
        <v>19</v>
      </c>
      <c r="EA278" t="str">
        <f>IF(COUNTIFS(Raw_data_01!A:A,$A278,Raw_data_01!E:E,19)&gt;0,SUMIFS(Raw_data_01!G:G,Raw_data_01!A:A,$A278,Raw_data_01!E:E,19),"")</f>
        <v/>
      </c>
      <c r="EB278" s="2" t="str">
        <f>IF(COUNTIFS(Raw_data_01!A:A,$A278,Raw_data_01!E:E,19)&gt;0,AVERAGEIFS(Raw_data_01!I:I,Raw_data_01!A:A,$A278,Raw_data_01!E:E,19),"")</f>
        <v/>
      </c>
      <c r="EC278" s="2" t="str">
        <f>IF(COUNTIFS(Raw_data_01!A:A,$A278,Raw_data_01!E:E,19)&gt;0,SUMIFS(Raw_data_01!J:J,Raw_data_01!A:A,$A278,Raw_data_01!E:E,19),"")</f>
        <v/>
      </c>
      <c r="EE278">
        <v>5</v>
      </c>
      <c r="EF278">
        <v>20</v>
      </c>
      <c r="EG278" s="2" t="str">
        <f>IF(COUNTIFS(Raw_data_01!A:A,$A278,Raw_data_01!E:E,20)&gt;0,SUMIFS(Raw_data_01!F:F,Raw_data_01!A:A,$A278,Raw_data_01!E:E,20), "")</f>
        <v/>
      </c>
      <c r="EH278" t="str">
        <f>IF(COUNTIFS(Raw_data_01!A:A,$A278,Raw_data_01!E:E,20)&gt;0,SUMIFS(Raw_data_01!G:G,Raw_data_01!A:A,$A278,Raw_data_01!E:E,20), "")</f>
        <v/>
      </c>
      <c r="EI278" s="2" t="str">
        <f>IF(COUNTIFS(Raw_data_01!A:A,$A278,Raw_data_01!E:E,20)&gt;0,AVERAGEIFS(Raw_data_01!I:I,Raw_data_01!A:A,$A278,Raw_data_01!E:E,20), "")</f>
        <v/>
      </c>
      <c r="EJ278" s="2" t="str">
        <f>IF(COUNTIFS(Raw_data_01!A:A,$A278,Raw_data_01!E:E,20)&gt;0,SUMIFS(Raw_data_01!J:J,Raw_data_01!A:A,$A278,Raw_data_01!E:E,20), "")</f>
        <v/>
      </c>
      <c r="EL278">
        <v>5</v>
      </c>
      <c r="EM278">
        <v>21</v>
      </c>
      <c r="EN278" s="2" t="str">
        <f>IF(COUNTIFS(Raw_data_01!A:A,$A278,Raw_data_01!E:E,21)&gt;0,SUMIFS(Raw_data_01!F:F,Raw_data_01!A:A,$A278,Raw_data_01!E:E,21), "")</f>
        <v/>
      </c>
      <c r="EO278" t="str">
        <f>IF(COUNTIFS(Raw_data_01!A:A,$A278,Raw_data_01!E:E,21)&gt;0,SUMIFS(Raw_data_01!G:G,Raw_data_01!A:A,$A278,Raw_data_01!E:E,21), "")</f>
        <v/>
      </c>
      <c r="EP278" s="2" t="str">
        <f>IF(COUNTIFS(Raw_data_01!A:A,$A278,Raw_data_01!E:E,21)&gt;0,AVERAGEIFS(Raw_data_01!I:I,Raw_data_01!A:A,$A278,Raw_data_01!E:E,21), "")</f>
        <v/>
      </c>
      <c r="EQ278" s="2" t="str">
        <f>IF(COUNTIFS(Raw_data_01!A:A,$A278,Raw_data_01!E:E,21)&gt;0,SUMIFS(Raw_data_01!J:J,Raw_data_01!A:A,$A278,Raw_data_01!E:E,21), "")</f>
        <v/>
      </c>
      <c r="ES278">
        <v>6</v>
      </c>
      <c r="ET278">
        <v>22</v>
      </c>
      <c r="EU278" t="str">
        <f>IF(COUNTIFS(Raw_data_01!A:A,$A278,Raw_data_01!E:E,22)&gt;0,SUMIFS(Raw_data_01!G:G,Raw_data_01!A:A,$A278,Raw_data_01!E:E,22),"")</f>
        <v/>
      </c>
      <c r="EV278" s="2" t="str">
        <f>IF(COUNTIFS(Raw_data_01!A:A,$A278,Raw_data_01!E:E,22)&gt;0,AVERAGEIFS(Raw_data_01!I:I,Raw_data_01!A:A,$A278,Raw_data_01!E:E,22),"")</f>
        <v/>
      </c>
      <c r="EW278" s="2" t="str">
        <f>IF(COUNTIFS(Raw_data_01!A:A,$A278,Raw_data_01!E:E,22)&gt;0,SUMIFS(Raw_data_01!J:J,Raw_data_01!A:A,$A278,Raw_data_01!E:E,22),"")</f>
        <v/>
      </c>
      <c r="EY278">
        <v>6</v>
      </c>
      <c r="EZ278">
        <v>23</v>
      </c>
      <c r="FA278" t="str">
        <f>IF(COUNTIFS(Raw_data_01!A:A,$A278,Raw_data_01!E:E,23)&gt;0,SUMIFS(Raw_data_01!G:G,Raw_data_01!A:A,$A278,Raw_data_01!E:E,23),"")</f>
        <v/>
      </c>
      <c r="FB278" s="2" t="str">
        <f>IF(COUNTIFS(Raw_data_01!A:A,$A278,Raw_data_01!E:E,23)&gt;0,AVERAGEIFS(Raw_data_01!I:I,Raw_data_01!A:A,$A278,Raw_data_01!E:E,23),"")</f>
        <v/>
      </c>
      <c r="FC278" s="2" t="str">
        <f>IF(COUNTIFS(Raw_data_01!A:A,$A278,Raw_data_01!E:E,23)&gt;0,SUMIFS(Raw_data_01!J:J,Raw_data_01!A:A,$A278,Raw_data_01!E:E,23),"")</f>
        <v/>
      </c>
      <c r="FE278">
        <v>6</v>
      </c>
      <c r="FF278">
        <v>24</v>
      </c>
      <c r="FG278" t="str">
        <f>IF(COUNTIFS(Raw_data_01!A:A,$A278,Raw_data_01!E:E,24)&gt;0,SUMIFS(Raw_data_01!G:G,Raw_data_01!A:A,$A278,Raw_data_01!E:E,24),"")</f>
        <v/>
      </c>
      <c r="FH278" s="2" t="str">
        <f>IF(COUNTIFS(Raw_data_01!A:A,$A278,Raw_data_01!E:E,24)&gt;0,AVERAGEIFS(Raw_data_01!I:I,Raw_data_01!A:A,$A278,Raw_data_01!E:E,24),"")</f>
        <v/>
      </c>
      <c r="FI278" s="2" t="str">
        <f>IF(COUNTIFS(Raw_data_01!A:A,$A278,Raw_data_01!E:E,24)&gt;0,SUMIFS(Raw_data_01!J:J,Raw_data_01!A:A,$A278,Raw_data_01!E:E,24),"")</f>
        <v/>
      </c>
      <c r="FK278">
        <v>7</v>
      </c>
      <c r="FL278">
        <v>25</v>
      </c>
      <c r="FM278" t="str">
        <f>IF(COUNTIFS(Raw_data_01!A:A,$A278,Raw_data_01!E:E,25)&gt;0,SUMIFS(Raw_data_01!G:G,Raw_data_01!A:A,$A278,Raw_data_01!E:E,25),"")</f>
        <v/>
      </c>
      <c r="FN278" s="2" t="str">
        <f>IF(COUNTIFS(Raw_data_01!A:A,$A278,Raw_data_01!E:E,25)&gt;0,AVERAGEIFS(Raw_data_01!I:I,Raw_data_01!A:A,$A278,Raw_data_01!E:E,25),"")</f>
        <v/>
      </c>
      <c r="FO278" s="2" t="str">
        <f>IF(COUNTIFS(Raw_data_01!A:A,$A278,Raw_data_01!E:E,25)&gt;0,SUMIFS(Raw_data_01!J:J,Raw_data_01!A:A,$A278,Raw_data_01!E:E,25),"")</f>
        <v/>
      </c>
      <c r="FQ278">
        <v>7</v>
      </c>
      <c r="FR278">
        <v>26</v>
      </c>
      <c r="FS278" t="str">
        <f>IF(COUNTIFS(Raw_data_01!A:A,$A278,Raw_data_01!E:E,26)&gt;0,SUMIFS(Raw_data_01!G:G,Raw_data_01!A:A,$A278,Raw_data_01!E:E,26),"")</f>
        <v/>
      </c>
      <c r="FT278" s="2" t="str">
        <f>IF(COUNTIFS(Raw_data_01!A:A,$A278,Raw_data_01!E:E,26)&gt;0,AVERAGEIFS(Raw_data_01!I:I,Raw_data_01!A:A,$A278,Raw_data_01!E:E,26),"")</f>
        <v/>
      </c>
      <c r="FU278" s="2" t="str">
        <f>IF(COUNTIFS(Raw_data_01!A:A,$A278,Raw_data_01!E:E,26)&gt;0,SUMIFS(Raw_data_01!J:J,Raw_data_01!A:A,$A278,Raw_data_01!E:E,26),"")</f>
        <v/>
      </c>
      <c r="FW278">
        <v>7</v>
      </c>
      <c r="FX278">
        <v>27</v>
      </c>
      <c r="FY278" t="str">
        <f>IF(COUNTIFS(Raw_data_01!A:A,$A278,Raw_data_01!E:E,27)&gt;0,SUMIFS(Raw_data_01!G:G,Raw_data_01!A:A,$A278,Raw_data_01!E:E,27),"")</f>
        <v/>
      </c>
      <c r="FZ278" s="2" t="str">
        <f>IF(COUNTIFS(Raw_data_01!A:A,$A278,Raw_data_01!E:E,27)&gt;0,AVERAGEIFS(Raw_data_01!I:I,Raw_data_01!A:A,$A278,Raw_data_01!E:E,27),"")</f>
        <v/>
      </c>
      <c r="GA278" s="2" t="str">
        <f>IF(COUNTIFS(Raw_data_01!A:A,$A278,Raw_data_01!E:E,27)&gt;0,SUMIFS(Raw_data_01!J:J,Raw_data_01!A:A,$A278,Raw_data_01!E:E,27),"")</f>
        <v/>
      </c>
      <c r="GC278">
        <v>7</v>
      </c>
      <c r="GD278">
        <v>28</v>
      </c>
      <c r="GE278" t="str">
        <f>IF(COUNTIFS(Raw_data_01!A:A,$A278,Raw_data_01!E:E,28)&gt;0,SUMIFS(Raw_data_01!G:G,Raw_data_01!A:A,$A278,Raw_data_01!E:E,28),"")</f>
        <v/>
      </c>
      <c r="GF278" s="2" t="str">
        <f>IF(COUNTIFS(Raw_data_01!A:A,$A278,Raw_data_01!E:E,28)&gt;0,AVERAGEIFS(Raw_data_01!I:I,Raw_data_01!A:A,$A278,Raw_data_01!E:E,28),"")</f>
        <v/>
      </c>
      <c r="GG278" s="2" t="str">
        <f>IF(COUNTIFS(Raw_data_01!A:A,$A278,Raw_data_01!E:E,28)&gt;0,SUMIFS(Raw_data_01!J:J,Raw_data_01!A:A,$A278,Raw_data_01!E:E,28),"")</f>
        <v/>
      </c>
    </row>
    <row r="279" spans="1:189" x14ac:dyDescent="0.25">
      <c r="A279" t="s">
        <v>320</v>
      </c>
      <c r="B279" s="2">
        <f>IF(D278&lt;&gt;0, D278, IFERROR(INDEX(D3:D$278, MATCH(1, D3:D$278&lt;&gt;0, 0)), LOOKUP(2, 1/(D3:D$278&lt;&gt;0), D3:D$278)))</f>
        <v>540</v>
      </c>
      <c r="C279" s="2"/>
      <c r="D279" s="2">
        <f t="shared" si="4"/>
        <v>540</v>
      </c>
      <c r="F279">
        <v>1</v>
      </c>
      <c r="G279">
        <v>1</v>
      </c>
      <c r="H279" s="2" t="str">
        <f>IF(COUNTIFS(Raw_data_01!A:A,$A279,Raw_data_01!E:E,1)&gt;0,SUMIFS(Raw_data_01!F:F,Raw_data_01!A:A,$A279,Raw_data_01!E:E,1), "")</f>
        <v/>
      </c>
      <c r="I279" t="str">
        <f>IF(COUNTIFS(Raw_data_01!A:A,$A279,Raw_data_01!E:E,1)&gt;0,SUMIFS(Raw_data_01!G:G,Raw_data_01!A:A,$A279,Raw_data_01!E:E,1), "")</f>
        <v/>
      </c>
      <c r="J279" s="2" t="str">
        <f>IF(COUNTIFS(Raw_data_01!A:A,$A279,Raw_data_01!E:E,1)&gt;0,AVERAGEIFS(Raw_data_01!I:I,Raw_data_01!A:A,$A279,Raw_data_01!E:E,1), "")</f>
        <v/>
      </c>
      <c r="K279" s="2" t="str">
        <f>IF(COUNTIFS(Raw_data_01!A:A,$A279,Raw_data_01!E:E,1)&gt;0,SUMIFS(Raw_data_01!J:J,Raw_data_01!A:A,$A279,Raw_data_01!E:E,1), "")</f>
        <v/>
      </c>
      <c r="M279">
        <v>1</v>
      </c>
      <c r="N279">
        <v>2</v>
      </c>
      <c r="O279" s="2" t="str">
        <f>IF(COUNTIFS(Raw_data_01!A:A,$A279,Raw_data_01!E:E,2)&gt;0,SUMIFS(Raw_data_01!F:F,Raw_data_01!A:A,$A279,Raw_data_01!E:E,2), "")</f>
        <v/>
      </c>
      <c r="P279" t="str">
        <f>IF(COUNTIFS(Raw_data_01!A:A,$A279,Raw_data_01!E:E,2)&gt;0,SUMIFS(Raw_data_01!G:G,Raw_data_01!A:A,$A279,Raw_data_01!E:E,2), "")</f>
        <v/>
      </c>
      <c r="Q279" s="2" t="str">
        <f>IF(COUNTIFS(Raw_data_01!A:A,$A279,Raw_data_01!E:E,2)&gt;0,AVERAGEIFS(Raw_data_01!I:I,Raw_data_01!A:A,$A279,Raw_data_01!E:E,2), "")</f>
        <v/>
      </c>
      <c r="R279" s="2" t="str">
        <f>IF(COUNTIFS(Raw_data_01!A:A,$A279,Raw_data_01!E:E,2)&gt;0,SUMIFS(Raw_data_01!J:J,Raw_data_01!A:A,$A279,Raw_data_01!E:E,2), "")</f>
        <v/>
      </c>
      <c r="T279">
        <v>1</v>
      </c>
      <c r="U279">
        <v>3</v>
      </c>
      <c r="V279" s="2" t="str">
        <f>IF(COUNTIFS(Raw_data_01!A:A,$A279,Raw_data_01!E:E,3)&gt;0,SUMIFS(Raw_data_01!F:F,Raw_data_01!A:A,$A279,Raw_data_01!E:E,3), "")</f>
        <v/>
      </c>
      <c r="W279" t="str">
        <f>IF(COUNTIFS(Raw_data_01!A:A,$A279,Raw_data_01!E:E,3)&gt;0,SUMIFS(Raw_data_01!G:G,Raw_data_01!A:A,$A279,Raw_data_01!E:E,3), "")</f>
        <v/>
      </c>
      <c r="X279" s="2" t="str">
        <f>IF(COUNTIFS(Raw_data_01!A:A,$A279,Raw_data_01!E:E,3)&gt;0,AVERAGEIFS(Raw_data_01!I:I,Raw_data_01!A:A,$A279,Raw_data_01!E:E,3), "")</f>
        <v/>
      </c>
      <c r="Y279" s="2" t="str">
        <f>IF(COUNTIFS(Raw_data_01!A:A,$A279,Raw_data_01!E:E,3)&gt;0,SUMIFS(Raw_data_01!J:J,Raw_data_01!A:A,$A279,Raw_data_01!E:E,3), "")</f>
        <v/>
      </c>
      <c r="AA279">
        <v>1</v>
      </c>
      <c r="AB279">
        <v>8</v>
      </c>
      <c r="AC279" s="2" t="str">
        <f>IF(COUNTIFS(Raw_data_01!A:A,$A279,Raw_data_01!E:E,8)&gt;0,SUMIFS(Raw_data_01!F:F,Raw_data_01!A:A,$A279,Raw_data_01!E:E,8), "")</f>
        <v/>
      </c>
      <c r="AD279" t="str">
        <f>IF(COUNTIFS(Raw_data_01!A:A,$A279,Raw_data_01!E:E,8)&gt;0,SUMIFS(Raw_data_01!G:G,Raw_data_01!A:A,$A279,Raw_data_01!E:E,8), "")</f>
        <v/>
      </c>
      <c r="AE279" s="2" t="str">
        <f>IF(COUNTIFS(Raw_data_01!A:A,$A279,Raw_data_01!E:E,8)&gt;0,AVERAGEIFS(Raw_data_01!I:I,Raw_data_01!A:A,$A279,Raw_data_01!E:E,8), "")</f>
        <v/>
      </c>
      <c r="AF279" s="2" t="str">
        <f>IF(COUNTIFS(Raw_data_01!A:A,$A279,Raw_data_01!E:E,8)&gt;0,SUMIFS(Raw_data_01!J:J,Raw_data_01!A:A,$A279,Raw_data_01!E:E,8), "")</f>
        <v/>
      </c>
      <c r="AH279">
        <v>1</v>
      </c>
      <c r="AI279">
        <v>6</v>
      </c>
      <c r="AJ279" s="2" t="str">
        <f>IF(COUNTIFS(Raw_data_01!A:A,$A279,Raw_data_01!E:E,6)&gt;0,SUMIFS(Raw_data_01!F:F,Raw_data_01!A:A,$A279,Raw_data_01!E:E,6), "")</f>
        <v/>
      </c>
      <c r="AK279" t="str">
        <f>IF(COUNTIFS(Raw_data_01!A:A,$A279,Raw_data_01!E:E,6)&gt;0,SUMIFS(Raw_data_01!G:G,Raw_data_01!A:A,$A279,Raw_data_01!E:E,6), "")</f>
        <v/>
      </c>
      <c r="AL279" s="2" t="str">
        <f>IF(COUNTIFS(Raw_data_01!A:A,$A279,Raw_data_01!E:E,6)&gt;0,AVERAGEIFS(Raw_data_01!I:I,Raw_data_01!A:A,$A279,Raw_data_01!E:E,6), "")</f>
        <v/>
      </c>
      <c r="AM279" s="2" t="str">
        <f>IF(COUNTIFS(Raw_data_01!A:A,$A279,Raw_data_01!E:E,6)&gt;0,SUMIFS(Raw_data_01!J:J,Raw_data_01!A:A,$A279,Raw_data_01!E:E,6), "")</f>
        <v/>
      </c>
      <c r="AO279">
        <v>1</v>
      </c>
      <c r="AP279">
        <v>7</v>
      </c>
      <c r="AQ279" s="2" t="str">
        <f>IF(COUNTIFS(Raw_data_01!A:A,$A279,Raw_data_01!E:E,7)&gt;0,SUMIFS(Raw_data_01!F:F,Raw_data_01!A:A,$A279,Raw_data_01!E:E,7), "")</f>
        <v/>
      </c>
      <c r="AR279" t="str">
        <f>IF(COUNTIFS(Raw_data_01!A:A,$A279,Raw_data_01!E:E,7)&gt;0,SUMIFS(Raw_data_01!G:G,Raw_data_01!A:A,$A279,Raw_data_01!E:E,7), "")</f>
        <v/>
      </c>
      <c r="AS279" s="2" t="str">
        <f>IF(COUNTIFS(Raw_data_01!A:A,$A279,Raw_data_01!E:E,7)&gt;0,AVERAGEIFS(Raw_data_01!I:I,Raw_data_01!A:A,$A279,Raw_data_01!E:E,7), "")</f>
        <v/>
      </c>
      <c r="AT279" s="2" t="str">
        <f>IF(COUNTIFS(Raw_data_01!A:A,$A279,Raw_data_01!E:E,7)&gt;0,SUMIFS(Raw_data_01!J:J,Raw_data_01!A:A,$A279,Raw_data_01!E:E,7), "")</f>
        <v/>
      </c>
      <c r="AV279">
        <v>2</v>
      </c>
      <c r="AW279">
        <v>4</v>
      </c>
      <c r="AX279" t="str">
        <f>IF(COUNTIFS(Raw_data_01!A:A,$A279,Raw_data_01!E:E,4)&gt;0,SUMIFS(Raw_data_01!G:G,Raw_data_01!A:A,$A279,Raw_data_01!E:E,4),"")</f>
        <v/>
      </c>
      <c r="AY279" s="2" t="str">
        <f>IF(COUNTIFS(Raw_data_01!A:A,$A279,Raw_data_01!E:E,4)&gt;0,AVERAGEIFS(Raw_data_01!I:I,Raw_data_01!A:A,$A279,Raw_data_01!E:E,4),"")</f>
        <v/>
      </c>
      <c r="AZ279" s="2" t="str">
        <f>IF(COUNTIFS(Raw_data_01!A:A,$A279,Raw_data_01!E:E,4)&gt;0,SUMIFS(Raw_data_01!J:J,Raw_data_01!A:A,$A279,Raw_data_01!E:E,4),"")</f>
        <v/>
      </c>
      <c r="BB279">
        <v>2</v>
      </c>
      <c r="BC279">
        <v>5</v>
      </c>
      <c r="BD279" t="str">
        <f>IF(COUNTIFS(Raw_data_01!A:A,$A279,Raw_data_01!E:E,5)&gt;0,SUMIFS(Raw_data_01!G:G,Raw_data_01!A:A,$A279,Raw_data_01!E:E,5),"")</f>
        <v/>
      </c>
      <c r="BE279" s="2" t="str">
        <f>IF(COUNTIFS(Raw_data_01!A:A,$A279,Raw_data_01!E:E,5)&gt;0,AVERAGEIFS(Raw_data_01!I:I,Raw_data_01!A:A,$A279,Raw_data_01!E:E,5),"")</f>
        <v/>
      </c>
      <c r="BF279" s="2" t="str">
        <f>IF(COUNTIFS(Raw_data_01!A:A,$A279,Raw_data_01!E:E,5)&gt;0,SUMIFS(Raw_data_01!J:J,Raw_data_01!A:A,$A279,Raw_data_01!E:E,5),"")</f>
        <v/>
      </c>
      <c r="BH279">
        <v>3</v>
      </c>
      <c r="BI279">
        <v>9</v>
      </c>
      <c r="BJ279" s="2" t="str">
        <f>IF(COUNTIFS(Raw_data_01!A:A,$A279,Raw_data_01!E:E,9)&gt;0,SUMIFS(Raw_data_01!F:F,Raw_data_01!A:A,$A279,Raw_data_01!E:E,9), "")</f>
        <v/>
      </c>
      <c r="BK279" t="str">
        <f>IF(COUNTIFS(Raw_data_01!A:A,$A279,Raw_data_01!E:E,9)&gt;0,SUMIFS(Raw_data_01!G:G,Raw_data_01!A:A,$A279,Raw_data_01!E:E,9), "")</f>
        <v/>
      </c>
      <c r="BL279" s="2" t="str">
        <f>IF(COUNTIFS(Raw_data_01!A:A,$A279,Raw_data_01!E:E,9)&gt;0,AVERAGEIFS(Raw_data_01!I:I,Raw_data_01!A:A,$A279,Raw_data_01!E:E,9), "")</f>
        <v/>
      </c>
      <c r="BM279" s="2" t="str">
        <f>IF(COUNTIFS(Raw_data_01!A:A,$A279,Raw_data_01!E:E,9)&gt;0,SUMIFS(Raw_data_01!J:J,Raw_data_01!A:A,$A279,Raw_data_01!E:E,9), "")</f>
        <v/>
      </c>
      <c r="BO279">
        <v>3</v>
      </c>
      <c r="BP279">
        <v>10</v>
      </c>
      <c r="BQ279" s="2" t="str">
        <f>IF(COUNTIFS(Raw_data_01!A:A,$A279,Raw_data_01!E:E,10)&gt;0,SUMIFS(Raw_data_01!F:F,Raw_data_01!A:A,$A279,Raw_data_01!E:E,10), "")</f>
        <v/>
      </c>
      <c r="BR279" t="str">
        <f>IF(COUNTIFS(Raw_data_01!A:A,$A279,Raw_data_01!E:E,10)&gt;0,SUMIFS(Raw_data_01!G:G,Raw_data_01!A:A,$A279,Raw_data_01!E:E,10), "")</f>
        <v/>
      </c>
      <c r="BS279" s="2" t="str">
        <f>IF(COUNTIFS(Raw_data_01!A:A,$A279,Raw_data_01!E:E,10)&gt;0,AVERAGEIFS(Raw_data_01!I:I,Raw_data_01!A:A,$A279,Raw_data_01!E:E,10), "")</f>
        <v/>
      </c>
      <c r="BT279" s="2" t="str">
        <f>IF(COUNTIFS(Raw_data_01!A:A,$A279,Raw_data_01!E:E,10)&gt;0,SUMIFS(Raw_data_01!J:J,Raw_data_01!A:A,$A279,Raw_data_01!E:E,10), "")</f>
        <v/>
      </c>
      <c r="BV279">
        <v>3</v>
      </c>
      <c r="BW279">
        <v>14</v>
      </c>
      <c r="BX279" s="2" t="str">
        <f>IF(COUNTIFS(Raw_data_01!A:A,$A279,Raw_data_01!E:E,14)&gt;0,SUMIFS(Raw_data_01!F:F,Raw_data_01!A:A,$A279,Raw_data_01!E:E,14), "")</f>
        <v/>
      </c>
      <c r="BY279" t="str">
        <f>IF(COUNTIFS(Raw_data_01!A:A,$A279,Raw_data_01!E:E,14)&gt;0,SUMIFS(Raw_data_01!G:G,Raw_data_01!A:A,$A279,Raw_data_01!E:E,14), "")</f>
        <v/>
      </c>
      <c r="BZ279" s="2" t="str">
        <f>IF(COUNTIFS(Raw_data_01!A:A,$A279,Raw_data_01!E:E,14)&gt;0,AVERAGEIFS(Raw_data_01!I:I,Raw_data_01!A:A,$A279,Raw_data_01!E:E,14), "")</f>
        <v/>
      </c>
      <c r="CA279" s="2" t="str">
        <f>IF(COUNTIFS(Raw_data_01!A:A,$A279,Raw_data_01!E:E,14)&gt;0,SUMIFS(Raw_data_01!J:J,Raw_data_01!A:A,$A279,Raw_data_01!E:E,14), "")</f>
        <v/>
      </c>
      <c r="CC279">
        <v>3</v>
      </c>
      <c r="CD279">
        <v>13</v>
      </c>
      <c r="CE279" s="2" t="str">
        <f>IF(COUNTIFS(Raw_data_01!A:A,$A279,Raw_data_01!E:E,13)&gt;0,SUMIFS(Raw_data_01!F:F,Raw_data_01!A:A,$A279,Raw_data_01!E:E,13), "")</f>
        <v/>
      </c>
      <c r="CF279" t="str">
        <f>IF(COUNTIFS(Raw_data_01!A:A,$A279,Raw_data_01!E:E,13)&gt;0,SUMIFS(Raw_data_01!G:G,Raw_data_01!A:A,$A279,Raw_data_01!E:E,13), "")</f>
        <v/>
      </c>
      <c r="CG279" s="2" t="str">
        <f>IF(COUNTIFS(Raw_data_01!A:A,$A279,Raw_data_01!E:E,13)&gt;0,AVERAGEIFS(Raw_data_01!I:I,Raw_data_01!A:A,$A279,Raw_data_01!E:E,13), "")</f>
        <v/>
      </c>
      <c r="CH279" s="2" t="str">
        <f>IF(COUNTIFS(Raw_data_01!A:A,$A279,Raw_data_01!E:E,13)&gt;0,SUMIFS(Raw_data_01!J:J,Raw_data_01!A:A,$A279,Raw_data_01!E:E,13), "")</f>
        <v/>
      </c>
      <c r="CJ279">
        <v>3</v>
      </c>
      <c r="CK279">
        <v>11</v>
      </c>
      <c r="CL279" s="2" t="str">
        <f>IF(COUNTIFS(Raw_data_01!A:A,$A279,Raw_data_01!E:E,11)&gt;0,SUMIFS(Raw_data_01!F:F,Raw_data_01!A:A,$A279,Raw_data_01!E:E,11), "")</f>
        <v/>
      </c>
      <c r="CM279" t="str">
        <f>IF(COUNTIFS(Raw_data_01!A:A,$A279,Raw_data_01!E:E,11)&gt;0,SUMIFS(Raw_data_01!G:G,Raw_data_01!A:A,$A279,Raw_data_01!E:E,11), "")</f>
        <v/>
      </c>
      <c r="CN279" s="2" t="str">
        <f>IF(COUNTIFS(Raw_data_01!A:A,$A279,Raw_data_01!E:E,11)&gt;0,AVERAGEIFS(Raw_data_01!I:I,Raw_data_01!A:A,$A279,Raw_data_01!E:E,11), "")</f>
        <v/>
      </c>
      <c r="CO279" s="2" t="str">
        <f>IF(COUNTIFS(Raw_data_01!A:A,$A279,Raw_data_01!E:E,11)&gt;0,SUMIFS(Raw_data_01!J:J,Raw_data_01!A:A,$A279,Raw_data_01!E:E,11), "")</f>
        <v/>
      </c>
      <c r="CQ279">
        <v>3</v>
      </c>
      <c r="CR279">
        <v>15</v>
      </c>
      <c r="CS279" s="2" t="str">
        <f>IF(COUNTIFS(Raw_data_01!A:A,$A279,Raw_data_01!E:E,15)&gt;0,SUMIFS(Raw_data_01!F:F,Raw_data_01!A:A,$A279,Raw_data_01!E:E,15), "")</f>
        <v/>
      </c>
      <c r="CT279" t="str">
        <f>IF(COUNTIFS(Raw_data_01!A:A,$A279,Raw_data_01!E:E,15)&gt;0,SUMIFS(Raw_data_01!G:G,Raw_data_01!A:A,$A279,Raw_data_01!E:E,15), "")</f>
        <v/>
      </c>
      <c r="CU279" s="2" t="str">
        <f>IF(COUNTIFS(Raw_data_01!A:A,$A279,Raw_data_01!E:E,15)&gt;0,AVERAGEIFS(Raw_data_01!I:I,Raw_data_01!A:A,$A279,Raw_data_01!E:E,15), "")</f>
        <v/>
      </c>
      <c r="CV279" s="2" t="str">
        <f>IF(COUNTIFS(Raw_data_01!A:A,$A279,Raw_data_01!E:E,15)&gt;0,SUMIFS(Raw_data_01!J:J,Raw_data_01!A:A,$A279,Raw_data_01!E:E,15), "")</f>
        <v/>
      </c>
      <c r="CX279">
        <v>3</v>
      </c>
      <c r="CY279">
        <v>12</v>
      </c>
      <c r="CZ279" t="str">
        <f>IF(COUNTIFS(Raw_data_01!A:A,$A279,Raw_data_01!E:E,12)&gt;0,SUMIFS(Raw_data_01!G:G,Raw_data_01!A:A,$A279,Raw_data_01!E:E,12),"")</f>
        <v/>
      </c>
      <c r="DA279" s="2" t="str">
        <f>IF(COUNTIFS(Raw_data_01!A:A,$A279,Raw_data_01!E:E,12)&gt;0,AVERAGEIFS(Raw_data_01!I:I,Raw_data_01!A:A,$A279,Raw_data_01!E:E,12),"")</f>
        <v/>
      </c>
      <c r="DB279" t="str">
        <f>IF(COUNTIFS(Raw_data_01!A:A,$A279,Raw_data_01!E:E,12)&gt;0,SUMIFS(Raw_data_01!J:J,Raw_data_01!A:A,$A279,Raw_data_01!E:E,12),"")</f>
        <v/>
      </c>
      <c r="DD279">
        <v>4</v>
      </c>
      <c r="DE279">
        <v>16</v>
      </c>
      <c r="DF279" s="2" t="str">
        <f>IF(COUNTIFS(Raw_data_01!A:A,$A279,Raw_data_01!E:E,16)&gt;0,SUMIFS(Raw_data_01!F:F,Raw_data_01!A:A,$A279,Raw_data_01!E:E,16), "")</f>
        <v/>
      </c>
      <c r="DG279" t="str">
        <f>IF(COUNTIFS(Raw_data_01!A:A,$A279,Raw_data_01!E:E,16)&gt;0,SUMIFS(Raw_data_01!G:G,Raw_data_01!A:A,$A279,Raw_data_01!E:E,16), "")</f>
        <v/>
      </c>
      <c r="DH279" s="2" t="str">
        <f>IF(COUNTIFS(Raw_data_01!A:A,$A279,Raw_data_01!E:E,16)&gt;0,AVERAGEIFS(Raw_data_01!I:I,Raw_data_01!A:A,$A279,Raw_data_01!E:E,16), "")</f>
        <v/>
      </c>
      <c r="DI279" s="2" t="str">
        <f>IF(COUNTIFS(Raw_data_01!A:A,$A279,Raw_data_01!E:E,16)&gt;0,SUMIFS(Raw_data_01!J:J,Raw_data_01!A:A,$A279,Raw_data_01!E:E,16), "")</f>
        <v/>
      </c>
      <c r="DK279">
        <v>4</v>
      </c>
      <c r="DL279">
        <v>17</v>
      </c>
      <c r="DM279" s="2" t="str">
        <f>IF(COUNTIFS(Raw_data_01!A:A,$A279,Raw_data_01!E:E,17)&gt;0,SUMIFS(Raw_data_01!F:F,Raw_data_01!A:A,$A279,Raw_data_01!E:E,17), "")</f>
        <v/>
      </c>
      <c r="DN279" t="str">
        <f>IF(COUNTIFS(Raw_data_01!A:A,$A279,Raw_data_01!E:E,17)&gt;0,SUMIFS(Raw_data_01!G:G,Raw_data_01!A:A,$A279,Raw_data_01!E:E,17), "")</f>
        <v/>
      </c>
      <c r="DO279" s="2" t="str">
        <f>IF(COUNTIFS(Raw_data_01!A:A,$A279,Raw_data_01!E:E,17)&gt;0,AVERAGEIFS(Raw_data_01!I:I,Raw_data_01!A:A,$A279,Raw_data_01!E:E,17), "")</f>
        <v/>
      </c>
      <c r="DP279" s="2" t="str">
        <f>IF(COUNTIFS(Raw_data_01!A:A,$A279,Raw_data_01!E:E,17)&gt;0,SUMIFS(Raw_data_01!J:J,Raw_data_01!A:A,$A279,Raw_data_01!E:E,17), "")</f>
        <v/>
      </c>
      <c r="DR279">
        <v>5</v>
      </c>
      <c r="DS279">
        <v>18</v>
      </c>
      <c r="DT279" s="2" t="str">
        <f>IF(COUNTIFS(Raw_data_01!A:A,$A279,Raw_data_01!E:E,18)&gt;0,SUMIFS(Raw_data_01!F:F,Raw_data_01!A:A,$A279,Raw_data_01!E:E,18), "")</f>
        <v/>
      </c>
      <c r="DU279" t="str">
        <f>IF(COUNTIFS(Raw_data_01!A:A,$A279,Raw_data_01!E:E,18)&gt;0,SUMIFS(Raw_data_01!G:G,Raw_data_01!A:A,$A279,Raw_data_01!E:E,18), "")</f>
        <v/>
      </c>
      <c r="DV279" s="2" t="str">
        <f>IF(COUNTIFS(Raw_data_01!A:A,$A279,Raw_data_01!E:E,18)&gt;0,AVERAGEIFS(Raw_data_01!I:I,Raw_data_01!A:A,$A279,Raw_data_01!E:E,18), "")</f>
        <v/>
      </c>
      <c r="DW279" s="2" t="str">
        <f>IF(COUNTIFS(Raw_data_01!A:A,$A279,Raw_data_01!E:E,18)&gt;0,SUMIFS(Raw_data_01!J:J,Raw_data_01!A:A,$A279,Raw_data_01!E:E,18), "")</f>
        <v/>
      </c>
      <c r="DY279">
        <v>5</v>
      </c>
      <c r="DZ279">
        <v>19</v>
      </c>
      <c r="EA279" t="str">
        <f>IF(COUNTIFS(Raw_data_01!A:A,$A279,Raw_data_01!E:E,19)&gt;0,SUMIFS(Raw_data_01!G:G,Raw_data_01!A:A,$A279,Raw_data_01!E:E,19),"")</f>
        <v/>
      </c>
      <c r="EB279" s="2" t="str">
        <f>IF(COUNTIFS(Raw_data_01!A:A,$A279,Raw_data_01!E:E,19)&gt;0,AVERAGEIFS(Raw_data_01!I:I,Raw_data_01!A:A,$A279,Raw_data_01!E:E,19),"")</f>
        <v/>
      </c>
      <c r="EC279" s="2" t="str">
        <f>IF(COUNTIFS(Raw_data_01!A:A,$A279,Raw_data_01!E:E,19)&gt;0,SUMIFS(Raw_data_01!J:J,Raw_data_01!A:A,$A279,Raw_data_01!E:E,19),"")</f>
        <v/>
      </c>
      <c r="EE279">
        <v>5</v>
      </c>
      <c r="EF279">
        <v>20</v>
      </c>
      <c r="EG279" s="2" t="str">
        <f>IF(COUNTIFS(Raw_data_01!A:A,$A279,Raw_data_01!E:E,20)&gt;0,SUMIFS(Raw_data_01!F:F,Raw_data_01!A:A,$A279,Raw_data_01!E:E,20), "")</f>
        <v/>
      </c>
      <c r="EH279" t="str">
        <f>IF(COUNTIFS(Raw_data_01!A:A,$A279,Raw_data_01!E:E,20)&gt;0,SUMIFS(Raw_data_01!G:G,Raw_data_01!A:A,$A279,Raw_data_01!E:E,20), "")</f>
        <v/>
      </c>
      <c r="EI279" s="2" t="str">
        <f>IF(COUNTIFS(Raw_data_01!A:A,$A279,Raw_data_01!E:E,20)&gt;0,AVERAGEIFS(Raw_data_01!I:I,Raw_data_01!A:A,$A279,Raw_data_01!E:E,20), "")</f>
        <v/>
      </c>
      <c r="EJ279" s="2" t="str">
        <f>IF(COUNTIFS(Raw_data_01!A:A,$A279,Raw_data_01!E:E,20)&gt;0,SUMIFS(Raw_data_01!J:J,Raw_data_01!A:A,$A279,Raw_data_01!E:E,20), "")</f>
        <v/>
      </c>
      <c r="EL279">
        <v>5</v>
      </c>
      <c r="EM279">
        <v>21</v>
      </c>
      <c r="EN279" s="2" t="str">
        <f>IF(COUNTIFS(Raw_data_01!A:A,$A279,Raw_data_01!E:E,21)&gt;0,SUMIFS(Raw_data_01!F:F,Raw_data_01!A:A,$A279,Raw_data_01!E:E,21), "")</f>
        <v/>
      </c>
      <c r="EO279" t="str">
        <f>IF(COUNTIFS(Raw_data_01!A:A,$A279,Raw_data_01!E:E,21)&gt;0,SUMIFS(Raw_data_01!G:G,Raw_data_01!A:A,$A279,Raw_data_01!E:E,21), "")</f>
        <v/>
      </c>
      <c r="EP279" s="2" t="str">
        <f>IF(COUNTIFS(Raw_data_01!A:A,$A279,Raw_data_01!E:E,21)&gt;0,AVERAGEIFS(Raw_data_01!I:I,Raw_data_01!A:A,$A279,Raw_data_01!E:E,21), "")</f>
        <v/>
      </c>
      <c r="EQ279" s="2" t="str">
        <f>IF(COUNTIFS(Raw_data_01!A:A,$A279,Raw_data_01!E:E,21)&gt;0,SUMIFS(Raw_data_01!J:J,Raw_data_01!A:A,$A279,Raw_data_01!E:E,21), "")</f>
        <v/>
      </c>
      <c r="ES279">
        <v>6</v>
      </c>
      <c r="ET279">
        <v>22</v>
      </c>
      <c r="EU279" t="str">
        <f>IF(COUNTIFS(Raw_data_01!A:A,$A279,Raw_data_01!E:E,22)&gt;0,SUMIFS(Raw_data_01!G:G,Raw_data_01!A:A,$A279,Raw_data_01!E:E,22),"")</f>
        <v/>
      </c>
      <c r="EV279" s="2" t="str">
        <f>IF(COUNTIFS(Raw_data_01!A:A,$A279,Raw_data_01!E:E,22)&gt;0,AVERAGEIFS(Raw_data_01!I:I,Raw_data_01!A:A,$A279,Raw_data_01!E:E,22),"")</f>
        <v/>
      </c>
      <c r="EW279" s="2" t="str">
        <f>IF(COUNTIFS(Raw_data_01!A:A,$A279,Raw_data_01!E:E,22)&gt;0,SUMIFS(Raw_data_01!J:J,Raw_data_01!A:A,$A279,Raw_data_01!E:E,22),"")</f>
        <v/>
      </c>
      <c r="EY279">
        <v>6</v>
      </c>
      <c r="EZ279">
        <v>23</v>
      </c>
      <c r="FA279" t="str">
        <f>IF(COUNTIFS(Raw_data_01!A:A,$A279,Raw_data_01!E:E,23)&gt;0,SUMIFS(Raw_data_01!G:G,Raw_data_01!A:A,$A279,Raw_data_01!E:E,23),"")</f>
        <v/>
      </c>
      <c r="FB279" s="2" t="str">
        <f>IF(COUNTIFS(Raw_data_01!A:A,$A279,Raw_data_01!E:E,23)&gt;0,AVERAGEIFS(Raw_data_01!I:I,Raw_data_01!A:A,$A279,Raw_data_01!E:E,23),"")</f>
        <v/>
      </c>
      <c r="FC279" s="2" t="str">
        <f>IF(COUNTIFS(Raw_data_01!A:A,$A279,Raw_data_01!E:E,23)&gt;0,SUMIFS(Raw_data_01!J:J,Raw_data_01!A:A,$A279,Raw_data_01!E:E,23),"")</f>
        <v/>
      </c>
      <c r="FE279">
        <v>6</v>
      </c>
      <c r="FF279">
        <v>24</v>
      </c>
      <c r="FG279" t="str">
        <f>IF(COUNTIFS(Raw_data_01!A:A,$A279,Raw_data_01!E:E,24)&gt;0,SUMIFS(Raw_data_01!G:G,Raw_data_01!A:A,$A279,Raw_data_01!E:E,24),"")</f>
        <v/>
      </c>
      <c r="FH279" s="2" t="str">
        <f>IF(COUNTIFS(Raw_data_01!A:A,$A279,Raw_data_01!E:E,24)&gt;0,AVERAGEIFS(Raw_data_01!I:I,Raw_data_01!A:A,$A279,Raw_data_01!E:E,24),"")</f>
        <v/>
      </c>
      <c r="FI279" s="2" t="str">
        <f>IF(COUNTIFS(Raw_data_01!A:A,$A279,Raw_data_01!E:E,24)&gt;0,SUMIFS(Raw_data_01!J:J,Raw_data_01!A:A,$A279,Raw_data_01!E:E,24),"")</f>
        <v/>
      </c>
      <c r="FK279">
        <v>7</v>
      </c>
      <c r="FL279">
        <v>25</v>
      </c>
      <c r="FM279" t="str">
        <f>IF(COUNTIFS(Raw_data_01!A:A,$A279,Raw_data_01!E:E,25)&gt;0,SUMIFS(Raw_data_01!G:G,Raw_data_01!A:A,$A279,Raw_data_01!E:E,25),"")</f>
        <v/>
      </c>
      <c r="FN279" s="2" t="str">
        <f>IF(COUNTIFS(Raw_data_01!A:A,$A279,Raw_data_01!E:E,25)&gt;0,AVERAGEIFS(Raw_data_01!I:I,Raw_data_01!A:A,$A279,Raw_data_01!E:E,25),"")</f>
        <v/>
      </c>
      <c r="FO279" s="2" t="str">
        <f>IF(COUNTIFS(Raw_data_01!A:A,$A279,Raw_data_01!E:E,25)&gt;0,SUMIFS(Raw_data_01!J:J,Raw_data_01!A:A,$A279,Raw_data_01!E:E,25),"")</f>
        <v/>
      </c>
      <c r="FQ279">
        <v>7</v>
      </c>
      <c r="FR279">
        <v>26</v>
      </c>
      <c r="FS279" t="str">
        <f>IF(COUNTIFS(Raw_data_01!A:A,$A279,Raw_data_01!E:E,26)&gt;0,SUMIFS(Raw_data_01!G:G,Raw_data_01!A:A,$A279,Raw_data_01!E:E,26),"")</f>
        <v/>
      </c>
      <c r="FT279" s="2" t="str">
        <f>IF(COUNTIFS(Raw_data_01!A:A,$A279,Raw_data_01!E:E,26)&gt;0,AVERAGEIFS(Raw_data_01!I:I,Raw_data_01!A:A,$A279,Raw_data_01!E:E,26),"")</f>
        <v/>
      </c>
      <c r="FU279" s="2" t="str">
        <f>IF(COUNTIFS(Raw_data_01!A:A,$A279,Raw_data_01!E:E,26)&gt;0,SUMIFS(Raw_data_01!J:J,Raw_data_01!A:A,$A279,Raw_data_01!E:E,26),"")</f>
        <v/>
      </c>
      <c r="FW279">
        <v>7</v>
      </c>
      <c r="FX279">
        <v>27</v>
      </c>
      <c r="FY279" t="str">
        <f>IF(COUNTIFS(Raw_data_01!A:A,$A279,Raw_data_01!E:E,27)&gt;0,SUMIFS(Raw_data_01!G:G,Raw_data_01!A:A,$A279,Raw_data_01!E:E,27),"")</f>
        <v/>
      </c>
      <c r="FZ279" s="2" t="str">
        <f>IF(COUNTIFS(Raw_data_01!A:A,$A279,Raw_data_01!E:E,27)&gt;0,AVERAGEIFS(Raw_data_01!I:I,Raw_data_01!A:A,$A279,Raw_data_01!E:E,27),"")</f>
        <v/>
      </c>
      <c r="GA279" s="2" t="str">
        <f>IF(COUNTIFS(Raw_data_01!A:A,$A279,Raw_data_01!E:E,27)&gt;0,SUMIFS(Raw_data_01!J:J,Raw_data_01!A:A,$A279,Raw_data_01!E:E,27),"")</f>
        <v/>
      </c>
      <c r="GC279">
        <v>7</v>
      </c>
      <c r="GD279">
        <v>28</v>
      </c>
      <c r="GE279" t="str">
        <f>IF(COUNTIFS(Raw_data_01!A:A,$A279,Raw_data_01!E:E,28)&gt;0,SUMIFS(Raw_data_01!G:G,Raw_data_01!A:A,$A279,Raw_data_01!E:E,28),"")</f>
        <v/>
      </c>
      <c r="GF279" s="2" t="str">
        <f>IF(COUNTIFS(Raw_data_01!A:A,$A279,Raw_data_01!E:E,28)&gt;0,AVERAGEIFS(Raw_data_01!I:I,Raw_data_01!A:A,$A279,Raw_data_01!E:E,28),"")</f>
        <v/>
      </c>
      <c r="GG279" s="2" t="str">
        <f>IF(COUNTIFS(Raw_data_01!A:A,$A279,Raw_data_01!E:E,28)&gt;0,SUMIFS(Raw_data_01!J:J,Raw_data_01!A:A,$A279,Raw_data_01!E:E,28),"")</f>
        <v/>
      </c>
    </row>
    <row r="280" spans="1:189" x14ac:dyDescent="0.25">
      <c r="A280" t="s">
        <v>321</v>
      </c>
      <c r="B280" s="2">
        <f>IF(D279&lt;&gt;0, D279, IFERROR(INDEX(D3:D$279, MATCH(1, D3:D$279&lt;&gt;0, 0)), LOOKUP(2, 1/(D3:D$279&lt;&gt;0), D3:D$279)))</f>
        <v>540</v>
      </c>
      <c r="C280" s="2"/>
      <c r="D280" s="2">
        <f t="shared" si="4"/>
        <v>540</v>
      </c>
      <c r="F280">
        <v>1</v>
      </c>
      <c r="G280">
        <v>1</v>
      </c>
      <c r="H280" s="2" t="str">
        <f>IF(COUNTIFS(Raw_data_01!A:A,$A280,Raw_data_01!E:E,1)&gt;0,SUMIFS(Raw_data_01!F:F,Raw_data_01!A:A,$A280,Raw_data_01!E:E,1), "")</f>
        <v/>
      </c>
      <c r="I280" t="str">
        <f>IF(COUNTIFS(Raw_data_01!A:A,$A280,Raw_data_01!E:E,1)&gt;0,SUMIFS(Raw_data_01!G:G,Raw_data_01!A:A,$A280,Raw_data_01!E:E,1), "")</f>
        <v/>
      </c>
      <c r="J280" s="2" t="str">
        <f>IF(COUNTIFS(Raw_data_01!A:A,$A280,Raw_data_01!E:E,1)&gt;0,AVERAGEIFS(Raw_data_01!I:I,Raw_data_01!A:A,$A280,Raw_data_01!E:E,1), "")</f>
        <v/>
      </c>
      <c r="K280" s="2" t="str">
        <f>IF(COUNTIFS(Raw_data_01!A:A,$A280,Raw_data_01!E:E,1)&gt;0,SUMIFS(Raw_data_01!J:J,Raw_data_01!A:A,$A280,Raw_data_01!E:E,1), "")</f>
        <v/>
      </c>
      <c r="M280">
        <v>1</v>
      </c>
      <c r="N280">
        <v>2</v>
      </c>
      <c r="O280" s="2" t="str">
        <f>IF(COUNTIFS(Raw_data_01!A:A,$A280,Raw_data_01!E:E,2)&gt;0,SUMIFS(Raw_data_01!F:F,Raw_data_01!A:A,$A280,Raw_data_01!E:E,2), "")</f>
        <v/>
      </c>
      <c r="P280" t="str">
        <f>IF(COUNTIFS(Raw_data_01!A:A,$A280,Raw_data_01!E:E,2)&gt;0,SUMIFS(Raw_data_01!G:G,Raw_data_01!A:A,$A280,Raw_data_01!E:E,2), "")</f>
        <v/>
      </c>
      <c r="Q280" s="2" t="str">
        <f>IF(COUNTIFS(Raw_data_01!A:A,$A280,Raw_data_01!E:E,2)&gt;0,AVERAGEIFS(Raw_data_01!I:I,Raw_data_01!A:A,$A280,Raw_data_01!E:E,2), "")</f>
        <v/>
      </c>
      <c r="R280" s="2" t="str">
        <f>IF(COUNTIFS(Raw_data_01!A:A,$A280,Raw_data_01!E:E,2)&gt;0,SUMIFS(Raw_data_01!J:J,Raw_data_01!A:A,$A280,Raw_data_01!E:E,2), "")</f>
        <v/>
      </c>
      <c r="T280">
        <v>1</v>
      </c>
      <c r="U280">
        <v>3</v>
      </c>
      <c r="V280" s="2" t="str">
        <f>IF(COUNTIFS(Raw_data_01!A:A,$A280,Raw_data_01!E:E,3)&gt;0,SUMIFS(Raw_data_01!F:F,Raw_data_01!A:A,$A280,Raw_data_01!E:E,3), "")</f>
        <v/>
      </c>
      <c r="W280" t="str">
        <f>IF(COUNTIFS(Raw_data_01!A:A,$A280,Raw_data_01!E:E,3)&gt;0,SUMIFS(Raw_data_01!G:G,Raw_data_01!A:A,$A280,Raw_data_01!E:E,3), "")</f>
        <v/>
      </c>
      <c r="X280" s="2" t="str">
        <f>IF(COUNTIFS(Raw_data_01!A:A,$A280,Raw_data_01!E:E,3)&gt;0,AVERAGEIFS(Raw_data_01!I:I,Raw_data_01!A:A,$A280,Raw_data_01!E:E,3), "")</f>
        <v/>
      </c>
      <c r="Y280" s="2" t="str">
        <f>IF(COUNTIFS(Raw_data_01!A:A,$A280,Raw_data_01!E:E,3)&gt;0,SUMIFS(Raw_data_01!J:J,Raw_data_01!A:A,$A280,Raw_data_01!E:E,3), "")</f>
        <v/>
      </c>
      <c r="AA280">
        <v>1</v>
      </c>
      <c r="AB280">
        <v>8</v>
      </c>
      <c r="AC280" s="2" t="str">
        <f>IF(COUNTIFS(Raw_data_01!A:A,$A280,Raw_data_01!E:E,8)&gt;0,SUMIFS(Raw_data_01!F:F,Raw_data_01!A:A,$A280,Raw_data_01!E:E,8), "")</f>
        <v/>
      </c>
      <c r="AD280" t="str">
        <f>IF(COUNTIFS(Raw_data_01!A:A,$A280,Raw_data_01!E:E,8)&gt;0,SUMIFS(Raw_data_01!G:G,Raw_data_01!A:A,$A280,Raw_data_01!E:E,8), "")</f>
        <v/>
      </c>
      <c r="AE280" s="2" t="str">
        <f>IF(COUNTIFS(Raw_data_01!A:A,$A280,Raw_data_01!E:E,8)&gt;0,AVERAGEIFS(Raw_data_01!I:I,Raw_data_01!A:A,$A280,Raw_data_01!E:E,8), "")</f>
        <v/>
      </c>
      <c r="AF280" s="2" t="str">
        <f>IF(COUNTIFS(Raw_data_01!A:A,$A280,Raw_data_01!E:E,8)&gt;0,SUMIFS(Raw_data_01!J:J,Raw_data_01!A:A,$A280,Raw_data_01!E:E,8), "")</f>
        <v/>
      </c>
      <c r="AH280">
        <v>1</v>
      </c>
      <c r="AI280">
        <v>6</v>
      </c>
      <c r="AJ280" s="2" t="str">
        <f>IF(COUNTIFS(Raw_data_01!A:A,$A280,Raw_data_01!E:E,6)&gt;0,SUMIFS(Raw_data_01!F:F,Raw_data_01!A:A,$A280,Raw_data_01!E:E,6), "")</f>
        <v/>
      </c>
      <c r="AK280" t="str">
        <f>IF(COUNTIFS(Raw_data_01!A:A,$A280,Raw_data_01!E:E,6)&gt;0,SUMIFS(Raw_data_01!G:G,Raw_data_01!A:A,$A280,Raw_data_01!E:E,6), "")</f>
        <v/>
      </c>
      <c r="AL280" s="2" t="str">
        <f>IF(COUNTIFS(Raw_data_01!A:A,$A280,Raw_data_01!E:E,6)&gt;0,AVERAGEIFS(Raw_data_01!I:I,Raw_data_01!A:A,$A280,Raw_data_01!E:E,6), "")</f>
        <v/>
      </c>
      <c r="AM280" s="2" t="str">
        <f>IF(COUNTIFS(Raw_data_01!A:A,$A280,Raw_data_01!E:E,6)&gt;0,SUMIFS(Raw_data_01!J:J,Raw_data_01!A:A,$A280,Raw_data_01!E:E,6), "")</f>
        <v/>
      </c>
      <c r="AO280">
        <v>1</v>
      </c>
      <c r="AP280">
        <v>7</v>
      </c>
      <c r="AQ280" s="2" t="str">
        <f>IF(COUNTIFS(Raw_data_01!A:A,$A280,Raw_data_01!E:E,7)&gt;0,SUMIFS(Raw_data_01!F:F,Raw_data_01!A:A,$A280,Raw_data_01!E:E,7), "")</f>
        <v/>
      </c>
      <c r="AR280" t="str">
        <f>IF(COUNTIFS(Raw_data_01!A:A,$A280,Raw_data_01!E:E,7)&gt;0,SUMIFS(Raw_data_01!G:G,Raw_data_01!A:A,$A280,Raw_data_01!E:E,7), "")</f>
        <v/>
      </c>
      <c r="AS280" s="2" t="str">
        <f>IF(COUNTIFS(Raw_data_01!A:A,$A280,Raw_data_01!E:E,7)&gt;0,AVERAGEIFS(Raw_data_01!I:I,Raw_data_01!A:A,$A280,Raw_data_01!E:E,7), "")</f>
        <v/>
      </c>
      <c r="AT280" s="2" t="str">
        <f>IF(COUNTIFS(Raw_data_01!A:A,$A280,Raw_data_01!E:E,7)&gt;0,SUMIFS(Raw_data_01!J:J,Raw_data_01!A:A,$A280,Raw_data_01!E:E,7), "")</f>
        <v/>
      </c>
      <c r="AV280">
        <v>2</v>
      </c>
      <c r="AW280">
        <v>4</v>
      </c>
      <c r="AX280" t="str">
        <f>IF(COUNTIFS(Raw_data_01!A:A,$A280,Raw_data_01!E:E,4)&gt;0,SUMIFS(Raw_data_01!G:G,Raw_data_01!A:A,$A280,Raw_data_01!E:E,4),"")</f>
        <v/>
      </c>
      <c r="AY280" s="2" t="str">
        <f>IF(COUNTIFS(Raw_data_01!A:A,$A280,Raw_data_01!E:E,4)&gt;0,AVERAGEIFS(Raw_data_01!I:I,Raw_data_01!A:A,$A280,Raw_data_01!E:E,4),"")</f>
        <v/>
      </c>
      <c r="AZ280" s="2" t="str">
        <f>IF(COUNTIFS(Raw_data_01!A:A,$A280,Raw_data_01!E:E,4)&gt;0,SUMIFS(Raw_data_01!J:J,Raw_data_01!A:A,$A280,Raw_data_01!E:E,4),"")</f>
        <v/>
      </c>
      <c r="BB280">
        <v>2</v>
      </c>
      <c r="BC280">
        <v>5</v>
      </c>
      <c r="BD280" t="str">
        <f>IF(COUNTIFS(Raw_data_01!A:A,$A280,Raw_data_01!E:E,5)&gt;0,SUMIFS(Raw_data_01!G:G,Raw_data_01!A:A,$A280,Raw_data_01!E:E,5),"")</f>
        <v/>
      </c>
      <c r="BE280" s="2" t="str">
        <f>IF(COUNTIFS(Raw_data_01!A:A,$A280,Raw_data_01!E:E,5)&gt;0,AVERAGEIFS(Raw_data_01!I:I,Raw_data_01!A:A,$A280,Raw_data_01!E:E,5),"")</f>
        <v/>
      </c>
      <c r="BF280" s="2" t="str">
        <f>IF(COUNTIFS(Raw_data_01!A:A,$A280,Raw_data_01!E:E,5)&gt;0,SUMIFS(Raw_data_01!J:J,Raw_data_01!A:A,$A280,Raw_data_01!E:E,5),"")</f>
        <v/>
      </c>
      <c r="BH280">
        <v>3</v>
      </c>
      <c r="BI280">
        <v>9</v>
      </c>
      <c r="BJ280" s="2" t="str">
        <f>IF(COUNTIFS(Raw_data_01!A:A,$A280,Raw_data_01!E:E,9)&gt;0,SUMIFS(Raw_data_01!F:F,Raw_data_01!A:A,$A280,Raw_data_01!E:E,9), "")</f>
        <v/>
      </c>
      <c r="BK280" t="str">
        <f>IF(COUNTIFS(Raw_data_01!A:A,$A280,Raw_data_01!E:E,9)&gt;0,SUMIFS(Raw_data_01!G:G,Raw_data_01!A:A,$A280,Raw_data_01!E:E,9), "")</f>
        <v/>
      </c>
      <c r="BL280" s="2" t="str">
        <f>IF(COUNTIFS(Raw_data_01!A:A,$A280,Raw_data_01!E:E,9)&gt;0,AVERAGEIFS(Raw_data_01!I:I,Raw_data_01!A:A,$A280,Raw_data_01!E:E,9), "")</f>
        <v/>
      </c>
      <c r="BM280" s="2" t="str">
        <f>IF(COUNTIFS(Raw_data_01!A:A,$A280,Raw_data_01!E:E,9)&gt;0,SUMIFS(Raw_data_01!J:J,Raw_data_01!A:A,$A280,Raw_data_01!E:E,9), "")</f>
        <v/>
      </c>
      <c r="BO280">
        <v>3</v>
      </c>
      <c r="BP280">
        <v>10</v>
      </c>
      <c r="BQ280" s="2" t="str">
        <f>IF(COUNTIFS(Raw_data_01!A:A,$A280,Raw_data_01!E:E,10)&gt;0,SUMIFS(Raw_data_01!F:F,Raw_data_01!A:A,$A280,Raw_data_01!E:E,10), "")</f>
        <v/>
      </c>
      <c r="BR280" t="str">
        <f>IF(COUNTIFS(Raw_data_01!A:A,$A280,Raw_data_01!E:E,10)&gt;0,SUMIFS(Raw_data_01!G:G,Raw_data_01!A:A,$A280,Raw_data_01!E:E,10), "")</f>
        <v/>
      </c>
      <c r="BS280" s="2" t="str">
        <f>IF(COUNTIFS(Raw_data_01!A:A,$A280,Raw_data_01!E:E,10)&gt;0,AVERAGEIFS(Raw_data_01!I:I,Raw_data_01!A:A,$A280,Raw_data_01!E:E,10), "")</f>
        <v/>
      </c>
      <c r="BT280" s="2" t="str">
        <f>IF(COUNTIFS(Raw_data_01!A:A,$A280,Raw_data_01!E:E,10)&gt;0,SUMIFS(Raw_data_01!J:J,Raw_data_01!A:A,$A280,Raw_data_01!E:E,10), "")</f>
        <v/>
      </c>
      <c r="BV280">
        <v>3</v>
      </c>
      <c r="BW280">
        <v>14</v>
      </c>
      <c r="BX280" s="2" t="str">
        <f>IF(COUNTIFS(Raw_data_01!A:A,$A280,Raw_data_01!E:E,14)&gt;0,SUMIFS(Raw_data_01!F:F,Raw_data_01!A:A,$A280,Raw_data_01!E:E,14), "")</f>
        <v/>
      </c>
      <c r="BY280" t="str">
        <f>IF(COUNTIFS(Raw_data_01!A:A,$A280,Raw_data_01!E:E,14)&gt;0,SUMIFS(Raw_data_01!G:G,Raw_data_01!A:A,$A280,Raw_data_01!E:E,14), "")</f>
        <v/>
      </c>
      <c r="BZ280" s="2" t="str">
        <f>IF(COUNTIFS(Raw_data_01!A:A,$A280,Raw_data_01!E:E,14)&gt;0,AVERAGEIFS(Raw_data_01!I:I,Raw_data_01!A:A,$A280,Raw_data_01!E:E,14), "")</f>
        <v/>
      </c>
      <c r="CA280" s="2" t="str">
        <f>IF(COUNTIFS(Raw_data_01!A:A,$A280,Raw_data_01!E:E,14)&gt;0,SUMIFS(Raw_data_01!J:J,Raw_data_01!A:A,$A280,Raw_data_01!E:E,14), "")</f>
        <v/>
      </c>
      <c r="CC280">
        <v>3</v>
      </c>
      <c r="CD280">
        <v>13</v>
      </c>
      <c r="CE280" s="2" t="str">
        <f>IF(COUNTIFS(Raw_data_01!A:A,$A280,Raw_data_01!E:E,13)&gt;0,SUMIFS(Raw_data_01!F:F,Raw_data_01!A:A,$A280,Raw_data_01!E:E,13), "")</f>
        <v/>
      </c>
      <c r="CF280" t="str">
        <f>IF(COUNTIFS(Raw_data_01!A:A,$A280,Raw_data_01!E:E,13)&gt;0,SUMIFS(Raw_data_01!G:G,Raw_data_01!A:A,$A280,Raw_data_01!E:E,13), "")</f>
        <v/>
      </c>
      <c r="CG280" s="2" t="str">
        <f>IF(COUNTIFS(Raw_data_01!A:A,$A280,Raw_data_01!E:E,13)&gt;0,AVERAGEIFS(Raw_data_01!I:I,Raw_data_01!A:A,$A280,Raw_data_01!E:E,13), "")</f>
        <v/>
      </c>
      <c r="CH280" s="2" t="str">
        <f>IF(COUNTIFS(Raw_data_01!A:A,$A280,Raw_data_01!E:E,13)&gt;0,SUMIFS(Raw_data_01!J:J,Raw_data_01!A:A,$A280,Raw_data_01!E:E,13), "")</f>
        <v/>
      </c>
      <c r="CJ280">
        <v>3</v>
      </c>
      <c r="CK280">
        <v>11</v>
      </c>
      <c r="CL280" s="2" t="str">
        <f>IF(COUNTIFS(Raw_data_01!A:A,$A280,Raw_data_01!E:E,11)&gt;0,SUMIFS(Raw_data_01!F:F,Raw_data_01!A:A,$A280,Raw_data_01!E:E,11), "")</f>
        <v/>
      </c>
      <c r="CM280" t="str">
        <f>IF(COUNTIFS(Raw_data_01!A:A,$A280,Raw_data_01!E:E,11)&gt;0,SUMIFS(Raw_data_01!G:G,Raw_data_01!A:A,$A280,Raw_data_01!E:E,11), "")</f>
        <v/>
      </c>
      <c r="CN280" s="2" t="str">
        <f>IF(COUNTIFS(Raw_data_01!A:A,$A280,Raw_data_01!E:E,11)&gt;0,AVERAGEIFS(Raw_data_01!I:I,Raw_data_01!A:A,$A280,Raw_data_01!E:E,11), "")</f>
        <v/>
      </c>
      <c r="CO280" s="2" t="str">
        <f>IF(COUNTIFS(Raw_data_01!A:A,$A280,Raw_data_01!E:E,11)&gt;0,SUMIFS(Raw_data_01!J:J,Raw_data_01!A:A,$A280,Raw_data_01!E:E,11), "")</f>
        <v/>
      </c>
      <c r="CQ280">
        <v>3</v>
      </c>
      <c r="CR280">
        <v>15</v>
      </c>
      <c r="CS280" s="2" t="str">
        <f>IF(COUNTIFS(Raw_data_01!A:A,$A280,Raw_data_01!E:E,15)&gt;0,SUMIFS(Raw_data_01!F:F,Raw_data_01!A:A,$A280,Raw_data_01!E:E,15), "")</f>
        <v/>
      </c>
      <c r="CT280" t="str">
        <f>IF(COUNTIFS(Raw_data_01!A:A,$A280,Raw_data_01!E:E,15)&gt;0,SUMIFS(Raw_data_01!G:G,Raw_data_01!A:A,$A280,Raw_data_01!E:E,15), "")</f>
        <v/>
      </c>
      <c r="CU280" s="2" t="str">
        <f>IF(COUNTIFS(Raw_data_01!A:A,$A280,Raw_data_01!E:E,15)&gt;0,AVERAGEIFS(Raw_data_01!I:I,Raw_data_01!A:A,$A280,Raw_data_01!E:E,15), "")</f>
        <v/>
      </c>
      <c r="CV280" s="2" t="str">
        <f>IF(COUNTIFS(Raw_data_01!A:A,$A280,Raw_data_01!E:E,15)&gt;0,SUMIFS(Raw_data_01!J:J,Raw_data_01!A:A,$A280,Raw_data_01!E:E,15), "")</f>
        <v/>
      </c>
      <c r="CX280">
        <v>3</v>
      </c>
      <c r="CY280">
        <v>12</v>
      </c>
      <c r="CZ280" t="str">
        <f>IF(COUNTIFS(Raw_data_01!A:A,$A280,Raw_data_01!E:E,12)&gt;0,SUMIFS(Raw_data_01!G:G,Raw_data_01!A:A,$A280,Raw_data_01!E:E,12),"")</f>
        <v/>
      </c>
      <c r="DA280" s="2" t="str">
        <f>IF(COUNTIFS(Raw_data_01!A:A,$A280,Raw_data_01!E:E,12)&gt;0,AVERAGEIFS(Raw_data_01!I:I,Raw_data_01!A:A,$A280,Raw_data_01!E:E,12),"")</f>
        <v/>
      </c>
      <c r="DB280" t="str">
        <f>IF(COUNTIFS(Raw_data_01!A:A,$A280,Raw_data_01!E:E,12)&gt;0,SUMIFS(Raw_data_01!J:J,Raw_data_01!A:A,$A280,Raw_data_01!E:E,12),"")</f>
        <v/>
      </c>
      <c r="DD280">
        <v>4</v>
      </c>
      <c r="DE280">
        <v>16</v>
      </c>
      <c r="DF280" s="2" t="str">
        <f>IF(COUNTIFS(Raw_data_01!A:A,$A280,Raw_data_01!E:E,16)&gt;0,SUMIFS(Raw_data_01!F:F,Raw_data_01!A:A,$A280,Raw_data_01!E:E,16), "")</f>
        <v/>
      </c>
      <c r="DG280" t="str">
        <f>IF(COUNTIFS(Raw_data_01!A:A,$A280,Raw_data_01!E:E,16)&gt;0,SUMIFS(Raw_data_01!G:G,Raw_data_01!A:A,$A280,Raw_data_01!E:E,16), "")</f>
        <v/>
      </c>
      <c r="DH280" s="2" t="str">
        <f>IF(COUNTIFS(Raw_data_01!A:A,$A280,Raw_data_01!E:E,16)&gt;0,AVERAGEIFS(Raw_data_01!I:I,Raw_data_01!A:A,$A280,Raw_data_01!E:E,16), "")</f>
        <v/>
      </c>
      <c r="DI280" s="2" t="str">
        <f>IF(COUNTIFS(Raw_data_01!A:A,$A280,Raw_data_01!E:E,16)&gt;0,SUMIFS(Raw_data_01!J:J,Raw_data_01!A:A,$A280,Raw_data_01!E:E,16), "")</f>
        <v/>
      </c>
      <c r="DK280">
        <v>4</v>
      </c>
      <c r="DL280">
        <v>17</v>
      </c>
      <c r="DM280" s="2" t="str">
        <f>IF(COUNTIFS(Raw_data_01!A:A,$A280,Raw_data_01!E:E,17)&gt;0,SUMIFS(Raw_data_01!F:F,Raw_data_01!A:A,$A280,Raw_data_01!E:E,17), "")</f>
        <v/>
      </c>
      <c r="DN280" t="str">
        <f>IF(COUNTIFS(Raw_data_01!A:A,$A280,Raw_data_01!E:E,17)&gt;0,SUMIFS(Raw_data_01!G:G,Raw_data_01!A:A,$A280,Raw_data_01!E:E,17), "")</f>
        <v/>
      </c>
      <c r="DO280" s="2" t="str">
        <f>IF(COUNTIFS(Raw_data_01!A:A,$A280,Raw_data_01!E:E,17)&gt;0,AVERAGEIFS(Raw_data_01!I:I,Raw_data_01!A:A,$A280,Raw_data_01!E:E,17), "")</f>
        <v/>
      </c>
      <c r="DP280" s="2" t="str">
        <f>IF(COUNTIFS(Raw_data_01!A:A,$A280,Raw_data_01!E:E,17)&gt;0,SUMIFS(Raw_data_01!J:J,Raw_data_01!A:A,$A280,Raw_data_01!E:E,17), "")</f>
        <v/>
      </c>
      <c r="DR280">
        <v>5</v>
      </c>
      <c r="DS280">
        <v>18</v>
      </c>
      <c r="DT280" s="2" t="str">
        <f>IF(COUNTIFS(Raw_data_01!A:A,$A280,Raw_data_01!E:E,18)&gt;0,SUMIFS(Raw_data_01!F:F,Raw_data_01!A:A,$A280,Raw_data_01!E:E,18), "")</f>
        <v/>
      </c>
      <c r="DU280" t="str">
        <f>IF(COUNTIFS(Raw_data_01!A:A,$A280,Raw_data_01!E:E,18)&gt;0,SUMIFS(Raw_data_01!G:G,Raw_data_01!A:A,$A280,Raw_data_01!E:E,18), "")</f>
        <v/>
      </c>
      <c r="DV280" s="2" t="str">
        <f>IF(COUNTIFS(Raw_data_01!A:A,$A280,Raw_data_01!E:E,18)&gt;0,AVERAGEIFS(Raw_data_01!I:I,Raw_data_01!A:A,$A280,Raw_data_01!E:E,18), "")</f>
        <v/>
      </c>
      <c r="DW280" s="2" t="str">
        <f>IF(COUNTIFS(Raw_data_01!A:A,$A280,Raw_data_01!E:E,18)&gt;0,SUMIFS(Raw_data_01!J:J,Raw_data_01!A:A,$A280,Raw_data_01!E:E,18), "")</f>
        <v/>
      </c>
      <c r="DY280">
        <v>5</v>
      </c>
      <c r="DZ280">
        <v>19</v>
      </c>
      <c r="EA280" t="str">
        <f>IF(COUNTIFS(Raw_data_01!A:A,$A280,Raw_data_01!E:E,19)&gt;0,SUMIFS(Raw_data_01!G:G,Raw_data_01!A:A,$A280,Raw_data_01!E:E,19),"")</f>
        <v/>
      </c>
      <c r="EB280" s="2" t="str">
        <f>IF(COUNTIFS(Raw_data_01!A:A,$A280,Raw_data_01!E:E,19)&gt;0,AVERAGEIFS(Raw_data_01!I:I,Raw_data_01!A:A,$A280,Raw_data_01!E:E,19),"")</f>
        <v/>
      </c>
      <c r="EC280" s="2" t="str">
        <f>IF(COUNTIFS(Raw_data_01!A:A,$A280,Raw_data_01!E:E,19)&gt;0,SUMIFS(Raw_data_01!J:J,Raw_data_01!A:A,$A280,Raw_data_01!E:E,19),"")</f>
        <v/>
      </c>
      <c r="EE280">
        <v>5</v>
      </c>
      <c r="EF280">
        <v>20</v>
      </c>
      <c r="EG280" s="2" t="str">
        <f>IF(COUNTIFS(Raw_data_01!A:A,$A280,Raw_data_01!E:E,20)&gt;0,SUMIFS(Raw_data_01!F:F,Raw_data_01!A:A,$A280,Raw_data_01!E:E,20), "")</f>
        <v/>
      </c>
      <c r="EH280" t="str">
        <f>IF(COUNTIFS(Raw_data_01!A:A,$A280,Raw_data_01!E:E,20)&gt;0,SUMIFS(Raw_data_01!G:G,Raw_data_01!A:A,$A280,Raw_data_01!E:E,20), "")</f>
        <v/>
      </c>
      <c r="EI280" s="2" t="str">
        <f>IF(COUNTIFS(Raw_data_01!A:A,$A280,Raw_data_01!E:E,20)&gt;0,AVERAGEIFS(Raw_data_01!I:I,Raw_data_01!A:A,$A280,Raw_data_01!E:E,20), "")</f>
        <v/>
      </c>
      <c r="EJ280" s="2" t="str">
        <f>IF(COUNTIFS(Raw_data_01!A:A,$A280,Raw_data_01!E:E,20)&gt;0,SUMIFS(Raw_data_01!J:J,Raw_data_01!A:A,$A280,Raw_data_01!E:E,20), "")</f>
        <v/>
      </c>
      <c r="EL280">
        <v>5</v>
      </c>
      <c r="EM280">
        <v>21</v>
      </c>
      <c r="EN280" s="2" t="str">
        <f>IF(COUNTIFS(Raw_data_01!A:A,$A280,Raw_data_01!E:E,21)&gt;0,SUMIFS(Raw_data_01!F:F,Raw_data_01!A:A,$A280,Raw_data_01!E:E,21), "")</f>
        <v/>
      </c>
      <c r="EO280" t="str">
        <f>IF(COUNTIFS(Raw_data_01!A:A,$A280,Raw_data_01!E:E,21)&gt;0,SUMIFS(Raw_data_01!G:G,Raw_data_01!A:A,$A280,Raw_data_01!E:E,21), "")</f>
        <v/>
      </c>
      <c r="EP280" s="2" t="str">
        <f>IF(COUNTIFS(Raw_data_01!A:A,$A280,Raw_data_01!E:E,21)&gt;0,AVERAGEIFS(Raw_data_01!I:I,Raw_data_01!A:A,$A280,Raw_data_01!E:E,21), "")</f>
        <v/>
      </c>
      <c r="EQ280" s="2" t="str">
        <f>IF(COUNTIFS(Raw_data_01!A:A,$A280,Raw_data_01!E:E,21)&gt;0,SUMIFS(Raw_data_01!J:J,Raw_data_01!A:A,$A280,Raw_data_01!E:E,21), "")</f>
        <v/>
      </c>
      <c r="ES280">
        <v>6</v>
      </c>
      <c r="ET280">
        <v>22</v>
      </c>
      <c r="EU280" t="str">
        <f>IF(COUNTIFS(Raw_data_01!A:A,$A280,Raw_data_01!E:E,22)&gt;0,SUMIFS(Raw_data_01!G:G,Raw_data_01!A:A,$A280,Raw_data_01!E:E,22),"")</f>
        <v/>
      </c>
      <c r="EV280" s="2" t="str">
        <f>IF(COUNTIFS(Raw_data_01!A:A,$A280,Raw_data_01!E:E,22)&gt;0,AVERAGEIFS(Raw_data_01!I:I,Raw_data_01!A:A,$A280,Raw_data_01!E:E,22),"")</f>
        <v/>
      </c>
      <c r="EW280" s="2" t="str">
        <f>IF(COUNTIFS(Raw_data_01!A:A,$A280,Raw_data_01!E:E,22)&gt;0,SUMIFS(Raw_data_01!J:J,Raw_data_01!A:A,$A280,Raw_data_01!E:E,22),"")</f>
        <v/>
      </c>
      <c r="EY280">
        <v>6</v>
      </c>
      <c r="EZ280">
        <v>23</v>
      </c>
      <c r="FA280" t="str">
        <f>IF(COUNTIFS(Raw_data_01!A:A,$A280,Raw_data_01!E:E,23)&gt;0,SUMIFS(Raw_data_01!G:G,Raw_data_01!A:A,$A280,Raw_data_01!E:E,23),"")</f>
        <v/>
      </c>
      <c r="FB280" s="2" t="str">
        <f>IF(COUNTIFS(Raw_data_01!A:A,$A280,Raw_data_01!E:E,23)&gt;0,AVERAGEIFS(Raw_data_01!I:I,Raw_data_01!A:A,$A280,Raw_data_01!E:E,23),"")</f>
        <v/>
      </c>
      <c r="FC280" s="2" t="str">
        <f>IF(COUNTIFS(Raw_data_01!A:A,$A280,Raw_data_01!E:E,23)&gt;0,SUMIFS(Raw_data_01!J:J,Raw_data_01!A:A,$A280,Raw_data_01!E:E,23),"")</f>
        <v/>
      </c>
      <c r="FE280">
        <v>6</v>
      </c>
      <c r="FF280">
        <v>24</v>
      </c>
      <c r="FG280" t="str">
        <f>IF(COUNTIFS(Raw_data_01!A:A,$A280,Raw_data_01!E:E,24)&gt;0,SUMIFS(Raw_data_01!G:G,Raw_data_01!A:A,$A280,Raw_data_01!E:E,24),"")</f>
        <v/>
      </c>
      <c r="FH280" s="2" t="str">
        <f>IF(COUNTIFS(Raw_data_01!A:A,$A280,Raw_data_01!E:E,24)&gt;0,AVERAGEIFS(Raw_data_01!I:I,Raw_data_01!A:A,$A280,Raw_data_01!E:E,24),"")</f>
        <v/>
      </c>
      <c r="FI280" s="2" t="str">
        <f>IF(COUNTIFS(Raw_data_01!A:A,$A280,Raw_data_01!E:E,24)&gt;0,SUMIFS(Raw_data_01!J:J,Raw_data_01!A:A,$A280,Raw_data_01!E:E,24),"")</f>
        <v/>
      </c>
      <c r="FK280">
        <v>7</v>
      </c>
      <c r="FL280">
        <v>25</v>
      </c>
      <c r="FM280" t="str">
        <f>IF(COUNTIFS(Raw_data_01!A:A,$A280,Raw_data_01!E:E,25)&gt;0,SUMIFS(Raw_data_01!G:G,Raw_data_01!A:A,$A280,Raw_data_01!E:E,25),"")</f>
        <v/>
      </c>
      <c r="FN280" s="2" t="str">
        <f>IF(COUNTIFS(Raw_data_01!A:A,$A280,Raw_data_01!E:E,25)&gt;0,AVERAGEIFS(Raw_data_01!I:I,Raw_data_01!A:A,$A280,Raw_data_01!E:E,25),"")</f>
        <v/>
      </c>
      <c r="FO280" s="2" t="str">
        <f>IF(COUNTIFS(Raw_data_01!A:A,$A280,Raw_data_01!E:E,25)&gt;0,SUMIFS(Raw_data_01!J:J,Raw_data_01!A:A,$A280,Raw_data_01!E:E,25),"")</f>
        <v/>
      </c>
      <c r="FQ280">
        <v>7</v>
      </c>
      <c r="FR280">
        <v>26</v>
      </c>
      <c r="FS280" t="str">
        <f>IF(COUNTIFS(Raw_data_01!A:A,$A280,Raw_data_01!E:E,26)&gt;0,SUMIFS(Raw_data_01!G:G,Raw_data_01!A:A,$A280,Raw_data_01!E:E,26),"")</f>
        <v/>
      </c>
      <c r="FT280" s="2" t="str">
        <f>IF(COUNTIFS(Raw_data_01!A:A,$A280,Raw_data_01!E:E,26)&gt;0,AVERAGEIFS(Raw_data_01!I:I,Raw_data_01!A:A,$A280,Raw_data_01!E:E,26),"")</f>
        <v/>
      </c>
      <c r="FU280" s="2" t="str">
        <f>IF(COUNTIFS(Raw_data_01!A:A,$A280,Raw_data_01!E:E,26)&gt;0,SUMIFS(Raw_data_01!J:J,Raw_data_01!A:A,$A280,Raw_data_01!E:E,26),"")</f>
        <v/>
      </c>
      <c r="FW280">
        <v>7</v>
      </c>
      <c r="FX280">
        <v>27</v>
      </c>
      <c r="FY280" t="str">
        <f>IF(COUNTIFS(Raw_data_01!A:A,$A280,Raw_data_01!E:E,27)&gt;0,SUMIFS(Raw_data_01!G:G,Raw_data_01!A:A,$A280,Raw_data_01!E:E,27),"")</f>
        <v/>
      </c>
      <c r="FZ280" s="2" t="str">
        <f>IF(COUNTIFS(Raw_data_01!A:A,$A280,Raw_data_01!E:E,27)&gt;0,AVERAGEIFS(Raw_data_01!I:I,Raw_data_01!A:A,$A280,Raw_data_01!E:E,27),"")</f>
        <v/>
      </c>
      <c r="GA280" s="2" t="str">
        <f>IF(COUNTIFS(Raw_data_01!A:A,$A280,Raw_data_01!E:E,27)&gt;0,SUMIFS(Raw_data_01!J:J,Raw_data_01!A:A,$A280,Raw_data_01!E:E,27),"")</f>
        <v/>
      </c>
      <c r="GC280">
        <v>7</v>
      </c>
      <c r="GD280">
        <v>28</v>
      </c>
      <c r="GE280" t="str">
        <f>IF(COUNTIFS(Raw_data_01!A:A,$A280,Raw_data_01!E:E,28)&gt;0,SUMIFS(Raw_data_01!G:G,Raw_data_01!A:A,$A280,Raw_data_01!E:E,28),"")</f>
        <v/>
      </c>
      <c r="GF280" s="2" t="str">
        <f>IF(COUNTIFS(Raw_data_01!A:A,$A280,Raw_data_01!E:E,28)&gt;0,AVERAGEIFS(Raw_data_01!I:I,Raw_data_01!A:A,$A280,Raw_data_01!E:E,28),"")</f>
        <v/>
      </c>
      <c r="GG280" s="2" t="str">
        <f>IF(COUNTIFS(Raw_data_01!A:A,$A280,Raw_data_01!E:E,28)&gt;0,SUMIFS(Raw_data_01!J:J,Raw_data_01!A:A,$A280,Raw_data_01!E:E,28),"")</f>
        <v/>
      </c>
    </row>
    <row r="281" spans="1:189" x14ac:dyDescent="0.25">
      <c r="A281" t="s">
        <v>322</v>
      </c>
      <c r="B281" s="2">
        <f>IF(D280&lt;&gt;0, D280, IFERROR(INDEX(D3:D$280, MATCH(1, D3:D$280&lt;&gt;0, 0)), LOOKUP(2, 1/(D3:D$280&lt;&gt;0), D3:D$280)))</f>
        <v>540</v>
      </c>
      <c r="C281" s="2"/>
      <c r="D281" s="2">
        <f t="shared" si="4"/>
        <v>540</v>
      </c>
      <c r="F281">
        <v>1</v>
      </c>
      <c r="G281">
        <v>1</v>
      </c>
      <c r="H281" s="2" t="str">
        <f>IF(COUNTIFS(Raw_data_01!A:A,$A281,Raw_data_01!E:E,1)&gt;0,SUMIFS(Raw_data_01!F:F,Raw_data_01!A:A,$A281,Raw_data_01!E:E,1), "")</f>
        <v/>
      </c>
      <c r="I281" t="str">
        <f>IF(COUNTIFS(Raw_data_01!A:A,$A281,Raw_data_01!E:E,1)&gt;0,SUMIFS(Raw_data_01!G:G,Raw_data_01!A:A,$A281,Raw_data_01!E:E,1), "")</f>
        <v/>
      </c>
      <c r="J281" s="2" t="str">
        <f>IF(COUNTIFS(Raw_data_01!A:A,$A281,Raw_data_01!E:E,1)&gt;0,AVERAGEIFS(Raw_data_01!I:I,Raw_data_01!A:A,$A281,Raw_data_01!E:E,1), "")</f>
        <v/>
      </c>
      <c r="K281" s="2" t="str">
        <f>IF(COUNTIFS(Raw_data_01!A:A,$A281,Raw_data_01!E:E,1)&gt;0,SUMIFS(Raw_data_01!J:J,Raw_data_01!A:A,$A281,Raw_data_01!E:E,1), "")</f>
        <v/>
      </c>
      <c r="M281">
        <v>1</v>
      </c>
      <c r="N281">
        <v>2</v>
      </c>
      <c r="O281" s="2" t="str">
        <f>IF(COUNTIFS(Raw_data_01!A:A,$A281,Raw_data_01!E:E,2)&gt;0,SUMIFS(Raw_data_01!F:F,Raw_data_01!A:A,$A281,Raw_data_01!E:E,2), "")</f>
        <v/>
      </c>
      <c r="P281" t="str">
        <f>IF(COUNTIFS(Raw_data_01!A:A,$A281,Raw_data_01!E:E,2)&gt;0,SUMIFS(Raw_data_01!G:G,Raw_data_01!A:A,$A281,Raw_data_01!E:E,2), "")</f>
        <v/>
      </c>
      <c r="Q281" s="2" t="str">
        <f>IF(COUNTIFS(Raw_data_01!A:A,$A281,Raw_data_01!E:E,2)&gt;0,AVERAGEIFS(Raw_data_01!I:I,Raw_data_01!A:A,$A281,Raw_data_01!E:E,2), "")</f>
        <v/>
      </c>
      <c r="R281" s="2" t="str">
        <f>IF(COUNTIFS(Raw_data_01!A:A,$A281,Raw_data_01!E:E,2)&gt;0,SUMIFS(Raw_data_01!J:J,Raw_data_01!A:A,$A281,Raw_data_01!E:E,2), "")</f>
        <v/>
      </c>
      <c r="T281">
        <v>1</v>
      </c>
      <c r="U281">
        <v>3</v>
      </c>
      <c r="V281" s="2" t="str">
        <f>IF(COUNTIFS(Raw_data_01!A:A,$A281,Raw_data_01!E:E,3)&gt;0,SUMIFS(Raw_data_01!F:F,Raw_data_01!A:A,$A281,Raw_data_01!E:E,3), "")</f>
        <v/>
      </c>
      <c r="W281" t="str">
        <f>IF(COUNTIFS(Raw_data_01!A:A,$A281,Raw_data_01!E:E,3)&gt;0,SUMIFS(Raw_data_01!G:G,Raw_data_01!A:A,$A281,Raw_data_01!E:E,3), "")</f>
        <v/>
      </c>
      <c r="X281" s="2" t="str">
        <f>IF(COUNTIFS(Raw_data_01!A:A,$A281,Raw_data_01!E:E,3)&gt;0,AVERAGEIFS(Raw_data_01!I:I,Raw_data_01!A:A,$A281,Raw_data_01!E:E,3), "")</f>
        <v/>
      </c>
      <c r="Y281" s="2" t="str">
        <f>IF(COUNTIFS(Raw_data_01!A:A,$A281,Raw_data_01!E:E,3)&gt;0,SUMIFS(Raw_data_01!J:J,Raw_data_01!A:A,$A281,Raw_data_01!E:E,3), "")</f>
        <v/>
      </c>
      <c r="AA281">
        <v>1</v>
      </c>
      <c r="AB281">
        <v>8</v>
      </c>
      <c r="AC281" s="2" t="str">
        <f>IF(COUNTIFS(Raw_data_01!A:A,$A281,Raw_data_01!E:E,8)&gt;0,SUMIFS(Raw_data_01!F:F,Raw_data_01!A:A,$A281,Raw_data_01!E:E,8), "")</f>
        <v/>
      </c>
      <c r="AD281" t="str">
        <f>IF(COUNTIFS(Raw_data_01!A:A,$A281,Raw_data_01!E:E,8)&gt;0,SUMIFS(Raw_data_01!G:G,Raw_data_01!A:A,$A281,Raw_data_01!E:E,8), "")</f>
        <v/>
      </c>
      <c r="AE281" s="2" t="str">
        <f>IF(COUNTIFS(Raw_data_01!A:A,$A281,Raw_data_01!E:E,8)&gt;0,AVERAGEIFS(Raw_data_01!I:I,Raw_data_01!A:A,$A281,Raw_data_01!E:E,8), "")</f>
        <v/>
      </c>
      <c r="AF281" s="2" t="str">
        <f>IF(COUNTIFS(Raw_data_01!A:A,$A281,Raw_data_01!E:E,8)&gt;0,SUMIFS(Raw_data_01!J:J,Raw_data_01!A:A,$A281,Raw_data_01!E:E,8), "")</f>
        <v/>
      </c>
      <c r="AH281">
        <v>1</v>
      </c>
      <c r="AI281">
        <v>6</v>
      </c>
      <c r="AJ281" s="2" t="str">
        <f>IF(COUNTIFS(Raw_data_01!A:A,$A281,Raw_data_01!E:E,6)&gt;0,SUMIFS(Raw_data_01!F:F,Raw_data_01!A:A,$A281,Raw_data_01!E:E,6), "")</f>
        <v/>
      </c>
      <c r="AK281" t="str">
        <f>IF(COUNTIFS(Raw_data_01!A:A,$A281,Raw_data_01!E:E,6)&gt;0,SUMIFS(Raw_data_01!G:G,Raw_data_01!A:A,$A281,Raw_data_01!E:E,6), "")</f>
        <v/>
      </c>
      <c r="AL281" s="2" t="str">
        <f>IF(COUNTIFS(Raw_data_01!A:A,$A281,Raw_data_01!E:E,6)&gt;0,AVERAGEIFS(Raw_data_01!I:I,Raw_data_01!A:A,$A281,Raw_data_01!E:E,6), "")</f>
        <v/>
      </c>
      <c r="AM281" s="2" t="str">
        <f>IF(COUNTIFS(Raw_data_01!A:A,$A281,Raw_data_01!E:E,6)&gt;0,SUMIFS(Raw_data_01!J:J,Raw_data_01!A:A,$A281,Raw_data_01!E:E,6), "")</f>
        <v/>
      </c>
      <c r="AO281">
        <v>1</v>
      </c>
      <c r="AP281">
        <v>7</v>
      </c>
      <c r="AQ281" s="2" t="str">
        <f>IF(COUNTIFS(Raw_data_01!A:A,$A281,Raw_data_01!E:E,7)&gt;0,SUMIFS(Raw_data_01!F:F,Raw_data_01!A:A,$A281,Raw_data_01!E:E,7), "")</f>
        <v/>
      </c>
      <c r="AR281" t="str">
        <f>IF(COUNTIFS(Raw_data_01!A:A,$A281,Raw_data_01!E:E,7)&gt;0,SUMIFS(Raw_data_01!G:G,Raw_data_01!A:A,$A281,Raw_data_01!E:E,7), "")</f>
        <v/>
      </c>
      <c r="AS281" s="2" t="str">
        <f>IF(COUNTIFS(Raw_data_01!A:A,$A281,Raw_data_01!E:E,7)&gt;0,AVERAGEIFS(Raw_data_01!I:I,Raw_data_01!A:A,$A281,Raw_data_01!E:E,7), "")</f>
        <v/>
      </c>
      <c r="AT281" s="2" t="str">
        <f>IF(COUNTIFS(Raw_data_01!A:A,$A281,Raw_data_01!E:E,7)&gt;0,SUMIFS(Raw_data_01!J:J,Raw_data_01!A:A,$A281,Raw_data_01!E:E,7), "")</f>
        <v/>
      </c>
      <c r="AV281">
        <v>2</v>
      </c>
      <c r="AW281">
        <v>4</v>
      </c>
      <c r="AX281" t="str">
        <f>IF(COUNTIFS(Raw_data_01!A:A,$A281,Raw_data_01!E:E,4)&gt;0,SUMIFS(Raw_data_01!G:G,Raw_data_01!A:A,$A281,Raw_data_01!E:E,4),"")</f>
        <v/>
      </c>
      <c r="AY281" s="2" t="str">
        <f>IF(COUNTIFS(Raw_data_01!A:A,$A281,Raw_data_01!E:E,4)&gt;0,AVERAGEIFS(Raw_data_01!I:I,Raw_data_01!A:A,$A281,Raw_data_01!E:E,4),"")</f>
        <v/>
      </c>
      <c r="AZ281" s="2" t="str">
        <f>IF(COUNTIFS(Raw_data_01!A:A,$A281,Raw_data_01!E:E,4)&gt;0,SUMIFS(Raw_data_01!J:J,Raw_data_01!A:A,$A281,Raw_data_01!E:E,4),"")</f>
        <v/>
      </c>
      <c r="BB281">
        <v>2</v>
      </c>
      <c r="BC281">
        <v>5</v>
      </c>
      <c r="BD281" t="str">
        <f>IF(COUNTIFS(Raw_data_01!A:A,$A281,Raw_data_01!E:E,5)&gt;0,SUMIFS(Raw_data_01!G:G,Raw_data_01!A:A,$A281,Raw_data_01!E:E,5),"")</f>
        <v/>
      </c>
      <c r="BE281" s="2" t="str">
        <f>IF(COUNTIFS(Raw_data_01!A:A,$A281,Raw_data_01!E:E,5)&gt;0,AVERAGEIFS(Raw_data_01!I:I,Raw_data_01!A:A,$A281,Raw_data_01!E:E,5),"")</f>
        <v/>
      </c>
      <c r="BF281" s="2" t="str">
        <f>IF(COUNTIFS(Raw_data_01!A:A,$A281,Raw_data_01!E:E,5)&gt;0,SUMIFS(Raw_data_01!J:J,Raw_data_01!A:A,$A281,Raw_data_01!E:E,5),"")</f>
        <v/>
      </c>
      <c r="BH281">
        <v>3</v>
      </c>
      <c r="BI281">
        <v>9</v>
      </c>
      <c r="BJ281" s="2" t="str">
        <f>IF(COUNTIFS(Raw_data_01!A:A,$A281,Raw_data_01!E:E,9)&gt;0,SUMIFS(Raw_data_01!F:F,Raw_data_01!A:A,$A281,Raw_data_01!E:E,9), "")</f>
        <v/>
      </c>
      <c r="BK281" t="str">
        <f>IF(COUNTIFS(Raw_data_01!A:A,$A281,Raw_data_01!E:E,9)&gt;0,SUMIFS(Raw_data_01!G:G,Raw_data_01!A:A,$A281,Raw_data_01!E:E,9), "")</f>
        <v/>
      </c>
      <c r="BL281" s="2" t="str">
        <f>IF(COUNTIFS(Raw_data_01!A:A,$A281,Raw_data_01!E:E,9)&gt;0,AVERAGEIFS(Raw_data_01!I:I,Raw_data_01!A:A,$A281,Raw_data_01!E:E,9), "")</f>
        <v/>
      </c>
      <c r="BM281" s="2" t="str">
        <f>IF(COUNTIFS(Raw_data_01!A:A,$A281,Raw_data_01!E:E,9)&gt;0,SUMIFS(Raw_data_01!J:J,Raw_data_01!A:A,$A281,Raw_data_01!E:E,9), "")</f>
        <v/>
      </c>
      <c r="BO281">
        <v>3</v>
      </c>
      <c r="BP281">
        <v>10</v>
      </c>
      <c r="BQ281" s="2" t="str">
        <f>IF(COUNTIFS(Raw_data_01!A:A,$A281,Raw_data_01!E:E,10)&gt;0,SUMIFS(Raw_data_01!F:F,Raw_data_01!A:A,$A281,Raw_data_01!E:E,10), "")</f>
        <v/>
      </c>
      <c r="BR281" t="str">
        <f>IF(COUNTIFS(Raw_data_01!A:A,$A281,Raw_data_01!E:E,10)&gt;0,SUMIFS(Raw_data_01!G:G,Raw_data_01!A:A,$A281,Raw_data_01!E:E,10), "")</f>
        <v/>
      </c>
      <c r="BS281" s="2" t="str">
        <f>IF(COUNTIFS(Raw_data_01!A:A,$A281,Raw_data_01!E:E,10)&gt;0,AVERAGEIFS(Raw_data_01!I:I,Raw_data_01!A:A,$A281,Raw_data_01!E:E,10), "")</f>
        <v/>
      </c>
      <c r="BT281" s="2" t="str">
        <f>IF(COUNTIFS(Raw_data_01!A:A,$A281,Raw_data_01!E:E,10)&gt;0,SUMIFS(Raw_data_01!J:J,Raw_data_01!A:A,$A281,Raw_data_01!E:E,10), "")</f>
        <v/>
      </c>
      <c r="BV281">
        <v>3</v>
      </c>
      <c r="BW281">
        <v>14</v>
      </c>
      <c r="BX281" s="2" t="str">
        <f>IF(COUNTIFS(Raw_data_01!A:A,$A281,Raw_data_01!E:E,14)&gt;0,SUMIFS(Raw_data_01!F:F,Raw_data_01!A:A,$A281,Raw_data_01!E:E,14), "")</f>
        <v/>
      </c>
      <c r="BY281" t="str">
        <f>IF(COUNTIFS(Raw_data_01!A:A,$A281,Raw_data_01!E:E,14)&gt;0,SUMIFS(Raw_data_01!G:G,Raw_data_01!A:A,$A281,Raw_data_01!E:E,14), "")</f>
        <v/>
      </c>
      <c r="BZ281" s="2" t="str">
        <f>IF(COUNTIFS(Raw_data_01!A:A,$A281,Raw_data_01!E:E,14)&gt;0,AVERAGEIFS(Raw_data_01!I:I,Raw_data_01!A:A,$A281,Raw_data_01!E:E,14), "")</f>
        <v/>
      </c>
      <c r="CA281" s="2" t="str">
        <f>IF(COUNTIFS(Raw_data_01!A:A,$A281,Raw_data_01!E:E,14)&gt;0,SUMIFS(Raw_data_01!J:J,Raw_data_01!A:A,$A281,Raw_data_01!E:E,14), "")</f>
        <v/>
      </c>
      <c r="CC281">
        <v>3</v>
      </c>
      <c r="CD281">
        <v>13</v>
      </c>
      <c r="CE281" s="2" t="str">
        <f>IF(COUNTIFS(Raw_data_01!A:A,$A281,Raw_data_01!E:E,13)&gt;0,SUMIFS(Raw_data_01!F:F,Raw_data_01!A:A,$A281,Raw_data_01!E:E,13), "")</f>
        <v/>
      </c>
      <c r="CF281" t="str">
        <f>IF(COUNTIFS(Raw_data_01!A:A,$A281,Raw_data_01!E:E,13)&gt;0,SUMIFS(Raw_data_01!G:G,Raw_data_01!A:A,$A281,Raw_data_01!E:E,13), "")</f>
        <v/>
      </c>
      <c r="CG281" s="2" t="str">
        <f>IF(COUNTIFS(Raw_data_01!A:A,$A281,Raw_data_01!E:E,13)&gt;0,AVERAGEIFS(Raw_data_01!I:I,Raw_data_01!A:A,$A281,Raw_data_01!E:E,13), "")</f>
        <v/>
      </c>
      <c r="CH281" s="2" t="str">
        <f>IF(COUNTIFS(Raw_data_01!A:A,$A281,Raw_data_01!E:E,13)&gt;0,SUMIFS(Raw_data_01!J:J,Raw_data_01!A:A,$A281,Raw_data_01!E:E,13), "")</f>
        <v/>
      </c>
      <c r="CJ281">
        <v>3</v>
      </c>
      <c r="CK281">
        <v>11</v>
      </c>
      <c r="CL281" s="2" t="str">
        <f>IF(COUNTIFS(Raw_data_01!A:A,$A281,Raw_data_01!E:E,11)&gt;0,SUMIFS(Raw_data_01!F:F,Raw_data_01!A:A,$A281,Raw_data_01!E:E,11), "")</f>
        <v/>
      </c>
      <c r="CM281" t="str">
        <f>IF(COUNTIFS(Raw_data_01!A:A,$A281,Raw_data_01!E:E,11)&gt;0,SUMIFS(Raw_data_01!G:G,Raw_data_01!A:A,$A281,Raw_data_01!E:E,11), "")</f>
        <v/>
      </c>
      <c r="CN281" s="2" t="str">
        <f>IF(COUNTIFS(Raw_data_01!A:A,$A281,Raw_data_01!E:E,11)&gt;0,AVERAGEIFS(Raw_data_01!I:I,Raw_data_01!A:A,$A281,Raw_data_01!E:E,11), "")</f>
        <v/>
      </c>
      <c r="CO281" s="2" t="str">
        <f>IF(COUNTIFS(Raw_data_01!A:A,$A281,Raw_data_01!E:E,11)&gt;0,SUMIFS(Raw_data_01!J:J,Raw_data_01!A:A,$A281,Raw_data_01!E:E,11), "")</f>
        <v/>
      </c>
      <c r="CQ281">
        <v>3</v>
      </c>
      <c r="CR281">
        <v>15</v>
      </c>
      <c r="CS281" s="2" t="str">
        <f>IF(COUNTIFS(Raw_data_01!A:A,$A281,Raw_data_01!E:E,15)&gt;0,SUMIFS(Raw_data_01!F:F,Raw_data_01!A:A,$A281,Raw_data_01!E:E,15), "")</f>
        <v/>
      </c>
      <c r="CT281" t="str">
        <f>IF(COUNTIFS(Raw_data_01!A:A,$A281,Raw_data_01!E:E,15)&gt;0,SUMIFS(Raw_data_01!G:G,Raw_data_01!A:A,$A281,Raw_data_01!E:E,15), "")</f>
        <v/>
      </c>
      <c r="CU281" s="2" t="str">
        <f>IF(COUNTIFS(Raw_data_01!A:A,$A281,Raw_data_01!E:E,15)&gt;0,AVERAGEIFS(Raw_data_01!I:I,Raw_data_01!A:A,$A281,Raw_data_01!E:E,15), "")</f>
        <v/>
      </c>
      <c r="CV281" s="2" t="str">
        <f>IF(COUNTIFS(Raw_data_01!A:A,$A281,Raw_data_01!E:E,15)&gt;0,SUMIFS(Raw_data_01!J:J,Raw_data_01!A:A,$A281,Raw_data_01!E:E,15), "")</f>
        <v/>
      </c>
      <c r="CX281">
        <v>3</v>
      </c>
      <c r="CY281">
        <v>12</v>
      </c>
      <c r="CZ281" t="str">
        <f>IF(COUNTIFS(Raw_data_01!A:A,$A281,Raw_data_01!E:E,12)&gt;0,SUMIFS(Raw_data_01!G:G,Raw_data_01!A:A,$A281,Raw_data_01!E:E,12),"")</f>
        <v/>
      </c>
      <c r="DA281" s="2" t="str">
        <f>IF(COUNTIFS(Raw_data_01!A:A,$A281,Raw_data_01!E:E,12)&gt;0,AVERAGEIFS(Raw_data_01!I:I,Raw_data_01!A:A,$A281,Raw_data_01!E:E,12),"")</f>
        <v/>
      </c>
      <c r="DB281" t="str">
        <f>IF(COUNTIFS(Raw_data_01!A:A,$A281,Raw_data_01!E:E,12)&gt;0,SUMIFS(Raw_data_01!J:J,Raw_data_01!A:A,$A281,Raw_data_01!E:E,12),"")</f>
        <v/>
      </c>
      <c r="DD281">
        <v>4</v>
      </c>
      <c r="DE281">
        <v>16</v>
      </c>
      <c r="DF281" s="2" t="str">
        <f>IF(COUNTIFS(Raw_data_01!A:A,$A281,Raw_data_01!E:E,16)&gt;0,SUMIFS(Raw_data_01!F:F,Raw_data_01!A:A,$A281,Raw_data_01!E:E,16), "")</f>
        <v/>
      </c>
      <c r="DG281" t="str">
        <f>IF(COUNTIFS(Raw_data_01!A:A,$A281,Raw_data_01!E:E,16)&gt;0,SUMIFS(Raw_data_01!G:G,Raw_data_01!A:A,$A281,Raw_data_01!E:E,16), "")</f>
        <v/>
      </c>
      <c r="DH281" s="2" t="str">
        <f>IF(COUNTIFS(Raw_data_01!A:A,$A281,Raw_data_01!E:E,16)&gt;0,AVERAGEIFS(Raw_data_01!I:I,Raw_data_01!A:A,$A281,Raw_data_01!E:E,16), "")</f>
        <v/>
      </c>
      <c r="DI281" s="2" t="str">
        <f>IF(COUNTIFS(Raw_data_01!A:A,$A281,Raw_data_01!E:E,16)&gt;0,SUMIFS(Raw_data_01!J:J,Raw_data_01!A:A,$A281,Raw_data_01!E:E,16), "")</f>
        <v/>
      </c>
      <c r="DK281">
        <v>4</v>
      </c>
      <c r="DL281">
        <v>17</v>
      </c>
      <c r="DM281" s="2" t="str">
        <f>IF(COUNTIFS(Raw_data_01!A:A,$A281,Raw_data_01!E:E,17)&gt;0,SUMIFS(Raw_data_01!F:F,Raw_data_01!A:A,$A281,Raw_data_01!E:E,17), "")</f>
        <v/>
      </c>
      <c r="DN281" t="str">
        <f>IF(COUNTIFS(Raw_data_01!A:A,$A281,Raw_data_01!E:E,17)&gt;0,SUMIFS(Raw_data_01!G:G,Raw_data_01!A:A,$A281,Raw_data_01!E:E,17), "")</f>
        <v/>
      </c>
      <c r="DO281" s="2" t="str">
        <f>IF(COUNTIFS(Raw_data_01!A:A,$A281,Raw_data_01!E:E,17)&gt;0,AVERAGEIFS(Raw_data_01!I:I,Raw_data_01!A:A,$A281,Raw_data_01!E:E,17), "")</f>
        <v/>
      </c>
      <c r="DP281" s="2" t="str">
        <f>IF(COUNTIFS(Raw_data_01!A:A,$A281,Raw_data_01!E:E,17)&gt;0,SUMIFS(Raw_data_01!J:J,Raw_data_01!A:A,$A281,Raw_data_01!E:E,17), "")</f>
        <v/>
      </c>
      <c r="DR281">
        <v>5</v>
      </c>
      <c r="DS281">
        <v>18</v>
      </c>
      <c r="DT281" s="2" t="str">
        <f>IF(COUNTIFS(Raw_data_01!A:A,$A281,Raw_data_01!E:E,18)&gt;0,SUMIFS(Raw_data_01!F:F,Raw_data_01!A:A,$A281,Raw_data_01!E:E,18), "")</f>
        <v/>
      </c>
      <c r="DU281" t="str">
        <f>IF(COUNTIFS(Raw_data_01!A:A,$A281,Raw_data_01!E:E,18)&gt;0,SUMIFS(Raw_data_01!G:G,Raw_data_01!A:A,$A281,Raw_data_01!E:E,18), "")</f>
        <v/>
      </c>
      <c r="DV281" s="2" t="str">
        <f>IF(COUNTIFS(Raw_data_01!A:A,$A281,Raw_data_01!E:E,18)&gt;0,AVERAGEIFS(Raw_data_01!I:I,Raw_data_01!A:A,$A281,Raw_data_01!E:E,18), "")</f>
        <v/>
      </c>
      <c r="DW281" s="2" t="str">
        <f>IF(COUNTIFS(Raw_data_01!A:A,$A281,Raw_data_01!E:E,18)&gt;0,SUMIFS(Raw_data_01!J:J,Raw_data_01!A:A,$A281,Raw_data_01!E:E,18), "")</f>
        <v/>
      </c>
      <c r="DY281">
        <v>5</v>
      </c>
      <c r="DZ281">
        <v>19</v>
      </c>
      <c r="EA281" t="str">
        <f>IF(COUNTIFS(Raw_data_01!A:A,$A281,Raw_data_01!E:E,19)&gt;0,SUMIFS(Raw_data_01!G:G,Raw_data_01!A:A,$A281,Raw_data_01!E:E,19),"")</f>
        <v/>
      </c>
      <c r="EB281" s="2" t="str">
        <f>IF(COUNTIFS(Raw_data_01!A:A,$A281,Raw_data_01!E:E,19)&gt;0,AVERAGEIFS(Raw_data_01!I:I,Raw_data_01!A:A,$A281,Raw_data_01!E:E,19),"")</f>
        <v/>
      </c>
      <c r="EC281" s="2" t="str">
        <f>IF(COUNTIFS(Raw_data_01!A:A,$A281,Raw_data_01!E:E,19)&gt;0,SUMIFS(Raw_data_01!J:J,Raw_data_01!A:A,$A281,Raw_data_01!E:E,19),"")</f>
        <v/>
      </c>
      <c r="EE281">
        <v>5</v>
      </c>
      <c r="EF281">
        <v>20</v>
      </c>
      <c r="EG281" s="2" t="str">
        <f>IF(COUNTIFS(Raw_data_01!A:A,$A281,Raw_data_01!E:E,20)&gt;0,SUMIFS(Raw_data_01!F:F,Raw_data_01!A:A,$A281,Raw_data_01!E:E,20), "")</f>
        <v/>
      </c>
      <c r="EH281" t="str">
        <f>IF(COUNTIFS(Raw_data_01!A:A,$A281,Raw_data_01!E:E,20)&gt;0,SUMIFS(Raw_data_01!G:G,Raw_data_01!A:A,$A281,Raw_data_01!E:E,20), "")</f>
        <v/>
      </c>
      <c r="EI281" s="2" t="str">
        <f>IF(COUNTIFS(Raw_data_01!A:A,$A281,Raw_data_01!E:E,20)&gt;0,AVERAGEIFS(Raw_data_01!I:I,Raw_data_01!A:A,$A281,Raw_data_01!E:E,20), "")</f>
        <v/>
      </c>
      <c r="EJ281" s="2" t="str">
        <f>IF(COUNTIFS(Raw_data_01!A:A,$A281,Raw_data_01!E:E,20)&gt;0,SUMIFS(Raw_data_01!J:J,Raw_data_01!A:A,$A281,Raw_data_01!E:E,20), "")</f>
        <v/>
      </c>
      <c r="EL281">
        <v>5</v>
      </c>
      <c r="EM281">
        <v>21</v>
      </c>
      <c r="EN281" s="2" t="str">
        <f>IF(COUNTIFS(Raw_data_01!A:A,$A281,Raw_data_01!E:E,21)&gt;0,SUMIFS(Raw_data_01!F:F,Raw_data_01!A:A,$A281,Raw_data_01!E:E,21), "")</f>
        <v/>
      </c>
      <c r="EO281" t="str">
        <f>IF(COUNTIFS(Raw_data_01!A:A,$A281,Raw_data_01!E:E,21)&gt;0,SUMIFS(Raw_data_01!G:G,Raw_data_01!A:A,$A281,Raw_data_01!E:E,21), "")</f>
        <v/>
      </c>
      <c r="EP281" s="2" t="str">
        <f>IF(COUNTIFS(Raw_data_01!A:A,$A281,Raw_data_01!E:E,21)&gt;0,AVERAGEIFS(Raw_data_01!I:I,Raw_data_01!A:A,$A281,Raw_data_01!E:E,21), "")</f>
        <v/>
      </c>
      <c r="EQ281" s="2" t="str">
        <f>IF(COUNTIFS(Raw_data_01!A:A,$A281,Raw_data_01!E:E,21)&gt;0,SUMIFS(Raw_data_01!J:J,Raw_data_01!A:A,$A281,Raw_data_01!E:E,21), "")</f>
        <v/>
      </c>
      <c r="ES281">
        <v>6</v>
      </c>
      <c r="ET281">
        <v>22</v>
      </c>
      <c r="EU281" t="str">
        <f>IF(COUNTIFS(Raw_data_01!A:A,$A281,Raw_data_01!E:E,22)&gt;0,SUMIFS(Raw_data_01!G:G,Raw_data_01!A:A,$A281,Raw_data_01!E:E,22),"")</f>
        <v/>
      </c>
      <c r="EV281" s="2" t="str">
        <f>IF(COUNTIFS(Raw_data_01!A:A,$A281,Raw_data_01!E:E,22)&gt;0,AVERAGEIFS(Raw_data_01!I:I,Raw_data_01!A:A,$A281,Raw_data_01!E:E,22),"")</f>
        <v/>
      </c>
      <c r="EW281" s="2" t="str">
        <f>IF(COUNTIFS(Raw_data_01!A:A,$A281,Raw_data_01!E:E,22)&gt;0,SUMIFS(Raw_data_01!J:J,Raw_data_01!A:A,$A281,Raw_data_01!E:E,22),"")</f>
        <v/>
      </c>
      <c r="EY281">
        <v>6</v>
      </c>
      <c r="EZ281">
        <v>23</v>
      </c>
      <c r="FA281" t="str">
        <f>IF(COUNTIFS(Raw_data_01!A:A,$A281,Raw_data_01!E:E,23)&gt;0,SUMIFS(Raw_data_01!G:G,Raw_data_01!A:A,$A281,Raw_data_01!E:E,23),"")</f>
        <v/>
      </c>
      <c r="FB281" s="2" t="str">
        <f>IF(COUNTIFS(Raw_data_01!A:A,$A281,Raw_data_01!E:E,23)&gt;0,AVERAGEIFS(Raw_data_01!I:I,Raw_data_01!A:A,$A281,Raw_data_01!E:E,23),"")</f>
        <v/>
      </c>
      <c r="FC281" s="2" t="str">
        <f>IF(COUNTIFS(Raw_data_01!A:A,$A281,Raw_data_01!E:E,23)&gt;0,SUMIFS(Raw_data_01!J:J,Raw_data_01!A:A,$A281,Raw_data_01!E:E,23),"")</f>
        <v/>
      </c>
      <c r="FE281">
        <v>6</v>
      </c>
      <c r="FF281">
        <v>24</v>
      </c>
      <c r="FG281" t="str">
        <f>IF(COUNTIFS(Raw_data_01!A:A,$A281,Raw_data_01!E:E,24)&gt;0,SUMIFS(Raw_data_01!G:G,Raw_data_01!A:A,$A281,Raw_data_01!E:E,24),"")</f>
        <v/>
      </c>
      <c r="FH281" s="2" t="str">
        <f>IF(COUNTIFS(Raw_data_01!A:A,$A281,Raw_data_01!E:E,24)&gt;0,AVERAGEIFS(Raw_data_01!I:I,Raw_data_01!A:A,$A281,Raw_data_01!E:E,24),"")</f>
        <v/>
      </c>
      <c r="FI281" s="2" t="str">
        <f>IF(COUNTIFS(Raw_data_01!A:A,$A281,Raw_data_01!E:E,24)&gt;0,SUMIFS(Raw_data_01!J:J,Raw_data_01!A:A,$A281,Raw_data_01!E:E,24),"")</f>
        <v/>
      </c>
      <c r="FK281">
        <v>7</v>
      </c>
      <c r="FL281">
        <v>25</v>
      </c>
      <c r="FM281" t="str">
        <f>IF(COUNTIFS(Raw_data_01!A:A,$A281,Raw_data_01!E:E,25)&gt;0,SUMIFS(Raw_data_01!G:G,Raw_data_01!A:A,$A281,Raw_data_01!E:E,25),"")</f>
        <v/>
      </c>
      <c r="FN281" s="2" t="str">
        <f>IF(COUNTIFS(Raw_data_01!A:A,$A281,Raw_data_01!E:E,25)&gt;0,AVERAGEIFS(Raw_data_01!I:I,Raw_data_01!A:A,$A281,Raw_data_01!E:E,25),"")</f>
        <v/>
      </c>
      <c r="FO281" s="2" t="str">
        <f>IF(COUNTIFS(Raw_data_01!A:A,$A281,Raw_data_01!E:E,25)&gt;0,SUMIFS(Raw_data_01!J:J,Raw_data_01!A:A,$A281,Raw_data_01!E:E,25),"")</f>
        <v/>
      </c>
      <c r="FQ281">
        <v>7</v>
      </c>
      <c r="FR281">
        <v>26</v>
      </c>
      <c r="FS281" t="str">
        <f>IF(COUNTIFS(Raw_data_01!A:A,$A281,Raw_data_01!E:E,26)&gt;0,SUMIFS(Raw_data_01!G:G,Raw_data_01!A:A,$A281,Raw_data_01!E:E,26),"")</f>
        <v/>
      </c>
      <c r="FT281" s="2" t="str">
        <f>IF(COUNTIFS(Raw_data_01!A:A,$A281,Raw_data_01!E:E,26)&gt;0,AVERAGEIFS(Raw_data_01!I:I,Raw_data_01!A:A,$A281,Raw_data_01!E:E,26),"")</f>
        <v/>
      </c>
      <c r="FU281" s="2" t="str">
        <f>IF(COUNTIFS(Raw_data_01!A:A,$A281,Raw_data_01!E:E,26)&gt;0,SUMIFS(Raw_data_01!J:J,Raw_data_01!A:A,$A281,Raw_data_01!E:E,26),"")</f>
        <v/>
      </c>
      <c r="FW281">
        <v>7</v>
      </c>
      <c r="FX281">
        <v>27</v>
      </c>
      <c r="FY281" t="str">
        <f>IF(COUNTIFS(Raw_data_01!A:A,$A281,Raw_data_01!E:E,27)&gt;0,SUMIFS(Raw_data_01!G:G,Raw_data_01!A:A,$A281,Raw_data_01!E:E,27),"")</f>
        <v/>
      </c>
      <c r="FZ281" s="2" t="str">
        <f>IF(COUNTIFS(Raw_data_01!A:A,$A281,Raw_data_01!E:E,27)&gt;0,AVERAGEIFS(Raw_data_01!I:I,Raw_data_01!A:A,$A281,Raw_data_01!E:E,27),"")</f>
        <v/>
      </c>
      <c r="GA281" s="2" t="str">
        <f>IF(COUNTIFS(Raw_data_01!A:A,$A281,Raw_data_01!E:E,27)&gt;0,SUMIFS(Raw_data_01!J:J,Raw_data_01!A:A,$A281,Raw_data_01!E:E,27),"")</f>
        <v/>
      </c>
      <c r="GC281">
        <v>7</v>
      </c>
      <c r="GD281">
        <v>28</v>
      </c>
      <c r="GE281" t="str">
        <f>IF(COUNTIFS(Raw_data_01!A:A,$A281,Raw_data_01!E:E,28)&gt;0,SUMIFS(Raw_data_01!G:G,Raw_data_01!A:A,$A281,Raw_data_01!E:E,28),"")</f>
        <v/>
      </c>
      <c r="GF281" s="2" t="str">
        <f>IF(COUNTIFS(Raw_data_01!A:A,$A281,Raw_data_01!E:E,28)&gt;0,AVERAGEIFS(Raw_data_01!I:I,Raw_data_01!A:A,$A281,Raw_data_01!E:E,28),"")</f>
        <v/>
      </c>
      <c r="GG281" s="2" t="str">
        <f>IF(COUNTIFS(Raw_data_01!A:A,$A281,Raw_data_01!E:E,28)&gt;0,SUMIFS(Raw_data_01!J:J,Raw_data_01!A:A,$A281,Raw_data_01!E:E,28),"")</f>
        <v/>
      </c>
    </row>
    <row r="282" spans="1:189" x14ac:dyDescent="0.25">
      <c r="A282" t="s">
        <v>323</v>
      </c>
      <c r="B282" s="2">
        <f>IF(D281&lt;&gt;0, D281, IFERROR(INDEX(D3:D$281, MATCH(1, D3:D$281&lt;&gt;0, 0)), LOOKUP(2, 1/(D3:D$281&lt;&gt;0), D3:D$281)))</f>
        <v>540</v>
      </c>
      <c r="C282" s="2"/>
      <c r="D282" s="2">
        <f t="shared" si="4"/>
        <v>540</v>
      </c>
      <c r="F282">
        <v>1</v>
      </c>
      <c r="G282">
        <v>1</v>
      </c>
      <c r="H282" s="2" t="str">
        <f>IF(COUNTIFS(Raw_data_01!A:A,$A282,Raw_data_01!E:E,1)&gt;0,SUMIFS(Raw_data_01!F:F,Raw_data_01!A:A,$A282,Raw_data_01!E:E,1), "")</f>
        <v/>
      </c>
      <c r="I282" t="str">
        <f>IF(COUNTIFS(Raw_data_01!A:A,$A282,Raw_data_01!E:E,1)&gt;0,SUMIFS(Raw_data_01!G:G,Raw_data_01!A:A,$A282,Raw_data_01!E:E,1), "")</f>
        <v/>
      </c>
      <c r="J282" s="2" t="str">
        <f>IF(COUNTIFS(Raw_data_01!A:A,$A282,Raw_data_01!E:E,1)&gt;0,AVERAGEIFS(Raw_data_01!I:I,Raw_data_01!A:A,$A282,Raw_data_01!E:E,1), "")</f>
        <v/>
      </c>
      <c r="K282" s="2" t="str">
        <f>IF(COUNTIFS(Raw_data_01!A:A,$A282,Raw_data_01!E:E,1)&gt;0,SUMIFS(Raw_data_01!J:J,Raw_data_01!A:A,$A282,Raw_data_01!E:E,1), "")</f>
        <v/>
      </c>
      <c r="M282">
        <v>1</v>
      </c>
      <c r="N282">
        <v>2</v>
      </c>
      <c r="O282" s="2" t="str">
        <f>IF(COUNTIFS(Raw_data_01!A:A,$A282,Raw_data_01!E:E,2)&gt;0,SUMIFS(Raw_data_01!F:F,Raw_data_01!A:A,$A282,Raw_data_01!E:E,2), "")</f>
        <v/>
      </c>
      <c r="P282" t="str">
        <f>IF(COUNTIFS(Raw_data_01!A:A,$A282,Raw_data_01!E:E,2)&gt;0,SUMIFS(Raw_data_01!G:G,Raw_data_01!A:A,$A282,Raw_data_01!E:E,2), "")</f>
        <v/>
      </c>
      <c r="Q282" s="2" t="str">
        <f>IF(COUNTIFS(Raw_data_01!A:A,$A282,Raw_data_01!E:E,2)&gt;0,AVERAGEIFS(Raw_data_01!I:I,Raw_data_01!A:A,$A282,Raw_data_01!E:E,2), "")</f>
        <v/>
      </c>
      <c r="R282" s="2" t="str">
        <f>IF(COUNTIFS(Raw_data_01!A:A,$A282,Raw_data_01!E:E,2)&gt;0,SUMIFS(Raw_data_01!J:J,Raw_data_01!A:A,$A282,Raw_data_01!E:E,2), "")</f>
        <v/>
      </c>
      <c r="T282">
        <v>1</v>
      </c>
      <c r="U282">
        <v>3</v>
      </c>
      <c r="V282" s="2" t="str">
        <f>IF(COUNTIFS(Raw_data_01!A:A,$A282,Raw_data_01!E:E,3)&gt;0,SUMIFS(Raw_data_01!F:F,Raw_data_01!A:A,$A282,Raw_data_01!E:E,3), "")</f>
        <v/>
      </c>
      <c r="W282" t="str">
        <f>IF(COUNTIFS(Raw_data_01!A:A,$A282,Raw_data_01!E:E,3)&gt;0,SUMIFS(Raw_data_01!G:G,Raw_data_01!A:A,$A282,Raw_data_01!E:E,3), "")</f>
        <v/>
      </c>
      <c r="X282" s="2" t="str">
        <f>IF(COUNTIFS(Raw_data_01!A:A,$A282,Raw_data_01!E:E,3)&gt;0,AVERAGEIFS(Raw_data_01!I:I,Raw_data_01!A:A,$A282,Raw_data_01!E:E,3), "")</f>
        <v/>
      </c>
      <c r="Y282" s="2" t="str">
        <f>IF(COUNTIFS(Raw_data_01!A:A,$A282,Raw_data_01!E:E,3)&gt;0,SUMIFS(Raw_data_01!J:J,Raw_data_01!A:A,$A282,Raw_data_01!E:E,3), "")</f>
        <v/>
      </c>
      <c r="AA282">
        <v>1</v>
      </c>
      <c r="AB282">
        <v>8</v>
      </c>
      <c r="AC282" s="2" t="str">
        <f>IF(COUNTIFS(Raw_data_01!A:A,$A282,Raw_data_01!E:E,8)&gt;0,SUMIFS(Raw_data_01!F:F,Raw_data_01!A:A,$A282,Raw_data_01!E:E,8), "")</f>
        <v/>
      </c>
      <c r="AD282" t="str">
        <f>IF(COUNTIFS(Raw_data_01!A:A,$A282,Raw_data_01!E:E,8)&gt;0,SUMIFS(Raw_data_01!G:G,Raw_data_01!A:A,$A282,Raw_data_01!E:E,8), "")</f>
        <v/>
      </c>
      <c r="AE282" s="2" t="str">
        <f>IF(COUNTIFS(Raw_data_01!A:A,$A282,Raw_data_01!E:E,8)&gt;0,AVERAGEIFS(Raw_data_01!I:I,Raw_data_01!A:A,$A282,Raw_data_01!E:E,8), "")</f>
        <v/>
      </c>
      <c r="AF282" s="2" t="str">
        <f>IF(COUNTIFS(Raw_data_01!A:A,$A282,Raw_data_01!E:E,8)&gt;0,SUMIFS(Raw_data_01!J:J,Raw_data_01!A:A,$A282,Raw_data_01!E:E,8), "")</f>
        <v/>
      </c>
      <c r="AH282">
        <v>1</v>
      </c>
      <c r="AI282">
        <v>6</v>
      </c>
      <c r="AJ282" s="2" t="str">
        <f>IF(COUNTIFS(Raw_data_01!A:A,$A282,Raw_data_01!E:E,6)&gt;0,SUMIFS(Raw_data_01!F:F,Raw_data_01!A:A,$A282,Raw_data_01!E:E,6), "")</f>
        <v/>
      </c>
      <c r="AK282" t="str">
        <f>IF(COUNTIFS(Raw_data_01!A:A,$A282,Raw_data_01!E:E,6)&gt;0,SUMIFS(Raw_data_01!G:G,Raw_data_01!A:A,$A282,Raw_data_01!E:E,6), "")</f>
        <v/>
      </c>
      <c r="AL282" s="2" t="str">
        <f>IF(COUNTIFS(Raw_data_01!A:A,$A282,Raw_data_01!E:E,6)&gt;0,AVERAGEIFS(Raw_data_01!I:I,Raw_data_01!A:A,$A282,Raw_data_01!E:E,6), "")</f>
        <v/>
      </c>
      <c r="AM282" s="2" t="str">
        <f>IF(COUNTIFS(Raw_data_01!A:A,$A282,Raw_data_01!E:E,6)&gt;0,SUMIFS(Raw_data_01!J:J,Raw_data_01!A:A,$A282,Raw_data_01!E:E,6), "")</f>
        <v/>
      </c>
      <c r="AO282">
        <v>1</v>
      </c>
      <c r="AP282">
        <v>7</v>
      </c>
      <c r="AQ282" s="2" t="str">
        <f>IF(COUNTIFS(Raw_data_01!A:A,$A282,Raw_data_01!E:E,7)&gt;0,SUMIFS(Raw_data_01!F:F,Raw_data_01!A:A,$A282,Raw_data_01!E:E,7), "")</f>
        <v/>
      </c>
      <c r="AR282" t="str">
        <f>IF(COUNTIFS(Raw_data_01!A:A,$A282,Raw_data_01!E:E,7)&gt;0,SUMIFS(Raw_data_01!G:G,Raw_data_01!A:A,$A282,Raw_data_01!E:E,7), "")</f>
        <v/>
      </c>
      <c r="AS282" s="2" t="str">
        <f>IF(COUNTIFS(Raw_data_01!A:A,$A282,Raw_data_01!E:E,7)&gt;0,AVERAGEIFS(Raw_data_01!I:I,Raw_data_01!A:A,$A282,Raw_data_01!E:E,7), "")</f>
        <v/>
      </c>
      <c r="AT282" s="2" t="str">
        <f>IF(COUNTIFS(Raw_data_01!A:A,$A282,Raw_data_01!E:E,7)&gt;0,SUMIFS(Raw_data_01!J:J,Raw_data_01!A:A,$A282,Raw_data_01!E:E,7), "")</f>
        <v/>
      </c>
      <c r="AV282">
        <v>2</v>
      </c>
      <c r="AW282">
        <v>4</v>
      </c>
      <c r="AX282" t="str">
        <f>IF(COUNTIFS(Raw_data_01!A:A,$A282,Raw_data_01!E:E,4)&gt;0,SUMIFS(Raw_data_01!G:G,Raw_data_01!A:A,$A282,Raw_data_01!E:E,4),"")</f>
        <v/>
      </c>
      <c r="AY282" s="2" t="str">
        <f>IF(COUNTIFS(Raw_data_01!A:A,$A282,Raw_data_01!E:E,4)&gt;0,AVERAGEIFS(Raw_data_01!I:I,Raw_data_01!A:A,$A282,Raw_data_01!E:E,4),"")</f>
        <v/>
      </c>
      <c r="AZ282" s="2" t="str">
        <f>IF(COUNTIFS(Raw_data_01!A:A,$A282,Raw_data_01!E:E,4)&gt;0,SUMIFS(Raw_data_01!J:J,Raw_data_01!A:A,$A282,Raw_data_01!E:E,4),"")</f>
        <v/>
      </c>
      <c r="BB282">
        <v>2</v>
      </c>
      <c r="BC282">
        <v>5</v>
      </c>
      <c r="BD282" t="str">
        <f>IF(COUNTIFS(Raw_data_01!A:A,$A282,Raw_data_01!E:E,5)&gt;0,SUMIFS(Raw_data_01!G:G,Raw_data_01!A:A,$A282,Raw_data_01!E:E,5),"")</f>
        <v/>
      </c>
      <c r="BE282" s="2" t="str">
        <f>IF(COUNTIFS(Raw_data_01!A:A,$A282,Raw_data_01!E:E,5)&gt;0,AVERAGEIFS(Raw_data_01!I:I,Raw_data_01!A:A,$A282,Raw_data_01!E:E,5),"")</f>
        <v/>
      </c>
      <c r="BF282" s="2" t="str">
        <f>IF(COUNTIFS(Raw_data_01!A:A,$A282,Raw_data_01!E:E,5)&gt;0,SUMIFS(Raw_data_01!J:J,Raw_data_01!A:A,$A282,Raw_data_01!E:E,5),"")</f>
        <v/>
      </c>
      <c r="BH282">
        <v>3</v>
      </c>
      <c r="BI282">
        <v>9</v>
      </c>
      <c r="BJ282" s="2" t="str">
        <f>IF(COUNTIFS(Raw_data_01!A:A,$A282,Raw_data_01!E:E,9)&gt;0,SUMIFS(Raw_data_01!F:F,Raw_data_01!A:A,$A282,Raw_data_01!E:E,9), "")</f>
        <v/>
      </c>
      <c r="BK282" t="str">
        <f>IF(COUNTIFS(Raw_data_01!A:A,$A282,Raw_data_01!E:E,9)&gt;0,SUMIFS(Raw_data_01!G:G,Raw_data_01!A:A,$A282,Raw_data_01!E:E,9), "")</f>
        <v/>
      </c>
      <c r="BL282" s="2" t="str">
        <f>IF(COUNTIFS(Raw_data_01!A:A,$A282,Raw_data_01!E:E,9)&gt;0,AVERAGEIFS(Raw_data_01!I:I,Raw_data_01!A:A,$A282,Raw_data_01!E:E,9), "")</f>
        <v/>
      </c>
      <c r="BM282" s="2" t="str">
        <f>IF(COUNTIFS(Raw_data_01!A:A,$A282,Raw_data_01!E:E,9)&gt;0,SUMIFS(Raw_data_01!J:J,Raw_data_01!A:A,$A282,Raw_data_01!E:E,9), "")</f>
        <v/>
      </c>
      <c r="BO282">
        <v>3</v>
      </c>
      <c r="BP282">
        <v>10</v>
      </c>
      <c r="BQ282" s="2" t="str">
        <f>IF(COUNTIFS(Raw_data_01!A:A,$A282,Raw_data_01!E:E,10)&gt;0,SUMIFS(Raw_data_01!F:F,Raw_data_01!A:A,$A282,Raw_data_01!E:E,10), "")</f>
        <v/>
      </c>
      <c r="BR282" t="str">
        <f>IF(COUNTIFS(Raw_data_01!A:A,$A282,Raw_data_01!E:E,10)&gt;0,SUMIFS(Raw_data_01!G:G,Raw_data_01!A:A,$A282,Raw_data_01!E:E,10), "")</f>
        <v/>
      </c>
      <c r="BS282" s="2" t="str">
        <f>IF(COUNTIFS(Raw_data_01!A:A,$A282,Raw_data_01!E:E,10)&gt;0,AVERAGEIFS(Raw_data_01!I:I,Raw_data_01!A:A,$A282,Raw_data_01!E:E,10), "")</f>
        <v/>
      </c>
      <c r="BT282" s="2" t="str">
        <f>IF(COUNTIFS(Raw_data_01!A:A,$A282,Raw_data_01!E:E,10)&gt;0,SUMIFS(Raw_data_01!J:J,Raw_data_01!A:A,$A282,Raw_data_01!E:E,10), "")</f>
        <v/>
      </c>
      <c r="BV282">
        <v>3</v>
      </c>
      <c r="BW282">
        <v>14</v>
      </c>
      <c r="BX282" s="2" t="str">
        <f>IF(COUNTIFS(Raw_data_01!A:A,$A282,Raw_data_01!E:E,14)&gt;0,SUMIFS(Raw_data_01!F:F,Raw_data_01!A:A,$A282,Raw_data_01!E:E,14), "")</f>
        <v/>
      </c>
      <c r="BY282" t="str">
        <f>IF(COUNTIFS(Raw_data_01!A:A,$A282,Raw_data_01!E:E,14)&gt;0,SUMIFS(Raw_data_01!G:G,Raw_data_01!A:A,$A282,Raw_data_01!E:E,14), "")</f>
        <v/>
      </c>
      <c r="BZ282" s="2" t="str">
        <f>IF(COUNTIFS(Raw_data_01!A:A,$A282,Raw_data_01!E:E,14)&gt;0,AVERAGEIFS(Raw_data_01!I:I,Raw_data_01!A:A,$A282,Raw_data_01!E:E,14), "")</f>
        <v/>
      </c>
      <c r="CA282" s="2" t="str">
        <f>IF(COUNTIFS(Raw_data_01!A:A,$A282,Raw_data_01!E:E,14)&gt;0,SUMIFS(Raw_data_01!J:J,Raw_data_01!A:A,$A282,Raw_data_01!E:E,14), "")</f>
        <v/>
      </c>
      <c r="CC282">
        <v>3</v>
      </c>
      <c r="CD282">
        <v>13</v>
      </c>
      <c r="CE282" s="2" t="str">
        <f>IF(COUNTIFS(Raw_data_01!A:A,$A282,Raw_data_01!E:E,13)&gt;0,SUMIFS(Raw_data_01!F:F,Raw_data_01!A:A,$A282,Raw_data_01!E:E,13), "")</f>
        <v/>
      </c>
      <c r="CF282" t="str">
        <f>IF(COUNTIFS(Raw_data_01!A:A,$A282,Raw_data_01!E:E,13)&gt;0,SUMIFS(Raw_data_01!G:G,Raw_data_01!A:A,$A282,Raw_data_01!E:E,13), "")</f>
        <v/>
      </c>
      <c r="CG282" s="2" t="str">
        <f>IF(COUNTIFS(Raw_data_01!A:A,$A282,Raw_data_01!E:E,13)&gt;0,AVERAGEIFS(Raw_data_01!I:I,Raw_data_01!A:A,$A282,Raw_data_01!E:E,13), "")</f>
        <v/>
      </c>
      <c r="CH282" s="2" t="str">
        <f>IF(COUNTIFS(Raw_data_01!A:A,$A282,Raw_data_01!E:E,13)&gt;0,SUMIFS(Raw_data_01!J:J,Raw_data_01!A:A,$A282,Raw_data_01!E:E,13), "")</f>
        <v/>
      </c>
      <c r="CJ282">
        <v>3</v>
      </c>
      <c r="CK282">
        <v>11</v>
      </c>
      <c r="CL282" s="2" t="str">
        <f>IF(COUNTIFS(Raw_data_01!A:A,$A282,Raw_data_01!E:E,11)&gt;0,SUMIFS(Raw_data_01!F:F,Raw_data_01!A:A,$A282,Raw_data_01!E:E,11), "")</f>
        <v/>
      </c>
      <c r="CM282" t="str">
        <f>IF(COUNTIFS(Raw_data_01!A:A,$A282,Raw_data_01!E:E,11)&gt;0,SUMIFS(Raw_data_01!G:G,Raw_data_01!A:A,$A282,Raw_data_01!E:E,11), "")</f>
        <v/>
      </c>
      <c r="CN282" s="2" t="str">
        <f>IF(COUNTIFS(Raw_data_01!A:A,$A282,Raw_data_01!E:E,11)&gt;0,AVERAGEIFS(Raw_data_01!I:I,Raw_data_01!A:A,$A282,Raw_data_01!E:E,11), "")</f>
        <v/>
      </c>
      <c r="CO282" s="2" t="str">
        <f>IF(COUNTIFS(Raw_data_01!A:A,$A282,Raw_data_01!E:E,11)&gt;0,SUMIFS(Raw_data_01!J:J,Raw_data_01!A:A,$A282,Raw_data_01!E:E,11), "")</f>
        <v/>
      </c>
      <c r="CQ282">
        <v>3</v>
      </c>
      <c r="CR282">
        <v>15</v>
      </c>
      <c r="CS282" s="2" t="str">
        <f>IF(COUNTIFS(Raw_data_01!A:A,$A282,Raw_data_01!E:E,15)&gt;0,SUMIFS(Raw_data_01!F:F,Raw_data_01!A:A,$A282,Raw_data_01!E:E,15), "")</f>
        <v/>
      </c>
      <c r="CT282" t="str">
        <f>IF(COUNTIFS(Raw_data_01!A:A,$A282,Raw_data_01!E:E,15)&gt;0,SUMIFS(Raw_data_01!G:G,Raw_data_01!A:A,$A282,Raw_data_01!E:E,15), "")</f>
        <v/>
      </c>
      <c r="CU282" s="2" t="str">
        <f>IF(COUNTIFS(Raw_data_01!A:A,$A282,Raw_data_01!E:E,15)&gt;0,AVERAGEIFS(Raw_data_01!I:I,Raw_data_01!A:A,$A282,Raw_data_01!E:E,15), "")</f>
        <v/>
      </c>
      <c r="CV282" s="2" t="str">
        <f>IF(COUNTIFS(Raw_data_01!A:A,$A282,Raw_data_01!E:E,15)&gt;0,SUMIFS(Raw_data_01!J:J,Raw_data_01!A:A,$A282,Raw_data_01!E:E,15), "")</f>
        <v/>
      </c>
      <c r="CX282">
        <v>3</v>
      </c>
      <c r="CY282">
        <v>12</v>
      </c>
      <c r="CZ282" t="str">
        <f>IF(COUNTIFS(Raw_data_01!A:A,$A282,Raw_data_01!E:E,12)&gt;0,SUMIFS(Raw_data_01!G:G,Raw_data_01!A:A,$A282,Raw_data_01!E:E,12),"")</f>
        <v/>
      </c>
      <c r="DA282" s="2" t="str">
        <f>IF(COUNTIFS(Raw_data_01!A:A,$A282,Raw_data_01!E:E,12)&gt;0,AVERAGEIFS(Raw_data_01!I:I,Raw_data_01!A:A,$A282,Raw_data_01!E:E,12),"")</f>
        <v/>
      </c>
      <c r="DB282" t="str">
        <f>IF(COUNTIFS(Raw_data_01!A:A,$A282,Raw_data_01!E:E,12)&gt;0,SUMIFS(Raw_data_01!J:J,Raw_data_01!A:A,$A282,Raw_data_01!E:E,12),"")</f>
        <v/>
      </c>
      <c r="DD282">
        <v>4</v>
      </c>
      <c r="DE282">
        <v>16</v>
      </c>
      <c r="DF282" s="2" t="str">
        <f>IF(COUNTIFS(Raw_data_01!A:A,$A282,Raw_data_01!E:E,16)&gt;0,SUMIFS(Raw_data_01!F:F,Raw_data_01!A:A,$A282,Raw_data_01!E:E,16), "")</f>
        <v/>
      </c>
      <c r="DG282" t="str">
        <f>IF(COUNTIFS(Raw_data_01!A:A,$A282,Raw_data_01!E:E,16)&gt;0,SUMIFS(Raw_data_01!G:G,Raw_data_01!A:A,$A282,Raw_data_01!E:E,16), "")</f>
        <v/>
      </c>
      <c r="DH282" s="2" t="str">
        <f>IF(COUNTIFS(Raw_data_01!A:A,$A282,Raw_data_01!E:E,16)&gt;0,AVERAGEIFS(Raw_data_01!I:I,Raw_data_01!A:A,$A282,Raw_data_01!E:E,16), "")</f>
        <v/>
      </c>
      <c r="DI282" s="2" t="str">
        <f>IF(COUNTIFS(Raw_data_01!A:A,$A282,Raw_data_01!E:E,16)&gt;0,SUMIFS(Raw_data_01!J:J,Raw_data_01!A:A,$A282,Raw_data_01!E:E,16), "")</f>
        <v/>
      </c>
      <c r="DK282">
        <v>4</v>
      </c>
      <c r="DL282">
        <v>17</v>
      </c>
      <c r="DM282" s="2" t="str">
        <f>IF(COUNTIFS(Raw_data_01!A:A,$A282,Raw_data_01!E:E,17)&gt;0,SUMIFS(Raw_data_01!F:F,Raw_data_01!A:A,$A282,Raw_data_01!E:E,17), "")</f>
        <v/>
      </c>
      <c r="DN282" t="str">
        <f>IF(COUNTIFS(Raw_data_01!A:A,$A282,Raw_data_01!E:E,17)&gt;0,SUMIFS(Raw_data_01!G:G,Raw_data_01!A:A,$A282,Raw_data_01!E:E,17), "")</f>
        <v/>
      </c>
      <c r="DO282" s="2" t="str">
        <f>IF(COUNTIFS(Raw_data_01!A:A,$A282,Raw_data_01!E:E,17)&gt;0,AVERAGEIFS(Raw_data_01!I:I,Raw_data_01!A:A,$A282,Raw_data_01!E:E,17), "")</f>
        <v/>
      </c>
      <c r="DP282" s="2" t="str">
        <f>IF(COUNTIFS(Raw_data_01!A:A,$A282,Raw_data_01!E:E,17)&gt;0,SUMIFS(Raw_data_01!J:J,Raw_data_01!A:A,$A282,Raw_data_01!E:E,17), "")</f>
        <v/>
      </c>
      <c r="DR282">
        <v>5</v>
      </c>
      <c r="DS282">
        <v>18</v>
      </c>
      <c r="DT282" s="2" t="str">
        <f>IF(COUNTIFS(Raw_data_01!A:A,$A282,Raw_data_01!E:E,18)&gt;0,SUMIFS(Raw_data_01!F:F,Raw_data_01!A:A,$A282,Raw_data_01!E:E,18), "")</f>
        <v/>
      </c>
      <c r="DU282" t="str">
        <f>IF(COUNTIFS(Raw_data_01!A:A,$A282,Raw_data_01!E:E,18)&gt;0,SUMIFS(Raw_data_01!G:G,Raw_data_01!A:A,$A282,Raw_data_01!E:E,18), "")</f>
        <v/>
      </c>
      <c r="DV282" s="2" t="str">
        <f>IF(COUNTIFS(Raw_data_01!A:A,$A282,Raw_data_01!E:E,18)&gt;0,AVERAGEIFS(Raw_data_01!I:I,Raw_data_01!A:A,$A282,Raw_data_01!E:E,18), "")</f>
        <v/>
      </c>
      <c r="DW282" s="2" t="str">
        <f>IF(COUNTIFS(Raw_data_01!A:A,$A282,Raw_data_01!E:E,18)&gt;0,SUMIFS(Raw_data_01!J:J,Raw_data_01!A:A,$A282,Raw_data_01!E:E,18), "")</f>
        <v/>
      </c>
      <c r="DY282">
        <v>5</v>
      </c>
      <c r="DZ282">
        <v>19</v>
      </c>
      <c r="EA282" t="str">
        <f>IF(COUNTIFS(Raw_data_01!A:A,$A282,Raw_data_01!E:E,19)&gt;0,SUMIFS(Raw_data_01!G:G,Raw_data_01!A:A,$A282,Raw_data_01!E:E,19),"")</f>
        <v/>
      </c>
      <c r="EB282" s="2" t="str">
        <f>IF(COUNTIFS(Raw_data_01!A:A,$A282,Raw_data_01!E:E,19)&gt;0,AVERAGEIFS(Raw_data_01!I:I,Raw_data_01!A:A,$A282,Raw_data_01!E:E,19),"")</f>
        <v/>
      </c>
      <c r="EC282" s="2" t="str">
        <f>IF(COUNTIFS(Raw_data_01!A:A,$A282,Raw_data_01!E:E,19)&gt;0,SUMIFS(Raw_data_01!J:J,Raw_data_01!A:A,$A282,Raw_data_01!E:E,19),"")</f>
        <v/>
      </c>
      <c r="EE282">
        <v>5</v>
      </c>
      <c r="EF282">
        <v>20</v>
      </c>
      <c r="EG282" s="2" t="str">
        <f>IF(COUNTIFS(Raw_data_01!A:A,$A282,Raw_data_01!E:E,20)&gt;0,SUMIFS(Raw_data_01!F:F,Raw_data_01!A:A,$A282,Raw_data_01!E:E,20), "")</f>
        <v/>
      </c>
      <c r="EH282" t="str">
        <f>IF(COUNTIFS(Raw_data_01!A:A,$A282,Raw_data_01!E:E,20)&gt;0,SUMIFS(Raw_data_01!G:G,Raw_data_01!A:A,$A282,Raw_data_01!E:E,20), "")</f>
        <v/>
      </c>
      <c r="EI282" s="2" t="str">
        <f>IF(COUNTIFS(Raw_data_01!A:A,$A282,Raw_data_01!E:E,20)&gt;0,AVERAGEIFS(Raw_data_01!I:I,Raw_data_01!A:A,$A282,Raw_data_01!E:E,20), "")</f>
        <v/>
      </c>
      <c r="EJ282" s="2" t="str">
        <f>IF(COUNTIFS(Raw_data_01!A:A,$A282,Raw_data_01!E:E,20)&gt;0,SUMIFS(Raw_data_01!J:J,Raw_data_01!A:A,$A282,Raw_data_01!E:E,20), "")</f>
        <v/>
      </c>
      <c r="EL282">
        <v>5</v>
      </c>
      <c r="EM282">
        <v>21</v>
      </c>
      <c r="EN282" s="2" t="str">
        <f>IF(COUNTIFS(Raw_data_01!A:A,$A282,Raw_data_01!E:E,21)&gt;0,SUMIFS(Raw_data_01!F:F,Raw_data_01!A:A,$A282,Raw_data_01!E:E,21), "")</f>
        <v/>
      </c>
      <c r="EO282" t="str">
        <f>IF(COUNTIFS(Raw_data_01!A:A,$A282,Raw_data_01!E:E,21)&gt;0,SUMIFS(Raw_data_01!G:G,Raw_data_01!A:A,$A282,Raw_data_01!E:E,21), "")</f>
        <v/>
      </c>
      <c r="EP282" s="2" t="str">
        <f>IF(COUNTIFS(Raw_data_01!A:A,$A282,Raw_data_01!E:E,21)&gt;0,AVERAGEIFS(Raw_data_01!I:I,Raw_data_01!A:A,$A282,Raw_data_01!E:E,21), "")</f>
        <v/>
      </c>
      <c r="EQ282" s="2" t="str">
        <f>IF(COUNTIFS(Raw_data_01!A:A,$A282,Raw_data_01!E:E,21)&gt;0,SUMIFS(Raw_data_01!J:J,Raw_data_01!A:A,$A282,Raw_data_01!E:E,21), "")</f>
        <v/>
      </c>
      <c r="ES282">
        <v>6</v>
      </c>
      <c r="ET282">
        <v>22</v>
      </c>
      <c r="EU282" t="str">
        <f>IF(COUNTIFS(Raw_data_01!A:A,$A282,Raw_data_01!E:E,22)&gt;0,SUMIFS(Raw_data_01!G:G,Raw_data_01!A:A,$A282,Raw_data_01!E:E,22),"")</f>
        <v/>
      </c>
      <c r="EV282" s="2" t="str">
        <f>IF(COUNTIFS(Raw_data_01!A:A,$A282,Raw_data_01!E:E,22)&gt;0,AVERAGEIFS(Raw_data_01!I:I,Raw_data_01!A:A,$A282,Raw_data_01!E:E,22),"")</f>
        <v/>
      </c>
      <c r="EW282" s="2" t="str">
        <f>IF(COUNTIFS(Raw_data_01!A:A,$A282,Raw_data_01!E:E,22)&gt;0,SUMIFS(Raw_data_01!J:J,Raw_data_01!A:A,$A282,Raw_data_01!E:E,22),"")</f>
        <v/>
      </c>
      <c r="EY282">
        <v>6</v>
      </c>
      <c r="EZ282">
        <v>23</v>
      </c>
      <c r="FA282" t="str">
        <f>IF(COUNTIFS(Raw_data_01!A:A,$A282,Raw_data_01!E:E,23)&gt;0,SUMIFS(Raw_data_01!G:G,Raw_data_01!A:A,$A282,Raw_data_01!E:E,23),"")</f>
        <v/>
      </c>
      <c r="FB282" s="2" t="str">
        <f>IF(COUNTIFS(Raw_data_01!A:A,$A282,Raw_data_01!E:E,23)&gt;0,AVERAGEIFS(Raw_data_01!I:I,Raw_data_01!A:A,$A282,Raw_data_01!E:E,23),"")</f>
        <v/>
      </c>
      <c r="FC282" s="2" t="str">
        <f>IF(COUNTIFS(Raw_data_01!A:A,$A282,Raw_data_01!E:E,23)&gt;0,SUMIFS(Raw_data_01!J:J,Raw_data_01!A:A,$A282,Raw_data_01!E:E,23),"")</f>
        <v/>
      </c>
      <c r="FE282">
        <v>6</v>
      </c>
      <c r="FF282">
        <v>24</v>
      </c>
      <c r="FG282" t="str">
        <f>IF(COUNTIFS(Raw_data_01!A:A,$A282,Raw_data_01!E:E,24)&gt;0,SUMIFS(Raw_data_01!G:G,Raw_data_01!A:A,$A282,Raw_data_01!E:E,24),"")</f>
        <v/>
      </c>
      <c r="FH282" s="2" t="str">
        <f>IF(COUNTIFS(Raw_data_01!A:A,$A282,Raw_data_01!E:E,24)&gt;0,AVERAGEIFS(Raw_data_01!I:I,Raw_data_01!A:A,$A282,Raw_data_01!E:E,24),"")</f>
        <v/>
      </c>
      <c r="FI282" s="2" t="str">
        <f>IF(COUNTIFS(Raw_data_01!A:A,$A282,Raw_data_01!E:E,24)&gt;0,SUMIFS(Raw_data_01!J:J,Raw_data_01!A:A,$A282,Raw_data_01!E:E,24),"")</f>
        <v/>
      </c>
      <c r="FK282">
        <v>7</v>
      </c>
      <c r="FL282">
        <v>25</v>
      </c>
      <c r="FM282" t="str">
        <f>IF(COUNTIFS(Raw_data_01!A:A,$A282,Raw_data_01!E:E,25)&gt;0,SUMIFS(Raw_data_01!G:G,Raw_data_01!A:A,$A282,Raw_data_01!E:E,25),"")</f>
        <v/>
      </c>
      <c r="FN282" s="2" t="str">
        <f>IF(COUNTIFS(Raw_data_01!A:A,$A282,Raw_data_01!E:E,25)&gt;0,AVERAGEIFS(Raw_data_01!I:I,Raw_data_01!A:A,$A282,Raw_data_01!E:E,25),"")</f>
        <v/>
      </c>
      <c r="FO282" s="2" t="str">
        <f>IF(COUNTIFS(Raw_data_01!A:A,$A282,Raw_data_01!E:E,25)&gt;0,SUMIFS(Raw_data_01!J:J,Raw_data_01!A:A,$A282,Raw_data_01!E:E,25),"")</f>
        <v/>
      </c>
      <c r="FQ282">
        <v>7</v>
      </c>
      <c r="FR282">
        <v>26</v>
      </c>
      <c r="FS282" t="str">
        <f>IF(COUNTIFS(Raw_data_01!A:A,$A282,Raw_data_01!E:E,26)&gt;0,SUMIFS(Raw_data_01!G:G,Raw_data_01!A:A,$A282,Raw_data_01!E:E,26),"")</f>
        <v/>
      </c>
      <c r="FT282" s="2" t="str">
        <f>IF(COUNTIFS(Raw_data_01!A:A,$A282,Raw_data_01!E:E,26)&gt;0,AVERAGEIFS(Raw_data_01!I:I,Raw_data_01!A:A,$A282,Raw_data_01!E:E,26),"")</f>
        <v/>
      </c>
      <c r="FU282" s="2" t="str">
        <f>IF(COUNTIFS(Raw_data_01!A:A,$A282,Raw_data_01!E:E,26)&gt;0,SUMIFS(Raw_data_01!J:J,Raw_data_01!A:A,$A282,Raw_data_01!E:E,26),"")</f>
        <v/>
      </c>
      <c r="FW282">
        <v>7</v>
      </c>
      <c r="FX282">
        <v>27</v>
      </c>
      <c r="FY282" t="str">
        <f>IF(COUNTIFS(Raw_data_01!A:A,$A282,Raw_data_01!E:E,27)&gt;0,SUMIFS(Raw_data_01!G:G,Raw_data_01!A:A,$A282,Raw_data_01!E:E,27),"")</f>
        <v/>
      </c>
      <c r="FZ282" s="2" t="str">
        <f>IF(COUNTIFS(Raw_data_01!A:A,$A282,Raw_data_01!E:E,27)&gt;0,AVERAGEIFS(Raw_data_01!I:I,Raw_data_01!A:A,$A282,Raw_data_01!E:E,27),"")</f>
        <v/>
      </c>
      <c r="GA282" s="2" t="str">
        <f>IF(COUNTIFS(Raw_data_01!A:A,$A282,Raw_data_01!E:E,27)&gt;0,SUMIFS(Raw_data_01!J:J,Raw_data_01!A:A,$A282,Raw_data_01!E:E,27),"")</f>
        <v/>
      </c>
      <c r="GC282">
        <v>7</v>
      </c>
      <c r="GD282">
        <v>28</v>
      </c>
      <c r="GE282" t="str">
        <f>IF(COUNTIFS(Raw_data_01!A:A,$A282,Raw_data_01!E:E,28)&gt;0,SUMIFS(Raw_data_01!G:G,Raw_data_01!A:A,$A282,Raw_data_01!E:E,28),"")</f>
        <v/>
      </c>
      <c r="GF282" s="2" t="str">
        <f>IF(COUNTIFS(Raw_data_01!A:A,$A282,Raw_data_01!E:E,28)&gt;0,AVERAGEIFS(Raw_data_01!I:I,Raw_data_01!A:A,$A282,Raw_data_01!E:E,28),"")</f>
        <v/>
      </c>
      <c r="GG282" s="2" t="str">
        <f>IF(COUNTIFS(Raw_data_01!A:A,$A282,Raw_data_01!E:E,28)&gt;0,SUMIFS(Raw_data_01!J:J,Raw_data_01!A:A,$A282,Raw_data_01!E:E,28),"")</f>
        <v/>
      </c>
    </row>
    <row r="283" spans="1:189" x14ac:dyDescent="0.25">
      <c r="A283" t="s">
        <v>324</v>
      </c>
      <c r="B283" s="2">
        <f>IF(D282&lt;&gt;0, D282, IFERROR(INDEX(D3:D$282, MATCH(1, D3:D$282&lt;&gt;0, 0)), LOOKUP(2, 1/(D3:D$282&lt;&gt;0), D3:D$282)))</f>
        <v>540</v>
      </c>
      <c r="C283" s="2"/>
      <c r="D283" s="2">
        <f t="shared" si="4"/>
        <v>540</v>
      </c>
      <c r="F283">
        <v>1</v>
      </c>
      <c r="G283">
        <v>1</v>
      </c>
      <c r="H283" s="2" t="str">
        <f>IF(COUNTIFS(Raw_data_01!A:A,$A283,Raw_data_01!E:E,1)&gt;0,SUMIFS(Raw_data_01!F:F,Raw_data_01!A:A,$A283,Raw_data_01!E:E,1), "")</f>
        <v/>
      </c>
      <c r="I283" t="str">
        <f>IF(COUNTIFS(Raw_data_01!A:A,$A283,Raw_data_01!E:E,1)&gt;0,SUMIFS(Raw_data_01!G:G,Raw_data_01!A:A,$A283,Raw_data_01!E:E,1), "")</f>
        <v/>
      </c>
      <c r="J283" s="2" t="str">
        <f>IF(COUNTIFS(Raw_data_01!A:A,$A283,Raw_data_01!E:E,1)&gt;0,AVERAGEIFS(Raw_data_01!I:I,Raw_data_01!A:A,$A283,Raw_data_01!E:E,1), "")</f>
        <v/>
      </c>
      <c r="K283" s="2" t="str">
        <f>IF(COUNTIFS(Raw_data_01!A:A,$A283,Raw_data_01!E:E,1)&gt;0,SUMIFS(Raw_data_01!J:J,Raw_data_01!A:A,$A283,Raw_data_01!E:E,1), "")</f>
        <v/>
      </c>
      <c r="M283">
        <v>1</v>
      </c>
      <c r="N283">
        <v>2</v>
      </c>
      <c r="O283" s="2" t="str">
        <f>IF(COUNTIFS(Raw_data_01!A:A,$A283,Raw_data_01!E:E,2)&gt;0,SUMIFS(Raw_data_01!F:F,Raw_data_01!A:A,$A283,Raw_data_01!E:E,2), "")</f>
        <v/>
      </c>
      <c r="P283" t="str">
        <f>IF(COUNTIFS(Raw_data_01!A:A,$A283,Raw_data_01!E:E,2)&gt;0,SUMIFS(Raw_data_01!G:G,Raw_data_01!A:A,$A283,Raw_data_01!E:E,2), "")</f>
        <v/>
      </c>
      <c r="Q283" s="2" t="str">
        <f>IF(COUNTIFS(Raw_data_01!A:A,$A283,Raw_data_01!E:E,2)&gt;0,AVERAGEIFS(Raw_data_01!I:I,Raw_data_01!A:A,$A283,Raw_data_01!E:E,2), "")</f>
        <v/>
      </c>
      <c r="R283" s="2" t="str">
        <f>IF(COUNTIFS(Raw_data_01!A:A,$A283,Raw_data_01!E:E,2)&gt;0,SUMIFS(Raw_data_01!J:J,Raw_data_01!A:A,$A283,Raw_data_01!E:E,2), "")</f>
        <v/>
      </c>
      <c r="T283">
        <v>1</v>
      </c>
      <c r="U283">
        <v>3</v>
      </c>
      <c r="V283" s="2" t="str">
        <f>IF(COUNTIFS(Raw_data_01!A:A,$A283,Raw_data_01!E:E,3)&gt;0,SUMIFS(Raw_data_01!F:F,Raw_data_01!A:A,$A283,Raw_data_01!E:E,3), "")</f>
        <v/>
      </c>
      <c r="W283" t="str">
        <f>IF(COUNTIFS(Raw_data_01!A:A,$A283,Raw_data_01!E:E,3)&gt;0,SUMIFS(Raw_data_01!G:G,Raw_data_01!A:A,$A283,Raw_data_01!E:E,3), "")</f>
        <v/>
      </c>
      <c r="X283" s="2" t="str">
        <f>IF(COUNTIFS(Raw_data_01!A:A,$A283,Raw_data_01!E:E,3)&gt;0,AVERAGEIFS(Raw_data_01!I:I,Raw_data_01!A:A,$A283,Raw_data_01!E:E,3), "")</f>
        <v/>
      </c>
      <c r="Y283" s="2" t="str">
        <f>IF(COUNTIFS(Raw_data_01!A:A,$A283,Raw_data_01!E:E,3)&gt;0,SUMIFS(Raw_data_01!J:J,Raw_data_01!A:A,$A283,Raw_data_01!E:E,3), "")</f>
        <v/>
      </c>
      <c r="AA283">
        <v>1</v>
      </c>
      <c r="AB283">
        <v>8</v>
      </c>
      <c r="AC283" s="2" t="str">
        <f>IF(COUNTIFS(Raw_data_01!A:A,$A283,Raw_data_01!E:E,8)&gt;0,SUMIFS(Raw_data_01!F:F,Raw_data_01!A:A,$A283,Raw_data_01!E:E,8), "")</f>
        <v/>
      </c>
      <c r="AD283" t="str">
        <f>IF(COUNTIFS(Raw_data_01!A:A,$A283,Raw_data_01!E:E,8)&gt;0,SUMIFS(Raw_data_01!G:G,Raw_data_01!A:A,$A283,Raw_data_01!E:E,8), "")</f>
        <v/>
      </c>
      <c r="AE283" s="2" t="str">
        <f>IF(COUNTIFS(Raw_data_01!A:A,$A283,Raw_data_01!E:E,8)&gt;0,AVERAGEIFS(Raw_data_01!I:I,Raw_data_01!A:A,$A283,Raw_data_01!E:E,8), "")</f>
        <v/>
      </c>
      <c r="AF283" s="2" t="str">
        <f>IF(COUNTIFS(Raw_data_01!A:A,$A283,Raw_data_01!E:E,8)&gt;0,SUMIFS(Raw_data_01!J:J,Raw_data_01!A:A,$A283,Raw_data_01!E:E,8), "")</f>
        <v/>
      </c>
      <c r="AH283">
        <v>1</v>
      </c>
      <c r="AI283">
        <v>6</v>
      </c>
      <c r="AJ283" s="2" t="str">
        <f>IF(COUNTIFS(Raw_data_01!A:A,$A283,Raw_data_01!E:E,6)&gt;0,SUMIFS(Raw_data_01!F:F,Raw_data_01!A:A,$A283,Raw_data_01!E:E,6), "")</f>
        <v/>
      </c>
      <c r="AK283" t="str">
        <f>IF(COUNTIFS(Raw_data_01!A:A,$A283,Raw_data_01!E:E,6)&gt;0,SUMIFS(Raw_data_01!G:G,Raw_data_01!A:A,$A283,Raw_data_01!E:E,6), "")</f>
        <v/>
      </c>
      <c r="AL283" s="2" t="str">
        <f>IF(COUNTIFS(Raw_data_01!A:A,$A283,Raw_data_01!E:E,6)&gt;0,AVERAGEIFS(Raw_data_01!I:I,Raw_data_01!A:A,$A283,Raw_data_01!E:E,6), "")</f>
        <v/>
      </c>
      <c r="AM283" s="2" t="str">
        <f>IF(COUNTIFS(Raw_data_01!A:A,$A283,Raw_data_01!E:E,6)&gt;0,SUMIFS(Raw_data_01!J:J,Raw_data_01!A:A,$A283,Raw_data_01!E:E,6), "")</f>
        <v/>
      </c>
      <c r="AO283">
        <v>1</v>
      </c>
      <c r="AP283">
        <v>7</v>
      </c>
      <c r="AQ283" s="2" t="str">
        <f>IF(COUNTIFS(Raw_data_01!A:A,$A283,Raw_data_01!E:E,7)&gt;0,SUMIFS(Raw_data_01!F:F,Raw_data_01!A:A,$A283,Raw_data_01!E:E,7), "")</f>
        <v/>
      </c>
      <c r="AR283" t="str">
        <f>IF(COUNTIFS(Raw_data_01!A:A,$A283,Raw_data_01!E:E,7)&gt;0,SUMIFS(Raw_data_01!G:G,Raw_data_01!A:A,$A283,Raw_data_01!E:E,7), "")</f>
        <v/>
      </c>
      <c r="AS283" s="2" t="str">
        <f>IF(COUNTIFS(Raw_data_01!A:A,$A283,Raw_data_01!E:E,7)&gt;0,AVERAGEIFS(Raw_data_01!I:I,Raw_data_01!A:A,$A283,Raw_data_01!E:E,7), "")</f>
        <v/>
      </c>
      <c r="AT283" s="2" t="str">
        <f>IF(COUNTIFS(Raw_data_01!A:A,$A283,Raw_data_01!E:E,7)&gt;0,SUMIFS(Raw_data_01!J:J,Raw_data_01!A:A,$A283,Raw_data_01!E:E,7), "")</f>
        <v/>
      </c>
      <c r="AV283">
        <v>2</v>
      </c>
      <c r="AW283">
        <v>4</v>
      </c>
      <c r="AX283" t="str">
        <f>IF(COUNTIFS(Raw_data_01!A:A,$A283,Raw_data_01!E:E,4)&gt;0,SUMIFS(Raw_data_01!G:G,Raw_data_01!A:A,$A283,Raw_data_01!E:E,4),"")</f>
        <v/>
      </c>
      <c r="AY283" s="2" t="str">
        <f>IF(COUNTIFS(Raw_data_01!A:A,$A283,Raw_data_01!E:E,4)&gt;0,AVERAGEIFS(Raw_data_01!I:I,Raw_data_01!A:A,$A283,Raw_data_01!E:E,4),"")</f>
        <v/>
      </c>
      <c r="AZ283" s="2" t="str">
        <f>IF(COUNTIFS(Raw_data_01!A:A,$A283,Raw_data_01!E:E,4)&gt;0,SUMIFS(Raw_data_01!J:J,Raw_data_01!A:A,$A283,Raw_data_01!E:E,4),"")</f>
        <v/>
      </c>
      <c r="BB283">
        <v>2</v>
      </c>
      <c r="BC283">
        <v>5</v>
      </c>
      <c r="BD283" t="str">
        <f>IF(COUNTIFS(Raw_data_01!A:A,$A283,Raw_data_01!E:E,5)&gt;0,SUMIFS(Raw_data_01!G:G,Raw_data_01!A:A,$A283,Raw_data_01!E:E,5),"")</f>
        <v/>
      </c>
      <c r="BE283" s="2" t="str">
        <f>IF(COUNTIFS(Raw_data_01!A:A,$A283,Raw_data_01!E:E,5)&gt;0,AVERAGEIFS(Raw_data_01!I:I,Raw_data_01!A:A,$A283,Raw_data_01!E:E,5),"")</f>
        <v/>
      </c>
      <c r="BF283" s="2" t="str">
        <f>IF(COUNTIFS(Raw_data_01!A:A,$A283,Raw_data_01!E:E,5)&gt;0,SUMIFS(Raw_data_01!J:J,Raw_data_01!A:A,$A283,Raw_data_01!E:E,5),"")</f>
        <v/>
      </c>
      <c r="BH283">
        <v>3</v>
      </c>
      <c r="BI283">
        <v>9</v>
      </c>
      <c r="BJ283" s="2" t="str">
        <f>IF(COUNTIFS(Raw_data_01!A:A,$A283,Raw_data_01!E:E,9)&gt;0,SUMIFS(Raw_data_01!F:F,Raw_data_01!A:A,$A283,Raw_data_01!E:E,9), "")</f>
        <v/>
      </c>
      <c r="BK283" t="str">
        <f>IF(COUNTIFS(Raw_data_01!A:A,$A283,Raw_data_01!E:E,9)&gt;0,SUMIFS(Raw_data_01!G:G,Raw_data_01!A:A,$A283,Raw_data_01!E:E,9), "")</f>
        <v/>
      </c>
      <c r="BL283" s="2" t="str">
        <f>IF(COUNTIFS(Raw_data_01!A:A,$A283,Raw_data_01!E:E,9)&gt;0,AVERAGEIFS(Raw_data_01!I:I,Raw_data_01!A:A,$A283,Raw_data_01!E:E,9), "")</f>
        <v/>
      </c>
      <c r="BM283" s="2" t="str">
        <f>IF(COUNTIFS(Raw_data_01!A:A,$A283,Raw_data_01!E:E,9)&gt;0,SUMIFS(Raw_data_01!J:J,Raw_data_01!A:A,$A283,Raw_data_01!E:E,9), "")</f>
        <v/>
      </c>
      <c r="BO283">
        <v>3</v>
      </c>
      <c r="BP283">
        <v>10</v>
      </c>
      <c r="BQ283" s="2" t="str">
        <f>IF(COUNTIFS(Raw_data_01!A:A,$A283,Raw_data_01!E:E,10)&gt;0,SUMIFS(Raw_data_01!F:F,Raw_data_01!A:A,$A283,Raw_data_01!E:E,10), "")</f>
        <v/>
      </c>
      <c r="BR283" t="str">
        <f>IF(COUNTIFS(Raw_data_01!A:A,$A283,Raw_data_01!E:E,10)&gt;0,SUMIFS(Raw_data_01!G:G,Raw_data_01!A:A,$A283,Raw_data_01!E:E,10), "")</f>
        <v/>
      </c>
      <c r="BS283" s="2" t="str">
        <f>IF(COUNTIFS(Raw_data_01!A:A,$A283,Raw_data_01!E:E,10)&gt;0,AVERAGEIFS(Raw_data_01!I:I,Raw_data_01!A:A,$A283,Raw_data_01!E:E,10), "")</f>
        <v/>
      </c>
      <c r="BT283" s="2" t="str">
        <f>IF(COUNTIFS(Raw_data_01!A:A,$A283,Raw_data_01!E:E,10)&gt;0,SUMIFS(Raw_data_01!J:J,Raw_data_01!A:A,$A283,Raw_data_01!E:E,10), "")</f>
        <v/>
      </c>
      <c r="BV283">
        <v>3</v>
      </c>
      <c r="BW283">
        <v>14</v>
      </c>
      <c r="BX283" s="2" t="str">
        <f>IF(COUNTIFS(Raw_data_01!A:A,$A283,Raw_data_01!E:E,14)&gt;0,SUMIFS(Raw_data_01!F:F,Raw_data_01!A:A,$A283,Raw_data_01!E:E,14), "")</f>
        <v/>
      </c>
      <c r="BY283" t="str">
        <f>IF(COUNTIFS(Raw_data_01!A:A,$A283,Raw_data_01!E:E,14)&gt;0,SUMIFS(Raw_data_01!G:G,Raw_data_01!A:A,$A283,Raw_data_01!E:E,14), "")</f>
        <v/>
      </c>
      <c r="BZ283" s="2" t="str">
        <f>IF(COUNTIFS(Raw_data_01!A:A,$A283,Raw_data_01!E:E,14)&gt;0,AVERAGEIFS(Raw_data_01!I:I,Raw_data_01!A:A,$A283,Raw_data_01!E:E,14), "")</f>
        <v/>
      </c>
      <c r="CA283" s="2" t="str">
        <f>IF(COUNTIFS(Raw_data_01!A:A,$A283,Raw_data_01!E:E,14)&gt;0,SUMIFS(Raw_data_01!J:J,Raw_data_01!A:A,$A283,Raw_data_01!E:E,14), "")</f>
        <v/>
      </c>
      <c r="CC283">
        <v>3</v>
      </c>
      <c r="CD283">
        <v>13</v>
      </c>
      <c r="CE283" s="2" t="str">
        <f>IF(COUNTIFS(Raw_data_01!A:A,$A283,Raw_data_01!E:E,13)&gt;0,SUMIFS(Raw_data_01!F:F,Raw_data_01!A:A,$A283,Raw_data_01!E:E,13), "")</f>
        <v/>
      </c>
      <c r="CF283" t="str">
        <f>IF(COUNTIFS(Raw_data_01!A:A,$A283,Raw_data_01!E:E,13)&gt;0,SUMIFS(Raw_data_01!G:G,Raw_data_01!A:A,$A283,Raw_data_01!E:E,13), "")</f>
        <v/>
      </c>
      <c r="CG283" s="2" t="str">
        <f>IF(COUNTIFS(Raw_data_01!A:A,$A283,Raw_data_01!E:E,13)&gt;0,AVERAGEIFS(Raw_data_01!I:I,Raw_data_01!A:A,$A283,Raw_data_01!E:E,13), "")</f>
        <v/>
      </c>
      <c r="CH283" s="2" t="str">
        <f>IF(COUNTIFS(Raw_data_01!A:A,$A283,Raw_data_01!E:E,13)&gt;0,SUMIFS(Raw_data_01!J:J,Raw_data_01!A:A,$A283,Raw_data_01!E:E,13), "")</f>
        <v/>
      </c>
      <c r="CJ283">
        <v>3</v>
      </c>
      <c r="CK283">
        <v>11</v>
      </c>
      <c r="CL283" s="2" t="str">
        <f>IF(COUNTIFS(Raw_data_01!A:A,$A283,Raw_data_01!E:E,11)&gt;0,SUMIFS(Raw_data_01!F:F,Raw_data_01!A:A,$A283,Raw_data_01!E:E,11), "")</f>
        <v/>
      </c>
      <c r="CM283" t="str">
        <f>IF(COUNTIFS(Raw_data_01!A:A,$A283,Raw_data_01!E:E,11)&gt;0,SUMIFS(Raw_data_01!G:G,Raw_data_01!A:A,$A283,Raw_data_01!E:E,11), "")</f>
        <v/>
      </c>
      <c r="CN283" s="2" t="str">
        <f>IF(COUNTIFS(Raw_data_01!A:A,$A283,Raw_data_01!E:E,11)&gt;0,AVERAGEIFS(Raw_data_01!I:I,Raw_data_01!A:A,$A283,Raw_data_01!E:E,11), "")</f>
        <v/>
      </c>
      <c r="CO283" s="2" t="str">
        <f>IF(COUNTIFS(Raw_data_01!A:A,$A283,Raw_data_01!E:E,11)&gt;0,SUMIFS(Raw_data_01!J:J,Raw_data_01!A:A,$A283,Raw_data_01!E:E,11), "")</f>
        <v/>
      </c>
      <c r="CQ283">
        <v>3</v>
      </c>
      <c r="CR283">
        <v>15</v>
      </c>
      <c r="CS283" s="2" t="str">
        <f>IF(COUNTIFS(Raw_data_01!A:A,$A283,Raw_data_01!E:E,15)&gt;0,SUMIFS(Raw_data_01!F:F,Raw_data_01!A:A,$A283,Raw_data_01!E:E,15), "")</f>
        <v/>
      </c>
      <c r="CT283" t="str">
        <f>IF(COUNTIFS(Raw_data_01!A:A,$A283,Raw_data_01!E:E,15)&gt;0,SUMIFS(Raw_data_01!G:G,Raw_data_01!A:A,$A283,Raw_data_01!E:E,15), "")</f>
        <v/>
      </c>
      <c r="CU283" s="2" t="str">
        <f>IF(COUNTIFS(Raw_data_01!A:A,$A283,Raw_data_01!E:E,15)&gt;0,AVERAGEIFS(Raw_data_01!I:I,Raw_data_01!A:A,$A283,Raw_data_01!E:E,15), "")</f>
        <v/>
      </c>
      <c r="CV283" s="2" t="str">
        <f>IF(COUNTIFS(Raw_data_01!A:A,$A283,Raw_data_01!E:E,15)&gt;0,SUMIFS(Raw_data_01!J:J,Raw_data_01!A:A,$A283,Raw_data_01!E:E,15), "")</f>
        <v/>
      </c>
      <c r="CX283">
        <v>3</v>
      </c>
      <c r="CY283">
        <v>12</v>
      </c>
      <c r="CZ283" t="str">
        <f>IF(COUNTIFS(Raw_data_01!A:A,$A283,Raw_data_01!E:E,12)&gt;0,SUMIFS(Raw_data_01!G:G,Raw_data_01!A:A,$A283,Raw_data_01!E:E,12),"")</f>
        <v/>
      </c>
      <c r="DA283" s="2" t="str">
        <f>IF(COUNTIFS(Raw_data_01!A:A,$A283,Raw_data_01!E:E,12)&gt;0,AVERAGEIFS(Raw_data_01!I:I,Raw_data_01!A:A,$A283,Raw_data_01!E:E,12),"")</f>
        <v/>
      </c>
      <c r="DB283" t="str">
        <f>IF(COUNTIFS(Raw_data_01!A:A,$A283,Raw_data_01!E:E,12)&gt;0,SUMIFS(Raw_data_01!J:J,Raw_data_01!A:A,$A283,Raw_data_01!E:E,12),"")</f>
        <v/>
      </c>
      <c r="DD283">
        <v>4</v>
      </c>
      <c r="DE283">
        <v>16</v>
      </c>
      <c r="DF283" s="2" t="str">
        <f>IF(COUNTIFS(Raw_data_01!A:A,$A283,Raw_data_01!E:E,16)&gt;0,SUMIFS(Raw_data_01!F:F,Raw_data_01!A:A,$A283,Raw_data_01!E:E,16), "")</f>
        <v/>
      </c>
      <c r="DG283" t="str">
        <f>IF(COUNTIFS(Raw_data_01!A:A,$A283,Raw_data_01!E:E,16)&gt;0,SUMIFS(Raw_data_01!G:G,Raw_data_01!A:A,$A283,Raw_data_01!E:E,16), "")</f>
        <v/>
      </c>
      <c r="DH283" s="2" t="str">
        <f>IF(COUNTIFS(Raw_data_01!A:A,$A283,Raw_data_01!E:E,16)&gt;0,AVERAGEIFS(Raw_data_01!I:I,Raw_data_01!A:A,$A283,Raw_data_01!E:E,16), "")</f>
        <v/>
      </c>
      <c r="DI283" s="2" t="str">
        <f>IF(COUNTIFS(Raw_data_01!A:A,$A283,Raw_data_01!E:E,16)&gt;0,SUMIFS(Raw_data_01!J:J,Raw_data_01!A:A,$A283,Raw_data_01!E:E,16), "")</f>
        <v/>
      </c>
      <c r="DK283">
        <v>4</v>
      </c>
      <c r="DL283">
        <v>17</v>
      </c>
      <c r="DM283" s="2" t="str">
        <f>IF(COUNTIFS(Raw_data_01!A:A,$A283,Raw_data_01!E:E,17)&gt;0,SUMIFS(Raw_data_01!F:F,Raw_data_01!A:A,$A283,Raw_data_01!E:E,17), "")</f>
        <v/>
      </c>
      <c r="DN283" t="str">
        <f>IF(COUNTIFS(Raw_data_01!A:A,$A283,Raw_data_01!E:E,17)&gt;0,SUMIFS(Raw_data_01!G:G,Raw_data_01!A:A,$A283,Raw_data_01!E:E,17), "")</f>
        <v/>
      </c>
      <c r="DO283" s="2" t="str">
        <f>IF(COUNTIFS(Raw_data_01!A:A,$A283,Raw_data_01!E:E,17)&gt;0,AVERAGEIFS(Raw_data_01!I:I,Raw_data_01!A:A,$A283,Raw_data_01!E:E,17), "")</f>
        <v/>
      </c>
      <c r="DP283" s="2" t="str">
        <f>IF(COUNTIFS(Raw_data_01!A:A,$A283,Raw_data_01!E:E,17)&gt;0,SUMIFS(Raw_data_01!J:J,Raw_data_01!A:A,$A283,Raw_data_01!E:E,17), "")</f>
        <v/>
      </c>
      <c r="DR283">
        <v>5</v>
      </c>
      <c r="DS283">
        <v>18</v>
      </c>
      <c r="DT283" s="2" t="str">
        <f>IF(COUNTIFS(Raw_data_01!A:A,$A283,Raw_data_01!E:E,18)&gt;0,SUMIFS(Raw_data_01!F:F,Raw_data_01!A:A,$A283,Raw_data_01!E:E,18), "")</f>
        <v/>
      </c>
      <c r="DU283" t="str">
        <f>IF(COUNTIFS(Raw_data_01!A:A,$A283,Raw_data_01!E:E,18)&gt;0,SUMIFS(Raw_data_01!G:G,Raw_data_01!A:A,$A283,Raw_data_01!E:E,18), "")</f>
        <v/>
      </c>
      <c r="DV283" s="2" t="str">
        <f>IF(COUNTIFS(Raw_data_01!A:A,$A283,Raw_data_01!E:E,18)&gt;0,AVERAGEIFS(Raw_data_01!I:I,Raw_data_01!A:A,$A283,Raw_data_01!E:E,18), "")</f>
        <v/>
      </c>
      <c r="DW283" s="2" t="str">
        <f>IF(COUNTIFS(Raw_data_01!A:A,$A283,Raw_data_01!E:E,18)&gt;0,SUMIFS(Raw_data_01!J:J,Raw_data_01!A:A,$A283,Raw_data_01!E:E,18), "")</f>
        <v/>
      </c>
      <c r="DY283">
        <v>5</v>
      </c>
      <c r="DZ283">
        <v>19</v>
      </c>
      <c r="EA283" t="str">
        <f>IF(COUNTIFS(Raw_data_01!A:A,$A283,Raw_data_01!E:E,19)&gt;0,SUMIFS(Raw_data_01!G:G,Raw_data_01!A:A,$A283,Raw_data_01!E:E,19),"")</f>
        <v/>
      </c>
      <c r="EB283" s="2" t="str">
        <f>IF(COUNTIFS(Raw_data_01!A:A,$A283,Raw_data_01!E:E,19)&gt;0,AVERAGEIFS(Raw_data_01!I:I,Raw_data_01!A:A,$A283,Raw_data_01!E:E,19),"")</f>
        <v/>
      </c>
      <c r="EC283" s="2" t="str">
        <f>IF(COUNTIFS(Raw_data_01!A:A,$A283,Raw_data_01!E:E,19)&gt;0,SUMIFS(Raw_data_01!J:J,Raw_data_01!A:A,$A283,Raw_data_01!E:E,19),"")</f>
        <v/>
      </c>
      <c r="EE283">
        <v>5</v>
      </c>
      <c r="EF283">
        <v>20</v>
      </c>
      <c r="EG283" s="2" t="str">
        <f>IF(COUNTIFS(Raw_data_01!A:A,$A283,Raw_data_01!E:E,20)&gt;0,SUMIFS(Raw_data_01!F:F,Raw_data_01!A:A,$A283,Raw_data_01!E:E,20), "")</f>
        <v/>
      </c>
      <c r="EH283" t="str">
        <f>IF(COUNTIFS(Raw_data_01!A:A,$A283,Raw_data_01!E:E,20)&gt;0,SUMIFS(Raw_data_01!G:G,Raw_data_01!A:A,$A283,Raw_data_01!E:E,20), "")</f>
        <v/>
      </c>
      <c r="EI283" s="2" t="str">
        <f>IF(COUNTIFS(Raw_data_01!A:A,$A283,Raw_data_01!E:E,20)&gt;0,AVERAGEIFS(Raw_data_01!I:I,Raw_data_01!A:A,$A283,Raw_data_01!E:E,20), "")</f>
        <v/>
      </c>
      <c r="EJ283" s="2" t="str">
        <f>IF(COUNTIFS(Raw_data_01!A:A,$A283,Raw_data_01!E:E,20)&gt;0,SUMIFS(Raw_data_01!J:J,Raw_data_01!A:A,$A283,Raw_data_01!E:E,20), "")</f>
        <v/>
      </c>
      <c r="EL283">
        <v>5</v>
      </c>
      <c r="EM283">
        <v>21</v>
      </c>
      <c r="EN283" s="2" t="str">
        <f>IF(COUNTIFS(Raw_data_01!A:A,$A283,Raw_data_01!E:E,21)&gt;0,SUMIFS(Raw_data_01!F:F,Raw_data_01!A:A,$A283,Raw_data_01!E:E,21), "")</f>
        <v/>
      </c>
      <c r="EO283" t="str">
        <f>IF(COUNTIFS(Raw_data_01!A:A,$A283,Raw_data_01!E:E,21)&gt;0,SUMIFS(Raw_data_01!G:G,Raw_data_01!A:A,$A283,Raw_data_01!E:E,21), "")</f>
        <v/>
      </c>
      <c r="EP283" s="2" t="str">
        <f>IF(COUNTIFS(Raw_data_01!A:A,$A283,Raw_data_01!E:E,21)&gt;0,AVERAGEIFS(Raw_data_01!I:I,Raw_data_01!A:A,$A283,Raw_data_01!E:E,21), "")</f>
        <v/>
      </c>
      <c r="EQ283" s="2" t="str">
        <f>IF(COUNTIFS(Raw_data_01!A:A,$A283,Raw_data_01!E:E,21)&gt;0,SUMIFS(Raw_data_01!J:J,Raw_data_01!A:A,$A283,Raw_data_01!E:E,21), "")</f>
        <v/>
      </c>
      <c r="ES283">
        <v>6</v>
      </c>
      <c r="ET283">
        <v>22</v>
      </c>
      <c r="EU283" t="str">
        <f>IF(COUNTIFS(Raw_data_01!A:A,$A283,Raw_data_01!E:E,22)&gt;0,SUMIFS(Raw_data_01!G:G,Raw_data_01!A:A,$A283,Raw_data_01!E:E,22),"")</f>
        <v/>
      </c>
      <c r="EV283" s="2" t="str">
        <f>IF(COUNTIFS(Raw_data_01!A:A,$A283,Raw_data_01!E:E,22)&gt;0,AVERAGEIFS(Raw_data_01!I:I,Raw_data_01!A:A,$A283,Raw_data_01!E:E,22),"")</f>
        <v/>
      </c>
      <c r="EW283" s="2" t="str">
        <f>IF(COUNTIFS(Raw_data_01!A:A,$A283,Raw_data_01!E:E,22)&gt;0,SUMIFS(Raw_data_01!J:J,Raw_data_01!A:A,$A283,Raw_data_01!E:E,22),"")</f>
        <v/>
      </c>
      <c r="EY283">
        <v>6</v>
      </c>
      <c r="EZ283">
        <v>23</v>
      </c>
      <c r="FA283" t="str">
        <f>IF(COUNTIFS(Raw_data_01!A:A,$A283,Raw_data_01!E:E,23)&gt;0,SUMIFS(Raw_data_01!G:G,Raw_data_01!A:A,$A283,Raw_data_01!E:E,23),"")</f>
        <v/>
      </c>
      <c r="FB283" s="2" t="str">
        <f>IF(COUNTIFS(Raw_data_01!A:A,$A283,Raw_data_01!E:E,23)&gt;0,AVERAGEIFS(Raw_data_01!I:I,Raw_data_01!A:A,$A283,Raw_data_01!E:E,23),"")</f>
        <v/>
      </c>
      <c r="FC283" s="2" t="str">
        <f>IF(COUNTIFS(Raw_data_01!A:A,$A283,Raw_data_01!E:E,23)&gt;0,SUMIFS(Raw_data_01!J:J,Raw_data_01!A:A,$A283,Raw_data_01!E:E,23),"")</f>
        <v/>
      </c>
      <c r="FE283">
        <v>6</v>
      </c>
      <c r="FF283">
        <v>24</v>
      </c>
      <c r="FG283" t="str">
        <f>IF(COUNTIFS(Raw_data_01!A:A,$A283,Raw_data_01!E:E,24)&gt;0,SUMIFS(Raw_data_01!G:G,Raw_data_01!A:A,$A283,Raw_data_01!E:E,24),"")</f>
        <v/>
      </c>
      <c r="FH283" s="2" t="str">
        <f>IF(COUNTIFS(Raw_data_01!A:A,$A283,Raw_data_01!E:E,24)&gt;0,AVERAGEIFS(Raw_data_01!I:I,Raw_data_01!A:A,$A283,Raw_data_01!E:E,24),"")</f>
        <v/>
      </c>
      <c r="FI283" s="2" t="str">
        <f>IF(COUNTIFS(Raw_data_01!A:A,$A283,Raw_data_01!E:E,24)&gt;0,SUMIFS(Raw_data_01!J:J,Raw_data_01!A:A,$A283,Raw_data_01!E:E,24),"")</f>
        <v/>
      </c>
      <c r="FK283">
        <v>7</v>
      </c>
      <c r="FL283">
        <v>25</v>
      </c>
      <c r="FM283" t="str">
        <f>IF(COUNTIFS(Raw_data_01!A:A,$A283,Raw_data_01!E:E,25)&gt;0,SUMIFS(Raw_data_01!G:G,Raw_data_01!A:A,$A283,Raw_data_01!E:E,25),"")</f>
        <v/>
      </c>
      <c r="FN283" s="2" t="str">
        <f>IF(COUNTIFS(Raw_data_01!A:A,$A283,Raw_data_01!E:E,25)&gt;0,AVERAGEIFS(Raw_data_01!I:I,Raw_data_01!A:A,$A283,Raw_data_01!E:E,25),"")</f>
        <v/>
      </c>
      <c r="FO283" s="2" t="str">
        <f>IF(COUNTIFS(Raw_data_01!A:A,$A283,Raw_data_01!E:E,25)&gt;0,SUMIFS(Raw_data_01!J:J,Raw_data_01!A:A,$A283,Raw_data_01!E:E,25),"")</f>
        <v/>
      </c>
      <c r="FQ283">
        <v>7</v>
      </c>
      <c r="FR283">
        <v>26</v>
      </c>
      <c r="FS283" t="str">
        <f>IF(COUNTIFS(Raw_data_01!A:A,$A283,Raw_data_01!E:E,26)&gt;0,SUMIFS(Raw_data_01!G:G,Raw_data_01!A:A,$A283,Raw_data_01!E:E,26),"")</f>
        <v/>
      </c>
      <c r="FT283" s="2" t="str">
        <f>IF(COUNTIFS(Raw_data_01!A:A,$A283,Raw_data_01!E:E,26)&gt;0,AVERAGEIFS(Raw_data_01!I:I,Raw_data_01!A:A,$A283,Raw_data_01!E:E,26),"")</f>
        <v/>
      </c>
      <c r="FU283" s="2" t="str">
        <f>IF(COUNTIFS(Raw_data_01!A:A,$A283,Raw_data_01!E:E,26)&gt;0,SUMIFS(Raw_data_01!J:J,Raw_data_01!A:A,$A283,Raw_data_01!E:E,26),"")</f>
        <v/>
      </c>
      <c r="FW283">
        <v>7</v>
      </c>
      <c r="FX283">
        <v>27</v>
      </c>
      <c r="FY283" t="str">
        <f>IF(COUNTIFS(Raw_data_01!A:A,$A283,Raw_data_01!E:E,27)&gt;0,SUMIFS(Raw_data_01!G:G,Raw_data_01!A:A,$A283,Raw_data_01!E:E,27),"")</f>
        <v/>
      </c>
      <c r="FZ283" s="2" t="str">
        <f>IF(COUNTIFS(Raw_data_01!A:A,$A283,Raw_data_01!E:E,27)&gt;0,AVERAGEIFS(Raw_data_01!I:I,Raw_data_01!A:A,$A283,Raw_data_01!E:E,27),"")</f>
        <v/>
      </c>
      <c r="GA283" s="2" t="str">
        <f>IF(COUNTIFS(Raw_data_01!A:A,$A283,Raw_data_01!E:E,27)&gt;0,SUMIFS(Raw_data_01!J:J,Raw_data_01!A:A,$A283,Raw_data_01!E:E,27),"")</f>
        <v/>
      </c>
      <c r="GC283">
        <v>7</v>
      </c>
      <c r="GD283">
        <v>28</v>
      </c>
      <c r="GE283" t="str">
        <f>IF(COUNTIFS(Raw_data_01!A:A,$A283,Raw_data_01!E:E,28)&gt;0,SUMIFS(Raw_data_01!G:G,Raw_data_01!A:A,$A283,Raw_data_01!E:E,28),"")</f>
        <v/>
      </c>
      <c r="GF283" s="2" t="str">
        <f>IF(COUNTIFS(Raw_data_01!A:A,$A283,Raw_data_01!E:E,28)&gt;0,AVERAGEIFS(Raw_data_01!I:I,Raw_data_01!A:A,$A283,Raw_data_01!E:E,28),"")</f>
        <v/>
      </c>
      <c r="GG283" s="2" t="str">
        <f>IF(COUNTIFS(Raw_data_01!A:A,$A283,Raw_data_01!E:E,28)&gt;0,SUMIFS(Raw_data_01!J:J,Raw_data_01!A:A,$A283,Raw_data_01!E:E,28),"")</f>
        <v/>
      </c>
    </row>
    <row r="284" spans="1:189" x14ac:dyDescent="0.25">
      <c r="A284" t="s">
        <v>325</v>
      </c>
      <c r="B284" s="2">
        <f>IF(D283&lt;&gt;0, D283, IFERROR(INDEX(D3:D$283, MATCH(1, D3:D$283&lt;&gt;0, 0)), LOOKUP(2, 1/(D3:D$283&lt;&gt;0), D3:D$283)))</f>
        <v>540</v>
      </c>
      <c r="C284" s="2"/>
      <c r="D284" s="2">
        <f t="shared" si="4"/>
        <v>540</v>
      </c>
      <c r="F284">
        <v>1</v>
      </c>
      <c r="G284">
        <v>1</v>
      </c>
      <c r="H284" s="2" t="str">
        <f>IF(COUNTIFS(Raw_data_01!A:A,$A284,Raw_data_01!E:E,1)&gt;0,SUMIFS(Raw_data_01!F:F,Raw_data_01!A:A,$A284,Raw_data_01!E:E,1), "")</f>
        <v/>
      </c>
      <c r="I284" t="str">
        <f>IF(COUNTIFS(Raw_data_01!A:A,$A284,Raw_data_01!E:E,1)&gt;0,SUMIFS(Raw_data_01!G:G,Raw_data_01!A:A,$A284,Raw_data_01!E:E,1), "")</f>
        <v/>
      </c>
      <c r="J284" s="2" t="str">
        <f>IF(COUNTIFS(Raw_data_01!A:A,$A284,Raw_data_01!E:E,1)&gt;0,AVERAGEIFS(Raw_data_01!I:I,Raw_data_01!A:A,$A284,Raw_data_01!E:E,1), "")</f>
        <v/>
      </c>
      <c r="K284" s="2" t="str">
        <f>IF(COUNTIFS(Raw_data_01!A:A,$A284,Raw_data_01!E:E,1)&gt;0,SUMIFS(Raw_data_01!J:J,Raw_data_01!A:A,$A284,Raw_data_01!E:E,1), "")</f>
        <v/>
      </c>
      <c r="M284">
        <v>1</v>
      </c>
      <c r="N284">
        <v>2</v>
      </c>
      <c r="O284" s="2" t="str">
        <f>IF(COUNTIFS(Raw_data_01!A:A,$A284,Raw_data_01!E:E,2)&gt;0,SUMIFS(Raw_data_01!F:F,Raw_data_01!A:A,$A284,Raw_data_01!E:E,2), "")</f>
        <v/>
      </c>
      <c r="P284" t="str">
        <f>IF(COUNTIFS(Raw_data_01!A:A,$A284,Raw_data_01!E:E,2)&gt;0,SUMIFS(Raw_data_01!G:G,Raw_data_01!A:A,$A284,Raw_data_01!E:E,2), "")</f>
        <v/>
      </c>
      <c r="Q284" s="2" t="str">
        <f>IF(COUNTIFS(Raw_data_01!A:A,$A284,Raw_data_01!E:E,2)&gt;0,AVERAGEIFS(Raw_data_01!I:I,Raw_data_01!A:A,$A284,Raw_data_01!E:E,2), "")</f>
        <v/>
      </c>
      <c r="R284" s="2" t="str">
        <f>IF(COUNTIFS(Raw_data_01!A:A,$A284,Raw_data_01!E:E,2)&gt;0,SUMIFS(Raw_data_01!J:J,Raw_data_01!A:A,$A284,Raw_data_01!E:E,2), "")</f>
        <v/>
      </c>
      <c r="T284">
        <v>1</v>
      </c>
      <c r="U284">
        <v>3</v>
      </c>
      <c r="V284" s="2" t="str">
        <f>IF(COUNTIFS(Raw_data_01!A:A,$A284,Raw_data_01!E:E,3)&gt;0,SUMIFS(Raw_data_01!F:F,Raw_data_01!A:A,$A284,Raw_data_01!E:E,3), "")</f>
        <v/>
      </c>
      <c r="W284" t="str">
        <f>IF(COUNTIFS(Raw_data_01!A:A,$A284,Raw_data_01!E:E,3)&gt;0,SUMIFS(Raw_data_01!G:G,Raw_data_01!A:A,$A284,Raw_data_01!E:E,3), "")</f>
        <v/>
      </c>
      <c r="X284" s="2" t="str">
        <f>IF(COUNTIFS(Raw_data_01!A:A,$A284,Raw_data_01!E:E,3)&gt;0,AVERAGEIFS(Raw_data_01!I:I,Raw_data_01!A:A,$A284,Raw_data_01!E:E,3), "")</f>
        <v/>
      </c>
      <c r="Y284" s="2" t="str">
        <f>IF(COUNTIFS(Raw_data_01!A:A,$A284,Raw_data_01!E:E,3)&gt;0,SUMIFS(Raw_data_01!J:J,Raw_data_01!A:A,$A284,Raw_data_01!E:E,3), "")</f>
        <v/>
      </c>
      <c r="AA284">
        <v>1</v>
      </c>
      <c r="AB284">
        <v>8</v>
      </c>
      <c r="AC284" s="2" t="str">
        <f>IF(COUNTIFS(Raw_data_01!A:A,$A284,Raw_data_01!E:E,8)&gt;0,SUMIFS(Raw_data_01!F:F,Raw_data_01!A:A,$A284,Raw_data_01!E:E,8), "")</f>
        <v/>
      </c>
      <c r="AD284" t="str">
        <f>IF(COUNTIFS(Raw_data_01!A:A,$A284,Raw_data_01!E:E,8)&gt;0,SUMIFS(Raw_data_01!G:G,Raw_data_01!A:A,$A284,Raw_data_01!E:E,8), "")</f>
        <v/>
      </c>
      <c r="AE284" s="2" t="str">
        <f>IF(COUNTIFS(Raw_data_01!A:A,$A284,Raw_data_01!E:E,8)&gt;0,AVERAGEIFS(Raw_data_01!I:I,Raw_data_01!A:A,$A284,Raw_data_01!E:E,8), "")</f>
        <v/>
      </c>
      <c r="AF284" s="2" t="str">
        <f>IF(COUNTIFS(Raw_data_01!A:A,$A284,Raw_data_01!E:E,8)&gt;0,SUMIFS(Raw_data_01!J:J,Raw_data_01!A:A,$A284,Raw_data_01!E:E,8), "")</f>
        <v/>
      </c>
      <c r="AH284">
        <v>1</v>
      </c>
      <c r="AI284">
        <v>6</v>
      </c>
      <c r="AJ284" s="2" t="str">
        <f>IF(COUNTIFS(Raw_data_01!A:A,$A284,Raw_data_01!E:E,6)&gt;0,SUMIFS(Raw_data_01!F:F,Raw_data_01!A:A,$A284,Raw_data_01!E:E,6), "")</f>
        <v/>
      </c>
      <c r="AK284" t="str">
        <f>IF(COUNTIFS(Raw_data_01!A:A,$A284,Raw_data_01!E:E,6)&gt;0,SUMIFS(Raw_data_01!G:G,Raw_data_01!A:A,$A284,Raw_data_01!E:E,6), "")</f>
        <v/>
      </c>
      <c r="AL284" s="2" t="str">
        <f>IF(COUNTIFS(Raw_data_01!A:A,$A284,Raw_data_01!E:E,6)&gt;0,AVERAGEIFS(Raw_data_01!I:I,Raw_data_01!A:A,$A284,Raw_data_01!E:E,6), "")</f>
        <v/>
      </c>
      <c r="AM284" s="2" t="str">
        <f>IF(COUNTIFS(Raw_data_01!A:A,$A284,Raw_data_01!E:E,6)&gt;0,SUMIFS(Raw_data_01!J:J,Raw_data_01!A:A,$A284,Raw_data_01!E:E,6), "")</f>
        <v/>
      </c>
      <c r="AO284">
        <v>1</v>
      </c>
      <c r="AP284">
        <v>7</v>
      </c>
      <c r="AQ284" s="2" t="str">
        <f>IF(COUNTIFS(Raw_data_01!A:A,$A284,Raw_data_01!E:E,7)&gt;0,SUMIFS(Raw_data_01!F:F,Raw_data_01!A:A,$A284,Raw_data_01!E:E,7), "")</f>
        <v/>
      </c>
      <c r="AR284" t="str">
        <f>IF(COUNTIFS(Raw_data_01!A:A,$A284,Raw_data_01!E:E,7)&gt;0,SUMIFS(Raw_data_01!G:G,Raw_data_01!A:A,$A284,Raw_data_01!E:E,7), "")</f>
        <v/>
      </c>
      <c r="AS284" s="2" t="str">
        <f>IF(COUNTIFS(Raw_data_01!A:A,$A284,Raw_data_01!E:E,7)&gt;0,AVERAGEIFS(Raw_data_01!I:I,Raw_data_01!A:A,$A284,Raw_data_01!E:E,7), "")</f>
        <v/>
      </c>
      <c r="AT284" s="2" t="str">
        <f>IF(COUNTIFS(Raw_data_01!A:A,$A284,Raw_data_01!E:E,7)&gt;0,SUMIFS(Raw_data_01!J:J,Raw_data_01!A:A,$A284,Raw_data_01!E:E,7), "")</f>
        <v/>
      </c>
      <c r="AV284">
        <v>2</v>
      </c>
      <c r="AW284">
        <v>4</v>
      </c>
      <c r="AX284" t="str">
        <f>IF(COUNTIFS(Raw_data_01!A:A,$A284,Raw_data_01!E:E,4)&gt;0,SUMIFS(Raw_data_01!G:G,Raw_data_01!A:A,$A284,Raw_data_01!E:E,4),"")</f>
        <v/>
      </c>
      <c r="AY284" s="2" t="str">
        <f>IF(COUNTIFS(Raw_data_01!A:A,$A284,Raw_data_01!E:E,4)&gt;0,AVERAGEIFS(Raw_data_01!I:I,Raw_data_01!A:A,$A284,Raw_data_01!E:E,4),"")</f>
        <v/>
      </c>
      <c r="AZ284" s="2" t="str">
        <f>IF(COUNTIFS(Raw_data_01!A:A,$A284,Raw_data_01!E:E,4)&gt;0,SUMIFS(Raw_data_01!J:J,Raw_data_01!A:A,$A284,Raw_data_01!E:E,4),"")</f>
        <v/>
      </c>
      <c r="BB284">
        <v>2</v>
      </c>
      <c r="BC284">
        <v>5</v>
      </c>
      <c r="BD284" t="str">
        <f>IF(COUNTIFS(Raw_data_01!A:A,$A284,Raw_data_01!E:E,5)&gt;0,SUMIFS(Raw_data_01!G:G,Raw_data_01!A:A,$A284,Raw_data_01!E:E,5),"")</f>
        <v/>
      </c>
      <c r="BE284" s="2" t="str">
        <f>IF(COUNTIFS(Raw_data_01!A:A,$A284,Raw_data_01!E:E,5)&gt;0,AVERAGEIFS(Raw_data_01!I:I,Raw_data_01!A:A,$A284,Raw_data_01!E:E,5),"")</f>
        <v/>
      </c>
      <c r="BF284" s="2" t="str">
        <f>IF(COUNTIFS(Raw_data_01!A:A,$A284,Raw_data_01!E:E,5)&gt;0,SUMIFS(Raw_data_01!J:J,Raw_data_01!A:A,$A284,Raw_data_01!E:E,5),"")</f>
        <v/>
      </c>
      <c r="BH284">
        <v>3</v>
      </c>
      <c r="BI284">
        <v>9</v>
      </c>
      <c r="BJ284" s="2" t="str">
        <f>IF(COUNTIFS(Raw_data_01!A:A,$A284,Raw_data_01!E:E,9)&gt;0,SUMIFS(Raw_data_01!F:F,Raw_data_01!A:A,$A284,Raw_data_01!E:E,9), "")</f>
        <v/>
      </c>
      <c r="BK284" t="str">
        <f>IF(COUNTIFS(Raw_data_01!A:A,$A284,Raw_data_01!E:E,9)&gt;0,SUMIFS(Raw_data_01!G:G,Raw_data_01!A:A,$A284,Raw_data_01!E:E,9), "")</f>
        <v/>
      </c>
      <c r="BL284" s="2" t="str">
        <f>IF(COUNTIFS(Raw_data_01!A:A,$A284,Raw_data_01!E:E,9)&gt;0,AVERAGEIFS(Raw_data_01!I:I,Raw_data_01!A:A,$A284,Raw_data_01!E:E,9), "")</f>
        <v/>
      </c>
      <c r="BM284" s="2" t="str">
        <f>IF(COUNTIFS(Raw_data_01!A:A,$A284,Raw_data_01!E:E,9)&gt;0,SUMIFS(Raw_data_01!J:J,Raw_data_01!A:A,$A284,Raw_data_01!E:E,9), "")</f>
        <v/>
      </c>
      <c r="BO284">
        <v>3</v>
      </c>
      <c r="BP284">
        <v>10</v>
      </c>
      <c r="BQ284" s="2" t="str">
        <f>IF(COUNTIFS(Raw_data_01!A:A,$A284,Raw_data_01!E:E,10)&gt;0,SUMIFS(Raw_data_01!F:F,Raw_data_01!A:A,$A284,Raw_data_01!E:E,10), "")</f>
        <v/>
      </c>
      <c r="BR284" t="str">
        <f>IF(COUNTIFS(Raw_data_01!A:A,$A284,Raw_data_01!E:E,10)&gt;0,SUMIFS(Raw_data_01!G:G,Raw_data_01!A:A,$A284,Raw_data_01!E:E,10), "")</f>
        <v/>
      </c>
      <c r="BS284" s="2" t="str">
        <f>IF(COUNTIFS(Raw_data_01!A:A,$A284,Raw_data_01!E:E,10)&gt;0,AVERAGEIFS(Raw_data_01!I:I,Raw_data_01!A:A,$A284,Raw_data_01!E:E,10), "")</f>
        <v/>
      </c>
      <c r="BT284" s="2" t="str">
        <f>IF(COUNTIFS(Raw_data_01!A:A,$A284,Raw_data_01!E:E,10)&gt;0,SUMIFS(Raw_data_01!J:J,Raw_data_01!A:A,$A284,Raw_data_01!E:E,10), "")</f>
        <v/>
      </c>
      <c r="BV284">
        <v>3</v>
      </c>
      <c r="BW284">
        <v>14</v>
      </c>
      <c r="BX284" s="2" t="str">
        <f>IF(COUNTIFS(Raw_data_01!A:A,$A284,Raw_data_01!E:E,14)&gt;0,SUMIFS(Raw_data_01!F:F,Raw_data_01!A:A,$A284,Raw_data_01!E:E,14), "")</f>
        <v/>
      </c>
      <c r="BY284" t="str">
        <f>IF(COUNTIFS(Raw_data_01!A:A,$A284,Raw_data_01!E:E,14)&gt;0,SUMIFS(Raw_data_01!G:G,Raw_data_01!A:A,$A284,Raw_data_01!E:E,14), "")</f>
        <v/>
      </c>
      <c r="BZ284" s="2" t="str">
        <f>IF(COUNTIFS(Raw_data_01!A:A,$A284,Raw_data_01!E:E,14)&gt;0,AVERAGEIFS(Raw_data_01!I:I,Raw_data_01!A:A,$A284,Raw_data_01!E:E,14), "")</f>
        <v/>
      </c>
      <c r="CA284" s="2" t="str">
        <f>IF(COUNTIFS(Raw_data_01!A:A,$A284,Raw_data_01!E:E,14)&gt;0,SUMIFS(Raw_data_01!J:J,Raw_data_01!A:A,$A284,Raw_data_01!E:E,14), "")</f>
        <v/>
      </c>
      <c r="CC284">
        <v>3</v>
      </c>
      <c r="CD284">
        <v>13</v>
      </c>
      <c r="CE284" s="2" t="str">
        <f>IF(COUNTIFS(Raw_data_01!A:A,$A284,Raw_data_01!E:E,13)&gt;0,SUMIFS(Raw_data_01!F:F,Raw_data_01!A:A,$A284,Raw_data_01!E:E,13), "")</f>
        <v/>
      </c>
      <c r="CF284" t="str">
        <f>IF(COUNTIFS(Raw_data_01!A:A,$A284,Raw_data_01!E:E,13)&gt;0,SUMIFS(Raw_data_01!G:G,Raw_data_01!A:A,$A284,Raw_data_01!E:E,13), "")</f>
        <v/>
      </c>
      <c r="CG284" s="2" t="str">
        <f>IF(COUNTIFS(Raw_data_01!A:A,$A284,Raw_data_01!E:E,13)&gt;0,AVERAGEIFS(Raw_data_01!I:I,Raw_data_01!A:A,$A284,Raw_data_01!E:E,13), "")</f>
        <v/>
      </c>
      <c r="CH284" s="2" t="str">
        <f>IF(COUNTIFS(Raw_data_01!A:A,$A284,Raw_data_01!E:E,13)&gt;0,SUMIFS(Raw_data_01!J:J,Raw_data_01!A:A,$A284,Raw_data_01!E:E,13), "")</f>
        <v/>
      </c>
      <c r="CJ284">
        <v>3</v>
      </c>
      <c r="CK284">
        <v>11</v>
      </c>
      <c r="CL284" s="2" t="str">
        <f>IF(COUNTIFS(Raw_data_01!A:A,$A284,Raw_data_01!E:E,11)&gt;0,SUMIFS(Raw_data_01!F:F,Raw_data_01!A:A,$A284,Raw_data_01!E:E,11), "")</f>
        <v/>
      </c>
      <c r="CM284" t="str">
        <f>IF(COUNTIFS(Raw_data_01!A:A,$A284,Raw_data_01!E:E,11)&gt;0,SUMIFS(Raw_data_01!G:G,Raw_data_01!A:A,$A284,Raw_data_01!E:E,11), "")</f>
        <v/>
      </c>
      <c r="CN284" s="2" t="str">
        <f>IF(COUNTIFS(Raw_data_01!A:A,$A284,Raw_data_01!E:E,11)&gt;0,AVERAGEIFS(Raw_data_01!I:I,Raw_data_01!A:A,$A284,Raw_data_01!E:E,11), "")</f>
        <v/>
      </c>
      <c r="CO284" s="2" t="str">
        <f>IF(COUNTIFS(Raw_data_01!A:A,$A284,Raw_data_01!E:E,11)&gt;0,SUMIFS(Raw_data_01!J:J,Raw_data_01!A:A,$A284,Raw_data_01!E:E,11), "")</f>
        <v/>
      </c>
      <c r="CQ284">
        <v>3</v>
      </c>
      <c r="CR284">
        <v>15</v>
      </c>
      <c r="CS284" s="2" t="str">
        <f>IF(COUNTIFS(Raw_data_01!A:A,$A284,Raw_data_01!E:E,15)&gt;0,SUMIFS(Raw_data_01!F:F,Raw_data_01!A:A,$A284,Raw_data_01!E:E,15), "")</f>
        <v/>
      </c>
      <c r="CT284" t="str">
        <f>IF(COUNTIFS(Raw_data_01!A:A,$A284,Raw_data_01!E:E,15)&gt;0,SUMIFS(Raw_data_01!G:G,Raw_data_01!A:A,$A284,Raw_data_01!E:E,15), "")</f>
        <v/>
      </c>
      <c r="CU284" s="2" t="str">
        <f>IF(COUNTIFS(Raw_data_01!A:A,$A284,Raw_data_01!E:E,15)&gt;0,AVERAGEIFS(Raw_data_01!I:I,Raw_data_01!A:A,$A284,Raw_data_01!E:E,15), "")</f>
        <v/>
      </c>
      <c r="CV284" s="2" t="str">
        <f>IF(COUNTIFS(Raw_data_01!A:A,$A284,Raw_data_01!E:E,15)&gt;0,SUMIFS(Raw_data_01!J:J,Raw_data_01!A:A,$A284,Raw_data_01!E:E,15), "")</f>
        <v/>
      </c>
      <c r="CX284">
        <v>3</v>
      </c>
      <c r="CY284">
        <v>12</v>
      </c>
      <c r="CZ284" t="str">
        <f>IF(COUNTIFS(Raw_data_01!A:A,$A284,Raw_data_01!E:E,12)&gt;0,SUMIFS(Raw_data_01!G:G,Raw_data_01!A:A,$A284,Raw_data_01!E:E,12),"")</f>
        <v/>
      </c>
      <c r="DA284" s="2" t="str">
        <f>IF(COUNTIFS(Raw_data_01!A:A,$A284,Raw_data_01!E:E,12)&gt;0,AVERAGEIFS(Raw_data_01!I:I,Raw_data_01!A:A,$A284,Raw_data_01!E:E,12),"")</f>
        <v/>
      </c>
      <c r="DB284" t="str">
        <f>IF(COUNTIFS(Raw_data_01!A:A,$A284,Raw_data_01!E:E,12)&gt;0,SUMIFS(Raw_data_01!J:J,Raw_data_01!A:A,$A284,Raw_data_01!E:E,12),"")</f>
        <v/>
      </c>
      <c r="DD284">
        <v>4</v>
      </c>
      <c r="DE284">
        <v>16</v>
      </c>
      <c r="DF284" s="2" t="str">
        <f>IF(COUNTIFS(Raw_data_01!A:A,$A284,Raw_data_01!E:E,16)&gt;0,SUMIFS(Raw_data_01!F:F,Raw_data_01!A:A,$A284,Raw_data_01!E:E,16), "")</f>
        <v/>
      </c>
      <c r="DG284" t="str">
        <f>IF(COUNTIFS(Raw_data_01!A:A,$A284,Raw_data_01!E:E,16)&gt;0,SUMIFS(Raw_data_01!G:G,Raw_data_01!A:A,$A284,Raw_data_01!E:E,16), "")</f>
        <v/>
      </c>
      <c r="DH284" s="2" t="str">
        <f>IF(COUNTIFS(Raw_data_01!A:A,$A284,Raw_data_01!E:E,16)&gt;0,AVERAGEIFS(Raw_data_01!I:I,Raw_data_01!A:A,$A284,Raw_data_01!E:E,16), "")</f>
        <v/>
      </c>
      <c r="DI284" s="2" t="str">
        <f>IF(COUNTIFS(Raw_data_01!A:A,$A284,Raw_data_01!E:E,16)&gt;0,SUMIFS(Raw_data_01!J:J,Raw_data_01!A:A,$A284,Raw_data_01!E:E,16), "")</f>
        <v/>
      </c>
      <c r="DK284">
        <v>4</v>
      </c>
      <c r="DL284">
        <v>17</v>
      </c>
      <c r="DM284" s="2" t="str">
        <f>IF(COUNTIFS(Raw_data_01!A:A,$A284,Raw_data_01!E:E,17)&gt;0,SUMIFS(Raw_data_01!F:F,Raw_data_01!A:A,$A284,Raw_data_01!E:E,17), "")</f>
        <v/>
      </c>
      <c r="DN284" t="str">
        <f>IF(COUNTIFS(Raw_data_01!A:A,$A284,Raw_data_01!E:E,17)&gt;0,SUMIFS(Raw_data_01!G:G,Raw_data_01!A:A,$A284,Raw_data_01!E:E,17), "")</f>
        <v/>
      </c>
      <c r="DO284" s="2" t="str">
        <f>IF(COUNTIFS(Raw_data_01!A:A,$A284,Raw_data_01!E:E,17)&gt;0,AVERAGEIFS(Raw_data_01!I:I,Raw_data_01!A:A,$A284,Raw_data_01!E:E,17), "")</f>
        <v/>
      </c>
      <c r="DP284" s="2" t="str">
        <f>IF(COUNTIFS(Raw_data_01!A:A,$A284,Raw_data_01!E:E,17)&gt;0,SUMIFS(Raw_data_01!J:J,Raw_data_01!A:A,$A284,Raw_data_01!E:E,17), "")</f>
        <v/>
      </c>
      <c r="DR284">
        <v>5</v>
      </c>
      <c r="DS284">
        <v>18</v>
      </c>
      <c r="DT284" s="2" t="str">
        <f>IF(COUNTIFS(Raw_data_01!A:A,$A284,Raw_data_01!E:E,18)&gt;0,SUMIFS(Raw_data_01!F:F,Raw_data_01!A:A,$A284,Raw_data_01!E:E,18), "")</f>
        <v/>
      </c>
      <c r="DU284" t="str">
        <f>IF(COUNTIFS(Raw_data_01!A:A,$A284,Raw_data_01!E:E,18)&gt;0,SUMIFS(Raw_data_01!G:G,Raw_data_01!A:A,$A284,Raw_data_01!E:E,18), "")</f>
        <v/>
      </c>
      <c r="DV284" s="2" t="str">
        <f>IF(COUNTIFS(Raw_data_01!A:A,$A284,Raw_data_01!E:E,18)&gt;0,AVERAGEIFS(Raw_data_01!I:I,Raw_data_01!A:A,$A284,Raw_data_01!E:E,18), "")</f>
        <v/>
      </c>
      <c r="DW284" s="2" t="str">
        <f>IF(COUNTIFS(Raw_data_01!A:A,$A284,Raw_data_01!E:E,18)&gt;0,SUMIFS(Raw_data_01!J:J,Raw_data_01!A:A,$A284,Raw_data_01!E:E,18), "")</f>
        <v/>
      </c>
      <c r="DY284">
        <v>5</v>
      </c>
      <c r="DZ284">
        <v>19</v>
      </c>
      <c r="EA284" t="str">
        <f>IF(COUNTIFS(Raw_data_01!A:A,$A284,Raw_data_01!E:E,19)&gt;0,SUMIFS(Raw_data_01!G:G,Raw_data_01!A:A,$A284,Raw_data_01!E:E,19),"")</f>
        <v/>
      </c>
      <c r="EB284" s="2" t="str">
        <f>IF(COUNTIFS(Raw_data_01!A:A,$A284,Raw_data_01!E:E,19)&gt;0,AVERAGEIFS(Raw_data_01!I:I,Raw_data_01!A:A,$A284,Raw_data_01!E:E,19),"")</f>
        <v/>
      </c>
      <c r="EC284" s="2" t="str">
        <f>IF(COUNTIFS(Raw_data_01!A:A,$A284,Raw_data_01!E:E,19)&gt;0,SUMIFS(Raw_data_01!J:J,Raw_data_01!A:A,$A284,Raw_data_01!E:E,19),"")</f>
        <v/>
      </c>
      <c r="EE284">
        <v>5</v>
      </c>
      <c r="EF284">
        <v>20</v>
      </c>
      <c r="EG284" s="2" t="str">
        <f>IF(COUNTIFS(Raw_data_01!A:A,$A284,Raw_data_01!E:E,20)&gt;0,SUMIFS(Raw_data_01!F:F,Raw_data_01!A:A,$A284,Raw_data_01!E:E,20), "")</f>
        <v/>
      </c>
      <c r="EH284" t="str">
        <f>IF(COUNTIFS(Raw_data_01!A:A,$A284,Raw_data_01!E:E,20)&gt;0,SUMIFS(Raw_data_01!G:G,Raw_data_01!A:A,$A284,Raw_data_01!E:E,20), "")</f>
        <v/>
      </c>
      <c r="EI284" s="2" t="str">
        <f>IF(COUNTIFS(Raw_data_01!A:A,$A284,Raw_data_01!E:E,20)&gt;0,AVERAGEIFS(Raw_data_01!I:I,Raw_data_01!A:A,$A284,Raw_data_01!E:E,20), "")</f>
        <v/>
      </c>
      <c r="EJ284" s="2" t="str">
        <f>IF(COUNTIFS(Raw_data_01!A:A,$A284,Raw_data_01!E:E,20)&gt;0,SUMIFS(Raw_data_01!J:J,Raw_data_01!A:A,$A284,Raw_data_01!E:E,20), "")</f>
        <v/>
      </c>
      <c r="EL284">
        <v>5</v>
      </c>
      <c r="EM284">
        <v>21</v>
      </c>
      <c r="EN284" s="2" t="str">
        <f>IF(COUNTIFS(Raw_data_01!A:A,$A284,Raw_data_01!E:E,21)&gt;0,SUMIFS(Raw_data_01!F:F,Raw_data_01!A:A,$A284,Raw_data_01!E:E,21), "")</f>
        <v/>
      </c>
      <c r="EO284" t="str">
        <f>IF(COUNTIFS(Raw_data_01!A:A,$A284,Raw_data_01!E:E,21)&gt;0,SUMIFS(Raw_data_01!G:G,Raw_data_01!A:A,$A284,Raw_data_01!E:E,21), "")</f>
        <v/>
      </c>
      <c r="EP284" s="2" t="str">
        <f>IF(COUNTIFS(Raw_data_01!A:A,$A284,Raw_data_01!E:E,21)&gt;0,AVERAGEIFS(Raw_data_01!I:I,Raw_data_01!A:A,$A284,Raw_data_01!E:E,21), "")</f>
        <v/>
      </c>
      <c r="EQ284" s="2" t="str">
        <f>IF(COUNTIFS(Raw_data_01!A:A,$A284,Raw_data_01!E:E,21)&gt;0,SUMIFS(Raw_data_01!J:J,Raw_data_01!A:A,$A284,Raw_data_01!E:E,21), "")</f>
        <v/>
      </c>
      <c r="ES284">
        <v>6</v>
      </c>
      <c r="ET284">
        <v>22</v>
      </c>
      <c r="EU284" t="str">
        <f>IF(COUNTIFS(Raw_data_01!A:A,$A284,Raw_data_01!E:E,22)&gt;0,SUMIFS(Raw_data_01!G:G,Raw_data_01!A:A,$A284,Raw_data_01!E:E,22),"")</f>
        <v/>
      </c>
      <c r="EV284" s="2" t="str">
        <f>IF(COUNTIFS(Raw_data_01!A:A,$A284,Raw_data_01!E:E,22)&gt;0,AVERAGEIFS(Raw_data_01!I:I,Raw_data_01!A:A,$A284,Raw_data_01!E:E,22),"")</f>
        <v/>
      </c>
      <c r="EW284" s="2" t="str">
        <f>IF(COUNTIFS(Raw_data_01!A:A,$A284,Raw_data_01!E:E,22)&gt;0,SUMIFS(Raw_data_01!J:J,Raw_data_01!A:A,$A284,Raw_data_01!E:E,22),"")</f>
        <v/>
      </c>
      <c r="EY284">
        <v>6</v>
      </c>
      <c r="EZ284">
        <v>23</v>
      </c>
      <c r="FA284" t="str">
        <f>IF(COUNTIFS(Raw_data_01!A:A,$A284,Raw_data_01!E:E,23)&gt;0,SUMIFS(Raw_data_01!G:G,Raw_data_01!A:A,$A284,Raw_data_01!E:E,23),"")</f>
        <v/>
      </c>
      <c r="FB284" s="2" t="str">
        <f>IF(COUNTIFS(Raw_data_01!A:A,$A284,Raw_data_01!E:E,23)&gt;0,AVERAGEIFS(Raw_data_01!I:I,Raw_data_01!A:A,$A284,Raw_data_01!E:E,23),"")</f>
        <v/>
      </c>
      <c r="FC284" s="2" t="str">
        <f>IF(COUNTIFS(Raw_data_01!A:A,$A284,Raw_data_01!E:E,23)&gt;0,SUMIFS(Raw_data_01!J:J,Raw_data_01!A:A,$A284,Raw_data_01!E:E,23),"")</f>
        <v/>
      </c>
      <c r="FE284">
        <v>6</v>
      </c>
      <c r="FF284">
        <v>24</v>
      </c>
      <c r="FG284" t="str">
        <f>IF(COUNTIFS(Raw_data_01!A:A,$A284,Raw_data_01!E:E,24)&gt;0,SUMIFS(Raw_data_01!G:G,Raw_data_01!A:A,$A284,Raw_data_01!E:E,24),"")</f>
        <v/>
      </c>
      <c r="FH284" s="2" t="str">
        <f>IF(COUNTIFS(Raw_data_01!A:A,$A284,Raw_data_01!E:E,24)&gt;0,AVERAGEIFS(Raw_data_01!I:I,Raw_data_01!A:A,$A284,Raw_data_01!E:E,24),"")</f>
        <v/>
      </c>
      <c r="FI284" s="2" t="str">
        <f>IF(COUNTIFS(Raw_data_01!A:A,$A284,Raw_data_01!E:E,24)&gt;0,SUMIFS(Raw_data_01!J:J,Raw_data_01!A:A,$A284,Raw_data_01!E:E,24),"")</f>
        <v/>
      </c>
      <c r="FK284">
        <v>7</v>
      </c>
      <c r="FL284">
        <v>25</v>
      </c>
      <c r="FM284" t="str">
        <f>IF(COUNTIFS(Raw_data_01!A:A,$A284,Raw_data_01!E:E,25)&gt;0,SUMIFS(Raw_data_01!G:G,Raw_data_01!A:A,$A284,Raw_data_01!E:E,25),"")</f>
        <v/>
      </c>
      <c r="FN284" s="2" t="str">
        <f>IF(COUNTIFS(Raw_data_01!A:A,$A284,Raw_data_01!E:E,25)&gt;0,AVERAGEIFS(Raw_data_01!I:I,Raw_data_01!A:A,$A284,Raw_data_01!E:E,25),"")</f>
        <v/>
      </c>
      <c r="FO284" s="2" t="str">
        <f>IF(COUNTIFS(Raw_data_01!A:A,$A284,Raw_data_01!E:E,25)&gt;0,SUMIFS(Raw_data_01!J:J,Raw_data_01!A:A,$A284,Raw_data_01!E:E,25),"")</f>
        <v/>
      </c>
      <c r="FQ284">
        <v>7</v>
      </c>
      <c r="FR284">
        <v>26</v>
      </c>
      <c r="FS284" t="str">
        <f>IF(COUNTIFS(Raw_data_01!A:A,$A284,Raw_data_01!E:E,26)&gt;0,SUMIFS(Raw_data_01!G:G,Raw_data_01!A:A,$A284,Raw_data_01!E:E,26),"")</f>
        <v/>
      </c>
      <c r="FT284" s="2" t="str">
        <f>IF(COUNTIFS(Raw_data_01!A:A,$A284,Raw_data_01!E:E,26)&gt;0,AVERAGEIFS(Raw_data_01!I:I,Raw_data_01!A:A,$A284,Raw_data_01!E:E,26),"")</f>
        <v/>
      </c>
      <c r="FU284" s="2" t="str">
        <f>IF(COUNTIFS(Raw_data_01!A:A,$A284,Raw_data_01!E:E,26)&gt;0,SUMIFS(Raw_data_01!J:J,Raw_data_01!A:A,$A284,Raw_data_01!E:E,26),"")</f>
        <v/>
      </c>
      <c r="FW284">
        <v>7</v>
      </c>
      <c r="FX284">
        <v>27</v>
      </c>
      <c r="FY284" t="str">
        <f>IF(COUNTIFS(Raw_data_01!A:A,$A284,Raw_data_01!E:E,27)&gt;0,SUMIFS(Raw_data_01!G:G,Raw_data_01!A:A,$A284,Raw_data_01!E:E,27),"")</f>
        <v/>
      </c>
      <c r="FZ284" s="2" t="str">
        <f>IF(COUNTIFS(Raw_data_01!A:A,$A284,Raw_data_01!E:E,27)&gt;0,AVERAGEIFS(Raw_data_01!I:I,Raw_data_01!A:A,$A284,Raw_data_01!E:E,27),"")</f>
        <v/>
      </c>
      <c r="GA284" s="2" t="str">
        <f>IF(COUNTIFS(Raw_data_01!A:A,$A284,Raw_data_01!E:E,27)&gt;0,SUMIFS(Raw_data_01!J:J,Raw_data_01!A:A,$A284,Raw_data_01!E:E,27),"")</f>
        <v/>
      </c>
      <c r="GC284">
        <v>7</v>
      </c>
      <c r="GD284">
        <v>28</v>
      </c>
      <c r="GE284" t="str">
        <f>IF(COUNTIFS(Raw_data_01!A:A,$A284,Raw_data_01!E:E,28)&gt;0,SUMIFS(Raw_data_01!G:G,Raw_data_01!A:A,$A284,Raw_data_01!E:E,28),"")</f>
        <v/>
      </c>
      <c r="GF284" s="2" t="str">
        <f>IF(COUNTIFS(Raw_data_01!A:A,$A284,Raw_data_01!E:E,28)&gt;0,AVERAGEIFS(Raw_data_01!I:I,Raw_data_01!A:A,$A284,Raw_data_01!E:E,28),"")</f>
        <v/>
      </c>
      <c r="GG284" s="2" t="str">
        <f>IF(COUNTIFS(Raw_data_01!A:A,$A284,Raw_data_01!E:E,28)&gt;0,SUMIFS(Raw_data_01!J:J,Raw_data_01!A:A,$A284,Raw_data_01!E:E,28),"")</f>
        <v/>
      </c>
    </row>
    <row r="285" spans="1:189" x14ac:dyDescent="0.25">
      <c r="A285" t="s">
        <v>326</v>
      </c>
      <c r="B285" s="2">
        <f>IF(D284&lt;&gt;0, D284, IFERROR(INDEX(D3:D$284, MATCH(1, D3:D$284&lt;&gt;0, 0)), LOOKUP(2, 1/(D3:D$284&lt;&gt;0), D3:D$284)))</f>
        <v>540</v>
      </c>
      <c r="C285" s="2"/>
      <c r="D285" s="2">
        <f t="shared" si="4"/>
        <v>540</v>
      </c>
      <c r="F285">
        <v>1</v>
      </c>
      <c r="G285">
        <v>1</v>
      </c>
      <c r="H285" s="2" t="str">
        <f>IF(COUNTIFS(Raw_data_01!A:A,$A285,Raw_data_01!E:E,1)&gt;0,SUMIFS(Raw_data_01!F:F,Raw_data_01!A:A,$A285,Raw_data_01!E:E,1), "")</f>
        <v/>
      </c>
      <c r="I285" t="str">
        <f>IF(COUNTIFS(Raw_data_01!A:A,$A285,Raw_data_01!E:E,1)&gt;0,SUMIFS(Raw_data_01!G:G,Raw_data_01!A:A,$A285,Raw_data_01!E:E,1), "")</f>
        <v/>
      </c>
      <c r="J285" s="2" t="str">
        <f>IF(COUNTIFS(Raw_data_01!A:A,$A285,Raw_data_01!E:E,1)&gt;0,AVERAGEIFS(Raw_data_01!I:I,Raw_data_01!A:A,$A285,Raw_data_01!E:E,1), "")</f>
        <v/>
      </c>
      <c r="K285" s="2" t="str">
        <f>IF(COUNTIFS(Raw_data_01!A:A,$A285,Raw_data_01!E:E,1)&gt;0,SUMIFS(Raw_data_01!J:J,Raw_data_01!A:A,$A285,Raw_data_01!E:E,1), "")</f>
        <v/>
      </c>
      <c r="M285">
        <v>1</v>
      </c>
      <c r="N285">
        <v>2</v>
      </c>
      <c r="O285" s="2" t="str">
        <f>IF(COUNTIFS(Raw_data_01!A:A,$A285,Raw_data_01!E:E,2)&gt;0,SUMIFS(Raw_data_01!F:F,Raw_data_01!A:A,$A285,Raw_data_01!E:E,2), "")</f>
        <v/>
      </c>
      <c r="P285" t="str">
        <f>IF(COUNTIFS(Raw_data_01!A:A,$A285,Raw_data_01!E:E,2)&gt;0,SUMIFS(Raw_data_01!G:G,Raw_data_01!A:A,$A285,Raw_data_01!E:E,2), "")</f>
        <v/>
      </c>
      <c r="Q285" s="2" t="str">
        <f>IF(COUNTIFS(Raw_data_01!A:A,$A285,Raw_data_01!E:E,2)&gt;0,AVERAGEIFS(Raw_data_01!I:I,Raw_data_01!A:A,$A285,Raw_data_01!E:E,2), "")</f>
        <v/>
      </c>
      <c r="R285" s="2" t="str">
        <f>IF(COUNTIFS(Raw_data_01!A:A,$A285,Raw_data_01!E:E,2)&gt;0,SUMIFS(Raw_data_01!J:J,Raw_data_01!A:A,$A285,Raw_data_01!E:E,2), "")</f>
        <v/>
      </c>
      <c r="T285">
        <v>1</v>
      </c>
      <c r="U285">
        <v>3</v>
      </c>
      <c r="V285" s="2" t="str">
        <f>IF(COUNTIFS(Raw_data_01!A:A,$A285,Raw_data_01!E:E,3)&gt;0,SUMIFS(Raw_data_01!F:F,Raw_data_01!A:A,$A285,Raw_data_01!E:E,3), "")</f>
        <v/>
      </c>
      <c r="W285" t="str">
        <f>IF(COUNTIFS(Raw_data_01!A:A,$A285,Raw_data_01!E:E,3)&gt;0,SUMIFS(Raw_data_01!G:G,Raw_data_01!A:A,$A285,Raw_data_01!E:E,3), "")</f>
        <v/>
      </c>
      <c r="X285" s="2" t="str">
        <f>IF(COUNTIFS(Raw_data_01!A:A,$A285,Raw_data_01!E:E,3)&gt;0,AVERAGEIFS(Raw_data_01!I:I,Raw_data_01!A:A,$A285,Raw_data_01!E:E,3), "")</f>
        <v/>
      </c>
      <c r="Y285" s="2" t="str">
        <f>IF(COUNTIFS(Raw_data_01!A:A,$A285,Raw_data_01!E:E,3)&gt;0,SUMIFS(Raw_data_01!J:J,Raw_data_01!A:A,$A285,Raw_data_01!E:E,3), "")</f>
        <v/>
      </c>
      <c r="AA285">
        <v>1</v>
      </c>
      <c r="AB285">
        <v>8</v>
      </c>
      <c r="AC285" s="2" t="str">
        <f>IF(COUNTIFS(Raw_data_01!A:A,$A285,Raw_data_01!E:E,8)&gt;0,SUMIFS(Raw_data_01!F:F,Raw_data_01!A:A,$A285,Raw_data_01!E:E,8), "")</f>
        <v/>
      </c>
      <c r="AD285" t="str">
        <f>IF(COUNTIFS(Raw_data_01!A:A,$A285,Raw_data_01!E:E,8)&gt;0,SUMIFS(Raw_data_01!G:G,Raw_data_01!A:A,$A285,Raw_data_01!E:E,8), "")</f>
        <v/>
      </c>
      <c r="AE285" s="2" t="str">
        <f>IF(COUNTIFS(Raw_data_01!A:A,$A285,Raw_data_01!E:E,8)&gt;0,AVERAGEIFS(Raw_data_01!I:I,Raw_data_01!A:A,$A285,Raw_data_01!E:E,8), "")</f>
        <v/>
      </c>
      <c r="AF285" s="2" t="str">
        <f>IF(COUNTIFS(Raw_data_01!A:A,$A285,Raw_data_01!E:E,8)&gt;0,SUMIFS(Raw_data_01!J:J,Raw_data_01!A:A,$A285,Raw_data_01!E:E,8), "")</f>
        <v/>
      </c>
      <c r="AH285">
        <v>1</v>
      </c>
      <c r="AI285">
        <v>6</v>
      </c>
      <c r="AJ285" s="2" t="str">
        <f>IF(COUNTIFS(Raw_data_01!A:A,$A285,Raw_data_01!E:E,6)&gt;0,SUMIFS(Raw_data_01!F:F,Raw_data_01!A:A,$A285,Raw_data_01!E:E,6), "")</f>
        <v/>
      </c>
      <c r="AK285" t="str">
        <f>IF(COUNTIFS(Raw_data_01!A:A,$A285,Raw_data_01!E:E,6)&gt;0,SUMIFS(Raw_data_01!G:G,Raw_data_01!A:A,$A285,Raw_data_01!E:E,6), "")</f>
        <v/>
      </c>
      <c r="AL285" s="2" t="str">
        <f>IF(COUNTIFS(Raw_data_01!A:A,$A285,Raw_data_01!E:E,6)&gt;0,AVERAGEIFS(Raw_data_01!I:I,Raw_data_01!A:A,$A285,Raw_data_01!E:E,6), "")</f>
        <v/>
      </c>
      <c r="AM285" s="2" t="str">
        <f>IF(COUNTIFS(Raw_data_01!A:A,$A285,Raw_data_01!E:E,6)&gt;0,SUMIFS(Raw_data_01!J:J,Raw_data_01!A:A,$A285,Raw_data_01!E:E,6), "")</f>
        <v/>
      </c>
      <c r="AO285">
        <v>1</v>
      </c>
      <c r="AP285">
        <v>7</v>
      </c>
      <c r="AQ285" s="2" t="str">
        <f>IF(COUNTIFS(Raw_data_01!A:A,$A285,Raw_data_01!E:E,7)&gt;0,SUMIFS(Raw_data_01!F:F,Raw_data_01!A:A,$A285,Raw_data_01!E:E,7), "")</f>
        <v/>
      </c>
      <c r="AR285" t="str">
        <f>IF(COUNTIFS(Raw_data_01!A:A,$A285,Raw_data_01!E:E,7)&gt;0,SUMIFS(Raw_data_01!G:G,Raw_data_01!A:A,$A285,Raw_data_01!E:E,7), "")</f>
        <v/>
      </c>
      <c r="AS285" s="2" t="str">
        <f>IF(COUNTIFS(Raw_data_01!A:A,$A285,Raw_data_01!E:E,7)&gt;0,AVERAGEIFS(Raw_data_01!I:I,Raw_data_01!A:A,$A285,Raw_data_01!E:E,7), "")</f>
        <v/>
      </c>
      <c r="AT285" s="2" t="str">
        <f>IF(COUNTIFS(Raw_data_01!A:A,$A285,Raw_data_01!E:E,7)&gt;0,SUMIFS(Raw_data_01!J:J,Raw_data_01!A:A,$A285,Raw_data_01!E:E,7), "")</f>
        <v/>
      </c>
      <c r="AV285">
        <v>2</v>
      </c>
      <c r="AW285">
        <v>4</v>
      </c>
      <c r="AX285" t="str">
        <f>IF(COUNTIFS(Raw_data_01!A:A,$A285,Raw_data_01!E:E,4)&gt;0,SUMIFS(Raw_data_01!G:G,Raw_data_01!A:A,$A285,Raw_data_01!E:E,4),"")</f>
        <v/>
      </c>
      <c r="AY285" s="2" t="str">
        <f>IF(COUNTIFS(Raw_data_01!A:A,$A285,Raw_data_01!E:E,4)&gt;0,AVERAGEIFS(Raw_data_01!I:I,Raw_data_01!A:A,$A285,Raw_data_01!E:E,4),"")</f>
        <v/>
      </c>
      <c r="AZ285" s="2" t="str">
        <f>IF(COUNTIFS(Raw_data_01!A:A,$A285,Raw_data_01!E:E,4)&gt;0,SUMIFS(Raw_data_01!J:J,Raw_data_01!A:A,$A285,Raw_data_01!E:E,4),"")</f>
        <v/>
      </c>
      <c r="BB285">
        <v>2</v>
      </c>
      <c r="BC285">
        <v>5</v>
      </c>
      <c r="BD285" t="str">
        <f>IF(COUNTIFS(Raw_data_01!A:A,$A285,Raw_data_01!E:E,5)&gt;0,SUMIFS(Raw_data_01!G:G,Raw_data_01!A:A,$A285,Raw_data_01!E:E,5),"")</f>
        <v/>
      </c>
      <c r="BE285" s="2" t="str">
        <f>IF(COUNTIFS(Raw_data_01!A:A,$A285,Raw_data_01!E:E,5)&gt;0,AVERAGEIFS(Raw_data_01!I:I,Raw_data_01!A:A,$A285,Raw_data_01!E:E,5),"")</f>
        <v/>
      </c>
      <c r="BF285" s="2" t="str">
        <f>IF(COUNTIFS(Raw_data_01!A:A,$A285,Raw_data_01!E:E,5)&gt;0,SUMIFS(Raw_data_01!J:J,Raw_data_01!A:A,$A285,Raw_data_01!E:E,5),"")</f>
        <v/>
      </c>
      <c r="BH285">
        <v>3</v>
      </c>
      <c r="BI285">
        <v>9</v>
      </c>
      <c r="BJ285" s="2" t="str">
        <f>IF(COUNTIFS(Raw_data_01!A:A,$A285,Raw_data_01!E:E,9)&gt;0,SUMIFS(Raw_data_01!F:F,Raw_data_01!A:A,$A285,Raw_data_01!E:E,9), "")</f>
        <v/>
      </c>
      <c r="BK285" t="str">
        <f>IF(COUNTIFS(Raw_data_01!A:A,$A285,Raw_data_01!E:E,9)&gt;0,SUMIFS(Raw_data_01!G:G,Raw_data_01!A:A,$A285,Raw_data_01!E:E,9), "")</f>
        <v/>
      </c>
      <c r="BL285" s="2" t="str">
        <f>IF(COUNTIFS(Raw_data_01!A:A,$A285,Raw_data_01!E:E,9)&gt;0,AVERAGEIFS(Raw_data_01!I:I,Raw_data_01!A:A,$A285,Raw_data_01!E:E,9), "")</f>
        <v/>
      </c>
      <c r="BM285" s="2" t="str">
        <f>IF(COUNTIFS(Raw_data_01!A:A,$A285,Raw_data_01!E:E,9)&gt;0,SUMIFS(Raw_data_01!J:J,Raw_data_01!A:A,$A285,Raw_data_01!E:E,9), "")</f>
        <v/>
      </c>
      <c r="BO285">
        <v>3</v>
      </c>
      <c r="BP285">
        <v>10</v>
      </c>
      <c r="BQ285" s="2" t="str">
        <f>IF(COUNTIFS(Raw_data_01!A:A,$A285,Raw_data_01!E:E,10)&gt;0,SUMIFS(Raw_data_01!F:F,Raw_data_01!A:A,$A285,Raw_data_01!E:E,10), "")</f>
        <v/>
      </c>
      <c r="BR285" t="str">
        <f>IF(COUNTIFS(Raw_data_01!A:A,$A285,Raw_data_01!E:E,10)&gt;0,SUMIFS(Raw_data_01!G:G,Raw_data_01!A:A,$A285,Raw_data_01!E:E,10), "")</f>
        <v/>
      </c>
      <c r="BS285" s="2" t="str">
        <f>IF(COUNTIFS(Raw_data_01!A:A,$A285,Raw_data_01!E:E,10)&gt;0,AVERAGEIFS(Raw_data_01!I:I,Raw_data_01!A:A,$A285,Raw_data_01!E:E,10), "")</f>
        <v/>
      </c>
      <c r="BT285" s="2" t="str">
        <f>IF(COUNTIFS(Raw_data_01!A:A,$A285,Raw_data_01!E:E,10)&gt;0,SUMIFS(Raw_data_01!J:J,Raw_data_01!A:A,$A285,Raw_data_01!E:E,10), "")</f>
        <v/>
      </c>
      <c r="BV285">
        <v>3</v>
      </c>
      <c r="BW285">
        <v>14</v>
      </c>
      <c r="BX285" s="2" t="str">
        <f>IF(COUNTIFS(Raw_data_01!A:A,$A285,Raw_data_01!E:E,14)&gt;0,SUMIFS(Raw_data_01!F:F,Raw_data_01!A:A,$A285,Raw_data_01!E:E,14), "")</f>
        <v/>
      </c>
      <c r="BY285" t="str">
        <f>IF(COUNTIFS(Raw_data_01!A:A,$A285,Raw_data_01!E:E,14)&gt;0,SUMIFS(Raw_data_01!G:G,Raw_data_01!A:A,$A285,Raw_data_01!E:E,14), "")</f>
        <v/>
      </c>
      <c r="BZ285" s="2" t="str">
        <f>IF(COUNTIFS(Raw_data_01!A:A,$A285,Raw_data_01!E:E,14)&gt;0,AVERAGEIFS(Raw_data_01!I:I,Raw_data_01!A:A,$A285,Raw_data_01!E:E,14), "")</f>
        <v/>
      </c>
      <c r="CA285" s="2" t="str">
        <f>IF(COUNTIFS(Raw_data_01!A:A,$A285,Raw_data_01!E:E,14)&gt;0,SUMIFS(Raw_data_01!J:J,Raw_data_01!A:A,$A285,Raw_data_01!E:E,14), "")</f>
        <v/>
      </c>
      <c r="CC285">
        <v>3</v>
      </c>
      <c r="CD285">
        <v>13</v>
      </c>
      <c r="CE285" s="2" t="str">
        <f>IF(COUNTIFS(Raw_data_01!A:A,$A285,Raw_data_01!E:E,13)&gt;0,SUMIFS(Raw_data_01!F:F,Raw_data_01!A:A,$A285,Raw_data_01!E:E,13), "")</f>
        <v/>
      </c>
      <c r="CF285" t="str">
        <f>IF(COUNTIFS(Raw_data_01!A:A,$A285,Raw_data_01!E:E,13)&gt;0,SUMIFS(Raw_data_01!G:G,Raw_data_01!A:A,$A285,Raw_data_01!E:E,13), "")</f>
        <v/>
      </c>
      <c r="CG285" s="2" t="str">
        <f>IF(COUNTIFS(Raw_data_01!A:A,$A285,Raw_data_01!E:E,13)&gt;0,AVERAGEIFS(Raw_data_01!I:I,Raw_data_01!A:A,$A285,Raw_data_01!E:E,13), "")</f>
        <v/>
      </c>
      <c r="CH285" s="2" t="str">
        <f>IF(COUNTIFS(Raw_data_01!A:A,$A285,Raw_data_01!E:E,13)&gt;0,SUMIFS(Raw_data_01!J:J,Raw_data_01!A:A,$A285,Raw_data_01!E:E,13), "")</f>
        <v/>
      </c>
      <c r="CJ285">
        <v>3</v>
      </c>
      <c r="CK285">
        <v>11</v>
      </c>
      <c r="CL285" s="2" t="str">
        <f>IF(COUNTIFS(Raw_data_01!A:A,$A285,Raw_data_01!E:E,11)&gt;0,SUMIFS(Raw_data_01!F:F,Raw_data_01!A:A,$A285,Raw_data_01!E:E,11), "")</f>
        <v/>
      </c>
      <c r="CM285" t="str">
        <f>IF(COUNTIFS(Raw_data_01!A:A,$A285,Raw_data_01!E:E,11)&gt;0,SUMIFS(Raw_data_01!G:G,Raw_data_01!A:A,$A285,Raw_data_01!E:E,11), "")</f>
        <v/>
      </c>
      <c r="CN285" s="2" t="str">
        <f>IF(COUNTIFS(Raw_data_01!A:A,$A285,Raw_data_01!E:E,11)&gt;0,AVERAGEIFS(Raw_data_01!I:I,Raw_data_01!A:A,$A285,Raw_data_01!E:E,11), "")</f>
        <v/>
      </c>
      <c r="CO285" s="2" t="str">
        <f>IF(COUNTIFS(Raw_data_01!A:A,$A285,Raw_data_01!E:E,11)&gt;0,SUMIFS(Raw_data_01!J:J,Raw_data_01!A:A,$A285,Raw_data_01!E:E,11), "")</f>
        <v/>
      </c>
      <c r="CQ285">
        <v>3</v>
      </c>
      <c r="CR285">
        <v>15</v>
      </c>
      <c r="CS285" s="2" t="str">
        <f>IF(COUNTIFS(Raw_data_01!A:A,$A285,Raw_data_01!E:E,15)&gt;0,SUMIFS(Raw_data_01!F:F,Raw_data_01!A:A,$A285,Raw_data_01!E:E,15), "")</f>
        <v/>
      </c>
      <c r="CT285" t="str">
        <f>IF(COUNTIFS(Raw_data_01!A:A,$A285,Raw_data_01!E:E,15)&gt;0,SUMIFS(Raw_data_01!G:G,Raw_data_01!A:A,$A285,Raw_data_01!E:E,15), "")</f>
        <v/>
      </c>
      <c r="CU285" s="2" t="str">
        <f>IF(COUNTIFS(Raw_data_01!A:A,$A285,Raw_data_01!E:E,15)&gt;0,AVERAGEIFS(Raw_data_01!I:I,Raw_data_01!A:A,$A285,Raw_data_01!E:E,15), "")</f>
        <v/>
      </c>
      <c r="CV285" s="2" t="str">
        <f>IF(COUNTIFS(Raw_data_01!A:A,$A285,Raw_data_01!E:E,15)&gt;0,SUMIFS(Raw_data_01!J:J,Raw_data_01!A:A,$A285,Raw_data_01!E:E,15), "")</f>
        <v/>
      </c>
      <c r="CX285">
        <v>3</v>
      </c>
      <c r="CY285">
        <v>12</v>
      </c>
      <c r="CZ285" t="str">
        <f>IF(COUNTIFS(Raw_data_01!A:A,$A285,Raw_data_01!E:E,12)&gt;0,SUMIFS(Raw_data_01!G:G,Raw_data_01!A:A,$A285,Raw_data_01!E:E,12),"")</f>
        <v/>
      </c>
      <c r="DA285" s="2" t="str">
        <f>IF(COUNTIFS(Raw_data_01!A:A,$A285,Raw_data_01!E:E,12)&gt;0,AVERAGEIFS(Raw_data_01!I:I,Raw_data_01!A:A,$A285,Raw_data_01!E:E,12),"")</f>
        <v/>
      </c>
      <c r="DB285" t="str">
        <f>IF(COUNTIFS(Raw_data_01!A:A,$A285,Raw_data_01!E:E,12)&gt;0,SUMIFS(Raw_data_01!J:J,Raw_data_01!A:A,$A285,Raw_data_01!E:E,12),"")</f>
        <v/>
      </c>
      <c r="DD285">
        <v>4</v>
      </c>
      <c r="DE285">
        <v>16</v>
      </c>
      <c r="DF285" s="2" t="str">
        <f>IF(COUNTIFS(Raw_data_01!A:A,$A285,Raw_data_01!E:E,16)&gt;0,SUMIFS(Raw_data_01!F:F,Raw_data_01!A:A,$A285,Raw_data_01!E:E,16), "")</f>
        <v/>
      </c>
      <c r="DG285" t="str">
        <f>IF(COUNTIFS(Raw_data_01!A:A,$A285,Raw_data_01!E:E,16)&gt;0,SUMIFS(Raw_data_01!G:G,Raw_data_01!A:A,$A285,Raw_data_01!E:E,16), "")</f>
        <v/>
      </c>
      <c r="DH285" s="2" t="str">
        <f>IF(COUNTIFS(Raw_data_01!A:A,$A285,Raw_data_01!E:E,16)&gt;0,AVERAGEIFS(Raw_data_01!I:I,Raw_data_01!A:A,$A285,Raw_data_01!E:E,16), "")</f>
        <v/>
      </c>
      <c r="DI285" s="2" t="str">
        <f>IF(COUNTIFS(Raw_data_01!A:A,$A285,Raw_data_01!E:E,16)&gt;0,SUMIFS(Raw_data_01!J:J,Raw_data_01!A:A,$A285,Raw_data_01!E:E,16), "")</f>
        <v/>
      </c>
      <c r="DK285">
        <v>4</v>
      </c>
      <c r="DL285">
        <v>17</v>
      </c>
      <c r="DM285" s="2" t="str">
        <f>IF(COUNTIFS(Raw_data_01!A:A,$A285,Raw_data_01!E:E,17)&gt;0,SUMIFS(Raw_data_01!F:F,Raw_data_01!A:A,$A285,Raw_data_01!E:E,17), "")</f>
        <v/>
      </c>
      <c r="DN285" t="str">
        <f>IF(COUNTIFS(Raw_data_01!A:A,$A285,Raw_data_01!E:E,17)&gt;0,SUMIFS(Raw_data_01!G:G,Raw_data_01!A:A,$A285,Raw_data_01!E:E,17), "")</f>
        <v/>
      </c>
      <c r="DO285" s="2" t="str">
        <f>IF(COUNTIFS(Raw_data_01!A:A,$A285,Raw_data_01!E:E,17)&gt;0,AVERAGEIFS(Raw_data_01!I:I,Raw_data_01!A:A,$A285,Raw_data_01!E:E,17), "")</f>
        <v/>
      </c>
      <c r="DP285" s="2" t="str">
        <f>IF(COUNTIFS(Raw_data_01!A:A,$A285,Raw_data_01!E:E,17)&gt;0,SUMIFS(Raw_data_01!J:J,Raw_data_01!A:A,$A285,Raw_data_01!E:E,17), "")</f>
        <v/>
      </c>
      <c r="DR285">
        <v>5</v>
      </c>
      <c r="DS285">
        <v>18</v>
      </c>
      <c r="DT285" s="2" t="str">
        <f>IF(COUNTIFS(Raw_data_01!A:A,$A285,Raw_data_01!E:E,18)&gt;0,SUMIFS(Raw_data_01!F:F,Raw_data_01!A:A,$A285,Raw_data_01!E:E,18), "")</f>
        <v/>
      </c>
      <c r="DU285" t="str">
        <f>IF(COUNTIFS(Raw_data_01!A:A,$A285,Raw_data_01!E:E,18)&gt;0,SUMIFS(Raw_data_01!G:G,Raw_data_01!A:A,$A285,Raw_data_01!E:E,18), "")</f>
        <v/>
      </c>
      <c r="DV285" s="2" t="str">
        <f>IF(COUNTIFS(Raw_data_01!A:A,$A285,Raw_data_01!E:E,18)&gt;0,AVERAGEIFS(Raw_data_01!I:I,Raw_data_01!A:A,$A285,Raw_data_01!E:E,18), "")</f>
        <v/>
      </c>
      <c r="DW285" s="2" t="str">
        <f>IF(COUNTIFS(Raw_data_01!A:A,$A285,Raw_data_01!E:E,18)&gt;0,SUMIFS(Raw_data_01!J:J,Raw_data_01!A:A,$A285,Raw_data_01!E:E,18), "")</f>
        <v/>
      </c>
      <c r="DY285">
        <v>5</v>
      </c>
      <c r="DZ285">
        <v>19</v>
      </c>
      <c r="EA285" t="str">
        <f>IF(COUNTIFS(Raw_data_01!A:A,$A285,Raw_data_01!E:E,19)&gt;0,SUMIFS(Raw_data_01!G:G,Raw_data_01!A:A,$A285,Raw_data_01!E:E,19),"")</f>
        <v/>
      </c>
      <c r="EB285" s="2" t="str">
        <f>IF(COUNTIFS(Raw_data_01!A:A,$A285,Raw_data_01!E:E,19)&gt;0,AVERAGEIFS(Raw_data_01!I:I,Raw_data_01!A:A,$A285,Raw_data_01!E:E,19),"")</f>
        <v/>
      </c>
      <c r="EC285" s="2" t="str">
        <f>IF(COUNTIFS(Raw_data_01!A:A,$A285,Raw_data_01!E:E,19)&gt;0,SUMIFS(Raw_data_01!J:J,Raw_data_01!A:A,$A285,Raw_data_01!E:E,19),"")</f>
        <v/>
      </c>
      <c r="EE285">
        <v>5</v>
      </c>
      <c r="EF285">
        <v>20</v>
      </c>
      <c r="EG285" s="2" t="str">
        <f>IF(COUNTIFS(Raw_data_01!A:A,$A285,Raw_data_01!E:E,20)&gt;0,SUMIFS(Raw_data_01!F:F,Raw_data_01!A:A,$A285,Raw_data_01!E:E,20), "")</f>
        <v/>
      </c>
      <c r="EH285" t="str">
        <f>IF(COUNTIFS(Raw_data_01!A:A,$A285,Raw_data_01!E:E,20)&gt;0,SUMIFS(Raw_data_01!G:G,Raw_data_01!A:A,$A285,Raw_data_01!E:E,20), "")</f>
        <v/>
      </c>
      <c r="EI285" s="2" t="str">
        <f>IF(COUNTIFS(Raw_data_01!A:A,$A285,Raw_data_01!E:E,20)&gt;0,AVERAGEIFS(Raw_data_01!I:I,Raw_data_01!A:A,$A285,Raw_data_01!E:E,20), "")</f>
        <v/>
      </c>
      <c r="EJ285" s="2" t="str">
        <f>IF(COUNTIFS(Raw_data_01!A:A,$A285,Raw_data_01!E:E,20)&gt;0,SUMIFS(Raw_data_01!J:J,Raw_data_01!A:A,$A285,Raw_data_01!E:E,20), "")</f>
        <v/>
      </c>
      <c r="EL285">
        <v>5</v>
      </c>
      <c r="EM285">
        <v>21</v>
      </c>
      <c r="EN285" s="2" t="str">
        <f>IF(COUNTIFS(Raw_data_01!A:A,$A285,Raw_data_01!E:E,21)&gt;0,SUMIFS(Raw_data_01!F:F,Raw_data_01!A:A,$A285,Raw_data_01!E:E,21), "")</f>
        <v/>
      </c>
      <c r="EO285" t="str">
        <f>IF(COUNTIFS(Raw_data_01!A:A,$A285,Raw_data_01!E:E,21)&gt;0,SUMIFS(Raw_data_01!G:G,Raw_data_01!A:A,$A285,Raw_data_01!E:E,21), "")</f>
        <v/>
      </c>
      <c r="EP285" s="2" t="str">
        <f>IF(COUNTIFS(Raw_data_01!A:A,$A285,Raw_data_01!E:E,21)&gt;0,AVERAGEIFS(Raw_data_01!I:I,Raw_data_01!A:A,$A285,Raw_data_01!E:E,21), "")</f>
        <v/>
      </c>
      <c r="EQ285" s="2" t="str">
        <f>IF(COUNTIFS(Raw_data_01!A:A,$A285,Raw_data_01!E:E,21)&gt;0,SUMIFS(Raw_data_01!J:J,Raw_data_01!A:A,$A285,Raw_data_01!E:E,21), "")</f>
        <v/>
      </c>
      <c r="ES285">
        <v>6</v>
      </c>
      <c r="ET285">
        <v>22</v>
      </c>
      <c r="EU285" t="str">
        <f>IF(COUNTIFS(Raw_data_01!A:A,$A285,Raw_data_01!E:E,22)&gt;0,SUMIFS(Raw_data_01!G:G,Raw_data_01!A:A,$A285,Raw_data_01!E:E,22),"")</f>
        <v/>
      </c>
      <c r="EV285" s="2" t="str">
        <f>IF(COUNTIFS(Raw_data_01!A:A,$A285,Raw_data_01!E:E,22)&gt;0,AVERAGEIFS(Raw_data_01!I:I,Raw_data_01!A:A,$A285,Raw_data_01!E:E,22),"")</f>
        <v/>
      </c>
      <c r="EW285" s="2" t="str">
        <f>IF(COUNTIFS(Raw_data_01!A:A,$A285,Raw_data_01!E:E,22)&gt;0,SUMIFS(Raw_data_01!J:J,Raw_data_01!A:A,$A285,Raw_data_01!E:E,22),"")</f>
        <v/>
      </c>
      <c r="EY285">
        <v>6</v>
      </c>
      <c r="EZ285">
        <v>23</v>
      </c>
      <c r="FA285" t="str">
        <f>IF(COUNTIFS(Raw_data_01!A:A,$A285,Raw_data_01!E:E,23)&gt;0,SUMIFS(Raw_data_01!G:G,Raw_data_01!A:A,$A285,Raw_data_01!E:E,23),"")</f>
        <v/>
      </c>
      <c r="FB285" s="2" t="str">
        <f>IF(COUNTIFS(Raw_data_01!A:A,$A285,Raw_data_01!E:E,23)&gt;0,AVERAGEIFS(Raw_data_01!I:I,Raw_data_01!A:A,$A285,Raw_data_01!E:E,23),"")</f>
        <v/>
      </c>
      <c r="FC285" s="2" t="str">
        <f>IF(COUNTIFS(Raw_data_01!A:A,$A285,Raw_data_01!E:E,23)&gt;0,SUMIFS(Raw_data_01!J:J,Raw_data_01!A:A,$A285,Raw_data_01!E:E,23),"")</f>
        <v/>
      </c>
      <c r="FE285">
        <v>6</v>
      </c>
      <c r="FF285">
        <v>24</v>
      </c>
      <c r="FG285" t="str">
        <f>IF(COUNTIFS(Raw_data_01!A:A,$A285,Raw_data_01!E:E,24)&gt;0,SUMIFS(Raw_data_01!G:G,Raw_data_01!A:A,$A285,Raw_data_01!E:E,24),"")</f>
        <v/>
      </c>
      <c r="FH285" s="2" t="str">
        <f>IF(COUNTIFS(Raw_data_01!A:A,$A285,Raw_data_01!E:E,24)&gt;0,AVERAGEIFS(Raw_data_01!I:I,Raw_data_01!A:A,$A285,Raw_data_01!E:E,24),"")</f>
        <v/>
      </c>
      <c r="FI285" s="2" t="str">
        <f>IF(COUNTIFS(Raw_data_01!A:A,$A285,Raw_data_01!E:E,24)&gt;0,SUMIFS(Raw_data_01!J:J,Raw_data_01!A:A,$A285,Raw_data_01!E:E,24),"")</f>
        <v/>
      </c>
      <c r="FK285">
        <v>7</v>
      </c>
      <c r="FL285">
        <v>25</v>
      </c>
      <c r="FM285" t="str">
        <f>IF(COUNTIFS(Raw_data_01!A:A,$A285,Raw_data_01!E:E,25)&gt;0,SUMIFS(Raw_data_01!G:G,Raw_data_01!A:A,$A285,Raw_data_01!E:E,25),"")</f>
        <v/>
      </c>
      <c r="FN285" s="2" t="str">
        <f>IF(COUNTIFS(Raw_data_01!A:A,$A285,Raw_data_01!E:E,25)&gt;0,AVERAGEIFS(Raw_data_01!I:I,Raw_data_01!A:A,$A285,Raw_data_01!E:E,25),"")</f>
        <v/>
      </c>
      <c r="FO285" s="2" t="str">
        <f>IF(COUNTIFS(Raw_data_01!A:A,$A285,Raw_data_01!E:E,25)&gt;0,SUMIFS(Raw_data_01!J:J,Raw_data_01!A:A,$A285,Raw_data_01!E:E,25),"")</f>
        <v/>
      </c>
      <c r="FQ285">
        <v>7</v>
      </c>
      <c r="FR285">
        <v>26</v>
      </c>
      <c r="FS285" t="str">
        <f>IF(COUNTIFS(Raw_data_01!A:A,$A285,Raw_data_01!E:E,26)&gt;0,SUMIFS(Raw_data_01!G:G,Raw_data_01!A:A,$A285,Raw_data_01!E:E,26),"")</f>
        <v/>
      </c>
      <c r="FT285" s="2" t="str">
        <f>IF(COUNTIFS(Raw_data_01!A:A,$A285,Raw_data_01!E:E,26)&gt;0,AVERAGEIFS(Raw_data_01!I:I,Raw_data_01!A:A,$A285,Raw_data_01!E:E,26),"")</f>
        <v/>
      </c>
      <c r="FU285" s="2" t="str">
        <f>IF(COUNTIFS(Raw_data_01!A:A,$A285,Raw_data_01!E:E,26)&gt;0,SUMIFS(Raw_data_01!J:J,Raw_data_01!A:A,$A285,Raw_data_01!E:E,26),"")</f>
        <v/>
      </c>
      <c r="FW285">
        <v>7</v>
      </c>
      <c r="FX285">
        <v>27</v>
      </c>
      <c r="FY285" t="str">
        <f>IF(COUNTIFS(Raw_data_01!A:A,$A285,Raw_data_01!E:E,27)&gt;0,SUMIFS(Raw_data_01!G:G,Raw_data_01!A:A,$A285,Raw_data_01!E:E,27),"")</f>
        <v/>
      </c>
      <c r="FZ285" s="2" t="str">
        <f>IF(COUNTIFS(Raw_data_01!A:A,$A285,Raw_data_01!E:E,27)&gt;0,AVERAGEIFS(Raw_data_01!I:I,Raw_data_01!A:A,$A285,Raw_data_01!E:E,27),"")</f>
        <v/>
      </c>
      <c r="GA285" s="2" t="str">
        <f>IF(COUNTIFS(Raw_data_01!A:A,$A285,Raw_data_01!E:E,27)&gt;0,SUMIFS(Raw_data_01!J:J,Raw_data_01!A:A,$A285,Raw_data_01!E:E,27),"")</f>
        <v/>
      </c>
      <c r="GC285">
        <v>7</v>
      </c>
      <c r="GD285">
        <v>28</v>
      </c>
      <c r="GE285" t="str">
        <f>IF(COUNTIFS(Raw_data_01!A:A,$A285,Raw_data_01!E:E,28)&gt;0,SUMIFS(Raw_data_01!G:G,Raw_data_01!A:A,$A285,Raw_data_01!E:E,28),"")</f>
        <v/>
      </c>
      <c r="GF285" s="2" t="str">
        <f>IF(COUNTIFS(Raw_data_01!A:A,$A285,Raw_data_01!E:E,28)&gt;0,AVERAGEIFS(Raw_data_01!I:I,Raw_data_01!A:A,$A285,Raw_data_01!E:E,28),"")</f>
        <v/>
      </c>
      <c r="GG285" s="2" t="str">
        <f>IF(COUNTIFS(Raw_data_01!A:A,$A285,Raw_data_01!E:E,28)&gt;0,SUMIFS(Raw_data_01!J:J,Raw_data_01!A:A,$A285,Raw_data_01!E:E,28),"")</f>
        <v/>
      </c>
    </row>
    <row r="286" spans="1:189" x14ac:dyDescent="0.25">
      <c r="A286" t="s">
        <v>327</v>
      </c>
      <c r="B286" s="2">
        <f>IF(D285&lt;&gt;0, D285, IFERROR(INDEX(D3:D$285, MATCH(1, D3:D$285&lt;&gt;0, 0)), LOOKUP(2, 1/(D3:D$285&lt;&gt;0), D3:D$285)))</f>
        <v>540</v>
      </c>
      <c r="C286" s="2"/>
      <c r="D286" s="2">
        <f t="shared" si="4"/>
        <v>540</v>
      </c>
      <c r="F286">
        <v>1</v>
      </c>
      <c r="G286">
        <v>1</v>
      </c>
      <c r="H286" s="2" t="str">
        <f>IF(COUNTIFS(Raw_data_01!A:A,$A286,Raw_data_01!E:E,1)&gt;0,SUMIFS(Raw_data_01!F:F,Raw_data_01!A:A,$A286,Raw_data_01!E:E,1), "")</f>
        <v/>
      </c>
      <c r="I286" t="str">
        <f>IF(COUNTIFS(Raw_data_01!A:A,$A286,Raw_data_01!E:E,1)&gt;0,SUMIFS(Raw_data_01!G:G,Raw_data_01!A:A,$A286,Raw_data_01!E:E,1), "")</f>
        <v/>
      </c>
      <c r="J286" s="2" t="str">
        <f>IF(COUNTIFS(Raw_data_01!A:A,$A286,Raw_data_01!E:E,1)&gt;0,AVERAGEIFS(Raw_data_01!I:I,Raw_data_01!A:A,$A286,Raw_data_01!E:E,1), "")</f>
        <v/>
      </c>
      <c r="K286" s="2" t="str">
        <f>IF(COUNTIFS(Raw_data_01!A:A,$A286,Raw_data_01!E:E,1)&gt;0,SUMIFS(Raw_data_01!J:J,Raw_data_01!A:A,$A286,Raw_data_01!E:E,1), "")</f>
        <v/>
      </c>
      <c r="M286">
        <v>1</v>
      </c>
      <c r="N286">
        <v>2</v>
      </c>
      <c r="O286" s="2" t="str">
        <f>IF(COUNTIFS(Raw_data_01!A:A,$A286,Raw_data_01!E:E,2)&gt;0,SUMIFS(Raw_data_01!F:F,Raw_data_01!A:A,$A286,Raw_data_01!E:E,2), "")</f>
        <v/>
      </c>
      <c r="P286" t="str">
        <f>IF(COUNTIFS(Raw_data_01!A:A,$A286,Raw_data_01!E:E,2)&gt;0,SUMIFS(Raw_data_01!G:G,Raw_data_01!A:A,$A286,Raw_data_01!E:E,2), "")</f>
        <v/>
      </c>
      <c r="Q286" s="2" t="str">
        <f>IF(COUNTIFS(Raw_data_01!A:A,$A286,Raw_data_01!E:E,2)&gt;0,AVERAGEIFS(Raw_data_01!I:I,Raw_data_01!A:A,$A286,Raw_data_01!E:E,2), "")</f>
        <v/>
      </c>
      <c r="R286" s="2" t="str">
        <f>IF(COUNTIFS(Raw_data_01!A:A,$A286,Raw_data_01!E:E,2)&gt;0,SUMIFS(Raw_data_01!J:J,Raw_data_01!A:A,$A286,Raw_data_01!E:E,2), "")</f>
        <v/>
      </c>
      <c r="T286">
        <v>1</v>
      </c>
      <c r="U286">
        <v>3</v>
      </c>
      <c r="V286" s="2" t="str">
        <f>IF(COUNTIFS(Raw_data_01!A:A,$A286,Raw_data_01!E:E,3)&gt;0,SUMIFS(Raw_data_01!F:F,Raw_data_01!A:A,$A286,Raw_data_01!E:E,3), "")</f>
        <v/>
      </c>
      <c r="W286" t="str">
        <f>IF(COUNTIFS(Raw_data_01!A:A,$A286,Raw_data_01!E:E,3)&gt;0,SUMIFS(Raw_data_01!G:G,Raw_data_01!A:A,$A286,Raw_data_01!E:E,3), "")</f>
        <v/>
      </c>
      <c r="X286" s="2" t="str">
        <f>IF(COUNTIFS(Raw_data_01!A:A,$A286,Raw_data_01!E:E,3)&gt;0,AVERAGEIFS(Raw_data_01!I:I,Raw_data_01!A:A,$A286,Raw_data_01!E:E,3), "")</f>
        <v/>
      </c>
      <c r="Y286" s="2" t="str">
        <f>IF(COUNTIFS(Raw_data_01!A:A,$A286,Raw_data_01!E:E,3)&gt;0,SUMIFS(Raw_data_01!J:J,Raw_data_01!A:A,$A286,Raw_data_01!E:E,3), "")</f>
        <v/>
      </c>
      <c r="AA286">
        <v>1</v>
      </c>
      <c r="AB286">
        <v>8</v>
      </c>
      <c r="AC286" s="2" t="str">
        <f>IF(COUNTIFS(Raw_data_01!A:A,$A286,Raw_data_01!E:E,8)&gt;0,SUMIFS(Raw_data_01!F:F,Raw_data_01!A:A,$A286,Raw_data_01!E:E,8), "")</f>
        <v/>
      </c>
      <c r="AD286" t="str">
        <f>IF(COUNTIFS(Raw_data_01!A:A,$A286,Raw_data_01!E:E,8)&gt;0,SUMIFS(Raw_data_01!G:G,Raw_data_01!A:A,$A286,Raw_data_01!E:E,8), "")</f>
        <v/>
      </c>
      <c r="AE286" s="2" t="str">
        <f>IF(COUNTIFS(Raw_data_01!A:A,$A286,Raw_data_01!E:E,8)&gt;0,AVERAGEIFS(Raw_data_01!I:I,Raw_data_01!A:A,$A286,Raw_data_01!E:E,8), "")</f>
        <v/>
      </c>
      <c r="AF286" s="2" t="str">
        <f>IF(COUNTIFS(Raw_data_01!A:A,$A286,Raw_data_01!E:E,8)&gt;0,SUMIFS(Raw_data_01!J:J,Raw_data_01!A:A,$A286,Raw_data_01!E:E,8), "")</f>
        <v/>
      </c>
      <c r="AH286">
        <v>1</v>
      </c>
      <c r="AI286">
        <v>6</v>
      </c>
      <c r="AJ286" s="2" t="str">
        <f>IF(COUNTIFS(Raw_data_01!A:A,$A286,Raw_data_01!E:E,6)&gt;0,SUMIFS(Raw_data_01!F:F,Raw_data_01!A:A,$A286,Raw_data_01!E:E,6), "")</f>
        <v/>
      </c>
      <c r="AK286" t="str">
        <f>IF(COUNTIFS(Raw_data_01!A:A,$A286,Raw_data_01!E:E,6)&gt;0,SUMIFS(Raw_data_01!G:G,Raw_data_01!A:A,$A286,Raw_data_01!E:E,6), "")</f>
        <v/>
      </c>
      <c r="AL286" s="2" t="str">
        <f>IF(COUNTIFS(Raw_data_01!A:A,$A286,Raw_data_01!E:E,6)&gt;0,AVERAGEIFS(Raw_data_01!I:I,Raw_data_01!A:A,$A286,Raw_data_01!E:E,6), "")</f>
        <v/>
      </c>
      <c r="AM286" s="2" t="str">
        <f>IF(COUNTIFS(Raw_data_01!A:A,$A286,Raw_data_01!E:E,6)&gt;0,SUMIFS(Raw_data_01!J:J,Raw_data_01!A:A,$A286,Raw_data_01!E:E,6), "")</f>
        <v/>
      </c>
      <c r="AO286">
        <v>1</v>
      </c>
      <c r="AP286">
        <v>7</v>
      </c>
      <c r="AQ286" s="2" t="str">
        <f>IF(COUNTIFS(Raw_data_01!A:A,$A286,Raw_data_01!E:E,7)&gt;0,SUMIFS(Raw_data_01!F:F,Raw_data_01!A:A,$A286,Raw_data_01!E:E,7), "")</f>
        <v/>
      </c>
      <c r="AR286" t="str">
        <f>IF(COUNTIFS(Raw_data_01!A:A,$A286,Raw_data_01!E:E,7)&gt;0,SUMIFS(Raw_data_01!G:G,Raw_data_01!A:A,$A286,Raw_data_01!E:E,7), "")</f>
        <v/>
      </c>
      <c r="AS286" s="2" t="str">
        <f>IF(COUNTIFS(Raw_data_01!A:A,$A286,Raw_data_01!E:E,7)&gt;0,AVERAGEIFS(Raw_data_01!I:I,Raw_data_01!A:A,$A286,Raw_data_01!E:E,7), "")</f>
        <v/>
      </c>
      <c r="AT286" s="2" t="str">
        <f>IF(COUNTIFS(Raw_data_01!A:A,$A286,Raw_data_01!E:E,7)&gt;0,SUMIFS(Raw_data_01!J:J,Raw_data_01!A:A,$A286,Raw_data_01!E:E,7), "")</f>
        <v/>
      </c>
      <c r="AV286">
        <v>2</v>
      </c>
      <c r="AW286">
        <v>4</v>
      </c>
      <c r="AX286" t="str">
        <f>IF(COUNTIFS(Raw_data_01!A:A,$A286,Raw_data_01!E:E,4)&gt;0,SUMIFS(Raw_data_01!G:G,Raw_data_01!A:A,$A286,Raw_data_01!E:E,4),"")</f>
        <v/>
      </c>
      <c r="AY286" s="2" t="str">
        <f>IF(COUNTIFS(Raw_data_01!A:A,$A286,Raw_data_01!E:E,4)&gt;0,AVERAGEIFS(Raw_data_01!I:I,Raw_data_01!A:A,$A286,Raw_data_01!E:E,4),"")</f>
        <v/>
      </c>
      <c r="AZ286" s="2" t="str">
        <f>IF(COUNTIFS(Raw_data_01!A:A,$A286,Raw_data_01!E:E,4)&gt;0,SUMIFS(Raw_data_01!J:J,Raw_data_01!A:A,$A286,Raw_data_01!E:E,4),"")</f>
        <v/>
      </c>
      <c r="BB286">
        <v>2</v>
      </c>
      <c r="BC286">
        <v>5</v>
      </c>
      <c r="BD286" t="str">
        <f>IF(COUNTIFS(Raw_data_01!A:A,$A286,Raw_data_01!E:E,5)&gt;0,SUMIFS(Raw_data_01!G:G,Raw_data_01!A:A,$A286,Raw_data_01!E:E,5),"")</f>
        <v/>
      </c>
      <c r="BE286" s="2" t="str">
        <f>IF(COUNTIFS(Raw_data_01!A:A,$A286,Raw_data_01!E:E,5)&gt;0,AVERAGEIFS(Raw_data_01!I:I,Raw_data_01!A:A,$A286,Raw_data_01!E:E,5),"")</f>
        <v/>
      </c>
      <c r="BF286" s="2" t="str">
        <f>IF(COUNTIFS(Raw_data_01!A:A,$A286,Raw_data_01!E:E,5)&gt;0,SUMIFS(Raw_data_01!J:J,Raw_data_01!A:A,$A286,Raw_data_01!E:E,5),"")</f>
        <v/>
      </c>
      <c r="BH286">
        <v>3</v>
      </c>
      <c r="BI286">
        <v>9</v>
      </c>
      <c r="BJ286" s="2" t="str">
        <f>IF(COUNTIFS(Raw_data_01!A:A,$A286,Raw_data_01!E:E,9)&gt;0,SUMIFS(Raw_data_01!F:F,Raw_data_01!A:A,$A286,Raw_data_01!E:E,9), "")</f>
        <v/>
      </c>
      <c r="BK286" t="str">
        <f>IF(COUNTIFS(Raw_data_01!A:A,$A286,Raw_data_01!E:E,9)&gt;0,SUMIFS(Raw_data_01!G:G,Raw_data_01!A:A,$A286,Raw_data_01!E:E,9), "")</f>
        <v/>
      </c>
      <c r="BL286" s="2" t="str">
        <f>IF(COUNTIFS(Raw_data_01!A:A,$A286,Raw_data_01!E:E,9)&gt;0,AVERAGEIFS(Raw_data_01!I:I,Raw_data_01!A:A,$A286,Raw_data_01!E:E,9), "")</f>
        <v/>
      </c>
      <c r="BM286" s="2" t="str">
        <f>IF(COUNTIFS(Raw_data_01!A:A,$A286,Raw_data_01!E:E,9)&gt;0,SUMIFS(Raw_data_01!J:J,Raw_data_01!A:A,$A286,Raw_data_01!E:E,9), "")</f>
        <v/>
      </c>
      <c r="BO286">
        <v>3</v>
      </c>
      <c r="BP286">
        <v>10</v>
      </c>
      <c r="BQ286" s="2" t="str">
        <f>IF(COUNTIFS(Raw_data_01!A:A,$A286,Raw_data_01!E:E,10)&gt;0,SUMIFS(Raw_data_01!F:F,Raw_data_01!A:A,$A286,Raw_data_01!E:E,10), "")</f>
        <v/>
      </c>
      <c r="BR286" t="str">
        <f>IF(COUNTIFS(Raw_data_01!A:A,$A286,Raw_data_01!E:E,10)&gt;0,SUMIFS(Raw_data_01!G:G,Raw_data_01!A:A,$A286,Raw_data_01!E:E,10), "")</f>
        <v/>
      </c>
      <c r="BS286" s="2" t="str">
        <f>IF(COUNTIFS(Raw_data_01!A:A,$A286,Raw_data_01!E:E,10)&gt;0,AVERAGEIFS(Raw_data_01!I:I,Raw_data_01!A:A,$A286,Raw_data_01!E:E,10), "")</f>
        <v/>
      </c>
      <c r="BT286" s="2" t="str">
        <f>IF(COUNTIFS(Raw_data_01!A:A,$A286,Raw_data_01!E:E,10)&gt;0,SUMIFS(Raw_data_01!J:J,Raw_data_01!A:A,$A286,Raw_data_01!E:E,10), "")</f>
        <v/>
      </c>
      <c r="BV286">
        <v>3</v>
      </c>
      <c r="BW286">
        <v>14</v>
      </c>
      <c r="BX286" s="2" t="str">
        <f>IF(COUNTIFS(Raw_data_01!A:A,$A286,Raw_data_01!E:E,14)&gt;0,SUMIFS(Raw_data_01!F:F,Raw_data_01!A:A,$A286,Raw_data_01!E:E,14), "")</f>
        <v/>
      </c>
      <c r="BY286" t="str">
        <f>IF(COUNTIFS(Raw_data_01!A:A,$A286,Raw_data_01!E:E,14)&gt;0,SUMIFS(Raw_data_01!G:G,Raw_data_01!A:A,$A286,Raw_data_01!E:E,14), "")</f>
        <v/>
      </c>
      <c r="BZ286" s="2" t="str">
        <f>IF(COUNTIFS(Raw_data_01!A:A,$A286,Raw_data_01!E:E,14)&gt;0,AVERAGEIFS(Raw_data_01!I:I,Raw_data_01!A:A,$A286,Raw_data_01!E:E,14), "")</f>
        <v/>
      </c>
      <c r="CA286" s="2" t="str">
        <f>IF(COUNTIFS(Raw_data_01!A:A,$A286,Raw_data_01!E:E,14)&gt;0,SUMIFS(Raw_data_01!J:J,Raw_data_01!A:A,$A286,Raw_data_01!E:E,14), "")</f>
        <v/>
      </c>
      <c r="CC286">
        <v>3</v>
      </c>
      <c r="CD286">
        <v>13</v>
      </c>
      <c r="CE286" s="2" t="str">
        <f>IF(COUNTIFS(Raw_data_01!A:A,$A286,Raw_data_01!E:E,13)&gt;0,SUMIFS(Raw_data_01!F:F,Raw_data_01!A:A,$A286,Raw_data_01!E:E,13), "")</f>
        <v/>
      </c>
      <c r="CF286" t="str">
        <f>IF(COUNTIFS(Raw_data_01!A:A,$A286,Raw_data_01!E:E,13)&gt;0,SUMIFS(Raw_data_01!G:G,Raw_data_01!A:A,$A286,Raw_data_01!E:E,13), "")</f>
        <v/>
      </c>
      <c r="CG286" s="2" t="str">
        <f>IF(COUNTIFS(Raw_data_01!A:A,$A286,Raw_data_01!E:E,13)&gt;0,AVERAGEIFS(Raw_data_01!I:I,Raw_data_01!A:A,$A286,Raw_data_01!E:E,13), "")</f>
        <v/>
      </c>
      <c r="CH286" s="2" t="str">
        <f>IF(COUNTIFS(Raw_data_01!A:A,$A286,Raw_data_01!E:E,13)&gt;0,SUMIFS(Raw_data_01!J:J,Raw_data_01!A:A,$A286,Raw_data_01!E:E,13), "")</f>
        <v/>
      </c>
      <c r="CJ286">
        <v>3</v>
      </c>
      <c r="CK286">
        <v>11</v>
      </c>
      <c r="CL286" s="2" t="str">
        <f>IF(COUNTIFS(Raw_data_01!A:A,$A286,Raw_data_01!E:E,11)&gt;0,SUMIFS(Raw_data_01!F:F,Raw_data_01!A:A,$A286,Raw_data_01!E:E,11), "")</f>
        <v/>
      </c>
      <c r="CM286" t="str">
        <f>IF(COUNTIFS(Raw_data_01!A:A,$A286,Raw_data_01!E:E,11)&gt;0,SUMIFS(Raw_data_01!G:G,Raw_data_01!A:A,$A286,Raw_data_01!E:E,11), "")</f>
        <v/>
      </c>
      <c r="CN286" s="2" t="str">
        <f>IF(COUNTIFS(Raw_data_01!A:A,$A286,Raw_data_01!E:E,11)&gt;0,AVERAGEIFS(Raw_data_01!I:I,Raw_data_01!A:A,$A286,Raw_data_01!E:E,11), "")</f>
        <v/>
      </c>
      <c r="CO286" s="2" t="str">
        <f>IF(COUNTIFS(Raw_data_01!A:A,$A286,Raw_data_01!E:E,11)&gt;0,SUMIFS(Raw_data_01!J:J,Raw_data_01!A:A,$A286,Raw_data_01!E:E,11), "")</f>
        <v/>
      </c>
      <c r="CQ286">
        <v>3</v>
      </c>
      <c r="CR286">
        <v>15</v>
      </c>
      <c r="CS286" s="2" t="str">
        <f>IF(COUNTIFS(Raw_data_01!A:A,$A286,Raw_data_01!E:E,15)&gt;0,SUMIFS(Raw_data_01!F:F,Raw_data_01!A:A,$A286,Raw_data_01!E:E,15), "")</f>
        <v/>
      </c>
      <c r="CT286" t="str">
        <f>IF(COUNTIFS(Raw_data_01!A:A,$A286,Raw_data_01!E:E,15)&gt;0,SUMIFS(Raw_data_01!G:G,Raw_data_01!A:A,$A286,Raw_data_01!E:E,15), "")</f>
        <v/>
      </c>
      <c r="CU286" s="2" t="str">
        <f>IF(COUNTIFS(Raw_data_01!A:A,$A286,Raw_data_01!E:E,15)&gt;0,AVERAGEIFS(Raw_data_01!I:I,Raw_data_01!A:A,$A286,Raw_data_01!E:E,15), "")</f>
        <v/>
      </c>
      <c r="CV286" s="2" t="str">
        <f>IF(COUNTIFS(Raw_data_01!A:A,$A286,Raw_data_01!E:E,15)&gt;0,SUMIFS(Raw_data_01!J:J,Raw_data_01!A:A,$A286,Raw_data_01!E:E,15), "")</f>
        <v/>
      </c>
      <c r="CX286">
        <v>3</v>
      </c>
      <c r="CY286">
        <v>12</v>
      </c>
      <c r="CZ286" t="str">
        <f>IF(COUNTIFS(Raw_data_01!A:A,$A286,Raw_data_01!E:E,12)&gt;0,SUMIFS(Raw_data_01!G:G,Raw_data_01!A:A,$A286,Raw_data_01!E:E,12),"")</f>
        <v/>
      </c>
      <c r="DA286" s="2" t="str">
        <f>IF(COUNTIFS(Raw_data_01!A:A,$A286,Raw_data_01!E:E,12)&gt;0,AVERAGEIFS(Raw_data_01!I:I,Raw_data_01!A:A,$A286,Raw_data_01!E:E,12),"")</f>
        <v/>
      </c>
      <c r="DB286" t="str">
        <f>IF(COUNTIFS(Raw_data_01!A:A,$A286,Raw_data_01!E:E,12)&gt;0,SUMIFS(Raw_data_01!J:J,Raw_data_01!A:A,$A286,Raw_data_01!E:E,12),"")</f>
        <v/>
      </c>
      <c r="DD286">
        <v>4</v>
      </c>
      <c r="DE286">
        <v>16</v>
      </c>
      <c r="DF286" s="2" t="str">
        <f>IF(COUNTIFS(Raw_data_01!A:A,$A286,Raw_data_01!E:E,16)&gt;0,SUMIFS(Raw_data_01!F:F,Raw_data_01!A:A,$A286,Raw_data_01!E:E,16), "")</f>
        <v/>
      </c>
      <c r="DG286" t="str">
        <f>IF(COUNTIFS(Raw_data_01!A:A,$A286,Raw_data_01!E:E,16)&gt;0,SUMIFS(Raw_data_01!G:G,Raw_data_01!A:A,$A286,Raw_data_01!E:E,16), "")</f>
        <v/>
      </c>
      <c r="DH286" s="2" t="str">
        <f>IF(COUNTIFS(Raw_data_01!A:A,$A286,Raw_data_01!E:E,16)&gt;0,AVERAGEIFS(Raw_data_01!I:I,Raw_data_01!A:A,$A286,Raw_data_01!E:E,16), "")</f>
        <v/>
      </c>
      <c r="DI286" s="2" t="str">
        <f>IF(COUNTIFS(Raw_data_01!A:A,$A286,Raw_data_01!E:E,16)&gt;0,SUMIFS(Raw_data_01!J:J,Raw_data_01!A:A,$A286,Raw_data_01!E:E,16), "")</f>
        <v/>
      </c>
      <c r="DK286">
        <v>4</v>
      </c>
      <c r="DL286">
        <v>17</v>
      </c>
      <c r="DM286" s="2" t="str">
        <f>IF(COUNTIFS(Raw_data_01!A:A,$A286,Raw_data_01!E:E,17)&gt;0,SUMIFS(Raw_data_01!F:F,Raw_data_01!A:A,$A286,Raw_data_01!E:E,17), "")</f>
        <v/>
      </c>
      <c r="DN286" t="str">
        <f>IF(COUNTIFS(Raw_data_01!A:A,$A286,Raw_data_01!E:E,17)&gt;0,SUMIFS(Raw_data_01!G:G,Raw_data_01!A:A,$A286,Raw_data_01!E:E,17), "")</f>
        <v/>
      </c>
      <c r="DO286" s="2" t="str">
        <f>IF(COUNTIFS(Raw_data_01!A:A,$A286,Raw_data_01!E:E,17)&gt;0,AVERAGEIFS(Raw_data_01!I:I,Raw_data_01!A:A,$A286,Raw_data_01!E:E,17), "")</f>
        <v/>
      </c>
      <c r="DP286" s="2" t="str">
        <f>IF(COUNTIFS(Raw_data_01!A:A,$A286,Raw_data_01!E:E,17)&gt;0,SUMIFS(Raw_data_01!J:J,Raw_data_01!A:A,$A286,Raw_data_01!E:E,17), "")</f>
        <v/>
      </c>
      <c r="DR286">
        <v>5</v>
      </c>
      <c r="DS286">
        <v>18</v>
      </c>
      <c r="DT286" s="2" t="str">
        <f>IF(COUNTIFS(Raw_data_01!A:A,$A286,Raw_data_01!E:E,18)&gt;0,SUMIFS(Raw_data_01!F:F,Raw_data_01!A:A,$A286,Raw_data_01!E:E,18), "")</f>
        <v/>
      </c>
      <c r="DU286" t="str">
        <f>IF(COUNTIFS(Raw_data_01!A:A,$A286,Raw_data_01!E:E,18)&gt;0,SUMIFS(Raw_data_01!G:G,Raw_data_01!A:A,$A286,Raw_data_01!E:E,18), "")</f>
        <v/>
      </c>
      <c r="DV286" s="2" t="str">
        <f>IF(COUNTIFS(Raw_data_01!A:A,$A286,Raw_data_01!E:E,18)&gt;0,AVERAGEIFS(Raw_data_01!I:I,Raw_data_01!A:A,$A286,Raw_data_01!E:E,18), "")</f>
        <v/>
      </c>
      <c r="DW286" s="2" t="str">
        <f>IF(COUNTIFS(Raw_data_01!A:A,$A286,Raw_data_01!E:E,18)&gt;0,SUMIFS(Raw_data_01!J:J,Raw_data_01!A:A,$A286,Raw_data_01!E:E,18), "")</f>
        <v/>
      </c>
      <c r="DY286">
        <v>5</v>
      </c>
      <c r="DZ286">
        <v>19</v>
      </c>
      <c r="EA286" t="str">
        <f>IF(COUNTIFS(Raw_data_01!A:A,$A286,Raw_data_01!E:E,19)&gt;0,SUMIFS(Raw_data_01!G:G,Raw_data_01!A:A,$A286,Raw_data_01!E:E,19),"")</f>
        <v/>
      </c>
      <c r="EB286" s="2" t="str">
        <f>IF(COUNTIFS(Raw_data_01!A:A,$A286,Raw_data_01!E:E,19)&gt;0,AVERAGEIFS(Raw_data_01!I:I,Raw_data_01!A:A,$A286,Raw_data_01!E:E,19),"")</f>
        <v/>
      </c>
      <c r="EC286" s="2" t="str">
        <f>IF(COUNTIFS(Raw_data_01!A:A,$A286,Raw_data_01!E:E,19)&gt;0,SUMIFS(Raw_data_01!J:J,Raw_data_01!A:A,$A286,Raw_data_01!E:E,19),"")</f>
        <v/>
      </c>
      <c r="EE286">
        <v>5</v>
      </c>
      <c r="EF286">
        <v>20</v>
      </c>
      <c r="EG286" s="2" t="str">
        <f>IF(COUNTIFS(Raw_data_01!A:A,$A286,Raw_data_01!E:E,20)&gt;0,SUMIFS(Raw_data_01!F:F,Raw_data_01!A:A,$A286,Raw_data_01!E:E,20), "")</f>
        <v/>
      </c>
      <c r="EH286" t="str">
        <f>IF(COUNTIFS(Raw_data_01!A:A,$A286,Raw_data_01!E:E,20)&gt;0,SUMIFS(Raw_data_01!G:G,Raw_data_01!A:A,$A286,Raw_data_01!E:E,20), "")</f>
        <v/>
      </c>
      <c r="EI286" s="2" t="str">
        <f>IF(COUNTIFS(Raw_data_01!A:A,$A286,Raw_data_01!E:E,20)&gt;0,AVERAGEIFS(Raw_data_01!I:I,Raw_data_01!A:A,$A286,Raw_data_01!E:E,20), "")</f>
        <v/>
      </c>
      <c r="EJ286" s="2" t="str">
        <f>IF(COUNTIFS(Raw_data_01!A:A,$A286,Raw_data_01!E:E,20)&gt;0,SUMIFS(Raw_data_01!J:J,Raw_data_01!A:A,$A286,Raw_data_01!E:E,20), "")</f>
        <v/>
      </c>
      <c r="EL286">
        <v>5</v>
      </c>
      <c r="EM286">
        <v>21</v>
      </c>
      <c r="EN286" s="2" t="str">
        <f>IF(COUNTIFS(Raw_data_01!A:A,$A286,Raw_data_01!E:E,21)&gt;0,SUMIFS(Raw_data_01!F:F,Raw_data_01!A:A,$A286,Raw_data_01!E:E,21), "")</f>
        <v/>
      </c>
      <c r="EO286" t="str">
        <f>IF(COUNTIFS(Raw_data_01!A:A,$A286,Raw_data_01!E:E,21)&gt;0,SUMIFS(Raw_data_01!G:G,Raw_data_01!A:A,$A286,Raw_data_01!E:E,21), "")</f>
        <v/>
      </c>
      <c r="EP286" s="2" t="str">
        <f>IF(COUNTIFS(Raw_data_01!A:A,$A286,Raw_data_01!E:E,21)&gt;0,AVERAGEIFS(Raw_data_01!I:I,Raw_data_01!A:A,$A286,Raw_data_01!E:E,21), "")</f>
        <v/>
      </c>
      <c r="EQ286" s="2" t="str">
        <f>IF(COUNTIFS(Raw_data_01!A:A,$A286,Raw_data_01!E:E,21)&gt;0,SUMIFS(Raw_data_01!J:J,Raw_data_01!A:A,$A286,Raw_data_01!E:E,21), "")</f>
        <v/>
      </c>
      <c r="ES286">
        <v>6</v>
      </c>
      <c r="ET286">
        <v>22</v>
      </c>
      <c r="EU286" t="str">
        <f>IF(COUNTIFS(Raw_data_01!A:A,$A286,Raw_data_01!E:E,22)&gt;0,SUMIFS(Raw_data_01!G:G,Raw_data_01!A:A,$A286,Raw_data_01!E:E,22),"")</f>
        <v/>
      </c>
      <c r="EV286" s="2" t="str">
        <f>IF(COUNTIFS(Raw_data_01!A:A,$A286,Raw_data_01!E:E,22)&gt;0,AVERAGEIFS(Raw_data_01!I:I,Raw_data_01!A:A,$A286,Raw_data_01!E:E,22),"")</f>
        <v/>
      </c>
      <c r="EW286" s="2" t="str">
        <f>IF(COUNTIFS(Raw_data_01!A:A,$A286,Raw_data_01!E:E,22)&gt;0,SUMIFS(Raw_data_01!J:J,Raw_data_01!A:A,$A286,Raw_data_01!E:E,22),"")</f>
        <v/>
      </c>
      <c r="EY286">
        <v>6</v>
      </c>
      <c r="EZ286">
        <v>23</v>
      </c>
      <c r="FA286" t="str">
        <f>IF(COUNTIFS(Raw_data_01!A:A,$A286,Raw_data_01!E:E,23)&gt;0,SUMIFS(Raw_data_01!G:G,Raw_data_01!A:A,$A286,Raw_data_01!E:E,23),"")</f>
        <v/>
      </c>
      <c r="FB286" s="2" t="str">
        <f>IF(COUNTIFS(Raw_data_01!A:A,$A286,Raw_data_01!E:E,23)&gt;0,AVERAGEIFS(Raw_data_01!I:I,Raw_data_01!A:A,$A286,Raw_data_01!E:E,23),"")</f>
        <v/>
      </c>
      <c r="FC286" s="2" t="str">
        <f>IF(COUNTIFS(Raw_data_01!A:A,$A286,Raw_data_01!E:E,23)&gt;0,SUMIFS(Raw_data_01!J:J,Raw_data_01!A:A,$A286,Raw_data_01!E:E,23),"")</f>
        <v/>
      </c>
      <c r="FE286">
        <v>6</v>
      </c>
      <c r="FF286">
        <v>24</v>
      </c>
      <c r="FG286" t="str">
        <f>IF(COUNTIFS(Raw_data_01!A:A,$A286,Raw_data_01!E:E,24)&gt;0,SUMIFS(Raw_data_01!G:G,Raw_data_01!A:A,$A286,Raw_data_01!E:E,24),"")</f>
        <v/>
      </c>
      <c r="FH286" s="2" t="str">
        <f>IF(COUNTIFS(Raw_data_01!A:A,$A286,Raw_data_01!E:E,24)&gt;0,AVERAGEIFS(Raw_data_01!I:I,Raw_data_01!A:A,$A286,Raw_data_01!E:E,24),"")</f>
        <v/>
      </c>
      <c r="FI286" s="2" t="str">
        <f>IF(COUNTIFS(Raw_data_01!A:A,$A286,Raw_data_01!E:E,24)&gt;0,SUMIFS(Raw_data_01!J:J,Raw_data_01!A:A,$A286,Raw_data_01!E:E,24),"")</f>
        <v/>
      </c>
      <c r="FK286">
        <v>7</v>
      </c>
      <c r="FL286">
        <v>25</v>
      </c>
      <c r="FM286" t="str">
        <f>IF(COUNTIFS(Raw_data_01!A:A,$A286,Raw_data_01!E:E,25)&gt;0,SUMIFS(Raw_data_01!G:G,Raw_data_01!A:A,$A286,Raw_data_01!E:E,25),"")</f>
        <v/>
      </c>
      <c r="FN286" s="2" t="str">
        <f>IF(COUNTIFS(Raw_data_01!A:A,$A286,Raw_data_01!E:E,25)&gt;0,AVERAGEIFS(Raw_data_01!I:I,Raw_data_01!A:A,$A286,Raw_data_01!E:E,25),"")</f>
        <v/>
      </c>
      <c r="FO286" s="2" t="str">
        <f>IF(COUNTIFS(Raw_data_01!A:A,$A286,Raw_data_01!E:E,25)&gt;0,SUMIFS(Raw_data_01!J:J,Raw_data_01!A:A,$A286,Raw_data_01!E:E,25),"")</f>
        <v/>
      </c>
      <c r="FQ286">
        <v>7</v>
      </c>
      <c r="FR286">
        <v>26</v>
      </c>
      <c r="FS286" t="str">
        <f>IF(COUNTIFS(Raw_data_01!A:A,$A286,Raw_data_01!E:E,26)&gt;0,SUMIFS(Raw_data_01!G:G,Raw_data_01!A:A,$A286,Raw_data_01!E:E,26),"")</f>
        <v/>
      </c>
      <c r="FT286" s="2" t="str">
        <f>IF(COUNTIFS(Raw_data_01!A:A,$A286,Raw_data_01!E:E,26)&gt;0,AVERAGEIFS(Raw_data_01!I:I,Raw_data_01!A:A,$A286,Raw_data_01!E:E,26),"")</f>
        <v/>
      </c>
      <c r="FU286" s="2" t="str">
        <f>IF(COUNTIFS(Raw_data_01!A:A,$A286,Raw_data_01!E:E,26)&gt;0,SUMIFS(Raw_data_01!J:J,Raw_data_01!A:A,$A286,Raw_data_01!E:E,26),"")</f>
        <v/>
      </c>
      <c r="FW286">
        <v>7</v>
      </c>
      <c r="FX286">
        <v>27</v>
      </c>
      <c r="FY286" t="str">
        <f>IF(COUNTIFS(Raw_data_01!A:A,$A286,Raw_data_01!E:E,27)&gt;0,SUMIFS(Raw_data_01!G:G,Raw_data_01!A:A,$A286,Raw_data_01!E:E,27),"")</f>
        <v/>
      </c>
      <c r="FZ286" s="2" t="str">
        <f>IF(COUNTIFS(Raw_data_01!A:A,$A286,Raw_data_01!E:E,27)&gt;0,AVERAGEIFS(Raw_data_01!I:I,Raw_data_01!A:A,$A286,Raw_data_01!E:E,27),"")</f>
        <v/>
      </c>
      <c r="GA286" s="2" t="str">
        <f>IF(COUNTIFS(Raw_data_01!A:A,$A286,Raw_data_01!E:E,27)&gt;0,SUMIFS(Raw_data_01!J:J,Raw_data_01!A:A,$A286,Raw_data_01!E:E,27),"")</f>
        <v/>
      </c>
      <c r="GC286">
        <v>7</v>
      </c>
      <c r="GD286">
        <v>28</v>
      </c>
      <c r="GE286" t="str">
        <f>IF(COUNTIFS(Raw_data_01!A:A,$A286,Raw_data_01!E:E,28)&gt;0,SUMIFS(Raw_data_01!G:G,Raw_data_01!A:A,$A286,Raw_data_01!E:E,28),"")</f>
        <v/>
      </c>
      <c r="GF286" s="2" t="str">
        <f>IF(COUNTIFS(Raw_data_01!A:A,$A286,Raw_data_01!E:E,28)&gt;0,AVERAGEIFS(Raw_data_01!I:I,Raw_data_01!A:A,$A286,Raw_data_01!E:E,28),"")</f>
        <v/>
      </c>
      <c r="GG286" s="2" t="str">
        <f>IF(COUNTIFS(Raw_data_01!A:A,$A286,Raw_data_01!E:E,28)&gt;0,SUMIFS(Raw_data_01!J:J,Raw_data_01!A:A,$A286,Raw_data_01!E:E,28),"")</f>
        <v/>
      </c>
    </row>
    <row r="287" spans="1:189" x14ac:dyDescent="0.25">
      <c r="A287" t="s">
        <v>328</v>
      </c>
      <c r="B287" s="2">
        <f>IF(D286&lt;&gt;0, D286, IFERROR(INDEX(D3:D$286, MATCH(1, D3:D$286&lt;&gt;0, 0)), LOOKUP(2, 1/(D3:D$286&lt;&gt;0), D3:D$286)))</f>
        <v>540</v>
      </c>
      <c r="C287" s="2"/>
      <c r="D287" s="2">
        <f t="shared" si="4"/>
        <v>540</v>
      </c>
      <c r="F287">
        <v>1</v>
      </c>
      <c r="G287">
        <v>1</v>
      </c>
      <c r="H287" s="2" t="str">
        <f>IF(COUNTIFS(Raw_data_01!A:A,$A287,Raw_data_01!E:E,1)&gt;0,SUMIFS(Raw_data_01!F:F,Raw_data_01!A:A,$A287,Raw_data_01!E:E,1), "")</f>
        <v/>
      </c>
      <c r="I287" t="str">
        <f>IF(COUNTIFS(Raw_data_01!A:A,$A287,Raw_data_01!E:E,1)&gt;0,SUMIFS(Raw_data_01!G:G,Raw_data_01!A:A,$A287,Raw_data_01!E:E,1), "")</f>
        <v/>
      </c>
      <c r="J287" s="2" t="str">
        <f>IF(COUNTIFS(Raw_data_01!A:A,$A287,Raw_data_01!E:E,1)&gt;0,AVERAGEIFS(Raw_data_01!I:I,Raw_data_01!A:A,$A287,Raw_data_01!E:E,1), "")</f>
        <v/>
      </c>
      <c r="K287" s="2" t="str">
        <f>IF(COUNTIFS(Raw_data_01!A:A,$A287,Raw_data_01!E:E,1)&gt;0,SUMIFS(Raw_data_01!J:J,Raw_data_01!A:A,$A287,Raw_data_01!E:E,1), "")</f>
        <v/>
      </c>
      <c r="M287">
        <v>1</v>
      </c>
      <c r="N287">
        <v>2</v>
      </c>
      <c r="O287" s="2" t="str">
        <f>IF(COUNTIFS(Raw_data_01!A:A,$A287,Raw_data_01!E:E,2)&gt;0,SUMIFS(Raw_data_01!F:F,Raw_data_01!A:A,$A287,Raw_data_01!E:E,2), "")</f>
        <v/>
      </c>
      <c r="P287" t="str">
        <f>IF(COUNTIFS(Raw_data_01!A:A,$A287,Raw_data_01!E:E,2)&gt;0,SUMIFS(Raw_data_01!G:G,Raw_data_01!A:A,$A287,Raw_data_01!E:E,2), "")</f>
        <v/>
      </c>
      <c r="Q287" s="2" t="str">
        <f>IF(COUNTIFS(Raw_data_01!A:A,$A287,Raw_data_01!E:E,2)&gt;0,AVERAGEIFS(Raw_data_01!I:I,Raw_data_01!A:A,$A287,Raw_data_01!E:E,2), "")</f>
        <v/>
      </c>
      <c r="R287" s="2" t="str">
        <f>IF(COUNTIFS(Raw_data_01!A:A,$A287,Raw_data_01!E:E,2)&gt;0,SUMIFS(Raw_data_01!J:J,Raw_data_01!A:A,$A287,Raw_data_01!E:E,2), "")</f>
        <v/>
      </c>
      <c r="T287">
        <v>1</v>
      </c>
      <c r="U287">
        <v>3</v>
      </c>
      <c r="V287" s="2" t="str">
        <f>IF(COUNTIFS(Raw_data_01!A:A,$A287,Raw_data_01!E:E,3)&gt;0,SUMIFS(Raw_data_01!F:F,Raw_data_01!A:A,$A287,Raw_data_01!E:E,3), "")</f>
        <v/>
      </c>
      <c r="W287" t="str">
        <f>IF(COUNTIFS(Raw_data_01!A:A,$A287,Raw_data_01!E:E,3)&gt;0,SUMIFS(Raw_data_01!G:G,Raw_data_01!A:A,$A287,Raw_data_01!E:E,3), "")</f>
        <v/>
      </c>
      <c r="X287" s="2" t="str">
        <f>IF(COUNTIFS(Raw_data_01!A:A,$A287,Raw_data_01!E:E,3)&gt;0,AVERAGEIFS(Raw_data_01!I:I,Raw_data_01!A:A,$A287,Raw_data_01!E:E,3), "")</f>
        <v/>
      </c>
      <c r="Y287" s="2" t="str">
        <f>IF(COUNTIFS(Raw_data_01!A:A,$A287,Raw_data_01!E:E,3)&gt;0,SUMIFS(Raw_data_01!J:J,Raw_data_01!A:A,$A287,Raw_data_01!E:E,3), "")</f>
        <v/>
      </c>
      <c r="AA287">
        <v>1</v>
      </c>
      <c r="AB287">
        <v>8</v>
      </c>
      <c r="AC287" s="2" t="str">
        <f>IF(COUNTIFS(Raw_data_01!A:A,$A287,Raw_data_01!E:E,8)&gt;0,SUMIFS(Raw_data_01!F:F,Raw_data_01!A:A,$A287,Raw_data_01!E:E,8), "")</f>
        <v/>
      </c>
      <c r="AD287" t="str">
        <f>IF(COUNTIFS(Raw_data_01!A:A,$A287,Raw_data_01!E:E,8)&gt;0,SUMIFS(Raw_data_01!G:G,Raw_data_01!A:A,$A287,Raw_data_01!E:E,8), "")</f>
        <v/>
      </c>
      <c r="AE287" s="2" t="str">
        <f>IF(COUNTIFS(Raw_data_01!A:A,$A287,Raw_data_01!E:E,8)&gt;0,AVERAGEIFS(Raw_data_01!I:I,Raw_data_01!A:A,$A287,Raw_data_01!E:E,8), "")</f>
        <v/>
      </c>
      <c r="AF287" s="2" t="str">
        <f>IF(COUNTIFS(Raw_data_01!A:A,$A287,Raw_data_01!E:E,8)&gt;0,SUMIFS(Raw_data_01!J:J,Raw_data_01!A:A,$A287,Raw_data_01!E:E,8), "")</f>
        <v/>
      </c>
      <c r="AH287">
        <v>1</v>
      </c>
      <c r="AI287">
        <v>6</v>
      </c>
      <c r="AJ287" s="2" t="str">
        <f>IF(COUNTIFS(Raw_data_01!A:A,$A287,Raw_data_01!E:E,6)&gt;0,SUMIFS(Raw_data_01!F:F,Raw_data_01!A:A,$A287,Raw_data_01!E:E,6), "")</f>
        <v/>
      </c>
      <c r="AK287" t="str">
        <f>IF(COUNTIFS(Raw_data_01!A:A,$A287,Raw_data_01!E:E,6)&gt;0,SUMIFS(Raw_data_01!G:G,Raw_data_01!A:A,$A287,Raw_data_01!E:E,6), "")</f>
        <v/>
      </c>
      <c r="AL287" s="2" t="str">
        <f>IF(COUNTIFS(Raw_data_01!A:A,$A287,Raw_data_01!E:E,6)&gt;0,AVERAGEIFS(Raw_data_01!I:I,Raw_data_01!A:A,$A287,Raw_data_01!E:E,6), "")</f>
        <v/>
      </c>
      <c r="AM287" s="2" t="str">
        <f>IF(COUNTIFS(Raw_data_01!A:A,$A287,Raw_data_01!E:E,6)&gt;0,SUMIFS(Raw_data_01!J:J,Raw_data_01!A:A,$A287,Raw_data_01!E:E,6), "")</f>
        <v/>
      </c>
      <c r="AO287">
        <v>1</v>
      </c>
      <c r="AP287">
        <v>7</v>
      </c>
      <c r="AQ287" s="2" t="str">
        <f>IF(COUNTIFS(Raw_data_01!A:A,$A287,Raw_data_01!E:E,7)&gt;0,SUMIFS(Raw_data_01!F:F,Raw_data_01!A:A,$A287,Raw_data_01!E:E,7), "")</f>
        <v/>
      </c>
      <c r="AR287" t="str">
        <f>IF(COUNTIFS(Raw_data_01!A:A,$A287,Raw_data_01!E:E,7)&gt;0,SUMIFS(Raw_data_01!G:G,Raw_data_01!A:A,$A287,Raw_data_01!E:E,7), "")</f>
        <v/>
      </c>
      <c r="AS287" s="2" t="str">
        <f>IF(COUNTIFS(Raw_data_01!A:A,$A287,Raw_data_01!E:E,7)&gt;0,AVERAGEIFS(Raw_data_01!I:I,Raw_data_01!A:A,$A287,Raw_data_01!E:E,7), "")</f>
        <v/>
      </c>
      <c r="AT287" s="2" t="str">
        <f>IF(COUNTIFS(Raw_data_01!A:A,$A287,Raw_data_01!E:E,7)&gt;0,SUMIFS(Raw_data_01!J:J,Raw_data_01!A:A,$A287,Raw_data_01!E:E,7), "")</f>
        <v/>
      </c>
      <c r="AV287">
        <v>2</v>
      </c>
      <c r="AW287">
        <v>4</v>
      </c>
      <c r="AX287" t="str">
        <f>IF(COUNTIFS(Raw_data_01!A:A,$A287,Raw_data_01!E:E,4)&gt;0,SUMIFS(Raw_data_01!G:G,Raw_data_01!A:A,$A287,Raw_data_01!E:E,4),"")</f>
        <v/>
      </c>
      <c r="AY287" s="2" t="str">
        <f>IF(COUNTIFS(Raw_data_01!A:A,$A287,Raw_data_01!E:E,4)&gt;0,AVERAGEIFS(Raw_data_01!I:I,Raw_data_01!A:A,$A287,Raw_data_01!E:E,4),"")</f>
        <v/>
      </c>
      <c r="AZ287" s="2" t="str">
        <f>IF(COUNTIFS(Raw_data_01!A:A,$A287,Raw_data_01!E:E,4)&gt;0,SUMIFS(Raw_data_01!J:J,Raw_data_01!A:A,$A287,Raw_data_01!E:E,4),"")</f>
        <v/>
      </c>
      <c r="BB287">
        <v>2</v>
      </c>
      <c r="BC287">
        <v>5</v>
      </c>
      <c r="BD287" t="str">
        <f>IF(COUNTIFS(Raw_data_01!A:A,$A287,Raw_data_01!E:E,5)&gt;0,SUMIFS(Raw_data_01!G:G,Raw_data_01!A:A,$A287,Raw_data_01!E:E,5),"")</f>
        <v/>
      </c>
      <c r="BE287" s="2" t="str">
        <f>IF(COUNTIFS(Raw_data_01!A:A,$A287,Raw_data_01!E:E,5)&gt;0,AVERAGEIFS(Raw_data_01!I:I,Raw_data_01!A:A,$A287,Raw_data_01!E:E,5),"")</f>
        <v/>
      </c>
      <c r="BF287" s="2" t="str">
        <f>IF(COUNTIFS(Raw_data_01!A:A,$A287,Raw_data_01!E:E,5)&gt;0,SUMIFS(Raw_data_01!J:J,Raw_data_01!A:A,$A287,Raw_data_01!E:E,5),"")</f>
        <v/>
      </c>
      <c r="BH287">
        <v>3</v>
      </c>
      <c r="BI287">
        <v>9</v>
      </c>
      <c r="BJ287" s="2" t="str">
        <f>IF(COUNTIFS(Raw_data_01!A:A,$A287,Raw_data_01!E:E,9)&gt;0,SUMIFS(Raw_data_01!F:F,Raw_data_01!A:A,$A287,Raw_data_01!E:E,9), "")</f>
        <v/>
      </c>
      <c r="BK287" t="str">
        <f>IF(COUNTIFS(Raw_data_01!A:A,$A287,Raw_data_01!E:E,9)&gt;0,SUMIFS(Raw_data_01!G:G,Raw_data_01!A:A,$A287,Raw_data_01!E:E,9), "")</f>
        <v/>
      </c>
      <c r="BL287" s="2" t="str">
        <f>IF(COUNTIFS(Raw_data_01!A:A,$A287,Raw_data_01!E:E,9)&gt;0,AVERAGEIFS(Raw_data_01!I:I,Raw_data_01!A:A,$A287,Raw_data_01!E:E,9), "")</f>
        <v/>
      </c>
      <c r="BM287" s="2" t="str">
        <f>IF(COUNTIFS(Raw_data_01!A:A,$A287,Raw_data_01!E:E,9)&gt;0,SUMIFS(Raw_data_01!J:J,Raw_data_01!A:A,$A287,Raw_data_01!E:E,9), "")</f>
        <v/>
      </c>
      <c r="BO287">
        <v>3</v>
      </c>
      <c r="BP287">
        <v>10</v>
      </c>
      <c r="BQ287" s="2" t="str">
        <f>IF(COUNTIFS(Raw_data_01!A:A,$A287,Raw_data_01!E:E,10)&gt;0,SUMIFS(Raw_data_01!F:F,Raw_data_01!A:A,$A287,Raw_data_01!E:E,10), "")</f>
        <v/>
      </c>
      <c r="BR287" t="str">
        <f>IF(COUNTIFS(Raw_data_01!A:A,$A287,Raw_data_01!E:E,10)&gt;0,SUMIFS(Raw_data_01!G:G,Raw_data_01!A:A,$A287,Raw_data_01!E:E,10), "")</f>
        <v/>
      </c>
      <c r="BS287" s="2" t="str">
        <f>IF(COUNTIFS(Raw_data_01!A:A,$A287,Raw_data_01!E:E,10)&gt;0,AVERAGEIFS(Raw_data_01!I:I,Raw_data_01!A:A,$A287,Raw_data_01!E:E,10), "")</f>
        <v/>
      </c>
      <c r="BT287" s="2" t="str">
        <f>IF(COUNTIFS(Raw_data_01!A:A,$A287,Raw_data_01!E:E,10)&gt;0,SUMIFS(Raw_data_01!J:J,Raw_data_01!A:A,$A287,Raw_data_01!E:E,10), "")</f>
        <v/>
      </c>
      <c r="BV287">
        <v>3</v>
      </c>
      <c r="BW287">
        <v>14</v>
      </c>
      <c r="BX287" s="2" t="str">
        <f>IF(COUNTIFS(Raw_data_01!A:A,$A287,Raw_data_01!E:E,14)&gt;0,SUMIFS(Raw_data_01!F:F,Raw_data_01!A:A,$A287,Raw_data_01!E:E,14), "")</f>
        <v/>
      </c>
      <c r="BY287" t="str">
        <f>IF(COUNTIFS(Raw_data_01!A:A,$A287,Raw_data_01!E:E,14)&gt;0,SUMIFS(Raw_data_01!G:G,Raw_data_01!A:A,$A287,Raw_data_01!E:E,14), "")</f>
        <v/>
      </c>
      <c r="BZ287" s="2" t="str">
        <f>IF(COUNTIFS(Raw_data_01!A:A,$A287,Raw_data_01!E:E,14)&gt;0,AVERAGEIFS(Raw_data_01!I:I,Raw_data_01!A:A,$A287,Raw_data_01!E:E,14), "")</f>
        <v/>
      </c>
      <c r="CA287" s="2" t="str">
        <f>IF(COUNTIFS(Raw_data_01!A:A,$A287,Raw_data_01!E:E,14)&gt;0,SUMIFS(Raw_data_01!J:J,Raw_data_01!A:A,$A287,Raw_data_01!E:E,14), "")</f>
        <v/>
      </c>
      <c r="CC287">
        <v>3</v>
      </c>
      <c r="CD287">
        <v>13</v>
      </c>
      <c r="CE287" s="2" t="str">
        <f>IF(COUNTIFS(Raw_data_01!A:A,$A287,Raw_data_01!E:E,13)&gt;0,SUMIFS(Raw_data_01!F:F,Raw_data_01!A:A,$A287,Raw_data_01!E:E,13), "")</f>
        <v/>
      </c>
      <c r="CF287" t="str">
        <f>IF(COUNTIFS(Raw_data_01!A:A,$A287,Raw_data_01!E:E,13)&gt;0,SUMIFS(Raw_data_01!G:G,Raw_data_01!A:A,$A287,Raw_data_01!E:E,13), "")</f>
        <v/>
      </c>
      <c r="CG287" s="2" t="str">
        <f>IF(COUNTIFS(Raw_data_01!A:A,$A287,Raw_data_01!E:E,13)&gt;0,AVERAGEIFS(Raw_data_01!I:I,Raw_data_01!A:A,$A287,Raw_data_01!E:E,13), "")</f>
        <v/>
      </c>
      <c r="CH287" s="2" t="str">
        <f>IF(COUNTIFS(Raw_data_01!A:A,$A287,Raw_data_01!E:E,13)&gt;0,SUMIFS(Raw_data_01!J:J,Raw_data_01!A:A,$A287,Raw_data_01!E:E,13), "")</f>
        <v/>
      </c>
      <c r="CJ287">
        <v>3</v>
      </c>
      <c r="CK287">
        <v>11</v>
      </c>
      <c r="CL287" s="2" t="str">
        <f>IF(COUNTIFS(Raw_data_01!A:A,$A287,Raw_data_01!E:E,11)&gt;0,SUMIFS(Raw_data_01!F:F,Raw_data_01!A:A,$A287,Raw_data_01!E:E,11), "")</f>
        <v/>
      </c>
      <c r="CM287" t="str">
        <f>IF(COUNTIFS(Raw_data_01!A:A,$A287,Raw_data_01!E:E,11)&gt;0,SUMIFS(Raw_data_01!G:G,Raw_data_01!A:A,$A287,Raw_data_01!E:E,11), "")</f>
        <v/>
      </c>
      <c r="CN287" s="2" t="str">
        <f>IF(COUNTIFS(Raw_data_01!A:A,$A287,Raw_data_01!E:E,11)&gt;0,AVERAGEIFS(Raw_data_01!I:I,Raw_data_01!A:A,$A287,Raw_data_01!E:E,11), "")</f>
        <v/>
      </c>
      <c r="CO287" s="2" t="str">
        <f>IF(COUNTIFS(Raw_data_01!A:A,$A287,Raw_data_01!E:E,11)&gt;0,SUMIFS(Raw_data_01!J:J,Raw_data_01!A:A,$A287,Raw_data_01!E:E,11), "")</f>
        <v/>
      </c>
      <c r="CQ287">
        <v>3</v>
      </c>
      <c r="CR287">
        <v>15</v>
      </c>
      <c r="CS287" s="2" t="str">
        <f>IF(COUNTIFS(Raw_data_01!A:A,$A287,Raw_data_01!E:E,15)&gt;0,SUMIFS(Raw_data_01!F:F,Raw_data_01!A:A,$A287,Raw_data_01!E:E,15), "")</f>
        <v/>
      </c>
      <c r="CT287" t="str">
        <f>IF(COUNTIFS(Raw_data_01!A:A,$A287,Raw_data_01!E:E,15)&gt;0,SUMIFS(Raw_data_01!G:G,Raw_data_01!A:A,$A287,Raw_data_01!E:E,15), "")</f>
        <v/>
      </c>
      <c r="CU287" s="2" t="str">
        <f>IF(COUNTIFS(Raw_data_01!A:A,$A287,Raw_data_01!E:E,15)&gt;0,AVERAGEIFS(Raw_data_01!I:I,Raw_data_01!A:A,$A287,Raw_data_01!E:E,15), "")</f>
        <v/>
      </c>
      <c r="CV287" s="2" t="str">
        <f>IF(COUNTIFS(Raw_data_01!A:A,$A287,Raw_data_01!E:E,15)&gt;0,SUMIFS(Raw_data_01!J:J,Raw_data_01!A:A,$A287,Raw_data_01!E:E,15), "")</f>
        <v/>
      </c>
      <c r="CX287">
        <v>3</v>
      </c>
      <c r="CY287">
        <v>12</v>
      </c>
      <c r="CZ287" t="str">
        <f>IF(COUNTIFS(Raw_data_01!A:A,$A287,Raw_data_01!E:E,12)&gt;0,SUMIFS(Raw_data_01!G:G,Raw_data_01!A:A,$A287,Raw_data_01!E:E,12),"")</f>
        <v/>
      </c>
      <c r="DA287" s="2" t="str">
        <f>IF(COUNTIFS(Raw_data_01!A:A,$A287,Raw_data_01!E:E,12)&gt;0,AVERAGEIFS(Raw_data_01!I:I,Raw_data_01!A:A,$A287,Raw_data_01!E:E,12),"")</f>
        <v/>
      </c>
      <c r="DB287" t="str">
        <f>IF(COUNTIFS(Raw_data_01!A:A,$A287,Raw_data_01!E:E,12)&gt;0,SUMIFS(Raw_data_01!J:J,Raw_data_01!A:A,$A287,Raw_data_01!E:E,12),"")</f>
        <v/>
      </c>
      <c r="DD287">
        <v>4</v>
      </c>
      <c r="DE287">
        <v>16</v>
      </c>
      <c r="DF287" s="2" t="str">
        <f>IF(COUNTIFS(Raw_data_01!A:A,$A287,Raw_data_01!E:E,16)&gt;0,SUMIFS(Raw_data_01!F:F,Raw_data_01!A:A,$A287,Raw_data_01!E:E,16), "")</f>
        <v/>
      </c>
      <c r="DG287" t="str">
        <f>IF(COUNTIFS(Raw_data_01!A:A,$A287,Raw_data_01!E:E,16)&gt;0,SUMIFS(Raw_data_01!G:G,Raw_data_01!A:A,$A287,Raw_data_01!E:E,16), "")</f>
        <v/>
      </c>
      <c r="DH287" s="2" t="str">
        <f>IF(COUNTIFS(Raw_data_01!A:A,$A287,Raw_data_01!E:E,16)&gt;0,AVERAGEIFS(Raw_data_01!I:I,Raw_data_01!A:A,$A287,Raw_data_01!E:E,16), "")</f>
        <v/>
      </c>
      <c r="DI287" s="2" t="str">
        <f>IF(COUNTIFS(Raw_data_01!A:A,$A287,Raw_data_01!E:E,16)&gt;0,SUMIFS(Raw_data_01!J:J,Raw_data_01!A:A,$A287,Raw_data_01!E:E,16), "")</f>
        <v/>
      </c>
      <c r="DK287">
        <v>4</v>
      </c>
      <c r="DL287">
        <v>17</v>
      </c>
      <c r="DM287" s="2" t="str">
        <f>IF(COUNTIFS(Raw_data_01!A:A,$A287,Raw_data_01!E:E,17)&gt;0,SUMIFS(Raw_data_01!F:F,Raw_data_01!A:A,$A287,Raw_data_01!E:E,17), "")</f>
        <v/>
      </c>
      <c r="DN287" t="str">
        <f>IF(COUNTIFS(Raw_data_01!A:A,$A287,Raw_data_01!E:E,17)&gt;0,SUMIFS(Raw_data_01!G:G,Raw_data_01!A:A,$A287,Raw_data_01!E:E,17), "")</f>
        <v/>
      </c>
      <c r="DO287" s="2" t="str">
        <f>IF(COUNTIFS(Raw_data_01!A:A,$A287,Raw_data_01!E:E,17)&gt;0,AVERAGEIFS(Raw_data_01!I:I,Raw_data_01!A:A,$A287,Raw_data_01!E:E,17), "")</f>
        <v/>
      </c>
      <c r="DP287" s="2" t="str">
        <f>IF(COUNTIFS(Raw_data_01!A:A,$A287,Raw_data_01!E:E,17)&gt;0,SUMIFS(Raw_data_01!J:J,Raw_data_01!A:A,$A287,Raw_data_01!E:E,17), "")</f>
        <v/>
      </c>
      <c r="DR287">
        <v>5</v>
      </c>
      <c r="DS287">
        <v>18</v>
      </c>
      <c r="DT287" s="2" t="str">
        <f>IF(COUNTIFS(Raw_data_01!A:A,$A287,Raw_data_01!E:E,18)&gt;0,SUMIFS(Raw_data_01!F:F,Raw_data_01!A:A,$A287,Raw_data_01!E:E,18), "")</f>
        <v/>
      </c>
      <c r="DU287" t="str">
        <f>IF(COUNTIFS(Raw_data_01!A:A,$A287,Raw_data_01!E:E,18)&gt;0,SUMIFS(Raw_data_01!G:G,Raw_data_01!A:A,$A287,Raw_data_01!E:E,18), "")</f>
        <v/>
      </c>
      <c r="DV287" s="2" t="str">
        <f>IF(COUNTIFS(Raw_data_01!A:A,$A287,Raw_data_01!E:E,18)&gt;0,AVERAGEIFS(Raw_data_01!I:I,Raw_data_01!A:A,$A287,Raw_data_01!E:E,18), "")</f>
        <v/>
      </c>
      <c r="DW287" s="2" t="str">
        <f>IF(COUNTIFS(Raw_data_01!A:A,$A287,Raw_data_01!E:E,18)&gt;0,SUMIFS(Raw_data_01!J:J,Raw_data_01!A:A,$A287,Raw_data_01!E:E,18), "")</f>
        <v/>
      </c>
      <c r="DY287">
        <v>5</v>
      </c>
      <c r="DZ287">
        <v>19</v>
      </c>
      <c r="EA287" t="str">
        <f>IF(COUNTIFS(Raw_data_01!A:A,$A287,Raw_data_01!E:E,19)&gt;0,SUMIFS(Raw_data_01!G:G,Raw_data_01!A:A,$A287,Raw_data_01!E:E,19),"")</f>
        <v/>
      </c>
      <c r="EB287" s="2" t="str">
        <f>IF(COUNTIFS(Raw_data_01!A:A,$A287,Raw_data_01!E:E,19)&gt;0,AVERAGEIFS(Raw_data_01!I:I,Raw_data_01!A:A,$A287,Raw_data_01!E:E,19),"")</f>
        <v/>
      </c>
      <c r="EC287" s="2" t="str">
        <f>IF(COUNTIFS(Raw_data_01!A:A,$A287,Raw_data_01!E:E,19)&gt;0,SUMIFS(Raw_data_01!J:J,Raw_data_01!A:A,$A287,Raw_data_01!E:E,19),"")</f>
        <v/>
      </c>
      <c r="EE287">
        <v>5</v>
      </c>
      <c r="EF287">
        <v>20</v>
      </c>
      <c r="EG287" s="2" t="str">
        <f>IF(COUNTIFS(Raw_data_01!A:A,$A287,Raw_data_01!E:E,20)&gt;0,SUMIFS(Raw_data_01!F:F,Raw_data_01!A:A,$A287,Raw_data_01!E:E,20), "")</f>
        <v/>
      </c>
      <c r="EH287" t="str">
        <f>IF(COUNTIFS(Raw_data_01!A:A,$A287,Raw_data_01!E:E,20)&gt;0,SUMIFS(Raw_data_01!G:G,Raw_data_01!A:A,$A287,Raw_data_01!E:E,20), "")</f>
        <v/>
      </c>
      <c r="EI287" s="2" t="str">
        <f>IF(COUNTIFS(Raw_data_01!A:A,$A287,Raw_data_01!E:E,20)&gt;0,AVERAGEIFS(Raw_data_01!I:I,Raw_data_01!A:A,$A287,Raw_data_01!E:E,20), "")</f>
        <v/>
      </c>
      <c r="EJ287" s="2" t="str">
        <f>IF(COUNTIFS(Raw_data_01!A:A,$A287,Raw_data_01!E:E,20)&gt;0,SUMIFS(Raw_data_01!J:J,Raw_data_01!A:A,$A287,Raw_data_01!E:E,20), "")</f>
        <v/>
      </c>
      <c r="EL287">
        <v>5</v>
      </c>
      <c r="EM287">
        <v>21</v>
      </c>
      <c r="EN287" s="2" t="str">
        <f>IF(COUNTIFS(Raw_data_01!A:A,$A287,Raw_data_01!E:E,21)&gt;0,SUMIFS(Raw_data_01!F:F,Raw_data_01!A:A,$A287,Raw_data_01!E:E,21), "")</f>
        <v/>
      </c>
      <c r="EO287" t="str">
        <f>IF(COUNTIFS(Raw_data_01!A:A,$A287,Raw_data_01!E:E,21)&gt;0,SUMIFS(Raw_data_01!G:G,Raw_data_01!A:A,$A287,Raw_data_01!E:E,21), "")</f>
        <v/>
      </c>
      <c r="EP287" s="2" t="str">
        <f>IF(COUNTIFS(Raw_data_01!A:A,$A287,Raw_data_01!E:E,21)&gt;0,AVERAGEIFS(Raw_data_01!I:I,Raw_data_01!A:A,$A287,Raw_data_01!E:E,21), "")</f>
        <v/>
      </c>
      <c r="EQ287" s="2" t="str">
        <f>IF(COUNTIFS(Raw_data_01!A:A,$A287,Raw_data_01!E:E,21)&gt;0,SUMIFS(Raw_data_01!J:J,Raw_data_01!A:A,$A287,Raw_data_01!E:E,21), "")</f>
        <v/>
      </c>
      <c r="ES287">
        <v>6</v>
      </c>
      <c r="ET287">
        <v>22</v>
      </c>
      <c r="EU287" t="str">
        <f>IF(COUNTIFS(Raw_data_01!A:A,$A287,Raw_data_01!E:E,22)&gt;0,SUMIFS(Raw_data_01!G:G,Raw_data_01!A:A,$A287,Raw_data_01!E:E,22),"")</f>
        <v/>
      </c>
      <c r="EV287" s="2" t="str">
        <f>IF(COUNTIFS(Raw_data_01!A:A,$A287,Raw_data_01!E:E,22)&gt;0,AVERAGEIFS(Raw_data_01!I:I,Raw_data_01!A:A,$A287,Raw_data_01!E:E,22),"")</f>
        <v/>
      </c>
      <c r="EW287" s="2" t="str">
        <f>IF(COUNTIFS(Raw_data_01!A:A,$A287,Raw_data_01!E:E,22)&gt;0,SUMIFS(Raw_data_01!J:J,Raw_data_01!A:A,$A287,Raw_data_01!E:E,22),"")</f>
        <v/>
      </c>
      <c r="EY287">
        <v>6</v>
      </c>
      <c r="EZ287">
        <v>23</v>
      </c>
      <c r="FA287" t="str">
        <f>IF(COUNTIFS(Raw_data_01!A:A,$A287,Raw_data_01!E:E,23)&gt;0,SUMIFS(Raw_data_01!G:G,Raw_data_01!A:A,$A287,Raw_data_01!E:E,23),"")</f>
        <v/>
      </c>
      <c r="FB287" s="2" t="str">
        <f>IF(COUNTIFS(Raw_data_01!A:A,$A287,Raw_data_01!E:E,23)&gt;0,AVERAGEIFS(Raw_data_01!I:I,Raw_data_01!A:A,$A287,Raw_data_01!E:E,23),"")</f>
        <v/>
      </c>
      <c r="FC287" s="2" t="str">
        <f>IF(COUNTIFS(Raw_data_01!A:A,$A287,Raw_data_01!E:E,23)&gt;0,SUMIFS(Raw_data_01!J:J,Raw_data_01!A:A,$A287,Raw_data_01!E:E,23),"")</f>
        <v/>
      </c>
      <c r="FE287">
        <v>6</v>
      </c>
      <c r="FF287">
        <v>24</v>
      </c>
      <c r="FG287" t="str">
        <f>IF(COUNTIFS(Raw_data_01!A:A,$A287,Raw_data_01!E:E,24)&gt;0,SUMIFS(Raw_data_01!G:G,Raw_data_01!A:A,$A287,Raw_data_01!E:E,24),"")</f>
        <v/>
      </c>
      <c r="FH287" s="2" t="str">
        <f>IF(COUNTIFS(Raw_data_01!A:A,$A287,Raw_data_01!E:E,24)&gt;0,AVERAGEIFS(Raw_data_01!I:I,Raw_data_01!A:A,$A287,Raw_data_01!E:E,24),"")</f>
        <v/>
      </c>
      <c r="FI287" s="2" t="str">
        <f>IF(COUNTIFS(Raw_data_01!A:A,$A287,Raw_data_01!E:E,24)&gt;0,SUMIFS(Raw_data_01!J:J,Raw_data_01!A:A,$A287,Raw_data_01!E:E,24),"")</f>
        <v/>
      </c>
      <c r="FK287">
        <v>7</v>
      </c>
      <c r="FL287">
        <v>25</v>
      </c>
      <c r="FM287" t="str">
        <f>IF(COUNTIFS(Raw_data_01!A:A,$A287,Raw_data_01!E:E,25)&gt;0,SUMIFS(Raw_data_01!G:G,Raw_data_01!A:A,$A287,Raw_data_01!E:E,25),"")</f>
        <v/>
      </c>
      <c r="FN287" s="2" t="str">
        <f>IF(COUNTIFS(Raw_data_01!A:A,$A287,Raw_data_01!E:E,25)&gt;0,AVERAGEIFS(Raw_data_01!I:I,Raw_data_01!A:A,$A287,Raw_data_01!E:E,25),"")</f>
        <v/>
      </c>
      <c r="FO287" s="2" t="str">
        <f>IF(COUNTIFS(Raw_data_01!A:A,$A287,Raw_data_01!E:E,25)&gt;0,SUMIFS(Raw_data_01!J:J,Raw_data_01!A:A,$A287,Raw_data_01!E:E,25),"")</f>
        <v/>
      </c>
      <c r="FQ287">
        <v>7</v>
      </c>
      <c r="FR287">
        <v>26</v>
      </c>
      <c r="FS287" t="str">
        <f>IF(COUNTIFS(Raw_data_01!A:A,$A287,Raw_data_01!E:E,26)&gt;0,SUMIFS(Raw_data_01!G:G,Raw_data_01!A:A,$A287,Raw_data_01!E:E,26),"")</f>
        <v/>
      </c>
      <c r="FT287" s="2" t="str">
        <f>IF(COUNTIFS(Raw_data_01!A:A,$A287,Raw_data_01!E:E,26)&gt;0,AVERAGEIFS(Raw_data_01!I:I,Raw_data_01!A:A,$A287,Raw_data_01!E:E,26),"")</f>
        <v/>
      </c>
      <c r="FU287" s="2" t="str">
        <f>IF(COUNTIFS(Raw_data_01!A:A,$A287,Raw_data_01!E:E,26)&gt;0,SUMIFS(Raw_data_01!J:J,Raw_data_01!A:A,$A287,Raw_data_01!E:E,26),"")</f>
        <v/>
      </c>
      <c r="FW287">
        <v>7</v>
      </c>
      <c r="FX287">
        <v>27</v>
      </c>
      <c r="FY287" t="str">
        <f>IF(COUNTIFS(Raw_data_01!A:A,$A287,Raw_data_01!E:E,27)&gt;0,SUMIFS(Raw_data_01!G:G,Raw_data_01!A:A,$A287,Raw_data_01!E:E,27),"")</f>
        <v/>
      </c>
      <c r="FZ287" s="2" t="str">
        <f>IF(COUNTIFS(Raw_data_01!A:A,$A287,Raw_data_01!E:E,27)&gt;0,AVERAGEIFS(Raw_data_01!I:I,Raw_data_01!A:A,$A287,Raw_data_01!E:E,27),"")</f>
        <v/>
      </c>
      <c r="GA287" s="2" t="str">
        <f>IF(COUNTIFS(Raw_data_01!A:A,$A287,Raw_data_01!E:E,27)&gt;0,SUMIFS(Raw_data_01!J:J,Raw_data_01!A:A,$A287,Raw_data_01!E:E,27),"")</f>
        <v/>
      </c>
      <c r="GC287">
        <v>7</v>
      </c>
      <c r="GD287">
        <v>28</v>
      </c>
      <c r="GE287" t="str">
        <f>IF(COUNTIFS(Raw_data_01!A:A,$A287,Raw_data_01!E:E,28)&gt;0,SUMIFS(Raw_data_01!G:G,Raw_data_01!A:A,$A287,Raw_data_01!E:E,28),"")</f>
        <v/>
      </c>
      <c r="GF287" s="2" t="str">
        <f>IF(COUNTIFS(Raw_data_01!A:A,$A287,Raw_data_01!E:E,28)&gt;0,AVERAGEIFS(Raw_data_01!I:I,Raw_data_01!A:A,$A287,Raw_data_01!E:E,28),"")</f>
        <v/>
      </c>
      <c r="GG287" s="2" t="str">
        <f>IF(COUNTIFS(Raw_data_01!A:A,$A287,Raw_data_01!E:E,28)&gt;0,SUMIFS(Raw_data_01!J:J,Raw_data_01!A:A,$A287,Raw_data_01!E:E,28),"")</f>
        <v/>
      </c>
    </row>
    <row r="288" spans="1:189" x14ac:dyDescent="0.25">
      <c r="A288" t="s">
        <v>329</v>
      </c>
      <c r="B288" s="2">
        <f>IF(D287&lt;&gt;0, D287, IFERROR(INDEX(D3:D$287, MATCH(1, D3:D$287&lt;&gt;0, 0)), LOOKUP(2, 1/(D3:D$287&lt;&gt;0), D3:D$287)))</f>
        <v>540</v>
      </c>
      <c r="C288" s="2"/>
      <c r="D288" s="2">
        <f t="shared" si="4"/>
        <v>540</v>
      </c>
      <c r="F288">
        <v>1</v>
      </c>
      <c r="G288">
        <v>1</v>
      </c>
      <c r="H288" s="2" t="str">
        <f>IF(COUNTIFS(Raw_data_01!A:A,$A288,Raw_data_01!E:E,1)&gt;0,SUMIFS(Raw_data_01!F:F,Raw_data_01!A:A,$A288,Raw_data_01!E:E,1), "")</f>
        <v/>
      </c>
      <c r="I288" t="str">
        <f>IF(COUNTIFS(Raw_data_01!A:A,$A288,Raw_data_01!E:E,1)&gt;0,SUMIFS(Raw_data_01!G:G,Raw_data_01!A:A,$A288,Raw_data_01!E:E,1), "")</f>
        <v/>
      </c>
      <c r="J288" s="2" t="str">
        <f>IF(COUNTIFS(Raw_data_01!A:A,$A288,Raw_data_01!E:E,1)&gt;0,AVERAGEIFS(Raw_data_01!I:I,Raw_data_01!A:A,$A288,Raw_data_01!E:E,1), "")</f>
        <v/>
      </c>
      <c r="K288" s="2" t="str">
        <f>IF(COUNTIFS(Raw_data_01!A:A,$A288,Raw_data_01!E:E,1)&gt;0,SUMIFS(Raw_data_01!J:J,Raw_data_01!A:A,$A288,Raw_data_01!E:E,1), "")</f>
        <v/>
      </c>
      <c r="M288">
        <v>1</v>
      </c>
      <c r="N288">
        <v>2</v>
      </c>
      <c r="O288" s="2" t="str">
        <f>IF(COUNTIFS(Raw_data_01!A:A,$A288,Raw_data_01!E:E,2)&gt;0,SUMIFS(Raw_data_01!F:F,Raw_data_01!A:A,$A288,Raw_data_01!E:E,2), "")</f>
        <v/>
      </c>
      <c r="P288" t="str">
        <f>IF(COUNTIFS(Raw_data_01!A:A,$A288,Raw_data_01!E:E,2)&gt;0,SUMIFS(Raw_data_01!G:G,Raw_data_01!A:A,$A288,Raw_data_01!E:E,2), "")</f>
        <v/>
      </c>
      <c r="Q288" s="2" t="str">
        <f>IF(COUNTIFS(Raw_data_01!A:A,$A288,Raw_data_01!E:E,2)&gt;0,AVERAGEIFS(Raw_data_01!I:I,Raw_data_01!A:A,$A288,Raw_data_01!E:E,2), "")</f>
        <v/>
      </c>
      <c r="R288" s="2" t="str">
        <f>IF(COUNTIFS(Raw_data_01!A:A,$A288,Raw_data_01!E:E,2)&gt;0,SUMIFS(Raw_data_01!J:J,Raw_data_01!A:A,$A288,Raw_data_01!E:E,2), "")</f>
        <v/>
      </c>
      <c r="T288">
        <v>1</v>
      </c>
      <c r="U288">
        <v>3</v>
      </c>
      <c r="V288" s="2" t="str">
        <f>IF(COUNTIFS(Raw_data_01!A:A,$A288,Raw_data_01!E:E,3)&gt;0,SUMIFS(Raw_data_01!F:F,Raw_data_01!A:A,$A288,Raw_data_01!E:E,3), "")</f>
        <v/>
      </c>
      <c r="W288" t="str">
        <f>IF(COUNTIFS(Raw_data_01!A:A,$A288,Raw_data_01!E:E,3)&gt;0,SUMIFS(Raw_data_01!G:G,Raw_data_01!A:A,$A288,Raw_data_01!E:E,3), "")</f>
        <v/>
      </c>
      <c r="X288" s="2" t="str">
        <f>IF(COUNTIFS(Raw_data_01!A:A,$A288,Raw_data_01!E:E,3)&gt;0,AVERAGEIFS(Raw_data_01!I:I,Raw_data_01!A:A,$A288,Raw_data_01!E:E,3), "")</f>
        <v/>
      </c>
      <c r="Y288" s="2" t="str">
        <f>IF(COUNTIFS(Raw_data_01!A:A,$A288,Raw_data_01!E:E,3)&gt;0,SUMIFS(Raw_data_01!J:J,Raw_data_01!A:A,$A288,Raw_data_01!E:E,3), "")</f>
        <v/>
      </c>
      <c r="AA288">
        <v>1</v>
      </c>
      <c r="AB288">
        <v>8</v>
      </c>
      <c r="AC288" s="2" t="str">
        <f>IF(COUNTIFS(Raw_data_01!A:A,$A288,Raw_data_01!E:E,8)&gt;0,SUMIFS(Raw_data_01!F:F,Raw_data_01!A:A,$A288,Raw_data_01!E:E,8), "")</f>
        <v/>
      </c>
      <c r="AD288" t="str">
        <f>IF(COUNTIFS(Raw_data_01!A:A,$A288,Raw_data_01!E:E,8)&gt;0,SUMIFS(Raw_data_01!G:G,Raw_data_01!A:A,$A288,Raw_data_01!E:E,8), "")</f>
        <v/>
      </c>
      <c r="AE288" s="2" t="str">
        <f>IF(COUNTIFS(Raw_data_01!A:A,$A288,Raw_data_01!E:E,8)&gt;0,AVERAGEIFS(Raw_data_01!I:I,Raw_data_01!A:A,$A288,Raw_data_01!E:E,8), "")</f>
        <v/>
      </c>
      <c r="AF288" s="2" t="str">
        <f>IF(COUNTIFS(Raw_data_01!A:A,$A288,Raw_data_01!E:E,8)&gt;0,SUMIFS(Raw_data_01!J:J,Raw_data_01!A:A,$A288,Raw_data_01!E:E,8), "")</f>
        <v/>
      </c>
      <c r="AH288">
        <v>1</v>
      </c>
      <c r="AI288">
        <v>6</v>
      </c>
      <c r="AJ288" s="2" t="str">
        <f>IF(COUNTIFS(Raw_data_01!A:A,$A288,Raw_data_01!E:E,6)&gt;0,SUMIFS(Raw_data_01!F:F,Raw_data_01!A:A,$A288,Raw_data_01!E:E,6), "")</f>
        <v/>
      </c>
      <c r="AK288" t="str">
        <f>IF(COUNTIFS(Raw_data_01!A:A,$A288,Raw_data_01!E:E,6)&gt;0,SUMIFS(Raw_data_01!G:G,Raw_data_01!A:A,$A288,Raw_data_01!E:E,6), "")</f>
        <v/>
      </c>
      <c r="AL288" s="2" t="str">
        <f>IF(COUNTIFS(Raw_data_01!A:A,$A288,Raw_data_01!E:E,6)&gt;0,AVERAGEIFS(Raw_data_01!I:I,Raw_data_01!A:A,$A288,Raw_data_01!E:E,6), "")</f>
        <v/>
      </c>
      <c r="AM288" s="2" t="str">
        <f>IF(COUNTIFS(Raw_data_01!A:A,$A288,Raw_data_01!E:E,6)&gt;0,SUMIFS(Raw_data_01!J:J,Raw_data_01!A:A,$A288,Raw_data_01!E:E,6), "")</f>
        <v/>
      </c>
      <c r="AO288">
        <v>1</v>
      </c>
      <c r="AP288">
        <v>7</v>
      </c>
      <c r="AQ288" s="2" t="str">
        <f>IF(COUNTIFS(Raw_data_01!A:A,$A288,Raw_data_01!E:E,7)&gt;0,SUMIFS(Raw_data_01!F:F,Raw_data_01!A:A,$A288,Raw_data_01!E:E,7), "")</f>
        <v/>
      </c>
      <c r="AR288" t="str">
        <f>IF(COUNTIFS(Raw_data_01!A:A,$A288,Raw_data_01!E:E,7)&gt;0,SUMIFS(Raw_data_01!G:G,Raw_data_01!A:A,$A288,Raw_data_01!E:E,7), "")</f>
        <v/>
      </c>
      <c r="AS288" s="2" t="str">
        <f>IF(COUNTIFS(Raw_data_01!A:A,$A288,Raw_data_01!E:E,7)&gt;0,AVERAGEIFS(Raw_data_01!I:I,Raw_data_01!A:A,$A288,Raw_data_01!E:E,7), "")</f>
        <v/>
      </c>
      <c r="AT288" s="2" t="str">
        <f>IF(COUNTIFS(Raw_data_01!A:A,$A288,Raw_data_01!E:E,7)&gt;0,SUMIFS(Raw_data_01!J:J,Raw_data_01!A:A,$A288,Raw_data_01!E:E,7), "")</f>
        <v/>
      </c>
      <c r="AV288">
        <v>2</v>
      </c>
      <c r="AW288">
        <v>4</v>
      </c>
      <c r="AX288" t="str">
        <f>IF(COUNTIFS(Raw_data_01!A:A,$A288,Raw_data_01!E:E,4)&gt;0,SUMIFS(Raw_data_01!G:G,Raw_data_01!A:A,$A288,Raw_data_01!E:E,4),"")</f>
        <v/>
      </c>
      <c r="AY288" s="2" t="str">
        <f>IF(COUNTIFS(Raw_data_01!A:A,$A288,Raw_data_01!E:E,4)&gt;0,AVERAGEIFS(Raw_data_01!I:I,Raw_data_01!A:A,$A288,Raw_data_01!E:E,4),"")</f>
        <v/>
      </c>
      <c r="AZ288" s="2" t="str">
        <f>IF(COUNTIFS(Raw_data_01!A:A,$A288,Raw_data_01!E:E,4)&gt;0,SUMIFS(Raw_data_01!J:J,Raw_data_01!A:A,$A288,Raw_data_01!E:E,4),"")</f>
        <v/>
      </c>
      <c r="BB288">
        <v>2</v>
      </c>
      <c r="BC288">
        <v>5</v>
      </c>
      <c r="BD288" t="str">
        <f>IF(COUNTIFS(Raw_data_01!A:A,$A288,Raw_data_01!E:E,5)&gt;0,SUMIFS(Raw_data_01!G:G,Raw_data_01!A:A,$A288,Raw_data_01!E:E,5),"")</f>
        <v/>
      </c>
      <c r="BE288" s="2" t="str">
        <f>IF(COUNTIFS(Raw_data_01!A:A,$A288,Raw_data_01!E:E,5)&gt;0,AVERAGEIFS(Raw_data_01!I:I,Raw_data_01!A:A,$A288,Raw_data_01!E:E,5),"")</f>
        <v/>
      </c>
      <c r="BF288" s="2" t="str">
        <f>IF(COUNTIFS(Raw_data_01!A:A,$A288,Raw_data_01!E:E,5)&gt;0,SUMIFS(Raw_data_01!J:J,Raw_data_01!A:A,$A288,Raw_data_01!E:E,5),"")</f>
        <v/>
      </c>
      <c r="BH288">
        <v>3</v>
      </c>
      <c r="BI288">
        <v>9</v>
      </c>
      <c r="BJ288" s="2" t="str">
        <f>IF(COUNTIFS(Raw_data_01!A:A,$A288,Raw_data_01!E:E,9)&gt;0,SUMIFS(Raw_data_01!F:F,Raw_data_01!A:A,$A288,Raw_data_01!E:E,9), "")</f>
        <v/>
      </c>
      <c r="BK288" t="str">
        <f>IF(COUNTIFS(Raw_data_01!A:A,$A288,Raw_data_01!E:E,9)&gt;0,SUMIFS(Raw_data_01!G:G,Raw_data_01!A:A,$A288,Raw_data_01!E:E,9), "")</f>
        <v/>
      </c>
      <c r="BL288" s="2" t="str">
        <f>IF(COUNTIFS(Raw_data_01!A:A,$A288,Raw_data_01!E:E,9)&gt;0,AVERAGEIFS(Raw_data_01!I:I,Raw_data_01!A:A,$A288,Raw_data_01!E:E,9), "")</f>
        <v/>
      </c>
      <c r="BM288" s="2" t="str">
        <f>IF(COUNTIFS(Raw_data_01!A:A,$A288,Raw_data_01!E:E,9)&gt;0,SUMIFS(Raw_data_01!J:J,Raw_data_01!A:A,$A288,Raw_data_01!E:E,9), "")</f>
        <v/>
      </c>
      <c r="BO288">
        <v>3</v>
      </c>
      <c r="BP288">
        <v>10</v>
      </c>
      <c r="BQ288" s="2" t="str">
        <f>IF(COUNTIFS(Raw_data_01!A:A,$A288,Raw_data_01!E:E,10)&gt;0,SUMIFS(Raw_data_01!F:F,Raw_data_01!A:A,$A288,Raw_data_01!E:E,10), "")</f>
        <v/>
      </c>
      <c r="BR288" t="str">
        <f>IF(COUNTIFS(Raw_data_01!A:A,$A288,Raw_data_01!E:E,10)&gt;0,SUMIFS(Raw_data_01!G:G,Raw_data_01!A:A,$A288,Raw_data_01!E:E,10), "")</f>
        <v/>
      </c>
      <c r="BS288" s="2" t="str">
        <f>IF(COUNTIFS(Raw_data_01!A:A,$A288,Raw_data_01!E:E,10)&gt;0,AVERAGEIFS(Raw_data_01!I:I,Raw_data_01!A:A,$A288,Raw_data_01!E:E,10), "")</f>
        <v/>
      </c>
      <c r="BT288" s="2" t="str">
        <f>IF(COUNTIFS(Raw_data_01!A:A,$A288,Raw_data_01!E:E,10)&gt;0,SUMIFS(Raw_data_01!J:J,Raw_data_01!A:A,$A288,Raw_data_01!E:E,10), "")</f>
        <v/>
      </c>
      <c r="BV288">
        <v>3</v>
      </c>
      <c r="BW288">
        <v>14</v>
      </c>
      <c r="BX288" s="2" t="str">
        <f>IF(COUNTIFS(Raw_data_01!A:A,$A288,Raw_data_01!E:E,14)&gt;0,SUMIFS(Raw_data_01!F:F,Raw_data_01!A:A,$A288,Raw_data_01!E:E,14), "")</f>
        <v/>
      </c>
      <c r="BY288" t="str">
        <f>IF(COUNTIFS(Raw_data_01!A:A,$A288,Raw_data_01!E:E,14)&gt;0,SUMIFS(Raw_data_01!G:G,Raw_data_01!A:A,$A288,Raw_data_01!E:E,14), "")</f>
        <v/>
      </c>
      <c r="BZ288" s="2" t="str">
        <f>IF(COUNTIFS(Raw_data_01!A:A,$A288,Raw_data_01!E:E,14)&gt;0,AVERAGEIFS(Raw_data_01!I:I,Raw_data_01!A:A,$A288,Raw_data_01!E:E,14), "")</f>
        <v/>
      </c>
      <c r="CA288" s="2" t="str">
        <f>IF(COUNTIFS(Raw_data_01!A:A,$A288,Raw_data_01!E:E,14)&gt;0,SUMIFS(Raw_data_01!J:J,Raw_data_01!A:A,$A288,Raw_data_01!E:E,14), "")</f>
        <v/>
      </c>
      <c r="CC288">
        <v>3</v>
      </c>
      <c r="CD288">
        <v>13</v>
      </c>
      <c r="CE288" s="2" t="str">
        <f>IF(COUNTIFS(Raw_data_01!A:A,$A288,Raw_data_01!E:E,13)&gt;0,SUMIFS(Raw_data_01!F:F,Raw_data_01!A:A,$A288,Raw_data_01!E:E,13), "")</f>
        <v/>
      </c>
      <c r="CF288" t="str">
        <f>IF(COUNTIFS(Raw_data_01!A:A,$A288,Raw_data_01!E:E,13)&gt;0,SUMIFS(Raw_data_01!G:G,Raw_data_01!A:A,$A288,Raw_data_01!E:E,13), "")</f>
        <v/>
      </c>
      <c r="CG288" s="2" t="str">
        <f>IF(COUNTIFS(Raw_data_01!A:A,$A288,Raw_data_01!E:E,13)&gt;0,AVERAGEIFS(Raw_data_01!I:I,Raw_data_01!A:A,$A288,Raw_data_01!E:E,13), "")</f>
        <v/>
      </c>
      <c r="CH288" s="2" t="str">
        <f>IF(COUNTIFS(Raw_data_01!A:A,$A288,Raw_data_01!E:E,13)&gt;0,SUMIFS(Raw_data_01!J:J,Raw_data_01!A:A,$A288,Raw_data_01!E:E,13), "")</f>
        <v/>
      </c>
      <c r="CJ288">
        <v>3</v>
      </c>
      <c r="CK288">
        <v>11</v>
      </c>
      <c r="CL288" s="2" t="str">
        <f>IF(COUNTIFS(Raw_data_01!A:A,$A288,Raw_data_01!E:E,11)&gt;0,SUMIFS(Raw_data_01!F:F,Raw_data_01!A:A,$A288,Raw_data_01!E:E,11), "")</f>
        <v/>
      </c>
      <c r="CM288" t="str">
        <f>IF(COUNTIFS(Raw_data_01!A:A,$A288,Raw_data_01!E:E,11)&gt;0,SUMIFS(Raw_data_01!G:G,Raw_data_01!A:A,$A288,Raw_data_01!E:E,11), "")</f>
        <v/>
      </c>
      <c r="CN288" s="2" t="str">
        <f>IF(COUNTIFS(Raw_data_01!A:A,$A288,Raw_data_01!E:E,11)&gt;0,AVERAGEIFS(Raw_data_01!I:I,Raw_data_01!A:A,$A288,Raw_data_01!E:E,11), "")</f>
        <v/>
      </c>
      <c r="CO288" s="2" t="str">
        <f>IF(COUNTIFS(Raw_data_01!A:A,$A288,Raw_data_01!E:E,11)&gt;0,SUMIFS(Raw_data_01!J:J,Raw_data_01!A:A,$A288,Raw_data_01!E:E,11), "")</f>
        <v/>
      </c>
      <c r="CQ288">
        <v>3</v>
      </c>
      <c r="CR288">
        <v>15</v>
      </c>
      <c r="CS288" s="2" t="str">
        <f>IF(COUNTIFS(Raw_data_01!A:A,$A288,Raw_data_01!E:E,15)&gt;0,SUMIFS(Raw_data_01!F:F,Raw_data_01!A:A,$A288,Raw_data_01!E:E,15), "")</f>
        <v/>
      </c>
      <c r="CT288" t="str">
        <f>IF(COUNTIFS(Raw_data_01!A:A,$A288,Raw_data_01!E:E,15)&gt;0,SUMIFS(Raw_data_01!G:G,Raw_data_01!A:A,$A288,Raw_data_01!E:E,15), "")</f>
        <v/>
      </c>
      <c r="CU288" s="2" t="str">
        <f>IF(COUNTIFS(Raw_data_01!A:A,$A288,Raw_data_01!E:E,15)&gt;0,AVERAGEIFS(Raw_data_01!I:I,Raw_data_01!A:A,$A288,Raw_data_01!E:E,15), "")</f>
        <v/>
      </c>
      <c r="CV288" s="2" t="str">
        <f>IF(COUNTIFS(Raw_data_01!A:A,$A288,Raw_data_01!E:E,15)&gt;0,SUMIFS(Raw_data_01!J:J,Raw_data_01!A:A,$A288,Raw_data_01!E:E,15), "")</f>
        <v/>
      </c>
      <c r="CX288">
        <v>3</v>
      </c>
      <c r="CY288">
        <v>12</v>
      </c>
      <c r="CZ288" t="str">
        <f>IF(COUNTIFS(Raw_data_01!A:A,$A288,Raw_data_01!E:E,12)&gt;0,SUMIFS(Raw_data_01!G:G,Raw_data_01!A:A,$A288,Raw_data_01!E:E,12),"")</f>
        <v/>
      </c>
      <c r="DA288" s="2" t="str">
        <f>IF(COUNTIFS(Raw_data_01!A:A,$A288,Raw_data_01!E:E,12)&gt;0,AVERAGEIFS(Raw_data_01!I:I,Raw_data_01!A:A,$A288,Raw_data_01!E:E,12),"")</f>
        <v/>
      </c>
      <c r="DB288" t="str">
        <f>IF(COUNTIFS(Raw_data_01!A:A,$A288,Raw_data_01!E:E,12)&gt;0,SUMIFS(Raw_data_01!J:J,Raw_data_01!A:A,$A288,Raw_data_01!E:E,12),"")</f>
        <v/>
      </c>
      <c r="DD288">
        <v>4</v>
      </c>
      <c r="DE288">
        <v>16</v>
      </c>
      <c r="DF288" s="2" t="str">
        <f>IF(COUNTIFS(Raw_data_01!A:A,$A288,Raw_data_01!E:E,16)&gt;0,SUMIFS(Raw_data_01!F:F,Raw_data_01!A:A,$A288,Raw_data_01!E:E,16), "")</f>
        <v/>
      </c>
      <c r="DG288" t="str">
        <f>IF(COUNTIFS(Raw_data_01!A:A,$A288,Raw_data_01!E:E,16)&gt;0,SUMIFS(Raw_data_01!G:G,Raw_data_01!A:A,$A288,Raw_data_01!E:E,16), "")</f>
        <v/>
      </c>
      <c r="DH288" s="2" t="str">
        <f>IF(COUNTIFS(Raw_data_01!A:A,$A288,Raw_data_01!E:E,16)&gt;0,AVERAGEIFS(Raw_data_01!I:I,Raw_data_01!A:A,$A288,Raw_data_01!E:E,16), "")</f>
        <v/>
      </c>
      <c r="DI288" s="2" t="str">
        <f>IF(COUNTIFS(Raw_data_01!A:A,$A288,Raw_data_01!E:E,16)&gt;0,SUMIFS(Raw_data_01!J:J,Raw_data_01!A:A,$A288,Raw_data_01!E:E,16), "")</f>
        <v/>
      </c>
      <c r="DK288">
        <v>4</v>
      </c>
      <c r="DL288">
        <v>17</v>
      </c>
      <c r="DM288" s="2" t="str">
        <f>IF(COUNTIFS(Raw_data_01!A:A,$A288,Raw_data_01!E:E,17)&gt;0,SUMIFS(Raw_data_01!F:F,Raw_data_01!A:A,$A288,Raw_data_01!E:E,17), "")</f>
        <v/>
      </c>
      <c r="DN288" t="str">
        <f>IF(COUNTIFS(Raw_data_01!A:A,$A288,Raw_data_01!E:E,17)&gt;0,SUMIFS(Raw_data_01!G:G,Raw_data_01!A:A,$A288,Raw_data_01!E:E,17), "")</f>
        <v/>
      </c>
      <c r="DO288" s="2" t="str">
        <f>IF(COUNTIFS(Raw_data_01!A:A,$A288,Raw_data_01!E:E,17)&gt;0,AVERAGEIFS(Raw_data_01!I:I,Raw_data_01!A:A,$A288,Raw_data_01!E:E,17), "")</f>
        <v/>
      </c>
      <c r="DP288" s="2" t="str">
        <f>IF(COUNTIFS(Raw_data_01!A:A,$A288,Raw_data_01!E:E,17)&gt;0,SUMIFS(Raw_data_01!J:J,Raw_data_01!A:A,$A288,Raw_data_01!E:E,17), "")</f>
        <v/>
      </c>
      <c r="DR288">
        <v>5</v>
      </c>
      <c r="DS288">
        <v>18</v>
      </c>
      <c r="DT288" s="2" t="str">
        <f>IF(COUNTIFS(Raw_data_01!A:A,$A288,Raw_data_01!E:E,18)&gt;0,SUMIFS(Raw_data_01!F:F,Raw_data_01!A:A,$A288,Raw_data_01!E:E,18), "")</f>
        <v/>
      </c>
      <c r="DU288" t="str">
        <f>IF(COUNTIFS(Raw_data_01!A:A,$A288,Raw_data_01!E:E,18)&gt;0,SUMIFS(Raw_data_01!G:G,Raw_data_01!A:A,$A288,Raw_data_01!E:E,18), "")</f>
        <v/>
      </c>
      <c r="DV288" s="2" t="str">
        <f>IF(COUNTIFS(Raw_data_01!A:A,$A288,Raw_data_01!E:E,18)&gt;0,AVERAGEIFS(Raw_data_01!I:I,Raw_data_01!A:A,$A288,Raw_data_01!E:E,18), "")</f>
        <v/>
      </c>
      <c r="DW288" s="2" t="str">
        <f>IF(COUNTIFS(Raw_data_01!A:A,$A288,Raw_data_01!E:E,18)&gt;0,SUMIFS(Raw_data_01!J:J,Raw_data_01!A:A,$A288,Raw_data_01!E:E,18), "")</f>
        <v/>
      </c>
      <c r="DY288">
        <v>5</v>
      </c>
      <c r="DZ288">
        <v>19</v>
      </c>
      <c r="EA288" t="str">
        <f>IF(COUNTIFS(Raw_data_01!A:A,$A288,Raw_data_01!E:E,19)&gt;0,SUMIFS(Raw_data_01!G:G,Raw_data_01!A:A,$A288,Raw_data_01!E:E,19),"")</f>
        <v/>
      </c>
      <c r="EB288" s="2" t="str">
        <f>IF(COUNTIFS(Raw_data_01!A:A,$A288,Raw_data_01!E:E,19)&gt;0,AVERAGEIFS(Raw_data_01!I:I,Raw_data_01!A:A,$A288,Raw_data_01!E:E,19),"")</f>
        <v/>
      </c>
      <c r="EC288" s="2" t="str">
        <f>IF(COUNTIFS(Raw_data_01!A:A,$A288,Raw_data_01!E:E,19)&gt;0,SUMIFS(Raw_data_01!J:J,Raw_data_01!A:A,$A288,Raw_data_01!E:E,19),"")</f>
        <v/>
      </c>
      <c r="EE288">
        <v>5</v>
      </c>
      <c r="EF288">
        <v>20</v>
      </c>
      <c r="EG288" s="2" t="str">
        <f>IF(COUNTIFS(Raw_data_01!A:A,$A288,Raw_data_01!E:E,20)&gt;0,SUMIFS(Raw_data_01!F:F,Raw_data_01!A:A,$A288,Raw_data_01!E:E,20), "")</f>
        <v/>
      </c>
      <c r="EH288" t="str">
        <f>IF(COUNTIFS(Raw_data_01!A:A,$A288,Raw_data_01!E:E,20)&gt;0,SUMIFS(Raw_data_01!G:G,Raw_data_01!A:A,$A288,Raw_data_01!E:E,20), "")</f>
        <v/>
      </c>
      <c r="EI288" s="2" t="str">
        <f>IF(COUNTIFS(Raw_data_01!A:A,$A288,Raw_data_01!E:E,20)&gt;0,AVERAGEIFS(Raw_data_01!I:I,Raw_data_01!A:A,$A288,Raw_data_01!E:E,20), "")</f>
        <v/>
      </c>
      <c r="EJ288" s="2" t="str">
        <f>IF(COUNTIFS(Raw_data_01!A:A,$A288,Raw_data_01!E:E,20)&gt;0,SUMIFS(Raw_data_01!J:J,Raw_data_01!A:A,$A288,Raw_data_01!E:E,20), "")</f>
        <v/>
      </c>
      <c r="EL288">
        <v>5</v>
      </c>
      <c r="EM288">
        <v>21</v>
      </c>
      <c r="EN288" s="2" t="str">
        <f>IF(COUNTIFS(Raw_data_01!A:A,$A288,Raw_data_01!E:E,21)&gt;0,SUMIFS(Raw_data_01!F:F,Raw_data_01!A:A,$A288,Raw_data_01!E:E,21), "")</f>
        <v/>
      </c>
      <c r="EO288" t="str">
        <f>IF(COUNTIFS(Raw_data_01!A:A,$A288,Raw_data_01!E:E,21)&gt;0,SUMIFS(Raw_data_01!G:G,Raw_data_01!A:A,$A288,Raw_data_01!E:E,21), "")</f>
        <v/>
      </c>
      <c r="EP288" s="2" t="str">
        <f>IF(COUNTIFS(Raw_data_01!A:A,$A288,Raw_data_01!E:E,21)&gt;0,AVERAGEIFS(Raw_data_01!I:I,Raw_data_01!A:A,$A288,Raw_data_01!E:E,21), "")</f>
        <v/>
      </c>
      <c r="EQ288" s="2" t="str">
        <f>IF(COUNTIFS(Raw_data_01!A:A,$A288,Raw_data_01!E:E,21)&gt;0,SUMIFS(Raw_data_01!J:J,Raw_data_01!A:A,$A288,Raw_data_01!E:E,21), "")</f>
        <v/>
      </c>
      <c r="ES288">
        <v>6</v>
      </c>
      <c r="ET288">
        <v>22</v>
      </c>
      <c r="EU288" t="str">
        <f>IF(COUNTIFS(Raw_data_01!A:A,$A288,Raw_data_01!E:E,22)&gt;0,SUMIFS(Raw_data_01!G:G,Raw_data_01!A:A,$A288,Raw_data_01!E:E,22),"")</f>
        <v/>
      </c>
      <c r="EV288" s="2" t="str">
        <f>IF(COUNTIFS(Raw_data_01!A:A,$A288,Raw_data_01!E:E,22)&gt;0,AVERAGEIFS(Raw_data_01!I:I,Raw_data_01!A:A,$A288,Raw_data_01!E:E,22),"")</f>
        <v/>
      </c>
      <c r="EW288" s="2" t="str">
        <f>IF(COUNTIFS(Raw_data_01!A:A,$A288,Raw_data_01!E:E,22)&gt;0,SUMIFS(Raw_data_01!J:J,Raw_data_01!A:A,$A288,Raw_data_01!E:E,22),"")</f>
        <v/>
      </c>
      <c r="EY288">
        <v>6</v>
      </c>
      <c r="EZ288">
        <v>23</v>
      </c>
      <c r="FA288" t="str">
        <f>IF(COUNTIFS(Raw_data_01!A:A,$A288,Raw_data_01!E:E,23)&gt;0,SUMIFS(Raw_data_01!G:G,Raw_data_01!A:A,$A288,Raw_data_01!E:E,23),"")</f>
        <v/>
      </c>
      <c r="FB288" s="2" t="str">
        <f>IF(COUNTIFS(Raw_data_01!A:A,$A288,Raw_data_01!E:E,23)&gt;0,AVERAGEIFS(Raw_data_01!I:I,Raw_data_01!A:A,$A288,Raw_data_01!E:E,23),"")</f>
        <v/>
      </c>
      <c r="FC288" s="2" t="str">
        <f>IF(COUNTIFS(Raw_data_01!A:A,$A288,Raw_data_01!E:E,23)&gt;0,SUMIFS(Raw_data_01!J:J,Raw_data_01!A:A,$A288,Raw_data_01!E:E,23),"")</f>
        <v/>
      </c>
      <c r="FE288">
        <v>6</v>
      </c>
      <c r="FF288">
        <v>24</v>
      </c>
      <c r="FG288" t="str">
        <f>IF(COUNTIFS(Raw_data_01!A:A,$A288,Raw_data_01!E:E,24)&gt;0,SUMIFS(Raw_data_01!G:G,Raw_data_01!A:A,$A288,Raw_data_01!E:E,24),"")</f>
        <v/>
      </c>
      <c r="FH288" s="2" t="str">
        <f>IF(COUNTIFS(Raw_data_01!A:A,$A288,Raw_data_01!E:E,24)&gt;0,AVERAGEIFS(Raw_data_01!I:I,Raw_data_01!A:A,$A288,Raw_data_01!E:E,24),"")</f>
        <v/>
      </c>
      <c r="FI288" s="2" t="str">
        <f>IF(COUNTIFS(Raw_data_01!A:A,$A288,Raw_data_01!E:E,24)&gt;0,SUMIFS(Raw_data_01!J:J,Raw_data_01!A:A,$A288,Raw_data_01!E:E,24),"")</f>
        <v/>
      </c>
      <c r="FK288">
        <v>7</v>
      </c>
      <c r="FL288">
        <v>25</v>
      </c>
      <c r="FM288" t="str">
        <f>IF(COUNTIFS(Raw_data_01!A:A,$A288,Raw_data_01!E:E,25)&gt;0,SUMIFS(Raw_data_01!G:G,Raw_data_01!A:A,$A288,Raw_data_01!E:E,25),"")</f>
        <v/>
      </c>
      <c r="FN288" s="2" t="str">
        <f>IF(COUNTIFS(Raw_data_01!A:A,$A288,Raw_data_01!E:E,25)&gt;0,AVERAGEIFS(Raw_data_01!I:I,Raw_data_01!A:A,$A288,Raw_data_01!E:E,25),"")</f>
        <v/>
      </c>
      <c r="FO288" s="2" t="str">
        <f>IF(COUNTIFS(Raw_data_01!A:A,$A288,Raw_data_01!E:E,25)&gt;0,SUMIFS(Raw_data_01!J:J,Raw_data_01!A:A,$A288,Raw_data_01!E:E,25),"")</f>
        <v/>
      </c>
      <c r="FQ288">
        <v>7</v>
      </c>
      <c r="FR288">
        <v>26</v>
      </c>
      <c r="FS288" t="str">
        <f>IF(COUNTIFS(Raw_data_01!A:A,$A288,Raw_data_01!E:E,26)&gt;0,SUMIFS(Raw_data_01!G:G,Raw_data_01!A:A,$A288,Raw_data_01!E:E,26),"")</f>
        <v/>
      </c>
      <c r="FT288" s="2" t="str">
        <f>IF(COUNTIFS(Raw_data_01!A:A,$A288,Raw_data_01!E:E,26)&gt;0,AVERAGEIFS(Raw_data_01!I:I,Raw_data_01!A:A,$A288,Raw_data_01!E:E,26),"")</f>
        <v/>
      </c>
      <c r="FU288" s="2" t="str">
        <f>IF(COUNTIFS(Raw_data_01!A:A,$A288,Raw_data_01!E:E,26)&gt;0,SUMIFS(Raw_data_01!J:J,Raw_data_01!A:A,$A288,Raw_data_01!E:E,26),"")</f>
        <v/>
      </c>
      <c r="FW288">
        <v>7</v>
      </c>
      <c r="FX288">
        <v>27</v>
      </c>
      <c r="FY288" t="str">
        <f>IF(COUNTIFS(Raw_data_01!A:A,$A288,Raw_data_01!E:E,27)&gt;0,SUMIFS(Raw_data_01!G:G,Raw_data_01!A:A,$A288,Raw_data_01!E:E,27),"")</f>
        <v/>
      </c>
      <c r="FZ288" s="2" t="str">
        <f>IF(COUNTIFS(Raw_data_01!A:A,$A288,Raw_data_01!E:E,27)&gt;0,AVERAGEIFS(Raw_data_01!I:I,Raw_data_01!A:A,$A288,Raw_data_01!E:E,27),"")</f>
        <v/>
      </c>
      <c r="GA288" s="2" t="str">
        <f>IF(COUNTIFS(Raw_data_01!A:A,$A288,Raw_data_01!E:E,27)&gt;0,SUMIFS(Raw_data_01!J:J,Raw_data_01!A:A,$A288,Raw_data_01!E:E,27),"")</f>
        <v/>
      </c>
      <c r="GC288">
        <v>7</v>
      </c>
      <c r="GD288">
        <v>28</v>
      </c>
      <c r="GE288" t="str">
        <f>IF(COUNTIFS(Raw_data_01!A:A,$A288,Raw_data_01!E:E,28)&gt;0,SUMIFS(Raw_data_01!G:G,Raw_data_01!A:A,$A288,Raw_data_01!E:E,28),"")</f>
        <v/>
      </c>
      <c r="GF288" s="2" t="str">
        <f>IF(COUNTIFS(Raw_data_01!A:A,$A288,Raw_data_01!E:E,28)&gt;0,AVERAGEIFS(Raw_data_01!I:I,Raw_data_01!A:A,$A288,Raw_data_01!E:E,28),"")</f>
        <v/>
      </c>
      <c r="GG288" s="2" t="str">
        <f>IF(COUNTIFS(Raw_data_01!A:A,$A288,Raw_data_01!E:E,28)&gt;0,SUMIFS(Raw_data_01!J:J,Raw_data_01!A:A,$A288,Raw_data_01!E:E,28),"")</f>
        <v/>
      </c>
    </row>
    <row r="289" spans="1:189" x14ac:dyDescent="0.25">
      <c r="A289" t="s">
        <v>330</v>
      </c>
      <c r="B289" s="2">
        <f>IF(D288&lt;&gt;0, D288, IFERROR(INDEX(D3:D$288, MATCH(1, D3:D$288&lt;&gt;0, 0)), LOOKUP(2, 1/(D3:D$288&lt;&gt;0), D3:D$288)))</f>
        <v>540</v>
      </c>
      <c r="C289" s="2"/>
      <c r="D289" s="2">
        <f t="shared" si="4"/>
        <v>540</v>
      </c>
      <c r="F289">
        <v>1</v>
      </c>
      <c r="G289">
        <v>1</v>
      </c>
      <c r="H289" s="2" t="str">
        <f>IF(COUNTIFS(Raw_data_01!A:A,$A289,Raw_data_01!E:E,1)&gt;0,SUMIFS(Raw_data_01!F:F,Raw_data_01!A:A,$A289,Raw_data_01!E:E,1), "")</f>
        <v/>
      </c>
      <c r="I289" t="str">
        <f>IF(COUNTIFS(Raw_data_01!A:A,$A289,Raw_data_01!E:E,1)&gt;0,SUMIFS(Raw_data_01!G:G,Raw_data_01!A:A,$A289,Raw_data_01!E:E,1), "")</f>
        <v/>
      </c>
      <c r="J289" s="2" t="str">
        <f>IF(COUNTIFS(Raw_data_01!A:A,$A289,Raw_data_01!E:E,1)&gt;0,AVERAGEIFS(Raw_data_01!I:I,Raw_data_01!A:A,$A289,Raw_data_01!E:E,1), "")</f>
        <v/>
      </c>
      <c r="K289" s="2" t="str">
        <f>IF(COUNTIFS(Raw_data_01!A:A,$A289,Raw_data_01!E:E,1)&gt;0,SUMIFS(Raw_data_01!J:J,Raw_data_01!A:A,$A289,Raw_data_01!E:E,1), "")</f>
        <v/>
      </c>
      <c r="M289">
        <v>1</v>
      </c>
      <c r="N289">
        <v>2</v>
      </c>
      <c r="O289" s="2" t="str">
        <f>IF(COUNTIFS(Raw_data_01!A:A,$A289,Raw_data_01!E:E,2)&gt;0,SUMIFS(Raw_data_01!F:F,Raw_data_01!A:A,$A289,Raw_data_01!E:E,2), "")</f>
        <v/>
      </c>
      <c r="P289" t="str">
        <f>IF(COUNTIFS(Raw_data_01!A:A,$A289,Raw_data_01!E:E,2)&gt;0,SUMIFS(Raw_data_01!G:G,Raw_data_01!A:A,$A289,Raw_data_01!E:E,2), "")</f>
        <v/>
      </c>
      <c r="Q289" s="2" t="str">
        <f>IF(COUNTIFS(Raw_data_01!A:A,$A289,Raw_data_01!E:E,2)&gt;0,AVERAGEIFS(Raw_data_01!I:I,Raw_data_01!A:A,$A289,Raw_data_01!E:E,2), "")</f>
        <v/>
      </c>
      <c r="R289" s="2" t="str">
        <f>IF(COUNTIFS(Raw_data_01!A:A,$A289,Raw_data_01!E:E,2)&gt;0,SUMIFS(Raw_data_01!J:J,Raw_data_01!A:A,$A289,Raw_data_01!E:E,2), "")</f>
        <v/>
      </c>
      <c r="T289">
        <v>1</v>
      </c>
      <c r="U289">
        <v>3</v>
      </c>
      <c r="V289" s="2" t="str">
        <f>IF(COUNTIFS(Raw_data_01!A:A,$A289,Raw_data_01!E:E,3)&gt;0,SUMIFS(Raw_data_01!F:F,Raw_data_01!A:A,$A289,Raw_data_01!E:E,3), "")</f>
        <v/>
      </c>
      <c r="W289" t="str">
        <f>IF(COUNTIFS(Raw_data_01!A:A,$A289,Raw_data_01!E:E,3)&gt;0,SUMIFS(Raw_data_01!G:G,Raw_data_01!A:A,$A289,Raw_data_01!E:E,3), "")</f>
        <v/>
      </c>
      <c r="X289" s="2" t="str">
        <f>IF(COUNTIFS(Raw_data_01!A:A,$A289,Raw_data_01!E:E,3)&gt;0,AVERAGEIFS(Raw_data_01!I:I,Raw_data_01!A:A,$A289,Raw_data_01!E:E,3), "")</f>
        <v/>
      </c>
      <c r="Y289" s="2" t="str">
        <f>IF(COUNTIFS(Raw_data_01!A:A,$A289,Raw_data_01!E:E,3)&gt;0,SUMIFS(Raw_data_01!J:J,Raw_data_01!A:A,$A289,Raw_data_01!E:E,3), "")</f>
        <v/>
      </c>
      <c r="AA289">
        <v>1</v>
      </c>
      <c r="AB289">
        <v>8</v>
      </c>
      <c r="AC289" s="2" t="str">
        <f>IF(COUNTIFS(Raw_data_01!A:A,$A289,Raw_data_01!E:E,8)&gt;0,SUMIFS(Raw_data_01!F:F,Raw_data_01!A:A,$A289,Raw_data_01!E:E,8), "")</f>
        <v/>
      </c>
      <c r="AD289" t="str">
        <f>IF(COUNTIFS(Raw_data_01!A:A,$A289,Raw_data_01!E:E,8)&gt;0,SUMIFS(Raw_data_01!G:G,Raw_data_01!A:A,$A289,Raw_data_01!E:E,8), "")</f>
        <v/>
      </c>
      <c r="AE289" s="2" t="str">
        <f>IF(COUNTIFS(Raw_data_01!A:A,$A289,Raw_data_01!E:E,8)&gt;0,AVERAGEIFS(Raw_data_01!I:I,Raw_data_01!A:A,$A289,Raw_data_01!E:E,8), "")</f>
        <v/>
      </c>
      <c r="AF289" s="2" t="str">
        <f>IF(COUNTIFS(Raw_data_01!A:A,$A289,Raw_data_01!E:E,8)&gt;0,SUMIFS(Raw_data_01!J:J,Raw_data_01!A:A,$A289,Raw_data_01!E:E,8), "")</f>
        <v/>
      </c>
      <c r="AH289">
        <v>1</v>
      </c>
      <c r="AI289">
        <v>6</v>
      </c>
      <c r="AJ289" s="2" t="str">
        <f>IF(COUNTIFS(Raw_data_01!A:A,$A289,Raw_data_01!E:E,6)&gt;0,SUMIFS(Raw_data_01!F:F,Raw_data_01!A:A,$A289,Raw_data_01!E:E,6), "")</f>
        <v/>
      </c>
      <c r="AK289" t="str">
        <f>IF(COUNTIFS(Raw_data_01!A:A,$A289,Raw_data_01!E:E,6)&gt;0,SUMIFS(Raw_data_01!G:G,Raw_data_01!A:A,$A289,Raw_data_01!E:E,6), "")</f>
        <v/>
      </c>
      <c r="AL289" s="2" t="str">
        <f>IF(COUNTIFS(Raw_data_01!A:A,$A289,Raw_data_01!E:E,6)&gt;0,AVERAGEIFS(Raw_data_01!I:I,Raw_data_01!A:A,$A289,Raw_data_01!E:E,6), "")</f>
        <v/>
      </c>
      <c r="AM289" s="2" t="str">
        <f>IF(COUNTIFS(Raw_data_01!A:A,$A289,Raw_data_01!E:E,6)&gt;0,SUMIFS(Raw_data_01!J:J,Raw_data_01!A:A,$A289,Raw_data_01!E:E,6), "")</f>
        <v/>
      </c>
      <c r="AO289">
        <v>1</v>
      </c>
      <c r="AP289">
        <v>7</v>
      </c>
      <c r="AQ289" s="2" t="str">
        <f>IF(COUNTIFS(Raw_data_01!A:A,$A289,Raw_data_01!E:E,7)&gt;0,SUMIFS(Raw_data_01!F:F,Raw_data_01!A:A,$A289,Raw_data_01!E:E,7), "")</f>
        <v/>
      </c>
      <c r="AR289" t="str">
        <f>IF(COUNTIFS(Raw_data_01!A:A,$A289,Raw_data_01!E:E,7)&gt;0,SUMIFS(Raw_data_01!G:G,Raw_data_01!A:A,$A289,Raw_data_01!E:E,7), "")</f>
        <v/>
      </c>
      <c r="AS289" s="2" t="str">
        <f>IF(COUNTIFS(Raw_data_01!A:A,$A289,Raw_data_01!E:E,7)&gt;0,AVERAGEIFS(Raw_data_01!I:I,Raw_data_01!A:A,$A289,Raw_data_01!E:E,7), "")</f>
        <v/>
      </c>
      <c r="AT289" s="2" t="str">
        <f>IF(COUNTIFS(Raw_data_01!A:A,$A289,Raw_data_01!E:E,7)&gt;0,SUMIFS(Raw_data_01!J:J,Raw_data_01!A:A,$A289,Raw_data_01!E:E,7), "")</f>
        <v/>
      </c>
      <c r="AV289">
        <v>2</v>
      </c>
      <c r="AW289">
        <v>4</v>
      </c>
      <c r="AX289" t="str">
        <f>IF(COUNTIFS(Raw_data_01!A:A,$A289,Raw_data_01!E:E,4)&gt;0,SUMIFS(Raw_data_01!G:G,Raw_data_01!A:A,$A289,Raw_data_01!E:E,4),"")</f>
        <v/>
      </c>
      <c r="AY289" s="2" t="str">
        <f>IF(COUNTIFS(Raw_data_01!A:A,$A289,Raw_data_01!E:E,4)&gt;0,AVERAGEIFS(Raw_data_01!I:I,Raw_data_01!A:A,$A289,Raw_data_01!E:E,4),"")</f>
        <v/>
      </c>
      <c r="AZ289" s="2" t="str">
        <f>IF(COUNTIFS(Raw_data_01!A:A,$A289,Raw_data_01!E:E,4)&gt;0,SUMIFS(Raw_data_01!J:J,Raw_data_01!A:A,$A289,Raw_data_01!E:E,4),"")</f>
        <v/>
      </c>
      <c r="BB289">
        <v>2</v>
      </c>
      <c r="BC289">
        <v>5</v>
      </c>
      <c r="BD289" t="str">
        <f>IF(COUNTIFS(Raw_data_01!A:A,$A289,Raw_data_01!E:E,5)&gt;0,SUMIFS(Raw_data_01!G:G,Raw_data_01!A:A,$A289,Raw_data_01!E:E,5),"")</f>
        <v/>
      </c>
      <c r="BE289" s="2" t="str">
        <f>IF(COUNTIFS(Raw_data_01!A:A,$A289,Raw_data_01!E:E,5)&gt;0,AVERAGEIFS(Raw_data_01!I:I,Raw_data_01!A:A,$A289,Raw_data_01!E:E,5),"")</f>
        <v/>
      </c>
      <c r="BF289" s="2" t="str">
        <f>IF(COUNTIFS(Raw_data_01!A:A,$A289,Raw_data_01!E:E,5)&gt;0,SUMIFS(Raw_data_01!J:J,Raw_data_01!A:A,$A289,Raw_data_01!E:E,5),"")</f>
        <v/>
      </c>
      <c r="BH289">
        <v>3</v>
      </c>
      <c r="BI289">
        <v>9</v>
      </c>
      <c r="BJ289" s="2" t="str">
        <f>IF(COUNTIFS(Raw_data_01!A:A,$A289,Raw_data_01!E:E,9)&gt;0,SUMIFS(Raw_data_01!F:F,Raw_data_01!A:A,$A289,Raw_data_01!E:E,9), "")</f>
        <v/>
      </c>
      <c r="BK289" t="str">
        <f>IF(COUNTIFS(Raw_data_01!A:A,$A289,Raw_data_01!E:E,9)&gt;0,SUMIFS(Raw_data_01!G:G,Raw_data_01!A:A,$A289,Raw_data_01!E:E,9), "")</f>
        <v/>
      </c>
      <c r="BL289" s="2" t="str">
        <f>IF(COUNTIFS(Raw_data_01!A:A,$A289,Raw_data_01!E:E,9)&gt;0,AVERAGEIFS(Raw_data_01!I:I,Raw_data_01!A:A,$A289,Raw_data_01!E:E,9), "")</f>
        <v/>
      </c>
      <c r="BM289" s="2" t="str">
        <f>IF(COUNTIFS(Raw_data_01!A:A,$A289,Raw_data_01!E:E,9)&gt;0,SUMIFS(Raw_data_01!J:J,Raw_data_01!A:A,$A289,Raw_data_01!E:E,9), "")</f>
        <v/>
      </c>
      <c r="BO289">
        <v>3</v>
      </c>
      <c r="BP289">
        <v>10</v>
      </c>
      <c r="BQ289" s="2" t="str">
        <f>IF(COUNTIFS(Raw_data_01!A:A,$A289,Raw_data_01!E:E,10)&gt;0,SUMIFS(Raw_data_01!F:F,Raw_data_01!A:A,$A289,Raw_data_01!E:E,10), "")</f>
        <v/>
      </c>
      <c r="BR289" t="str">
        <f>IF(COUNTIFS(Raw_data_01!A:A,$A289,Raw_data_01!E:E,10)&gt;0,SUMIFS(Raw_data_01!G:G,Raw_data_01!A:A,$A289,Raw_data_01!E:E,10), "")</f>
        <v/>
      </c>
      <c r="BS289" s="2" t="str">
        <f>IF(COUNTIFS(Raw_data_01!A:A,$A289,Raw_data_01!E:E,10)&gt;0,AVERAGEIFS(Raw_data_01!I:I,Raw_data_01!A:A,$A289,Raw_data_01!E:E,10), "")</f>
        <v/>
      </c>
      <c r="BT289" s="2" t="str">
        <f>IF(COUNTIFS(Raw_data_01!A:A,$A289,Raw_data_01!E:E,10)&gt;0,SUMIFS(Raw_data_01!J:J,Raw_data_01!A:A,$A289,Raw_data_01!E:E,10), "")</f>
        <v/>
      </c>
      <c r="BV289">
        <v>3</v>
      </c>
      <c r="BW289">
        <v>14</v>
      </c>
      <c r="BX289" s="2" t="str">
        <f>IF(COUNTIFS(Raw_data_01!A:A,$A289,Raw_data_01!E:E,14)&gt;0,SUMIFS(Raw_data_01!F:F,Raw_data_01!A:A,$A289,Raw_data_01!E:E,14), "")</f>
        <v/>
      </c>
      <c r="BY289" t="str">
        <f>IF(COUNTIFS(Raw_data_01!A:A,$A289,Raw_data_01!E:E,14)&gt;0,SUMIFS(Raw_data_01!G:G,Raw_data_01!A:A,$A289,Raw_data_01!E:E,14), "")</f>
        <v/>
      </c>
      <c r="BZ289" s="2" t="str">
        <f>IF(COUNTIFS(Raw_data_01!A:A,$A289,Raw_data_01!E:E,14)&gt;0,AVERAGEIFS(Raw_data_01!I:I,Raw_data_01!A:A,$A289,Raw_data_01!E:E,14), "")</f>
        <v/>
      </c>
      <c r="CA289" s="2" t="str">
        <f>IF(COUNTIFS(Raw_data_01!A:A,$A289,Raw_data_01!E:E,14)&gt;0,SUMIFS(Raw_data_01!J:J,Raw_data_01!A:A,$A289,Raw_data_01!E:E,14), "")</f>
        <v/>
      </c>
      <c r="CC289">
        <v>3</v>
      </c>
      <c r="CD289">
        <v>13</v>
      </c>
      <c r="CE289" s="2" t="str">
        <f>IF(COUNTIFS(Raw_data_01!A:A,$A289,Raw_data_01!E:E,13)&gt;0,SUMIFS(Raw_data_01!F:F,Raw_data_01!A:A,$A289,Raw_data_01!E:E,13), "")</f>
        <v/>
      </c>
      <c r="CF289" t="str">
        <f>IF(COUNTIFS(Raw_data_01!A:A,$A289,Raw_data_01!E:E,13)&gt;0,SUMIFS(Raw_data_01!G:G,Raw_data_01!A:A,$A289,Raw_data_01!E:E,13), "")</f>
        <v/>
      </c>
      <c r="CG289" s="2" t="str">
        <f>IF(COUNTIFS(Raw_data_01!A:A,$A289,Raw_data_01!E:E,13)&gt;0,AVERAGEIFS(Raw_data_01!I:I,Raw_data_01!A:A,$A289,Raw_data_01!E:E,13), "")</f>
        <v/>
      </c>
      <c r="CH289" s="2" t="str">
        <f>IF(COUNTIFS(Raw_data_01!A:A,$A289,Raw_data_01!E:E,13)&gt;0,SUMIFS(Raw_data_01!J:J,Raw_data_01!A:A,$A289,Raw_data_01!E:E,13), "")</f>
        <v/>
      </c>
      <c r="CJ289">
        <v>3</v>
      </c>
      <c r="CK289">
        <v>11</v>
      </c>
      <c r="CL289" s="2" t="str">
        <f>IF(COUNTIFS(Raw_data_01!A:A,$A289,Raw_data_01!E:E,11)&gt;0,SUMIFS(Raw_data_01!F:F,Raw_data_01!A:A,$A289,Raw_data_01!E:E,11), "")</f>
        <v/>
      </c>
      <c r="CM289" t="str">
        <f>IF(COUNTIFS(Raw_data_01!A:A,$A289,Raw_data_01!E:E,11)&gt;0,SUMIFS(Raw_data_01!G:G,Raw_data_01!A:A,$A289,Raw_data_01!E:E,11), "")</f>
        <v/>
      </c>
      <c r="CN289" s="2" t="str">
        <f>IF(COUNTIFS(Raw_data_01!A:A,$A289,Raw_data_01!E:E,11)&gt;0,AVERAGEIFS(Raw_data_01!I:I,Raw_data_01!A:A,$A289,Raw_data_01!E:E,11), "")</f>
        <v/>
      </c>
      <c r="CO289" s="2" t="str">
        <f>IF(COUNTIFS(Raw_data_01!A:A,$A289,Raw_data_01!E:E,11)&gt;0,SUMIFS(Raw_data_01!J:J,Raw_data_01!A:A,$A289,Raw_data_01!E:E,11), "")</f>
        <v/>
      </c>
      <c r="CQ289">
        <v>3</v>
      </c>
      <c r="CR289">
        <v>15</v>
      </c>
      <c r="CS289" s="2" t="str">
        <f>IF(COUNTIFS(Raw_data_01!A:A,$A289,Raw_data_01!E:E,15)&gt;0,SUMIFS(Raw_data_01!F:F,Raw_data_01!A:A,$A289,Raw_data_01!E:E,15), "")</f>
        <v/>
      </c>
      <c r="CT289" t="str">
        <f>IF(COUNTIFS(Raw_data_01!A:A,$A289,Raw_data_01!E:E,15)&gt;0,SUMIFS(Raw_data_01!G:G,Raw_data_01!A:A,$A289,Raw_data_01!E:E,15), "")</f>
        <v/>
      </c>
      <c r="CU289" s="2" t="str">
        <f>IF(COUNTIFS(Raw_data_01!A:A,$A289,Raw_data_01!E:E,15)&gt;0,AVERAGEIFS(Raw_data_01!I:I,Raw_data_01!A:A,$A289,Raw_data_01!E:E,15), "")</f>
        <v/>
      </c>
      <c r="CV289" s="2" t="str">
        <f>IF(COUNTIFS(Raw_data_01!A:A,$A289,Raw_data_01!E:E,15)&gt;0,SUMIFS(Raw_data_01!J:J,Raw_data_01!A:A,$A289,Raw_data_01!E:E,15), "")</f>
        <v/>
      </c>
      <c r="CX289">
        <v>3</v>
      </c>
      <c r="CY289">
        <v>12</v>
      </c>
      <c r="CZ289" t="str">
        <f>IF(COUNTIFS(Raw_data_01!A:A,$A289,Raw_data_01!E:E,12)&gt;0,SUMIFS(Raw_data_01!G:G,Raw_data_01!A:A,$A289,Raw_data_01!E:E,12),"")</f>
        <v/>
      </c>
      <c r="DA289" s="2" t="str">
        <f>IF(COUNTIFS(Raw_data_01!A:A,$A289,Raw_data_01!E:E,12)&gt;0,AVERAGEIFS(Raw_data_01!I:I,Raw_data_01!A:A,$A289,Raw_data_01!E:E,12),"")</f>
        <v/>
      </c>
      <c r="DB289" t="str">
        <f>IF(COUNTIFS(Raw_data_01!A:A,$A289,Raw_data_01!E:E,12)&gt;0,SUMIFS(Raw_data_01!J:J,Raw_data_01!A:A,$A289,Raw_data_01!E:E,12),"")</f>
        <v/>
      </c>
      <c r="DD289">
        <v>4</v>
      </c>
      <c r="DE289">
        <v>16</v>
      </c>
      <c r="DF289" s="2" t="str">
        <f>IF(COUNTIFS(Raw_data_01!A:A,$A289,Raw_data_01!E:E,16)&gt;0,SUMIFS(Raw_data_01!F:F,Raw_data_01!A:A,$A289,Raw_data_01!E:E,16), "")</f>
        <v/>
      </c>
      <c r="DG289" t="str">
        <f>IF(COUNTIFS(Raw_data_01!A:A,$A289,Raw_data_01!E:E,16)&gt;0,SUMIFS(Raw_data_01!G:G,Raw_data_01!A:A,$A289,Raw_data_01!E:E,16), "")</f>
        <v/>
      </c>
      <c r="DH289" s="2" t="str">
        <f>IF(COUNTIFS(Raw_data_01!A:A,$A289,Raw_data_01!E:E,16)&gt;0,AVERAGEIFS(Raw_data_01!I:I,Raw_data_01!A:A,$A289,Raw_data_01!E:E,16), "")</f>
        <v/>
      </c>
      <c r="DI289" s="2" t="str">
        <f>IF(COUNTIFS(Raw_data_01!A:A,$A289,Raw_data_01!E:E,16)&gt;0,SUMIFS(Raw_data_01!J:J,Raw_data_01!A:A,$A289,Raw_data_01!E:E,16), "")</f>
        <v/>
      </c>
      <c r="DK289">
        <v>4</v>
      </c>
      <c r="DL289">
        <v>17</v>
      </c>
      <c r="DM289" s="2" t="str">
        <f>IF(COUNTIFS(Raw_data_01!A:A,$A289,Raw_data_01!E:E,17)&gt;0,SUMIFS(Raw_data_01!F:F,Raw_data_01!A:A,$A289,Raw_data_01!E:E,17), "")</f>
        <v/>
      </c>
      <c r="DN289" t="str">
        <f>IF(COUNTIFS(Raw_data_01!A:A,$A289,Raw_data_01!E:E,17)&gt;0,SUMIFS(Raw_data_01!G:G,Raw_data_01!A:A,$A289,Raw_data_01!E:E,17), "")</f>
        <v/>
      </c>
      <c r="DO289" s="2" t="str">
        <f>IF(COUNTIFS(Raw_data_01!A:A,$A289,Raw_data_01!E:E,17)&gt;0,AVERAGEIFS(Raw_data_01!I:I,Raw_data_01!A:A,$A289,Raw_data_01!E:E,17), "")</f>
        <v/>
      </c>
      <c r="DP289" s="2" t="str">
        <f>IF(COUNTIFS(Raw_data_01!A:A,$A289,Raw_data_01!E:E,17)&gt;0,SUMIFS(Raw_data_01!J:J,Raw_data_01!A:A,$A289,Raw_data_01!E:E,17), "")</f>
        <v/>
      </c>
      <c r="DR289">
        <v>5</v>
      </c>
      <c r="DS289">
        <v>18</v>
      </c>
      <c r="DT289" s="2" t="str">
        <f>IF(COUNTIFS(Raw_data_01!A:A,$A289,Raw_data_01!E:E,18)&gt;0,SUMIFS(Raw_data_01!F:F,Raw_data_01!A:A,$A289,Raw_data_01!E:E,18), "")</f>
        <v/>
      </c>
      <c r="DU289" t="str">
        <f>IF(COUNTIFS(Raw_data_01!A:A,$A289,Raw_data_01!E:E,18)&gt;0,SUMIFS(Raw_data_01!G:G,Raw_data_01!A:A,$A289,Raw_data_01!E:E,18), "")</f>
        <v/>
      </c>
      <c r="DV289" s="2" t="str">
        <f>IF(COUNTIFS(Raw_data_01!A:A,$A289,Raw_data_01!E:E,18)&gt;0,AVERAGEIFS(Raw_data_01!I:I,Raw_data_01!A:A,$A289,Raw_data_01!E:E,18), "")</f>
        <v/>
      </c>
      <c r="DW289" s="2" t="str">
        <f>IF(COUNTIFS(Raw_data_01!A:A,$A289,Raw_data_01!E:E,18)&gt;0,SUMIFS(Raw_data_01!J:J,Raw_data_01!A:A,$A289,Raw_data_01!E:E,18), "")</f>
        <v/>
      </c>
      <c r="DY289">
        <v>5</v>
      </c>
      <c r="DZ289">
        <v>19</v>
      </c>
      <c r="EA289" t="str">
        <f>IF(COUNTIFS(Raw_data_01!A:A,$A289,Raw_data_01!E:E,19)&gt;0,SUMIFS(Raw_data_01!G:G,Raw_data_01!A:A,$A289,Raw_data_01!E:E,19),"")</f>
        <v/>
      </c>
      <c r="EB289" s="2" t="str">
        <f>IF(COUNTIFS(Raw_data_01!A:A,$A289,Raw_data_01!E:E,19)&gt;0,AVERAGEIFS(Raw_data_01!I:I,Raw_data_01!A:A,$A289,Raw_data_01!E:E,19),"")</f>
        <v/>
      </c>
      <c r="EC289" s="2" t="str">
        <f>IF(COUNTIFS(Raw_data_01!A:A,$A289,Raw_data_01!E:E,19)&gt;0,SUMIFS(Raw_data_01!J:J,Raw_data_01!A:A,$A289,Raw_data_01!E:E,19),"")</f>
        <v/>
      </c>
      <c r="EE289">
        <v>5</v>
      </c>
      <c r="EF289">
        <v>20</v>
      </c>
      <c r="EG289" s="2" t="str">
        <f>IF(COUNTIFS(Raw_data_01!A:A,$A289,Raw_data_01!E:E,20)&gt;0,SUMIFS(Raw_data_01!F:F,Raw_data_01!A:A,$A289,Raw_data_01!E:E,20), "")</f>
        <v/>
      </c>
      <c r="EH289" t="str">
        <f>IF(COUNTIFS(Raw_data_01!A:A,$A289,Raw_data_01!E:E,20)&gt;0,SUMIFS(Raw_data_01!G:G,Raw_data_01!A:A,$A289,Raw_data_01!E:E,20), "")</f>
        <v/>
      </c>
      <c r="EI289" s="2" t="str">
        <f>IF(COUNTIFS(Raw_data_01!A:A,$A289,Raw_data_01!E:E,20)&gt;0,AVERAGEIFS(Raw_data_01!I:I,Raw_data_01!A:A,$A289,Raw_data_01!E:E,20), "")</f>
        <v/>
      </c>
      <c r="EJ289" s="2" t="str">
        <f>IF(COUNTIFS(Raw_data_01!A:A,$A289,Raw_data_01!E:E,20)&gt;0,SUMIFS(Raw_data_01!J:J,Raw_data_01!A:A,$A289,Raw_data_01!E:E,20), "")</f>
        <v/>
      </c>
      <c r="EL289">
        <v>5</v>
      </c>
      <c r="EM289">
        <v>21</v>
      </c>
      <c r="EN289" s="2" t="str">
        <f>IF(COUNTIFS(Raw_data_01!A:A,$A289,Raw_data_01!E:E,21)&gt;0,SUMIFS(Raw_data_01!F:F,Raw_data_01!A:A,$A289,Raw_data_01!E:E,21), "")</f>
        <v/>
      </c>
      <c r="EO289" t="str">
        <f>IF(COUNTIFS(Raw_data_01!A:A,$A289,Raw_data_01!E:E,21)&gt;0,SUMIFS(Raw_data_01!G:G,Raw_data_01!A:A,$A289,Raw_data_01!E:E,21), "")</f>
        <v/>
      </c>
      <c r="EP289" s="2" t="str">
        <f>IF(COUNTIFS(Raw_data_01!A:A,$A289,Raw_data_01!E:E,21)&gt;0,AVERAGEIFS(Raw_data_01!I:I,Raw_data_01!A:A,$A289,Raw_data_01!E:E,21), "")</f>
        <v/>
      </c>
      <c r="EQ289" s="2" t="str">
        <f>IF(COUNTIFS(Raw_data_01!A:A,$A289,Raw_data_01!E:E,21)&gt;0,SUMIFS(Raw_data_01!J:J,Raw_data_01!A:A,$A289,Raw_data_01!E:E,21), "")</f>
        <v/>
      </c>
      <c r="ES289">
        <v>6</v>
      </c>
      <c r="ET289">
        <v>22</v>
      </c>
      <c r="EU289" t="str">
        <f>IF(COUNTIFS(Raw_data_01!A:A,$A289,Raw_data_01!E:E,22)&gt;0,SUMIFS(Raw_data_01!G:G,Raw_data_01!A:A,$A289,Raw_data_01!E:E,22),"")</f>
        <v/>
      </c>
      <c r="EV289" s="2" t="str">
        <f>IF(COUNTIFS(Raw_data_01!A:A,$A289,Raw_data_01!E:E,22)&gt;0,AVERAGEIFS(Raw_data_01!I:I,Raw_data_01!A:A,$A289,Raw_data_01!E:E,22),"")</f>
        <v/>
      </c>
      <c r="EW289" s="2" t="str">
        <f>IF(COUNTIFS(Raw_data_01!A:A,$A289,Raw_data_01!E:E,22)&gt;0,SUMIFS(Raw_data_01!J:J,Raw_data_01!A:A,$A289,Raw_data_01!E:E,22),"")</f>
        <v/>
      </c>
      <c r="EY289">
        <v>6</v>
      </c>
      <c r="EZ289">
        <v>23</v>
      </c>
      <c r="FA289" t="str">
        <f>IF(COUNTIFS(Raw_data_01!A:A,$A289,Raw_data_01!E:E,23)&gt;0,SUMIFS(Raw_data_01!G:G,Raw_data_01!A:A,$A289,Raw_data_01!E:E,23),"")</f>
        <v/>
      </c>
      <c r="FB289" s="2" t="str">
        <f>IF(COUNTIFS(Raw_data_01!A:A,$A289,Raw_data_01!E:E,23)&gt;0,AVERAGEIFS(Raw_data_01!I:I,Raw_data_01!A:A,$A289,Raw_data_01!E:E,23),"")</f>
        <v/>
      </c>
      <c r="FC289" s="2" t="str">
        <f>IF(COUNTIFS(Raw_data_01!A:A,$A289,Raw_data_01!E:E,23)&gt;0,SUMIFS(Raw_data_01!J:J,Raw_data_01!A:A,$A289,Raw_data_01!E:E,23),"")</f>
        <v/>
      </c>
      <c r="FE289">
        <v>6</v>
      </c>
      <c r="FF289">
        <v>24</v>
      </c>
      <c r="FG289" t="str">
        <f>IF(COUNTIFS(Raw_data_01!A:A,$A289,Raw_data_01!E:E,24)&gt;0,SUMIFS(Raw_data_01!G:G,Raw_data_01!A:A,$A289,Raw_data_01!E:E,24),"")</f>
        <v/>
      </c>
      <c r="FH289" s="2" t="str">
        <f>IF(COUNTIFS(Raw_data_01!A:A,$A289,Raw_data_01!E:E,24)&gt;0,AVERAGEIFS(Raw_data_01!I:I,Raw_data_01!A:A,$A289,Raw_data_01!E:E,24),"")</f>
        <v/>
      </c>
      <c r="FI289" s="2" t="str">
        <f>IF(COUNTIFS(Raw_data_01!A:A,$A289,Raw_data_01!E:E,24)&gt;0,SUMIFS(Raw_data_01!J:J,Raw_data_01!A:A,$A289,Raw_data_01!E:E,24),"")</f>
        <v/>
      </c>
      <c r="FK289">
        <v>7</v>
      </c>
      <c r="FL289">
        <v>25</v>
      </c>
      <c r="FM289" t="str">
        <f>IF(COUNTIFS(Raw_data_01!A:A,$A289,Raw_data_01!E:E,25)&gt;0,SUMIFS(Raw_data_01!G:G,Raw_data_01!A:A,$A289,Raw_data_01!E:E,25),"")</f>
        <v/>
      </c>
      <c r="FN289" s="2" t="str">
        <f>IF(COUNTIFS(Raw_data_01!A:A,$A289,Raw_data_01!E:E,25)&gt;0,AVERAGEIFS(Raw_data_01!I:I,Raw_data_01!A:A,$A289,Raw_data_01!E:E,25),"")</f>
        <v/>
      </c>
      <c r="FO289" s="2" t="str">
        <f>IF(COUNTIFS(Raw_data_01!A:A,$A289,Raw_data_01!E:E,25)&gt;0,SUMIFS(Raw_data_01!J:J,Raw_data_01!A:A,$A289,Raw_data_01!E:E,25),"")</f>
        <v/>
      </c>
      <c r="FQ289">
        <v>7</v>
      </c>
      <c r="FR289">
        <v>26</v>
      </c>
      <c r="FS289" t="str">
        <f>IF(COUNTIFS(Raw_data_01!A:A,$A289,Raw_data_01!E:E,26)&gt;0,SUMIFS(Raw_data_01!G:G,Raw_data_01!A:A,$A289,Raw_data_01!E:E,26),"")</f>
        <v/>
      </c>
      <c r="FT289" s="2" t="str">
        <f>IF(COUNTIFS(Raw_data_01!A:A,$A289,Raw_data_01!E:E,26)&gt;0,AVERAGEIFS(Raw_data_01!I:I,Raw_data_01!A:A,$A289,Raw_data_01!E:E,26),"")</f>
        <v/>
      </c>
      <c r="FU289" s="2" t="str">
        <f>IF(COUNTIFS(Raw_data_01!A:A,$A289,Raw_data_01!E:E,26)&gt;0,SUMIFS(Raw_data_01!J:J,Raw_data_01!A:A,$A289,Raw_data_01!E:E,26),"")</f>
        <v/>
      </c>
      <c r="FW289">
        <v>7</v>
      </c>
      <c r="FX289">
        <v>27</v>
      </c>
      <c r="FY289" t="str">
        <f>IF(COUNTIFS(Raw_data_01!A:A,$A289,Raw_data_01!E:E,27)&gt;0,SUMIFS(Raw_data_01!G:G,Raw_data_01!A:A,$A289,Raw_data_01!E:E,27),"")</f>
        <v/>
      </c>
      <c r="FZ289" s="2" t="str">
        <f>IF(COUNTIFS(Raw_data_01!A:A,$A289,Raw_data_01!E:E,27)&gt;0,AVERAGEIFS(Raw_data_01!I:I,Raw_data_01!A:A,$A289,Raw_data_01!E:E,27),"")</f>
        <v/>
      </c>
      <c r="GA289" s="2" t="str">
        <f>IF(COUNTIFS(Raw_data_01!A:A,$A289,Raw_data_01!E:E,27)&gt;0,SUMIFS(Raw_data_01!J:J,Raw_data_01!A:A,$A289,Raw_data_01!E:E,27),"")</f>
        <v/>
      </c>
      <c r="GC289">
        <v>7</v>
      </c>
      <c r="GD289">
        <v>28</v>
      </c>
      <c r="GE289" t="str">
        <f>IF(COUNTIFS(Raw_data_01!A:A,$A289,Raw_data_01!E:E,28)&gt;0,SUMIFS(Raw_data_01!G:G,Raw_data_01!A:A,$A289,Raw_data_01!E:E,28),"")</f>
        <v/>
      </c>
      <c r="GF289" s="2" t="str">
        <f>IF(COUNTIFS(Raw_data_01!A:A,$A289,Raw_data_01!E:E,28)&gt;0,AVERAGEIFS(Raw_data_01!I:I,Raw_data_01!A:A,$A289,Raw_data_01!E:E,28),"")</f>
        <v/>
      </c>
      <c r="GG289" s="2" t="str">
        <f>IF(COUNTIFS(Raw_data_01!A:A,$A289,Raw_data_01!E:E,28)&gt;0,SUMIFS(Raw_data_01!J:J,Raw_data_01!A:A,$A289,Raw_data_01!E:E,28),"")</f>
        <v/>
      </c>
    </row>
    <row r="290" spans="1:189" x14ac:dyDescent="0.25">
      <c r="A290" t="s">
        <v>331</v>
      </c>
      <c r="B290" s="2">
        <f>IF(D289&lt;&gt;0, D289, IFERROR(INDEX(D3:D$289, MATCH(1, D3:D$289&lt;&gt;0, 0)), LOOKUP(2, 1/(D3:D$289&lt;&gt;0), D3:D$289)))</f>
        <v>540</v>
      </c>
      <c r="C290" s="2"/>
      <c r="D290" s="2">
        <f t="shared" si="4"/>
        <v>540</v>
      </c>
      <c r="F290">
        <v>1</v>
      </c>
      <c r="G290">
        <v>1</v>
      </c>
      <c r="H290" s="2" t="str">
        <f>IF(COUNTIFS(Raw_data_01!A:A,$A290,Raw_data_01!E:E,1)&gt;0,SUMIFS(Raw_data_01!F:F,Raw_data_01!A:A,$A290,Raw_data_01!E:E,1), "")</f>
        <v/>
      </c>
      <c r="I290" t="str">
        <f>IF(COUNTIFS(Raw_data_01!A:A,$A290,Raw_data_01!E:E,1)&gt;0,SUMIFS(Raw_data_01!G:G,Raw_data_01!A:A,$A290,Raw_data_01!E:E,1), "")</f>
        <v/>
      </c>
      <c r="J290" s="2" t="str">
        <f>IF(COUNTIFS(Raw_data_01!A:A,$A290,Raw_data_01!E:E,1)&gt;0,AVERAGEIFS(Raw_data_01!I:I,Raw_data_01!A:A,$A290,Raw_data_01!E:E,1), "")</f>
        <v/>
      </c>
      <c r="K290" s="2" t="str">
        <f>IF(COUNTIFS(Raw_data_01!A:A,$A290,Raw_data_01!E:E,1)&gt;0,SUMIFS(Raw_data_01!J:J,Raw_data_01!A:A,$A290,Raw_data_01!E:E,1), "")</f>
        <v/>
      </c>
      <c r="M290">
        <v>1</v>
      </c>
      <c r="N290">
        <v>2</v>
      </c>
      <c r="O290" s="2" t="str">
        <f>IF(COUNTIFS(Raw_data_01!A:A,$A290,Raw_data_01!E:E,2)&gt;0,SUMIFS(Raw_data_01!F:F,Raw_data_01!A:A,$A290,Raw_data_01!E:E,2), "")</f>
        <v/>
      </c>
      <c r="P290" t="str">
        <f>IF(COUNTIFS(Raw_data_01!A:A,$A290,Raw_data_01!E:E,2)&gt;0,SUMIFS(Raw_data_01!G:G,Raw_data_01!A:A,$A290,Raw_data_01!E:E,2), "")</f>
        <v/>
      </c>
      <c r="Q290" s="2" t="str">
        <f>IF(COUNTIFS(Raw_data_01!A:A,$A290,Raw_data_01!E:E,2)&gt;0,AVERAGEIFS(Raw_data_01!I:I,Raw_data_01!A:A,$A290,Raw_data_01!E:E,2), "")</f>
        <v/>
      </c>
      <c r="R290" s="2" t="str">
        <f>IF(COUNTIFS(Raw_data_01!A:A,$A290,Raw_data_01!E:E,2)&gt;0,SUMIFS(Raw_data_01!J:J,Raw_data_01!A:A,$A290,Raw_data_01!E:E,2), "")</f>
        <v/>
      </c>
      <c r="T290">
        <v>1</v>
      </c>
      <c r="U290">
        <v>3</v>
      </c>
      <c r="V290" s="2" t="str">
        <f>IF(COUNTIFS(Raw_data_01!A:A,$A290,Raw_data_01!E:E,3)&gt;0,SUMIFS(Raw_data_01!F:F,Raw_data_01!A:A,$A290,Raw_data_01!E:E,3), "")</f>
        <v/>
      </c>
      <c r="W290" t="str">
        <f>IF(COUNTIFS(Raw_data_01!A:A,$A290,Raw_data_01!E:E,3)&gt;0,SUMIFS(Raw_data_01!G:G,Raw_data_01!A:A,$A290,Raw_data_01!E:E,3), "")</f>
        <v/>
      </c>
      <c r="X290" s="2" t="str">
        <f>IF(COUNTIFS(Raw_data_01!A:A,$A290,Raw_data_01!E:E,3)&gt;0,AVERAGEIFS(Raw_data_01!I:I,Raw_data_01!A:A,$A290,Raw_data_01!E:E,3), "")</f>
        <v/>
      </c>
      <c r="Y290" s="2" t="str">
        <f>IF(COUNTIFS(Raw_data_01!A:A,$A290,Raw_data_01!E:E,3)&gt;0,SUMIFS(Raw_data_01!J:J,Raw_data_01!A:A,$A290,Raw_data_01!E:E,3), "")</f>
        <v/>
      </c>
      <c r="AA290">
        <v>1</v>
      </c>
      <c r="AB290">
        <v>8</v>
      </c>
      <c r="AC290" s="2" t="str">
        <f>IF(COUNTIFS(Raw_data_01!A:A,$A290,Raw_data_01!E:E,8)&gt;0,SUMIFS(Raw_data_01!F:F,Raw_data_01!A:A,$A290,Raw_data_01!E:E,8), "")</f>
        <v/>
      </c>
      <c r="AD290" t="str">
        <f>IF(COUNTIFS(Raw_data_01!A:A,$A290,Raw_data_01!E:E,8)&gt;0,SUMIFS(Raw_data_01!G:G,Raw_data_01!A:A,$A290,Raw_data_01!E:E,8), "")</f>
        <v/>
      </c>
      <c r="AE290" s="2" t="str">
        <f>IF(COUNTIFS(Raw_data_01!A:A,$A290,Raw_data_01!E:E,8)&gt;0,AVERAGEIFS(Raw_data_01!I:I,Raw_data_01!A:A,$A290,Raw_data_01!E:E,8), "")</f>
        <v/>
      </c>
      <c r="AF290" s="2" t="str">
        <f>IF(COUNTIFS(Raw_data_01!A:A,$A290,Raw_data_01!E:E,8)&gt;0,SUMIFS(Raw_data_01!J:J,Raw_data_01!A:A,$A290,Raw_data_01!E:E,8), "")</f>
        <v/>
      </c>
      <c r="AH290">
        <v>1</v>
      </c>
      <c r="AI290">
        <v>6</v>
      </c>
      <c r="AJ290" s="2" t="str">
        <f>IF(COUNTIFS(Raw_data_01!A:A,$A290,Raw_data_01!E:E,6)&gt;0,SUMIFS(Raw_data_01!F:F,Raw_data_01!A:A,$A290,Raw_data_01!E:E,6), "")</f>
        <v/>
      </c>
      <c r="AK290" t="str">
        <f>IF(COUNTIFS(Raw_data_01!A:A,$A290,Raw_data_01!E:E,6)&gt;0,SUMIFS(Raw_data_01!G:G,Raw_data_01!A:A,$A290,Raw_data_01!E:E,6), "")</f>
        <v/>
      </c>
      <c r="AL290" s="2" t="str">
        <f>IF(COUNTIFS(Raw_data_01!A:A,$A290,Raw_data_01!E:E,6)&gt;0,AVERAGEIFS(Raw_data_01!I:I,Raw_data_01!A:A,$A290,Raw_data_01!E:E,6), "")</f>
        <v/>
      </c>
      <c r="AM290" s="2" t="str">
        <f>IF(COUNTIFS(Raw_data_01!A:A,$A290,Raw_data_01!E:E,6)&gt;0,SUMIFS(Raw_data_01!J:J,Raw_data_01!A:A,$A290,Raw_data_01!E:E,6), "")</f>
        <v/>
      </c>
      <c r="AO290">
        <v>1</v>
      </c>
      <c r="AP290">
        <v>7</v>
      </c>
      <c r="AQ290" s="2" t="str">
        <f>IF(COUNTIFS(Raw_data_01!A:A,$A290,Raw_data_01!E:E,7)&gt;0,SUMIFS(Raw_data_01!F:F,Raw_data_01!A:A,$A290,Raw_data_01!E:E,7), "")</f>
        <v/>
      </c>
      <c r="AR290" t="str">
        <f>IF(COUNTIFS(Raw_data_01!A:A,$A290,Raw_data_01!E:E,7)&gt;0,SUMIFS(Raw_data_01!G:G,Raw_data_01!A:A,$A290,Raw_data_01!E:E,7), "")</f>
        <v/>
      </c>
      <c r="AS290" s="2" t="str">
        <f>IF(COUNTIFS(Raw_data_01!A:A,$A290,Raw_data_01!E:E,7)&gt;0,AVERAGEIFS(Raw_data_01!I:I,Raw_data_01!A:A,$A290,Raw_data_01!E:E,7), "")</f>
        <v/>
      </c>
      <c r="AT290" s="2" t="str">
        <f>IF(COUNTIFS(Raw_data_01!A:A,$A290,Raw_data_01!E:E,7)&gt;0,SUMIFS(Raw_data_01!J:J,Raw_data_01!A:A,$A290,Raw_data_01!E:E,7), "")</f>
        <v/>
      </c>
      <c r="AV290">
        <v>2</v>
      </c>
      <c r="AW290">
        <v>4</v>
      </c>
      <c r="AX290" t="str">
        <f>IF(COUNTIFS(Raw_data_01!A:A,$A290,Raw_data_01!E:E,4)&gt;0,SUMIFS(Raw_data_01!G:G,Raw_data_01!A:A,$A290,Raw_data_01!E:E,4),"")</f>
        <v/>
      </c>
      <c r="AY290" s="2" t="str">
        <f>IF(COUNTIFS(Raw_data_01!A:A,$A290,Raw_data_01!E:E,4)&gt;0,AVERAGEIFS(Raw_data_01!I:I,Raw_data_01!A:A,$A290,Raw_data_01!E:E,4),"")</f>
        <v/>
      </c>
      <c r="AZ290" s="2" t="str">
        <f>IF(COUNTIFS(Raw_data_01!A:A,$A290,Raw_data_01!E:E,4)&gt;0,SUMIFS(Raw_data_01!J:J,Raw_data_01!A:A,$A290,Raw_data_01!E:E,4),"")</f>
        <v/>
      </c>
      <c r="BB290">
        <v>2</v>
      </c>
      <c r="BC290">
        <v>5</v>
      </c>
      <c r="BD290" t="str">
        <f>IF(COUNTIFS(Raw_data_01!A:A,$A290,Raw_data_01!E:E,5)&gt;0,SUMIFS(Raw_data_01!G:G,Raw_data_01!A:A,$A290,Raw_data_01!E:E,5),"")</f>
        <v/>
      </c>
      <c r="BE290" s="2" t="str">
        <f>IF(COUNTIFS(Raw_data_01!A:A,$A290,Raw_data_01!E:E,5)&gt;0,AVERAGEIFS(Raw_data_01!I:I,Raw_data_01!A:A,$A290,Raw_data_01!E:E,5),"")</f>
        <v/>
      </c>
      <c r="BF290" s="2" t="str">
        <f>IF(COUNTIFS(Raw_data_01!A:A,$A290,Raw_data_01!E:E,5)&gt;0,SUMIFS(Raw_data_01!J:J,Raw_data_01!A:A,$A290,Raw_data_01!E:E,5),"")</f>
        <v/>
      </c>
      <c r="BH290">
        <v>3</v>
      </c>
      <c r="BI290">
        <v>9</v>
      </c>
      <c r="BJ290" s="2" t="str">
        <f>IF(COUNTIFS(Raw_data_01!A:A,$A290,Raw_data_01!E:E,9)&gt;0,SUMIFS(Raw_data_01!F:F,Raw_data_01!A:A,$A290,Raw_data_01!E:E,9), "")</f>
        <v/>
      </c>
      <c r="BK290" t="str">
        <f>IF(COUNTIFS(Raw_data_01!A:A,$A290,Raw_data_01!E:E,9)&gt;0,SUMIFS(Raw_data_01!G:G,Raw_data_01!A:A,$A290,Raw_data_01!E:E,9), "")</f>
        <v/>
      </c>
      <c r="BL290" s="2" t="str">
        <f>IF(COUNTIFS(Raw_data_01!A:A,$A290,Raw_data_01!E:E,9)&gt;0,AVERAGEIFS(Raw_data_01!I:I,Raw_data_01!A:A,$A290,Raw_data_01!E:E,9), "")</f>
        <v/>
      </c>
      <c r="BM290" s="2" t="str">
        <f>IF(COUNTIFS(Raw_data_01!A:A,$A290,Raw_data_01!E:E,9)&gt;0,SUMIFS(Raw_data_01!J:J,Raw_data_01!A:A,$A290,Raw_data_01!E:E,9), "")</f>
        <v/>
      </c>
      <c r="BO290">
        <v>3</v>
      </c>
      <c r="BP290">
        <v>10</v>
      </c>
      <c r="BQ290" s="2" t="str">
        <f>IF(COUNTIFS(Raw_data_01!A:A,$A290,Raw_data_01!E:E,10)&gt;0,SUMIFS(Raw_data_01!F:F,Raw_data_01!A:A,$A290,Raw_data_01!E:E,10), "")</f>
        <v/>
      </c>
      <c r="BR290" t="str">
        <f>IF(COUNTIFS(Raw_data_01!A:A,$A290,Raw_data_01!E:E,10)&gt;0,SUMIFS(Raw_data_01!G:G,Raw_data_01!A:A,$A290,Raw_data_01!E:E,10), "")</f>
        <v/>
      </c>
      <c r="BS290" s="2" t="str">
        <f>IF(COUNTIFS(Raw_data_01!A:A,$A290,Raw_data_01!E:E,10)&gt;0,AVERAGEIFS(Raw_data_01!I:I,Raw_data_01!A:A,$A290,Raw_data_01!E:E,10), "")</f>
        <v/>
      </c>
      <c r="BT290" s="2" t="str">
        <f>IF(COUNTIFS(Raw_data_01!A:A,$A290,Raw_data_01!E:E,10)&gt;0,SUMIFS(Raw_data_01!J:J,Raw_data_01!A:A,$A290,Raw_data_01!E:E,10), "")</f>
        <v/>
      </c>
      <c r="BV290">
        <v>3</v>
      </c>
      <c r="BW290">
        <v>14</v>
      </c>
      <c r="BX290" s="2" t="str">
        <f>IF(COUNTIFS(Raw_data_01!A:A,$A290,Raw_data_01!E:E,14)&gt;0,SUMIFS(Raw_data_01!F:F,Raw_data_01!A:A,$A290,Raw_data_01!E:E,14), "")</f>
        <v/>
      </c>
      <c r="BY290" t="str">
        <f>IF(COUNTIFS(Raw_data_01!A:A,$A290,Raw_data_01!E:E,14)&gt;0,SUMIFS(Raw_data_01!G:G,Raw_data_01!A:A,$A290,Raw_data_01!E:E,14), "")</f>
        <v/>
      </c>
      <c r="BZ290" s="2" t="str">
        <f>IF(COUNTIFS(Raw_data_01!A:A,$A290,Raw_data_01!E:E,14)&gt;0,AVERAGEIFS(Raw_data_01!I:I,Raw_data_01!A:A,$A290,Raw_data_01!E:E,14), "")</f>
        <v/>
      </c>
      <c r="CA290" s="2" t="str">
        <f>IF(COUNTIFS(Raw_data_01!A:A,$A290,Raw_data_01!E:E,14)&gt;0,SUMIFS(Raw_data_01!J:J,Raw_data_01!A:A,$A290,Raw_data_01!E:E,14), "")</f>
        <v/>
      </c>
      <c r="CC290">
        <v>3</v>
      </c>
      <c r="CD290">
        <v>13</v>
      </c>
      <c r="CE290" s="2" t="str">
        <f>IF(COUNTIFS(Raw_data_01!A:A,$A290,Raw_data_01!E:E,13)&gt;0,SUMIFS(Raw_data_01!F:F,Raw_data_01!A:A,$A290,Raw_data_01!E:E,13), "")</f>
        <v/>
      </c>
      <c r="CF290" t="str">
        <f>IF(COUNTIFS(Raw_data_01!A:A,$A290,Raw_data_01!E:E,13)&gt;0,SUMIFS(Raw_data_01!G:G,Raw_data_01!A:A,$A290,Raw_data_01!E:E,13), "")</f>
        <v/>
      </c>
      <c r="CG290" s="2" t="str">
        <f>IF(COUNTIFS(Raw_data_01!A:A,$A290,Raw_data_01!E:E,13)&gt;0,AVERAGEIFS(Raw_data_01!I:I,Raw_data_01!A:A,$A290,Raw_data_01!E:E,13), "")</f>
        <v/>
      </c>
      <c r="CH290" s="2" t="str">
        <f>IF(COUNTIFS(Raw_data_01!A:A,$A290,Raw_data_01!E:E,13)&gt;0,SUMIFS(Raw_data_01!J:J,Raw_data_01!A:A,$A290,Raw_data_01!E:E,13), "")</f>
        <v/>
      </c>
      <c r="CJ290">
        <v>3</v>
      </c>
      <c r="CK290">
        <v>11</v>
      </c>
      <c r="CL290" s="2" t="str">
        <f>IF(COUNTIFS(Raw_data_01!A:A,$A290,Raw_data_01!E:E,11)&gt;0,SUMIFS(Raw_data_01!F:F,Raw_data_01!A:A,$A290,Raw_data_01!E:E,11), "")</f>
        <v/>
      </c>
      <c r="CM290" t="str">
        <f>IF(COUNTIFS(Raw_data_01!A:A,$A290,Raw_data_01!E:E,11)&gt;0,SUMIFS(Raw_data_01!G:G,Raw_data_01!A:A,$A290,Raw_data_01!E:E,11), "")</f>
        <v/>
      </c>
      <c r="CN290" s="2" t="str">
        <f>IF(COUNTIFS(Raw_data_01!A:A,$A290,Raw_data_01!E:E,11)&gt;0,AVERAGEIFS(Raw_data_01!I:I,Raw_data_01!A:A,$A290,Raw_data_01!E:E,11), "")</f>
        <v/>
      </c>
      <c r="CO290" s="2" t="str">
        <f>IF(COUNTIFS(Raw_data_01!A:A,$A290,Raw_data_01!E:E,11)&gt;0,SUMIFS(Raw_data_01!J:J,Raw_data_01!A:A,$A290,Raw_data_01!E:E,11), "")</f>
        <v/>
      </c>
      <c r="CQ290">
        <v>3</v>
      </c>
      <c r="CR290">
        <v>15</v>
      </c>
      <c r="CS290" s="2" t="str">
        <f>IF(COUNTIFS(Raw_data_01!A:A,$A290,Raw_data_01!E:E,15)&gt;0,SUMIFS(Raw_data_01!F:F,Raw_data_01!A:A,$A290,Raw_data_01!E:E,15), "")</f>
        <v/>
      </c>
      <c r="CT290" t="str">
        <f>IF(COUNTIFS(Raw_data_01!A:A,$A290,Raw_data_01!E:E,15)&gt;0,SUMIFS(Raw_data_01!G:G,Raw_data_01!A:A,$A290,Raw_data_01!E:E,15), "")</f>
        <v/>
      </c>
      <c r="CU290" s="2" t="str">
        <f>IF(COUNTIFS(Raw_data_01!A:A,$A290,Raw_data_01!E:E,15)&gt;0,AVERAGEIFS(Raw_data_01!I:I,Raw_data_01!A:A,$A290,Raw_data_01!E:E,15), "")</f>
        <v/>
      </c>
      <c r="CV290" s="2" t="str">
        <f>IF(COUNTIFS(Raw_data_01!A:A,$A290,Raw_data_01!E:E,15)&gt;0,SUMIFS(Raw_data_01!J:J,Raw_data_01!A:A,$A290,Raw_data_01!E:E,15), "")</f>
        <v/>
      </c>
      <c r="CX290">
        <v>3</v>
      </c>
      <c r="CY290">
        <v>12</v>
      </c>
      <c r="CZ290" t="str">
        <f>IF(COUNTIFS(Raw_data_01!A:A,$A290,Raw_data_01!E:E,12)&gt;0,SUMIFS(Raw_data_01!G:G,Raw_data_01!A:A,$A290,Raw_data_01!E:E,12),"")</f>
        <v/>
      </c>
      <c r="DA290" s="2" t="str">
        <f>IF(COUNTIFS(Raw_data_01!A:A,$A290,Raw_data_01!E:E,12)&gt;0,AVERAGEIFS(Raw_data_01!I:I,Raw_data_01!A:A,$A290,Raw_data_01!E:E,12),"")</f>
        <v/>
      </c>
      <c r="DB290" t="str">
        <f>IF(COUNTIFS(Raw_data_01!A:A,$A290,Raw_data_01!E:E,12)&gt;0,SUMIFS(Raw_data_01!J:J,Raw_data_01!A:A,$A290,Raw_data_01!E:E,12),"")</f>
        <v/>
      </c>
      <c r="DD290">
        <v>4</v>
      </c>
      <c r="DE290">
        <v>16</v>
      </c>
      <c r="DF290" s="2" t="str">
        <f>IF(COUNTIFS(Raw_data_01!A:A,$A290,Raw_data_01!E:E,16)&gt;0,SUMIFS(Raw_data_01!F:F,Raw_data_01!A:A,$A290,Raw_data_01!E:E,16), "")</f>
        <v/>
      </c>
      <c r="DG290" t="str">
        <f>IF(COUNTIFS(Raw_data_01!A:A,$A290,Raw_data_01!E:E,16)&gt;0,SUMIFS(Raw_data_01!G:G,Raw_data_01!A:A,$A290,Raw_data_01!E:E,16), "")</f>
        <v/>
      </c>
      <c r="DH290" s="2" t="str">
        <f>IF(COUNTIFS(Raw_data_01!A:A,$A290,Raw_data_01!E:E,16)&gt;0,AVERAGEIFS(Raw_data_01!I:I,Raw_data_01!A:A,$A290,Raw_data_01!E:E,16), "")</f>
        <v/>
      </c>
      <c r="DI290" s="2" t="str">
        <f>IF(COUNTIFS(Raw_data_01!A:A,$A290,Raw_data_01!E:E,16)&gt;0,SUMIFS(Raw_data_01!J:J,Raw_data_01!A:A,$A290,Raw_data_01!E:E,16), "")</f>
        <v/>
      </c>
      <c r="DK290">
        <v>4</v>
      </c>
      <c r="DL290">
        <v>17</v>
      </c>
      <c r="DM290" s="2" t="str">
        <f>IF(COUNTIFS(Raw_data_01!A:A,$A290,Raw_data_01!E:E,17)&gt;0,SUMIFS(Raw_data_01!F:F,Raw_data_01!A:A,$A290,Raw_data_01!E:E,17), "")</f>
        <v/>
      </c>
      <c r="DN290" t="str">
        <f>IF(COUNTIFS(Raw_data_01!A:A,$A290,Raw_data_01!E:E,17)&gt;0,SUMIFS(Raw_data_01!G:G,Raw_data_01!A:A,$A290,Raw_data_01!E:E,17), "")</f>
        <v/>
      </c>
      <c r="DO290" s="2" t="str">
        <f>IF(COUNTIFS(Raw_data_01!A:A,$A290,Raw_data_01!E:E,17)&gt;0,AVERAGEIFS(Raw_data_01!I:I,Raw_data_01!A:A,$A290,Raw_data_01!E:E,17), "")</f>
        <v/>
      </c>
      <c r="DP290" s="2" t="str">
        <f>IF(COUNTIFS(Raw_data_01!A:A,$A290,Raw_data_01!E:E,17)&gt;0,SUMIFS(Raw_data_01!J:J,Raw_data_01!A:A,$A290,Raw_data_01!E:E,17), "")</f>
        <v/>
      </c>
      <c r="DR290">
        <v>5</v>
      </c>
      <c r="DS290">
        <v>18</v>
      </c>
      <c r="DT290" s="2" t="str">
        <f>IF(COUNTIFS(Raw_data_01!A:A,$A290,Raw_data_01!E:E,18)&gt;0,SUMIFS(Raw_data_01!F:F,Raw_data_01!A:A,$A290,Raw_data_01!E:E,18), "")</f>
        <v/>
      </c>
      <c r="DU290" t="str">
        <f>IF(COUNTIFS(Raw_data_01!A:A,$A290,Raw_data_01!E:E,18)&gt;0,SUMIFS(Raw_data_01!G:G,Raw_data_01!A:A,$A290,Raw_data_01!E:E,18), "")</f>
        <v/>
      </c>
      <c r="DV290" s="2" t="str">
        <f>IF(COUNTIFS(Raw_data_01!A:A,$A290,Raw_data_01!E:E,18)&gt;0,AVERAGEIFS(Raw_data_01!I:I,Raw_data_01!A:A,$A290,Raw_data_01!E:E,18), "")</f>
        <v/>
      </c>
      <c r="DW290" s="2" t="str">
        <f>IF(COUNTIFS(Raw_data_01!A:A,$A290,Raw_data_01!E:E,18)&gt;0,SUMIFS(Raw_data_01!J:J,Raw_data_01!A:A,$A290,Raw_data_01!E:E,18), "")</f>
        <v/>
      </c>
      <c r="DY290">
        <v>5</v>
      </c>
      <c r="DZ290">
        <v>19</v>
      </c>
      <c r="EA290" t="str">
        <f>IF(COUNTIFS(Raw_data_01!A:A,$A290,Raw_data_01!E:E,19)&gt;0,SUMIFS(Raw_data_01!G:G,Raw_data_01!A:A,$A290,Raw_data_01!E:E,19),"")</f>
        <v/>
      </c>
      <c r="EB290" s="2" t="str">
        <f>IF(COUNTIFS(Raw_data_01!A:A,$A290,Raw_data_01!E:E,19)&gt;0,AVERAGEIFS(Raw_data_01!I:I,Raw_data_01!A:A,$A290,Raw_data_01!E:E,19),"")</f>
        <v/>
      </c>
      <c r="EC290" s="2" t="str">
        <f>IF(COUNTIFS(Raw_data_01!A:A,$A290,Raw_data_01!E:E,19)&gt;0,SUMIFS(Raw_data_01!J:J,Raw_data_01!A:A,$A290,Raw_data_01!E:E,19),"")</f>
        <v/>
      </c>
      <c r="EE290">
        <v>5</v>
      </c>
      <c r="EF290">
        <v>20</v>
      </c>
      <c r="EG290" s="2" t="str">
        <f>IF(COUNTIFS(Raw_data_01!A:A,$A290,Raw_data_01!E:E,20)&gt;0,SUMIFS(Raw_data_01!F:F,Raw_data_01!A:A,$A290,Raw_data_01!E:E,20), "")</f>
        <v/>
      </c>
      <c r="EH290" t="str">
        <f>IF(COUNTIFS(Raw_data_01!A:A,$A290,Raw_data_01!E:E,20)&gt;0,SUMIFS(Raw_data_01!G:G,Raw_data_01!A:A,$A290,Raw_data_01!E:E,20), "")</f>
        <v/>
      </c>
      <c r="EI290" s="2" t="str">
        <f>IF(COUNTIFS(Raw_data_01!A:A,$A290,Raw_data_01!E:E,20)&gt;0,AVERAGEIFS(Raw_data_01!I:I,Raw_data_01!A:A,$A290,Raw_data_01!E:E,20), "")</f>
        <v/>
      </c>
      <c r="EJ290" s="2" t="str">
        <f>IF(COUNTIFS(Raw_data_01!A:A,$A290,Raw_data_01!E:E,20)&gt;0,SUMIFS(Raw_data_01!J:J,Raw_data_01!A:A,$A290,Raw_data_01!E:E,20), "")</f>
        <v/>
      </c>
      <c r="EL290">
        <v>5</v>
      </c>
      <c r="EM290">
        <v>21</v>
      </c>
      <c r="EN290" s="2" t="str">
        <f>IF(COUNTIFS(Raw_data_01!A:A,$A290,Raw_data_01!E:E,21)&gt;0,SUMIFS(Raw_data_01!F:F,Raw_data_01!A:A,$A290,Raw_data_01!E:E,21), "")</f>
        <v/>
      </c>
      <c r="EO290" t="str">
        <f>IF(COUNTIFS(Raw_data_01!A:A,$A290,Raw_data_01!E:E,21)&gt;0,SUMIFS(Raw_data_01!G:G,Raw_data_01!A:A,$A290,Raw_data_01!E:E,21), "")</f>
        <v/>
      </c>
      <c r="EP290" s="2" t="str">
        <f>IF(COUNTIFS(Raw_data_01!A:A,$A290,Raw_data_01!E:E,21)&gt;0,AVERAGEIFS(Raw_data_01!I:I,Raw_data_01!A:A,$A290,Raw_data_01!E:E,21), "")</f>
        <v/>
      </c>
      <c r="EQ290" s="2" t="str">
        <f>IF(COUNTIFS(Raw_data_01!A:A,$A290,Raw_data_01!E:E,21)&gt;0,SUMIFS(Raw_data_01!J:J,Raw_data_01!A:A,$A290,Raw_data_01!E:E,21), "")</f>
        <v/>
      </c>
      <c r="ES290">
        <v>6</v>
      </c>
      <c r="ET290">
        <v>22</v>
      </c>
      <c r="EU290" t="str">
        <f>IF(COUNTIFS(Raw_data_01!A:A,$A290,Raw_data_01!E:E,22)&gt;0,SUMIFS(Raw_data_01!G:G,Raw_data_01!A:A,$A290,Raw_data_01!E:E,22),"")</f>
        <v/>
      </c>
      <c r="EV290" s="2" t="str">
        <f>IF(COUNTIFS(Raw_data_01!A:A,$A290,Raw_data_01!E:E,22)&gt;0,AVERAGEIFS(Raw_data_01!I:I,Raw_data_01!A:A,$A290,Raw_data_01!E:E,22),"")</f>
        <v/>
      </c>
      <c r="EW290" s="2" t="str">
        <f>IF(COUNTIFS(Raw_data_01!A:A,$A290,Raw_data_01!E:E,22)&gt;0,SUMIFS(Raw_data_01!J:J,Raw_data_01!A:A,$A290,Raw_data_01!E:E,22),"")</f>
        <v/>
      </c>
      <c r="EY290">
        <v>6</v>
      </c>
      <c r="EZ290">
        <v>23</v>
      </c>
      <c r="FA290" t="str">
        <f>IF(COUNTIFS(Raw_data_01!A:A,$A290,Raw_data_01!E:E,23)&gt;0,SUMIFS(Raw_data_01!G:G,Raw_data_01!A:A,$A290,Raw_data_01!E:E,23),"")</f>
        <v/>
      </c>
      <c r="FB290" s="2" t="str">
        <f>IF(COUNTIFS(Raw_data_01!A:A,$A290,Raw_data_01!E:E,23)&gt;0,AVERAGEIFS(Raw_data_01!I:I,Raw_data_01!A:A,$A290,Raw_data_01!E:E,23),"")</f>
        <v/>
      </c>
      <c r="FC290" s="2" t="str">
        <f>IF(COUNTIFS(Raw_data_01!A:A,$A290,Raw_data_01!E:E,23)&gt;0,SUMIFS(Raw_data_01!J:J,Raw_data_01!A:A,$A290,Raw_data_01!E:E,23),"")</f>
        <v/>
      </c>
      <c r="FE290">
        <v>6</v>
      </c>
      <c r="FF290">
        <v>24</v>
      </c>
      <c r="FG290" t="str">
        <f>IF(COUNTIFS(Raw_data_01!A:A,$A290,Raw_data_01!E:E,24)&gt;0,SUMIFS(Raw_data_01!G:G,Raw_data_01!A:A,$A290,Raw_data_01!E:E,24),"")</f>
        <v/>
      </c>
      <c r="FH290" s="2" t="str">
        <f>IF(COUNTIFS(Raw_data_01!A:A,$A290,Raw_data_01!E:E,24)&gt;0,AVERAGEIFS(Raw_data_01!I:I,Raw_data_01!A:A,$A290,Raw_data_01!E:E,24),"")</f>
        <v/>
      </c>
      <c r="FI290" s="2" t="str">
        <f>IF(COUNTIFS(Raw_data_01!A:A,$A290,Raw_data_01!E:E,24)&gt;0,SUMIFS(Raw_data_01!J:J,Raw_data_01!A:A,$A290,Raw_data_01!E:E,24),"")</f>
        <v/>
      </c>
      <c r="FK290">
        <v>7</v>
      </c>
      <c r="FL290">
        <v>25</v>
      </c>
      <c r="FM290" t="str">
        <f>IF(COUNTIFS(Raw_data_01!A:A,$A290,Raw_data_01!E:E,25)&gt;0,SUMIFS(Raw_data_01!G:G,Raw_data_01!A:A,$A290,Raw_data_01!E:E,25),"")</f>
        <v/>
      </c>
      <c r="FN290" s="2" t="str">
        <f>IF(COUNTIFS(Raw_data_01!A:A,$A290,Raw_data_01!E:E,25)&gt;0,AVERAGEIFS(Raw_data_01!I:I,Raw_data_01!A:A,$A290,Raw_data_01!E:E,25),"")</f>
        <v/>
      </c>
      <c r="FO290" s="2" t="str">
        <f>IF(COUNTIFS(Raw_data_01!A:A,$A290,Raw_data_01!E:E,25)&gt;0,SUMIFS(Raw_data_01!J:J,Raw_data_01!A:A,$A290,Raw_data_01!E:E,25),"")</f>
        <v/>
      </c>
      <c r="FQ290">
        <v>7</v>
      </c>
      <c r="FR290">
        <v>26</v>
      </c>
      <c r="FS290" t="str">
        <f>IF(COUNTIFS(Raw_data_01!A:A,$A290,Raw_data_01!E:E,26)&gt;0,SUMIFS(Raw_data_01!G:G,Raw_data_01!A:A,$A290,Raw_data_01!E:E,26),"")</f>
        <v/>
      </c>
      <c r="FT290" s="2" t="str">
        <f>IF(COUNTIFS(Raw_data_01!A:A,$A290,Raw_data_01!E:E,26)&gt;0,AVERAGEIFS(Raw_data_01!I:I,Raw_data_01!A:A,$A290,Raw_data_01!E:E,26),"")</f>
        <v/>
      </c>
      <c r="FU290" s="2" t="str">
        <f>IF(COUNTIFS(Raw_data_01!A:A,$A290,Raw_data_01!E:E,26)&gt;0,SUMIFS(Raw_data_01!J:J,Raw_data_01!A:A,$A290,Raw_data_01!E:E,26),"")</f>
        <v/>
      </c>
      <c r="FW290">
        <v>7</v>
      </c>
      <c r="FX290">
        <v>27</v>
      </c>
      <c r="FY290" t="str">
        <f>IF(COUNTIFS(Raw_data_01!A:A,$A290,Raw_data_01!E:E,27)&gt;0,SUMIFS(Raw_data_01!G:G,Raw_data_01!A:A,$A290,Raw_data_01!E:E,27),"")</f>
        <v/>
      </c>
      <c r="FZ290" s="2" t="str">
        <f>IF(COUNTIFS(Raw_data_01!A:A,$A290,Raw_data_01!E:E,27)&gt;0,AVERAGEIFS(Raw_data_01!I:I,Raw_data_01!A:A,$A290,Raw_data_01!E:E,27),"")</f>
        <v/>
      </c>
      <c r="GA290" s="2" t="str">
        <f>IF(COUNTIFS(Raw_data_01!A:A,$A290,Raw_data_01!E:E,27)&gt;0,SUMIFS(Raw_data_01!J:J,Raw_data_01!A:A,$A290,Raw_data_01!E:E,27),"")</f>
        <v/>
      </c>
      <c r="GC290">
        <v>7</v>
      </c>
      <c r="GD290">
        <v>28</v>
      </c>
      <c r="GE290" t="str">
        <f>IF(COUNTIFS(Raw_data_01!A:A,$A290,Raw_data_01!E:E,28)&gt;0,SUMIFS(Raw_data_01!G:G,Raw_data_01!A:A,$A290,Raw_data_01!E:E,28),"")</f>
        <v/>
      </c>
      <c r="GF290" s="2" t="str">
        <f>IF(COUNTIFS(Raw_data_01!A:A,$A290,Raw_data_01!E:E,28)&gt;0,AVERAGEIFS(Raw_data_01!I:I,Raw_data_01!A:A,$A290,Raw_data_01!E:E,28),"")</f>
        <v/>
      </c>
      <c r="GG290" s="2" t="str">
        <f>IF(COUNTIFS(Raw_data_01!A:A,$A290,Raw_data_01!E:E,28)&gt;0,SUMIFS(Raw_data_01!J:J,Raw_data_01!A:A,$A290,Raw_data_01!E:E,28),"")</f>
        <v/>
      </c>
    </row>
    <row r="291" spans="1:189" x14ac:dyDescent="0.25">
      <c r="A291" t="s">
        <v>332</v>
      </c>
      <c r="B291" s="2">
        <f>IF(D290&lt;&gt;0, D290, IFERROR(INDEX(D3:D$290, MATCH(1, D3:D$290&lt;&gt;0, 0)), LOOKUP(2, 1/(D3:D$290&lt;&gt;0), D3:D$290)))</f>
        <v>540</v>
      </c>
      <c r="C291" s="2"/>
      <c r="D291" s="2">
        <f t="shared" si="4"/>
        <v>540</v>
      </c>
      <c r="F291">
        <v>1</v>
      </c>
      <c r="G291">
        <v>1</v>
      </c>
      <c r="H291" s="2" t="str">
        <f>IF(COUNTIFS(Raw_data_01!A:A,$A291,Raw_data_01!E:E,1)&gt;0,SUMIFS(Raw_data_01!F:F,Raw_data_01!A:A,$A291,Raw_data_01!E:E,1), "")</f>
        <v/>
      </c>
      <c r="I291" t="str">
        <f>IF(COUNTIFS(Raw_data_01!A:A,$A291,Raw_data_01!E:E,1)&gt;0,SUMIFS(Raw_data_01!G:G,Raw_data_01!A:A,$A291,Raw_data_01!E:E,1), "")</f>
        <v/>
      </c>
      <c r="J291" s="2" t="str">
        <f>IF(COUNTIFS(Raw_data_01!A:A,$A291,Raw_data_01!E:E,1)&gt;0,AVERAGEIFS(Raw_data_01!I:I,Raw_data_01!A:A,$A291,Raw_data_01!E:E,1), "")</f>
        <v/>
      </c>
      <c r="K291" s="2" t="str">
        <f>IF(COUNTIFS(Raw_data_01!A:A,$A291,Raw_data_01!E:E,1)&gt;0,SUMIFS(Raw_data_01!J:J,Raw_data_01!A:A,$A291,Raw_data_01!E:E,1), "")</f>
        <v/>
      </c>
      <c r="M291">
        <v>1</v>
      </c>
      <c r="N291">
        <v>2</v>
      </c>
      <c r="O291" s="2" t="str">
        <f>IF(COUNTIFS(Raw_data_01!A:A,$A291,Raw_data_01!E:E,2)&gt;0,SUMIFS(Raw_data_01!F:F,Raw_data_01!A:A,$A291,Raw_data_01!E:E,2), "")</f>
        <v/>
      </c>
      <c r="P291" t="str">
        <f>IF(COUNTIFS(Raw_data_01!A:A,$A291,Raw_data_01!E:E,2)&gt;0,SUMIFS(Raw_data_01!G:G,Raw_data_01!A:A,$A291,Raw_data_01!E:E,2), "")</f>
        <v/>
      </c>
      <c r="Q291" s="2" t="str">
        <f>IF(COUNTIFS(Raw_data_01!A:A,$A291,Raw_data_01!E:E,2)&gt;0,AVERAGEIFS(Raw_data_01!I:I,Raw_data_01!A:A,$A291,Raw_data_01!E:E,2), "")</f>
        <v/>
      </c>
      <c r="R291" s="2" t="str">
        <f>IF(COUNTIFS(Raw_data_01!A:A,$A291,Raw_data_01!E:E,2)&gt;0,SUMIFS(Raw_data_01!J:J,Raw_data_01!A:A,$A291,Raw_data_01!E:E,2), "")</f>
        <v/>
      </c>
      <c r="T291">
        <v>1</v>
      </c>
      <c r="U291">
        <v>3</v>
      </c>
      <c r="V291" s="2" t="str">
        <f>IF(COUNTIFS(Raw_data_01!A:A,$A291,Raw_data_01!E:E,3)&gt;0,SUMIFS(Raw_data_01!F:F,Raw_data_01!A:A,$A291,Raw_data_01!E:E,3), "")</f>
        <v/>
      </c>
      <c r="W291" t="str">
        <f>IF(COUNTIFS(Raw_data_01!A:A,$A291,Raw_data_01!E:E,3)&gt;0,SUMIFS(Raw_data_01!G:G,Raw_data_01!A:A,$A291,Raw_data_01!E:E,3), "")</f>
        <v/>
      </c>
      <c r="X291" s="2" t="str">
        <f>IF(COUNTIFS(Raw_data_01!A:A,$A291,Raw_data_01!E:E,3)&gt;0,AVERAGEIFS(Raw_data_01!I:I,Raw_data_01!A:A,$A291,Raw_data_01!E:E,3), "")</f>
        <v/>
      </c>
      <c r="Y291" s="2" t="str">
        <f>IF(COUNTIFS(Raw_data_01!A:A,$A291,Raw_data_01!E:E,3)&gt;0,SUMIFS(Raw_data_01!J:J,Raw_data_01!A:A,$A291,Raw_data_01!E:E,3), "")</f>
        <v/>
      </c>
      <c r="AA291">
        <v>1</v>
      </c>
      <c r="AB291">
        <v>8</v>
      </c>
      <c r="AC291" s="2" t="str">
        <f>IF(COUNTIFS(Raw_data_01!A:A,$A291,Raw_data_01!E:E,8)&gt;0,SUMIFS(Raw_data_01!F:F,Raw_data_01!A:A,$A291,Raw_data_01!E:E,8), "")</f>
        <v/>
      </c>
      <c r="AD291" t="str">
        <f>IF(COUNTIFS(Raw_data_01!A:A,$A291,Raw_data_01!E:E,8)&gt;0,SUMIFS(Raw_data_01!G:G,Raw_data_01!A:A,$A291,Raw_data_01!E:E,8), "")</f>
        <v/>
      </c>
      <c r="AE291" s="2" t="str">
        <f>IF(COUNTIFS(Raw_data_01!A:A,$A291,Raw_data_01!E:E,8)&gt;0,AVERAGEIFS(Raw_data_01!I:I,Raw_data_01!A:A,$A291,Raw_data_01!E:E,8), "")</f>
        <v/>
      </c>
      <c r="AF291" s="2" t="str">
        <f>IF(COUNTIFS(Raw_data_01!A:A,$A291,Raw_data_01!E:E,8)&gt;0,SUMIFS(Raw_data_01!J:J,Raw_data_01!A:A,$A291,Raw_data_01!E:E,8), "")</f>
        <v/>
      </c>
      <c r="AH291">
        <v>1</v>
      </c>
      <c r="AI291">
        <v>6</v>
      </c>
      <c r="AJ291" s="2" t="str">
        <f>IF(COUNTIFS(Raw_data_01!A:A,$A291,Raw_data_01!E:E,6)&gt;0,SUMIFS(Raw_data_01!F:F,Raw_data_01!A:A,$A291,Raw_data_01!E:E,6), "")</f>
        <v/>
      </c>
      <c r="AK291" t="str">
        <f>IF(COUNTIFS(Raw_data_01!A:A,$A291,Raw_data_01!E:E,6)&gt;0,SUMIFS(Raw_data_01!G:G,Raw_data_01!A:A,$A291,Raw_data_01!E:E,6), "")</f>
        <v/>
      </c>
      <c r="AL291" s="2" t="str">
        <f>IF(COUNTIFS(Raw_data_01!A:A,$A291,Raw_data_01!E:E,6)&gt;0,AVERAGEIFS(Raw_data_01!I:I,Raw_data_01!A:A,$A291,Raw_data_01!E:E,6), "")</f>
        <v/>
      </c>
      <c r="AM291" s="2" t="str">
        <f>IF(COUNTIFS(Raw_data_01!A:A,$A291,Raw_data_01!E:E,6)&gt;0,SUMIFS(Raw_data_01!J:J,Raw_data_01!A:A,$A291,Raw_data_01!E:E,6), "")</f>
        <v/>
      </c>
      <c r="AO291">
        <v>1</v>
      </c>
      <c r="AP291">
        <v>7</v>
      </c>
      <c r="AQ291" s="2" t="str">
        <f>IF(COUNTIFS(Raw_data_01!A:A,$A291,Raw_data_01!E:E,7)&gt;0,SUMIFS(Raw_data_01!F:F,Raw_data_01!A:A,$A291,Raw_data_01!E:E,7), "")</f>
        <v/>
      </c>
      <c r="AR291" t="str">
        <f>IF(COUNTIFS(Raw_data_01!A:A,$A291,Raw_data_01!E:E,7)&gt;0,SUMIFS(Raw_data_01!G:G,Raw_data_01!A:A,$A291,Raw_data_01!E:E,7), "")</f>
        <v/>
      </c>
      <c r="AS291" s="2" t="str">
        <f>IF(COUNTIFS(Raw_data_01!A:A,$A291,Raw_data_01!E:E,7)&gt;0,AVERAGEIFS(Raw_data_01!I:I,Raw_data_01!A:A,$A291,Raw_data_01!E:E,7), "")</f>
        <v/>
      </c>
      <c r="AT291" s="2" t="str">
        <f>IF(COUNTIFS(Raw_data_01!A:A,$A291,Raw_data_01!E:E,7)&gt;0,SUMIFS(Raw_data_01!J:J,Raw_data_01!A:A,$A291,Raw_data_01!E:E,7), "")</f>
        <v/>
      </c>
      <c r="AV291">
        <v>2</v>
      </c>
      <c r="AW291">
        <v>4</v>
      </c>
      <c r="AX291" t="str">
        <f>IF(COUNTIFS(Raw_data_01!A:A,$A291,Raw_data_01!E:E,4)&gt;0,SUMIFS(Raw_data_01!G:G,Raw_data_01!A:A,$A291,Raw_data_01!E:E,4),"")</f>
        <v/>
      </c>
      <c r="AY291" s="2" t="str">
        <f>IF(COUNTIFS(Raw_data_01!A:A,$A291,Raw_data_01!E:E,4)&gt;0,AVERAGEIFS(Raw_data_01!I:I,Raw_data_01!A:A,$A291,Raw_data_01!E:E,4),"")</f>
        <v/>
      </c>
      <c r="AZ291" s="2" t="str">
        <f>IF(COUNTIFS(Raw_data_01!A:A,$A291,Raw_data_01!E:E,4)&gt;0,SUMIFS(Raw_data_01!J:J,Raw_data_01!A:A,$A291,Raw_data_01!E:E,4),"")</f>
        <v/>
      </c>
      <c r="BB291">
        <v>2</v>
      </c>
      <c r="BC291">
        <v>5</v>
      </c>
      <c r="BD291" t="str">
        <f>IF(COUNTIFS(Raw_data_01!A:A,$A291,Raw_data_01!E:E,5)&gt;0,SUMIFS(Raw_data_01!G:G,Raw_data_01!A:A,$A291,Raw_data_01!E:E,5),"")</f>
        <v/>
      </c>
      <c r="BE291" s="2" t="str">
        <f>IF(COUNTIFS(Raw_data_01!A:A,$A291,Raw_data_01!E:E,5)&gt;0,AVERAGEIFS(Raw_data_01!I:I,Raw_data_01!A:A,$A291,Raw_data_01!E:E,5),"")</f>
        <v/>
      </c>
      <c r="BF291" s="2" t="str">
        <f>IF(COUNTIFS(Raw_data_01!A:A,$A291,Raw_data_01!E:E,5)&gt;0,SUMIFS(Raw_data_01!J:J,Raw_data_01!A:A,$A291,Raw_data_01!E:E,5),"")</f>
        <v/>
      </c>
      <c r="BH291">
        <v>3</v>
      </c>
      <c r="BI291">
        <v>9</v>
      </c>
      <c r="BJ291" s="2" t="str">
        <f>IF(COUNTIFS(Raw_data_01!A:A,$A291,Raw_data_01!E:E,9)&gt;0,SUMIFS(Raw_data_01!F:F,Raw_data_01!A:A,$A291,Raw_data_01!E:E,9), "")</f>
        <v/>
      </c>
      <c r="BK291" t="str">
        <f>IF(COUNTIFS(Raw_data_01!A:A,$A291,Raw_data_01!E:E,9)&gt;0,SUMIFS(Raw_data_01!G:G,Raw_data_01!A:A,$A291,Raw_data_01!E:E,9), "")</f>
        <v/>
      </c>
      <c r="BL291" s="2" t="str">
        <f>IF(COUNTIFS(Raw_data_01!A:A,$A291,Raw_data_01!E:E,9)&gt;0,AVERAGEIFS(Raw_data_01!I:I,Raw_data_01!A:A,$A291,Raw_data_01!E:E,9), "")</f>
        <v/>
      </c>
      <c r="BM291" s="2" t="str">
        <f>IF(COUNTIFS(Raw_data_01!A:A,$A291,Raw_data_01!E:E,9)&gt;0,SUMIFS(Raw_data_01!J:J,Raw_data_01!A:A,$A291,Raw_data_01!E:E,9), "")</f>
        <v/>
      </c>
      <c r="BO291">
        <v>3</v>
      </c>
      <c r="BP291">
        <v>10</v>
      </c>
      <c r="BQ291" s="2" t="str">
        <f>IF(COUNTIFS(Raw_data_01!A:A,$A291,Raw_data_01!E:E,10)&gt;0,SUMIFS(Raw_data_01!F:F,Raw_data_01!A:A,$A291,Raw_data_01!E:E,10), "")</f>
        <v/>
      </c>
      <c r="BR291" t="str">
        <f>IF(COUNTIFS(Raw_data_01!A:A,$A291,Raw_data_01!E:E,10)&gt;0,SUMIFS(Raw_data_01!G:G,Raw_data_01!A:A,$A291,Raw_data_01!E:E,10), "")</f>
        <v/>
      </c>
      <c r="BS291" s="2" t="str">
        <f>IF(COUNTIFS(Raw_data_01!A:A,$A291,Raw_data_01!E:E,10)&gt;0,AVERAGEIFS(Raw_data_01!I:I,Raw_data_01!A:A,$A291,Raw_data_01!E:E,10), "")</f>
        <v/>
      </c>
      <c r="BT291" s="2" t="str">
        <f>IF(COUNTIFS(Raw_data_01!A:A,$A291,Raw_data_01!E:E,10)&gt;0,SUMIFS(Raw_data_01!J:J,Raw_data_01!A:A,$A291,Raw_data_01!E:E,10), "")</f>
        <v/>
      </c>
      <c r="BV291">
        <v>3</v>
      </c>
      <c r="BW291">
        <v>14</v>
      </c>
      <c r="BX291" s="2" t="str">
        <f>IF(COUNTIFS(Raw_data_01!A:A,$A291,Raw_data_01!E:E,14)&gt;0,SUMIFS(Raw_data_01!F:F,Raw_data_01!A:A,$A291,Raw_data_01!E:E,14), "")</f>
        <v/>
      </c>
      <c r="BY291" t="str">
        <f>IF(COUNTIFS(Raw_data_01!A:A,$A291,Raw_data_01!E:E,14)&gt;0,SUMIFS(Raw_data_01!G:G,Raw_data_01!A:A,$A291,Raw_data_01!E:E,14), "")</f>
        <v/>
      </c>
      <c r="BZ291" s="2" t="str">
        <f>IF(COUNTIFS(Raw_data_01!A:A,$A291,Raw_data_01!E:E,14)&gt;0,AVERAGEIFS(Raw_data_01!I:I,Raw_data_01!A:A,$A291,Raw_data_01!E:E,14), "")</f>
        <v/>
      </c>
      <c r="CA291" s="2" t="str">
        <f>IF(COUNTIFS(Raw_data_01!A:A,$A291,Raw_data_01!E:E,14)&gt;0,SUMIFS(Raw_data_01!J:J,Raw_data_01!A:A,$A291,Raw_data_01!E:E,14), "")</f>
        <v/>
      </c>
      <c r="CC291">
        <v>3</v>
      </c>
      <c r="CD291">
        <v>13</v>
      </c>
      <c r="CE291" s="2" t="str">
        <f>IF(COUNTIFS(Raw_data_01!A:A,$A291,Raw_data_01!E:E,13)&gt;0,SUMIFS(Raw_data_01!F:F,Raw_data_01!A:A,$A291,Raw_data_01!E:E,13), "")</f>
        <v/>
      </c>
      <c r="CF291" t="str">
        <f>IF(COUNTIFS(Raw_data_01!A:A,$A291,Raw_data_01!E:E,13)&gt;0,SUMIFS(Raw_data_01!G:G,Raw_data_01!A:A,$A291,Raw_data_01!E:E,13), "")</f>
        <v/>
      </c>
      <c r="CG291" s="2" t="str">
        <f>IF(COUNTIFS(Raw_data_01!A:A,$A291,Raw_data_01!E:E,13)&gt;0,AVERAGEIFS(Raw_data_01!I:I,Raw_data_01!A:A,$A291,Raw_data_01!E:E,13), "")</f>
        <v/>
      </c>
      <c r="CH291" s="2" t="str">
        <f>IF(COUNTIFS(Raw_data_01!A:A,$A291,Raw_data_01!E:E,13)&gt;0,SUMIFS(Raw_data_01!J:J,Raw_data_01!A:A,$A291,Raw_data_01!E:E,13), "")</f>
        <v/>
      </c>
      <c r="CJ291">
        <v>3</v>
      </c>
      <c r="CK291">
        <v>11</v>
      </c>
      <c r="CL291" s="2" t="str">
        <f>IF(COUNTIFS(Raw_data_01!A:A,$A291,Raw_data_01!E:E,11)&gt;0,SUMIFS(Raw_data_01!F:F,Raw_data_01!A:A,$A291,Raw_data_01!E:E,11), "")</f>
        <v/>
      </c>
      <c r="CM291" t="str">
        <f>IF(COUNTIFS(Raw_data_01!A:A,$A291,Raw_data_01!E:E,11)&gt;0,SUMIFS(Raw_data_01!G:G,Raw_data_01!A:A,$A291,Raw_data_01!E:E,11), "")</f>
        <v/>
      </c>
      <c r="CN291" s="2" t="str">
        <f>IF(COUNTIFS(Raw_data_01!A:A,$A291,Raw_data_01!E:E,11)&gt;0,AVERAGEIFS(Raw_data_01!I:I,Raw_data_01!A:A,$A291,Raw_data_01!E:E,11), "")</f>
        <v/>
      </c>
      <c r="CO291" s="2" t="str">
        <f>IF(COUNTIFS(Raw_data_01!A:A,$A291,Raw_data_01!E:E,11)&gt;0,SUMIFS(Raw_data_01!J:J,Raw_data_01!A:A,$A291,Raw_data_01!E:E,11), "")</f>
        <v/>
      </c>
      <c r="CQ291">
        <v>3</v>
      </c>
      <c r="CR291">
        <v>15</v>
      </c>
      <c r="CS291" s="2" t="str">
        <f>IF(COUNTIFS(Raw_data_01!A:A,$A291,Raw_data_01!E:E,15)&gt;0,SUMIFS(Raw_data_01!F:F,Raw_data_01!A:A,$A291,Raw_data_01!E:E,15), "")</f>
        <v/>
      </c>
      <c r="CT291" t="str">
        <f>IF(COUNTIFS(Raw_data_01!A:A,$A291,Raw_data_01!E:E,15)&gt;0,SUMIFS(Raw_data_01!G:G,Raw_data_01!A:A,$A291,Raw_data_01!E:E,15), "")</f>
        <v/>
      </c>
      <c r="CU291" s="2" t="str">
        <f>IF(COUNTIFS(Raw_data_01!A:A,$A291,Raw_data_01!E:E,15)&gt;0,AVERAGEIFS(Raw_data_01!I:I,Raw_data_01!A:A,$A291,Raw_data_01!E:E,15), "")</f>
        <v/>
      </c>
      <c r="CV291" s="2" t="str">
        <f>IF(COUNTIFS(Raw_data_01!A:A,$A291,Raw_data_01!E:E,15)&gt;0,SUMIFS(Raw_data_01!J:J,Raw_data_01!A:A,$A291,Raw_data_01!E:E,15), "")</f>
        <v/>
      </c>
      <c r="CX291">
        <v>3</v>
      </c>
      <c r="CY291">
        <v>12</v>
      </c>
      <c r="CZ291" t="str">
        <f>IF(COUNTIFS(Raw_data_01!A:A,$A291,Raw_data_01!E:E,12)&gt;0,SUMIFS(Raw_data_01!G:G,Raw_data_01!A:A,$A291,Raw_data_01!E:E,12),"")</f>
        <v/>
      </c>
      <c r="DA291" s="2" t="str">
        <f>IF(COUNTIFS(Raw_data_01!A:A,$A291,Raw_data_01!E:E,12)&gt;0,AVERAGEIFS(Raw_data_01!I:I,Raw_data_01!A:A,$A291,Raw_data_01!E:E,12),"")</f>
        <v/>
      </c>
      <c r="DB291" t="str">
        <f>IF(COUNTIFS(Raw_data_01!A:A,$A291,Raw_data_01!E:E,12)&gt;0,SUMIFS(Raw_data_01!J:J,Raw_data_01!A:A,$A291,Raw_data_01!E:E,12),"")</f>
        <v/>
      </c>
      <c r="DD291">
        <v>4</v>
      </c>
      <c r="DE291">
        <v>16</v>
      </c>
      <c r="DF291" s="2" t="str">
        <f>IF(COUNTIFS(Raw_data_01!A:A,$A291,Raw_data_01!E:E,16)&gt;0,SUMIFS(Raw_data_01!F:F,Raw_data_01!A:A,$A291,Raw_data_01!E:E,16), "")</f>
        <v/>
      </c>
      <c r="DG291" t="str">
        <f>IF(COUNTIFS(Raw_data_01!A:A,$A291,Raw_data_01!E:E,16)&gt;0,SUMIFS(Raw_data_01!G:G,Raw_data_01!A:A,$A291,Raw_data_01!E:E,16), "")</f>
        <v/>
      </c>
      <c r="DH291" s="2" t="str">
        <f>IF(COUNTIFS(Raw_data_01!A:A,$A291,Raw_data_01!E:E,16)&gt;0,AVERAGEIFS(Raw_data_01!I:I,Raw_data_01!A:A,$A291,Raw_data_01!E:E,16), "")</f>
        <v/>
      </c>
      <c r="DI291" s="2" t="str">
        <f>IF(COUNTIFS(Raw_data_01!A:A,$A291,Raw_data_01!E:E,16)&gt;0,SUMIFS(Raw_data_01!J:J,Raw_data_01!A:A,$A291,Raw_data_01!E:E,16), "")</f>
        <v/>
      </c>
      <c r="DK291">
        <v>4</v>
      </c>
      <c r="DL291">
        <v>17</v>
      </c>
      <c r="DM291" s="2" t="str">
        <f>IF(COUNTIFS(Raw_data_01!A:A,$A291,Raw_data_01!E:E,17)&gt;0,SUMIFS(Raw_data_01!F:F,Raw_data_01!A:A,$A291,Raw_data_01!E:E,17), "")</f>
        <v/>
      </c>
      <c r="DN291" t="str">
        <f>IF(COUNTIFS(Raw_data_01!A:A,$A291,Raw_data_01!E:E,17)&gt;0,SUMIFS(Raw_data_01!G:G,Raw_data_01!A:A,$A291,Raw_data_01!E:E,17), "")</f>
        <v/>
      </c>
      <c r="DO291" s="2" t="str">
        <f>IF(COUNTIFS(Raw_data_01!A:A,$A291,Raw_data_01!E:E,17)&gt;0,AVERAGEIFS(Raw_data_01!I:I,Raw_data_01!A:A,$A291,Raw_data_01!E:E,17), "")</f>
        <v/>
      </c>
      <c r="DP291" s="2" t="str">
        <f>IF(COUNTIFS(Raw_data_01!A:A,$A291,Raw_data_01!E:E,17)&gt;0,SUMIFS(Raw_data_01!J:J,Raw_data_01!A:A,$A291,Raw_data_01!E:E,17), "")</f>
        <v/>
      </c>
      <c r="DR291">
        <v>5</v>
      </c>
      <c r="DS291">
        <v>18</v>
      </c>
      <c r="DT291" s="2" t="str">
        <f>IF(COUNTIFS(Raw_data_01!A:A,$A291,Raw_data_01!E:E,18)&gt;0,SUMIFS(Raw_data_01!F:F,Raw_data_01!A:A,$A291,Raw_data_01!E:E,18), "")</f>
        <v/>
      </c>
      <c r="DU291" t="str">
        <f>IF(COUNTIFS(Raw_data_01!A:A,$A291,Raw_data_01!E:E,18)&gt;0,SUMIFS(Raw_data_01!G:G,Raw_data_01!A:A,$A291,Raw_data_01!E:E,18), "")</f>
        <v/>
      </c>
      <c r="DV291" s="2" t="str">
        <f>IF(COUNTIFS(Raw_data_01!A:A,$A291,Raw_data_01!E:E,18)&gt;0,AVERAGEIFS(Raw_data_01!I:I,Raw_data_01!A:A,$A291,Raw_data_01!E:E,18), "")</f>
        <v/>
      </c>
      <c r="DW291" s="2" t="str">
        <f>IF(COUNTIFS(Raw_data_01!A:A,$A291,Raw_data_01!E:E,18)&gt;0,SUMIFS(Raw_data_01!J:J,Raw_data_01!A:A,$A291,Raw_data_01!E:E,18), "")</f>
        <v/>
      </c>
      <c r="DY291">
        <v>5</v>
      </c>
      <c r="DZ291">
        <v>19</v>
      </c>
      <c r="EA291" t="str">
        <f>IF(COUNTIFS(Raw_data_01!A:A,$A291,Raw_data_01!E:E,19)&gt;0,SUMIFS(Raw_data_01!G:G,Raw_data_01!A:A,$A291,Raw_data_01!E:E,19),"")</f>
        <v/>
      </c>
      <c r="EB291" s="2" t="str">
        <f>IF(COUNTIFS(Raw_data_01!A:A,$A291,Raw_data_01!E:E,19)&gt;0,AVERAGEIFS(Raw_data_01!I:I,Raw_data_01!A:A,$A291,Raw_data_01!E:E,19),"")</f>
        <v/>
      </c>
      <c r="EC291" s="2" t="str">
        <f>IF(COUNTIFS(Raw_data_01!A:A,$A291,Raw_data_01!E:E,19)&gt;0,SUMIFS(Raw_data_01!J:J,Raw_data_01!A:A,$A291,Raw_data_01!E:E,19),"")</f>
        <v/>
      </c>
      <c r="EE291">
        <v>5</v>
      </c>
      <c r="EF291">
        <v>20</v>
      </c>
      <c r="EG291" s="2" t="str">
        <f>IF(COUNTIFS(Raw_data_01!A:A,$A291,Raw_data_01!E:E,20)&gt;0,SUMIFS(Raw_data_01!F:F,Raw_data_01!A:A,$A291,Raw_data_01!E:E,20), "")</f>
        <v/>
      </c>
      <c r="EH291" t="str">
        <f>IF(COUNTIFS(Raw_data_01!A:A,$A291,Raw_data_01!E:E,20)&gt;0,SUMIFS(Raw_data_01!G:G,Raw_data_01!A:A,$A291,Raw_data_01!E:E,20), "")</f>
        <v/>
      </c>
      <c r="EI291" s="2" t="str">
        <f>IF(COUNTIFS(Raw_data_01!A:A,$A291,Raw_data_01!E:E,20)&gt;0,AVERAGEIFS(Raw_data_01!I:I,Raw_data_01!A:A,$A291,Raw_data_01!E:E,20), "")</f>
        <v/>
      </c>
      <c r="EJ291" s="2" t="str">
        <f>IF(COUNTIFS(Raw_data_01!A:A,$A291,Raw_data_01!E:E,20)&gt;0,SUMIFS(Raw_data_01!J:J,Raw_data_01!A:A,$A291,Raw_data_01!E:E,20), "")</f>
        <v/>
      </c>
      <c r="EL291">
        <v>5</v>
      </c>
      <c r="EM291">
        <v>21</v>
      </c>
      <c r="EN291" s="2" t="str">
        <f>IF(COUNTIFS(Raw_data_01!A:A,$A291,Raw_data_01!E:E,21)&gt;0,SUMIFS(Raw_data_01!F:F,Raw_data_01!A:A,$A291,Raw_data_01!E:E,21), "")</f>
        <v/>
      </c>
      <c r="EO291" t="str">
        <f>IF(COUNTIFS(Raw_data_01!A:A,$A291,Raw_data_01!E:E,21)&gt;0,SUMIFS(Raw_data_01!G:G,Raw_data_01!A:A,$A291,Raw_data_01!E:E,21), "")</f>
        <v/>
      </c>
      <c r="EP291" s="2" t="str">
        <f>IF(COUNTIFS(Raw_data_01!A:A,$A291,Raw_data_01!E:E,21)&gt;0,AVERAGEIFS(Raw_data_01!I:I,Raw_data_01!A:A,$A291,Raw_data_01!E:E,21), "")</f>
        <v/>
      </c>
      <c r="EQ291" s="2" t="str">
        <f>IF(COUNTIFS(Raw_data_01!A:A,$A291,Raw_data_01!E:E,21)&gt;0,SUMIFS(Raw_data_01!J:J,Raw_data_01!A:A,$A291,Raw_data_01!E:E,21), "")</f>
        <v/>
      </c>
      <c r="ES291">
        <v>6</v>
      </c>
      <c r="ET291">
        <v>22</v>
      </c>
      <c r="EU291" t="str">
        <f>IF(COUNTIFS(Raw_data_01!A:A,$A291,Raw_data_01!E:E,22)&gt;0,SUMIFS(Raw_data_01!G:G,Raw_data_01!A:A,$A291,Raw_data_01!E:E,22),"")</f>
        <v/>
      </c>
      <c r="EV291" s="2" t="str">
        <f>IF(COUNTIFS(Raw_data_01!A:A,$A291,Raw_data_01!E:E,22)&gt;0,AVERAGEIFS(Raw_data_01!I:I,Raw_data_01!A:A,$A291,Raw_data_01!E:E,22),"")</f>
        <v/>
      </c>
      <c r="EW291" s="2" t="str">
        <f>IF(COUNTIFS(Raw_data_01!A:A,$A291,Raw_data_01!E:E,22)&gt;0,SUMIFS(Raw_data_01!J:J,Raw_data_01!A:A,$A291,Raw_data_01!E:E,22),"")</f>
        <v/>
      </c>
      <c r="EY291">
        <v>6</v>
      </c>
      <c r="EZ291">
        <v>23</v>
      </c>
      <c r="FA291" t="str">
        <f>IF(COUNTIFS(Raw_data_01!A:A,$A291,Raw_data_01!E:E,23)&gt;0,SUMIFS(Raw_data_01!G:G,Raw_data_01!A:A,$A291,Raw_data_01!E:E,23),"")</f>
        <v/>
      </c>
      <c r="FB291" s="2" t="str">
        <f>IF(COUNTIFS(Raw_data_01!A:A,$A291,Raw_data_01!E:E,23)&gt;0,AVERAGEIFS(Raw_data_01!I:I,Raw_data_01!A:A,$A291,Raw_data_01!E:E,23),"")</f>
        <v/>
      </c>
      <c r="FC291" s="2" t="str">
        <f>IF(COUNTIFS(Raw_data_01!A:A,$A291,Raw_data_01!E:E,23)&gt;0,SUMIFS(Raw_data_01!J:J,Raw_data_01!A:A,$A291,Raw_data_01!E:E,23),"")</f>
        <v/>
      </c>
      <c r="FE291">
        <v>6</v>
      </c>
      <c r="FF291">
        <v>24</v>
      </c>
      <c r="FG291" t="str">
        <f>IF(COUNTIFS(Raw_data_01!A:A,$A291,Raw_data_01!E:E,24)&gt;0,SUMIFS(Raw_data_01!G:G,Raw_data_01!A:A,$A291,Raw_data_01!E:E,24),"")</f>
        <v/>
      </c>
      <c r="FH291" s="2" t="str">
        <f>IF(COUNTIFS(Raw_data_01!A:A,$A291,Raw_data_01!E:E,24)&gt;0,AVERAGEIFS(Raw_data_01!I:I,Raw_data_01!A:A,$A291,Raw_data_01!E:E,24),"")</f>
        <v/>
      </c>
      <c r="FI291" s="2" t="str">
        <f>IF(COUNTIFS(Raw_data_01!A:A,$A291,Raw_data_01!E:E,24)&gt;0,SUMIFS(Raw_data_01!J:J,Raw_data_01!A:A,$A291,Raw_data_01!E:E,24),"")</f>
        <v/>
      </c>
      <c r="FK291">
        <v>7</v>
      </c>
      <c r="FL291">
        <v>25</v>
      </c>
      <c r="FM291" t="str">
        <f>IF(COUNTIFS(Raw_data_01!A:A,$A291,Raw_data_01!E:E,25)&gt;0,SUMIFS(Raw_data_01!G:G,Raw_data_01!A:A,$A291,Raw_data_01!E:E,25),"")</f>
        <v/>
      </c>
      <c r="FN291" s="2" t="str">
        <f>IF(COUNTIFS(Raw_data_01!A:A,$A291,Raw_data_01!E:E,25)&gt;0,AVERAGEIFS(Raw_data_01!I:I,Raw_data_01!A:A,$A291,Raw_data_01!E:E,25),"")</f>
        <v/>
      </c>
      <c r="FO291" s="2" t="str">
        <f>IF(COUNTIFS(Raw_data_01!A:A,$A291,Raw_data_01!E:E,25)&gt;0,SUMIFS(Raw_data_01!J:J,Raw_data_01!A:A,$A291,Raw_data_01!E:E,25),"")</f>
        <v/>
      </c>
      <c r="FQ291">
        <v>7</v>
      </c>
      <c r="FR291">
        <v>26</v>
      </c>
      <c r="FS291" t="str">
        <f>IF(COUNTIFS(Raw_data_01!A:A,$A291,Raw_data_01!E:E,26)&gt;0,SUMIFS(Raw_data_01!G:G,Raw_data_01!A:A,$A291,Raw_data_01!E:E,26),"")</f>
        <v/>
      </c>
      <c r="FT291" s="2" t="str">
        <f>IF(COUNTIFS(Raw_data_01!A:A,$A291,Raw_data_01!E:E,26)&gt;0,AVERAGEIFS(Raw_data_01!I:I,Raw_data_01!A:A,$A291,Raw_data_01!E:E,26),"")</f>
        <v/>
      </c>
      <c r="FU291" s="2" t="str">
        <f>IF(COUNTIFS(Raw_data_01!A:A,$A291,Raw_data_01!E:E,26)&gt;0,SUMIFS(Raw_data_01!J:J,Raw_data_01!A:A,$A291,Raw_data_01!E:E,26),"")</f>
        <v/>
      </c>
      <c r="FW291">
        <v>7</v>
      </c>
      <c r="FX291">
        <v>27</v>
      </c>
      <c r="FY291" t="str">
        <f>IF(COUNTIFS(Raw_data_01!A:A,$A291,Raw_data_01!E:E,27)&gt;0,SUMIFS(Raw_data_01!G:G,Raw_data_01!A:A,$A291,Raw_data_01!E:E,27),"")</f>
        <v/>
      </c>
      <c r="FZ291" s="2" t="str">
        <f>IF(COUNTIFS(Raw_data_01!A:A,$A291,Raw_data_01!E:E,27)&gt;0,AVERAGEIFS(Raw_data_01!I:I,Raw_data_01!A:A,$A291,Raw_data_01!E:E,27),"")</f>
        <v/>
      </c>
      <c r="GA291" s="2" t="str">
        <f>IF(COUNTIFS(Raw_data_01!A:A,$A291,Raw_data_01!E:E,27)&gt;0,SUMIFS(Raw_data_01!J:J,Raw_data_01!A:A,$A291,Raw_data_01!E:E,27),"")</f>
        <v/>
      </c>
      <c r="GC291">
        <v>7</v>
      </c>
      <c r="GD291">
        <v>28</v>
      </c>
      <c r="GE291" t="str">
        <f>IF(COUNTIFS(Raw_data_01!A:A,$A291,Raw_data_01!E:E,28)&gt;0,SUMIFS(Raw_data_01!G:G,Raw_data_01!A:A,$A291,Raw_data_01!E:E,28),"")</f>
        <v/>
      </c>
      <c r="GF291" s="2" t="str">
        <f>IF(COUNTIFS(Raw_data_01!A:A,$A291,Raw_data_01!E:E,28)&gt;0,AVERAGEIFS(Raw_data_01!I:I,Raw_data_01!A:A,$A291,Raw_data_01!E:E,28),"")</f>
        <v/>
      </c>
      <c r="GG291" s="2" t="str">
        <f>IF(COUNTIFS(Raw_data_01!A:A,$A291,Raw_data_01!E:E,28)&gt;0,SUMIFS(Raw_data_01!J:J,Raw_data_01!A:A,$A291,Raw_data_01!E:E,28),"")</f>
        <v/>
      </c>
    </row>
    <row r="292" spans="1:189" x14ac:dyDescent="0.25">
      <c r="A292" t="s">
        <v>333</v>
      </c>
      <c r="B292" s="2">
        <f>IF(D291&lt;&gt;0, D291, IFERROR(INDEX(D3:D$291, MATCH(1, D3:D$291&lt;&gt;0, 0)), LOOKUP(2, 1/(D3:D$291&lt;&gt;0), D3:D$291)))</f>
        <v>540</v>
      </c>
      <c r="C292" s="2"/>
      <c r="D292" s="2">
        <f t="shared" si="4"/>
        <v>540</v>
      </c>
      <c r="F292">
        <v>1</v>
      </c>
      <c r="G292">
        <v>1</v>
      </c>
      <c r="H292" s="2" t="str">
        <f>IF(COUNTIFS(Raw_data_01!A:A,$A292,Raw_data_01!E:E,1)&gt;0,SUMIFS(Raw_data_01!F:F,Raw_data_01!A:A,$A292,Raw_data_01!E:E,1), "")</f>
        <v/>
      </c>
      <c r="I292" t="str">
        <f>IF(COUNTIFS(Raw_data_01!A:A,$A292,Raw_data_01!E:E,1)&gt;0,SUMIFS(Raw_data_01!G:G,Raw_data_01!A:A,$A292,Raw_data_01!E:E,1), "")</f>
        <v/>
      </c>
      <c r="J292" s="2" t="str">
        <f>IF(COUNTIFS(Raw_data_01!A:A,$A292,Raw_data_01!E:E,1)&gt;0,AVERAGEIFS(Raw_data_01!I:I,Raw_data_01!A:A,$A292,Raw_data_01!E:E,1), "")</f>
        <v/>
      </c>
      <c r="K292" s="2" t="str">
        <f>IF(COUNTIFS(Raw_data_01!A:A,$A292,Raw_data_01!E:E,1)&gt;0,SUMIFS(Raw_data_01!J:J,Raw_data_01!A:A,$A292,Raw_data_01!E:E,1), "")</f>
        <v/>
      </c>
      <c r="M292">
        <v>1</v>
      </c>
      <c r="N292">
        <v>2</v>
      </c>
      <c r="O292" s="2" t="str">
        <f>IF(COUNTIFS(Raw_data_01!A:A,$A292,Raw_data_01!E:E,2)&gt;0,SUMIFS(Raw_data_01!F:F,Raw_data_01!A:A,$A292,Raw_data_01!E:E,2), "")</f>
        <v/>
      </c>
      <c r="P292" t="str">
        <f>IF(COUNTIFS(Raw_data_01!A:A,$A292,Raw_data_01!E:E,2)&gt;0,SUMIFS(Raw_data_01!G:G,Raw_data_01!A:A,$A292,Raw_data_01!E:E,2), "")</f>
        <v/>
      </c>
      <c r="Q292" s="2" t="str">
        <f>IF(COUNTIFS(Raw_data_01!A:A,$A292,Raw_data_01!E:E,2)&gt;0,AVERAGEIFS(Raw_data_01!I:I,Raw_data_01!A:A,$A292,Raw_data_01!E:E,2), "")</f>
        <v/>
      </c>
      <c r="R292" s="2" t="str">
        <f>IF(COUNTIFS(Raw_data_01!A:A,$A292,Raw_data_01!E:E,2)&gt;0,SUMIFS(Raw_data_01!J:J,Raw_data_01!A:A,$A292,Raw_data_01!E:E,2), "")</f>
        <v/>
      </c>
      <c r="T292">
        <v>1</v>
      </c>
      <c r="U292">
        <v>3</v>
      </c>
      <c r="V292" s="2" t="str">
        <f>IF(COUNTIFS(Raw_data_01!A:A,$A292,Raw_data_01!E:E,3)&gt;0,SUMIFS(Raw_data_01!F:F,Raw_data_01!A:A,$A292,Raw_data_01!E:E,3), "")</f>
        <v/>
      </c>
      <c r="W292" t="str">
        <f>IF(COUNTIFS(Raw_data_01!A:A,$A292,Raw_data_01!E:E,3)&gt;0,SUMIFS(Raw_data_01!G:G,Raw_data_01!A:A,$A292,Raw_data_01!E:E,3), "")</f>
        <v/>
      </c>
      <c r="X292" s="2" t="str">
        <f>IF(COUNTIFS(Raw_data_01!A:A,$A292,Raw_data_01!E:E,3)&gt;0,AVERAGEIFS(Raw_data_01!I:I,Raw_data_01!A:A,$A292,Raw_data_01!E:E,3), "")</f>
        <v/>
      </c>
      <c r="Y292" s="2" t="str">
        <f>IF(COUNTIFS(Raw_data_01!A:A,$A292,Raw_data_01!E:E,3)&gt;0,SUMIFS(Raw_data_01!J:J,Raw_data_01!A:A,$A292,Raw_data_01!E:E,3), "")</f>
        <v/>
      </c>
      <c r="AA292">
        <v>1</v>
      </c>
      <c r="AB292">
        <v>8</v>
      </c>
      <c r="AC292" s="2" t="str">
        <f>IF(COUNTIFS(Raw_data_01!A:A,$A292,Raw_data_01!E:E,8)&gt;0,SUMIFS(Raw_data_01!F:F,Raw_data_01!A:A,$A292,Raw_data_01!E:E,8), "")</f>
        <v/>
      </c>
      <c r="AD292" t="str">
        <f>IF(COUNTIFS(Raw_data_01!A:A,$A292,Raw_data_01!E:E,8)&gt;0,SUMIFS(Raw_data_01!G:G,Raw_data_01!A:A,$A292,Raw_data_01!E:E,8), "")</f>
        <v/>
      </c>
      <c r="AE292" s="2" t="str">
        <f>IF(COUNTIFS(Raw_data_01!A:A,$A292,Raw_data_01!E:E,8)&gt;0,AVERAGEIFS(Raw_data_01!I:I,Raw_data_01!A:A,$A292,Raw_data_01!E:E,8), "")</f>
        <v/>
      </c>
      <c r="AF292" s="2" t="str">
        <f>IF(COUNTIFS(Raw_data_01!A:A,$A292,Raw_data_01!E:E,8)&gt;0,SUMIFS(Raw_data_01!J:J,Raw_data_01!A:A,$A292,Raw_data_01!E:E,8), "")</f>
        <v/>
      </c>
      <c r="AH292">
        <v>1</v>
      </c>
      <c r="AI292">
        <v>6</v>
      </c>
      <c r="AJ292" s="2" t="str">
        <f>IF(COUNTIFS(Raw_data_01!A:A,$A292,Raw_data_01!E:E,6)&gt;0,SUMIFS(Raw_data_01!F:F,Raw_data_01!A:A,$A292,Raw_data_01!E:E,6), "")</f>
        <v/>
      </c>
      <c r="AK292" t="str">
        <f>IF(COUNTIFS(Raw_data_01!A:A,$A292,Raw_data_01!E:E,6)&gt;0,SUMIFS(Raw_data_01!G:G,Raw_data_01!A:A,$A292,Raw_data_01!E:E,6), "")</f>
        <v/>
      </c>
      <c r="AL292" s="2" t="str">
        <f>IF(COUNTIFS(Raw_data_01!A:A,$A292,Raw_data_01!E:E,6)&gt;0,AVERAGEIFS(Raw_data_01!I:I,Raw_data_01!A:A,$A292,Raw_data_01!E:E,6), "")</f>
        <v/>
      </c>
      <c r="AM292" s="2" t="str">
        <f>IF(COUNTIFS(Raw_data_01!A:A,$A292,Raw_data_01!E:E,6)&gt;0,SUMIFS(Raw_data_01!J:J,Raw_data_01!A:A,$A292,Raw_data_01!E:E,6), "")</f>
        <v/>
      </c>
      <c r="AO292">
        <v>1</v>
      </c>
      <c r="AP292">
        <v>7</v>
      </c>
      <c r="AQ292" s="2" t="str">
        <f>IF(COUNTIFS(Raw_data_01!A:A,$A292,Raw_data_01!E:E,7)&gt;0,SUMIFS(Raw_data_01!F:F,Raw_data_01!A:A,$A292,Raw_data_01!E:E,7), "")</f>
        <v/>
      </c>
      <c r="AR292" t="str">
        <f>IF(COUNTIFS(Raw_data_01!A:A,$A292,Raw_data_01!E:E,7)&gt;0,SUMIFS(Raw_data_01!G:G,Raw_data_01!A:A,$A292,Raw_data_01!E:E,7), "")</f>
        <v/>
      </c>
      <c r="AS292" s="2" t="str">
        <f>IF(COUNTIFS(Raw_data_01!A:A,$A292,Raw_data_01!E:E,7)&gt;0,AVERAGEIFS(Raw_data_01!I:I,Raw_data_01!A:A,$A292,Raw_data_01!E:E,7), "")</f>
        <v/>
      </c>
      <c r="AT292" s="2" t="str">
        <f>IF(COUNTIFS(Raw_data_01!A:A,$A292,Raw_data_01!E:E,7)&gt;0,SUMIFS(Raw_data_01!J:J,Raw_data_01!A:A,$A292,Raw_data_01!E:E,7), "")</f>
        <v/>
      </c>
      <c r="AV292">
        <v>2</v>
      </c>
      <c r="AW292">
        <v>4</v>
      </c>
      <c r="AX292" t="str">
        <f>IF(COUNTIFS(Raw_data_01!A:A,$A292,Raw_data_01!E:E,4)&gt;0,SUMIFS(Raw_data_01!G:G,Raw_data_01!A:A,$A292,Raw_data_01!E:E,4),"")</f>
        <v/>
      </c>
      <c r="AY292" s="2" t="str">
        <f>IF(COUNTIFS(Raw_data_01!A:A,$A292,Raw_data_01!E:E,4)&gt;0,AVERAGEIFS(Raw_data_01!I:I,Raw_data_01!A:A,$A292,Raw_data_01!E:E,4),"")</f>
        <v/>
      </c>
      <c r="AZ292" s="2" t="str">
        <f>IF(COUNTIFS(Raw_data_01!A:A,$A292,Raw_data_01!E:E,4)&gt;0,SUMIFS(Raw_data_01!J:J,Raw_data_01!A:A,$A292,Raw_data_01!E:E,4),"")</f>
        <v/>
      </c>
      <c r="BB292">
        <v>2</v>
      </c>
      <c r="BC292">
        <v>5</v>
      </c>
      <c r="BD292" t="str">
        <f>IF(COUNTIFS(Raw_data_01!A:A,$A292,Raw_data_01!E:E,5)&gt;0,SUMIFS(Raw_data_01!G:G,Raw_data_01!A:A,$A292,Raw_data_01!E:E,5),"")</f>
        <v/>
      </c>
      <c r="BE292" s="2" t="str">
        <f>IF(COUNTIFS(Raw_data_01!A:A,$A292,Raw_data_01!E:E,5)&gt;0,AVERAGEIFS(Raw_data_01!I:I,Raw_data_01!A:A,$A292,Raw_data_01!E:E,5),"")</f>
        <v/>
      </c>
      <c r="BF292" s="2" t="str">
        <f>IF(COUNTIFS(Raw_data_01!A:A,$A292,Raw_data_01!E:E,5)&gt;0,SUMIFS(Raw_data_01!J:J,Raw_data_01!A:A,$A292,Raw_data_01!E:E,5),"")</f>
        <v/>
      </c>
      <c r="BH292">
        <v>3</v>
      </c>
      <c r="BI292">
        <v>9</v>
      </c>
      <c r="BJ292" s="2" t="str">
        <f>IF(COUNTIFS(Raw_data_01!A:A,$A292,Raw_data_01!E:E,9)&gt;0,SUMIFS(Raw_data_01!F:F,Raw_data_01!A:A,$A292,Raw_data_01!E:E,9), "")</f>
        <v/>
      </c>
      <c r="BK292" t="str">
        <f>IF(COUNTIFS(Raw_data_01!A:A,$A292,Raw_data_01!E:E,9)&gt;0,SUMIFS(Raw_data_01!G:G,Raw_data_01!A:A,$A292,Raw_data_01!E:E,9), "")</f>
        <v/>
      </c>
      <c r="BL292" s="2" t="str">
        <f>IF(COUNTIFS(Raw_data_01!A:A,$A292,Raw_data_01!E:E,9)&gt;0,AVERAGEIFS(Raw_data_01!I:I,Raw_data_01!A:A,$A292,Raw_data_01!E:E,9), "")</f>
        <v/>
      </c>
      <c r="BM292" s="2" t="str">
        <f>IF(COUNTIFS(Raw_data_01!A:A,$A292,Raw_data_01!E:E,9)&gt;0,SUMIFS(Raw_data_01!J:J,Raw_data_01!A:A,$A292,Raw_data_01!E:E,9), "")</f>
        <v/>
      </c>
      <c r="BO292">
        <v>3</v>
      </c>
      <c r="BP292">
        <v>10</v>
      </c>
      <c r="BQ292" s="2" t="str">
        <f>IF(COUNTIFS(Raw_data_01!A:A,$A292,Raw_data_01!E:E,10)&gt;0,SUMIFS(Raw_data_01!F:F,Raw_data_01!A:A,$A292,Raw_data_01!E:E,10), "")</f>
        <v/>
      </c>
      <c r="BR292" t="str">
        <f>IF(COUNTIFS(Raw_data_01!A:A,$A292,Raw_data_01!E:E,10)&gt;0,SUMIFS(Raw_data_01!G:G,Raw_data_01!A:A,$A292,Raw_data_01!E:E,10), "")</f>
        <v/>
      </c>
      <c r="BS292" s="2" t="str">
        <f>IF(COUNTIFS(Raw_data_01!A:A,$A292,Raw_data_01!E:E,10)&gt;0,AVERAGEIFS(Raw_data_01!I:I,Raw_data_01!A:A,$A292,Raw_data_01!E:E,10), "")</f>
        <v/>
      </c>
      <c r="BT292" s="2" t="str">
        <f>IF(COUNTIFS(Raw_data_01!A:A,$A292,Raw_data_01!E:E,10)&gt;0,SUMIFS(Raw_data_01!J:J,Raw_data_01!A:A,$A292,Raw_data_01!E:E,10), "")</f>
        <v/>
      </c>
      <c r="BV292">
        <v>3</v>
      </c>
      <c r="BW292">
        <v>14</v>
      </c>
      <c r="BX292" s="2" t="str">
        <f>IF(COUNTIFS(Raw_data_01!A:A,$A292,Raw_data_01!E:E,14)&gt;0,SUMIFS(Raw_data_01!F:F,Raw_data_01!A:A,$A292,Raw_data_01!E:E,14), "")</f>
        <v/>
      </c>
      <c r="BY292" t="str">
        <f>IF(COUNTIFS(Raw_data_01!A:A,$A292,Raw_data_01!E:E,14)&gt;0,SUMIFS(Raw_data_01!G:G,Raw_data_01!A:A,$A292,Raw_data_01!E:E,14), "")</f>
        <v/>
      </c>
      <c r="BZ292" s="2" t="str">
        <f>IF(COUNTIFS(Raw_data_01!A:A,$A292,Raw_data_01!E:E,14)&gt;0,AVERAGEIFS(Raw_data_01!I:I,Raw_data_01!A:A,$A292,Raw_data_01!E:E,14), "")</f>
        <v/>
      </c>
      <c r="CA292" s="2" t="str">
        <f>IF(COUNTIFS(Raw_data_01!A:A,$A292,Raw_data_01!E:E,14)&gt;0,SUMIFS(Raw_data_01!J:J,Raw_data_01!A:A,$A292,Raw_data_01!E:E,14), "")</f>
        <v/>
      </c>
      <c r="CC292">
        <v>3</v>
      </c>
      <c r="CD292">
        <v>13</v>
      </c>
      <c r="CE292" s="2" t="str">
        <f>IF(COUNTIFS(Raw_data_01!A:A,$A292,Raw_data_01!E:E,13)&gt;0,SUMIFS(Raw_data_01!F:F,Raw_data_01!A:A,$A292,Raw_data_01!E:E,13), "")</f>
        <v/>
      </c>
      <c r="CF292" t="str">
        <f>IF(COUNTIFS(Raw_data_01!A:A,$A292,Raw_data_01!E:E,13)&gt;0,SUMIFS(Raw_data_01!G:G,Raw_data_01!A:A,$A292,Raw_data_01!E:E,13), "")</f>
        <v/>
      </c>
      <c r="CG292" s="2" t="str">
        <f>IF(COUNTIFS(Raw_data_01!A:A,$A292,Raw_data_01!E:E,13)&gt;0,AVERAGEIFS(Raw_data_01!I:I,Raw_data_01!A:A,$A292,Raw_data_01!E:E,13), "")</f>
        <v/>
      </c>
      <c r="CH292" s="2" t="str">
        <f>IF(COUNTIFS(Raw_data_01!A:A,$A292,Raw_data_01!E:E,13)&gt;0,SUMIFS(Raw_data_01!J:J,Raw_data_01!A:A,$A292,Raw_data_01!E:E,13), "")</f>
        <v/>
      </c>
      <c r="CJ292">
        <v>3</v>
      </c>
      <c r="CK292">
        <v>11</v>
      </c>
      <c r="CL292" s="2" t="str">
        <f>IF(COUNTIFS(Raw_data_01!A:A,$A292,Raw_data_01!E:E,11)&gt;0,SUMIFS(Raw_data_01!F:F,Raw_data_01!A:A,$A292,Raw_data_01!E:E,11), "")</f>
        <v/>
      </c>
      <c r="CM292" t="str">
        <f>IF(COUNTIFS(Raw_data_01!A:A,$A292,Raw_data_01!E:E,11)&gt;0,SUMIFS(Raw_data_01!G:G,Raw_data_01!A:A,$A292,Raw_data_01!E:E,11), "")</f>
        <v/>
      </c>
      <c r="CN292" s="2" t="str">
        <f>IF(COUNTIFS(Raw_data_01!A:A,$A292,Raw_data_01!E:E,11)&gt;0,AVERAGEIFS(Raw_data_01!I:I,Raw_data_01!A:A,$A292,Raw_data_01!E:E,11), "")</f>
        <v/>
      </c>
      <c r="CO292" s="2" t="str">
        <f>IF(COUNTIFS(Raw_data_01!A:A,$A292,Raw_data_01!E:E,11)&gt;0,SUMIFS(Raw_data_01!J:J,Raw_data_01!A:A,$A292,Raw_data_01!E:E,11), "")</f>
        <v/>
      </c>
      <c r="CQ292">
        <v>3</v>
      </c>
      <c r="CR292">
        <v>15</v>
      </c>
      <c r="CS292" s="2" t="str">
        <f>IF(COUNTIFS(Raw_data_01!A:A,$A292,Raw_data_01!E:E,15)&gt;0,SUMIFS(Raw_data_01!F:F,Raw_data_01!A:A,$A292,Raw_data_01!E:E,15), "")</f>
        <v/>
      </c>
      <c r="CT292" t="str">
        <f>IF(COUNTIFS(Raw_data_01!A:A,$A292,Raw_data_01!E:E,15)&gt;0,SUMIFS(Raw_data_01!G:G,Raw_data_01!A:A,$A292,Raw_data_01!E:E,15), "")</f>
        <v/>
      </c>
      <c r="CU292" s="2" t="str">
        <f>IF(COUNTIFS(Raw_data_01!A:A,$A292,Raw_data_01!E:E,15)&gt;0,AVERAGEIFS(Raw_data_01!I:I,Raw_data_01!A:A,$A292,Raw_data_01!E:E,15), "")</f>
        <v/>
      </c>
      <c r="CV292" s="2" t="str">
        <f>IF(COUNTIFS(Raw_data_01!A:A,$A292,Raw_data_01!E:E,15)&gt;0,SUMIFS(Raw_data_01!J:J,Raw_data_01!A:A,$A292,Raw_data_01!E:E,15), "")</f>
        <v/>
      </c>
      <c r="CX292">
        <v>3</v>
      </c>
      <c r="CY292">
        <v>12</v>
      </c>
      <c r="CZ292" t="str">
        <f>IF(COUNTIFS(Raw_data_01!A:A,$A292,Raw_data_01!E:E,12)&gt;0,SUMIFS(Raw_data_01!G:G,Raw_data_01!A:A,$A292,Raw_data_01!E:E,12),"")</f>
        <v/>
      </c>
      <c r="DA292" s="2" t="str">
        <f>IF(COUNTIFS(Raw_data_01!A:A,$A292,Raw_data_01!E:E,12)&gt;0,AVERAGEIFS(Raw_data_01!I:I,Raw_data_01!A:A,$A292,Raw_data_01!E:E,12),"")</f>
        <v/>
      </c>
      <c r="DB292" t="str">
        <f>IF(COUNTIFS(Raw_data_01!A:A,$A292,Raw_data_01!E:E,12)&gt;0,SUMIFS(Raw_data_01!J:J,Raw_data_01!A:A,$A292,Raw_data_01!E:E,12),"")</f>
        <v/>
      </c>
      <c r="DD292">
        <v>4</v>
      </c>
      <c r="DE292">
        <v>16</v>
      </c>
      <c r="DF292" s="2" t="str">
        <f>IF(COUNTIFS(Raw_data_01!A:A,$A292,Raw_data_01!E:E,16)&gt;0,SUMIFS(Raw_data_01!F:F,Raw_data_01!A:A,$A292,Raw_data_01!E:E,16), "")</f>
        <v/>
      </c>
      <c r="DG292" t="str">
        <f>IF(COUNTIFS(Raw_data_01!A:A,$A292,Raw_data_01!E:E,16)&gt;0,SUMIFS(Raw_data_01!G:G,Raw_data_01!A:A,$A292,Raw_data_01!E:E,16), "")</f>
        <v/>
      </c>
      <c r="DH292" s="2" t="str">
        <f>IF(COUNTIFS(Raw_data_01!A:A,$A292,Raw_data_01!E:E,16)&gt;0,AVERAGEIFS(Raw_data_01!I:I,Raw_data_01!A:A,$A292,Raw_data_01!E:E,16), "")</f>
        <v/>
      </c>
      <c r="DI292" s="2" t="str">
        <f>IF(COUNTIFS(Raw_data_01!A:A,$A292,Raw_data_01!E:E,16)&gt;0,SUMIFS(Raw_data_01!J:J,Raw_data_01!A:A,$A292,Raw_data_01!E:E,16), "")</f>
        <v/>
      </c>
      <c r="DK292">
        <v>4</v>
      </c>
      <c r="DL292">
        <v>17</v>
      </c>
      <c r="DM292" s="2" t="str">
        <f>IF(COUNTIFS(Raw_data_01!A:A,$A292,Raw_data_01!E:E,17)&gt;0,SUMIFS(Raw_data_01!F:F,Raw_data_01!A:A,$A292,Raw_data_01!E:E,17), "")</f>
        <v/>
      </c>
      <c r="DN292" t="str">
        <f>IF(COUNTIFS(Raw_data_01!A:A,$A292,Raw_data_01!E:E,17)&gt;0,SUMIFS(Raw_data_01!G:G,Raw_data_01!A:A,$A292,Raw_data_01!E:E,17), "")</f>
        <v/>
      </c>
      <c r="DO292" s="2" t="str">
        <f>IF(COUNTIFS(Raw_data_01!A:A,$A292,Raw_data_01!E:E,17)&gt;0,AVERAGEIFS(Raw_data_01!I:I,Raw_data_01!A:A,$A292,Raw_data_01!E:E,17), "")</f>
        <v/>
      </c>
      <c r="DP292" s="2" t="str">
        <f>IF(COUNTIFS(Raw_data_01!A:A,$A292,Raw_data_01!E:E,17)&gt;0,SUMIFS(Raw_data_01!J:J,Raw_data_01!A:A,$A292,Raw_data_01!E:E,17), "")</f>
        <v/>
      </c>
      <c r="DR292">
        <v>5</v>
      </c>
      <c r="DS292">
        <v>18</v>
      </c>
      <c r="DT292" s="2" t="str">
        <f>IF(COUNTIFS(Raw_data_01!A:A,$A292,Raw_data_01!E:E,18)&gt;0,SUMIFS(Raw_data_01!F:F,Raw_data_01!A:A,$A292,Raw_data_01!E:E,18), "")</f>
        <v/>
      </c>
      <c r="DU292" t="str">
        <f>IF(COUNTIFS(Raw_data_01!A:A,$A292,Raw_data_01!E:E,18)&gt;0,SUMIFS(Raw_data_01!G:G,Raw_data_01!A:A,$A292,Raw_data_01!E:E,18), "")</f>
        <v/>
      </c>
      <c r="DV292" s="2" t="str">
        <f>IF(COUNTIFS(Raw_data_01!A:A,$A292,Raw_data_01!E:E,18)&gt;0,AVERAGEIFS(Raw_data_01!I:I,Raw_data_01!A:A,$A292,Raw_data_01!E:E,18), "")</f>
        <v/>
      </c>
      <c r="DW292" s="2" t="str">
        <f>IF(COUNTIFS(Raw_data_01!A:A,$A292,Raw_data_01!E:E,18)&gt;0,SUMIFS(Raw_data_01!J:J,Raw_data_01!A:A,$A292,Raw_data_01!E:E,18), "")</f>
        <v/>
      </c>
      <c r="DY292">
        <v>5</v>
      </c>
      <c r="DZ292">
        <v>19</v>
      </c>
      <c r="EA292" t="str">
        <f>IF(COUNTIFS(Raw_data_01!A:A,$A292,Raw_data_01!E:E,19)&gt;0,SUMIFS(Raw_data_01!G:G,Raw_data_01!A:A,$A292,Raw_data_01!E:E,19),"")</f>
        <v/>
      </c>
      <c r="EB292" s="2" t="str">
        <f>IF(COUNTIFS(Raw_data_01!A:A,$A292,Raw_data_01!E:E,19)&gt;0,AVERAGEIFS(Raw_data_01!I:I,Raw_data_01!A:A,$A292,Raw_data_01!E:E,19),"")</f>
        <v/>
      </c>
      <c r="EC292" s="2" t="str">
        <f>IF(COUNTIFS(Raw_data_01!A:A,$A292,Raw_data_01!E:E,19)&gt;0,SUMIFS(Raw_data_01!J:J,Raw_data_01!A:A,$A292,Raw_data_01!E:E,19),"")</f>
        <v/>
      </c>
      <c r="EE292">
        <v>5</v>
      </c>
      <c r="EF292">
        <v>20</v>
      </c>
      <c r="EG292" s="2" t="str">
        <f>IF(COUNTIFS(Raw_data_01!A:A,$A292,Raw_data_01!E:E,20)&gt;0,SUMIFS(Raw_data_01!F:F,Raw_data_01!A:A,$A292,Raw_data_01!E:E,20), "")</f>
        <v/>
      </c>
      <c r="EH292" t="str">
        <f>IF(COUNTIFS(Raw_data_01!A:A,$A292,Raw_data_01!E:E,20)&gt;0,SUMIFS(Raw_data_01!G:G,Raw_data_01!A:A,$A292,Raw_data_01!E:E,20), "")</f>
        <v/>
      </c>
      <c r="EI292" s="2" t="str">
        <f>IF(COUNTIFS(Raw_data_01!A:A,$A292,Raw_data_01!E:E,20)&gt;0,AVERAGEIFS(Raw_data_01!I:I,Raw_data_01!A:A,$A292,Raw_data_01!E:E,20), "")</f>
        <v/>
      </c>
      <c r="EJ292" s="2" t="str">
        <f>IF(COUNTIFS(Raw_data_01!A:A,$A292,Raw_data_01!E:E,20)&gt;0,SUMIFS(Raw_data_01!J:J,Raw_data_01!A:A,$A292,Raw_data_01!E:E,20), "")</f>
        <v/>
      </c>
      <c r="EL292">
        <v>5</v>
      </c>
      <c r="EM292">
        <v>21</v>
      </c>
      <c r="EN292" s="2" t="str">
        <f>IF(COUNTIFS(Raw_data_01!A:A,$A292,Raw_data_01!E:E,21)&gt;0,SUMIFS(Raw_data_01!F:F,Raw_data_01!A:A,$A292,Raw_data_01!E:E,21), "")</f>
        <v/>
      </c>
      <c r="EO292" t="str">
        <f>IF(COUNTIFS(Raw_data_01!A:A,$A292,Raw_data_01!E:E,21)&gt;0,SUMIFS(Raw_data_01!G:G,Raw_data_01!A:A,$A292,Raw_data_01!E:E,21), "")</f>
        <v/>
      </c>
      <c r="EP292" s="2" t="str">
        <f>IF(COUNTIFS(Raw_data_01!A:A,$A292,Raw_data_01!E:E,21)&gt;0,AVERAGEIFS(Raw_data_01!I:I,Raw_data_01!A:A,$A292,Raw_data_01!E:E,21), "")</f>
        <v/>
      </c>
      <c r="EQ292" s="2" t="str">
        <f>IF(COUNTIFS(Raw_data_01!A:A,$A292,Raw_data_01!E:E,21)&gt;0,SUMIFS(Raw_data_01!J:J,Raw_data_01!A:A,$A292,Raw_data_01!E:E,21), "")</f>
        <v/>
      </c>
      <c r="ES292">
        <v>6</v>
      </c>
      <c r="ET292">
        <v>22</v>
      </c>
      <c r="EU292" t="str">
        <f>IF(COUNTIFS(Raw_data_01!A:A,$A292,Raw_data_01!E:E,22)&gt;0,SUMIFS(Raw_data_01!G:G,Raw_data_01!A:A,$A292,Raw_data_01!E:E,22),"")</f>
        <v/>
      </c>
      <c r="EV292" s="2" t="str">
        <f>IF(COUNTIFS(Raw_data_01!A:A,$A292,Raw_data_01!E:E,22)&gt;0,AVERAGEIFS(Raw_data_01!I:I,Raw_data_01!A:A,$A292,Raw_data_01!E:E,22),"")</f>
        <v/>
      </c>
      <c r="EW292" s="2" t="str">
        <f>IF(COUNTIFS(Raw_data_01!A:A,$A292,Raw_data_01!E:E,22)&gt;0,SUMIFS(Raw_data_01!J:J,Raw_data_01!A:A,$A292,Raw_data_01!E:E,22),"")</f>
        <v/>
      </c>
      <c r="EY292">
        <v>6</v>
      </c>
      <c r="EZ292">
        <v>23</v>
      </c>
      <c r="FA292" t="str">
        <f>IF(COUNTIFS(Raw_data_01!A:A,$A292,Raw_data_01!E:E,23)&gt;0,SUMIFS(Raw_data_01!G:G,Raw_data_01!A:A,$A292,Raw_data_01!E:E,23),"")</f>
        <v/>
      </c>
      <c r="FB292" s="2" t="str">
        <f>IF(COUNTIFS(Raw_data_01!A:A,$A292,Raw_data_01!E:E,23)&gt;0,AVERAGEIFS(Raw_data_01!I:I,Raw_data_01!A:A,$A292,Raw_data_01!E:E,23),"")</f>
        <v/>
      </c>
      <c r="FC292" s="2" t="str">
        <f>IF(COUNTIFS(Raw_data_01!A:A,$A292,Raw_data_01!E:E,23)&gt;0,SUMIFS(Raw_data_01!J:J,Raw_data_01!A:A,$A292,Raw_data_01!E:E,23),"")</f>
        <v/>
      </c>
      <c r="FE292">
        <v>6</v>
      </c>
      <c r="FF292">
        <v>24</v>
      </c>
      <c r="FG292" t="str">
        <f>IF(COUNTIFS(Raw_data_01!A:A,$A292,Raw_data_01!E:E,24)&gt;0,SUMIFS(Raw_data_01!G:G,Raw_data_01!A:A,$A292,Raw_data_01!E:E,24),"")</f>
        <v/>
      </c>
      <c r="FH292" s="2" t="str">
        <f>IF(COUNTIFS(Raw_data_01!A:A,$A292,Raw_data_01!E:E,24)&gt;0,AVERAGEIFS(Raw_data_01!I:I,Raw_data_01!A:A,$A292,Raw_data_01!E:E,24),"")</f>
        <v/>
      </c>
      <c r="FI292" s="2" t="str">
        <f>IF(COUNTIFS(Raw_data_01!A:A,$A292,Raw_data_01!E:E,24)&gt;0,SUMIFS(Raw_data_01!J:J,Raw_data_01!A:A,$A292,Raw_data_01!E:E,24),"")</f>
        <v/>
      </c>
      <c r="FK292">
        <v>7</v>
      </c>
      <c r="FL292">
        <v>25</v>
      </c>
      <c r="FM292" t="str">
        <f>IF(COUNTIFS(Raw_data_01!A:A,$A292,Raw_data_01!E:E,25)&gt;0,SUMIFS(Raw_data_01!G:G,Raw_data_01!A:A,$A292,Raw_data_01!E:E,25),"")</f>
        <v/>
      </c>
      <c r="FN292" s="2" t="str">
        <f>IF(COUNTIFS(Raw_data_01!A:A,$A292,Raw_data_01!E:E,25)&gt;0,AVERAGEIFS(Raw_data_01!I:I,Raw_data_01!A:A,$A292,Raw_data_01!E:E,25),"")</f>
        <v/>
      </c>
      <c r="FO292" s="2" t="str">
        <f>IF(COUNTIFS(Raw_data_01!A:A,$A292,Raw_data_01!E:E,25)&gt;0,SUMIFS(Raw_data_01!J:J,Raw_data_01!A:A,$A292,Raw_data_01!E:E,25),"")</f>
        <v/>
      </c>
      <c r="FQ292">
        <v>7</v>
      </c>
      <c r="FR292">
        <v>26</v>
      </c>
      <c r="FS292" t="str">
        <f>IF(COUNTIFS(Raw_data_01!A:A,$A292,Raw_data_01!E:E,26)&gt;0,SUMIFS(Raw_data_01!G:G,Raw_data_01!A:A,$A292,Raw_data_01!E:E,26),"")</f>
        <v/>
      </c>
      <c r="FT292" s="2" t="str">
        <f>IF(COUNTIFS(Raw_data_01!A:A,$A292,Raw_data_01!E:E,26)&gt;0,AVERAGEIFS(Raw_data_01!I:I,Raw_data_01!A:A,$A292,Raw_data_01!E:E,26),"")</f>
        <v/>
      </c>
      <c r="FU292" s="2" t="str">
        <f>IF(COUNTIFS(Raw_data_01!A:A,$A292,Raw_data_01!E:E,26)&gt;0,SUMIFS(Raw_data_01!J:J,Raw_data_01!A:A,$A292,Raw_data_01!E:E,26),"")</f>
        <v/>
      </c>
      <c r="FW292">
        <v>7</v>
      </c>
      <c r="FX292">
        <v>27</v>
      </c>
      <c r="FY292" t="str">
        <f>IF(COUNTIFS(Raw_data_01!A:A,$A292,Raw_data_01!E:E,27)&gt;0,SUMIFS(Raw_data_01!G:G,Raw_data_01!A:A,$A292,Raw_data_01!E:E,27),"")</f>
        <v/>
      </c>
      <c r="FZ292" s="2" t="str">
        <f>IF(COUNTIFS(Raw_data_01!A:A,$A292,Raw_data_01!E:E,27)&gt;0,AVERAGEIFS(Raw_data_01!I:I,Raw_data_01!A:A,$A292,Raw_data_01!E:E,27),"")</f>
        <v/>
      </c>
      <c r="GA292" s="2" t="str">
        <f>IF(COUNTIFS(Raw_data_01!A:A,$A292,Raw_data_01!E:E,27)&gt;0,SUMIFS(Raw_data_01!J:J,Raw_data_01!A:A,$A292,Raw_data_01!E:E,27),"")</f>
        <v/>
      </c>
      <c r="GC292">
        <v>7</v>
      </c>
      <c r="GD292">
        <v>28</v>
      </c>
      <c r="GE292" t="str">
        <f>IF(COUNTIFS(Raw_data_01!A:A,$A292,Raw_data_01!E:E,28)&gt;0,SUMIFS(Raw_data_01!G:G,Raw_data_01!A:A,$A292,Raw_data_01!E:E,28),"")</f>
        <v/>
      </c>
      <c r="GF292" s="2" t="str">
        <f>IF(COUNTIFS(Raw_data_01!A:A,$A292,Raw_data_01!E:E,28)&gt;0,AVERAGEIFS(Raw_data_01!I:I,Raw_data_01!A:A,$A292,Raw_data_01!E:E,28),"")</f>
        <v/>
      </c>
      <c r="GG292" s="2" t="str">
        <f>IF(COUNTIFS(Raw_data_01!A:A,$A292,Raw_data_01!E:E,28)&gt;0,SUMIFS(Raw_data_01!J:J,Raw_data_01!A:A,$A292,Raw_data_01!E:E,28),"")</f>
        <v/>
      </c>
    </row>
    <row r="293" spans="1:189" x14ac:dyDescent="0.25">
      <c r="A293" t="s">
        <v>334</v>
      </c>
      <c r="B293" s="2">
        <f>IF(D292&lt;&gt;0, D292, IFERROR(INDEX(D3:D$292, MATCH(1, D3:D$292&lt;&gt;0, 0)), LOOKUP(2, 1/(D3:D$292&lt;&gt;0), D3:D$292)))</f>
        <v>540</v>
      </c>
      <c r="C293" s="2"/>
      <c r="D293" s="2">
        <f t="shared" si="4"/>
        <v>540</v>
      </c>
      <c r="F293">
        <v>1</v>
      </c>
      <c r="G293">
        <v>1</v>
      </c>
      <c r="H293" s="2" t="str">
        <f>IF(COUNTIFS(Raw_data_01!A:A,$A293,Raw_data_01!E:E,1)&gt;0,SUMIFS(Raw_data_01!F:F,Raw_data_01!A:A,$A293,Raw_data_01!E:E,1), "")</f>
        <v/>
      </c>
      <c r="I293" t="str">
        <f>IF(COUNTIFS(Raw_data_01!A:A,$A293,Raw_data_01!E:E,1)&gt;0,SUMIFS(Raw_data_01!G:G,Raw_data_01!A:A,$A293,Raw_data_01!E:E,1), "")</f>
        <v/>
      </c>
      <c r="J293" s="2" t="str">
        <f>IF(COUNTIFS(Raw_data_01!A:A,$A293,Raw_data_01!E:E,1)&gt;0,AVERAGEIFS(Raw_data_01!I:I,Raw_data_01!A:A,$A293,Raw_data_01!E:E,1), "")</f>
        <v/>
      </c>
      <c r="K293" s="2" t="str">
        <f>IF(COUNTIFS(Raw_data_01!A:A,$A293,Raw_data_01!E:E,1)&gt;0,SUMIFS(Raw_data_01!J:J,Raw_data_01!A:A,$A293,Raw_data_01!E:E,1), "")</f>
        <v/>
      </c>
      <c r="M293">
        <v>1</v>
      </c>
      <c r="N293">
        <v>2</v>
      </c>
      <c r="O293" s="2" t="str">
        <f>IF(COUNTIFS(Raw_data_01!A:A,$A293,Raw_data_01!E:E,2)&gt;0,SUMIFS(Raw_data_01!F:F,Raw_data_01!A:A,$A293,Raw_data_01!E:E,2), "")</f>
        <v/>
      </c>
      <c r="P293" t="str">
        <f>IF(COUNTIFS(Raw_data_01!A:A,$A293,Raw_data_01!E:E,2)&gt;0,SUMIFS(Raw_data_01!G:G,Raw_data_01!A:A,$A293,Raw_data_01!E:E,2), "")</f>
        <v/>
      </c>
      <c r="Q293" s="2" t="str">
        <f>IF(COUNTIFS(Raw_data_01!A:A,$A293,Raw_data_01!E:E,2)&gt;0,AVERAGEIFS(Raw_data_01!I:I,Raw_data_01!A:A,$A293,Raw_data_01!E:E,2), "")</f>
        <v/>
      </c>
      <c r="R293" s="2" t="str">
        <f>IF(COUNTIFS(Raw_data_01!A:A,$A293,Raw_data_01!E:E,2)&gt;0,SUMIFS(Raw_data_01!J:J,Raw_data_01!A:A,$A293,Raw_data_01!E:E,2), "")</f>
        <v/>
      </c>
      <c r="T293">
        <v>1</v>
      </c>
      <c r="U293">
        <v>3</v>
      </c>
      <c r="V293" s="2" t="str">
        <f>IF(COUNTIFS(Raw_data_01!A:A,$A293,Raw_data_01!E:E,3)&gt;0,SUMIFS(Raw_data_01!F:F,Raw_data_01!A:A,$A293,Raw_data_01!E:E,3), "")</f>
        <v/>
      </c>
      <c r="W293" t="str">
        <f>IF(COUNTIFS(Raw_data_01!A:A,$A293,Raw_data_01!E:E,3)&gt;0,SUMIFS(Raw_data_01!G:G,Raw_data_01!A:A,$A293,Raw_data_01!E:E,3), "")</f>
        <v/>
      </c>
      <c r="X293" s="2" t="str">
        <f>IF(COUNTIFS(Raw_data_01!A:A,$A293,Raw_data_01!E:E,3)&gt;0,AVERAGEIFS(Raw_data_01!I:I,Raw_data_01!A:A,$A293,Raw_data_01!E:E,3), "")</f>
        <v/>
      </c>
      <c r="Y293" s="2" t="str">
        <f>IF(COUNTIFS(Raw_data_01!A:A,$A293,Raw_data_01!E:E,3)&gt;0,SUMIFS(Raw_data_01!J:J,Raw_data_01!A:A,$A293,Raw_data_01!E:E,3), "")</f>
        <v/>
      </c>
      <c r="AA293">
        <v>1</v>
      </c>
      <c r="AB293">
        <v>8</v>
      </c>
      <c r="AC293" s="2" t="str">
        <f>IF(COUNTIFS(Raw_data_01!A:A,$A293,Raw_data_01!E:E,8)&gt;0,SUMIFS(Raw_data_01!F:F,Raw_data_01!A:A,$A293,Raw_data_01!E:E,8), "")</f>
        <v/>
      </c>
      <c r="AD293" t="str">
        <f>IF(COUNTIFS(Raw_data_01!A:A,$A293,Raw_data_01!E:E,8)&gt;0,SUMIFS(Raw_data_01!G:G,Raw_data_01!A:A,$A293,Raw_data_01!E:E,8), "")</f>
        <v/>
      </c>
      <c r="AE293" s="2" t="str">
        <f>IF(COUNTIFS(Raw_data_01!A:A,$A293,Raw_data_01!E:E,8)&gt;0,AVERAGEIFS(Raw_data_01!I:I,Raw_data_01!A:A,$A293,Raw_data_01!E:E,8), "")</f>
        <v/>
      </c>
      <c r="AF293" s="2" t="str">
        <f>IF(COUNTIFS(Raw_data_01!A:A,$A293,Raw_data_01!E:E,8)&gt;0,SUMIFS(Raw_data_01!J:J,Raw_data_01!A:A,$A293,Raw_data_01!E:E,8), "")</f>
        <v/>
      </c>
      <c r="AH293">
        <v>1</v>
      </c>
      <c r="AI293">
        <v>6</v>
      </c>
      <c r="AJ293" s="2" t="str">
        <f>IF(COUNTIFS(Raw_data_01!A:A,$A293,Raw_data_01!E:E,6)&gt;0,SUMIFS(Raw_data_01!F:F,Raw_data_01!A:A,$A293,Raw_data_01!E:E,6), "")</f>
        <v/>
      </c>
      <c r="AK293" t="str">
        <f>IF(COUNTIFS(Raw_data_01!A:A,$A293,Raw_data_01!E:E,6)&gt;0,SUMIFS(Raw_data_01!G:G,Raw_data_01!A:A,$A293,Raw_data_01!E:E,6), "")</f>
        <v/>
      </c>
      <c r="AL293" s="2" t="str">
        <f>IF(COUNTIFS(Raw_data_01!A:A,$A293,Raw_data_01!E:E,6)&gt;0,AVERAGEIFS(Raw_data_01!I:I,Raw_data_01!A:A,$A293,Raw_data_01!E:E,6), "")</f>
        <v/>
      </c>
      <c r="AM293" s="2" t="str">
        <f>IF(COUNTIFS(Raw_data_01!A:A,$A293,Raw_data_01!E:E,6)&gt;0,SUMIFS(Raw_data_01!J:J,Raw_data_01!A:A,$A293,Raw_data_01!E:E,6), "")</f>
        <v/>
      </c>
      <c r="AO293">
        <v>1</v>
      </c>
      <c r="AP293">
        <v>7</v>
      </c>
      <c r="AQ293" s="2" t="str">
        <f>IF(COUNTIFS(Raw_data_01!A:A,$A293,Raw_data_01!E:E,7)&gt;0,SUMIFS(Raw_data_01!F:F,Raw_data_01!A:A,$A293,Raw_data_01!E:E,7), "")</f>
        <v/>
      </c>
      <c r="AR293" t="str">
        <f>IF(COUNTIFS(Raw_data_01!A:A,$A293,Raw_data_01!E:E,7)&gt;0,SUMIFS(Raw_data_01!G:G,Raw_data_01!A:A,$A293,Raw_data_01!E:E,7), "")</f>
        <v/>
      </c>
      <c r="AS293" s="2" t="str">
        <f>IF(COUNTIFS(Raw_data_01!A:A,$A293,Raw_data_01!E:E,7)&gt;0,AVERAGEIFS(Raw_data_01!I:I,Raw_data_01!A:A,$A293,Raw_data_01!E:E,7), "")</f>
        <v/>
      </c>
      <c r="AT293" s="2" t="str">
        <f>IF(COUNTIFS(Raw_data_01!A:A,$A293,Raw_data_01!E:E,7)&gt;0,SUMIFS(Raw_data_01!J:J,Raw_data_01!A:A,$A293,Raw_data_01!E:E,7), "")</f>
        <v/>
      </c>
      <c r="AV293">
        <v>2</v>
      </c>
      <c r="AW293">
        <v>4</v>
      </c>
      <c r="AX293" t="str">
        <f>IF(COUNTIFS(Raw_data_01!A:A,$A293,Raw_data_01!E:E,4)&gt;0,SUMIFS(Raw_data_01!G:G,Raw_data_01!A:A,$A293,Raw_data_01!E:E,4),"")</f>
        <v/>
      </c>
      <c r="AY293" s="2" t="str">
        <f>IF(COUNTIFS(Raw_data_01!A:A,$A293,Raw_data_01!E:E,4)&gt;0,AVERAGEIFS(Raw_data_01!I:I,Raw_data_01!A:A,$A293,Raw_data_01!E:E,4),"")</f>
        <v/>
      </c>
      <c r="AZ293" s="2" t="str">
        <f>IF(COUNTIFS(Raw_data_01!A:A,$A293,Raw_data_01!E:E,4)&gt;0,SUMIFS(Raw_data_01!J:J,Raw_data_01!A:A,$A293,Raw_data_01!E:E,4),"")</f>
        <v/>
      </c>
      <c r="BB293">
        <v>2</v>
      </c>
      <c r="BC293">
        <v>5</v>
      </c>
      <c r="BD293" t="str">
        <f>IF(COUNTIFS(Raw_data_01!A:A,$A293,Raw_data_01!E:E,5)&gt;0,SUMIFS(Raw_data_01!G:G,Raw_data_01!A:A,$A293,Raw_data_01!E:E,5),"")</f>
        <v/>
      </c>
      <c r="BE293" s="2" t="str">
        <f>IF(COUNTIFS(Raw_data_01!A:A,$A293,Raw_data_01!E:E,5)&gt;0,AVERAGEIFS(Raw_data_01!I:I,Raw_data_01!A:A,$A293,Raw_data_01!E:E,5),"")</f>
        <v/>
      </c>
      <c r="BF293" s="2" t="str">
        <f>IF(COUNTIFS(Raw_data_01!A:A,$A293,Raw_data_01!E:E,5)&gt;0,SUMIFS(Raw_data_01!J:J,Raw_data_01!A:A,$A293,Raw_data_01!E:E,5),"")</f>
        <v/>
      </c>
      <c r="BH293">
        <v>3</v>
      </c>
      <c r="BI293">
        <v>9</v>
      </c>
      <c r="BJ293" s="2" t="str">
        <f>IF(COUNTIFS(Raw_data_01!A:A,$A293,Raw_data_01!E:E,9)&gt;0,SUMIFS(Raw_data_01!F:F,Raw_data_01!A:A,$A293,Raw_data_01!E:E,9), "")</f>
        <v/>
      </c>
      <c r="BK293" t="str">
        <f>IF(COUNTIFS(Raw_data_01!A:A,$A293,Raw_data_01!E:E,9)&gt;0,SUMIFS(Raw_data_01!G:G,Raw_data_01!A:A,$A293,Raw_data_01!E:E,9), "")</f>
        <v/>
      </c>
      <c r="BL293" s="2" t="str">
        <f>IF(COUNTIFS(Raw_data_01!A:A,$A293,Raw_data_01!E:E,9)&gt;0,AVERAGEIFS(Raw_data_01!I:I,Raw_data_01!A:A,$A293,Raw_data_01!E:E,9), "")</f>
        <v/>
      </c>
      <c r="BM293" s="2" t="str">
        <f>IF(COUNTIFS(Raw_data_01!A:A,$A293,Raw_data_01!E:E,9)&gt;0,SUMIFS(Raw_data_01!J:J,Raw_data_01!A:A,$A293,Raw_data_01!E:E,9), "")</f>
        <v/>
      </c>
      <c r="BO293">
        <v>3</v>
      </c>
      <c r="BP293">
        <v>10</v>
      </c>
      <c r="BQ293" s="2" t="str">
        <f>IF(COUNTIFS(Raw_data_01!A:A,$A293,Raw_data_01!E:E,10)&gt;0,SUMIFS(Raw_data_01!F:F,Raw_data_01!A:A,$A293,Raw_data_01!E:E,10), "")</f>
        <v/>
      </c>
      <c r="BR293" t="str">
        <f>IF(COUNTIFS(Raw_data_01!A:A,$A293,Raw_data_01!E:E,10)&gt;0,SUMIFS(Raw_data_01!G:G,Raw_data_01!A:A,$A293,Raw_data_01!E:E,10), "")</f>
        <v/>
      </c>
      <c r="BS293" s="2" t="str">
        <f>IF(COUNTIFS(Raw_data_01!A:A,$A293,Raw_data_01!E:E,10)&gt;0,AVERAGEIFS(Raw_data_01!I:I,Raw_data_01!A:A,$A293,Raw_data_01!E:E,10), "")</f>
        <v/>
      </c>
      <c r="BT293" s="2" t="str">
        <f>IF(COUNTIFS(Raw_data_01!A:A,$A293,Raw_data_01!E:E,10)&gt;0,SUMIFS(Raw_data_01!J:J,Raw_data_01!A:A,$A293,Raw_data_01!E:E,10), "")</f>
        <v/>
      </c>
      <c r="BV293">
        <v>3</v>
      </c>
      <c r="BW293">
        <v>14</v>
      </c>
      <c r="BX293" s="2" t="str">
        <f>IF(COUNTIFS(Raw_data_01!A:A,$A293,Raw_data_01!E:E,14)&gt;0,SUMIFS(Raw_data_01!F:F,Raw_data_01!A:A,$A293,Raw_data_01!E:E,14), "")</f>
        <v/>
      </c>
      <c r="BY293" t="str">
        <f>IF(COUNTIFS(Raw_data_01!A:A,$A293,Raw_data_01!E:E,14)&gt;0,SUMIFS(Raw_data_01!G:G,Raw_data_01!A:A,$A293,Raw_data_01!E:E,14), "")</f>
        <v/>
      </c>
      <c r="BZ293" s="2" t="str">
        <f>IF(COUNTIFS(Raw_data_01!A:A,$A293,Raw_data_01!E:E,14)&gt;0,AVERAGEIFS(Raw_data_01!I:I,Raw_data_01!A:A,$A293,Raw_data_01!E:E,14), "")</f>
        <v/>
      </c>
      <c r="CA293" s="2" t="str">
        <f>IF(COUNTIFS(Raw_data_01!A:A,$A293,Raw_data_01!E:E,14)&gt;0,SUMIFS(Raw_data_01!J:J,Raw_data_01!A:A,$A293,Raw_data_01!E:E,14), "")</f>
        <v/>
      </c>
      <c r="CC293">
        <v>3</v>
      </c>
      <c r="CD293">
        <v>13</v>
      </c>
      <c r="CE293" s="2" t="str">
        <f>IF(COUNTIFS(Raw_data_01!A:A,$A293,Raw_data_01!E:E,13)&gt;0,SUMIFS(Raw_data_01!F:F,Raw_data_01!A:A,$A293,Raw_data_01!E:E,13), "")</f>
        <v/>
      </c>
      <c r="CF293" t="str">
        <f>IF(COUNTIFS(Raw_data_01!A:A,$A293,Raw_data_01!E:E,13)&gt;0,SUMIFS(Raw_data_01!G:G,Raw_data_01!A:A,$A293,Raw_data_01!E:E,13), "")</f>
        <v/>
      </c>
      <c r="CG293" s="2" t="str">
        <f>IF(COUNTIFS(Raw_data_01!A:A,$A293,Raw_data_01!E:E,13)&gt;0,AVERAGEIFS(Raw_data_01!I:I,Raw_data_01!A:A,$A293,Raw_data_01!E:E,13), "")</f>
        <v/>
      </c>
      <c r="CH293" s="2" t="str">
        <f>IF(COUNTIFS(Raw_data_01!A:A,$A293,Raw_data_01!E:E,13)&gt;0,SUMIFS(Raw_data_01!J:J,Raw_data_01!A:A,$A293,Raw_data_01!E:E,13), "")</f>
        <v/>
      </c>
      <c r="CJ293">
        <v>3</v>
      </c>
      <c r="CK293">
        <v>11</v>
      </c>
      <c r="CL293" s="2" t="str">
        <f>IF(COUNTIFS(Raw_data_01!A:A,$A293,Raw_data_01!E:E,11)&gt;0,SUMIFS(Raw_data_01!F:F,Raw_data_01!A:A,$A293,Raw_data_01!E:E,11), "")</f>
        <v/>
      </c>
      <c r="CM293" t="str">
        <f>IF(COUNTIFS(Raw_data_01!A:A,$A293,Raw_data_01!E:E,11)&gt;0,SUMIFS(Raw_data_01!G:G,Raw_data_01!A:A,$A293,Raw_data_01!E:E,11), "")</f>
        <v/>
      </c>
      <c r="CN293" s="2" t="str">
        <f>IF(COUNTIFS(Raw_data_01!A:A,$A293,Raw_data_01!E:E,11)&gt;0,AVERAGEIFS(Raw_data_01!I:I,Raw_data_01!A:A,$A293,Raw_data_01!E:E,11), "")</f>
        <v/>
      </c>
      <c r="CO293" s="2" t="str">
        <f>IF(COUNTIFS(Raw_data_01!A:A,$A293,Raw_data_01!E:E,11)&gt;0,SUMIFS(Raw_data_01!J:J,Raw_data_01!A:A,$A293,Raw_data_01!E:E,11), "")</f>
        <v/>
      </c>
      <c r="CQ293">
        <v>3</v>
      </c>
      <c r="CR293">
        <v>15</v>
      </c>
      <c r="CS293" s="2" t="str">
        <f>IF(COUNTIFS(Raw_data_01!A:A,$A293,Raw_data_01!E:E,15)&gt;0,SUMIFS(Raw_data_01!F:F,Raw_data_01!A:A,$A293,Raw_data_01!E:E,15), "")</f>
        <v/>
      </c>
      <c r="CT293" t="str">
        <f>IF(COUNTIFS(Raw_data_01!A:A,$A293,Raw_data_01!E:E,15)&gt;0,SUMIFS(Raw_data_01!G:G,Raw_data_01!A:A,$A293,Raw_data_01!E:E,15), "")</f>
        <v/>
      </c>
      <c r="CU293" s="2" t="str">
        <f>IF(COUNTIFS(Raw_data_01!A:A,$A293,Raw_data_01!E:E,15)&gt;0,AVERAGEIFS(Raw_data_01!I:I,Raw_data_01!A:A,$A293,Raw_data_01!E:E,15), "")</f>
        <v/>
      </c>
      <c r="CV293" s="2" t="str">
        <f>IF(COUNTIFS(Raw_data_01!A:A,$A293,Raw_data_01!E:E,15)&gt;0,SUMIFS(Raw_data_01!J:J,Raw_data_01!A:A,$A293,Raw_data_01!E:E,15), "")</f>
        <v/>
      </c>
      <c r="CX293">
        <v>3</v>
      </c>
      <c r="CY293">
        <v>12</v>
      </c>
      <c r="CZ293" t="str">
        <f>IF(COUNTIFS(Raw_data_01!A:A,$A293,Raw_data_01!E:E,12)&gt;0,SUMIFS(Raw_data_01!G:G,Raw_data_01!A:A,$A293,Raw_data_01!E:E,12),"")</f>
        <v/>
      </c>
      <c r="DA293" s="2" t="str">
        <f>IF(COUNTIFS(Raw_data_01!A:A,$A293,Raw_data_01!E:E,12)&gt;0,AVERAGEIFS(Raw_data_01!I:I,Raw_data_01!A:A,$A293,Raw_data_01!E:E,12),"")</f>
        <v/>
      </c>
      <c r="DB293" t="str">
        <f>IF(COUNTIFS(Raw_data_01!A:A,$A293,Raw_data_01!E:E,12)&gt;0,SUMIFS(Raw_data_01!J:J,Raw_data_01!A:A,$A293,Raw_data_01!E:E,12),"")</f>
        <v/>
      </c>
      <c r="DD293">
        <v>4</v>
      </c>
      <c r="DE293">
        <v>16</v>
      </c>
      <c r="DF293" s="2" t="str">
        <f>IF(COUNTIFS(Raw_data_01!A:A,$A293,Raw_data_01!E:E,16)&gt;0,SUMIFS(Raw_data_01!F:F,Raw_data_01!A:A,$A293,Raw_data_01!E:E,16), "")</f>
        <v/>
      </c>
      <c r="DG293" t="str">
        <f>IF(COUNTIFS(Raw_data_01!A:A,$A293,Raw_data_01!E:E,16)&gt;0,SUMIFS(Raw_data_01!G:G,Raw_data_01!A:A,$A293,Raw_data_01!E:E,16), "")</f>
        <v/>
      </c>
      <c r="DH293" s="2" t="str">
        <f>IF(COUNTIFS(Raw_data_01!A:A,$A293,Raw_data_01!E:E,16)&gt;0,AVERAGEIFS(Raw_data_01!I:I,Raw_data_01!A:A,$A293,Raw_data_01!E:E,16), "")</f>
        <v/>
      </c>
      <c r="DI293" s="2" t="str">
        <f>IF(COUNTIFS(Raw_data_01!A:A,$A293,Raw_data_01!E:E,16)&gt;0,SUMIFS(Raw_data_01!J:J,Raw_data_01!A:A,$A293,Raw_data_01!E:E,16), "")</f>
        <v/>
      </c>
      <c r="DK293">
        <v>4</v>
      </c>
      <c r="DL293">
        <v>17</v>
      </c>
      <c r="DM293" s="2" t="str">
        <f>IF(COUNTIFS(Raw_data_01!A:A,$A293,Raw_data_01!E:E,17)&gt;0,SUMIFS(Raw_data_01!F:F,Raw_data_01!A:A,$A293,Raw_data_01!E:E,17), "")</f>
        <v/>
      </c>
      <c r="DN293" t="str">
        <f>IF(COUNTIFS(Raw_data_01!A:A,$A293,Raw_data_01!E:E,17)&gt;0,SUMIFS(Raw_data_01!G:G,Raw_data_01!A:A,$A293,Raw_data_01!E:E,17), "")</f>
        <v/>
      </c>
      <c r="DO293" s="2" t="str">
        <f>IF(COUNTIFS(Raw_data_01!A:A,$A293,Raw_data_01!E:E,17)&gt;0,AVERAGEIFS(Raw_data_01!I:I,Raw_data_01!A:A,$A293,Raw_data_01!E:E,17), "")</f>
        <v/>
      </c>
      <c r="DP293" s="2" t="str">
        <f>IF(COUNTIFS(Raw_data_01!A:A,$A293,Raw_data_01!E:E,17)&gt;0,SUMIFS(Raw_data_01!J:J,Raw_data_01!A:A,$A293,Raw_data_01!E:E,17), "")</f>
        <v/>
      </c>
      <c r="DR293">
        <v>5</v>
      </c>
      <c r="DS293">
        <v>18</v>
      </c>
      <c r="DT293" s="2" t="str">
        <f>IF(COUNTIFS(Raw_data_01!A:A,$A293,Raw_data_01!E:E,18)&gt;0,SUMIFS(Raw_data_01!F:F,Raw_data_01!A:A,$A293,Raw_data_01!E:E,18), "")</f>
        <v/>
      </c>
      <c r="DU293" t="str">
        <f>IF(COUNTIFS(Raw_data_01!A:A,$A293,Raw_data_01!E:E,18)&gt;0,SUMIFS(Raw_data_01!G:G,Raw_data_01!A:A,$A293,Raw_data_01!E:E,18), "")</f>
        <v/>
      </c>
      <c r="DV293" s="2" t="str">
        <f>IF(COUNTIFS(Raw_data_01!A:A,$A293,Raw_data_01!E:E,18)&gt;0,AVERAGEIFS(Raw_data_01!I:I,Raw_data_01!A:A,$A293,Raw_data_01!E:E,18), "")</f>
        <v/>
      </c>
      <c r="DW293" s="2" t="str">
        <f>IF(COUNTIFS(Raw_data_01!A:A,$A293,Raw_data_01!E:E,18)&gt;0,SUMIFS(Raw_data_01!J:J,Raw_data_01!A:A,$A293,Raw_data_01!E:E,18), "")</f>
        <v/>
      </c>
      <c r="DY293">
        <v>5</v>
      </c>
      <c r="DZ293">
        <v>19</v>
      </c>
      <c r="EA293" t="str">
        <f>IF(COUNTIFS(Raw_data_01!A:A,$A293,Raw_data_01!E:E,19)&gt;0,SUMIFS(Raw_data_01!G:G,Raw_data_01!A:A,$A293,Raw_data_01!E:E,19),"")</f>
        <v/>
      </c>
      <c r="EB293" s="2" t="str">
        <f>IF(COUNTIFS(Raw_data_01!A:A,$A293,Raw_data_01!E:E,19)&gt;0,AVERAGEIFS(Raw_data_01!I:I,Raw_data_01!A:A,$A293,Raw_data_01!E:E,19),"")</f>
        <v/>
      </c>
      <c r="EC293" s="2" t="str">
        <f>IF(COUNTIFS(Raw_data_01!A:A,$A293,Raw_data_01!E:E,19)&gt;0,SUMIFS(Raw_data_01!J:J,Raw_data_01!A:A,$A293,Raw_data_01!E:E,19),"")</f>
        <v/>
      </c>
      <c r="EE293">
        <v>5</v>
      </c>
      <c r="EF293">
        <v>20</v>
      </c>
      <c r="EG293" s="2" t="str">
        <f>IF(COUNTIFS(Raw_data_01!A:A,$A293,Raw_data_01!E:E,20)&gt;0,SUMIFS(Raw_data_01!F:F,Raw_data_01!A:A,$A293,Raw_data_01!E:E,20), "")</f>
        <v/>
      </c>
      <c r="EH293" t="str">
        <f>IF(COUNTIFS(Raw_data_01!A:A,$A293,Raw_data_01!E:E,20)&gt;0,SUMIFS(Raw_data_01!G:G,Raw_data_01!A:A,$A293,Raw_data_01!E:E,20), "")</f>
        <v/>
      </c>
      <c r="EI293" s="2" t="str">
        <f>IF(COUNTIFS(Raw_data_01!A:A,$A293,Raw_data_01!E:E,20)&gt;0,AVERAGEIFS(Raw_data_01!I:I,Raw_data_01!A:A,$A293,Raw_data_01!E:E,20), "")</f>
        <v/>
      </c>
      <c r="EJ293" s="2" t="str">
        <f>IF(COUNTIFS(Raw_data_01!A:A,$A293,Raw_data_01!E:E,20)&gt;0,SUMIFS(Raw_data_01!J:J,Raw_data_01!A:A,$A293,Raw_data_01!E:E,20), "")</f>
        <v/>
      </c>
      <c r="EL293">
        <v>5</v>
      </c>
      <c r="EM293">
        <v>21</v>
      </c>
      <c r="EN293" s="2" t="str">
        <f>IF(COUNTIFS(Raw_data_01!A:A,$A293,Raw_data_01!E:E,21)&gt;0,SUMIFS(Raw_data_01!F:F,Raw_data_01!A:A,$A293,Raw_data_01!E:E,21), "")</f>
        <v/>
      </c>
      <c r="EO293" t="str">
        <f>IF(COUNTIFS(Raw_data_01!A:A,$A293,Raw_data_01!E:E,21)&gt;0,SUMIFS(Raw_data_01!G:G,Raw_data_01!A:A,$A293,Raw_data_01!E:E,21), "")</f>
        <v/>
      </c>
      <c r="EP293" s="2" t="str">
        <f>IF(COUNTIFS(Raw_data_01!A:A,$A293,Raw_data_01!E:E,21)&gt;0,AVERAGEIFS(Raw_data_01!I:I,Raw_data_01!A:A,$A293,Raw_data_01!E:E,21), "")</f>
        <v/>
      </c>
      <c r="EQ293" s="2" t="str">
        <f>IF(COUNTIFS(Raw_data_01!A:A,$A293,Raw_data_01!E:E,21)&gt;0,SUMIFS(Raw_data_01!J:J,Raw_data_01!A:A,$A293,Raw_data_01!E:E,21), "")</f>
        <v/>
      </c>
      <c r="ES293">
        <v>6</v>
      </c>
      <c r="ET293">
        <v>22</v>
      </c>
      <c r="EU293" t="str">
        <f>IF(COUNTIFS(Raw_data_01!A:A,$A293,Raw_data_01!E:E,22)&gt;0,SUMIFS(Raw_data_01!G:G,Raw_data_01!A:A,$A293,Raw_data_01!E:E,22),"")</f>
        <v/>
      </c>
      <c r="EV293" s="2" t="str">
        <f>IF(COUNTIFS(Raw_data_01!A:A,$A293,Raw_data_01!E:E,22)&gt;0,AVERAGEIFS(Raw_data_01!I:I,Raw_data_01!A:A,$A293,Raw_data_01!E:E,22),"")</f>
        <v/>
      </c>
      <c r="EW293" s="2" t="str">
        <f>IF(COUNTIFS(Raw_data_01!A:A,$A293,Raw_data_01!E:E,22)&gt;0,SUMIFS(Raw_data_01!J:J,Raw_data_01!A:A,$A293,Raw_data_01!E:E,22),"")</f>
        <v/>
      </c>
      <c r="EY293">
        <v>6</v>
      </c>
      <c r="EZ293">
        <v>23</v>
      </c>
      <c r="FA293" t="str">
        <f>IF(COUNTIFS(Raw_data_01!A:A,$A293,Raw_data_01!E:E,23)&gt;0,SUMIFS(Raw_data_01!G:G,Raw_data_01!A:A,$A293,Raw_data_01!E:E,23),"")</f>
        <v/>
      </c>
      <c r="FB293" s="2" t="str">
        <f>IF(COUNTIFS(Raw_data_01!A:A,$A293,Raw_data_01!E:E,23)&gt;0,AVERAGEIFS(Raw_data_01!I:I,Raw_data_01!A:A,$A293,Raw_data_01!E:E,23),"")</f>
        <v/>
      </c>
      <c r="FC293" s="2" t="str">
        <f>IF(COUNTIFS(Raw_data_01!A:A,$A293,Raw_data_01!E:E,23)&gt;0,SUMIFS(Raw_data_01!J:J,Raw_data_01!A:A,$A293,Raw_data_01!E:E,23),"")</f>
        <v/>
      </c>
      <c r="FE293">
        <v>6</v>
      </c>
      <c r="FF293">
        <v>24</v>
      </c>
      <c r="FG293" t="str">
        <f>IF(COUNTIFS(Raw_data_01!A:A,$A293,Raw_data_01!E:E,24)&gt;0,SUMIFS(Raw_data_01!G:G,Raw_data_01!A:A,$A293,Raw_data_01!E:E,24),"")</f>
        <v/>
      </c>
      <c r="FH293" s="2" t="str">
        <f>IF(COUNTIFS(Raw_data_01!A:A,$A293,Raw_data_01!E:E,24)&gt;0,AVERAGEIFS(Raw_data_01!I:I,Raw_data_01!A:A,$A293,Raw_data_01!E:E,24),"")</f>
        <v/>
      </c>
      <c r="FI293" s="2" t="str">
        <f>IF(COUNTIFS(Raw_data_01!A:A,$A293,Raw_data_01!E:E,24)&gt;0,SUMIFS(Raw_data_01!J:J,Raw_data_01!A:A,$A293,Raw_data_01!E:E,24),"")</f>
        <v/>
      </c>
      <c r="FK293">
        <v>7</v>
      </c>
      <c r="FL293">
        <v>25</v>
      </c>
      <c r="FM293" t="str">
        <f>IF(COUNTIFS(Raw_data_01!A:A,$A293,Raw_data_01!E:E,25)&gt;0,SUMIFS(Raw_data_01!G:G,Raw_data_01!A:A,$A293,Raw_data_01!E:E,25),"")</f>
        <v/>
      </c>
      <c r="FN293" s="2" t="str">
        <f>IF(COUNTIFS(Raw_data_01!A:A,$A293,Raw_data_01!E:E,25)&gt;0,AVERAGEIFS(Raw_data_01!I:I,Raw_data_01!A:A,$A293,Raw_data_01!E:E,25),"")</f>
        <v/>
      </c>
      <c r="FO293" s="2" t="str">
        <f>IF(COUNTIFS(Raw_data_01!A:A,$A293,Raw_data_01!E:E,25)&gt;0,SUMIFS(Raw_data_01!J:J,Raw_data_01!A:A,$A293,Raw_data_01!E:E,25),"")</f>
        <v/>
      </c>
      <c r="FQ293">
        <v>7</v>
      </c>
      <c r="FR293">
        <v>26</v>
      </c>
      <c r="FS293" t="str">
        <f>IF(COUNTIFS(Raw_data_01!A:A,$A293,Raw_data_01!E:E,26)&gt;0,SUMIFS(Raw_data_01!G:G,Raw_data_01!A:A,$A293,Raw_data_01!E:E,26),"")</f>
        <v/>
      </c>
      <c r="FT293" s="2" t="str">
        <f>IF(COUNTIFS(Raw_data_01!A:A,$A293,Raw_data_01!E:E,26)&gt;0,AVERAGEIFS(Raw_data_01!I:I,Raw_data_01!A:A,$A293,Raw_data_01!E:E,26),"")</f>
        <v/>
      </c>
      <c r="FU293" s="2" t="str">
        <f>IF(COUNTIFS(Raw_data_01!A:A,$A293,Raw_data_01!E:E,26)&gt;0,SUMIFS(Raw_data_01!J:J,Raw_data_01!A:A,$A293,Raw_data_01!E:E,26),"")</f>
        <v/>
      </c>
      <c r="FW293">
        <v>7</v>
      </c>
      <c r="FX293">
        <v>27</v>
      </c>
      <c r="FY293" t="str">
        <f>IF(COUNTIFS(Raw_data_01!A:A,$A293,Raw_data_01!E:E,27)&gt;0,SUMIFS(Raw_data_01!G:G,Raw_data_01!A:A,$A293,Raw_data_01!E:E,27),"")</f>
        <v/>
      </c>
      <c r="FZ293" s="2" t="str">
        <f>IF(COUNTIFS(Raw_data_01!A:A,$A293,Raw_data_01!E:E,27)&gt;0,AVERAGEIFS(Raw_data_01!I:I,Raw_data_01!A:A,$A293,Raw_data_01!E:E,27),"")</f>
        <v/>
      </c>
      <c r="GA293" s="2" t="str">
        <f>IF(COUNTIFS(Raw_data_01!A:A,$A293,Raw_data_01!E:E,27)&gt;0,SUMIFS(Raw_data_01!J:J,Raw_data_01!A:A,$A293,Raw_data_01!E:E,27),"")</f>
        <v/>
      </c>
      <c r="GC293">
        <v>7</v>
      </c>
      <c r="GD293">
        <v>28</v>
      </c>
      <c r="GE293" t="str">
        <f>IF(COUNTIFS(Raw_data_01!A:A,$A293,Raw_data_01!E:E,28)&gt;0,SUMIFS(Raw_data_01!G:G,Raw_data_01!A:A,$A293,Raw_data_01!E:E,28),"")</f>
        <v/>
      </c>
      <c r="GF293" s="2" t="str">
        <f>IF(COUNTIFS(Raw_data_01!A:A,$A293,Raw_data_01!E:E,28)&gt;0,AVERAGEIFS(Raw_data_01!I:I,Raw_data_01!A:A,$A293,Raw_data_01!E:E,28),"")</f>
        <v/>
      </c>
      <c r="GG293" s="2" t="str">
        <f>IF(COUNTIFS(Raw_data_01!A:A,$A293,Raw_data_01!E:E,28)&gt;0,SUMIFS(Raw_data_01!J:J,Raw_data_01!A:A,$A293,Raw_data_01!E:E,28),"")</f>
        <v/>
      </c>
    </row>
    <row r="294" spans="1:189" x14ac:dyDescent="0.25">
      <c r="A294" t="s">
        <v>335</v>
      </c>
      <c r="B294" s="2">
        <f>IF(D293&lt;&gt;0, D293, IFERROR(INDEX(D3:D$293, MATCH(1, D3:D$293&lt;&gt;0, 0)), LOOKUP(2, 1/(D3:D$293&lt;&gt;0), D3:D$293)))</f>
        <v>540</v>
      </c>
      <c r="C294" s="2"/>
      <c r="D294" s="2">
        <f t="shared" si="4"/>
        <v>540</v>
      </c>
      <c r="F294">
        <v>1</v>
      </c>
      <c r="G294">
        <v>1</v>
      </c>
      <c r="H294" s="2" t="str">
        <f>IF(COUNTIFS(Raw_data_01!A:A,$A294,Raw_data_01!E:E,1)&gt;0,SUMIFS(Raw_data_01!F:F,Raw_data_01!A:A,$A294,Raw_data_01!E:E,1), "")</f>
        <v/>
      </c>
      <c r="I294" t="str">
        <f>IF(COUNTIFS(Raw_data_01!A:A,$A294,Raw_data_01!E:E,1)&gt;0,SUMIFS(Raw_data_01!G:G,Raw_data_01!A:A,$A294,Raw_data_01!E:E,1), "")</f>
        <v/>
      </c>
      <c r="J294" s="2" t="str">
        <f>IF(COUNTIFS(Raw_data_01!A:A,$A294,Raw_data_01!E:E,1)&gt;0,AVERAGEIFS(Raw_data_01!I:I,Raw_data_01!A:A,$A294,Raw_data_01!E:E,1), "")</f>
        <v/>
      </c>
      <c r="K294" s="2" t="str">
        <f>IF(COUNTIFS(Raw_data_01!A:A,$A294,Raw_data_01!E:E,1)&gt;0,SUMIFS(Raw_data_01!J:J,Raw_data_01!A:A,$A294,Raw_data_01!E:E,1), "")</f>
        <v/>
      </c>
      <c r="M294">
        <v>1</v>
      </c>
      <c r="N294">
        <v>2</v>
      </c>
      <c r="O294" s="2" t="str">
        <f>IF(COUNTIFS(Raw_data_01!A:A,$A294,Raw_data_01!E:E,2)&gt;0,SUMIFS(Raw_data_01!F:F,Raw_data_01!A:A,$A294,Raw_data_01!E:E,2), "")</f>
        <v/>
      </c>
      <c r="P294" t="str">
        <f>IF(COUNTIFS(Raw_data_01!A:A,$A294,Raw_data_01!E:E,2)&gt;0,SUMIFS(Raw_data_01!G:G,Raw_data_01!A:A,$A294,Raw_data_01!E:E,2), "")</f>
        <v/>
      </c>
      <c r="Q294" s="2" t="str">
        <f>IF(COUNTIFS(Raw_data_01!A:A,$A294,Raw_data_01!E:E,2)&gt;0,AVERAGEIFS(Raw_data_01!I:I,Raw_data_01!A:A,$A294,Raw_data_01!E:E,2), "")</f>
        <v/>
      </c>
      <c r="R294" s="2" t="str">
        <f>IF(COUNTIFS(Raw_data_01!A:A,$A294,Raw_data_01!E:E,2)&gt;0,SUMIFS(Raw_data_01!J:J,Raw_data_01!A:A,$A294,Raw_data_01!E:E,2), "")</f>
        <v/>
      </c>
      <c r="T294">
        <v>1</v>
      </c>
      <c r="U294">
        <v>3</v>
      </c>
      <c r="V294" s="2" t="str">
        <f>IF(COUNTIFS(Raw_data_01!A:A,$A294,Raw_data_01!E:E,3)&gt;0,SUMIFS(Raw_data_01!F:F,Raw_data_01!A:A,$A294,Raw_data_01!E:E,3), "")</f>
        <v/>
      </c>
      <c r="W294" t="str">
        <f>IF(COUNTIFS(Raw_data_01!A:A,$A294,Raw_data_01!E:E,3)&gt;0,SUMIFS(Raw_data_01!G:G,Raw_data_01!A:A,$A294,Raw_data_01!E:E,3), "")</f>
        <v/>
      </c>
      <c r="X294" s="2" t="str">
        <f>IF(COUNTIFS(Raw_data_01!A:A,$A294,Raw_data_01!E:E,3)&gt;0,AVERAGEIFS(Raw_data_01!I:I,Raw_data_01!A:A,$A294,Raw_data_01!E:E,3), "")</f>
        <v/>
      </c>
      <c r="Y294" s="2" t="str">
        <f>IF(COUNTIFS(Raw_data_01!A:A,$A294,Raw_data_01!E:E,3)&gt;0,SUMIFS(Raw_data_01!J:J,Raw_data_01!A:A,$A294,Raw_data_01!E:E,3), "")</f>
        <v/>
      </c>
      <c r="AA294">
        <v>1</v>
      </c>
      <c r="AB294">
        <v>8</v>
      </c>
      <c r="AC294" s="2" t="str">
        <f>IF(COUNTIFS(Raw_data_01!A:A,$A294,Raw_data_01!E:E,8)&gt;0,SUMIFS(Raw_data_01!F:F,Raw_data_01!A:A,$A294,Raw_data_01!E:E,8), "")</f>
        <v/>
      </c>
      <c r="AD294" t="str">
        <f>IF(COUNTIFS(Raw_data_01!A:A,$A294,Raw_data_01!E:E,8)&gt;0,SUMIFS(Raw_data_01!G:G,Raw_data_01!A:A,$A294,Raw_data_01!E:E,8), "")</f>
        <v/>
      </c>
      <c r="AE294" s="2" t="str">
        <f>IF(COUNTIFS(Raw_data_01!A:A,$A294,Raw_data_01!E:E,8)&gt;0,AVERAGEIFS(Raw_data_01!I:I,Raw_data_01!A:A,$A294,Raw_data_01!E:E,8), "")</f>
        <v/>
      </c>
      <c r="AF294" s="2" t="str">
        <f>IF(COUNTIFS(Raw_data_01!A:A,$A294,Raw_data_01!E:E,8)&gt;0,SUMIFS(Raw_data_01!J:J,Raw_data_01!A:A,$A294,Raw_data_01!E:E,8), "")</f>
        <v/>
      </c>
      <c r="AH294">
        <v>1</v>
      </c>
      <c r="AI294">
        <v>6</v>
      </c>
      <c r="AJ294" s="2" t="str">
        <f>IF(COUNTIFS(Raw_data_01!A:A,$A294,Raw_data_01!E:E,6)&gt;0,SUMIFS(Raw_data_01!F:F,Raw_data_01!A:A,$A294,Raw_data_01!E:E,6), "")</f>
        <v/>
      </c>
      <c r="AK294" t="str">
        <f>IF(COUNTIFS(Raw_data_01!A:A,$A294,Raw_data_01!E:E,6)&gt;0,SUMIFS(Raw_data_01!G:G,Raw_data_01!A:A,$A294,Raw_data_01!E:E,6), "")</f>
        <v/>
      </c>
      <c r="AL294" s="2" t="str">
        <f>IF(COUNTIFS(Raw_data_01!A:A,$A294,Raw_data_01!E:E,6)&gt;0,AVERAGEIFS(Raw_data_01!I:I,Raw_data_01!A:A,$A294,Raw_data_01!E:E,6), "")</f>
        <v/>
      </c>
      <c r="AM294" s="2" t="str">
        <f>IF(COUNTIFS(Raw_data_01!A:A,$A294,Raw_data_01!E:E,6)&gt;0,SUMIFS(Raw_data_01!J:J,Raw_data_01!A:A,$A294,Raw_data_01!E:E,6), "")</f>
        <v/>
      </c>
      <c r="AO294">
        <v>1</v>
      </c>
      <c r="AP294">
        <v>7</v>
      </c>
      <c r="AQ294" s="2" t="str">
        <f>IF(COUNTIFS(Raw_data_01!A:A,$A294,Raw_data_01!E:E,7)&gt;0,SUMIFS(Raw_data_01!F:F,Raw_data_01!A:A,$A294,Raw_data_01!E:E,7), "")</f>
        <v/>
      </c>
      <c r="AR294" t="str">
        <f>IF(COUNTIFS(Raw_data_01!A:A,$A294,Raw_data_01!E:E,7)&gt;0,SUMIFS(Raw_data_01!G:G,Raw_data_01!A:A,$A294,Raw_data_01!E:E,7), "")</f>
        <v/>
      </c>
      <c r="AS294" s="2" t="str">
        <f>IF(COUNTIFS(Raw_data_01!A:A,$A294,Raw_data_01!E:E,7)&gt;0,AVERAGEIFS(Raw_data_01!I:I,Raw_data_01!A:A,$A294,Raw_data_01!E:E,7), "")</f>
        <v/>
      </c>
      <c r="AT294" s="2" t="str">
        <f>IF(COUNTIFS(Raw_data_01!A:A,$A294,Raw_data_01!E:E,7)&gt;0,SUMIFS(Raw_data_01!J:J,Raw_data_01!A:A,$A294,Raw_data_01!E:E,7), "")</f>
        <v/>
      </c>
      <c r="AV294">
        <v>2</v>
      </c>
      <c r="AW294">
        <v>4</v>
      </c>
      <c r="AX294" t="str">
        <f>IF(COUNTIFS(Raw_data_01!A:A,$A294,Raw_data_01!E:E,4)&gt;0,SUMIFS(Raw_data_01!G:G,Raw_data_01!A:A,$A294,Raw_data_01!E:E,4),"")</f>
        <v/>
      </c>
      <c r="AY294" s="2" t="str">
        <f>IF(COUNTIFS(Raw_data_01!A:A,$A294,Raw_data_01!E:E,4)&gt;0,AVERAGEIFS(Raw_data_01!I:I,Raw_data_01!A:A,$A294,Raw_data_01!E:E,4),"")</f>
        <v/>
      </c>
      <c r="AZ294" s="2" t="str">
        <f>IF(COUNTIFS(Raw_data_01!A:A,$A294,Raw_data_01!E:E,4)&gt;0,SUMIFS(Raw_data_01!J:J,Raw_data_01!A:A,$A294,Raw_data_01!E:E,4),"")</f>
        <v/>
      </c>
      <c r="BB294">
        <v>2</v>
      </c>
      <c r="BC294">
        <v>5</v>
      </c>
      <c r="BD294" t="str">
        <f>IF(COUNTIFS(Raw_data_01!A:A,$A294,Raw_data_01!E:E,5)&gt;0,SUMIFS(Raw_data_01!G:G,Raw_data_01!A:A,$A294,Raw_data_01!E:E,5),"")</f>
        <v/>
      </c>
      <c r="BE294" s="2" t="str">
        <f>IF(COUNTIFS(Raw_data_01!A:A,$A294,Raw_data_01!E:E,5)&gt;0,AVERAGEIFS(Raw_data_01!I:I,Raw_data_01!A:A,$A294,Raw_data_01!E:E,5),"")</f>
        <v/>
      </c>
      <c r="BF294" s="2" t="str">
        <f>IF(COUNTIFS(Raw_data_01!A:A,$A294,Raw_data_01!E:E,5)&gt;0,SUMIFS(Raw_data_01!J:J,Raw_data_01!A:A,$A294,Raw_data_01!E:E,5),"")</f>
        <v/>
      </c>
      <c r="BH294">
        <v>3</v>
      </c>
      <c r="BI294">
        <v>9</v>
      </c>
      <c r="BJ294" s="2" t="str">
        <f>IF(COUNTIFS(Raw_data_01!A:A,$A294,Raw_data_01!E:E,9)&gt;0,SUMIFS(Raw_data_01!F:F,Raw_data_01!A:A,$A294,Raw_data_01!E:E,9), "")</f>
        <v/>
      </c>
      <c r="BK294" t="str">
        <f>IF(COUNTIFS(Raw_data_01!A:A,$A294,Raw_data_01!E:E,9)&gt;0,SUMIFS(Raw_data_01!G:G,Raw_data_01!A:A,$A294,Raw_data_01!E:E,9), "")</f>
        <v/>
      </c>
      <c r="BL294" s="2" t="str">
        <f>IF(COUNTIFS(Raw_data_01!A:A,$A294,Raw_data_01!E:E,9)&gt;0,AVERAGEIFS(Raw_data_01!I:I,Raw_data_01!A:A,$A294,Raw_data_01!E:E,9), "")</f>
        <v/>
      </c>
      <c r="BM294" s="2" t="str">
        <f>IF(COUNTIFS(Raw_data_01!A:A,$A294,Raw_data_01!E:E,9)&gt;0,SUMIFS(Raw_data_01!J:J,Raw_data_01!A:A,$A294,Raw_data_01!E:E,9), "")</f>
        <v/>
      </c>
      <c r="BO294">
        <v>3</v>
      </c>
      <c r="BP294">
        <v>10</v>
      </c>
      <c r="BQ294" s="2" t="str">
        <f>IF(COUNTIFS(Raw_data_01!A:A,$A294,Raw_data_01!E:E,10)&gt;0,SUMIFS(Raw_data_01!F:F,Raw_data_01!A:A,$A294,Raw_data_01!E:E,10), "")</f>
        <v/>
      </c>
      <c r="BR294" t="str">
        <f>IF(COUNTIFS(Raw_data_01!A:A,$A294,Raw_data_01!E:E,10)&gt;0,SUMIFS(Raw_data_01!G:G,Raw_data_01!A:A,$A294,Raw_data_01!E:E,10), "")</f>
        <v/>
      </c>
      <c r="BS294" s="2" t="str">
        <f>IF(COUNTIFS(Raw_data_01!A:A,$A294,Raw_data_01!E:E,10)&gt;0,AVERAGEIFS(Raw_data_01!I:I,Raw_data_01!A:A,$A294,Raw_data_01!E:E,10), "")</f>
        <v/>
      </c>
      <c r="BT294" s="2" t="str">
        <f>IF(COUNTIFS(Raw_data_01!A:A,$A294,Raw_data_01!E:E,10)&gt;0,SUMIFS(Raw_data_01!J:J,Raw_data_01!A:A,$A294,Raw_data_01!E:E,10), "")</f>
        <v/>
      </c>
      <c r="BV294">
        <v>3</v>
      </c>
      <c r="BW294">
        <v>14</v>
      </c>
      <c r="BX294" s="2" t="str">
        <f>IF(COUNTIFS(Raw_data_01!A:A,$A294,Raw_data_01!E:E,14)&gt;0,SUMIFS(Raw_data_01!F:F,Raw_data_01!A:A,$A294,Raw_data_01!E:E,14), "")</f>
        <v/>
      </c>
      <c r="BY294" t="str">
        <f>IF(COUNTIFS(Raw_data_01!A:A,$A294,Raw_data_01!E:E,14)&gt;0,SUMIFS(Raw_data_01!G:G,Raw_data_01!A:A,$A294,Raw_data_01!E:E,14), "")</f>
        <v/>
      </c>
      <c r="BZ294" s="2" t="str">
        <f>IF(COUNTIFS(Raw_data_01!A:A,$A294,Raw_data_01!E:E,14)&gt;0,AVERAGEIFS(Raw_data_01!I:I,Raw_data_01!A:A,$A294,Raw_data_01!E:E,14), "")</f>
        <v/>
      </c>
      <c r="CA294" s="2" t="str">
        <f>IF(COUNTIFS(Raw_data_01!A:A,$A294,Raw_data_01!E:E,14)&gt;0,SUMIFS(Raw_data_01!J:J,Raw_data_01!A:A,$A294,Raw_data_01!E:E,14), "")</f>
        <v/>
      </c>
      <c r="CC294">
        <v>3</v>
      </c>
      <c r="CD294">
        <v>13</v>
      </c>
      <c r="CE294" s="2" t="str">
        <f>IF(COUNTIFS(Raw_data_01!A:A,$A294,Raw_data_01!E:E,13)&gt;0,SUMIFS(Raw_data_01!F:F,Raw_data_01!A:A,$A294,Raw_data_01!E:E,13), "")</f>
        <v/>
      </c>
      <c r="CF294" t="str">
        <f>IF(COUNTIFS(Raw_data_01!A:A,$A294,Raw_data_01!E:E,13)&gt;0,SUMIFS(Raw_data_01!G:G,Raw_data_01!A:A,$A294,Raw_data_01!E:E,13), "")</f>
        <v/>
      </c>
      <c r="CG294" s="2" t="str">
        <f>IF(COUNTIFS(Raw_data_01!A:A,$A294,Raw_data_01!E:E,13)&gt;0,AVERAGEIFS(Raw_data_01!I:I,Raw_data_01!A:A,$A294,Raw_data_01!E:E,13), "")</f>
        <v/>
      </c>
      <c r="CH294" s="2" t="str">
        <f>IF(COUNTIFS(Raw_data_01!A:A,$A294,Raw_data_01!E:E,13)&gt;0,SUMIFS(Raw_data_01!J:J,Raw_data_01!A:A,$A294,Raw_data_01!E:E,13), "")</f>
        <v/>
      </c>
      <c r="CJ294">
        <v>3</v>
      </c>
      <c r="CK294">
        <v>11</v>
      </c>
      <c r="CL294" s="2" t="str">
        <f>IF(COUNTIFS(Raw_data_01!A:A,$A294,Raw_data_01!E:E,11)&gt;0,SUMIFS(Raw_data_01!F:F,Raw_data_01!A:A,$A294,Raw_data_01!E:E,11), "")</f>
        <v/>
      </c>
      <c r="CM294" t="str">
        <f>IF(COUNTIFS(Raw_data_01!A:A,$A294,Raw_data_01!E:E,11)&gt;0,SUMIFS(Raw_data_01!G:G,Raw_data_01!A:A,$A294,Raw_data_01!E:E,11), "")</f>
        <v/>
      </c>
      <c r="CN294" s="2" t="str">
        <f>IF(COUNTIFS(Raw_data_01!A:A,$A294,Raw_data_01!E:E,11)&gt;0,AVERAGEIFS(Raw_data_01!I:I,Raw_data_01!A:A,$A294,Raw_data_01!E:E,11), "")</f>
        <v/>
      </c>
      <c r="CO294" s="2" t="str">
        <f>IF(COUNTIFS(Raw_data_01!A:A,$A294,Raw_data_01!E:E,11)&gt;0,SUMIFS(Raw_data_01!J:J,Raw_data_01!A:A,$A294,Raw_data_01!E:E,11), "")</f>
        <v/>
      </c>
      <c r="CQ294">
        <v>3</v>
      </c>
      <c r="CR294">
        <v>15</v>
      </c>
      <c r="CS294" s="2" t="str">
        <f>IF(COUNTIFS(Raw_data_01!A:A,$A294,Raw_data_01!E:E,15)&gt;0,SUMIFS(Raw_data_01!F:F,Raw_data_01!A:A,$A294,Raw_data_01!E:E,15), "")</f>
        <v/>
      </c>
      <c r="CT294" t="str">
        <f>IF(COUNTIFS(Raw_data_01!A:A,$A294,Raw_data_01!E:E,15)&gt;0,SUMIFS(Raw_data_01!G:G,Raw_data_01!A:A,$A294,Raw_data_01!E:E,15), "")</f>
        <v/>
      </c>
      <c r="CU294" s="2" t="str">
        <f>IF(COUNTIFS(Raw_data_01!A:A,$A294,Raw_data_01!E:E,15)&gt;0,AVERAGEIFS(Raw_data_01!I:I,Raw_data_01!A:A,$A294,Raw_data_01!E:E,15), "")</f>
        <v/>
      </c>
      <c r="CV294" s="2" t="str">
        <f>IF(COUNTIFS(Raw_data_01!A:A,$A294,Raw_data_01!E:E,15)&gt;0,SUMIFS(Raw_data_01!J:J,Raw_data_01!A:A,$A294,Raw_data_01!E:E,15), "")</f>
        <v/>
      </c>
      <c r="CX294">
        <v>3</v>
      </c>
      <c r="CY294">
        <v>12</v>
      </c>
      <c r="CZ294" t="str">
        <f>IF(COUNTIFS(Raw_data_01!A:A,$A294,Raw_data_01!E:E,12)&gt;0,SUMIFS(Raw_data_01!G:G,Raw_data_01!A:A,$A294,Raw_data_01!E:E,12),"")</f>
        <v/>
      </c>
      <c r="DA294" s="2" t="str">
        <f>IF(COUNTIFS(Raw_data_01!A:A,$A294,Raw_data_01!E:E,12)&gt;0,AVERAGEIFS(Raw_data_01!I:I,Raw_data_01!A:A,$A294,Raw_data_01!E:E,12),"")</f>
        <v/>
      </c>
      <c r="DB294" t="str">
        <f>IF(COUNTIFS(Raw_data_01!A:A,$A294,Raw_data_01!E:E,12)&gt;0,SUMIFS(Raw_data_01!J:J,Raw_data_01!A:A,$A294,Raw_data_01!E:E,12),"")</f>
        <v/>
      </c>
      <c r="DD294">
        <v>4</v>
      </c>
      <c r="DE294">
        <v>16</v>
      </c>
      <c r="DF294" s="2" t="str">
        <f>IF(COUNTIFS(Raw_data_01!A:A,$A294,Raw_data_01!E:E,16)&gt;0,SUMIFS(Raw_data_01!F:F,Raw_data_01!A:A,$A294,Raw_data_01!E:E,16), "")</f>
        <v/>
      </c>
      <c r="DG294" t="str">
        <f>IF(COUNTIFS(Raw_data_01!A:A,$A294,Raw_data_01!E:E,16)&gt;0,SUMIFS(Raw_data_01!G:G,Raw_data_01!A:A,$A294,Raw_data_01!E:E,16), "")</f>
        <v/>
      </c>
      <c r="DH294" s="2" t="str">
        <f>IF(COUNTIFS(Raw_data_01!A:A,$A294,Raw_data_01!E:E,16)&gt;0,AVERAGEIFS(Raw_data_01!I:I,Raw_data_01!A:A,$A294,Raw_data_01!E:E,16), "")</f>
        <v/>
      </c>
      <c r="DI294" s="2" t="str">
        <f>IF(COUNTIFS(Raw_data_01!A:A,$A294,Raw_data_01!E:E,16)&gt;0,SUMIFS(Raw_data_01!J:J,Raw_data_01!A:A,$A294,Raw_data_01!E:E,16), "")</f>
        <v/>
      </c>
      <c r="DK294">
        <v>4</v>
      </c>
      <c r="DL294">
        <v>17</v>
      </c>
      <c r="DM294" s="2" t="str">
        <f>IF(COUNTIFS(Raw_data_01!A:A,$A294,Raw_data_01!E:E,17)&gt;0,SUMIFS(Raw_data_01!F:F,Raw_data_01!A:A,$A294,Raw_data_01!E:E,17), "")</f>
        <v/>
      </c>
      <c r="DN294" t="str">
        <f>IF(COUNTIFS(Raw_data_01!A:A,$A294,Raw_data_01!E:E,17)&gt;0,SUMIFS(Raw_data_01!G:G,Raw_data_01!A:A,$A294,Raw_data_01!E:E,17), "")</f>
        <v/>
      </c>
      <c r="DO294" s="2" t="str">
        <f>IF(COUNTIFS(Raw_data_01!A:A,$A294,Raw_data_01!E:E,17)&gt;0,AVERAGEIFS(Raw_data_01!I:I,Raw_data_01!A:A,$A294,Raw_data_01!E:E,17), "")</f>
        <v/>
      </c>
      <c r="DP294" s="2" t="str">
        <f>IF(COUNTIFS(Raw_data_01!A:A,$A294,Raw_data_01!E:E,17)&gt;0,SUMIFS(Raw_data_01!J:J,Raw_data_01!A:A,$A294,Raw_data_01!E:E,17), "")</f>
        <v/>
      </c>
      <c r="DR294">
        <v>5</v>
      </c>
      <c r="DS294">
        <v>18</v>
      </c>
      <c r="DT294" s="2" t="str">
        <f>IF(COUNTIFS(Raw_data_01!A:A,$A294,Raw_data_01!E:E,18)&gt;0,SUMIFS(Raw_data_01!F:F,Raw_data_01!A:A,$A294,Raw_data_01!E:E,18), "")</f>
        <v/>
      </c>
      <c r="DU294" t="str">
        <f>IF(COUNTIFS(Raw_data_01!A:A,$A294,Raw_data_01!E:E,18)&gt;0,SUMIFS(Raw_data_01!G:G,Raw_data_01!A:A,$A294,Raw_data_01!E:E,18), "")</f>
        <v/>
      </c>
      <c r="DV294" s="2" t="str">
        <f>IF(COUNTIFS(Raw_data_01!A:A,$A294,Raw_data_01!E:E,18)&gt;0,AVERAGEIFS(Raw_data_01!I:I,Raw_data_01!A:A,$A294,Raw_data_01!E:E,18), "")</f>
        <v/>
      </c>
      <c r="DW294" s="2" t="str">
        <f>IF(COUNTIFS(Raw_data_01!A:A,$A294,Raw_data_01!E:E,18)&gt;0,SUMIFS(Raw_data_01!J:J,Raw_data_01!A:A,$A294,Raw_data_01!E:E,18), "")</f>
        <v/>
      </c>
      <c r="DY294">
        <v>5</v>
      </c>
      <c r="DZ294">
        <v>19</v>
      </c>
      <c r="EA294" t="str">
        <f>IF(COUNTIFS(Raw_data_01!A:A,$A294,Raw_data_01!E:E,19)&gt;0,SUMIFS(Raw_data_01!G:G,Raw_data_01!A:A,$A294,Raw_data_01!E:E,19),"")</f>
        <v/>
      </c>
      <c r="EB294" s="2" t="str">
        <f>IF(COUNTIFS(Raw_data_01!A:A,$A294,Raw_data_01!E:E,19)&gt;0,AVERAGEIFS(Raw_data_01!I:I,Raw_data_01!A:A,$A294,Raw_data_01!E:E,19),"")</f>
        <v/>
      </c>
      <c r="EC294" s="2" t="str">
        <f>IF(COUNTIFS(Raw_data_01!A:A,$A294,Raw_data_01!E:E,19)&gt;0,SUMIFS(Raw_data_01!J:J,Raw_data_01!A:A,$A294,Raw_data_01!E:E,19),"")</f>
        <v/>
      </c>
      <c r="EE294">
        <v>5</v>
      </c>
      <c r="EF294">
        <v>20</v>
      </c>
      <c r="EG294" s="2" t="str">
        <f>IF(COUNTIFS(Raw_data_01!A:A,$A294,Raw_data_01!E:E,20)&gt;0,SUMIFS(Raw_data_01!F:F,Raw_data_01!A:A,$A294,Raw_data_01!E:E,20), "")</f>
        <v/>
      </c>
      <c r="EH294" t="str">
        <f>IF(COUNTIFS(Raw_data_01!A:A,$A294,Raw_data_01!E:E,20)&gt;0,SUMIFS(Raw_data_01!G:G,Raw_data_01!A:A,$A294,Raw_data_01!E:E,20), "")</f>
        <v/>
      </c>
      <c r="EI294" s="2" t="str">
        <f>IF(COUNTIFS(Raw_data_01!A:A,$A294,Raw_data_01!E:E,20)&gt;0,AVERAGEIFS(Raw_data_01!I:I,Raw_data_01!A:A,$A294,Raw_data_01!E:E,20), "")</f>
        <v/>
      </c>
      <c r="EJ294" s="2" t="str">
        <f>IF(COUNTIFS(Raw_data_01!A:A,$A294,Raw_data_01!E:E,20)&gt;0,SUMIFS(Raw_data_01!J:J,Raw_data_01!A:A,$A294,Raw_data_01!E:E,20), "")</f>
        <v/>
      </c>
      <c r="EL294">
        <v>5</v>
      </c>
      <c r="EM294">
        <v>21</v>
      </c>
      <c r="EN294" s="2" t="str">
        <f>IF(COUNTIFS(Raw_data_01!A:A,$A294,Raw_data_01!E:E,21)&gt;0,SUMIFS(Raw_data_01!F:F,Raw_data_01!A:A,$A294,Raw_data_01!E:E,21), "")</f>
        <v/>
      </c>
      <c r="EO294" t="str">
        <f>IF(COUNTIFS(Raw_data_01!A:A,$A294,Raw_data_01!E:E,21)&gt;0,SUMIFS(Raw_data_01!G:G,Raw_data_01!A:A,$A294,Raw_data_01!E:E,21), "")</f>
        <v/>
      </c>
      <c r="EP294" s="2" t="str">
        <f>IF(COUNTIFS(Raw_data_01!A:A,$A294,Raw_data_01!E:E,21)&gt;0,AVERAGEIFS(Raw_data_01!I:I,Raw_data_01!A:A,$A294,Raw_data_01!E:E,21), "")</f>
        <v/>
      </c>
      <c r="EQ294" s="2" t="str">
        <f>IF(COUNTIFS(Raw_data_01!A:A,$A294,Raw_data_01!E:E,21)&gt;0,SUMIFS(Raw_data_01!J:J,Raw_data_01!A:A,$A294,Raw_data_01!E:E,21), "")</f>
        <v/>
      </c>
      <c r="ES294">
        <v>6</v>
      </c>
      <c r="ET294">
        <v>22</v>
      </c>
      <c r="EU294" t="str">
        <f>IF(COUNTIFS(Raw_data_01!A:A,$A294,Raw_data_01!E:E,22)&gt;0,SUMIFS(Raw_data_01!G:G,Raw_data_01!A:A,$A294,Raw_data_01!E:E,22),"")</f>
        <v/>
      </c>
      <c r="EV294" s="2" t="str">
        <f>IF(COUNTIFS(Raw_data_01!A:A,$A294,Raw_data_01!E:E,22)&gt;0,AVERAGEIFS(Raw_data_01!I:I,Raw_data_01!A:A,$A294,Raw_data_01!E:E,22),"")</f>
        <v/>
      </c>
      <c r="EW294" s="2" t="str">
        <f>IF(COUNTIFS(Raw_data_01!A:A,$A294,Raw_data_01!E:E,22)&gt;0,SUMIFS(Raw_data_01!J:J,Raw_data_01!A:A,$A294,Raw_data_01!E:E,22),"")</f>
        <v/>
      </c>
      <c r="EY294">
        <v>6</v>
      </c>
      <c r="EZ294">
        <v>23</v>
      </c>
      <c r="FA294" t="str">
        <f>IF(COUNTIFS(Raw_data_01!A:A,$A294,Raw_data_01!E:E,23)&gt;0,SUMIFS(Raw_data_01!G:G,Raw_data_01!A:A,$A294,Raw_data_01!E:E,23),"")</f>
        <v/>
      </c>
      <c r="FB294" s="2" t="str">
        <f>IF(COUNTIFS(Raw_data_01!A:A,$A294,Raw_data_01!E:E,23)&gt;0,AVERAGEIFS(Raw_data_01!I:I,Raw_data_01!A:A,$A294,Raw_data_01!E:E,23),"")</f>
        <v/>
      </c>
      <c r="FC294" s="2" t="str">
        <f>IF(COUNTIFS(Raw_data_01!A:A,$A294,Raw_data_01!E:E,23)&gt;0,SUMIFS(Raw_data_01!J:J,Raw_data_01!A:A,$A294,Raw_data_01!E:E,23),"")</f>
        <v/>
      </c>
      <c r="FE294">
        <v>6</v>
      </c>
      <c r="FF294">
        <v>24</v>
      </c>
      <c r="FG294" t="str">
        <f>IF(COUNTIFS(Raw_data_01!A:A,$A294,Raw_data_01!E:E,24)&gt;0,SUMIFS(Raw_data_01!G:G,Raw_data_01!A:A,$A294,Raw_data_01!E:E,24),"")</f>
        <v/>
      </c>
      <c r="FH294" s="2" t="str">
        <f>IF(COUNTIFS(Raw_data_01!A:A,$A294,Raw_data_01!E:E,24)&gt;0,AVERAGEIFS(Raw_data_01!I:I,Raw_data_01!A:A,$A294,Raw_data_01!E:E,24),"")</f>
        <v/>
      </c>
      <c r="FI294" s="2" t="str">
        <f>IF(COUNTIFS(Raw_data_01!A:A,$A294,Raw_data_01!E:E,24)&gt;0,SUMIFS(Raw_data_01!J:J,Raw_data_01!A:A,$A294,Raw_data_01!E:E,24),"")</f>
        <v/>
      </c>
      <c r="FK294">
        <v>7</v>
      </c>
      <c r="FL294">
        <v>25</v>
      </c>
      <c r="FM294" t="str">
        <f>IF(COUNTIFS(Raw_data_01!A:A,$A294,Raw_data_01!E:E,25)&gt;0,SUMIFS(Raw_data_01!G:G,Raw_data_01!A:A,$A294,Raw_data_01!E:E,25),"")</f>
        <v/>
      </c>
      <c r="FN294" s="2" t="str">
        <f>IF(COUNTIFS(Raw_data_01!A:A,$A294,Raw_data_01!E:E,25)&gt;0,AVERAGEIFS(Raw_data_01!I:I,Raw_data_01!A:A,$A294,Raw_data_01!E:E,25),"")</f>
        <v/>
      </c>
      <c r="FO294" s="2" t="str">
        <f>IF(COUNTIFS(Raw_data_01!A:A,$A294,Raw_data_01!E:E,25)&gt;0,SUMIFS(Raw_data_01!J:J,Raw_data_01!A:A,$A294,Raw_data_01!E:E,25),"")</f>
        <v/>
      </c>
      <c r="FQ294">
        <v>7</v>
      </c>
      <c r="FR294">
        <v>26</v>
      </c>
      <c r="FS294" t="str">
        <f>IF(COUNTIFS(Raw_data_01!A:A,$A294,Raw_data_01!E:E,26)&gt;0,SUMIFS(Raw_data_01!G:G,Raw_data_01!A:A,$A294,Raw_data_01!E:E,26),"")</f>
        <v/>
      </c>
      <c r="FT294" s="2" t="str">
        <f>IF(COUNTIFS(Raw_data_01!A:A,$A294,Raw_data_01!E:E,26)&gt;0,AVERAGEIFS(Raw_data_01!I:I,Raw_data_01!A:A,$A294,Raw_data_01!E:E,26),"")</f>
        <v/>
      </c>
      <c r="FU294" s="2" t="str">
        <f>IF(COUNTIFS(Raw_data_01!A:A,$A294,Raw_data_01!E:E,26)&gt;0,SUMIFS(Raw_data_01!J:J,Raw_data_01!A:A,$A294,Raw_data_01!E:E,26),"")</f>
        <v/>
      </c>
      <c r="FW294">
        <v>7</v>
      </c>
      <c r="FX294">
        <v>27</v>
      </c>
      <c r="FY294" t="str">
        <f>IF(COUNTIFS(Raw_data_01!A:A,$A294,Raw_data_01!E:E,27)&gt;0,SUMIFS(Raw_data_01!G:G,Raw_data_01!A:A,$A294,Raw_data_01!E:E,27),"")</f>
        <v/>
      </c>
      <c r="FZ294" s="2" t="str">
        <f>IF(COUNTIFS(Raw_data_01!A:A,$A294,Raw_data_01!E:E,27)&gt;0,AVERAGEIFS(Raw_data_01!I:I,Raw_data_01!A:A,$A294,Raw_data_01!E:E,27),"")</f>
        <v/>
      </c>
      <c r="GA294" s="2" t="str">
        <f>IF(COUNTIFS(Raw_data_01!A:A,$A294,Raw_data_01!E:E,27)&gt;0,SUMIFS(Raw_data_01!J:J,Raw_data_01!A:A,$A294,Raw_data_01!E:E,27),"")</f>
        <v/>
      </c>
      <c r="GC294">
        <v>7</v>
      </c>
      <c r="GD294">
        <v>28</v>
      </c>
      <c r="GE294" t="str">
        <f>IF(COUNTIFS(Raw_data_01!A:A,$A294,Raw_data_01!E:E,28)&gt;0,SUMIFS(Raw_data_01!G:G,Raw_data_01!A:A,$A294,Raw_data_01!E:E,28),"")</f>
        <v/>
      </c>
      <c r="GF294" s="2" t="str">
        <f>IF(COUNTIFS(Raw_data_01!A:A,$A294,Raw_data_01!E:E,28)&gt;0,AVERAGEIFS(Raw_data_01!I:I,Raw_data_01!A:A,$A294,Raw_data_01!E:E,28),"")</f>
        <v/>
      </c>
      <c r="GG294" s="2" t="str">
        <f>IF(COUNTIFS(Raw_data_01!A:A,$A294,Raw_data_01!E:E,28)&gt;0,SUMIFS(Raw_data_01!J:J,Raw_data_01!A:A,$A294,Raw_data_01!E:E,28),"")</f>
        <v/>
      </c>
    </row>
    <row r="295" spans="1:189" x14ac:dyDescent="0.25">
      <c r="A295" t="s">
        <v>336</v>
      </c>
      <c r="B295" s="2">
        <f>IF(D294&lt;&gt;0, D294, IFERROR(INDEX(D3:D$294, MATCH(1, D3:D$294&lt;&gt;0, 0)), LOOKUP(2, 1/(D3:D$294&lt;&gt;0), D3:D$294)))</f>
        <v>540</v>
      </c>
      <c r="C295" s="2"/>
      <c r="D295" s="2">
        <f t="shared" si="4"/>
        <v>540</v>
      </c>
      <c r="F295">
        <v>1</v>
      </c>
      <c r="G295">
        <v>1</v>
      </c>
      <c r="H295" s="2" t="str">
        <f>IF(COUNTIFS(Raw_data_01!A:A,$A295,Raw_data_01!E:E,1)&gt;0,SUMIFS(Raw_data_01!F:F,Raw_data_01!A:A,$A295,Raw_data_01!E:E,1), "")</f>
        <v/>
      </c>
      <c r="I295" t="str">
        <f>IF(COUNTIFS(Raw_data_01!A:A,$A295,Raw_data_01!E:E,1)&gt;0,SUMIFS(Raw_data_01!G:G,Raw_data_01!A:A,$A295,Raw_data_01!E:E,1), "")</f>
        <v/>
      </c>
      <c r="J295" s="2" t="str">
        <f>IF(COUNTIFS(Raw_data_01!A:A,$A295,Raw_data_01!E:E,1)&gt;0,AVERAGEIFS(Raw_data_01!I:I,Raw_data_01!A:A,$A295,Raw_data_01!E:E,1), "")</f>
        <v/>
      </c>
      <c r="K295" s="2" t="str">
        <f>IF(COUNTIFS(Raw_data_01!A:A,$A295,Raw_data_01!E:E,1)&gt;0,SUMIFS(Raw_data_01!J:J,Raw_data_01!A:A,$A295,Raw_data_01!E:E,1), "")</f>
        <v/>
      </c>
      <c r="M295">
        <v>1</v>
      </c>
      <c r="N295">
        <v>2</v>
      </c>
      <c r="O295" s="2" t="str">
        <f>IF(COUNTIFS(Raw_data_01!A:A,$A295,Raw_data_01!E:E,2)&gt;0,SUMIFS(Raw_data_01!F:F,Raw_data_01!A:A,$A295,Raw_data_01!E:E,2), "")</f>
        <v/>
      </c>
      <c r="P295" t="str">
        <f>IF(COUNTIFS(Raw_data_01!A:A,$A295,Raw_data_01!E:E,2)&gt;0,SUMIFS(Raw_data_01!G:G,Raw_data_01!A:A,$A295,Raw_data_01!E:E,2), "")</f>
        <v/>
      </c>
      <c r="Q295" s="2" t="str">
        <f>IF(COUNTIFS(Raw_data_01!A:A,$A295,Raw_data_01!E:E,2)&gt;0,AVERAGEIFS(Raw_data_01!I:I,Raw_data_01!A:A,$A295,Raw_data_01!E:E,2), "")</f>
        <v/>
      </c>
      <c r="R295" s="2" t="str">
        <f>IF(COUNTIFS(Raw_data_01!A:A,$A295,Raw_data_01!E:E,2)&gt;0,SUMIFS(Raw_data_01!J:J,Raw_data_01!A:A,$A295,Raw_data_01!E:E,2), "")</f>
        <v/>
      </c>
      <c r="T295">
        <v>1</v>
      </c>
      <c r="U295">
        <v>3</v>
      </c>
      <c r="V295" s="2" t="str">
        <f>IF(COUNTIFS(Raw_data_01!A:A,$A295,Raw_data_01!E:E,3)&gt;0,SUMIFS(Raw_data_01!F:F,Raw_data_01!A:A,$A295,Raw_data_01!E:E,3), "")</f>
        <v/>
      </c>
      <c r="W295" t="str">
        <f>IF(COUNTIFS(Raw_data_01!A:A,$A295,Raw_data_01!E:E,3)&gt;0,SUMIFS(Raw_data_01!G:G,Raw_data_01!A:A,$A295,Raw_data_01!E:E,3), "")</f>
        <v/>
      </c>
      <c r="X295" s="2" t="str">
        <f>IF(COUNTIFS(Raw_data_01!A:A,$A295,Raw_data_01!E:E,3)&gt;0,AVERAGEIFS(Raw_data_01!I:I,Raw_data_01!A:A,$A295,Raw_data_01!E:E,3), "")</f>
        <v/>
      </c>
      <c r="Y295" s="2" t="str">
        <f>IF(COUNTIFS(Raw_data_01!A:A,$A295,Raw_data_01!E:E,3)&gt;0,SUMIFS(Raw_data_01!J:J,Raw_data_01!A:A,$A295,Raw_data_01!E:E,3), "")</f>
        <v/>
      </c>
      <c r="AA295">
        <v>1</v>
      </c>
      <c r="AB295">
        <v>8</v>
      </c>
      <c r="AC295" s="2" t="str">
        <f>IF(COUNTIFS(Raw_data_01!A:A,$A295,Raw_data_01!E:E,8)&gt;0,SUMIFS(Raw_data_01!F:F,Raw_data_01!A:A,$A295,Raw_data_01!E:E,8), "")</f>
        <v/>
      </c>
      <c r="AD295" t="str">
        <f>IF(COUNTIFS(Raw_data_01!A:A,$A295,Raw_data_01!E:E,8)&gt;0,SUMIFS(Raw_data_01!G:G,Raw_data_01!A:A,$A295,Raw_data_01!E:E,8), "")</f>
        <v/>
      </c>
      <c r="AE295" s="2" t="str">
        <f>IF(COUNTIFS(Raw_data_01!A:A,$A295,Raw_data_01!E:E,8)&gt;0,AVERAGEIFS(Raw_data_01!I:I,Raw_data_01!A:A,$A295,Raw_data_01!E:E,8), "")</f>
        <v/>
      </c>
      <c r="AF295" s="2" t="str">
        <f>IF(COUNTIFS(Raw_data_01!A:A,$A295,Raw_data_01!E:E,8)&gt;0,SUMIFS(Raw_data_01!J:J,Raw_data_01!A:A,$A295,Raw_data_01!E:E,8), "")</f>
        <v/>
      </c>
      <c r="AH295">
        <v>1</v>
      </c>
      <c r="AI295">
        <v>6</v>
      </c>
      <c r="AJ295" s="2" t="str">
        <f>IF(COUNTIFS(Raw_data_01!A:A,$A295,Raw_data_01!E:E,6)&gt;0,SUMIFS(Raw_data_01!F:F,Raw_data_01!A:A,$A295,Raw_data_01!E:E,6), "")</f>
        <v/>
      </c>
      <c r="AK295" t="str">
        <f>IF(COUNTIFS(Raw_data_01!A:A,$A295,Raw_data_01!E:E,6)&gt;0,SUMIFS(Raw_data_01!G:G,Raw_data_01!A:A,$A295,Raw_data_01!E:E,6), "")</f>
        <v/>
      </c>
      <c r="AL295" s="2" t="str">
        <f>IF(COUNTIFS(Raw_data_01!A:A,$A295,Raw_data_01!E:E,6)&gt;0,AVERAGEIFS(Raw_data_01!I:I,Raw_data_01!A:A,$A295,Raw_data_01!E:E,6), "")</f>
        <v/>
      </c>
      <c r="AM295" s="2" t="str">
        <f>IF(COUNTIFS(Raw_data_01!A:A,$A295,Raw_data_01!E:E,6)&gt;0,SUMIFS(Raw_data_01!J:J,Raw_data_01!A:A,$A295,Raw_data_01!E:E,6), "")</f>
        <v/>
      </c>
      <c r="AO295">
        <v>1</v>
      </c>
      <c r="AP295">
        <v>7</v>
      </c>
      <c r="AQ295" s="2" t="str">
        <f>IF(COUNTIFS(Raw_data_01!A:A,$A295,Raw_data_01!E:E,7)&gt;0,SUMIFS(Raw_data_01!F:F,Raw_data_01!A:A,$A295,Raw_data_01!E:E,7), "")</f>
        <v/>
      </c>
      <c r="AR295" t="str">
        <f>IF(COUNTIFS(Raw_data_01!A:A,$A295,Raw_data_01!E:E,7)&gt;0,SUMIFS(Raw_data_01!G:G,Raw_data_01!A:A,$A295,Raw_data_01!E:E,7), "")</f>
        <v/>
      </c>
      <c r="AS295" s="2" t="str">
        <f>IF(COUNTIFS(Raw_data_01!A:A,$A295,Raw_data_01!E:E,7)&gt;0,AVERAGEIFS(Raw_data_01!I:I,Raw_data_01!A:A,$A295,Raw_data_01!E:E,7), "")</f>
        <v/>
      </c>
      <c r="AT295" s="2" t="str">
        <f>IF(COUNTIFS(Raw_data_01!A:A,$A295,Raw_data_01!E:E,7)&gt;0,SUMIFS(Raw_data_01!J:J,Raw_data_01!A:A,$A295,Raw_data_01!E:E,7), "")</f>
        <v/>
      </c>
      <c r="AV295">
        <v>2</v>
      </c>
      <c r="AW295">
        <v>4</v>
      </c>
      <c r="AX295" t="str">
        <f>IF(COUNTIFS(Raw_data_01!A:A,$A295,Raw_data_01!E:E,4)&gt;0,SUMIFS(Raw_data_01!G:G,Raw_data_01!A:A,$A295,Raw_data_01!E:E,4),"")</f>
        <v/>
      </c>
      <c r="AY295" s="2" t="str">
        <f>IF(COUNTIFS(Raw_data_01!A:A,$A295,Raw_data_01!E:E,4)&gt;0,AVERAGEIFS(Raw_data_01!I:I,Raw_data_01!A:A,$A295,Raw_data_01!E:E,4),"")</f>
        <v/>
      </c>
      <c r="AZ295" s="2" t="str">
        <f>IF(COUNTIFS(Raw_data_01!A:A,$A295,Raw_data_01!E:E,4)&gt;0,SUMIFS(Raw_data_01!J:J,Raw_data_01!A:A,$A295,Raw_data_01!E:E,4),"")</f>
        <v/>
      </c>
      <c r="BB295">
        <v>2</v>
      </c>
      <c r="BC295">
        <v>5</v>
      </c>
      <c r="BD295" t="str">
        <f>IF(COUNTIFS(Raw_data_01!A:A,$A295,Raw_data_01!E:E,5)&gt;0,SUMIFS(Raw_data_01!G:G,Raw_data_01!A:A,$A295,Raw_data_01!E:E,5),"")</f>
        <v/>
      </c>
      <c r="BE295" s="2" t="str">
        <f>IF(COUNTIFS(Raw_data_01!A:A,$A295,Raw_data_01!E:E,5)&gt;0,AVERAGEIFS(Raw_data_01!I:I,Raw_data_01!A:A,$A295,Raw_data_01!E:E,5),"")</f>
        <v/>
      </c>
      <c r="BF295" s="2" t="str">
        <f>IF(COUNTIFS(Raw_data_01!A:A,$A295,Raw_data_01!E:E,5)&gt;0,SUMIFS(Raw_data_01!J:J,Raw_data_01!A:A,$A295,Raw_data_01!E:E,5),"")</f>
        <v/>
      </c>
      <c r="BH295">
        <v>3</v>
      </c>
      <c r="BI295">
        <v>9</v>
      </c>
      <c r="BJ295" s="2" t="str">
        <f>IF(COUNTIFS(Raw_data_01!A:A,$A295,Raw_data_01!E:E,9)&gt;0,SUMIFS(Raw_data_01!F:F,Raw_data_01!A:A,$A295,Raw_data_01!E:E,9), "")</f>
        <v/>
      </c>
      <c r="BK295" t="str">
        <f>IF(COUNTIFS(Raw_data_01!A:A,$A295,Raw_data_01!E:E,9)&gt;0,SUMIFS(Raw_data_01!G:G,Raw_data_01!A:A,$A295,Raw_data_01!E:E,9), "")</f>
        <v/>
      </c>
      <c r="BL295" s="2" t="str">
        <f>IF(COUNTIFS(Raw_data_01!A:A,$A295,Raw_data_01!E:E,9)&gt;0,AVERAGEIFS(Raw_data_01!I:I,Raw_data_01!A:A,$A295,Raw_data_01!E:E,9), "")</f>
        <v/>
      </c>
      <c r="BM295" s="2" t="str">
        <f>IF(COUNTIFS(Raw_data_01!A:A,$A295,Raw_data_01!E:E,9)&gt;0,SUMIFS(Raw_data_01!J:J,Raw_data_01!A:A,$A295,Raw_data_01!E:E,9), "")</f>
        <v/>
      </c>
      <c r="BO295">
        <v>3</v>
      </c>
      <c r="BP295">
        <v>10</v>
      </c>
      <c r="BQ295" s="2" t="str">
        <f>IF(COUNTIFS(Raw_data_01!A:A,$A295,Raw_data_01!E:E,10)&gt;0,SUMIFS(Raw_data_01!F:F,Raw_data_01!A:A,$A295,Raw_data_01!E:E,10), "")</f>
        <v/>
      </c>
      <c r="BR295" t="str">
        <f>IF(COUNTIFS(Raw_data_01!A:A,$A295,Raw_data_01!E:E,10)&gt;0,SUMIFS(Raw_data_01!G:G,Raw_data_01!A:A,$A295,Raw_data_01!E:E,10), "")</f>
        <v/>
      </c>
      <c r="BS295" s="2" t="str">
        <f>IF(COUNTIFS(Raw_data_01!A:A,$A295,Raw_data_01!E:E,10)&gt;0,AVERAGEIFS(Raw_data_01!I:I,Raw_data_01!A:A,$A295,Raw_data_01!E:E,10), "")</f>
        <v/>
      </c>
      <c r="BT295" s="2" t="str">
        <f>IF(COUNTIFS(Raw_data_01!A:A,$A295,Raw_data_01!E:E,10)&gt;0,SUMIFS(Raw_data_01!J:J,Raw_data_01!A:A,$A295,Raw_data_01!E:E,10), "")</f>
        <v/>
      </c>
      <c r="BV295">
        <v>3</v>
      </c>
      <c r="BW295">
        <v>14</v>
      </c>
      <c r="BX295" s="2" t="str">
        <f>IF(COUNTIFS(Raw_data_01!A:A,$A295,Raw_data_01!E:E,14)&gt;0,SUMIFS(Raw_data_01!F:F,Raw_data_01!A:A,$A295,Raw_data_01!E:E,14), "")</f>
        <v/>
      </c>
      <c r="BY295" t="str">
        <f>IF(COUNTIFS(Raw_data_01!A:A,$A295,Raw_data_01!E:E,14)&gt;0,SUMIFS(Raw_data_01!G:G,Raw_data_01!A:A,$A295,Raw_data_01!E:E,14), "")</f>
        <v/>
      </c>
      <c r="BZ295" s="2" t="str">
        <f>IF(COUNTIFS(Raw_data_01!A:A,$A295,Raw_data_01!E:E,14)&gt;0,AVERAGEIFS(Raw_data_01!I:I,Raw_data_01!A:A,$A295,Raw_data_01!E:E,14), "")</f>
        <v/>
      </c>
      <c r="CA295" s="2" t="str">
        <f>IF(COUNTIFS(Raw_data_01!A:A,$A295,Raw_data_01!E:E,14)&gt;0,SUMIFS(Raw_data_01!J:J,Raw_data_01!A:A,$A295,Raw_data_01!E:E,14), "")</f>
        <v/>
      </c>
      <c r="CC295">
        <v>3</v>
      </c>
      <c r="CD295">
        <v>13</v>
      </c>
      <c r="CE295" s="2" t="str">
        <f>IF(COUNTIFS(Raw_data_01!A:A,$A295,Raw_data_01!E:E,13)&gt;0,SUMIFS(Raw_data_01!F:F,Raw_data_01!A:A,$A295,Raw_data_01!E:E,13), "")</f>
        <v/>
      </c>
      <c r="CF295" t="str">
        <f>IF(COUNTIFS(Raw_data_01!A:A,$A295,Raw_data_01!E:E,13)&gt;0,SUMIFS(Raw_data_01!G:G,Raw_data_01!A:A,$A295,Raw_data_01!E:E,13), "")</f>
        <v/>
      </c>
      <c r="CG295" s="2" t="str">
        <f>IF(COUNTIFS(Raw_data_01!A:A,$A295,Raw_data_01!E:E,13)&gt;0,AVERAGEIFS(Raw_data_01!I:I,Raw_data_01!A:A,$A295,Raw_data_01!E:E,13), "")</f>
        <v/>
      </c>
      <c r="CH295" s="2" t="str">
        <f>IF(COUNTIFS(Raw_data_01!A:A,$A295,Raw_data_01!E:E,13)&gt;0,SUMIFS(Raw_data_01!J:J,Raw_data_01!A:A,$A295,Raw_data_01!E:E,13), "")</f>
        <v/>
      </c>
      <c r="CJ295">
        <v>3</v>
      </c>
      <c r="CK295">
        <v>11</v>
      </c>
      <c r="CL295" s="2" t="str">
        <f>IF(COUNTIFS(Raw_data_01!A:A,$A295,Raw_data_01!E:E,11)&gt;0,SUMIFS(Raw_data_01!F:F,Raw_data_01!A:A,$A295,Raw_data_01!E:E,11), "")</f>
        <v/>
      </c>
      <c r="CM295" t="str">
        <f>IF(COUNTIFS(Raw_data_01!A:A,$A295,Raw_data_01!E:E,11)&gt;0,SUMIFS(Raw_data_01!G:G,Raw_data_01!A:A,$A295,Raw_data_01!E:E,11), "")</f>
        <v/>
      </c>
      <c r="CN295" s="2" t="str">
        <f>IF(COUNTIFS(Raw_data_01!A:A,$A295,Raw_data_01!E:E,11)&gt;0,AVERAGEIFS(Raw_data_01!I:I,Raw_data_01!A:A,$A295,Raw_data_01!E:E,11), "")</f>
        <v/>
      </c>
      <c r="CO295" s="2" t="str">
        <f>IF(COUNTIFS(Raw_data_01!A:A,$A295,Raw_data_01!E:E,11)&gt;0,SUMIFS(Raw_data_01!J:J,Raw_data_01!A:A,$A295,Raw_data_01!E:E,11), "")</f>
        <v/>
      </c>
      <c r="CQ295">
        <v>3</v>
      </c>
      <c r="CR295">
        <v>15</v>
      </c>
      <c r="CS295" s="2" t="str">
        <f>IF(COUNTIFS(Raw_data_01!A:A,$A295,Raw_data_01!E:E,15)&gt;0,SUMIFS(Raw_data_01!F:F,Raw_data_01!A:A,$A295,Raw_data_01!E:E,15), "")</f>
        <v/>
      </c>
      <c r="CT295" t="str">
        <f>IF(COUNTIFS(Raw_data_01!A:A,$A295,Raw_data_01!E:E,15)&gt;0,SUMIFS(Raw_data_01!G:G,Raw_data_01!A:A,$A295,Raw_data_01!E:E,15), "")</f>
        <v/>
      </c>
      <c r="CU295" s="2" t="str">
        <f>IF(COUNTIFS(Raw_data_01!A:A,$A295,Raw_data_01!E:E,15)&gt;0,AVERAGEIFS(Raw_data_01!I:I,Raw_data_01!A:A,$A295,Raw_data_01!E:E,15), "")</f>
        <v/>
      </c>
      <c r="CV295" s="2" t="str">
        <f>IF(COUNTIFS(Raw_data_01!A:A,$A295,Raw_data_01!E:E,15)&gt;0,SUMIFS(Raw_data_01!J:J,Raw_data_01!A:A,$A295,Raw_data_01!E:E,15), "")</f>
        <v/>
      </c>
      <c r="CX295">
        <v>3</v>
      </c>
      <c r="CY295">
        <v>12</v>
      </c>
      <c r="CZ295" t="str">
        <f>IF(COUNTIFS(Raw_data_01!A:A,$A295,Raw_data_01!E:E,12)&gt;0,SUMIFS(Raw_data_01!G:G,Raw_data_01!A:A,$A295,Raw_data_01!E:E,12),"")</f>
        <v/>
      </c>
      <c r="DA295" s="2" t="str">
        <f>IF(COUNTIFS(Raw_data_01!A:A,$A295,Raw_data_01!E:E,12)&gt;0,AVERAGEIFS(Raw_data_01!I:I,Raw_data_01!A:A,$A295,Raw_data_01!E:E,12),"")</f>
        <v/>
      </c>
      <c r="DB295" t="str">
        <f>IF(COUNTIFS(Raw_data_01!A:A,$A295,Raw_data_01!E:E,12)&gt;0,SUMIFS(Raw_data_01!J:J,Raw_data_01!A:A,$A295,Raw_data_01!E:E,12),"")</f>
        <v/>
      </c>
      <c r="DD295">
        <v>4</v>
      </c>
      <c r="DE295">
        <v>16</v>
      </c>
      <c r="DF295" s="2" t="str">
        <f>IF(COUNTIFS(Raw_data_01!A:A,$A295,Raw_data_01!E:E,16)&gt;0,SUMIFS(Raw_data_01!F:F,Raw_data_01!A:A,$A295,Raw_data_01!E:E,16), "")</f>
        <v/>
      </c>
      <c r="DG295" t="str">
        <f>IF(COUNTIFS(Raw_data_01!A:A,$A295,Raw_data_01!E:E,16)&gt;0,SUMIFS(Raw_data_01!G:G,Raw_data_01!A:A,$A295,Raw_data_01!E:E,16), "")</f>
        <v/>
      </c>
      <c r="DH295" s="2" t="str">
        <f>IF(COUNTIFS(Raw_data_01!A:A,$A295,Raw_data_01!E:E,16)&gt;0,AVERAGEIFS(Raw_data_01!I:I,Raw_data_01!A:A,$A295,Raw_data_01!E:E,16), "")</f>
        <v/>
      </c>
      <c r="DI295" s="2" t="str">
        <f>IF(COUNTIFS(Raw_data_01!A:A,$A295,Raw_data_01!E:E,16)&gt;0,SUMIFS(Raw_data_01!J:J,Raw_data_01!A:A,$A295,Raw_data_01!E:E,16), "")</f>
        <v/>
      </c>
      <c r="DK295">
        <v>4</v>
      </c>
      <c r="DL295">
        <v>17</v>
      </c>
      <c r="DM295" s="2" t="str">
        <f>IF(COUNTIFS(Raw_data_01!A:A,$A295,Raw_data_01!E:E,17)&gt;0,SUMIFS(Raw_data_01!F:F,Raw_data_01!A:A,$A295,Raw_data_01!E:E,17), "")</f>
        <v/>
      </c>
      <c r="DN295" t="str">
        <f>IF(COUNTIFS(Raw_data_01!A:A,$A295,Raw_data_01!E:E,17)&gt;0,SUMIFS(Raw_data_01!G:G,Raw_data_01!A:A,$A295,Raw_data_01!E:E,17), "")</f>
        <v/>
      </c>
      <c r="DO295" s="2" t="str">
        <f>IF(COUNTIFS(Raw_data_01!A:A,$A295,Raw_data_01!E:E,17)&gt;0,AVERAGEIFS(Raw_data_01!I:I,Raw_data_01!A:A,$A295,Raw_data_01!E:E,17), "")</f>
        <v/>
      </c>
      <c r="DP295" s="2" t="str">
        <f>IF(COUNTIFS(Raw_data_01!A:A,$A295,Raw_data_01!E:E,17)&gt;0,SUMIFS(Raw_data_01!J:J,Raw_data_01!A:A,$A295,Raw_data_01!E:E,17), "")</f>
        <v/>
      </c>
      <c r="DR295">
        <v>5</v>
      </c>
      <c r="DS295">
        <v>18</v>
      </c>
      <c r="DT295" s="2" t="str">
        <f>IF(COUNTIFS(Raw_data_01!A:A,$A295,Raw_data_01!E:E,18)&gt;0,SUMIFS(Raw_data_01!F:F,Raw_data_01!A:A,$A295,Raw_data_01!E:E,18), "")</f>
        <v/>
      </c>
      <c r="DU295" t="str">
        <f>IF(COUNTIFS(Raw_data_01!A:A,$A295,Raw_data_01!E:E,18)&gt;0,SUMIFS(Raw_data_01!G:G,Raw_data_01!A:A,$A295,Raw_data_01!E:E,18), "")</f>
        <v/>
      </c>
      <c r="DV295" s="2" t="str">
        <f>IF(COUNTIFS(Raw_data_01!A:A,$A295,Raw_data_01!E:E,18)&gt;0,AVERAGEIFS(Raw_data_01!I:I,Raw_data_01!A:A,$A295,Raw_data_01!E:E,18), "")</f>
        <v/>
      </c>
      <c r="DW295" s="2" t="str">
        <f>IF(COUNTIFS(Raw_data_01!A:A,$A295,Raw_data_01!E:E,18)&gt;0,SUMIFS(Raw_data_01!J:J,Raw_data_01!A:A,$A295,Raw_data_01!E:E,18), "")</f>
        <v/>
      </c>
      <c r="DY295">
        <v>5</v>
      </c>
      <c r="DZ295">
        <v>19</v>
      </c>
      <c r="EA295" t="str">
        <f>IF(COUNTIFS(Raw_data_01!A:A,$A295,Raw_data_01!E:E,19)&gt;0,SUMIFS(Raw_data_01!G:G,Raw_data_01!A:A,$A295,Raw_data_01!E:E,19),"")</f>
        <v/>
      </c>
      <c r="EB295" s="2" t="str">
        <f>IF(COUNTIFS(Raw_data_01!A:A,$A295,Raw_data_01!E:E,19)&gt;0,AVERAGEIFS(Raw_data_01!I:I,Raw_data_01!A:A,$A295,Raw_data_01!E:E,19),"")</f>
        <v/>
      </c>
      <c r="EC295" s="2" t="str">
        <f>IF(COUNTIFS(Raw_data_01!A:A,$A295,Raw_data_01!E:E,19)&gt;0,SUMIFS(Raw_data_01!J:J,Raw_data_01!A:A,$A295,Raw_data_01!E:E,19),"")</f>
        <v/>
      </c>
      <c r="EE295">
        <v>5</v>
      </c>
      <c r="EF295">
        <v>20</v>
      </c>
      <c r="EG295" s="2" t="str">
        <f>IF(COUNTIFS(Raw_data_01!A:A,$A295,Raw_data_01!E:E,20)&gt;0,SUMIFS(Raw_data_01!F:F,Raw_data_01!A:A,$A295,Raw_data_01!E:E,20), "")</f>
        <v/>
      </c>
      <c r="EH295" t="str">
        <f>IF(COUNTIFS(Raw_data_01!A:A,$A295,Raw_data_01!E:E,20)&gt;0,SUMIFS(Raw_data_01!G:G,Raw_data_01!A:A,$A295,Raw_data_01!E:E,20), "")</f>
        <v/>
      </c>
      <c r="EI295" s="2" t="str">
        <f>IF(COUNTIFS(Raw_data_01!A:A,$A295,Raw_data_01!E:E,20)&gt;0,AVERAGEIFS(Raw_data_01!I:I,Raw_data_01!A:A,$A295,Raw_data_01!E:E,20), "")</f>
        <v/>
      </c>
      <c r="EJ295" s="2" t="str">
        <f>IF(COUNTIFS(Raw_data_01!A:A,$A295,Raw_data_01!E:E,20)&gt;0,SUMIFS(Raw_data_01!J:J,Raw_data_01!A:A,$A295,Raw_data_01!E:E,20), "")</f>
        <v/>
      </c>
      <c r="EL295">
        <v>5</v>
      </c>
      <c r="EM295">
        <v>21</v>
      </c>
      <c r="EN295" s="2" t="str">
        <f>IF(COUNTIFS(Raw_data_01!A:A,$A295,Raw_data_01!E:E,21)&gt;0,SUMIFS(Raw_data_01!F:F,Raw_data_01!A:A,$A295,Raw_data_01!E:E,21), "")</f>
        <v/>
      </c>
      <c r="EO295" t="str">
        <f>IF(COUNTIFS(Raw_data_01!A:A,$A295,Raw_data_01!E:E,21)&gt;0,SUMIFS(Raw_data_01!G:G,Raw_data_01!A:A,$A295,Raw_data_01!E:E,21), "")</f>
        <v/>
      </c>
      <c r="EP295" s="2" t="str">
        <f>IF(COUNTIFS(Raw_data_01!A:A,$A295,Raw_data_01!E:E,21)&gt;0,AVERAGEIFS(Raw_data_01!I:I,Raw_data_01!A:A,$A295,Raw_data_01!E:E,21), "")</f>
        <v/>
      </c>
      <c r="EQ295" s="2" t="str">
        <f>IF(COUNTIFS(Raw_data_01!A:A,$A295,Raw_data_01!E:E,21)&gt;0,SUMIFS(Raw_data_01!J:J,Raw_data_01!A:A,$A295,Raw_data_01!E:E,21), "")</f>
        <v/>
      </c>
      <c r="ES295">
        <v>6</v>
      </c>
      <c r="ET295">
        <v>22</v>
      </c>
      <c r="EU295" t="str">
        <f>IF(COUNTIFS(Raw_data_01!A:A,$A295,Raw_data_01!E:E,22)&gt;0,SUMIFS(Raw_data_01!G:G,Raw_data_01!A:A,$A295,Raw_data_01!E:E,22),"")</f>
        <v/>
      </c>
      <c r="EV295" s="2" t="str">
        <f>IF(COUNTIFS(Raw_data_01!A:A,$A295,Raw_data_01!E:E,22)&gt;0,AVERAGEIFS(Raw_data_01!I:I,Raw_data_01!A:A,$A295,Raw_data_01!E:E,22),"")</f>
        <v/>
      </c>
      <c r="EW295" s="2" t="str">
        <f>IF(COUNTIFS(Raw_data_01!A:A,$A295,Raw_data_01!E:E,22)&gt;0,SUMIFS(Raw_data_01!J:J,Raw_data_01!A:A,$A295,Raw_data_01!E:E,22),"")</f>
        <v/>
      </c>
      <c r="EY295">
        <v>6</v>
      </c>
      <c r="EZ295">
        <v>23</v>
      </c>
      <c r="FA295" t="str">
        <f>IF(COUNTIFS(Raw_data_01!A:A,$A295,Raw_data_01!E:E,23)&gt;0,SUMIFS(Raw_data_01!G:G,Raw_data_01!A:A,$A295,Raw_data_01!E:E,23),"")</f>
        <v/>
      </c>
      <c r="FB295" s="2" t="str">
        <f>IF(COUNTIFS(Raw_data_01!A:A,$A295,Raw_data_01!E:E,23)&gt;0,AVERAGEIFS(Raw_data_01!I:I,Raw_data_01!A:A,$A295,Raw_data_01!E:E,23),"")</f>
        <v/>
      </c>
      <c r="FC295" s="2" t="str">
        <f>IF(COUNTIFS(Raw_data_01!A:A,$A295,Raw_data_01!E:E,23)&gt;0,SUMIFS(Raw_data_01!J:J,Raw_data_01!A:A,$A295,Raw_data_01!E:E,23),"")</f>
        <v/>
      </c>
      <c r="FE295">
        <v>6</v>
      </c>
      <c r="FF295">
        <v>24</v>
      </c>
      <c r="FG295" t="str">
        <f>IF(COUNTIFS(Raw_data_01!A:A,$A295,Raw_data_01!E:E,24)&gt;0,SUMIFS(Raw_data_01!G:G,Raw_data_01!A:A,$A295,Raw_data_01!E:E,24),"")</f>
        <v/>
      </c>
      <c r="FH295" s="2" t="str">
        <f>IF(COUNTIFS(Raw_data_01!A:A,$A295,Raw_data_01!E:E,24)&gt;0,AVERAGEIFS(Raw_data_01!I:I,Raw_data_01!A:A,$A295,Raw_data_01!E:E,24),"")</f>
        <v/>
      </c>
      <c r="FI295" s="2" t="str">
        <f>IF(COUNTIFS(Raw_data_01!A:A,$A295,Raw_data_01!E:E,24)&gt;0,SUMIFS(Raw_data_01!J:J,Raw_data_01!A:A,$A295,Raw_data_01!E:E,24),"")</f>
        <v/>
      </c>
      <c r="FK295">
        <v>7</v>
      </c>
      <c r="FL295">
        <v>25</v>
      </c>
      <c r="FM295" t="str">
        <f>IF(COUNTIFS(Raw_data_01!A:A,$A295,Raw_data_01!E:E,25)&gt;0,SUMIFS(Raw_data_01!G:G,Raw_data_01!A:A,$A295,Raw_data_01!E:E,25),"")</f>
        <v/>
      </c>
      <c r="FN295" s="2" t="str">
        <f>IF(COUNTIFS(Raw_data_01!A:A,$A295,Raw_data_01!E:E,25)&gt;0,AVERAGEIFS(Raw_data_01!I:I,Raw_data_01!A:A,$A295,Raw_data_01!E:E,25),"")</f>
        <v/>
      </c>
      <c r="FO295" s="2" t="str">
        <f>IF(COUNTIFS(Raw_data_01!A:A,$A295,Raw_data_01!E:E,25)&gt;0,SUMIFS(Raw_data_01!J:J,Raw_data_01!A:A,$A295,Raw_data_01!E:E,25),"")</f>
        <v/>
      </c>
      <c r="FQ295">
        <v>7</v>
      </c>
      <c r="FR295">
        <v>26</v>
      </c>
      <c r="FS295" t="str">
        <f>IF(COUNTIFS(Raw_data_01!A:A,$A295,Raw_data_01!E:E,26)&gt;0,SUMIFS(Raw_data_01!G:G,Raw_data_01!A:A,$A295,Raw_data_01!E:E,26),"")</f>
        <v/>
      </c>
      <c r="FT295" s="2" t="str">
        <f>IF(COUNTIFS(Raw_data_01!A:A,$A295,Raw_data_01!E:E,26)&gt;0,AVERAGEIFS(Raw_data_01!I:I,Raw_data_01!A:A,$A295,Raw_data_01!E:E,26),"")</f>
        <v/>
      </c>
      <c r="FU295" s="2" t="str">
        <f>IF(COUNTIFS(Raw_data_01!A:A,$A295,Raw_data_01!E:E,26)&gt;0,SUMIFS(Raw_data_01!J:J,Raw_data_01!A:A,$A295,Raw_data_01!E:E,26),"")</f>
        <v/>
      </c>
      <c r="FW295">
        <v>7</v>
      </c>
      <c r="FX295">
        <v>27</v>
      </c>
      <c r="FY295" t="str">
        <f>IF(COUNTIFS(Raw_data_01!A:A,$A295,Raw_data_01!E:E,27)&gt;0,SUMIFS(Raw_data_01!G:G,Raw_data_01!A:A,$A295,Raw_data_01!E:E,27),"")</f>
        <v/>
      </c>
      <c r="FZ295" s="2" t="str">
        <f>IF(COUNTIFS(Raw_data_01!A:A,$A295,Raw_data_01!E:E,27)&gt;0,AVERAGEIFS(Raw_data_01!I:I,Raw_data_01!A:A,$A295,Raw_data_01!E:E,27),"")</f>
        <v/>
      </c>
      <c r="GA295" s="2" t="str">
        <f>IF(COUNTIFS(Raw_data_01!A:A,$A295,Raw_data_01!E:E,27)&gt;0,SUMIFS(Raw_data_01!J:J,Raw_data_01!A:A,$A295,Raw_data_01!E:E,27),"")</f>
        <v/>
      </c>
      <c r="GC295">
        <v>7</v>
      </c>
      <c r="GD295">
        <v>28</v>
      </c>
      <c r="GE295" t="str">
        <f>IF(COUNTIFS(Raw_data_01!A:A,$A295,Raw_data_01!E:E,28)&gt;0,SUMIFS(Raw_data_01!G:G,Raw_data_01!A:A,$A295,Raw_data_01!E:E,28),"")</f>
        <v/>
      </c>
      <c r="GF295" s="2" t="str">
        <f>IF(COUNTIFS(Raw_data_01!A:A,$A295,Raw_data_01!E:E,28)&gt;0,AVERAGEIFS(Raw_data_01!I:I,Raw_data_01!A:A,$A295,Raw_data_01!E:E,28),"")</f>
        <v/>
      </c>
      <c r="GG295" s="2" t="str">
        <f>IF(COUNTIFS(Raw_data_01!A:A,$A295,Raw_data_01!E:E,28)&gt;0,SUMIFS(Raw_data_01!J:J,Raw_data_01!A:A,$A295,Raw_data_01!E:E,28),"")</f>
        <v/>
      </c>
    </row>
    <row r="296" spans="1:189" x14ac:dyDescent="0.25">
      <c r="A296" t="s">
        <v>337</v>
      </c>
      <c r="B296" s="2">
        <f>IF(D295&lt;&gt;0, D295, IFERROR(INDEX(D3:D$295, MATCH(1, D3:D$295&lt;&gt;0, 0)), LOOKUP(2, 1/(D3:D$295&lt;&gt;0), D3:D$295)))</f>
        <v>540</v>
      </c>
      <c r="C296" s="2"/>
      <c r="D296" s="2">
        <f t="shared" si="4"/>
        <v>540</v>
      </c>
      <c r="F296">
        <v>1</v>
      </c>
      <c r="G296">
        <v>1</v>
      </c>
      <c r="H296" s="2" t="str">
        <f>IF(COUNTIFS(Raw_data_01!A:A,$A296,Raw_data_01!E:E,1)&gt;0,SUMIFS(Raw_data_01!F:F,Raw_data_01!A:A,$A296,Raw_data_01!E:E,1), "")</f>
        <v/>
      </c>
      <c r="I296" t="str">
        <f>IF(COUNTIFS(Raw_data_01!A:A,$A296,Raw_data_01!E:E,1)&gt;0,SUMIFS(Raw_data_01!G:G,Raw_data_01!A:A,$A296,Raw_data_01!E:E,1), "")</f>
        <v/>
      </c>
      <c r="J296" s="2" t="str">
        <f>IF(COUNTIFS(Raw_data_01!A:A,$A296,Raw_data_01!E:E,1)&gt;0,AVERAGEIFS(Raw_data_01!I:I,Raw_data_01!A:A,$A296,Raw_data_01!E:E,1), "")</f>
        <v/>
      </c>
      <c r="K296" s="2" t="str">
        <f>IF(COUNTIFS(Raw_data_01!A:A,$A296,Raw_data_01!E:E,1)&gt;0,SUMIFS(Raw_data_01!J:J,Raw_data_01!A:A,$A296,Raw_data_01!E:E,1), "")</f>
        <v/>
      </c>
      <c r="M296">
        <v>1</v>
      </c>
      <c r="N296">
        <v>2</v>
      </c>
      <c r="O296" s="2" t="str">
        <f>IF(COUNTIFS(Raw_data_01!A:A,$A296,Raw_data_01!E:E,2)&gt;0,SUMIFS(Raw_data_01!F:F,Raw_data_01!A:A,$A296,Raw_data_01!E:E,2), "")</f>
        <v/>
      </c>
      <c r="P296" t="str">
        <f>IF(COUNTIFS(Raw_data_01!A:A,$A296,Raw_data_01!E:E,2)&gt;0,SUMIFS(Raw_data_01!G:G,Raw_data_01!A:A,$A296,Raw_data_01!E:E,2), "")</f>
        <v/>
      </c>
      <c r="Q296" s="2" t="str">
        <f>IF(COUNTIFS(Raw_data_01!A:A,$A296,Raw_data_01!E:E,2)&gt;0,AVERAGEIFS(Raw_data_01!I:I,Raw_data_01!A:A,$A296,Raw_data_01!E:E,2), "")</f>
        <v/>
      </c>
      <c r="R296" s="2" t="str">
        <f>IF(COUNTIFS(Raw_data_01!A:A,$A296,Raw_data_01!E:E,2)&gt;0,SUMIFS(Raw_data_01!J:J,Raw_data_01!A:A,$A296,Raw_data_01!E:E,2), "")</f>
        <v/>
      </c>
      <c r="T296">
        <v>1</v>
      </c>
      <c r="U296">
        <v>3</v>
      </c>
      <c r="V296" s="2" t="str">
        <f>IF(COUNTIFS(Raw_data_01!A:A,$A296,Raw_data_01!E:E,3)&gt;0,SUMIFS(Raw_data_01!F:F,Raw_data_01!A:A,$A296,Raw_data_01!E:E,3), "")</f>
        <v/>
      </c>
      <c r="W296" t="str">
        <f>IF(COUNTIFS(Raw_data_01!A:A,$A296,Raw_data_01!E:E,3)&gt;0,SUMIFS(Raw_data_01!G:G,Raw_data_01!A:A,$A296,Raw_data_01!E:E,3), "")</f>
        <v/>
      </c>
      <c r="X296" s="2" t="str">
        <f>IF(COUNTIFS(Raw_data_01!A:A,$A296,Raw_data_01!E:E,3)&gt;0,AVERAGEIFS(Raw_data_01!I:I,Raw_data_01!A:A,$A296,Raw_data_01!E:E,3), "")</f>
        <v/>
      </c>
      <c r="Y296" s="2" t="str">
        <f>IF(COUNTIFS(Raw_data_01!A:A,$A296,Raw_data_01!E:E,3)&gt;0,SUMIFS(Raw_data_01!J:J,Raw_data_01!A:A,$A296,Raw_data_01!E:E,3), "")</f>
        <v/>
      </c>
      <c r="AA296">
        <v>1</v>
      </c>
      <c r="AB296">
        <v>8</v>
      </c>
      <c r="AC296" s="2" t="str">
        <f>IF(COUNTIFS(Raw_data_01!A:A,$A296,Raw_data_01!E:E,8)&gt;0,SUMIFS(Raw_data_01!F:F,Raw_data_01!A:A,$A296,Raw_data_01!E:E,8), "")</f>
        <v/>
      </c>
      <c r="AD296" t="str">
        <f>IF(COUNTIFS(Raw_data_01!A:A,$A296,Raw_data_01!E:E,8)&gt;0,SUMIFS(Raw_data_01!G:G,Raw_data_01!A:A,$A296,Raw_data_01!E:E,8), "")</f>
        <v/>
      </c>
      <c r="AE296" s="2" t="str">
        <f>IF(COUNTIFS(Raw_data_01!A:A,$A296,Raw_data_01!E:E,8)&gt;0,AVERAGEIFS(Raw_data_01!I:I,Raw_data_01!A:A,$A296,Raw_data_01!E:E,8), "")</f>
        <v/>
      </c>
      <c r="AF296" s="2" t="str">
        <f>IF(COUNTIFS(Raw_data_01!A:A,$A296,Raw_data_01!E:E,8)&gt;0,SUMIFS(Raw_data_01!J:J,Raw_data_01!A:A,$A296,Raw_data_01!E:E,8), "")</f>
        <v/>
      </c>
      <c r="AH296">
        <v>1</v>
      </c>
      <c r="AI296">
        <v>6</v>
      </c>
      <c r="AJ296" s="2" t="str">
        <f>IF(COUNTIFS(Raw_data_01!A:A,$A296,Raw_data_01!E:E,6)&gt;0,SUMIFS(Raw_data_01!F:F,Raw_data_01!A:A,$A296,Raw_data_01!E:E,6), "")</f>
        <v/>
      </c>
      <c r="AK296" t="str">
        <f>IF(COUNTIFS(Raw_data_01!A:A,$A296,Raw_data_01!E:E,6)&gt;0,SUMIFS(Raw_data_01!G:G,Raw_data_01!A:A,$A296,Raw_data_01!E:E,6), "")</f>
        <v/>
      </c>
      <c r="AL296" s="2" t="str">
        <f>IF(COUNTIFS(Raw_data_01!A:A,$A296,Raw_data_01!E:E,6)&gt;0,AVERAGEIFS(Raw_data_01!I:I,Raw_data_01!A:A,$A296,Raw_data_01!E:E,6), "")</f>
        <v/>
      </c>
      <c r="AM296" s="2" t="str">
        <f>IF(COUNTIFS(Raw_data_01!A:A,$A296,Raw_data_01!E:E,6)&gt;0,SUMIFS(Raw_data_01!J:J,Raw_data_01!A:A,$A296,Raw_data_01!E:E,6), "")</f>
        <v/>
      </c>
      <c r="AO296">
        <v>1</v>
      </c>
      <c r="AP296">
        <v>7</v>
      </c>
      <c r="AQ296" s="2" t="str">
        <f>IF(COUNTIFS(Raw_data_01!A:A,$A296,Raw_data_01!E:E,7)&gt;0,SUMIFS(Raw_data_01!F:F,Raw_data_01!A:A,$A296,Raw_data_01!E:E,7), "")</f>
        <v/>
      </c>
      <c r="AR296" t="str">
        <f>IF(COUNTIFS(Raw_data_01!A:A,$A296,Raw_data_01!E:E,7)&gt;0,SUMIFS(Raw_data_01!G:G,Raw_data_01!A:A,$A296,Raw_data_01!E:E,7), "")</f>
        <v/>
      </c>
      <c r="AS296" s="2" t="str">
        <f>IF(COUNTIFS(Raw_data_01!A:A,$A296,Raw_data_01!E:E,7)&gt;0,AVERAGEIFS(Raw_data_01!I:I,Raw_data_01!A:A,$A296,Raw_data_01!E:E,7), "")</f>
        <v/>
      </c>
      <c r="AT296" s="2" t="str">
        <f>IF(COUNTIFS(Raw_data_01!A:A,$A296,Raw_data_01!E:E,7)&gt;0,SUMIFS(Raw_data_01!J:J,Raw_data_01!A:A,$A296,Raw_data_01!E:E,7), "")</f>
        <v/>
      </c>
      <c r="AV296">
        <v>2</v>
      </c>
      <c r="AW296">
        <v>4</v>
      </c>
      <c r="AX296" t="str">
        <f>IF(COUNTIFS(Raw_data_01!A:A,$A296,Raw_data_01!E:E,4)&gt;0,SUMIFS(Raw_data_01!G:G,Raw_data_01!A:A,$A296,Raw_data_01!E:E,4),"")</f>
        <v/>
      </c>
      <c r="AY296" s="2" t="str">
        <f>IF(COUNTIFS(Raw_data_01!A:A,$A296,Raw_data_01!E:E,4)&gt;0,AVERAGEIFS(Raw_data_01!I:I,Raw_data_01!A:A,$A296,Raw_data_01!E:E,4),"")</f>
        <v/>
      </c>
      <c r="AZ296" s="2" t="str">
        <f>IF(COUNTIFS(Raw_data_01!A:A,$A296,Raw_data_01!E:E,4)&gt;0,SUMIFS(Raw_data_01!J:J,Raw_data_01!A:A,$A296,Raw_data_01!E:E,4),"")</f>
        <v/>
      </c>
      <c r="BB296">
        <v>2</v>
      </c>
      <c r="BC296">
        <v>5</v>
      </c>
      <c r="BD296" t="str">
        <f>IF(COUNTIFS(Raw_data_01!A:A,$A296,Raw_data_01!E:E,5)&gt;0,SUMIFS(Raw_data_01!G:G,Raw_data_01!A:A,$A296,Raw_data_01!E:E,5),"")</f>
        <v/>
      </c>
      <c r="BE296" s="2" t="str">
        <f>IF(COUNTIFS(Raw_data_01!A:A,$A296,Raw_data_01!E:E,5)&gt;0,AVERAGEIFS(Raw_data_01!I:I,Raw_data_01!A:A,$A296,Raw_data_01!E:E,5),"")</f>
        <v/>
      </c>
      <c r="BF296" s="2" t="str">
        <f>IF(COUNTIFS(Raw_data_01!A:A,$A296,Raw_data_01!E:E,5)&gt;0,SUMIFS(Raw_data_01!J:J,Raw_data_01!A:A,$A296,Raw_data_01!E:E,5),"")</f>
        <v/>
      </c>
      <c r="BH296">
        <v>3</v>
      </c>
      <c r="BI296">
        <v>9</v>
      </c>
      <c r="BJ296" s="2" t="str">
        <f>IF(COUNTIFS(Raw_data_01!A:A,$A296,Raw_data_01!E:E,9)&gt;0,SUMIFS(Raw_data_01!F:F,Raw_data_01!A:A,$A296,Raw_data_01!E:E,9), "")</f>
        <v/>
      </c>
      <c r="BK296" t="str">
        <f>IF(COUNTIFS(Raw_data_01!A:A,$A296,Raw_data_01!E:E,9)&gt;0,SUMIFS(Raw_data_01!G:G,Raw_data_01!A:A,$A296,Raw_data_01!E:E,9), "")</f>
        <v/>
      </c>
      <c r="BL296" s="2" t="str">
        <f>IF(COUNTIFS(Raw_data_01!A:A,$A296,Raw_data_01!E:E,9)&gt;0,AVERAGEIFS(Raw_data_01!I:I,Raw_data_01!A:A,$A296,Raw_data_01!E:E,9), "")</f>
        <v/>
      </c>
      <c r="BM296" s="2" t="str">
        <f>IF(COUNTIFS(Raw_data_01!A:A,$A296,Raw_data_01!E:E,9)&gt;0,SUMIFS(Raw_data_01!J:J,Raw_data_01!A:A,$A296,Raw_data_01!E:E,9), "")</f>
        <v/>
      </c>
      <c r="BO296">
        <v>3</v>
      </c>
      <c r="BP296">
        <v>10</v>
      </c>
      <c r="BQ296" s="2" t="str">
        <f>IF(COUNTIFS(Raw_data_01!A:A,$A296,Raw_data_01!E:E,10)&gt;0,SUMIFS(Raw_data_01!F:F,Raw_data_01!A:A,$A296,Raw_data_01!E:E,10), "")</f>
        <v/>
      </c>
      <c r="BR296" t="str">
        <f>IF(COUNTIFS(Raw_data_01!A:A,$A296,Raw_data_01!E:E,10)&gt;0,SUMIFS(Raw_data_01!G:G,Raw_data_01!A:A,$A296,Raw_data_01!E:E,10), "")</f>
        <v/>
      </c>
      <c r="BS296" s="2" t="str">
        <f>IF(COUNTIFS(Raw_data_01!A:A,$A296,Raw_data_01!E:E,10)&gt;0,AVERAGEIFS(Raw_data_01!I:I,Raw_data_01!A:A,$A296,Raw_data_01!E:E,10), "")</f>
        <v/>
      </c>
      <c r="BT296" s="2" t="str">
        <f>IF(COUNTIFS(Raw_data_01!A:A,$A296,Raw_data_01!E:E,10)&gt;0,SUMIFS(Raw_data_01!J:J,Raw_data_01!A:A,$A296,Raw_data_01!E:E,10), "")</f>
        <v/>
      </c>
      <c r="BV296">
        <v>3</v>
      </c>
      <c r="BW296">
        <v>14</v>
      </c>
      <c r="BX296" s="2" t="str">
        <f>IF(COUNTIFS(Raw_data_01!A:A,$A296,Raw_data_01!E:E,14)&gt;0,SUMIFS(Raw_data_01!F:F,Raw_data_01!A:A,$A296,Raw_data_01!E:E,14), "")</f>
        <v/>
      </c>
      <c r="BY296" t="str">
        <f>IF(COUNTIFS(Raw_data_01!A:A,$A296,Raw_data_01!E:E,14)&gt;0,SUMIFS(Raw_data_01!G:G,Raw_data_01!A:A,$A296,Raw_data_01!E:E,14), "")</f>
        <v/>
      </c>
      <c r="BZ296" s="2" t="str">
        <f>IF(COUNTIFS(Raw_data_01!A:A,$A296,Raw_data_01!E:E,14)&gt;0,AVERAGEIFS(Raw_data_01!I:I,Raw_data_01!A:A,$A296,Raw_data_01!E:E,14), "")</f>
        <v/>
      </c>
      <c r="CA296" s="2" t="str">
        <f>IF(COUNTIFS(Raw_data_01!A:A,$A296,Raw_data_01!E:E,14)&gt;0,SUMIFS(Raw_data_01!J:J,Raw_data_01!A:A,$A296,Raw_data_01!E:E,14), "")</f>
        <v/>
      </c>
      <c r="CC296">
        <v>3</v>
      </c>
      <c r="CD296">
        <v>13</v>
      </c>
      <c r="CE296" s="2" t="str">
        <f>IF(COUNTIFS(Raw_data_01!A:A,$A296,Raw_data_01!E:E,13)&gt;0,SUMIFS(Raw_data_01!F:F,Raw_data_01!A:A,$A296,Raw_data_01!E:E,13), "")</f>
        <v/>
      </c>
      <c r="CF296" t="str">
        <f>IF(COUNTIFS(Raw_data_01!A:A,$A296,Raw_data_01!E:E,13)&gt;0,SUMIFS(Raw_data_01!G:G,Raw_data_01!A:A,$A296,Raw_data_01!E:E,13), "")</f>
        <v/>
      </c>
      <c r="CG296" s="2" t="str">
        <f>IF(COUNTIFS(Raw_data_01!A:A,$A296,Raw_data_01!E:E,13)&gt;0,AVERAGEIFS(Raw_data_01!I:I,Raw_data_01!A:A,$A296,Raw_data_01!E:E,13), "")</f>
        <v/>
      </c>
      <c r="CH296" s="2" t="str">
        <f>IF(COUNTIFS(Raw_data_01!A:A,$A296,Raw_data_01!E:E,13)&gt;0,SUMIFS(Raw_data_01!J:J,Raw_data_01!A:A,$A296,Raw_data_01!E:E,13), "")</f>
        <v/>
      </c>
      <c r="CJ296">
        <v>3</v>
      </c>
      <c r="CK296">
        <v>11</v>
      </c>
      <c r="CL296" s="2" t="str">
        <f>IF(COUNTIFS(Raw_data_01!A:A,$A296,Raw_data_01!E:E,11)&gt;0,SUMIFS(Raw_data_01!F:F,Raw_data_01!A:A,$A296,Raw_data_01!E:E,11), "")</f>
        <v/>
      </c>
      <c r="CM296" t="str">
        <f>IF(COUNTIFS(Raw_data_01!A:A,$A296,Raw_data_01!E:E,11)&gt;0,SUMIFS(Raw_data_01!G:G,Raw_data_01!A:A,$A296,Raw_data_01!E:E,11), "")</f>
        <v/>
      </c>
      <c r="CN296" s="2" t="str">
        <f>IF(COUNTIFS(Raw_data_01!A:A,$A296,Raw_data_01!E:E,11)&gt;0,AVERAGEIFS(Raw_data_01!I:I,Raw_data_01!A:A,$A296,Raw_data_01!E:E,11), "")</f>
        <v/>
      </c>
      <c r="CO296" s="2" t="str">
        <f>IF(COUNTIFS(Raw_data_01!A:A,$A296,Raw_data_01!E:E,11)&gt;0,SUMIFS(Raw_data_01!J:J,Raw_data_01!A:A,$A296,Raw_data_01!E:E,11), "")</f>
        <v/>
      </c>
      <c r="CQ296">
        <v>3</v>
      </c>
      <c r="CR296">
        <v>15</v>
      </c>
      <c r="CS296" s="2" t="str">
        <f>IF(COUNTIFS(Raw_data_01!A:A,$A296,Raw_data_01!E:E,15)&gt;0,SUMIFS(Raw_data_01!F:F,Raw_data_01!A:A,$A296,Raw_data_01!E:E,15), "")</f>
        <v/>
      </c>
      <c r="CT296" t="str">
        <f>IF(COUNTIFS(Raw_data_01!A:A,$A296,Raw_data_01!E:E,15)&gt;0,SUMIFS(Raw_data_01!G:G,Raw_data_01!A:A,$A296,Raw_data_01!E:E,15), "")</f>
        <v/>
      </c>
      <c r="CU296" s="2" t="str">
        <f>IF(COUNTIFS(Raw_data_01!A:A,$A296,Raw_data_01!E:E,15)&gt;0,AVERAGEIFS(Raw_data_01!I:I,Raw_data_01!A:A,$A296,Raw_data_01!E:E,15), "")</f>
        <v/>
      </c>
      <c r="CV296" s="2" t="str">
        <f>IF(COUNTIFS(Raw_data_01!A:A,$A296,Raw_data_01!E:E,15)&gt;0,SUMIFS(Raw_data_01!J:J,Raw_data_01!A:A,$A296,Raw_data_01!E:E,15), "")</f>
        <v/>
      </c>
      <c r="CX296">
        <v>3</v>
      </c>
      <c r="CY296">
        <v>12</v>
      </c>
      <c r="CZ296" t="str">
        <f>IF(COUNTIFS(Raw_data_01!A:A,$A296,Raw_data_01!E:E,12)&gt;0,SUMIFS(Raw_data_01!G:G,Raw_data_01!A:A,$A296,Raw_data_01!E:E,12),"")</f>
        <v/>
      </c>
      <c r="DA296" s="2" t="str">
        <f>IF(COUNTIFS(Raw_data_01!A:A,$A296,Raw_data_01!E:E,12)&gt;0,AVERAGEIFS(Raw_data_01!I:I,Raw_data_01!A:A,$A296,Raw_data_01!E:E,12),"")</f>
        <v/>
      </c>
      <c r="DB296" t="str">
        <f>IF(COUNTIFS(Raw_data_01!A:A,$A296,Raw_data_01!E:E,12)&gt;0,SUMIFS(Raw_data_01!J:J,Raw_data_01!A:A,$A296,Raw_data_01!E:E,12),"")</f>
        <v/>
      </c>
      <c r="DD296">
        <v>4</v>
      </c>
      <c r="DE296">
        <v>16</v>
      </c>
      <c r="DF296" s="2" t="str">
        <f>IF(COUNTIFS(Raw_data_01!A:A,$A296,Raw_data_01!E:E,16)&gt;0,SUMIFS(Raw_data_01!F:F,Raw_data_01!A:A,$A296,Raw_data_01!E:E,16), "")</f>
        <v/>
      </c>
      <c r="DG296" t="str">
        <f>IF(COUNTIFS(Raw_data_01!A:A,$A296,Raw_data_01!E:E,16)&gt;0,SUMIFS(Raw_data_01!G:G,Raw_data_01!A:A,$A296,Raw_data_01!E:E,16), "")</f>
        <v/>
      </c>
      <c r="DH296" s="2" t="str">
        <f>IF(COUNTIFS(Raw_data_01!A:A,$A296,Raw_data_01!E:E,16)&gt;0,AVERAGEIFS(Raw_data_01!I:I,Raw_data_01!A:A,$A296,Raw_data_01!E:E,16), "")</f>
        <v/>
      </c>
      <c r="DI296" s="2" t="str">
        <f>IF(COUNTIFS(Raw_data_01!A:A,$A296,Raw_data_01!E:E,16)&gt;0,SUMIFS(Raw_data_01!J:J,Raw_data_01!A:A,$A296,Raw_data_01!E:E,16), "")</f>
        <v/>
      </c>
      <c r="DK296">
        <v>4</v>
      </c>
      <c r="DL296">
        <v>17</v>
      </c>
      <c r="DM296" s="2" t="str">
        <f>IF(COUNTIFS(Raw_data_01!A:A,$A296,Raw_data_01!E:E,17)&gt;0,SUMIFS(Raw_data_01!F:F,Raw_data_01!A:A,$A296,Raw_data_01!E:E,17), "")</f>
        <v/>
      </c>
      <c r="DN296" t="str">
        <f>IF(COUNTIFS(Raw_data_01!A:A,$A296,Raw_data_01!E:E,17)&gt;0,SUMIFS(Raw_data_01!G:G,Raw_data_01!A:A,$A296,Raw_data_01!E:E,17), "")</f>
        <v/>
      </c>
      <c r="DO296" s="2" t="str">
        <f>IF(COUNTIFS(Raw_data_01!A:A,$A296,Raw_data_01!E:E,17)&gt;0,AVERAGEIFS(Raw_data_01!I:I,Raw_data_01!A:A,$A296,Raw_data_01!E:E,17), "")</f>
        <v/>
      </c>
      <c r="DP296" s="2" t="str">
        <f>IF(COUNTIFS(Raw_data_01!A:A,$A296,Raw_data_01!E:E,17)&gt;0,SUMIFS(Raw_data_01!J:J,Raw_data_01!A:A,$A296,Raw_data_01!E:E,17), "")</f>
        <v/>
      </c>
      <c r="DR296">
        <v>5</v>
      </c>
      <c r="DS296">
        <v>18</v>
      </c>
      <c r="DT296" s="2" t="str">
        <f>IF(COUNTIFS(Raw_data_01!A:A,$A296,Raw_data_01!E:E,18)&gt;0,SUMIFS(Raw_data_01!F:F,Raw_data_01!A:A,$A296,Raw_data_01!E:E,18), "")</f>
        <v/>
      </c>
      <c r="DU296" t="str">
        <f>IF(COUNTIFS(Raw_data_01!A:A,$A296,Raw_data_01!E:E,18)&gt;0,SUMIFS(Raw_data_01!G:G,Raw_data_01!A:A,$A296,Raw_data_01!E:E,18), "")</f>
        <v/>
      </c>
      <c r="DV296" s="2" t="str">
        <f>IF(COUNTIFS(Raw_data_01!A:A,$A296,Raw_data_01!E:E,18)&gt;0,AVERAGEIFS(Raw_data_01!I:I,Raw_data_01!A:A,$A296,Raw_data_01!E:E,18), "")</f>
        <v/>
      </c>
      <c r="DW296" s="2" t="str">
        <f>IF(COUNTIFS(Raw_data_01!A:A,$A296,Raw_data_01!E:E,18)&gt;0,SUMIFS(Raw_data_01!J:J,Raw_data_01!A:A,$A296,Raw_data_01!E:E,18), "")</f>
        <v/>
      </c>
      <c r="DY296">
        <v>5</v>
      </c>
      <c r="DZ296">
        <v>19</v>
      </c>
      <c r="EA296" t="str">
        <f>IF(COUNTIFS(Raw_data_01!A:A,$A296,Raw_data_01!E:E,19)&gt;0,SUMIFS(Raw_data_01!G:G,Raw_data_01!A:A,$A296,Raw_data_01!E:E,19),"")</f>
        <v/>
      </c>
      <c r="EB296" s="2" t="str">
        <f>IF(COUNTIFS(Raw_data_01!A:A,$A296,Raw_data_01!E:E,19)&gt;0,AVERAGEIFS(Raw_data_01!I:I,Raw_data_01!A:A,$A296,Raw_data_01!E:E,19),"")</f>
        <v/>
      </c>
      <c r="EC296" s="2" t="str">
        <f>IF(COUNTIFS(Raw_data_01!A:A,$A296,Raw_data_01!E:E,19)&gt;0,SUMIFS(Raw_data_01!J:J,Raw_data_01!A:A,$A296,Raw_data_01!E:E,19),"")</f>
        <v/>
      </c>
      <c r="EE296">
        <v>5</v>
      </c>
      <c r="EF296">
        <v>20</v>
      </c>
      <c r="EG296" s="2" t="str">
        <f>IF(COUNTIFS(Raw_data_01!A:A,$A296,Raw_data_01!E:E,20)&gt;0,SUMIFS(Raw_data_01!F:F,Raw_data_01!A:A,$A296,Raw_data_01!E:E,20), "")</f>
        <v/>
      </c>
      <c r="EH296" t="str">
        <f>IF(COUNTIFS(Raw_data_01!A:A,$A296,Raw_data_01!E:E,20)&gt;0,SUMIFS(Raw_data_01!G:G,Raw_data_01!A:A,$A296,Raw_data_01!E:E,20), "")</f>
        <v/>
      </c>
      <c r="EI296" s="2" t="str">
        <f>IF(COUNTIFS(Raw_data_01!A:A,$A296,Raw_data_01!E:E,20)&gt;0,AVERAGEIFS(Raw_data_01!I:I,Raw_data_01!A:A,$A296,Raw_data_01!E:E,20), "")</f>
        <v/>
      </c>
      <c r="EJ296" s="2" t="str">
        <f>IF(COUNTIFS(Raw_data_01!A:A,$A296,Raw_data_01!E:E,20)&gt;0,SUMIFS(Raw_data_01!J:J,Raw_data_01!A:A,$A296,Raw_data_01!E:E,20), "")</f>
        <v/>
      </c>
      <c r="EL296">
        <v>5</v>
      </c>
      <c r="EM296">
        <v>21</v>
      </c>
      <c r="EN296" s="2" t="str">
        <f>IF(COUNTIFS(Raw_data_01!A:A,$A296,Raw_data_01!E:E,21)&gt;0,SUMIFS(Raw_data_01!F:F,Raw_data_01!A:A,$A296,Raw_data_01!E:E,21), "")</f>
        <v/>
      </c>
      <c r="EO296" t="str">
        <f>IF(COUNTIFS(Raw_data_01!A:A,$A296,Raw_data_01!E:E,21)&gt;0,SUMIFS(Raw_data_01!G:G,Raw_data_01!A:A,$A296,Raw_data_01!E:E,21), "")</f>
        <v/>
      </c>
      <c r="EP296" s="2" t="str">
        <f>IF(COUNTIFS(Raw_data_01!A:A,$A296,Raw_data_01!E:E,21)&gt;0,AVERAGEIFS(Raw_data_01!I:I,Raw_data_01!A:A,$A296,Raw_data_01!E:E,21), "")</f>
        <v/>
      </c>
      <c r="EQ296" s="2" t="str">
        <f>IF(COUNTIFS(Raw_data_01!A:A,$A296,Raw_data_01!E:E,21)&gt;0,SUMIFS(Raw_data_01!J:J,Raw_data_01!A:A,$A296,Raw_data_01!E:E,21), "")</f>
        <v/>
      </c>
      <c r="ES296">
        <v>6</v>
      </c>
      <c r="ET296">
        <v>22</v>
      </c>
      <c r="EU296" t="str">
        <f>IF(COUNTIFS(Raw_data_01!A:A,$A296,Raw_data_01!E:E,22)&gt;0,SUMIFS(Raw_data_01!G:G,Raw_data_01!A:A,$A296,Raw_data_01!E:E,22),"")</f>
        <v/>
      </c>
      <c r="EV296" s="2" t="str">
        <f>IF(COUNTIFS(Raw_data_01!A:A,$A296,Raw_data_01!E:E,22)&gt;0,AVERAGEIFS(Raw_data_01!I:I,Raw_data_01!A:A,$A296,Raw_data_01!E:E,22),"")</f>
        <v/>
      </c>
      <c r="EW296" s="2" t="str">
        <f>IF(COUNTIFS(Raw_data_01!A:A,$A296,Raw_data_01!E:E,22)&gt;0,SUMIFS(Raw_data_01!J:J,Raw_data_01!A:A,$A296,Raw_data_01!E:E,22),"")</f>
        <v/>
      </c>
      <c r="EY296">
        <v>6</v>
      </c>
      <c r="EZ296">
        <v>23</v>
      </c>
      <c r="FA296" t="str">
        <f>IF(COUNTIFS(Raw_data_01!A:A,$A296,Raw_data_01!E:E,23)&gt;0,SUMIFS(Raw_data_01!G:G,Raw_data_01!A:A,$A296,Raw_data_01!E:E,23),"")</f>
        <v/>
      </c>
      <c r="FB296" s="2" t="str">
        <f>IF(COUNTIFS(Raw_data_01!A:A,$A296,Raw_data_01!E:E,23)&gt;0,AVERAGEIFS(Raw_data_01!I:I,Raw_data_01!A:A,$A296,Raw_data_01!E:E,23),"")</f>
        <v/>
      </c>
      <c r="FC296" s="2" t="str">
        <f>IF(COUNTIFS(Raw_data_01!A:A,$A296,Raw_data_01!E:E,23)&gt;0,SUMIFS(Raw_data_01!J:J,Raw_data_01!A:A,$A296,Raw_data_01!E:E,23),"")</f>
        <v/>
      </c>
      <c r="FE296">
        <v>6</v>
      </c>
      <c r="FF296">
        <v>24</v>
      </c>
      <c r="FG296" t="str">
        <f>IF(COUNTIFS(Raw_data_01!A:A,$A296,Raw_data_01!E:E,24)&gt;0,SUMIFS(Raw_data_01!G:G,Raw_data_01!A:A,$A296,Raw_data_01!E:E,24),"")</f>
        <v/>
      </c>
      <c r="FH296" s="2" t="str">
        <f>IF(COUNTIFS(Raw_data_01!A:A,$A296,Raw_data_01!E:E,24)&gt;0,AVERAGEIFS(Raw_data_01!I:I,Raw_data_01!A:A,$A296,Raw_data_01!E:E,24),"")</f>
        <v/>
      </c>
      <c r="FI296" s="2" t="str">
        <f>IF(COUNTIFS(Raw_data_01!A:A,$A296,Raw_data_01!E:E,24)&gt;0,SUMIFS(Raw_data_01!J:J,Raw_data_01!A:A,$A296,Raw_data_01!E:E,24),"")</f>
        <v/>
      </c>
      <c r="FK296">
        <v>7</v>
      </c>
      <c r="FL296">
        <v>25</v>
      </c>
      <c r="FM296" t="str">
        <f>IF(COUNTIFS(Raw_data_01!A:A,$A296,Raw_data_01!E:E,25)&gt;0,SUMIFS(Raw_data_01!G:G,Raw_data_01!A:A,$A296,Raw_data_01!E:E,25),"")</f>
        <v/>
      </c>
      <c r="FN296" s="2" t="str">
        <f>IF(COUNTIFS(Raw_data_01!A:A,$A296,Raw_data_01!E:E,25)&gt;0,AVERAGEIFS(Raw_data_01!I:I,Raw_data_01!A:A,$A296,Raw_data_01!E:E,25),"")</f>
        <v/>
      </c>
      <c r="FO296" s="2" t="str">
        <f>IF(COUNTIFS(Raw_data_01!A:A,$A296,Raw_data_01!E:E,25)&gt;0,SUMIFS(Raw_data_01!J:J,Raw_data_01!A:A,$A296,Raw_data_01!E:E,25),"")</f>
        <v/>
      </c>
      <c r="FQ296">
        <v>7</v>
      </c>
      <c r="FR296">
        <v>26</v>
      </c>
      <c r="FS296" t="str">
        <f>IF(COUNTIFS(Raw_data_01!A:A,$A296,Raw_data_01!E:E,26)&gt;0,SUMIFS(Raw_data_01!G:G,Raw_data_01!A:A,$A296,Raw_data_01!E:E,26),"")</f>
        <v/>
      </c>
      <c r="FT296" s="2" t="str">
        <f>IF(COUNTIFS(Raw_data_01!A:A,$A296,Raw_data_01!E:E,26)&gt;0,AVERAGEIFS(Raw_data_01!I:I,Raw_data_01!A:A,$A296,Raw_data_01!E:E,26),"")</f>
        <v/>
      </c>
      <c r="FU296" s="2" t="str">
        <f>IF(COUNTIFS(Raw_data_01!A:A,$A296,Raw_data_01!E:E,26)&gt;0,SUMIFS(Raw_data_01!J:J,Raw_data_01!A:A,$A296,Raw_data_01!E:E,26),"")</f>
        <v/>
      </c>
      <c r="FW296">
        <v>7</v>
      </c>
      <c r="FX296">
        <v>27</v>
      </c>
      <c r="FY296" t="str">
        <f>IF(COUNTIFS(Raw_data_01!A:A,$A296,Raw_data_01!E:E,27)&gt;0,SUMIFS(Raw_data_01!G:G,Raw_data_01!A:A,$A296,Raw_data_01!E:E,27),"")</f>
        <v/>
      </c>
      <c r="FZ296" s="2" t="str">
        <f>IF(COUNTIFS(Raw_data_01!A:A,$A296,Raw_data_01!E:E,27)&gt;0,AVERAGEIFS(Raw_data_01!I:I,Raw_data_01!A:A,$A296,Raw_data_01!E:E,27),"")</f>
        <v/>
      </c>
      <c r="GA296" s="2" t="str">
        <f>IF(COUNTIFS(Raw_data_01!A:A,$A296,Raw_data_01!E:E,27)&gt;0,SUMIFS(Raw_data_01!J:J,Raw_data_01!A:A,$A296,Raw_data_01!E:E,27),"")</f>
        <v/>
      </c>
      <c r="GC296">
        <v>7</v>
      </c>
      <c r="GD296">
        <v>28</v>
      </c>
      <c r="GE296" t="str">
        <f>IF(COUNTIFS(Raw_data_01!A:A,$A296,Raw_data_01!E:E,28)&gt;0,SUMIFS(Raw_data_01!G:G,Raw_data_01!A:A,$A296,Raw_data_01!E:E,28),"")</f>
        <v/>
      </c>
      <c r="GF296" s="2" t="str">
        <f>IF(COUNTIFS(Raw_data_01!A:A,$A296,Raw_data_01!E:E,28)&gt;0,AVERAGEIFS(Raw_data_01!I:I,Raw_data_01!A:A,$A296,Raw_data_01!E:E,28),"")</f>
        <v/>
      </c>
      <c r="GG296" s="2" t="str">
        <f>IF(COUNTIFS(Raw_data_01!A:A,$A296,Raw_data_01!E:E,28)&gt;0,SUMIFS(Raw_data_01!J:J,Raw_data_01!A:A,$A296,Raw_data_01!E:E,28),"")</f>
        <v/>
      </c>
    </row>
    <row r="297" spans="1:189" x14ac:dyDescent="0.25">
      <c r="A297" t="s">
        <v>338</v>
      </c>
      <c r="B297" s="2">
        <f>IF(D296&lt;&gt;0, D296, IFERROR(INDEX(D3:D$296, MATCH(1, D3:D$296&lt;&gt;0, 0)), LOOKUP(2, 1/(D3:D$296&lt;&gt;0), D3:D$296)))</f>
        <v>540</v>
      </c>
      <c r="C297" s="2"/>
      <c r="D297" s="2">
        <f t="shared" si="4"/>
        <v>540</v>
      </c>
      <c r="F297">
        <v>1</v>
      </c>
      <c r="G297">
        <v>1</v>
      </c>
      <c r="H297" s="2" t="str">
        <f>IF(COUNTIFS(Raw_data_01!A:A,$A297,Raw_data_01!E:E,1)&gt;0,SUMIFS(Raw_data_01!F:F,Raw_data_01!A:A,$A297,Raw_data_01!E:E,1), "")</f>
        <v/>
      </c>
      <c r="I297" t="str">
        <f>IF(COUNTIFS(Raw_data_01!A:A,$A297,Raw_data_01!E:E,1)&gt;0,SUMIFS(Raw_data_01!G:G,Raw_data_01!A:A,$A297,Raw_data_01!E:E,1), "")</f>
        <v/>
      </c>
      <c r="J297" s="2" t="str">
        <f>IF(COUNTIFS(Raw_data_01!A:A,$A297,Raw_data_01!E:E,1)&gt;0,AVERAGEIFS(Raw_data_01!I:I,Raw_data_01!A:A,$A297,Raw_data_01!E:E,1), "")</f>
        <v/>
      </c>
      <c r="K297" s="2" t="str">
        <f>IF(COUNTIFS(Raw_data_01!A:A,$A297,Raw_data_01!E:E,1)&gt;0,SUMIFS(Raw_data_01!J:J,Raw_data_01!A:A,$A297,Raw_data_01!E:E,1), "")</f>
        <v/>
      </c>
      <c r="M297">
        <v>1</v>
      </c>
      <c r="N297">
        <v>2</v>
      </c>
      <c r="O297" s="2" t="str">
        <f>IF(COUNTIFS(Raw_data_01!A:A,$A297,Raw_data_01!E:E,2)&gt;0,SUMIFS(Raw_data_01!F:F,Raw_data_01!A:A,$A297,Raw_data_01!E:E,2), "")</f>
        <v/>
      </c>
      <c r="P297" t="str">
        <f>IF(COUNTIFS(Raw_data_01!A:A,$A297,Raw_data_01!E:E,2)&gt;0,SUMIFS(Raw_data_01!G:G,Raw_data_01!A:A,$A297,Raw_data_01!E:E,2), "")</f>
        <v/>
      </c>
      <c r="Q297" s="2" t="str">
        <f>IF(COUNTIFS(Raw_data_01!A:A,$A297,Raw_data_01!E:E,2)&gt;0,AVERAGEIFS(Raw_data_01!I:I,Raw_data_01!A:A,$A297,Raw_data_01!E:E,2), "")</f>
        <v/>
      </c>
      <c r="R297" s="2" t="str">
        <f>IF(COUNTIFS(Raw_data_01!A:A,$A297,Raw_data_01!E:E,2)&gt;0,SUMIFS(Raw_data_01!J:J,Raw_data_01!A:A,$A297,Raw_data_01!E:E,2), "")</f>
        <v/>
      </c>
      <c r="T297">
        <v>1</v>
      </c>
      <c r="U297">
        <v>3</v>
      </c>
      <c r="V297" s="2" t="str">
        <f>IF(COUNTIFS(Raw_data_01!A:A,$A297,Raw_data_01!E:E,3)&gt;0,SUMIFS(Raw_data_01!F:F,Raw_data_01!A:A,$A297,Raw_data_01!E:E,3), "")</f>
        <v/>
      </c>
      <c r="W297" t="str">
        <f>IF(COUNTIFS(Raw_data_01!A:A,$A297,Raw_data_01!E:E,3)&gt;0,SUMIFS(Raw_data_01!G:G,Raw_data_01!A:A,$A297,Raw_data_01!E:E,3), "")</f>
        <v/>
      </c>
      <c r="X297" s="2" t="str">
        <f>IF(COUNTIFS(Raw_data_01!A:A,$A297,Raw_data_01!E:E,3)&gt;0,AVERAGEIFS(Raw_data_01!I:I,Raw_data_01!A:A,$A297,Raw_data_01!E:E,3), "")</f>
        <v/>
      </c>
      <c r="Y297" s="2" t="str">
        <f>IF(COUNTIFS(Raw_data_01!A:A,$A297,Raw_data_01!E:E,3)&gt;0,SUMIFS(Raw_data_01!J:J,Raw_data_01!A:A,$A297,Raw_data_01!E:E,3), "")</f>
        <v/>
      </c>
      <c r="AA297">
        <v>1</v>
      </c>
      <c r="AB297">
        <v>8</v>
      </c>
      <c r="AC297" s="2" t="str">
        <f>IF(COUNTIFS(Raw_data_01!A:A,$A297,Raw_data_01!E:E,8)&gt;0,SUMIFS(Raw_data_01!F:F,Raw_data_01!A:A,$A297,Raw_data_01!E:E,8), "")</f>
        <v/>
      </c>
      <c r="AD297" t="str">
        <f>IF(COUNTIFS(Raw_data_01!A:A,$A297,Raw_data_01!E:E,8)&gt;0,SUMIFS(Raw_data_01!G:G,Raw_data_01!A:A,$A297,Raw_data_01!E:E,8), "")</f>
        <v/>
      </c>
      <c r="AE297" s="2" t="str">
        <f>IF(COUNTIFS(Raw_data_01!A:A,$A297,Raw_data_01!E:E,8)&gt;0,AVERAGEIFS(Raw_data_01!I:I,Raw_data_01!A:A,$A297,Raw_data_01!E:E,8), "")</f>
        <v/>
      </c>
      <c r="AF297" s="2" t="str">
        <f>IF(COUNTIFS(Raw_data_01!A:A,$A297,Raw_data_01!E:E,8)&gt;0,SUMIFS(Raw_data_01!J:J,Raw_data_01!A:A,$A297,Raw_data_01!E:E,8), "")</f>
        <v/>
      </c>
      <c r="AH297">
        <v>1</v>
      </c>
      <c r="AI297">
        <v>6</v>
      </c>
      <c r="AJ297" s="2" t="str">
        <f>IF(COUNTIFS(Raw_data_01!A:A,$A297,Raw_data_01!E:E,6)&gt;0,SUMIFS(Raw_data_01!F:F,Raw_data_01!A:A,$A297,Raw_data_01!E:E,6), "")</f>
        <v/>
      </c>
      <c r="AK297" t="str">
        <f>IF(COUNTIFS(Raw_data_01!A:A,$A297,Raw_data_01!E:E,6)&gt;0,SUMIFS(Raw_data_01!G:G,Raw_data_01!A:A,$A297,Raw_data_01!E:E,6), "")</f>
        <v/>
      </c>
      <c r="AL297" s="2" t="str">
        <f>IF(COUNTIFS(Raw_data_01!A:A,$A297,Raw_data_01!E:E,6)&gt;0,AVERAGEIFS(Raw_data_01!I:I,Raw_data_01!A:A,$A297,Raw_data_01!E:E,6), "")</f>
        <v/>
      </c>
      <c r="AM297" s="2" t="str">
        <f>IF(COUNTIFS(Raw_data_01!A:A,$A297,Raw_data_01!E:E,6)&gt;0,SUMIFS(Raw_data_01!J:J,Raw_data_01!A:A,$A297,Raw_data_01!E:E,6), "")</f>
        <v/>
      </c>
      <c r="AO297">
        <v>1</v>
      </c>
      <c r="AP297">
        <v>7</v>
      </c>
      <c r="AQ297" s="2" t="str">
        <f>IF(COUNTIFS(Raw_data_01!A:A,$A297,Raw_data_01!E:E,7)&gt;0,SUMIFS(Raw_data_01!F:F,Raw_data_01!A:A,$A297,Raw_data_01!E:E,7), "")</f>
        <v/>
      </c>
      <c r="AR297" t="str">
        <f>IF(COUNTIFS(Raw_data_01!A:A,$A297,Raw_data_01!E:E,7)&gt;0,SUMIFS(Raw_data_01!G:G,Raw_data_01!A:A,$A297,Raw_data_01!E:E,7), "")</f>
        <v/>
      </c>
      <c r="AS297" s="2" t="str">
        <f>IF(COUNTIFS(Raw_data_01!A:A,$A297,Raw_data_01!E:E,7)&gt;0,AVERAGEIFS(Raw_data_01!I:I,Raw_data_01!A:A,$A297,Raw_data_01!E:E,7), "")</f>
        <v/>
      </c>
      <c r="AT297" s="2" t="str">
        <f>IF(COUNTIFS(Raw_data_01!A:A,$A297,Raw_data_01!E:E,7)&gt;0,SUMIFS(Raw_data_01!J:J,Raw_data_01!A:A,$A297,Raw_data_01!E:E,7), "")</f>
        <v/>
      </c>
      <c r="AV297">
        <v>2</v>
      </c>
      <c r="AW297">
        <v>4</v>
      </c>
      <c r="AX297" t="str">
        <f>IF(COUNTIFS(Raw_data_01!A:A,$A297,Raw_data_01!E:E,4)&gt;0,SUMIFS(Raw_data_01!G:G,Raw_data_01!A:A,$A297,Raw_data_01!E:E,4),"")</f>
        <v/>
      </c>
      <c r="AY297" s="2" t="str">
        <f>IF(COUNTIFS(Raw_data_01!A:A,$A297,Raw_data_01!E:E,4)&gt;0,AVERAGEIFS(Raw_data_01!I:I,Raw_data_01!A:A,$A297,Raw_data_01!E:E,4),"")</f>
        <v/>
      </c>
      <c r="AZ297" s="2" t="str">
        <f>IF(COUNTIFS(Raw_data_01!A:A,$A297,Raw_data_01!E:E,4)&gt;0,SUMIFS(Raw_data_01!J:J,Raw_data_01!A:A,$A297,Raw_data_01!E:E,4),"")</f>
        <v/>
      </c>
      <c r="BB297">
        <v>2</v>
      </c>
      <c r="BC297">
        <v>5</v>
      </c>
      <c r="BD297" t="str">
        <f>IF(COUNTIFS(Raw_data_01!A:A,$A297,Raw_data_01!E:E,5)&gt;0,SUMIFS(Raw_data_01!G:G,Raw_data_01!A:A,$A297,Raw_data_01!E:E,5),"")</f>
        <v/>
      </c>
      <c r="BE297" s="2" t="str">
        <f>IF(COUNTIFS(Raw_data_01!A:A,$A297,Raw_data_01!E:E,5)&gt;0,AVERAGEIFS(Raw_data_01!I:I,Raw_data_01!A:A,$A297,Raw_data_01!E:E,5),"")</f>
        <v/>
      </c>
      <c r="BF297" s="2" t="str">
        <f>IF(COUNTIFS(Raw_data_01!A:A,$A297,Raw_data_01!E:E,5)&gt;0,SUMIFS(Raw_data_01!J:J,Raw_data_01!A:A,$A297,Raw_data_01!E:E,5),"")</f>
        <v/>
      </c>
      <c r="BH297">
        <v>3</v>
      </c>
      <c r="BI297">
        <v>9</v>
      </c>
      <c r="BJ297" s="2" t="str">
        <f>IF(COUNTIFS(Raw_data_01!A:A,$A297,Raw_data_01!E:E,9)&gt;0,SUMIFS(Raw_data_01!F:F,Raw_data_01!A:A,$A297,Raw_data_01!E:E,9), "")</f>
        <v/>
      </c>
      <c r="BK297" t="str">
        <f>IF(COUNTIFS(Raw_data_01!A:A,$A297,Raw_data_01!E:E,9)&gt;0,SUMIFS(Raw_data_01!G:G,Raw_data_01!A:A,$A297,Raw_data_01!E:E,9), "")</f>
        <v/>
      </c>
      <c r="BL297" s="2" t="str">
        <f>IF(COUNTIFS(Raw_data_01!A:A,$A297,Raw_data_01!E:E,9)&gt;0,AVERAGEIFS(Raw_data_01!I:I,Raw_data_01!A:A,$A297,Raw_data_01!E:E,9), "")</f>
        <v/>
      </c>
      <c r="BM297" s="2" t="str">
        <f>IF(COUNTIFS(Raw_data_01!A:A,$A297,Raw_data_01!E:E,9)&gt;0,SUMIFS(Raw_data_01!J:J,Raw_data_01!A:A,$A297,Raw_data_01!E:E,9), "")</f>
        <v/>
      </c>
      <c r="BO297">
        <v>3</v>
      </c>
      <c r="BP297">
        <v>10</v>
      </c>
      <c r="BQ297" s="2" t="str">
        <f>IF(COUNTIFS(Raw_data_01!A:A,$A297,Raw_data_01!E:E,10)&gt;0,SUMIFS(Raw_data_01!F:F,Raw_data_01!A:A,$A297,Raw_data_01!E:E,10), "")</f>
        <v/>
      </c>
      <c r="BR297" t="str">
        <f>IF(COUNTIFS(Raw_data_01!A:A,$A297,Raw_data_01!E:E,10)&gt;0,SUMIFS(Raw_data_01!G:G,Raw_data_01!A:A,$A297,Raw_data_01!E:E,10), "")</f>
        <v/>
      </c>
      <c r="BS297" s="2" t="str">
        <f>IF(COUNTIFS(Raw_data_01!A:A,$A297,Raw_data_01!E:E,10)&gt;0,AVERAGEIFS(Raw_data_01!I:I,Raw_data_01!A:A,$A297,Raw_data_01!E:E,10), "")</f>
        <v/>
      </c>
      <c r="BT297" s="2" t="str">
        <f>IF(COUNTIFS(Raw_data_01!A:A,$A297,Raw_data_01!E:E,10)&gt;0,SUMIFS(Raw_data_01!J:J,Raw_data_01!A:A,$A297,Raw_data_01!E:E,10), "")</f>
        <v/>
      </c>
      <c r="BV297">
        <v>3</v>
      </c>
      <c r="BW297">
        <v>14</v>
      </c>
      <c r="BX297" s="2" t="str">
        <f>IF(COUNTIFS(Raw_data_01!A:A,$A297,Raw_data_01!E:E,14)&gt;0,SUMIFS(Raw_data_01!F:F,Raw_data_01!A:A,$A297,Raw_data_01!E:E,14), "")</f>
        <v/>
      </c>
      <c r="BY297" t="str">
        <f>IF(COUNTIFS(Raw_data_01!A:A,$A297,Raw_data_01!E:E,14)&gt;0,SUMIFS(Raw_data_01!G:G,Raw_data_01!A:A,$A297,Raw_data_01!E:E,14), "")</f>
        <v/>
      </c>
      <c r="BZ297" s="2" t="str">
        <f>IF(COUNTIFS(Raw_data_01!A:A,$A297,Raw_data_01!E:E,14)&gt;0,AVERAGEIFS(Raw_data_01!I:I,Raw_data_01!A:A,$A297,Raw_data_01!E:E,14), "")</f>
        <v/>
      </c>
      <c r="CA297" s="2" t="str">
        <f>IF(COUNTIFS(Raw_data_01!A:A,$A297,Raw_data_01!E:E,14)&gt;0,SUMIFS(Raw_data_01!J:J,Raw_data_01!A:A,$A297,Raw_data_01!E:E,14), "")</f>
        <v/>
      </c>
      <c r="CC297">
        <v>3</v>
      </c>
      <c r="CD297">
        <v>13</v>
      </c>
      <c r="CE297" s="2" t="str">
        <f>IF(COUNTIFS(Raw_data_01!A:A,$A297,Raw_data_01!E:E,13)&gt;0,SUMIFS(Raw_data_01!F:F,Raw_data_01!A:A,$A297,Raw_data_01!E:E,13), "")</f>
        <v/>
      </c>
      <c r="CF297" t="str">
        <f>IF(COUNTIFS(Raw_data_01!A:A,$A297,Raw_data_01!E:E,13)&gt;0,SUMIFS(Raw_data_01!G:G,Raw_data_01!A:A,$A297,Raw_data_01!E:E,13), "")</f>
        <v/>
      </c>
      <c r="CG297" s="2" t="str">
        <f>IF(COUNTIFS(Raw_data_01!A:A,$A297,Raw_data_01!E:E,13)&gt;0,AVERAGEIFS(Raw_data_01!I:I,Raw_data_01!A:A,$A297,Raw_data_01!E:E,13), "")</f>
        <v/>
      </c>
      <c r="CH297" s="2" t="str">
        <f>IF(COUNTIFS(Raw_data_01!A:A,$A297,Raw_data_01!E:E,13)&gt;0,SUMIFS(Raw_data_01!J:J,Raw_data_01!A:A,$A297,Raw_data_01!E:E,13), "")</f>
        <v/>
      </c>
      <c r="CJ297">
        <v>3</v>
      </c>
      <c r="CK297">
        <v>11</v>
      </c>
      <c r="CL297" s="2" t="str">
        <f>IF(COUNTIFS(Raw_data_01!A:A,$A297,Raw_data_01!E:E,11)&gt;0,SUMIFS(Raw_data_01!F:F,Raw_data_01!A:A,$A297,Raw_data_01!E:E,11), "")</f>
        <v/>
      </c>
      <c r="CM297" t="str">
        <f>IF(COUNTIFS(Raw_data_01!A:A,$A297,Raw_data_01!E:E,11)&gt;0,SUMIFS(Raw_data_01!G:G,Raw_data_01!A:A,$A297,Raw_data_01!E:E,11), "")</f>
        <v/>
      </c>
      <c r="CN297" s="2" t="str">
        <f>IF(COUNTIFS(Raw_data_01!A:A,$A297,Raw_data_01!E:E,11)&gt;0,AVERAGEIFS(Raw_data_01!I:I,Raw_data_01!A:A,$A297,Raw_data_01!E:E,11), "")</f>
        <v/>
      </c>
      <c r="CO297" s="2" t="str">
        <f>IF(COUNTIFS(Raw_data_01!A:A,$A297,Raw_data_01!E:E,11)&gt;0,SUMIFS(Raw_data_01!J:J,Raw_data_01!A:A,$A297,Raw_data_01!E:E,11), "")</f>
        <v/>
      </c>
      <c r="CQ297">
        <v>3</v>
      </c>
      <c r="CR297">
        <v>15</v>
      </c>
      <c r="CS297" s="2" t="str">
        <f>IF(COUNTIFS(Raw_data_01!A:A,$A297,Raw_data_01!E:E,15)&gt;0,SUMIFS(Raw_data_01!F:F,Raw_data_01!A:A,$A297,Raw_data_01!E:E,15), "")</f>
        <v/>
      </c>
      <c r="CT297" t="str">
        <f>IF(COUNTIFS(Raw_data_01!A:A,$A297,Raw_data_01!E:E,15)&gt;0,SUMIFS(Raw_data_01!G:G,Raw_data_01!A:A,$A297,Raw_data_01!E:E,15), "")</f>
        <v/>
      </c>
      <c r="CU297" s="2" t="str">
        <f>IF(COUNTIFS(Raw_data_01!A:A,$A297,Raw_data_01!E:E,15)&gt;0,AVERAGEIFS(Raw_data_01!I:I,Raw_data_01!A:A,$A297,Raw_data_01!E:E,15), "")</f>
        <v/>
      </c>
      <c r="CV297" s="2" t="str">
        <f>IF(COUNTIFS(Raw_data_01!A:A,$A297,Raw_data_01!E:E,15)&gt;0,SUMIFS(Raw_data_01!J:J,Raw_data_01!A:A,$A297,Raw_data_01!E:E,15), "")</f>
        <v/>
      </c>
      <c r="CX297">
        <v>3</v>
      </c>
      <c r="CY297">
        <v>12</v>
      </c>
      <c r="CZ297" t="str">
        <f>IF(COUNTIFS(Raw_data_01!A:A,$A297,Raw_data_01!E:E,12)&gt;0,SUMIFS(Raw_data_01!G:G,Raw_data_01!A:A,$A297,Raw_data_01!E:E,12),"")</f>
        <v/>
      </c>
      <c r="DA297" s="2" t="str">
        <f>IF(COUNTIFS(Raw_data_01!A:A,$A297,Raw_data_01!E:E,12)&gt;0,AVERAGEIFS(Raw_data_01!I:I,Raw_data_01!A:A,$A297,Raw_data_01!E:E,12),"")</f>
        <v/>
      </c>
      <c r="DB297" t="str">
        <f>IF(COUNTIFS(Raw_data_01!A:A,$A297,Raw_data_01!E:E,12)&gt;0,SUMIFS(Raw_data_01!J:J,Raw_data_01!A:A,$A297,Raw_data_01!E:E,12),"")</f>
        <v/>
      </c>
      <c r="DD297">
        <v>4</v>
      </c>
      <c r="DE297">
        <v>16</v>
      </c>
      <c r="DF297" s="2" t="str">
        <f>IF(COUNTIFS(Raw_data_01!A:A,$A297,Raw_data_01!E:E,16)&gt;0,SUMIFS(Raw_data_01!F:F,Raw_data_01!A:A,$A297,Raw_data_01!E:E,16), "")</f>
        <v/>
      </c>
      <c r="DG297" t="str">
        <f>IF(COUNTIFS(Raw_data_01!A:A,$A297,Raw_data_01!E:E,16)&gt;0,SUMIFS(Raw_data_01!G:G,Raw_data_01!A:A,$A297,Raw_data_01!E:E,16), "")</f>
        <v/>
      </c>
      <c r="DH297" s="2" t="str">
        <f>IF(COUNTIFS(Raw_data_01!A:A,$A297,Raw_data_01!E:E,16)&gt;0,AVERAGEIFS(Raw_data_01!I:I,Raw_data_01!A:A,$A297,Raw_data_01!E:E,16), "")</f>
        <v/>
      </c>
      <c r="DI297" s="2" t="str">
        <f>IF(COUNTIFS(Raw_data_01!A:A,$A297,Raw_data_01!E:E,16)&gt;0,SUMIFS(Raw_data_01!J:J,Raw_data_01!A:A,$A297,Raw_data_01!E:E,16), "")</f>
        <v/>
      </c>
      <c r="DK297">
        <v>4</v>
      </c>
      <c r="DL297">
        <v>17</v>
      </c>
      <c r="DM297" s="2" t="str">
        <f>IF(COUNTIFS(Raw_data_01!A:A,$A297,Raw_data_01!E:E,17)&gt;0,SUMIFS(Raw_data_01!F:F,Raw_data_01!A:A,$A297,Raw_data_01!E:E,17), "")</f>
        <v/>
      </c>
      <c r="DN297" t="str">
        <f>IF(COUNTIFS(Raw_data_01!A:A,$A297,Raw_data_01!E:E,17)&gt;0,SUMIFS(Raw_data_01!G:G,Raw_data_01!A:A,$A297,Raw_data_01!E:E,17), "")</f>
        <v/>
      </c>
      <c r="DO297" s="2" t="str">
        <f>IF(COUNTIFS(Raw_data_01!A:A,$A297,Raw_data_01!E:E,17)&gt;0,AVERAGEIFS(Raw_data_01!I:I,Raw_data_01!A:A,$A297,Raw_data_01!E:E,17), "")</f>
        <v/>
      </c>
      <c r="DP297" s="2" t="str">
        <f>IF(COUNTIFS(Raw_data_01!A:A,$A297,Raw_data_01!E:E,17)&gt;0,SUMIFS(Raw_data_01!J:J,Raw_data_01!A:A,$A297,Raw_data_01!E:E,17), "")</f>
        <v/>
      </c>
      <c r="DR297">
        <v>5</v>
      </c>
      <c r="DS297">
        <v>18</v>
      </c>
      <c r="DT297" s="2" t="str">
        <f>IF(COUNTIFS(Raw_data_01!A:A,$A297,Raw_data_01!E:E,18)&gt;0,SUMIFS(Raw_data_01!F:F,Raw_data_01!A:A,$A297,Raw_data_01!E:E,18), "")</f>
        <v/>
      </c>
      <c r="DU297" t="str">
        <f>IF(COUNTIFS(Raw_data_01!A:A,$A297,Raw_data_01!E:E,18)&gt;0,SUMIFS(Raw_data_01!G:G,Raw_data_01!A:A,$A297,Raw_data_01!E:E,18), "")</f>
        <v/>
      </c>
      <c r="DV297" s="2" t="str">
        <f>IF(COUNTIFS(Raw_data_01!A:A,$A297,Raw_data_01!E:E,18)&gt;0,AVERAGEIFS(Raw_data_01!I:I,Raw_data_01!A:A,$A297,Raw_data_01!E:E,18), "")</f>
        <v/>
      </c>
      <c r="DW297" s="2" t="str">
        <f>IF(COUNTIFS(Raw_data_01!A:A,$A297,Raw_data_01!E:E,18)&gt;0,SUMIFS(Raw_data_01!J:J,Raw_data_01!A:A,$A297,Raw_data_01!E:E,18), "")</f>
        <v/>
      </c>
      <c r="DY297">
        <v>5</v>
      </c>
      <c r="DZ297">
        <v>19</v>
      </c>
      <c r="EA297" t="str">
        <f>IF(COUNTIFS(Raw_data_01!A:A,$A297,Raw_data_01!E:E,19)&gt;0,SUMIFS(Raw_data_01!G:G,Raw_data_01!A:A,$A297,Raw_data_01!E:E,19),"")</f>
        <v/>
      </c>
      <c r="EB297" s="2" t="str">
        <f>IF(COUNTIFS(Raw_data_01!A:A,$A297,Raw_data_01!E:E,19)&gt;0,AVERAGEIFS(Raw_data_01!I:I,Raw_data_01!A:A,$A297,Raw_data_01!E:E,19),"")</f>
        <v/>
      </c>
      <c r="EC297" s="2" t="str">
        <f>IF(COUNTIFS(Raw_data_01!A:A,$A297,Raw_data_01!E:E,19)&gt;0,SUMIFS(Raw_data_01!J:J,Raw_data_01!A:A,$A297,Raw_data_01!E:E,19),"")</f>
        <v/>
      </c>
      <c r="EE297">
        <v>5</v>
      </c>
      <c r="EF297">
        <v>20</v>
      </c>
      <c r="EG297" s="2" t="str">
        <f>IF(COUNTIFS(Raw_data_01!A:A,$A297,Raw_data_01!E:E,20)&gt;0,SUMIFS(Raw_data_01!F:F,Raw_data_01!A:A,$A297,Raw_data_01!E:E,20), "")</f>
        <v/>
      </c>
      <c r="EH297" t="str">
        <f>IF(COUNTIFS(Raw_data_01!A:A,$A297,Raw_data_01!E:E,20)&gt;0,SUMIFS(Raw_data_01!G:G,Raw_data_01!A:A,$A297,Raw_data_01!E:E,20), "")</f>
        <v/>
      </c>
      <c r="EI297" s="2" t="str">
        <f>IF(COUNTIFS(Raw_data_01!A:A,$A297,Raw_data_01!E:E,20)&gt;0,AVERAGEIFS(Raw_data_01!I:I,Raw_data_01!A:A,$A297,Raw_data_01!E:E,20), "")</f>
        <v/>
      </c>
      <c r="EJ297" s="2" t="str">
        <f>IF(COUNTIFS(Raw_data_01!A:A,$A297,Raw_data_01!E:E,20)&gt;0,SUMIFS(Raw_data_01!J:J,Raw_data_01!A:A,$A297,Raw_data_01!E:E,20), "")</f>
        <v/>
      </c>
      <c r="EL297">
        <v>5</v>
      </c>
      <c r="EM297">
        <v>21</v>
      </c>
      <c r="EN297" s="2" t="str">
        <f>IF(COUNTIFS(Raw_data_01!A:A,$A297,Raw_data_01!E:E,21)&gt;0,SUMIFS(Raw_data_01!F:F,Raw_data_01!A:A,$A297,Raw_data_01!E:E,21), "")</f>
        <v/>
      </c>
      <c r="EO297" t="str">
        <f>IF(COUNTIFS(Raw_data_01!A:A,$A297,Raw_data_01!E:E,21)&gt;0,SUMIFS(Raw_data_01!G:G,Raw_data_01!A:A,$A297,Raw_data_01!E:E,21), "")</f>
        <v/>
      </c>
      <c r="EP297" s="2" t="str">
        <f>IF(COUNTIFS(Raw_data_01!A:A,$A297,Raw_data_01!E:E,21)&gt;0,AVERAGEIFS(Raw_data_01!I:I,Raw_data_01!A:A,$A297,Raw_data_01!E:E,21), "")</f>
        <v/>
      </c>
      <c r="EQ297" s="2" t="str">
        <f>IF(COUNTIFS(Raw_data_01!A:A,$A297,Raw_data_01!E:E,21)&gt;0,SUMIFS(Raw_data_01!J:J,Raw_data_01!A:A,$A297,Raw_data_01!E:E,21), "")</f>
        <v/>
      </c>
      <c r="ES297">
        <v>6</v>
      </c>
      <c r="ET297">
        <v>22</v>
      </c>
      <c r="EU297" t="str">
        <f>IF(COUNTIFS(Raw_data_01!A:A,$A297,Raw_data_01!E:E,22)&gt;0,SUMIFS(Raw_data_01!G:G,Raw_data_01!A:A,$A297,Raw_data_01!E:E,22),"")</f>
        <v/>
      </c>
      <c r="EV297" s="2" t="str">
        <f>IF(COUNTIFS(Raw_data_01!A:A,$A297,Raw_data_01!E:E,22)&gt;0,AVERAGEIFS(Raw_data_01!I:I,Raw_data_01!A:A,$A297,Raw_data_01!E:E,22),"")</f>
        <v/>
      </c>
      <c r="EW297" s="2" t="str">
        <f>IF(COUNTIFS(Raw_data_01!A:A,$A297,Raw_data_01!E:E,22)&gt;0,SUMIFS(Raw_data_01!J:J,Raw_data_01!A:A,$A297,Raw_data_01!E:E,22),"")</f>
        <v/>
      </c>
      <c r="EY297">
        <v>6</v>
      </c>
      <c r="EZ297">
        <v>23</v>
      </c>
      <c r="FA297" t="str">
        <f>IF(COUNTIFS(Raw_data_01!A:A,$A297,Raw_data_01!E:E,23)&gt;0,SUMIFS(Raw_data_01!G:G,Raw_data_01!A:A,$A297,Raw_data_01!E:E,23),"")</f>
        <v/>
      </c>
      <c r="FB297" s="2" t="str">
        <f>IF(COUNTIFS(Raw_data_01!A:A,$A297,Raw_data_01!E:E,23)&gt;0,AVERAGEIFS(Raw_data_01!I:I,Raw_data_01!A:A,$A297,Raw_data_01!E:E,23),"")</f>
        <v/>
      </c>
      <c r="FC297" s="2" t="str">
        <f>IF(COUNTIFS(Raw_data_01!A:A,$A297,Raw_data_01!E:E,23)&gt;0,SUMIFS(Raw_data_01!J:J,Raw_data_01!A:A,$A297,Raw_data_01!E:E,23),"")</f>
        <v/>
      </c>
      <c r="FE297">
        <v>6</v>
      </c>
      <c r="FF297">
        <v>24</v>
      </c>
      <c r="FG297" t="str">
        <f>IF(COUNTIFS(Raw_data_01!A:A,$A297,Raw_data_01!E:E,24)&gt;0,SUMIFS(Raw_data_01!G:G,Raw_data_01!A:A,$A297,Raw_data_01!E:E,24),"")</f>
        <v/>
      </c>
      <c r="FH297" s="2" t="str">
        <f>IF(COUNTIFS(Raw_data_01!A:A,$A297,Raw_data_01!E:E,24)&gt;0,AVERAGEIFS(Raw_data_01!I:I,Raw_data_01!A:A,$A297,Raw_data_01!E:E,24),"")</f>
        <v/>
      </c>
      <c r="FI297" s="2" t="str">
        <f>IF(COUNTIFS(Raw_data_01!A:A,$A297,Raw_data_01!E:E,24)&gt;0,SUMIFS(Raw_data_01!J:J,Raw_data_01!A:A,$A297,Raw_data_01!E:E,24),"")</f>
        <v/>
      </c>
      <c r="FK297">
        <v>7</v>
      </c>
      <c r="FL297">
        <v>25</v>
      </c>
      <c r="FM297" t="str">
        <f>IF(COUNTIFS(Raw_data_01!A:A,$A297,Raw_data_01!E:E,25)&gt;0,SUMIFS(Raw_data_01!G:G,Raw_data_01!A:A,$A297,Raw_data_01!E:E,25),"")</f>
        <v/>
      </c>
      <c r="FN297" s="2" t="str">
        <f>IF(COUNTIFS(Raw_data_01!A:A,$A297,Raw_data_01!E:E,25)&gt;0,AVERAGEIFS(Raw_data_01!I:I,Raw_data_01!A:A,$A297,Raw_data_01!E:E,25),"")</f>
        <v/>
      </c>
      <c r="FO297" s="2" t="str">
        <f>IF(COUNTIFS(Raw_data_01!A:A,$A297,Raw_data_01!E:E,25)&gt;0,SUMIFS(Raw_data_01!J:J,Raw_data_01!A:A,$A297,Raw_data_01!E:E,25),"")</f>
        <v/>
      </c>
      <c r="FQ297">
        <v>7</v>
      </c>
      <c r="FR297">
        <v>26</v>
      </c>
      <c r="FS297" t="str">
        <f>IF(COUNTIFS(Raw_data_01!A:A,$A297,Raw_data_01!E:E,26)&gt;0,SUMIFS(Raw_data_01!G:G,Raw_data_01!A:A,$A297,Raw_data_01!E:E,26),"")</f>
        <v/>
      </c>
      <c r="FT297" s="2" t="str">
        <f>IF(COUNTIFS(Raw_data_01!A:A,$A297,Raw_data_01!E:E,26)&gt;0,AVERAGEIFS(Raw_data_01!I:I,Raw_data_01!A:A,$A297,Raw_data_01!E:E,26),"")</f>
        <v/>
      </c>
      <c r="FU297" s="2" t="str">
        <f>IF(COUNTIFS(Raw_data_01!A:A,$A297,Raw_data_01!E:E,26)&gt;0,SUMIFS(Raw_data_01!J:J,Raw_data_01!A:A,$A297,Raw_data_01!E:E,26),"")</f>
        <v/>
      </c>
      <c r="FW297">
        <v>7</v>
      </c>
      <c r="FX297">
        <v>27</v>
      </c>
      <c r="FY297" t="str">
        <f>IF(COUNTIFS(Raw_data_01!A:A,$A297,Raw_data_01!E:E,27)&gt;0,SUMIFS(Raw_data_01!G:G,Raw_data_01!A:A,$A297,Raw_data_01!E:E,27),"")</f>
        <v/>
      </c>
      <c r="FZ297" s="2" t="str">
        <f>IF(COUNTIFS(Raw_data_01!A:A,$A297,Raw_data_01!E:E,27)&gt;0,AVERAGEIFS(Raw_data_01!I:I,Raw_data_01!A:A,$A297,Raw_data_01!E:E,27),"")</f>
        <v/>
      </c>
      <c r="GA297" s="2" t="str">
        <f>IF(COUNTIFS(Raw_data_01!A:A,$A297,Raw_data_01!E:E,27)&gt;0,SUMIFS(Raw_data_01!J:J,Raw_data_01!A:A,$A297,Raw_data_01!E:E,27),"")</f>
        <v/>
      </c>
      <c r="GC297">
        <v>7</v>
      </c>
      <c r="GD297">
        <v>28</v>
      </c>
      <c r="GE297" t="str">
        <f>IF(COUNTIFS(Raw_data_01!A:A,$A297,Raw_data_01!E:E,28)&gt;0,SUMIFS(Raw_data_01!G:G,Raw_data_01!A:A,$A297,Raw_data_01!E:E,28),"")</f>
        <v/>
      </c>
      <c r="GF297" s="2" t="str">
        <f>IF(COUNTIFS(Raw_data_01!A:A,$A297,Raw_data_01!E:E,28)&gt;0,AVERAGEIFS(Raw_data_01!I:I,Raw_data_01!A:A,$A297,Raw_data_01!E:E,28),"")</f>
        <v/>
      </c>
      <c r="GG297" s="2" t="str">
        <f>IF(COUNTIFS(Raw_data_01!A:A,$A297,Raw_data_01!E:E,28)&gt;0,SUMIFS(Raw_data_01!J:J,Raw_data_01!A:A,$A297,Raw_data_01!E:E,28),"")</f>
        <v/>
      </c>
    </row>
    <row r="298" spans="1:189" x14ac:dyDescent="0.25">
      <c r="A298" t="s">
        <v>339</v>
      </c>
      <c r="B298" s="2">
        <f>IF(D297&lt;&gt;0, D297, IFERROR(INDEX(D3:D$297, MATCH(1, D3:D$297&lt;&gt;0, 0)), LOOKUP(2, 1/(D3:D$297&lt;&gt;0), D3:D$297)))</f>
        <v>540</v>
      </c>
      <c r="C298" s="2"/>
      <c r="D298" s="2">
        <f t="shared" si="4"/>
        <v>540</v>
      </c>
      <c r="F298">
        <v>1</v>
      </c>
      <c r="G298">
        <v>1</v>
      </c>
      <c r="H298" s="2" t="str">
        <f>IF(COUNTIFS(Raw_data_01!A:A,$A298,Raw_data_01!E:E,1)&gt;0,SUMIFS(Raw_data_01!F:F,Raw_data_01!A:A,$A298,Raw_data_01!E:E,1), "")</f>
        <v/>
      </c>
      <c r="I298" t="str">
        <f>IF(COUNTIFS(Raw_data_01!A:A,$A298,Raw_data_01!E:E,1)&gt;0,SUMIFS(Raw_data_01!G:G,Raw_data_01!A:A,$A298,Raw_data_01!E:E,1), "")</f>
        <v/>
      </c>
      <c r="J298" s="2" t="str">
        <f>IF(COUNTIFS(Raw_data_01!A:A,$A298,Raw_data_01!E:E,1)&gt;0,AVERAGEIFS(Raw_data_01!I:I,Raw_data_01!A:A,$A298,Raw_data_01!E:E,1), "")</f>
        <v/>
      </c>
      <c r="K298" s="2" t="str">
        <f>IF(COUNTIFS(Raw_data_01!A:A,$A298,Raw_data_01!E:E,1)&gt;0,SUMIFS(Raw_data_01!J:J,Raw_data_01!A:A,$A298,Raw_data_01!E:E,1), "")</f>
        <v/>
      </c>
      <c r="M298">
        <v>1</v>
      </c>
      <c r="N298">
        <v>2</v>
      </c>
      <c r="O298" s="2" t="str">
        <f>IF(COUNTIFS(Raw_data_01!A:A,$A298,Raw_data_01!E:E,2)&gt;0,SUMIFS(Raw_data_01!F:F,Raw_data_01!A:A,$A298,Raw_data_01!E:E,2), "")</f>
        <v/>
      </c>
      <c r="P298" t="str">
        <f>IF(COUNTIFS(Raw_data_01!A:A,$A298,Raw_data_01!E:E,2)&gt;0,SUMIFS(Raw_data_01!G:G,Raw_data_01!A:A,$A298,Raw_data_01!E:E,2), "")</f>
        <v/>
      </c>
      <c r="Q298" s="2" t="str">
        <f>IF(COUNTIFS(Raw_data_01!A:A,$A298,Raw_data_01!E:E,2)&gt;0,AVERAGEIFS(Raw_data_01!I:I,Raw_data_01!A:A,$A298,Raw_data_01!E:E,2), "")</f>
        <v/>
      </c>
      <c r="R298" s="2" t="str">
        <f>IF(COUNTIFS(Raw_data_01!A:A,$A298,Raw_data_01!E:E,2)&gt;0,SUMIFS(Raw_data_01!J:J,Raw_data_01!A:A,$A298,Raw_data_01!E:E,2), "")</f>
        <v/>
      </c>
      <c r="T298">
        <v>1</v>
      </c>
      <c r="U298">
        <v>3</v>
      </c>
      <c r="V298" s="2" t="str">
        <f>IF(COUNTIFS(Raw_data_01!A:A,$A298,Raw_data_01!E:E,3)&gt;0,SUMIFS(Raw_data_01!F:F,Raw_data_01!A:A,$A298,Raw_data_01!E:E,3), "")</f>
        <v/>
      </c>
      <c r="W298" t="str">
        <f>IF(COUNTIFS(Raw_data_01!A:A,$A298,Raw_data_01!E:E,3)&gt;0,SUMIFS(Raw_data_01!G:G,Raw_data_01!A:A,$A298,Raw_data_01!E:E,3), "")</f>
        <v/>
      </c>
      <c r="X298" s="2" t="str">
        <f>IF(COUNTIFS(Raw_data_01!A:A,$A298,Raw_data_01!E:E,3)&gt;0,AVERAGEIFS(Raw_data_01!I:I,Raw_data_01!A:A,$A298,Raw_data_01!E:E,3), "")</f>
        <v/>
      </c>
      <c r="Y298" s="2" t="str">
        <f>IF(COUNTIFS(Raw_data_01!A:A,$A298,Raw_data_01!E:E,3)&gt;0,SUMIFS(Raw_data_01!J:J,Raw_data_01!A:A,$A298,Raw_data_01!E:E,3), "")</f>
        <v/>
      </c>
      <c r="AA298">
        <v>1</v>
      </c>
      <c r="AB298">
        <v>8</v>
      </c>
      <c r="AC298" s="2" t="str">
        <f>IF(COUNTIFS(Raw_data_01!A:A,$A298,Raw_data_01!E:E,8)&gt;0,SUMIFS(Raw_data_01!F:F,Raw_data_01!A:A,$A298,Raw_data_01!E:E,8), "")</f>
        <v/>
      </c>
      <c r="AD298" t="str">
        <f>IF(COUNTIFS(Raw_data_01!A:A,$A298,Raw_data_01!E:E,8)&gt;0,SUMIFS(Raw_data_01!G:G,Raw_data_01!A:A,$A298,Raw_data_01!E:E,8), "")</f>
        <v/>
      </c>
      <c r="AE298" s="2" t="str">
        <f>IF(COUNTIFS(Raw_data_01!A:A,$A298,Raw_data_01!E:E,8)&gt;0,AVERAGEIFS(Raw_data_01!I:I,Raw_data_01!A:A,$A298,Raw_data_01!E:E,8), "")</f>
        <v/>
      </c>
      <c r="AF298" s="2" t="str">
        <f>IF(COUNTIFS(Raw_data_01!A:A,$A298,Raw_data_01!E:E,8)&gt;0,SUMIFS(Raw_data_01!J:J,Raw_data_01!A:A,$A298,Raw_data_01!E:E,8), "")</f>
        <v/>
      </c>
      <c r="AH298">
        <v>1</v>
      </c>
      <c r="AI298">
        <v>6</v>
      </c>
      <c r="AJ298" s="2" t="str">
        <f>IF(COUNTIFS(Raw_data_01!A:A,$A298,Raw_data_01!E:E,6)&gt;0,SUMIFS(Raw_data_01!F:F,Raw_data_01!A:A,$A298,Raw_data_01!E:E,6), "")</f>
        <v/>
      </c>
      <c r="AK298" t="str">
        <f>IF(COUNTIFS(Raw_data_01!A:A,$A298,Raw_data_01!E:E,6)&gt;0,SUMIFS(Raw_data_01!G:G,Raw_data_01!A:A,$A298,Raw_data_01!E:E,6), "")</f>
        <v/>
      </c>
      <c r="AL298" s="2" t="str">
        <f>IF(COUNTIFS(Raw_data_01!A:A,$A298,Raw_data_01!E:E,6)&gt;0,AVERAGEIFS(Raw_data_01!I:I,Raw_data_01!A:A,$A298,Raw_data_01!E:E,6), "")</f>
        <v/>
      </c>
      <c r="AM298" s="2" t="str">
        <f>IF(COUNTIFS(Raw_data_01!A:A,$A298,Raw_data_01!E:E,6)&gt;0,SUMIFS(Raw_data_01!J:J,Raw_data_01!A:A,$A298,Raw_data_01!E:E,6), "")</f>
        <v/>
      </c>
      <c r="AO298">
        <v>1</v>
      </c>
      <c r="AP298">
        <v>7</v>
      </c>
      <c r="AQ298" s="2" t="str">
        <f>IF(COUNTIFS(Raw_data_01!A:A,$A298,Raw_data_01!E:E,7)&gt;0,SUMIFS(Raw_data_01!F:F,Raw_data_01!A:A,$A298,Raw_data_01!E:E,7), "")</f>
        <v/>
      </c>
      <c r="AR298" t="str">
        <f>IF(COUNTIFS(Raw_data_01!A:A,$A298,Raw_data_01!E:E,7)&gt;0,SUMIFS(Raw_data_01!G:G,Raw_data_01!A:A,$A298,Raw_data_01!E:E,7), "")</f>
        <v/>
      </c>
      <c r="AS298" s="2" t="str">
        <f>IF(COUNTIFS(Raw_data_01!A:A,$A298,Raw_data_01!E:E,7)&gt;0,AVERAGEIFS(Raw_data_01!I:I,Raw_data_01!A:A,$A298,Raw_data_01!E:E,7), "")</f>
        <v/>
      </c>
      <c r="AT298" s="2" t="str">
        <f>IF(COUNTIFS(Raw_data_01!A:A,$A298,Raw_data_01!E:E,7)&gt;0,SUMIFS(Raw_data_01!J:J,Raw_data_01!A:A,$A298,Raw_data_01!E:E,7), "")</f>
        <v/>
      </c>
      <c r="AV298">
        <v>2</v>
      </c>
      <c r="AW298">
        <v>4</v>
      </c>
      <c r="AX298" t="str">
        <f>IF(COUNTIFS(Raw_data_01!A:A,$A298,Raw_data_01!E:E,4)&gt;0,SUMIFS(Raw_data_01!G:G,Raw_data_01!A:A,$A298,Raw_data_01!E:E,4),"")</f>
        <v/>
      </c>
      <c r="AY298" s="2" t="str">
        <f>IF(COUNTIFS(Raw_data_01!A:A,$A298,Raw_data_01!E:E,4)&gt;0,AVERAGEIFS(Raw_data_01!I:I,Raw_data_01!A:A,$A298,Raw_data_01!E:E,4),"")</f>
        <v/>
      </c>
      <c r="AZ298" s="2" t="str">
        <f>IF(COUNTIFS(Raw_data_01!A:A,$A298,Raw_data_01!E:E,4)&gt;0,SUMIFS(Raw_data_01!J:J,Raw_data_01!A:A,$A298,Raw_data_01!E:E,4),"")</f>
        <v/>
      </c>
      <c r="BB298">
        <v>2</v>
      </c>
      <c r="BC298">
        <v>5</v>
      </c>
      <c r="BD298" t="str">
        <f>IF(COUNTIFS(Raw_data_01!A:A,$A298,Raw_data_01!E:E,5)&gt;0,SUMIFS(Raw_data_01!G:G,Raw_data_01!A:A,$A298,Raw_data_01!E:E,5),"")</f>
        <v/>
      </c>
      <c r="BE298" s="2" t="str">
        <f>IF(COUNTIFS(Raw_data_01!A:A,$A298,Raw_data_01!E:E,5)&gt;0,AVERAGEIFS(Raw_data_01!I:I,Raw_data_01!A:A,$A298,Raw_data_01!E:E,5),"")</f>
        <v/>
      </c>
      <c r="BF298" s="2" t="str">
        <f>IF(COUNTIFS(Raw_data_01!A:A,$A298,Raw_data_01!E:E,5)&gt;0,SUMIFS(Raw_data_01!J:J,Raw_data_01!A:A,$A298,Raw_data_01!E:E,5),"")</f>
        <v/>
      </c>
      <c r="BH298">
        <v>3</v>
      </c>
      <c r="BI298">
        <v>9</v>
      </c>
      <c r="BJ298" s="2" t="str">
        <f>IF(COUNTIFS(Raw_data_01!A:A,$A298,Raw_data_01!E:E,9)&gt;0,SUMIFS(Raw_data_01!F:F,Raw_data_01!A:A,$A298,Raw_data_01!E:E,9), "")</f>
        <v/>
      </c>
      <c r="BK298" t="str">
        <f>IF(COUNTIFS(Raw_data_01!A:A,$A298,Raw_data_01!E:E,9)&gt;0,SUMIFS(Raw_data_01!G:G,Raw_data_01!A:A,$A298,Raw_data_01!E:E,9), "")</f>
        <v/>
      </c>
      <c r="BL298" s="2" t="str">
        <f>IF(COUNTIFS(Raw_data_01!A:A,$A298,Raw_data_01!E:E,9)&gt;0,AVERAGEIFS(Raw_data_01!I:I,Raw_data_01!A:A,$A298,Raw_data_01!E:E,9), "")</f>
        <v/>
      </c>
      <c r="BM298" s="2" t="str">
        <f>IF(COUNTIFS(Raw_data_01!A:A,$A298,Raw_data_01!E:E,9)&gt;0,SUMIFS(Raw_data_01!J:J,Raw_data_01!A:A,$A298,Raw_data_01!E:E,9), "")</f>
        <v/>
      </c>
      <c r="BO298">
        <v>3</v>
      </c>
      <c r="BP298">
        <v>10</v>
      </c>
      <c r="BQ298" s="2" t="str">
        <f>IF(COUNTIFS(Raw_data_01!A:A,$A298,Raw_data_01!E:E,10)&gt;0,SUMIFS(Raw_data_01!F:F,Raw_data_01!A:A,$A298,Raw_data_01!E:E,10), "")</f>
        <v/>
      </c>
      <c r="BR298" t="str">
        <f>IF(COUNTIFS(Raw_data_01!A:A,$A298,Raw_data_01!E:E,10)&gt;0,SUMIFS(Raw_data_01!G:G,Raw_data_01!A:A,$A298,Raw_data_01!E:E,10), "")</f>
        <v/>
      </c>
      <c r="BS298" s="2" t="str">
        <f>IF(COUNTIFS(Raw_data_01!A:A,$A298,Raw_data_01!E:E,10)&gt;0,AVERAGEIFS(Raw_data_01!I:I,Raw_data_01!A:A,$A298,Raw_data_01!E:E,10), "")</f>
        <v/>
      </c>
      <c r="BT298" s="2" t="str">
        <f>IF(COUNTIFS(Raw_data_01!A:A,$A298,Raw_data_01!E:E,10)&gt;0,SUMIFS(Raw_data_01!J:J,Raw_data_01!A:A,$A298,Raw_data_01!E:E,10), "")</f>
        <v/>
      </c>
      <c r="BV298">
        <v>3</v>
      </c>
      <c r="BW298">
        <v>14</v>
      </c>
      <c r="BX298" s="2" t="str">
        <f>IF(COUNTIFS(Raw_data_01!A:A,$A298,Raw_data_01!E:E,14)&gt;0,SUMIFS(Raw_data_01!F:F,Raw_data_01!A:A,$A298,Raw_data_01!E:E,14), "")</f>
        <v/>
      </c>
      <c r="BY298" t="str">
        <f>IF(COUNTIFS(Raw_data_01!A:A,$A298,Raw_data_01!E:E,14)&gt;0,SUMIFS(Raw_data_01!G:G,Raw_data_01!A:A,$A298,Raw_data_01!E:E,14), "")</f>
        <v/>
      </c>
      <c r="BZ298" s="2" t="str">
        <f>IF(COUNTIFS(Raw_data_01!A:A,$A298,Raw_data_01!E:E,14)&gt;0,AVERAGEIFS(Raw_data_01!I:I,Raw_data_01!A:A,$A298,Raw_data_01!E:E,14), "")</f>
        <v/>
      </c>
      <c r="CA298" s="2" t="str">
        <f>IF(COUNTIFS(Raw_data_01!A:A,$A298,Raw_data_01!E:E,14)&gt;0,SUMIFS(Raw_data_01!J:J,Raw_data_01!A:A,$A298,Raw_data_01!E:E,14), "")</f>
        <v/>
      </c>
      <c r="CC298">
        <v>3</v>
      </c>
      <c r="CD298">
        <v>13</v>
      </c>
      <c r="CE298" s="2" t="str">
        <f>IF(COUNTIFS(Raw_data_01!A:A,$A298,Raw_data_01!E:E,13)&gt;0,SUMIFS(Raw_data_01!F:F,Raw_data_01!A:A,$A298,Raw_data_01!E:E,13), "")</f>
        <v/>
      </c>
      <c r="CF298" t="str">
        <f>IF(COUNTIFS(Raw_data_01!A:A,$A298,Raw_data_01!E:E,13)&gt;0,SUMIFS(Raw_data_01!G:G,Raw_data_01!A:A,$A298,Raw_data_01!E:E,13), "")</f>
        <v/>
      </c>
      <c r="CG298" s="2" t="str">
        <f>IF(COUNTIFS(Raw_data_01!A:A,$A298,Raw_data_01!E:E,13)&gt;0,AVERAGEIFS(Raw_data_01!I:I,Raw_data_01!A:A,$A298,Raw_data_01!E:E,13), "")</f>
        <v/>
      </c>
      <c r="CH298" s="2" t="str">
        <f>IF(COUNTIFS(Raw_data_01!A:A,$A298,Raw_data_01!E:E,13)&gt;0,SUMIFS(Raw_data_01!J:J,Raw_data_01!A:A,$A298,Raw_data_01!E:E,13), "")</f>
        <v/>
      </c>
      <c r="CJ298">
        <v>3</v>
      </c>
      <c r="CK298">
        <v>11</v>
      </c>
      <c r="CL298" s="2" t="str">
        <f>IF(COUNTIFS(Raw_data_01!A:A,$A298,Raw_data_01!E:E,11)&gt;0,SUMIFS(Raw_data_01!F:F,Raw_data_01!A:A,$A298,Raw_data_01!E:E,11), "")</f>
        <v/>
      </c>
      <c r="CM298" t="str">
        <f>IF(COUNTIFS(Raw_data_01!A:A,$A298,Raw_data_01!E:E,11)&gt;0,SUMIFS(Raw_data_01!G:G,Raw_data_01!A:A,$A298,Raw_data_01!E:E,11), "")</f>
        <v/>
      </c>
      <c r="CN298" s="2" t="str">
        <f>IF(COUNTIFS(Raw_data_01!A:A,$A298,Raw_data_01!E:E,11)&gt;0,AVERAGEIFS(Raw_data_01!I:I,Raw_data_01!A:A,$A298,Raw_data_01!E:E,11), "")</f>
        <v/>
      </c>
      <c r="CO298" s="2" t="str">
        <f>IF(COUNTIFS(Raw_data_01!A:A,$A298,Raw_data_01!E:E,11)&gt;0,SUMIFS(Raw_data_01!J:J,Raw_data_01!A:A,$A298,Raw_data_01!E:E,11), "")</f>
        <v/>
      </c>
      <c r="CQ298">
        <v>3</v>
      </c>
      <c r="CR298">
        <v>15</v>
      </c>
      <c r="CS298" s="2" t="str">
        <f>IF(COUNTIFS(Raw_data_01!A:A,$A298,Raw_data_01!E:E,15)&gt;0,SUMIFS(Raw_data_01!F:F,Raw_data_01!A:A,$A298,Raw_data_01!E:E,15), "")</f>
        <v/>
      </c>
      <c r="CT298" t="str">
        <f>IF(COUNTIFS(Raw_data_01!A:A,$A298,Raw_data_01!E:E,15)&gt;0,SUMIFS(Raw_data_01!G:G,Raw_data_01!A:A,$A298,Raw_data_01!E:E,15), "")</f>
        <v/>
      </c>
      <c r="CU298" s="2" t="str">
        <f>IF(COUNTIFS(Raw_data_01!A:A,$A298,Raw_data_01!E:E,15)&gt;0,AVERAGEIFS(Raw_data_01!I:I,Raw_data_01!A:A,$A298,Raw_data_01!E:E,15), "")</f>
        <v/>
      </c>
      <c r="CV298" s="2" t="str">
        <f>IF(COUNTIFS(Raw_data_01!A:A,$A298,Raw_data_01!E:E,15)&gt;0,SUMIFS(Raw_data_01!J:J,Raw_data_01!A:A,$A298,Raw_data_01!E:E,15), "")</f>
        <v/>
      </c>
      <c r="CX298">
        <v>3</v>
      </c>
      <c r="CY298">
        <v>12</v>
      </c>
      <c r="CZ298" t="str">
        <f>IF(COUNTIFS(Raw_data_01!A:A,$A298,Raw_data_01!E:E,12)&gt;0,SUMIFS(Raw_data_01!G:G,Raw_data_01!A:A,$A298,Raw_data_01!E:E,12),"")</f>
        <v/>
      </c>
      <c r="DA298" s="2" t="str">
        <f>IF(COUNTIFS(Raw_data_01!A:A,$A298,Raw_data_01!E:E,12)&gt;0,AVERAGEIFS(Raw_data_01!I:I,Raw_data_01!A:A,$A298,Raw_data_01!E:E,12),"")</f>
        <v/>
      </c>
      <c r="DB298" t="str">
        <f>IF(COUNTIFS(Raw_data_01!A:A,$A298,Raw_data_01!E:E,12)&gt;0,SUMIFS(Raw_data_01!J:J,Raw_data_01!A:A,$A298,Raw_data_01!E:E,12),"")</f>
        <v/>
      </c>
      <c r="DD298">
        <v>4</v>
      </c>
      <c r="DE298">
        <v>16</v>
      </c>
      <c r="DF298" s="2" t="str">
        <f>IF(COUNTIFS(Raw_data_01!A:A,$A298,Raw_data_01!E:E,16)&gt;0,SUMIFS(Raw_data_01!F:F,Raw_data_01!A:A,$A298,Raw_data_01!E:E,16), "")</f>
        <v/>
      </c>
      <c r="DG298" t="str">
        <f>IF(COUNTIFS(Raw_data_01!A:A,$A298,Raw_data_01!E:E,16)&gt;0,SUMIFS(Raw_data_01!G:G,Raw_data_01!A:A,$A298,Raw_data_01!E:E,16), "")</f>
        <v/>
      </c>
      <c r="DH298" s="2" t="str">
        <f>IF(COUNTIFS(Raw_data_01!A:A,$A298,Raw_data_01!E:E,16)&gt;0,AVERAGEIFS(Raw_data_01!I:I,Raw_data_01!A:A,$A298,Raw_data_01!E:E,16), "")</f>
        <v/>
      </c>
      <c r="DI298" s="2" t="str">
        <f>IF(COUNTIFS(Raw_data_01!A:A,$A298,Raw_data_01!E:E,16)&gt;0,SUMIFS(Raw_data_01!J:J,Raw_data_01!A:A,$A298,Raw_data_01!E:E,16), "")</f>
        <v/>
      </c>
      <c r="DK298">
        <v>4</v>
      </c>
      <c r="DL298">
        <v>17</v>
      </c>
      <c r="DM298" s="2" t="str">
        <f>IF(COUNTIFS(Raw_data_01!A:A,$A298,Raw_data_01!E:E,17)&gt;0,SUMIFS(Raw_data_01!F:F,Raw_data_01!A:A,$A298,Raw_data_01!E:E,17), "")</f>
        <v/>
      </c>
      <c r="DN298" t="str">
        <f>IF(COUNTIFS(Raw_data_01!A:A,$A298,Raw_data_01!E:E,17)&gt;0,SUMIFS(Raw_data_01!G:G,Raw_data_01!A:A,$A298,Raw_data_01!E:E,17), "")</f>
        <v/>
      </c>
      <c r="DO298" s="2" t="str">
        <f>IF(COUNTIFS(Raw_data_01!A:A,$A298,Raw_data_01!E:E,17)&gt;0,AVERAGEIFS(Raw_data_01!I:I,Raw_data_01!A:A,$A298,Raw_data_01!E:E,17), "")</f>
        <v/>
      </c>
      <c r="DP298" s="2" t="str">
        <f>IF(COUNTIFS(Raw_data_01!A:A,$A298,Raw_data_01!E:E,17)&gt;0,SUMIFS(Raw_data_01!J:J,Raw_data_01!A:A,$A298,Raw_data_01!E:E,17), "")</f>
        <v/>
      </c>
      <c r="DR298">
        <v>5</v>
      </c>
      <c r="DS298">
        <v>18</v>
      </c>
      <c r="DT298" s="2" t="str">
        <f>IF(COUNTIFS(Raw_data_01!A:A,$A298,Raw_data_01!E:E,18)&gt;0,SUMIFS(Raw_data_01!F:F,Raw_data_01!A:A,$A298,Raw_data_01!E:E,18), "")</f>
        <v/>
      </c>
      <c r="DU298" t="str">
        <f>IF(COUNTIFS(Raw_data_01!A:A,$A298,Raw_data_01!E:E,18)&gt;0,SUMIFS(Raw_data_01!G:G,Raw_data_01!A:A,$A298,Raw_data_01!E:E,18), "")</f>
        <v/>
      </c>
      <c r="DV298" s="2" t="str">
        <f>IF(COUNTIFS(Raw_data_01!A:A,$A298,Raw_data_01!E:E,18)&gt;0,AVERAGEIFS(Raw_data_01!I:I,Raw_data_01!A:A,$A298,Raw_data_01!E:E,18), "")</f>
        <v/>
      </c>
      <c r="DW298" s="2" t="str">
        <f>IF(COUNTIFS(Raw_data_01!A:A,$A298,Raw_data_01!E:E,18)&gt;0,SUMIFS(Raw_data_01!J:J,Raw_data_01!A:A,$A298,Raw_data_01!E:E,18), "")</f>
        <v/>
      </c>
      <c r="DY298">
        <v>5</v>
      </c>
      <c r="DZ298">
        <v>19</v>
      </c>
      <c r="EA298" t="str">
        <f>IF(COUNTIFS(Raw_data_01!A:A,$A298,Raw_data_01!E:E,19)&gt;0,SUMIFS(Raw_data_01!G:G,Raw_data_01!A:A,$A298,Raw_data_01!E:E,19),"")</f>
        <v/>
      </c>
      <c r="EB298" s="2" t="str">
        <f>IF(COUNTIFS(Raw_data_01!A:A,$A298,Raw_data_01!E:E,19)&gt;0,AVERAGEIFS(Raw_data_01!I:I,Raw_data_01!A:A,$A298,Raw_data_01!E:E,19),"")</f>
        <v/>
      </c>
      <c r="EC298" s="2" t="str">
        <f>IF(COUNTIFS(Raw_data_01!A:A,$A298,Raw_data_01!E:E,19)&gt;0,SUMIFS(Raw_data_01!J:J,Raw_data_01!A:A,$A298,Raw_data_01!E:E,19),"")</f>
        <v/>
      </c>
      <c r="EE298">
        <v>5</v>
      </c>
      <c r="EF298">
        <v>20</v>
      </c>
      <c r="EG298" s="2" t="str">
        <f>IF(COUNTIFS(Raw_data_01!A:A,$A298,Raw_data_01!E:E,20)&gt;0,SUMIFS(Raw_data_01!F:F,Raw_data_01!A:A,$A298,Raw_data_01!E:E,20), "")</f>
        <v/>
      </c>
      <c r="EH298" t="str">
        <f>IF(COUNTIFS(Raw_data_01!A:A,$A298,Raw_data_01!E:E,20)&gt;0,SUMIFS(Raw_data_01!G:G,Raw_data_01!A:A,$A298,Raw_data_01!E:E,20), "")</f>
        <v/>
      </c>
      <c r="EI298" s="2" t="str">
        <f>IF(COUNTIFS(Raw_data_01!A:A,$A298,Raw_data_01!E:E,20)&gt;0,AVERAGEIFS(Raw_data_01!I:I,Raw_data_01!A:A,$A298,Raw_data_01!E:E,20), "")</f>
        <v/>
      </c>
      <c r="EJ298" s="2" t="str">
        <f>IF(COUNTIFS(Raw_data_01!A:A,$A298,Raw_data_01!E:E,20)&gt;0,SUMIFS(Raw_data_01!J:J,Raw_data_01!A:A,$A298,Raw_data_01!E:E,20), "")</f>
        <v/>
      </c>
      <c r="EL298">
        <v>5</v>
      </c>
      <c r="EM298">
        <v>21</v>
      </c>
      <c r="EN298" s="2" t="str">
        <f>IF(COUNTIFS(Raw_data_01!A:A,$A298,Raw_data_01!E:E,21)&gt;0,SUMIFS(Raw_data_01!F:F,Raw_data_01!A:A,$A298,Raw_data_01!E:E,21), "")</f>
        <v/>
      </c>
      <c r="EO298" t="str">
        <f>IF(COUNTIFS(Raw_data_01!A:A,$A298,Raw_data_01!E:E,21)&gt;0,SUMIFS(Raw_data_01!G:G,Raw_data_01!A:A,$A298,Raw_data_01!E:E,21), "")</f>
        <v/>
      </c>
      <c r="EP298" s="2" t="str">
        <f>IF(COUNTIFS(Raw_data_01!A:A,$A298,Raw_data_01!E:E,21)&gt;0,AVERAGEIFS(Raw_data_01!I:I,Raw_data_01!A:A,$A298,Raw_data_01!E:E,21), "")</f>
        <v/>
      </c>
      <c r="EQ298" s="2" t="str">
        <f>IF(COUNTIFS(Raw_data_01!A:A,$A298,Raw_data_01!E:E,21)&gt;0,SUMIFS(Raw_data_01!J:J,Raw_data_01!A:A,$A298,Raw_data_01!E:E,21), "")</f>
        <v/>
      </c>
      <c r="ES298">
        <v>6</v>
      </c>
      <c r="ET298">
        <v>22</v>
      </c>
      <c r="EU298" t="str">
        <f>IF(COUNTIFS(Raw_data_01!A:A,$A298,Raw_data_01!E:E,22)&gt;0,SUMIFS(Raw_data_01!G:G,Raw_data_01!A:A,$A298,Raw_data_01!E:E,22),"")</f>
        <v/>
      </c>
      <c r="EV298" s="2" t="str">
        <f>IF(COUNTIFS(Raw_data_01!A:A,$A298,Raw_data_01!E:E,22)&gt;0,AVERAGEIFS(Raw_data_01!I:I,Raw_data_01!A:A,$A298,Raw_data_01!E:E,22),"")</f>
        <v/>
      </c>
      <c r="EW298" s="2" t="str">
        <f>IF(COUNTIFS(Raw_data_01!A:A,$A298,Raw_data_01!E:E,22)&gt;0,SUMIFS(Raw_data_01!J:J,Raw_data_01!A:A,$A298,Raw_data_01!E:E,22),"")</f>
        <v/>
      </c>
      <c r="EY298">
        <v>6</v>
      </c>
      <c r="EZ298">
        <v>23</v>
      </c>
      <c r="FA298" t="str">
        <f>IF(COUNTIFS(Raw_data_01!A:A,$A298,Raw_data_01!E:E,23)&gt;0,SUMIFS(Raw_data_01!G:G,Raw_data_01!A:A,$A298,Raw_data_01!E:E,23),"")</f>
        <v/>
      </c>
      <c r="FB298" s="2" t="str">
        <f>IF(COUNTIFS(Raw_data_01!A:A,$A298,Raw_data_01!E:E,23)&gt;0,AVERAGEIFS(Raw_data_01!I:I,Raw_data_01!A:A,$A298,Raw_data_01!E:E,23),"")</f>
        <v/>
      </c>
      <c r="FC298" s="2" t="str">
        <f>IF(COUNTIFS(Raw_data_01!A:A,$A298,Raw_data_01!E:E,23)&gt;0,SUMIFS(Raw_data_01!J:J,Raw_data_01!A:A,$A298,Raw_data_01!E:E,23),"")</f>
        <v/>
      </c>
      <c r="FE298">
        <v>6</v>
      </c>
      <c r="FF298">
        <v>24</v>
      </c>
      <c r="FG298" t="str">
        <f>IF(COUNTIFS(Raw_data_01!A:A,$A298,Raw_data_01!E:E,24)&gt;0,SUMIFS(Raw_data_01!G:G,Raw_data_01!A:A,$A298,Raw_data_01!E:E,24),"")</f>
        <v/>
      </c>
      <c r="FH298" s="2" t="str">
        <f>IF(COUNTIFS(Raw_data_01!A:A,$A298,Raw_data_01!E:E,24)&gt;0,AVERAGEIFS(Raw_data_01!I:I,Raw_data_01!A:A,$A298,Raw_data_01!E:E,24),"")</f>
        <v/>
      </c>
      <c r="FI298" s="2" t="str">
        <f>IF(COUNTIFS(Raw_data_01!A:A,$A298,Raw_data_01!E:E,24)&gt;0,SUMIFS(Raw_data_01!J:J,Raw_data_01!A:A,$A298,Raw_data_01!E:E,24),"")</f>
        <v/>
      </c>
      <c r="FK298">
        <v>7</v>
      </c>
      <c r="FL298">
        <v>25</v>
      </c>
      <c r="FM298" t="str">
        <f>IF(COUNTIFS(Raw_data_01!A:A,$A298,Raw_data_01!E:E,25)&gt;0,SUMIFS(Raw_data_01!G:G,Raw_data_01!A:A,$A298,Raw_data_01!E:E,25),"")</f>
        <v/>
      </c>
      <c r="FN298" s="2" t="str">
        <f>IF(COUNTIFS(Raw_data_01!A:A,$A298,Raw_data_01!E:E,25)&gt;0,AVERAGEIFS(Raw_data_01!I:I,Raw_data_01!A:A,$A298,Raw_data_01!E:E,25),"")</f>
        <v/>
      </c>
      <c r="FO298" s="2" t="str">
        <f>IF(COUNTIFS(Raw_data_01!A:A,$A298,Raw_data_01!E:E,25)&gt;0,SUMIFS(Raw_data_01!J:J,Raw_data_01!A:A,$A298,Raw_data_01!E:E,25),"")</f>
        <v/>
      </c>
      <c r="FQ298">
        <v>7</v>
      </c>
      <c r="FR298">
        <v>26</v>
      </c>
      <c r="FS298" t="str">
        <f>IF(COUNTIFS(Raw_data_01!A:A,$A298,Raw_data_01!E:E,26)&gt;0,SUMIFS(Raw_data_01!G:G,Raw_data_01!A:A,$A298,Raw_data_01!E:E,26),"")</f>
        <v/>
      </c>
      <c r="FT298" s="2" t="str">
        <f>IF(COUNTIFS(Raw_data_01!A:A,$A298,Raw_data_01!E:E,26)&gt;0,AVERAGEIFS(Raw_data_01!I:I,Raw_data_01!A:A,$A298,Raw_data_01!E:E,26),"")</f>
        <v/>
      </c>
      <c r="FU298" s="2" t="str">
        <f>IF(COUNTIFS(Raw_data_01!A:A,$A298,Raw_data_01!E:E,26)&gt;0,SUMIFS(Raw_data_01!J:J,Raw_data_01!A:A,$A298,Raw_data_01!E:E,26),"")</f>
        <v/>
      </c>
      <c r="FW298">
        <v>7</v>
      </c>
      <c r="FX298">
        <v>27</v>
      </c>
      <c r="FY298" t="str">
        <f>IF(COUNTIFS(Raw_data_01!A:A,$A298,Raw_data_01!E:E,27)&gt;0,SUMIFS(Raw_data_01!G:G,Raw_data_01!A:A,$A298,Raw_data_01!E:E,27),"")</f>
        <v/>
      </c>
      <c r="FZ298" s="2" t="str">
        <f>IF(COUNTIFS(Raw_data_01!A:A,$A298,Raw_data_01!E:E,27)&gt;0,AVERAGEIFS(Raw_data_01!I:I,Raw_data_01!A:A,$A298,Raw_data_01!E:E,27),"")</f>
        <v/>
      </c>
      <c r="GA298" s="2" t="str">
        <f>IF(COUNTIFS(Raw_data_01!A:A,$A298,Raw_data_01!E:E,27)&gt;0,SUMIFS(Raw_data_01!J:J,Raw_data_01!A:A,$A298,Raw_data_01!E:E,27),"")</f>
        <v/>
      </c>
      <c r="GC298">
        <v>7</v>
      </c>
      <c r="GD298">
        <v>28</v>
      </c>
      <c r="GE298" t="str">
        <f>IF(COUNTIFS(Raw_data_01!A:A,$A298,Raw_data_01!E:E,28)&gt;0,SUMIFS(Raw_data_01!G:G,Raw_data_01!A:A,$A298,Raw_data_01!E:E,28),"")</f>
        <v/>
      </c>
      <c r="GF298" s="2" t="str">
        <f>IF(COUNTIFS(Raw_data_01!A:A,$A298,Raw_data_01!E:E,28)&gt;0,AVERAGEIFS(Raw_data_01!I:I,Raw_data_01!A:A,$A298,Raw_data_01!E:E,28),"")</f>
        <v/>
      </c>
      <c r="GG298" s="2" t="str">
        <f>IF(COUNTIFS(Raw_data_01!A:A,$A298,Raw_data_01!E:E,28)&gt;0,SUMIFS(Raw_data_01!J:J,Raw_data_01!A:A,$A298,Raw_data_01!E:E,28),"")</f>
        <v/>
      </c>
    </row>
    <row r="299" spans="1:189" x14ac:dyDescent="0.25">
      <c r="A299" t="s">
        <v>340</v>
      </c>
      <c r="B299" s="2">
        <f>IF(D298&lt;&gt;0, D298, IFERROR(INDEX(D3:D$298, MATCH(1, D3:D$298&lt;&gt;0, 0)), LOOKUP(2, 1/(D3:D$298&lt;&gt;0), D3:D$298)))</f>
        <v>540</v>
      </c>
      <c r="C299" s="2"/>
      <c r="D299" s="2">
        <f t="shared" si="4"/>
        <v>540</v>
      </c>
      <c r="F299">
        <v>1</v>
      </c>
      <c r="G299">
        <v>1</v>
      </c>
      <c r="H299" s="2" t="str">
        <f>IF(COUNTIFS(Raw_data_01!A:A,$A299,Raw_data_01!E:E,1)&gt;0,SUMIFS(Raw_data_01!F:F,Raw_data_01!A:A,$A299,Raw_data_01!E:E,1), "")</f>
        <v/>
      </c>
      <c r="I299" t="str">
        <f>IF(COUNTIFS(Raw_data_01!A:A,$A299,Raw_data_01!E:E,1)&gt;0,SUMIFS(Raw_data_01!G:G,Raw_data_01!A:A,$A299,Raw_data_01!E:E,1), "")</f>
        <v/>
      </c>
      <c r="J299" s="2" t="str">
        <f>IF(COUNTIFS(Raw_data_01!A:A,$A299,Raw_data_01!E:E,1)&gt;0,AVERAGEIFS(Raw_data_01!I:I,Raw_data_01!A:A,$A299,Raw_data_01!E:E,1), "")</f>
        <v/>
      </c>
      <c r="K299" s="2" t="str">
        <f>IF(COUNTIFS(Raw_data_01!A:A,$A299,Raw_data_01!E:E,1)&gt;0,SUMIFS(Raw_data_01!J:J,Raw_data_01!A:A,$A299,Raw_data_01!E:E,1), "")</f>
        <v/>
      </c>
      <c r="M299">
        <v>1</v>
      </c>
      <c r="N299">
        <v>2</v>
      </c>
      <c r="O299" s="2" t="str">
        <f>IF(COUNTIFS(Raw_data_01!A:A,$A299,Raw_data_01!E:E,2)&gt;0,SUMIFS(Raw_data_01!F:F,Raw_data_01!A:A,$A299,Raw_data_01!E:E,2), "")</f>
        <v/>
      </c>
      <c r="P299" t="str">
        <f>IF(COUNTIFS(Raw_data_01!A:A,$A299,Raw_data_01!E:E,2)&gt;0,SUMIFS(Raw_data_01!G:G,Raw_data_01!A:A,$A299,Raw_data_01!E:E,2), "")</f>
        <v/>
      </c>
      <c r="Q299" s="2" t="str">
        <f>IF(COUNTIFS(Raw_data_01!A:A,$A299,Raw_data_01!E:E,2)&gt;0,AVERAGEIFS(Raw_data_01!I:I,Raw_data_01!A:A,$A299,Raw_data_01!E:E,2), "")</f>
        <v/>
      </c>
      <c r="R299" s="2" t="str">
        <f>IF(COUNTIFS(Raw_data_01!A:A,$A299,Raw_data_01!E:E,2)&gt;0,SUMIFS(Raw_data_01!J:J,Raw_data_01!A:A,$A299,Raw_data_01!E:E,2), "")</f>
        <v/>
      </c>
      <c r="T299">
        <v>1</v>
      </c>
      <c r="U299">
        <v>3</v>
      </c>
      <c r="V299" s="2" t="str">
        <f>IF(COUNTIFS(Raw_data_01!A:A,$A299,Raw_data_01!E:E,3)&gt;0,SUMIFS(Raw_data_01!F:F,Raw_data_01!A:A,$A299,Raw_data_01!E:E,3), "")</f>
        <v/>
      </c>
      <c r="W299" t="str">
        <f>IF(COUNTIFS(Raw_data_01!A:A,$A299,Raw_data_01!E:E,3)&gt;0,SUMIFS(Raw_data_01!G:G,Raw_data_01!A:A,$A299,Raw_data_01!E:E,3), "")</f>
        <v/>
      </c>
      <c r="X299" s="2" t="str">
        <f>IF(COUNTIFS(Raw_data_01!A:A,$A299,Raw_data_01!E:E,3)&gt;0,AVERAGEIFS(Raw_data_01!I:I,Raw_data_01!A:A,$A299,Raw_data_01!E:E,3), "")</f>
        <v/>
      </c>
      <c r="Y299" s="2" t="str">
        <f>IF(COUNTIFS(Raw_data_01!A:A,$A299,Raw_data_01!E:E,3)&gt;0,SUMIFS(Raw_data_01!J:J,Raw_data_01!A:A,$A299,Raw_data_01!E:E,3), "")</f>
        <v/>
      </c>
      <c r="AA299">
        <v>1</v>
      </c>
      <c r="AB299">
        <v>8</v>
      </c>
      <c r="AC299" s="2" t="str">
        <f>IF(COUNTIFS(Raw_data_01!A:A,$A299,Raw_data_01!E:E,8)&gt;0,SUMIFS(Raw_data_01!F:F,Raw_data_01!A:A,$A299,Raw_data_01!E:E,8), "")</f>
        <v/>
      </c>
      <c r="AD299" t="str">
        <f>IF(COUNTIFS(Raw_data_01!A:A,$A299,Raw_data_01!E:E,8)&gt;0,SUMIFS(Raw_data_01!G:G,Raw_data_01!A:A,$A299,Raw_data_01!E:E,8), "")</f>
        <v/>
      </c>
      <c r="AE299" s="2" t="str">
        <f>IF(COUNTIFS(Raw_data_01!A:A,$A299,Raw_data_01!E:E,8)&gt;0,AVERAGEIFS(Raw_data_01!I:I,Raw_data_01!A:A,$A299,Raw_data_01!E:E,8), "")</f>
        <v/>
      </c>
      <c r="AF299" s="2" t="str">
        <f>IF(COUNTIFS(Raw_data_01!A:A,$A299,Raw_data_01!E:E,8)&gt;0,SUMIFS(Raw_data_01!J:J,Raw_data_01!A:A,$A299,Raw_data_01!E:E,8), "")</f>
        <v/>
      </c>
      <c r="AH299">
        <v>1</v>
      </c>
      <c r="AI299">
        <v>6</v>
      </c>
      <c r="AJ299" s="2" t="str">
        <f>IF(COUNTIFS(Raw_data_01!A:A,$A299,Raw_data_01!E:E,6)&gt;0,SUMIFS(Raw_data_01!F:F,Raw_data_01!A:A,$A299,Raw_data_01!E:E,6), "")</f>
        <v/>
      </c>
      <c r="AK299" t="str">
        <f>IF(COUNTIFS(Raw_data_01!A:A,$A299,Raw_data_01!E:E,6)&gt;0,SUMIFS(Raw_data_01!G:G,Raw_data_01!A:A,$A299,Raw_data_01!E:E,6), "")</f>
        <v/>
      </c>
      <c r="AL299" s="2" t="str">
        <f>IF(COUNTIFS(Raw_data_01!A:A,$A299,Raw_data_01!E:E,6)&gt;0,AVERAGEIFS(Raw_data_01!I:I,Raw_data_01!A:A,$A299,Raw_data_01!E:E,6), "")</f>
        <v/>
      </c>
      <c r="AM299" s="2" t="str">
        <f>IF(COUNTIFS(Raw_data_01!A:A,$A299,Raw_data_01!E:E,6)&gt;0,SUMIFS(Raw_data_01!J:J,Raw_data_01!A:A,$A299,Raw_data_01!E:E,6), "")</f>
        <v/>
      </c>
      <c r="AO299">
        <v>1</v>
      </c>
      <c r="AP299">
        <v>7</v>
      </c>
      <c r="AQ299" s="2" t="str">
        <f>IF(COUNTIFS(Raw_data_01!A:A,$A299,Raw_data_01!E:E,7)&gt;0,SUMIFS(Raw_data_01!F:F,Raw_data_01!A:A,$A299,Raw_data_01!E:E,7), "")</f>
        <v/>
      </c>
      <c r="AR299" t="str">
        <f>IF(COUNTIFS(Raw_data_01!A:A,$A299,Raw_data_01!E:E,7)&gt;0,SUMIFS(Raw_data_01!G:G,Raw_data_01!A:A,$A299,Raw_data_01!E:E,7), "")</f>
        <v/>
      </c>
      <c r="AS299" s="2" t="str">
        <f>IF(COUNTIFS(Raw_data_01!A:A,$A299,Raw_data_01!E:E,7)&gt;0,AVERAGEIFS(Raw_data_01!I:I,Raw_data_01!A:A,$A299,Raw_data_01!E:E,7), "")</f>
        <v/>
      </c>
      <c r="AT299" s="2" t="str">
        <f>IF(COUNTIFS(Raw_data_01!A:A,$A299,Raw_data_01!E:E,7)&gt;0,SUMIFS(Raw_data_01!J:J,Raw_data_01!A:A,$A299,Raw_data_01!E:E,7), "")</f>
        <v/>
      </c>
      <c r="AV299">
        <v>2</v>
      </c>
      <c r="AW299">
        <v>4</v>
      </c>
      <c r="AX299" t="str">
        <f>IF(COUNTIFS(Raw_data_01!A:A,$A299,Raw_data_01!E:E,4)&gt;0,SUMIFS(Raw_data_01!G:G,Raw_data_01!A:A,$A299,Raw_data_01!E:E,4),"")</f>
        <v/>
      </c>
      <c r="AY299" s="2" t="str">
        <f>IF(COUNTIFS(Raw_data_01!A:A,$A299,Raw_data_01!E:E,4)&gt;0,AVERAGEIFS(Raw_data_01!I:I,Raw_data_01!A:A,$A299,Raw_data_01!E:E,4),"")</f>
        <v/>
      </c>
      <c r="AZ299" s="2" t="str">
        <f>IF(COUNTIFS(Raw_data_01!A:A,$A299,Raw_data_01!E:E,4)&gt;0,SUMIFS(Raw_data_01!J:J,Raw_data_01!A:A,$A299,Raw_data_01!E:E,4),"")</f>
        <v/>
      </c>
      <c r="BB299">
        <v>2</v>
      </c>
      <c r="BC299">
        <v>5</v>
      </c>
      <c r="BD299" t="str">
        <f>IF(COUNTIFS(Raw_data_01!A:A,$A299,Raw_data_01!E:E,5)&gt;0,SUMIFS(Raw_data_01!G:G,Raw_data_01!A:A,$A299,Raw_data_01!E:E,5),"")</f>
        <v/>
      </c>
      <c r="BE299" s="2" t="str">
        <f>IF(COUNTIFS(Raw_data_01!A:A,$A299,Raw_data_01!E:E,5)&gt;0,AVERAGEIFS(Raw_data_01!I:I,Raw_data_01!A:A,$A299,Raw_data_01!E:E,5),"")</f>
        <v/>
      </c>
      <c r="BF299" s="2" t="str">
        <f>IF(COUNTIFS(Raw_data_01!A:A,$A299,Raw_data_01!E:E,5)&gt;0,SUMIFS(Raw_data_01!J:J,Raw_data_01!A:A,$A299,Raw_data_01!E:E,5),"")</f>
        <v/>
      </c>
      <c r="BH299">
        <v>3</v>
      </c>
      <c r="BI299">
        <v>9</v>
      </c>
      <c r="BJ299" s="2" t="str">
        <f>IF(COUNTIFS(Raw_data_01!A:A,$A299,Raw_data_01!E:E,9)&gt;0,SUMIFS(Raw_data_01!F:F,Raw_data_01!A:A,$A299,Raw_data_01!E:E,9), "")</f>
        <v/>
      </c>
      <c r="BK299" t="str">
        <f>IF(COUNTIFS(Raw_data_01!A:A,$A299,Raw_data_01!E:E,9)&gt;0,SUMIFS(Raw_data_01!G:G,Raw_data_01!A:A,$A299,Raw_data_01!E:E,9), "")</f>
        <v/>
      </c>
      <c r="BL299" s="2" t="str">
        <f>IF(COUNTIFS(Raw_data_01!A:A,$A299,Raw_data_01!E:E,9)&gt;0,AVERAGEIFS(Raw_data_01!I:I,Raw_data_01!A:A,$A299,Raw_data_01!E:E,9), "")</f>
        <v/>
      </c>
      <c r="BM299" s="2" t="str">
        <f>IF(COUNTIFS(Raw_data_01!A:A,$A299,Raw_data_01!E:E,9)&gt;0,SUMIFS(Raw_data_01!J:J,Raw_data_01!A:A,$A299,Raw_data_01!E:E,9), "")</f>
        <v/>
      </c>
      <c r="BO299">
        <v>3</v>
      </c>
      <c r="BP299">
        <v>10</v>
      </c>
      <c r="BQ299" s="2" t="str">
        <f>IF(COUNTIFS(Raw_data_01!A:A,$A299,Raw_data_01!E:E,10)&gt;0,SUMIFS(Raw_data_01!F:F,Raw_data_01!A:A,$A299,Raw_data_01!E:E,10), "")</f>
        <v/>
      </c>
      <c r="BR299" t="str">
        <f>IF(COUNTIFS(Raw_data_01!A:A,$A299,Raw_data_01!E:E,10)&gt;0,SUMIFS(Raw_data_01!G:G,Raw_data_01!A:A,$A299,Raw_data_01!E:E,10), "")</f>
        <v/>
      </c>
      <c r="BS299" s="2" t="str">
        <f>IF(COUNTIFS(Raw_data_01!A:A,$A299,Raw_data_01!E:E,10)&gt;0,AVERAGEIFS(Raw_data_01!I:I,Raw_data_01!A:A,$A299,Raw_data_01!E:E,10), "")</f>
        <v/>
      </c>
      <c r="BT299" s="2" t="str">
        <f>IF(COUNTIFS(Raw_data_01!A:A,$A299,Raw_data_01!E:E,10)&gt;0,SUMIFS(Raw_data_01!J:J,Raw_data_01!A:A,$A299,Raw_data_01!E:E,10), "")</f>
        <v/>
      </c>
      <c r="BV299">
        <v>3</v>
      </c>
      <c r="BW299">
        <v>14</v>
      </c>
      <c r="BX299" s="2" t="str">
        <f>IF(COUNTIFS(Raw_data_01!A:A,$A299,Raw_data_01!E:E,14)&gt;0,SUMIFS(Raw_data_01!F:F,Raw_data_01!A:A,$A299,Raw_data_01!E:E,14), "")</f>
        <v/>
      </c>
      <c r="BY299" t="str">
        <f>IF(COUNTIFS(Raw_data_01!A:A,$A299,Raw_data_01!E:E,14)&gt;0,SUMIFS(Raw_data_01!G:G,Raw_data_01!A:A,$A299,Raw_data_01!E:E,14), "")</f>
        <v/>
      </c>
      <c r="BZ299" s="2" t="str">
        <f>IF(COUNTIFS(Raw_data_01!A:A,$A299,Raw_data_01!E:E,14)&gt;0,AVERAGEIFS(Raw_data_01!I:I,Raw_data_01!A:A,$A299,Raw_data_01!E:E,14), "")</f>
        <v/>
      </c>
      <c r="CA299" s="2" t="str">
        <f>IF(COUNTIFS(Raw_data_01!A:A,$A299,Raw_data_01!E:E,14)&gt;0,SUMIFS(Raw_data_01!J:J,Raw_data_01!A:A,$A299,Raw_data_01!E:E,14), "")</f>
        <v/>
      </c>
      <c r="CC299">
        <v>3</v>
      </c>
      <c r="CD299">
        <v>13</v>
      </c>
      <c r="CE299" s="2" t="str">
        <f>IF(COUNTIFS(Raw_data_01!A:A,$A299,Raw_data_01!E:E,13)&gt;0,SUMIFS(Raw_data_01!F:F,Raw_data_01!A:A,$A299,Raw_data_01!E:E,13), "")</f>
        <v/>
      </c>
      <c r="CF299" t="str">
        <f>IF(COUNTIFS(Raw_data_01!A:A,$A299,Raw_data_01!E:E,13)&gt;0,SUMIFS(Raw_data_01!G:G,Raw_data_01!A:A,$A299,Raw_data_01!E:E,13), "")</f>
        <v/>
      </c>
      <c r="CG299" s="2" t="str">
        <f>IF(COUNTIFS(Raw_data_01!A:A,$A299,Raw_data_01!E:E,13)&gt;0,AVERAGEIFS(Raw_data_01!I:I,Raw_data_01!A:A,$A299,Raw_data_01!E:E,13), "")</f>
        <v/>
      </c>
      <c r="CH299" s="2" t="str">
        <f>IF(COUNTIFS(Raw_data_01!A:A,$A299,Raw_data_01!E:E,13)&gt;0,SUMIFS(Raw_data_01!J:J,Raw_data_01!A:A,$A299,Raw_data_01!E:E,13), "")</f>
        <v/>
      </c>
      <c r="CJ299">
        <v>3</v>
      </c>
      <c r="CK299">
        <v>11</v>
      </c>
      <c r="CL299" s="2" t="str">
        <f>IF(COUNTIFS(Raw_data_01!A:A,$A299,Raw_data_01!E:E,11)&gt;0,SUMIFS(Raw_data_01!F:F,Raw_data_01!A:A,$A299,Raw_data_01!E:E,11), "")</f>
        <v/>
      </c>
      <c r="CM299" t="str">
        <f>IF(COUNTIFS(Raw_data_01!A:A,$A299,Raw_data_01!E:E,11)&gt;0,SUMIFS(Raw_data_01!G:G,Raw_data_01!A:A,$A299,Raw_data_01!E:E,11), "")</f>
        <v/>
      </c>
      <c r="CN299" s="2" t="str">
        <f>IF(COUNTIFS(Raw_data_01!A:A,$A299,Raw_data_01!E:E,11)&gt;0,AVERAGEIFS(Raw_data_01!I:I,Raw_data_01!A:A,$A299,Raw_data_01!E:E,11), "")</f>
        <v/>
      </c>
      <c r="CO299" s="2" t="str">
        <f>IF(COUNTIFS(Raw_data_01!A:A,$A299,Raw_data_01!E:E,11)&gt;0,SUMIFS(Raw_data_01!J:J,Raw_data_01!A:A,$A299,Raw_data_01!E:E,11), "")</f>
        <v/>
      </c>
      <c r="CQ299">
        <v>3</v>
      </c>
      <c r="CR299">
        <v>15</v>
      </c>
      <c r="CS299" s="2" t="str">
        <f>IF(COUNTIFS(Raw_data_01!A:A,$A299,Raw_data_01!E:E,15)&gt;0,SUMIFS(Raw_data_01!F:F,Raw_data_01!A:A,$A299,Raw_data_01!E:E,15), "")</f>
        <v/>
      </c>
      <c r="CT299" t="str">
        <f>IF(COUNTIFS(Raw_data_01!A:A,$A299,Raw_data_01!E:E,15)&gt;0,SUMIFS(Raw_data_01!G:G,Raw_data_01!A:A,$A299,Raw_data_01!E:E,15), "")</f>
        <v/>
      </c>
      <c r="CU299" s="2" t="str">
        <f>IF(COUNTIFS(Raw_data_01!A:A,$A299,Raw_data_01!E:E,15)&gt;0,AVERAGEIFS(Raw_data_01!I:I,Raw_data_01!A:A,$A299,Raw_data_01!E:E,15), "")</f>
        <v/>
      </c>
      <c r="CV299" s="2" t="str">
        <f>IF(COUNTIFS(Raw_data_01!A:A,$A299,Raw_data_01!E:E,15)&gt;0,SUMIFS(Raw_data_01!J:J,Raw_data_01!A:A,$A299,Raw_data_01!E:E,15), "")</f>
        <v/>
      </c>
      <c r="CX299">
        <v>3</v>
      </c>
      <c r="CY299">
        <v>12</v>
      </c>
      <c r="CZ299" t="str">
        <f>IF(COUNTIFS(Raw_data_01!A:A,$A299,Raw_data_01!E:E,12)&gt;0,SUMIFS(Raw_data_01!G:G,Raw_data_01!A:A,$A299,Raw_data_01!E:E,12),"")</f>
        <v/>
      </c>
      <c r="DA299" s="2" t="str">
        <f>IF(COUNTIFS(Raw_data_01!A:A,$A299,Raw_data_01!E:E,12)&gt;0,AVERAGEIFS(Raw_data_01!I:I,Raw_data_01!A:A,$A299,Raw_data_01!E:E,12),"")</f>
        <v/>
      </c>
      <c r="DB299" t="str">
        <f>IF(COUNTIFS(Raw_data_01!A:A,$A299,Raw_data_01!E:E,12)&gt;0,SUMIFS(Raw_data_01!J:J,Raw_data_01!A:A,$A299,Raw_data_01!E:E,12),"")</f>
        <v/>
      </c>
      <c r="DD299">
        <v>4</v>
      </c>
      <c r="DE299">
        <v>16</v>
      </c>
      <c r="DF299" s="2" t="str">
        <f>IF(COUNTIFS(Raw_data_01!A:A,$A299,Raw_data_01!E:E,16)&gt;0,SUMIFS(Raw_data_01!F:F,Raw_data_01!A:A,$A299,Raw_data_01!E:E,16), "")</f>
        <v/>
      </c>
      <c r="DG299" t="str">
        <f>IF(COUNTIFS(Raw_data_01!A:A,$A299,Raw_data_01!E:E,16)&gt;0,SUMIFS(Raw_data_01!G:G,Raw_data_01!A:A,$A299,Raw_data_01!E:E,16), "")</f>
        <v/>
      </c>
      <c r="DH299" s="2" t="str">
        <f>IF(COUNTIFS(Raw_data_01!A:A,$A299,Raw_data_01!E:E,16)&gt;0,AVERAGEIFS(Raw_data_01!I:I,Raw_data_01!A:A,$A299,Raw_data_01!E:E,16), "")</f>
        <v/>
      </c>
      <c r="DI299" s="2" t="str">
        <f>IF(COUNTIFS(Raw_data_01!A:A,$A299,Raw_data_01!E:E,16)&gt;0,SUMIFS(Raw_data_01!J:J,Raw_data_01!A:A,$A299,Raw_data_01!E:E,16), "")</f>
        <v/>
      </c>
      <c r="DK299">
        <v>4</v>
      </c>
      <c r="DL299">
        <v>17</v>
      </c>
      <c r="DM299" s="2" t="str">
        <f>IF(COUNTIFS(Raw_data_01!A:A,$A299,Raw_data_01!E:E,17)&gt;0,SUMIFS(Raw_data_01!F:F,Raw_data_01!A:A,$A299,Raw_data_01!E:E,17), "")</f>
        <v/>
      </c>
      <c r="DN299" t="str">
        <f>IF(COUNTIFS(Raw_data_01!A:A,$A299,Raw_data_01!E:E,17)&gt;0,SUMIFS(Raw_data_01!G:G,Raw_data_01!A:A,$A299,Raw_data_01!E:E,17), "")</f>
        <v/>
      </c>
      <c r="DO299" s="2" t="str">
        <f>IF(COUNTIFS(Raw_data_01!A:A,$A299,Raw_data_01!E:E,17)&gt;0,AVERAGEIFS(Raw_data_01!I:I,Raw_data_01!A:A,$A299,Raw_data_01!E:E,17), "")</f>
        <v/>
      </c>
      <c r="DP299" s="2" t="str">
        <f>IF(COUNTIFS(Raw_data_01!A:A,$A299,Raw_data_01!E:E,17)&gt;0,SUMIFS(Raw_data_01!J:J,Raw_data_01!A:A,$A299,Raw_data_01!E:E,17), "")</f>
        <v/>
      </c>
      <c r="DR299">
        <v>5</v>
      </c>
      <c r="DS299">
        <v>18</v>
      </c>
      <c r="DT299" s="2" t="str">
        <f>IF(COUNTIFS(Raw_data_01!A:A,$A299,Raw_data_01!E:E,18)&gt;0,SUMIFS(Raw_data_01!F:F,Raw_data_01!A:A,$A299,Raw_data_01!E:E,18), "")</f>
        <v/>
      </c>
      <c r="DU299" t="str">
        <f>IF(COUNTIFS(Raw_data_01!A:A,$A299,Raw_data_01!E:E,18)&gt;0,SUMIFS(Raw_data_01!G:G,Raw_data_01!A:A,$A299,Raw_data_01!E:E,18), "")</f>
        <v/>
      </c>
      <c r="DV299" s="2" t="str">
        <f>IF(COUNTIFS(Raw_data_01!A:A,$A299,Raw_data_01!E:E,18)&gt;0,AVERAGEIFS(Raw_data_01!I:I,Raw_data_01!A:A,$A299,Raw_data_01!E:E,18), "")</f>
        <v/>
      </c>
      <c r="DW299" s="2" t="str">
        <f>IF(COUNTIFS(Raw_data_01!A:A,$A299,Raw_data_01!E:E,18)&gt;0,SUMIFS(Raw_data_01!J:J,Raw_data_01!A:A,$A299,Raw_data_01!E:E,18), "")</f>
        <v/>
      </c>
      <c r="DY299">
        <v>5</v>
      </c>
      <c r="DZ299">
        <v>19</v>
      </c>
      <c r="EA299" t="str">
        <f>IF(COUNTIFS(Raw_data_01!A:A,$A299,Raw_data_01!E:E,19)&gt;0,SUMIFS(Raw_data_01!G:G,Raw_data_01!A:A,$A299,Raw_data_01!E:E,19),"")</f>
        <v/>
      </c>
      <c r="EB299" s="2" t="str">
        <f>IF(COUNTIFS(Raw_data_01!A:A,$A299,Raw_data_01!E:E,19)&gt;0,AVERAGEIFS(Raw_data_01!I:I,Raw_data_01!A:A,$A299,Raw_data_01!E:E,19),"")</f>
        <v/>
      </c>
      <c r="EC299" s="2" t="str">
        <f>IF(COUNTIFS(Raw_data_01!A:A,$A299,Raw_data_01!E:E,19)&gt;0,SUMIFS(Raw_data_01!J:J,Raw_data_01!A:A,$A299,Raw_data_01!E:E,19),"")</f>
        <v/>
      </c>
      <c r="EE299">
        <v>5</v>
      </c>
      <c r="EF299">
        <v>20</v>
      </c>
      <c r="EG299" s="2" t="str">
        <f>IF(COUNTIFS(Raw_data_01!A:A,$A299,Raw_data_01!E:E,20)&gt;0,SUMIFS(Raw_data_01!F:F,Raw_data_01!A:A,$A299,Raw_data_01!E:E,20), "")</f>
        <v/>
      </c>
      <c r="EH299" t="str">
        <f>IF(COUNTIFS(Raw_data_01!A:A,$A299,Raw_data_01!E:E,20)&gt;0,SUMIFS(Raw_data_01!G:G,Raw_data_01!A:A,$A299,Raw_data_01!E:E,20), "")</f>
        <v/>
      </c>
      <c r="EI299" s="2" t="str">
        <f>IF(COUNTIFS(Raw_data_01!A:A,$A299,Raw_data_01!E:E,20)&gt;0,AVERAGEIFS(Raw_data_01!I:I,Raw_data_01!A:A,$A299,Raw_data_01!E:E,20), "")</f>
        <v/>
      </c>
      <c r="EJ299" s="2" t="str">
        <f>IF(COUNTIFS(Raw_data_01!A:A,$A299,Raw_data_01!E:E,20)&gt;0,SUMIFS(Raw_data_01!J:J,Raw_data_01!A:A,$A299,Raw_data_01!E:E,20), "")</f>
        <v/>
      </c>
      <c r="EL299">
        <v>5</v>
      </c>
      <c r="EM299">
        <v>21</v>
      </c>
      <c r="EN299" s="2" t="str">
        <f>IF(COUNTIFS(Raw_data_01!A:A,$A299,Raw_data_01!E:E,21)&gt;0,SUMIFS(Raw_data_01!F:F,Raw_data_01!A:A,$A299,Raw_data_01!E:E,21), "")</f>
        <v/>
      </c>
      <c r="EO299" t="str">
        <f>IF(COUNTIFS(Raw_data_01!A:A,$A299,Raw_data_01!E:E,21)&gt;0,SUMIFS(Raw_data_01!G:G,Raw_data_01!A:A,$A299,Raw_data_01!E:E,21), "")</f>
        <v/>
      </c>
      <c r="EP299" s="2" t="str">
        <f>IF(COUNTIFS(Raw_data_01!A:A,$A299,Raw_data_01!E:E,21)&gt;0,AVERAGEIFS(Raw_data_01!I:I,Raw_data_01!A:A,$A299,Raw_data_01!E:E,21), "")</f>
        <v/>
      </c>
      <c r="EQ299" s="2" t="str">
        <f>IF(COUNTIFS(Raw_data_01!A:A,$A299,Raw_data_01!E:E,21)&gt;0,SUMIFS(Raw_data_01!J:J,Raw_data_01!A:A,$A299,Raw_data_01!E:E,21), "")</f>
        <v/>
      </c>
      <c r="ES299">
        <v>6</v>
      </c>
      <c r="ET299">
        <v>22</v>
      </c>
      <c r="EU299" t="str">
        <f>IF(COUNTIFS(Raw_data_01!A:A,$A299,Raw_data_01!E:E,22)&gt;0,SUMIFS(Raw_data_01!G:G,Raw_data_01!A:A,$A299,Raw_data_01!E:E,22),"")</f>
        <v/>
      </c>
      <c r="EV299" s="2" t="str">
        <f>IF(COUNTIFS(Raw_data_01!A:A,$A299,Raw_data_01!E:E,22)&gt;0,AVERAGEIFS(Raw_data_01!I:I,Raw_data_01!A:A,$A299,Raw_data_01!E:E,22),"")</f>
        <v/>
      </c>
      <c r="EW299" s="2" t="str">
        <f>IF(COUNTIFS(Raw_data_01!A:A,$A299,Raw_data_01!E:E,22)&gt;0,SUMIFS(Raw_data_01!J:J,Raw_data_01!A:A,$A299,Raw_data_01!E:E,22),"")</f>
        <v/>
      </c>
      <c r="EY299">
        <v>6</v>
      </c>
      <c r="EZ299">
        <v>23</v>
      </c>
      <c r="FA299" t="str">
        <f>IF(COUNTIFS(Raw_data_01!A:A,$A299,Raw_data_01!E:E,23)&gt;0,SUMIFS(Raw_data_01!G:G,Raw_data_01!A:A,$A299,Raw_data_01!E:E,23),"")</f>
        <v/>
      </c>
      <c r="FB299" s="2" t="str">
        <f>IF(COUNTIFS(Raw_data_01!A:A,$A299,Raw_data_01!E:E,23)&gt;0,AVERAGEIFS(Raw_data_01!I:I,Raw_data_01!A:A,$A299,Raw_data_01!E:E,23),"")</f>
        <v/>
      </c>
      <c r="FC299" s="2" t="str">
        <f>IF(COUNTIFS(Raw_data_01!A:A,$A299,Raw_data_01!E:E,23)&gt;0,SUMIFS(Raw_data_01!J:J,Raw_data_01!A:A,$A299,Raw_data_01!E:E,23),"")</f>
        <v/>
      </c>
      <c r="FE299">
        <v>6</v>
      </c>
      <c r="FF299">
        <v>24</v>
      </c>
      <c r="FG299" t="str">
        <f>IF(COUNTIFS(Raw_data_01!A:A,$A299,Raw_data_01!E:E,24)&gt;0,SUMIFS(Raw_data_01!G:G,Raw_data_01!A:A,$A299,Raw_data_01!E:E,24),"")</f>
        <v/>
      </c>
      <c r="FH299" s="2" t="str">
        <f>IF(COUNTIFS(Raw_data_01!A:A,$A299,Raw_data_01!E:E,24)&gt;0,AVERAGEIFS(Raw_data_01!I:I,Raw_data_01!A:A,$A299,Raw_data_01!E:E,24),"")</f>
        <v/>
      </c>
      <c r="FI299" s="2" t="str">
        <f>IF(COUNTIFS(Raw_data_01!A:A,$A299,Raw_data_01!E:E,24)&gt;0,SUMIFS(Raw_data_01!J:J,Raw_data_01!A:A,$A299,Raw_data_01!E:E,24),"")</f>
        <v/>
      </c>
      <c r="FK299">
        <v>7</v>
      </c>
      <c r="FL299">
        <v>25</v>
      </c>
      <c r="FM299" t="str">
        <f>IF(COUNTIFS(Raw_data_01!A:A,$A299,Raw_data_01!E:E,25)&gt;0,SUMIFS(Raw_data_01!G:G,Raw_data_01!A:A,$A299,Raw_data_01!E:E,25),"")</f>
        <v/>
      </c>
      <c r="FN299" s="2" t="str">
        <f>IF(COUNTIFS(Raw_data_01!A:A,$A299,Raw_data_01!E:E,25)&gt;0,AVERAGEIFS(Raw_data_01!I:I,Raw_data_01!A:A,$A299,Raw_data_01!E:E,25),"")</f>
        <v/>
      </c>
      <c r="FO299" s="2" t="str">
        <f>IF(COUNTIFS(Raw_data_01!A:A,$A299,Raw_data_01!E:E,25)&gt;0,SUMIFS(Raw_data_01!J:J,Raw_data_01!A:A,$A299,Raw_data_01!E:E,25),"")</f>
        <v/>
      </c>
      <c r="FQ299">
        <v>7</v>
      </c>
      <c r="FR299">
        <v>26</v>
      </c>
      <c r="FS299" t="str">
        <f>IF(COUNTIFS(Raw_data_01!A:A,$A299,Raw_data_01!E:E,26)&gt;0,SUMIFS(Raw_data_01!G:G,Raw_data_01!A:A,$A299,Raw_data_01!E:E,26),"")</f>
        <v/>
      </c>
      <c r="FT299" s="2" t="str">
        <f>IF(COUNTIFS(Raw_data_01!A:A,$A299,Raw_data_01!E:E,26)&gt;0,AVERAGEIFS(Raw_data_01!I:I,Raw_data_01!A:A,$A299,Raw_data_01!E:E,26),"")</f>
        <v/>
      </c>
      <c r="FU299" s="2" t="str">
        <f>IF(COUNTIFS(Raw_data_01!A:A,$A299,Raw_data_01!E:E,26)&gt;0,SUMIFS(Raw_data_01!J:J,Raw_data_01!A:A,$A299,Raw_data_01!E:E,26),"")</f>
        <v/>
      </c>
      <c r="FW299">
        <v>7</v>
      </c>
      <c r="FX299">
        <v>27</v>
      </c>
      <c r="FY299" t="str">
        <f>IF(COUNTIFS(Raw_data_01!A:A,$A299,Raw_data_01!E:E,27)&gt;0,SUMIFS(Raw_data_01!G:G,Raw_data_01!A:A,$A299,Raw_data_01!E:E,27),"")</f>
        <v/>
      </c>
      <c r="FZ299" s="2" t="str">
        <f>IF(COUNTIFS(Raw_data_01!A:A,$A299,Raw_data_01!E:E,27)&gt;0,AVERAGEIFS(Raw_data_01!I:I,Raw_data_01!A:A,$A299,Raw_data_01!E:E,27),"")</f>
        <v/>
      </c>
      <c r="GA299" s="2" t="str">
        <f>IF(COUNTIFS(Raw_data_01!A:A,$A299,Raw_data_01!E:E,27)&gt;0,SUMIFS(Raw_data_01!J:J,Raw_data_01!A:A,$A299,Raw_data_01!E:E,27),"")</f>
        <v/>
      </c>
      <c r="GC299">
        <v>7</v>
      </c>
      <c r="GD299">
        <v>28</v>
      </c>
      <c r="GE299" t="str">
        <f>IF(COUNTIFS(Raw_data_01!A:A,$A299,Raw_data_01!E:E,28)&gt;0,SUMIFS(Raw_data_01!G:G,Raw_data_01!A:A,$A299,Raw_data_01!E:E,28),"")</f>
        <v/>
      </c>
      <c r="GF299" s="2" t="str">
        <f>IF(COUNTIFS(Raw_data_01!A:A,$A299,Raw_data_01!E:E,28)&gt;0,AVERAGEIFS(Raw_data_01!I:I,Raw_data_01!A:A,$A299,Raw_data_01!E:E,28),"")</f>
        <v/>
      </c>
      <c r="GG299" s="2" t="str">
        <f>IF(COUNTIFS(Raw_data_01!A:A,$A299,Raw_data_01!E:E,28)&gt;0,SUMIFS(Raw_data_01!J:J,Raw_data_01!A:A,$A299,Raw_data_01!E:E,28),"")</f>
        <v/>
      </c>
    </row>
    <row r="300" spans="1:189" x14ac:dyDescent="0.25">
      <c r="A300" t="s">
        <v>341</v>
      </c>
      <c r="B300" s="2">
        <f>IF(D299&lt;&gt;0, D299, IFERROR(INDEX(D3:D$299, MATCH(1, D3:D$299&lt;&gt;0, 0)), LOOKUP(2, 1/(D3:D$299&lt;&gt;0), D3:D$299)))</f>
        <v>540</v>
      </c>
      <c r="C300" s="2"/>
      <c r="D300" s="2">
        <f t="shared" si="4"/>
        <v>540</v>
      </c>
      <c r="F300">
        <v>1</v>
      </c>
      <c r="G300">
        <v>1</v>
      </c>
      <c r="H300" s="2" t="str">
        <f>IF(COUNTIFS(Raw_data_01!A:A,$A300,Raw_data_01!E:E,1)&gt;0,SUMIFS(Raw_data_01!F:F,Raw_data_01!A:A,$A300,Raw_data_01!E:E,1), "")</f>
        <v/>
      </c>
      <c r="I300" t="str">
        <f>IF(COUNTIFS(Raw_data_01!A:A,$A300,Raw_data_01!E:E,1)&gt;0,SUMIFS(Raw_data_01!G:G,Raw_data_01!A:A,$A300,Raw_data_01!E:E,1), "")</f>
        <v/>
      </c>
      <c r="J300" s="2" t="str">
        <f>IF(COUNTIFS(Raw_data_01!A:A,$A300,Raw_data_01!E:E,1)&gt;0,AVERAGEIFS(Raw_data_01!I:I,Raw_data_01!A:A,$A300,Raw_data_01!E:E,1), "")</f>
        <v/>
      </c>
      <c r="K300" s="2" t="str">
        <f>IF(COUNTIFS(Raw_data_01!A:A,$A300,Raw_data_01!E:E,1)&gt;0,SUMIFS(Raw_data_01!J:J,Raw_data_01!A:A,$A300,Raw_data_01!E:E,1), "")</f>
        <v/>
      </c>
      <c r="M300">
        <v>1</v>
      </c>
      <c r="N300">
        <v>2</v>
      </c>
      <c r="O300" s="2" t="str">
        <f>IF(COUNTIFS(Raw_data_01!A:A,$A300,Raw_data_01!E:E,2)&gt;0,SUMIFS(Raw_data_01!F:F,Raw_data_01!A:A,$A300,Raw_data_01!E:E,2), "")</f>
        <v/>
      </c>
      <c r="P300" t="str">
        <f>IF(COUNTIFS(Raw_data_01!A:A,$A300,Raw_data_01!E:E,2)&gt;0,SUMIFS(Raw_data_01!G:G,Raw_data_01!A:A,$A300,Raw_data_01!E:E,2), "")</f>
        <v/>
      </c>
      <c r="Q300" s="2" t="str">
        <f>IF(COUNTIFS(Raw_data_01!A:A,$A300,Raw_data_01!E:E,2)&gt;0,AVERAGEIFS(Raw_data_01!I:I,Raw_data_01!A:A,$A300,Raw_data_01!E:E,2), "")</f>
        <v/>
      </c>
      <c r="R300" s="2" t="str">
        <f>IF(COUNTIFS(Raw_data_01!A:A,$A300,Raw_data_01!E:E,2)&gt;0,SUMIFS(Raw_data_01!J:J,Raw_data_01!A:A,$A300,Raw_data_01!E:E,2), "")</f>
        <v/>
      </c>
      <c r="T300">
        <v>1</v>
      </c>
      <c r="U300">
        <v>3</v>
      </c>
      <c r="V300" s="2" t="str">
        <f>IF(COUNTIFS(Raw_data_01!A:A,$A300,Raw_data_01!E:E,3)&gt;0,SUMIFS(Raw_data_01!F:F,Raw_data_01!A:A,$A300,Raw_data_01!E:E,3), "")</f>
        <v/>
      </c>
      <c r="W300" t="str">
        <f>IF(COUNTIFS(Raw_data_01!A:A,$A300,Raw_data_01!E:E,3)&gt;0,SUMIFS(Raw_data_01!G:G,Raw_data_01!A:A,$A300,Raw_data_01!E:E,3), "")</f>
        <v/>
      </c>
      <c r="X300" s="2" t="str">
        <f>IF(COUNTIFS(Raw_data_01!A:A,$A300,Raw_data_01!E:E,3)&gt;0,AVERAGEIFS(Raw_data_01!I:I,Raw_data_01!A:A,$A300,Raw_data_01!E:E,3), "")</f>
        <v/>
      </c>
      <c r="Y300" s="2" t="str">
        <f>IF(COUNTIFS(Raw_data_01!A:A,$A300,Raw_data_01!E:E,3)&gt;0,SUMIFS(Raw_data_01!J:J,Raw_data_01!A:A,$A300,Raw_data_01!E:E,3), "")</f>
        <v/>
      </c>
      <c r="AA300">
        <v>1</v>
      </c>
      <c r="AB300">
        <v>8</v>
      </c>
      <c r="AC300" s="2" t="str">
        <f>IF(COUNTIFS(Raw_data_01!A:A,$A300,Raw_data_01!E:E,8)&gt;0,SUMIFS(Raw_data_01!F:F,Raw_data_01!A:A,$A300,Raw_data_01!E:E,8), "")</f>
        <v/>
      </c>
      <c r="AD300" t="str">
        <f>IF(COUNTIFS(Raw_data_01!A:A,$A300,Raw_data_01!E:E,8)&gt;0,SUMIFS(Raw_data_01!G:G,Raw_data_01!A:A,$A300,Raw_data_01!E:E,8), "")</f>
        <v/>
      </c>
      <c r="AE300" s="2" t="str">
        <f>IF(COUNTIFS(Raw_data_01!A:A,$A300,Raw_data_01!E:E,8)&gt;0,AVERAGEIFS(Raw_data_01!I:I,Raw_data_01!A:A,$A300,Raw_data_01!E:E,8), "")</f>
        <v/>
      </c>
      <c r="AF300" s="2" t="str">
        <f>IF(COUNTIFS(Raw_data_01!A:A,$A300,Raw_data_01!E:E,8)&gt;0,SUMIFS(Raw_data_01!J:J,Raw_data_01!A:A,$A300,Raw_data_01!E:E,8), "")</f>
        <v/>
      </c>
      <c r="AH300">
        <v>1</v>
      </c>
      <c r="AI300">
        <v>6</v>
      </c>
      <c r="AJ300" s="2" t="str">
        <f>IF(COUNTIFS(Raw_data_01!A:A,$A300,Raw_data_01!E:E,6)&gt;0,SUMIFS(Raw_data_01!F:F,Raw_data_01!A:A,$A300,Raw_data_01!E:E,6), "")</f>
        <v/>
      </c>
      <c r="AK300" t="str">
        <f>IF(COUNTIFS(Raw_data_01!A:A,$A300,Raw_data_01!E:E,6)&gt;0,SUMIFS(Raw_data_01!G:G,Raw_data_01!A:A,$A300,Raw_data_01!E:E,6), "")</f>
        <v/>
      </c>
      <c r="AL300" s="2" t="str">
        <f>IF(COUNTIFS(Raw_data_01!A:A,$A300,Raw_data_01!E:E,6)&gt;0,AVERAGEIFS(Raw_data_01!I:I,Raw_data_01!A:A,$A300,Raw_data_01!E:E,6), "")</f>
        <v/>
      </c>
      <c r="AM300" s="2" t="str">
        <f>IF(COUNTIFS(Raw_data_01!A:A,$A300,Raw_data_01!E:E,6)&gt;0,SUMIFS(Raw_data_01!J:J,Raw_data_01!A:A,$A300,Raw_data_01!E:E,6), "")</f>
        <v/>
      </c>
      <c r="AO300">
        <v>1</v>
      </c>
      <c r="AP300">
        <v>7</v>
      </c>
      <c r="AQ300" s="2" t="str">
        <f>IF(COUNTIFS(Raw_data_01!A:A,$A300,Raw_data_01!E:E,7)&gt;0,SUMIFS(Raw_data_01!F:F,Raw_data_01!A:A,$A300,Raw_data_01!E:E,7), "")</f>
        <v/>
      </c>
      <c r="AR300" t="str">
        <f>IF(COUNTIFS(Raw_data_01!A:A,$A300,Raw_data_01!E:E,7)&gt;0,SUMIFS(Raw_data_01!G:G,Raw_data_01!A:A,$A300,Raw_data_01!E:E,7), "")</f>
        <v/>
      </c>
      <c r="AS300" s="2" t="str">
        <f>IF(COUNTIFS(Raw_data_01!A:A,$A300,Raw_data_01!E:E,7)&gt;0,AVERAGEIFS(Raw_data_01!I:I,Raw_data_01!A:A,$A300,Raw_data_01!E:E,7), "")</f>
        <v/>
      </c>
      <c r="AT300" s="2" t="str">
        <f>IF(COUNTIFS(Raw_data_01!A:A,$A300,Raw_data_01!E:E,7)&gt;0,SUMIFS(Raw_data_01!J:J,Raw_data_01!A:A,$A300,Raw_data_01!E:E,7), "")</f>
        <v/>
      </c>
      <c r="AV300">
        <v>2</v>
      </c>
      <c r="AW300">
        <v>4</v>
      </c>
      <c r="AX300" t="str">
        <f>IF(COUNTIFS(Raw_data_01!A:A,$A300,Raw_data_01!E:E,4)&gt;0,SUMIFS(Raw_data_01!G:G,Raw_data_01!A:A,$A300,Raw_data_01!E:E,4),"")</f>
        <v/>
      </c>
      <c r="AY300" s="2" t="str">
        <f>IF(COUNTIFS(Raw_data_01!A:A,$A300,Raw_data_01!E:E,4)&gt;0,AVERAGEIFS(Raw_data_01!I:I,Raw_data_01!A:A,$A300,Raw_data_01!E:E,4),"")</f>
        <v/>
      </c>
      <c r="AZ300" s="2" t="str">
        <f>IF(COUNTIFS(Raw_data_01!A:A,$A300,Raw_data_01!E:E,4)&gt;0,SUMIFS(Raw_data_01!J:J,Raw_data_01!A:A,$A300,Raw_data_01!E:E,4),"")</f>
        <v/>
      </c>
      <c r="BB300">
        <v>2</v>
      </c>
      <c r="BC300">
        <v>5</v>
      </c>
      <c r="BD300" t="str">
        <f>IF(COUNTIFS(Raw_data_01!A:A,$A300,Raw_data_01!E:E,5)&gt;0,SUMIFS(Raw_data_01!G:G,Raw_data_01!A:A,$A300,Raw_data_01!E:E,5),"")</f>
        <v/>
      </c>
      <c r="BE300" s="2" t="str">
        <f>IF(COUNTIFS(Raw_data_01!A:A,$A300,Raw_data_01!E:E,5)&gt;0,AVERAGEIFS(Raw_data_01!I:I,Raw_data_01!A:A,$A300,Raw_data_01!E:E,5),"")</f>
        <v/>
      </c>
      <c r="BF300" s="2" t="str">
        <f>IF(COUNTIFS(Raw_data_01!A:A,$A300,Raw_data_01!E:E,5)&gt;0,SUMIFS(Raw_data_01!J:J,Raw_data_01!A:A,$A300,Raw_data_01!E:E,5),"")</f>
        <v/>
      </c>
      <c r="BH300">
        <v>3</v>
      </c>
      <c r="BI300">
        <v>9</v>
      </c>
      <c r="BJ300" s="2" t="str">
        <f>IF(COUNTIFS(Raw_data_01!A:A,$A300,Raw_data_01!E:E,9)&gt;0,SUMIFS(Raw_data_01!F:F,Raw_data_01!A:A,$A300,Raw_data_01!E:E,9), "")</f>
        <v/>
      </c>
      <c r="BK300" t="str">
        <f>IF(COUNTIFS(Raw_data_01!A:A,$A300,Raw_data_01!E:E,9)&gt;0,SUMIFS(Raw_data_01!G:G,Raw_data_01!A:A,$A300,Raw_data_01!E:E,9), "")</f>
        <v/>
      </c>
      <c r="BL300" s="2" t="str">
        <f>IF(COUNTIFS(Raw_data_01!A:A,$A300,Raw_data_01!E:E,9)&gt;0,AVERAGEIFS(Raw_data_01!I:I,Raw_data_01!A:A,$A300,Raw_data_01!E:E,9), "")</f>
        <v/>
      </c>
      <c r="BM300" s="2" t="str">
        <f>IF(COUNTIFS(Raw_data_01!A:A,$A300,Raw_data_01!E:E,9)&gt;0,SUMIFS(Raw_data_01!J:J,Raw_data_01!A:A,$A300,Raw_data_01!E:E,9), "")</f>
        <v/>
      </c>
      <c r="BO300">
        <v>3</v>
      </c>
      <c r="BP300">
        <v>10</v>
      </c>
      <c r="BQ300" s="2" t="str">
        <f>IF(COUNTIFS(Raw_data_01!A:A,$A300,Raw_data_01!E:E,10)&gt;0,SUMIFS(Raw_data_01!F:F,Raw_data_01!A:A,$A300,Raw_data_01!E:E,10), "")</f>
        <v/>
      </c>
      <c r="BR300" t="str">
        <f>IF(COUNTIFS(Raw_data_01!A:A,$A300,Raw_data_01!E:E,10)&gt;0,SUMIFS(Raw_data_01!G:G,Raw_data_01!A:A,$A300,Raw_data_01!E:E,10), "")</f>
        <v/>
      </c>
      <c r="BS300" s="2" t="str">
        <f>IF(COUNTIFS(Raw_data_01!A:A,$A300,Raw_data_01!E:E,10)&gt;0,AVERAGEIFS(Raw_data_01!I:I,Raw_data_01!A:A,$A300,Raw_data_01!E:E,10), "")</f>
        <v/>
      </c>
      <c r="BT300" s="2" t="str">
        <f>IF(COUNTIFS(Raw_data_01!A:A,$A300,Raw_data_01!E:E,10)&gt;0,SUMIFS(Raw_data_01!J:J,Raw_data_01!A:A,$A300,Raw_data_01!E:E,10), "")</f>
        <v/>
      </c>
      <c r="BV300">
        <v>3</v>
      </c>
      <c r="BW300">
        <v>14</v>
      </c>
      <c r="BX300" s="2" t="str">
        <f>IF(COUNTIFS(Raw_data_01!A:A,$A300,Raw_data_01!E:E,14)&gt;0,SUMIFS(Raw_data_01!F:F,Raw_data_01!A:A,$A300,Raw_data_01!E:E,14), "")</f>
        <v/>
      </c>
      <c r="BY300" t="str">
        <f>IF(COUNTIFS(Raw_data_01!A:A,$A300,Raw_data_01!E:E,14)&gt;0,SUMIFS(Raw_data_01!G:G,Raw_data_01!A:A,$A300,Raw_data_01!E:E,14), "")</f>
        <v/>
      </c>
      <c r="BZ300" s="2" t="str">
        <f>IF(COUNTIFS(Raw_data_01!A:A,$A300,Raw_data_01!E:E,14)&gt;0,AVERAGEIFS(Raw_data_01!I:I,Raw_data_01!A:A,$A300,Raw_data_01!E:E,14), "")</f>
        <v/>
      </c>
      <c r="CA300" s="2" t="str">
        <f>IF(COUNTIFS(Raw_data_01!A:A,$A300,Raw_data_01!E:E,14)&gt;0,SUMIFS(Raw_data_01!J:J,Raw_data_01!A:A,$A300,Raw_data_01!E:E,14), "")</f>
        <v/>
      </c>
      <c r="CC300">
        <v>3</v>
      </c>
      <c r="CD300">
        <v>13</v>
      </c>
      <c r="CE300" s="2" t="str">
        <f>IF(COUNTIFS(Raw_data_01!A:A,$A300,Raw_data_01!E:E,13)&gt;0,SUMIFS(Raw_data_01!F:F,Raw_data_01!A:A,$A300,Raw_data_01!E:E,13), "")</f>
        <v/>
      </c>
      <c r="CF300" t="str">
        <f>IF(COUNTIFS(Raw_data_01!A:A,$A300,Raw_data_01!E:E,13)&gt;0,SUMIFS(Raw_data_01!G:G,Raw_data_01!A:A,$A300,Raw_data_01!E:E,13), "")</f>
        <v/>
      </c>
      <c r="CG300" s="2" t="str">
        <f>IF(COUNTIFS(Raw_data_01!A:A,$A300,Raw_data_01!E:E,13)&gt;0,AVERAGEIFS(Raw_data_01!I:I,Raw_data_01!A:A,$A300,Raw_data_01!E:E,13), "")</f>
        <v/>
      </c>
      <c r="CH300" s="2" t="str">
        <f>IF(COUNTIFS(Raw_data_01!A:A,$A300,Raw_data_01!E:E,13)&gt;0,SUMIFS(Raw_data_01!J:J,Raw_data_01!A:A,$A300,Raw_data_01!E:E,13), "")</f>
        <v/>
      </c>
      <c r="CJ300">
        <v>3</v>
      </c>
      <c r="CK300">
        <v>11</v>
      </c>
      <c r="CL300" s="2" t="str">
        <f>IF(COUNTIFS(Raw_data_01!A:A,$A300,Raw_data_01!E:E,11)&gt;0,SUMIFS(Raw_data_01!F:F,Raw_data_01!A:A,$A300,Raw_data_01!E:E,11), "")</f>
        <v/>
      </c>
      <c r="CM300" t="str">
        <f>IF(COUNTIFS(Raw_data_01!A:A,$A300,Raw_data_01!E:E,11)&gt;0,SUMIFS(Raw_data_01!G:G,Raw_data_01!A:A,$A300,Raw_data_01!E:E,11), "")</f>
        <v/>
      </c>
      <c r="CN300" s="2" t="str">
        <f>IF(COUNTIFS(Raw_data_01!A:A,$A300,Raw_data_01!E:E,11)&gt;0,AVERAGEIFS(Raw_data_01!I:I,Raw_data_01!A:A,$A300,Raw_data_01!E:E,11), "")</f>
        <v/>
      </c>
      <c r="CO300" s="2" t="str">
        <f>IF(COUNTIFS(Raw_data_01!A:A,$A300,Raw_data_01!E:E,11)&gt;0,SUMIFS(Raw_data_01!J:J,Raw_data_01!A:A,$A300,Raw_data_01!E:E,11), "")</f>
        <v/>
      </c>
      <c r="CQ300">
        <v>3</v>
      </c>
      <c r="CR300">
        <v>15</v>
      </c>
      <c r="CS300" s="2" t="str">
        <f>IF(COUNTIFS(Raw_data_01!A:A,$A300,Raw_data_01!E:E,15)&gt;0,SUMIFS(Raw_data_01!F:F,Raw_data_01!A:A,$A300,Raw_data_01!E:E,15), "")</f>
        <v/>
      </c>
      <c r="CT300" t="str">
        <f>IF(COUNTIFS(Raw_data_01!A:A,$A300,Raw_data_01!E:E,15)&gt;0,SUMIFS(Raw_data_01!G:G,Raw_data_01!A:A,$A300,Raw_data_01!E:E,15), "")</f>
        <v/>
      </c>
      <c r="CU300" s="2" t="str">
        <f>IF(COUNTIFS(Raw_data_01!A:A,$A300,Raw_data_01!E:E,15)&gt;0,AVERAGEIFS(Raw_data_01!I:I,Raw_data_01!A:A,$A300,Raw_data_01!E:E,15), "")</f>
        <v/>
      </c>
      <c r="CV300" s="2" t="str">
        <f>IF(COUNTIFS(Raw_data_01!A:A,$A300,Raw_data_01!E:E,15)&gt;0,SUMIFS(Raw_data_01!J:J,Raw_data_01!A:A,$A300,Raw_data_01!E:E,15), "")</f>
        <v/>
      </c>
      <c r="CX300">
        <v>3</v>
      </c>
      <c r="CY300">
        <v>12</v>
      </c>
      <c r="CZ300" t="str">
        <f>IF(COUNTIFS(Raw_data_01!A:A,$A300,Raw_data_01!E:E,12)&gt;0,SUMIFS(Raw_data_01!G:G,Raw_data_01!A:A,$A300,Raw_data_01!E:E,12),"")</f>
        <v/>
      </c>
      <c r="DA300" s="2" t="str">
        <f>IF(COUNTIFS(Raw_data_01!A:A,$A300,Raw_data_01!E:E,12)&gt;0,AVERAGEIFS(Raw_data_01!I:I,Raw_data_01!A:A,$A300,Raw_data_01!E:E,12),"")</f>
        <v/>
      </c>
      <c r="DB300" t="str">
        <f>IF(COUNTIFS(Raw_data_01!A:A,$A300,Raw_data_01!E:E,12)&gt;0,SUMIFS(Raw_data_01!J:J,Raw_data_01!A:A,$A300,Raw_data_01!E:E,12),"")</f>
        <v/>
      </c>
      <c r="DD300">
        <v>4</v>
      </c>
      <c r="DE300">
        <v>16</v>
      </c>
      <c r="DF300" s="2" t="str">
        <f>IF(COUNTIFS(Raw_data_01!A:A,$A300,Raw_data_01!E:E,16)&gt;0,SUMIFS(Raw_data_01!F:F,Raw_data_01!A:A,$A300,Raw_data_01!E:E,16), "")</f>
        <v/>
      </c>
      <c r="DG300" t="str">
        <f>IF(COUNTIFS(Raw_data_01!A:A,$A300,Raw_data_01!E:E,16)&gt;0,SUMIFS(Raw_data_01!G:G,Raw_data_01!A:A,$A300,Raw_data_01!E:E,16), "")</f>
        <v/>
      </c>
      <c r="DH300" s="2" t="str">
        <f>IF(COUNTIFS(Raw_data_01!A:A,$A300,Raw_data_01!E:E,16)&gt;0,AVERAGEIFS(Raw_data_01!I:I,Raw_data_01!A:A,$A300,Raw_data_01!E:E,16), "")</f>
        <v/>
      </c>
      <c r="DI300" s="2" t="str">
        <f>IF(COUNTIFS(Raw_data_01!A:A,$A300,Raw_data_01!E:E,16)&gt;0,SUMIFS(Raw_data_01!J:J,Raw_data_01!A:A,$A300,Raw_data_01!E:E,16), "")</f>
        <v/>
      </c>
      <c r="DK300">
        <v>4</v>
      </c>
      <c r="DL300">
        <v>17</v>
      </c>
      <c r="DM300" s="2" t="str">
        <f>IF(COUNTIFS(Raw_data_01!A:A,$A300,Raw_data_01!E:E,17)&gt;0,SUMIFS(Raw_data_01!F:F,Raw_data_01!A:A,$A300,Raw_data_01!E:E,17), "")</f>
        <v/>
      </c>
      <c r="DN300" t="str">
        <f>IF(COUNTIFS(Raw_data_01!A:A,$A300,Raw_data_01!E:E,17)&gt;0,SUMIFS(Raw_data_01!G:G,Raw_data_01!A:A,$A300,Raw_data_01!E:E,17), "")</f>
        <v/>
      </c>
      <c r="DO300" s="2" t="str">
        <f>IF(COUNTIFS(Raw_data_01!A:A,$A300,Raw_data_01!E:E,17)&gt;0,AVERAGEIFS(Raw_data_01!I:I,Raw_data_01!A:A,$A300,Raw_data_01!E:E,17), "")</f>
        <v/>
      </c>
      <c r="DP300" s="2" t="str">
        <f>IF(COUNTIFS(Raw_data_01!A:A,$A300,Raw_data_01!E:E,17)&gt;0,SUMIFS(Raw_data_01!J:J,Raw_data_01!A:A,$A300,Raw_data_01!E:E,17), "")</f>
        <v/>
      </c>
      <c r="DR300">
        <v>5</v>
      </c>
      <c r="DS300">
        <v>18</v>
      </c>
      <c r="DT300" s="2" t="str">
        <f>IF(COUNTIFS(Raw_data_01!A:A,$A300,Raw_data_01!E:E,18)&gt;0,SUMIFS(Raw_data_01!F:F,Raw_data_01!A:A,$A300,Raw_data_01!E:E,18), "")</f>
        <v/>
      </c>
      <c r="DU300" t="str">
        <f>IF(COUNTIFS(Raw_data_01!A:A,$A300,Raw_data_01!E:E,18)&gt;0,SUMIFS(Raw_data_01!G:G,Raw_data_01!A:A,$A300,Raw_data_01!E:E,18), "")</f>
        <v/>
      </c>
      <c r="DV300" s="2" t="str">
        <f>IF(COUNTIFS(Raw_data_01!A:A,$A300,Raw_data_01!E:E,18)&gt;0,AVERAGEIFS(Raw_data_01!I:I,Raw_data_01!A:A,$A300,Raw_data_01!E:E,18), "")</f>
        <v/>
      </c>
      <c r="DW300" s="2" t="str">
        <f>IF(COUNTIFS(Raw_data_01!A:A,$A300,Raw_data_01!E:E,18)&gt;0,SUMIFS(Raw_data_01!J:J,Raw_data_01!A:A,$A300,Raw_data_01!E:E,18), "")</f>
        <v/>
      </c>
      <c r="DY300">
        <v>5</v>
      </c>
      <c r="DZ300">
        <v>19</v>
      </c>
      <c r="EA300" t="str">
        <f>IF(COUNTIFS(Raw_data_01!A:A,$A300,Raw_data_01!E:E,19)&gt;0,SUMIFS(Raw_data_01!G:G,Raw_data_01!A:A,$A300,Raw_data_01!E:E,19),"")</f>
        <v/>
      </c>
      <c r="EB300" s="2" t="str">
        <f>IF(COUNTIFS(Raw_data_01!A:A,$A300,Raw_data_01!E:E,19)&gt;0,AVERAGEIFS(Raw_data_01!I:I,Raw_data_01!A:A,$A300,Raw_data_01!E:E,19),"")</f>
        <v/>
      </c>
      <c r="EC300" s="2" t="str">
        <f>IF(COUNTIFS(Raw_data_01!A:A,$A300,Raw_data_01!E:E,19)&gt;0,SUMIFS(Raw_data_01!J:J,Raw_data_01!A:A,$A300,Raw_data_01!E:E,19),"")</f>
        <v/>
      </c>
      <c r="EE300">
        <v>5</v>
      </c>
      <c r="EF300">
        <v>20</v>
      </c>
      <c r="EG300" s="2" t="str">
        <f>IF(COUNTIFS(Raw_data_01!A:A,$A300,Raw_data_01!E:E,20)&gt;0,SUMIFS(Raw_data_01!F:F,Raw_data_01!A:A,$A300,Raw_data_01!E:E,20), "")</f>
        <v/>
      </c>
      <c r="EH300" t="str">
        <f>IF(COUNTIFS(Raw_data_01!A:A,$A300,Raw_data_01!E:E,20)&gt;0,SUMIFS(Raw_data_01!G:G,Raw_data_01!A:A,$A300,Raw_data_01!E:E,20), "")</f>
        <v/>
      </c>
      <c r="EI300" s="2" t="str">
        <f>IF(COUNTIFS(Raw_data_01!A:A,$A300,Raw_data_01!E:E,20)&gt;0,AVERAGEIFS(Raw_data_01!I:I,Raw_data_01!A:A,$A300,Raw_data_01!E:E,20), "")</f>
        <v/>
      </c>
      <c r="EJ300" s="2" t="str">
        <f>IF(COUNTIFS(Raw_data_01!A:A,$A300,Raw_data_01!E:E,20)&gt;0,SUMIFS(Raw_data_01!J:J,Raw_data_01!A:A,$A300,Raw_data_01!E:E,20), "")</f>
        <v/>
      </c>
      <c r="EL300">
        <v>5</v>
      </c>
      <c r="EM300">
        <v>21</v>
      </c>
      <c r="EN300" s="2" t="str">
        <f>IF(COUNTIFS(Raw_data_01!A:A,$A300,Raw_data_01!E:E,21)&gt;0,SUMIFS(Raw_data_01!F:F,Raw_data_01!A:A,$A300,Raw_data_01!E:E,21), "")</f>
        <v/>
      </c>
      <c r="EO300" t="str">
        <f>IF(COUNTIFS(Raw_data_01!A:A,$A300,Raw_data_01!E:E,21)&gt;0,SUMIFS(Raw_data_01!G:G,Raw_data_01!A:A,$A300,Raw_data_01!E:E,21), "")</f>
        <v/>
      </c>
      <c r="EP300" s="2" t="str">
        <f>IF(COUNTIFS(Raw_data_01!A:A,$A300,Raw_data_01!E:E,21)&gt;0,AVERAGEIFS(Raw_data_01!I:I,Raw_data_01!A:A,$A300,Raw_data_01!E:E,21), "")</f>
        <v/>
      </c>
      <c r="EQ300" s="2" t="str">
        <f>IF(COUNTIFS(Raw_data_01!A:A,$A300,Raw_data_01!E:E,21)&gt;0,SUMIFS(Raw_data_01!J:J,Raw_data_01!A:A,$A300,Raw_data_01!E:E,21), "")</f>
        <v/>
      </c>
      <c r="ES300">
        <v>6</v>
      </c>
      <c r="ET300">
        <v>22</v>
      </c>
      <c r="EU300" t="str">
        <f>IF(COUNTIFS(Raw_data_01!A:A,$A300,Raw_data_01!E:E,22)&gt;0,SUMIFS(Raw_data_01!G:G,Raw_data_01!A:A,$A300,Raw_data_01!E:E,22),"")</f>
        <v/>
      </c>
      <c r="EV300" s="2" t="str">
        <f>IF(COUNTIFS(Raw_data_01!A:A,$A300,Raw_data_01!E:E,22)&gt;0,AVERAGEIFS(Raw_data_01!I:I,Raw_data_01!A:A,$A300,Raw_data_01!E:E,22),"")</f>
        <v/>
      </c>
      <c r="EW300" s="2" t="str">
        <f>IF(COUNTIFS(Raw_data_01!A:A,$A300,Raw_data_01!E:E,22)&gt;0,SUMIFS(Raw_data_01!J:J,Raw_data_01!A:A,$A300,Raw_data_01!E:E,22),"")</f>
        <v/>
      </c>
      <c r="EY300">
        <v>6</v>
      </c>
      <c r="EZ300">
        <v>23</v>
      </c>
      <c r="FA300" t="str">
        <f>IF(COUNTIFS(Raw_data_01!A:A,$A300,Raw_data_01!E:E,23)&gt;0,SUMIFS(Raw_data_01!G:G,Raw_data_01!A:A,$A300,Raw_data_01!E:E,23),"")</f>
        <v/>
      </c>
      <c r="FB300" s="2" t="str">
        <f>IF(COUNTIFS(Raw_data_01!A:A,$A300,Raw_data_01!E:E,23)&gt;0,AVERAGEIFS(Raw_data_01!I:I,Raw_data_01!A:A,$A300,Raw_data_01!E:E,23),"")</f>
        <v/>
      </c>
      <c r="FC300" s="2" t="str">
        <f>IF(COUNTIFS(Raw_data_01!A:A,$A300,Raw_data_01!E:E,23)&gt;0,SUMIFS(Raw_data_01!J:J,Raw_data_01!A:A,$A300,Raw_data_01!E:E,23),"")</f>
        <v/>
      </c>
      <c r="FE300">
        <v>6</v>
      </c>
      <c r="FF300">
        <v>24</v>
      </c>
      <c r="FG300" t="str">
        <f>IF(COUNTIFS(Raw_data_01!A:A,$A300,Raw_data_01!E:E,24)&gt;0,SUMIFS(Raw_data_01!G:G,Raw_data_01!A:A,$A300,Raw_data_01!E:E,24),"")</f>
        <v/>
      </c>
      <c r="FH300" s="2" t="str">
        <f>IF(COUNTIFS(Raw_data_01!A:A,$A300,Raw_data_01!E:E,24)&gt;0,AVERAGEIFS(Raw_data_01!I:I,Raw_data_01!A:A,$A300,Raw_data_01!E:E,24),"")</f>
        <v/>
      </c>
      <c r="FI300" s="2" t="str">
        <f>IF(COUNTIFS(Raw_data_01!A:A,$A300,Raw_data_01!E:E,24)&gt;0,SUMIFS(Raw_data_01!J:J,Raw_data_01!A:A,$A300,Raw_data_01!E:E,24),"")</f>
        <v/>
      </c>
      <c r="FK300">
        <v>7</v>
      </c>
      <c r="FL300">
        <v>25</v>
      </c>
      <c r="FM300" t="str">
        <f>IF(COUNTIFS(Raw_data_01!A:A,$A300,Raw_data_01!E:E,25)&gt;0,SUMIFS(Raw_data_01!G:G,Raw_data_01!A:A,$A300,Raw_data_01!E:E,25),"")</f>
        <v/>
      </c>
      <c r="FN300" s="2" t="str">
        <f>IF(COUNTIFS(Raw_data_01!A:A,$A300,Raw_data_01!E:E,25)&gt;0,AVERAGEIFS(Raw_data_01!I:I,Raw_data_01!A:A,$A300,Raw_data_01!E:E,25),"")</f>
        <v/>
      </c>
      <c r="FO300" s="2" t="str">
        <f>IF(COUNTIFS(Raw_data_01!A:A,$A300,Raw_data_01!E:E,25)&gt;0,SUMIFS(Raw_data_01!J:J,Raw_data_01!A:A,$A300,Raw_data_01!E:E,25),"")</f>
        <v/>
      </c>
      <c r="FQ300">
        <v>7</v>
      </c>
      <c r="FR300">
        <v>26</v>
      </c>
      <c r="FS300" t="str">
        <f>IF(COUNTIFS(Raw_data_01!A:A,$A300,Raw_data_01!E:E,26)&gt;0,SUMIFS(Raw_data_01!G:G,Raw_data_01!A:A,$A300,Raw_data_01!E:E,26),"")</f>
        <v/>
      </c>
      <c r="FT300" s="2" t="str">
        <f>IF(COUNTIFS(Raw_data_01!A:A,$A300,Raw_data_01!E:E,26)&gt;0,AVERAGEIFS(Raw_data_01!I:I,Raw_data_01!A:A,$A300,Raw_data_01!E:E,26),"")</f>
        <v/>
      </c>
      <c r="FU300" s="2" t="str">
        <f>IF(COUNTIFS(Raw_data_01!A:A,$A300,Raw_data_01!E:E,26)&gt;0,SUMIFS(Raw_data_01!J:J,Raw_data_01!A:A,$A300,Raw_data_01!E:E,26),"")</f>
        <v/>
      </c>
      <c r="FW300">
        <v>7</v>
      </c>
      <c r="FX300">
        <v>27</v>
      </c>
      <c r="FY300" t="str">
        <f>IF(COUNTIFS(Raw_data_01!A:A,$A300,Raw_data_01!E:E,27)&gt;0,SUMIFS(Raw_data_01!G:G,Raw_data_01!A:A,$A300,Raw_data_01!E:E,27),"")</f>
        <v/>
      </c>
      <c r="FZ300" s="2" t="str">
        <f>IF(COUNTIFS(Raw_data_01!A:A,$A300,Raw_data_01!E:E,27)&gt;0,AVERAGEIFS(Raw_data_01!I:I,Raw_data_01!A:A,$A300,Raw_data_01!E:E,27),"")</f>
        <v/>
      </c>
      <c r="GA300" s="2" t="str">
        <f>IF(COUNTIFS(Raw_data_01!A:A,$A300,Raw_data_01!E:E,27)&gt;0,SUMIFS(Raw_data_01!J:J,Raw_data_01!A:A,$A300,Raw_data_01!E:E,27),"")</f>
        <v/>
      </c>
      <c r="GC300">
        <v>7</v>
      </c>
      <c r="GD300">
        <v>28</v>
      </c>
      <c r="GE300" t="str">
        <f>IF(COUNTIFS(Raw_data_01!A:A,$A300,Raw_data_01!E:E,28)&gt;0,SUMIFS(Raw_data_01!G:G,Raw_data_01!A:A,$A300,Raw_data_01!E:E,28),"")</f>
        <v/>
      </c>
      <c r="GF300" s="2" t="str">
        <f>IF(COUNTIFS(Raw_data_01!A:A,$A300,Raw_data_01!E:E,28)&gt;0,AVERAGEIFS(Raw_data_01!I:I,Raw_data_01!A:A,$A300,Raw_data_01!E:E,28),"")</f>
        <v/>
      </c>
      <c r="GG300" s="2" t="str">
        <f>IF(COUNTIFS(Raw_data_01!A:A,$A300,Raw_data_01!E:E,28)&gt;0,SUMIFS(Raw_data_01!J:J,Raw_data_01!A:A,$A300,Raw_data_01!E:E,28),"")</f>
        <v/>
      </c>
    </row>
    <row r="301" spans="1:189" x14ac:dyDescent="0.25">
      <c r="A301" t="s">
        <v>342</v>
      </c>
      <c r="B301" s="2">
        <f>IF(D300&lt;&gt;0, D300, IFERROR(INDEX(D3:D$300, MATCH(1, D3:D$300&lt;&gt;0, 0)), LOOKUP(2, 1/(D3:D$300&lt;&gt;0), D3:D$300)))</f>
        <v>540</v>
      </c>
      <c r="C301" s="2"/>
      <c r="D301" s="2">
        <f t="shared" si="4"/>
        <v>540</v>
      </c>
      <c r="F301">
        <v>1</v>
      </c>
      <c r="G301">
        <v>1</v>
      </c>
      <c r="H301" s="2" t="str">
        <f>IF(COUNTIFS(Raw_data_01!A:A,$A301,Raw_data_01!E:E,1)&gt;0,SUMIFS(Raw_data_01!F:F,Raw_data_01!A:A,$A301,Raw_data_01!E:E,1), "")</f>
        <v/>
      </c>
      <c r="I301" t="str">
        <f>IF(COUNTIFS(Raw_data_01!A:A,$A301,Raw_data_01!E:E,1)&gt;0,SUMIFS(Raw_data_01!G:G,Raw_data_01!A:A,$A301,Raw_data_01!E:E,1), "")</f>
        <v/>
      </c>
      <c r="J301" s="2" t="str">
        <f>IF(COUNTIFS(Raw_data_01!A:A,$A301,Raw_data_01!E:E,1)&gt;0,AVERAGEIFS(Raw_data_01!I:I,Raw_data_01!A:A,$A301,Raw_data_01!E:E,1), "")</f>
        <v/>
      </c>
      <c r="K301" s="2" t="str">
        <f>IF(COUNTIFS(Raw_data_01!A:A,$A301,Raw_data_01!E:E,1)&gt;0,SUMIFS(Raw_data_01!J:J,Raw_data_01!A:A,$A301,Raw_data_01!E:E,1), "")</f>
        <v/>
      </c>
      <c r="M301">
        <v>1</v>
      </c>
      <c r="N301">
        <v>2</v>
      </c>
      <c r="O301" s="2" t="str">
        <f>IF(COUNTIFS(Raw_data_01!A:A,$A301,Raw_data_01!E:E,2)&gt;0,SUMIFS(Raw_data_01!F:F,Raw_data_01!A:A,$A301,Raw_data_01!E:E,2), "")</f>
        <v/>
      </c>
      <c r="P301" t="str">
        <f>IF(COUNTIFS(Raw_data_01!A:A,$A301,Raw_data_01!E:E,2)&gt;0,SUMIFS(Raw_data_01!G:G,Raw_data_01!A:A,$A301,Raw_data_01!E:E,2), "")</f>
        <v/>
      </c>
      <c r="Q301" s="2" t="str">
        <f>IF(COUNTIFS(Raw_data_01!A:A,$A301,Raw_data_01!E:E,2)&gt;0,AVERAGEIFS(Raw_data_01!I:I,Raw_data_01!A:A,$A301,Raw_data_01!E:E,2), "")</f>
        <v/>
      </c>
      <c r="R301" s="2" t="str">
        <f>IF(COUNTIFS(Raw_data_01!A:A,$A301,Raw_data_01!E:E,2)&gt;0,SUMIFS(Raw_data_01!J:J,Raw_data_01!A:A,$A301,Raw_data_01!E:E,2), "")</f>
        <v/>
      </c>
      <c r="T301">
        <v>1</v>
      </c>
      <c r="U301">
        <v>3</v>
      </c>
      <c r="V301" s="2" t="str">
        <f>IF(COUNTIFS(Raw_data_01!A:A,$A301,Raw_data_01!E:E,3)&gt;0,SUMIFS(Raw_data_01!F:F,Raw_data_01!A:A,$A301,Raw_data_01!E:E,3), "")</f>
        <v/>
      </c>
      <c r="W301" t="str">
        <f>IF(COUNTIFS(Raw_data_01!A:A,$A301,Raw_data_01!E:E,3)&gt;0,SUMIFS(Raw_data_01!G:G,Raw_data_01!A:A,$A301,Raw_data_01!E:E,3), "")</f>
        <v/>
      </c>
      <c r="X301" s="2" t="str">
        <f>IF(COUNTIFS(Raw_data_01!A:A,$A301,Raw_data_01!E:E,3)&gt;0,AVERAGEIFS(Raw_data_01!I:I,Raw_data_01!A:A,$A301,Raw_data_01!E:E,3), "")</f>
        <v/>
      </c>
      <c r="Y301" s="2" t="str">
        <f>IF(COUNTIFS(Raw_data_01!A:A,$A301,Raw_data_01!E:E,3)&gt;0,SUMIFS(Raw_data_01!J:J,Raw_data_01!A:A,$A301,Raw_data_01!E:E,3), "")</f>
        <v/>
      </c>
      <c r="AA301">
        <v>1</v>
      </c>
      <c r="AB301">
        <v>8</v>
      </c>
      <c r="AC301" s="2" t="str">
        <f>IF(COUNTIFS(Raw_data_01!A:A,$A301,Raw_data_01!E:E,8)&gt;0,SUMIFS(Raw_data_01!F:F,Raw_data_01!A:A,$A301,Raw_data_01!E:E,8), "")</f>
        <v/>
      </c>
      <c r="AD301" t="str">
        <f>IF(COUNTIFS(Raw_data_01!A:A,$A301,Raw_data_01!E:E,8)&gt;0,SUMIFS(Raw_data_01!G:G,Raw_data_01!A:A,$A301,Raw_data_01!E:E,8), "")</f>
        <v/>
      </c>
      <c r="AE301" s="2" t="str">
        <f>IF(COUNTIFS(Raw_data_01!A:A,$A301,Raw_data_01!E:E,8)&gt;0,AVERAGEIFS(Raw_data_01!I:I,Raw_data_01!A:A,$A301,Raw_data_01!E:E,8), "")</f>
        <v/>
      </c>
      <c r="AF301" s="2" t="str">
        <f>IF(COUNTIFS(Raw_data_01!A:A,$A301,Raw_data_01!E:E,8)&gt;0,SUMIFS(Raw_data_01!J:J,Raw_data_01!A:A,$A301,Raw_data_01!E:E,8), "")</f>
        <v/>
      </c>
      <c r="AH301">
        <v>1</v>
      </c>
      <c r="AI301">
        <v>6</v>
      </c>
      <c r="AJ301" s="2" t="str">
        <f>IF(COUNTIFS(Raw_data_01!A:A,$A301,Raw_data_01!E:E,6)&gt;0,SUMIFS(Raw_data_01!F:F,Raw_data_01!A:A,$A301,Raw_data_01!E:E,6), "")</f>
        <v/>
      </c>
      <c r="AK301" t="str">
        <f>IF(COUNTIFS(Raw_data_01!A:A,$A301,Raw_data_01!E:E,6)&gt;0,SUMIFS(Raw_data_01!G:G,Raw_data_01!A:A,$A301,Raw_data_01!E:E,6), "")</f>
        <v/>
      </c>
      <c r="AL301" s="2" t="str">
        <f>IF(COUNTIFS(Raw_data_01!A:A,$A301,Raw_data_01!E:E,6)&gt;0,AVERAGEIFS(Raw_data_01!I:I,Raw_data_01!A:A,$A301,Raw_data_01!E:E,6), "")</f>
        <v/>
      </c>
      <c r="AM301" s="2" t="str">
        <f>IF(COUNTIFS(Raw_data_01!A:A,$A301,Raw_data_01!E:E,6)&gt;0,SUMIFS(Raw_data_01!J:J,Raw_data_01!A:A,$A301,Raw_data_01!E:E,6), "")</f>
        <v/>
      </c>
      <c r="AO301">
        <v>1</v>
      </c>
      <c r="AP301">
        <v>7</v>
      </c>
      <c r="AQ301" s="2" t="str">
        <f>IF(COUNTIFS(Raw_data_01!A:A,$A301,Raw_data_01!E:E,7)&gt;0,SUMIFS(Raw_data_01!F:F,Raw_data_01!A:A,$A301,Raw_data_01!E:E,7), "")</f>
        <v/>
      </c>
      <c r="AR301" t="str">
        <f>IF(COUNTIFS(Raw_data_01!A:A,$A301,Raw_data_01!E:E,7)&gt;0,SUMIFS(Raw_data_01!G:G,Raw_data_01!A:A,$A301,Raw_data_01!E:E,7), "")</f>
        <v/>
      </c>
      <c r="AS301" s="2" t="str">
        <f>IF(COUNTIFS(Raw_data_01!A:A,$A301,Raw_data_01!E:E,7)&gt;0,AVERAGEIFS(Raw_data_01!I:I,Raw_data_01!A:A,$A301,Raw_data_01!E:E,7), "")</f>
        <v/>
      </c>
      <c r="AT301" s="2" t="str">
        <f>IF(COUNTIFS(Raw_data_01!A:A,$A301,Raw_data_01!E:E,7)&gt;0,SUMIFS(Raw_data_01!J:J,Raw_data_01!A:A,$A301,Raw_data_01!E:E,7), "")</f>
        <v/>
      </c>
      <c r="AV301">
        <v>2</v>
      </c>
      <c r="AW301">
        <v>4</v>
      </c>
      <c r="AX301" t="str">
        <f>IF(COUNTIFS(Raw_data_01!A:A,$A301,Raw_data_01!E:E,4)&gt;0,SUMIFS(Raw_data_01!G:G,Raw_data_01!A:A,$A301,Raw_data_01!E:E,4),"")</f>
        <v/>
      </c>
      <c r="AY301" s="2" t="str">
        <f>IF(COUNTIFS(Raw_data_01!A:A,$A301,Raw_data_01!E:E,4)&gt;0,AVERAGEIFS(Raw_data_01!I:I,Raw_data_01!A:A,$A301,Raw_data_01!E:E,4),"")</f>
        <v/>
      </c>
      <c r="AZ301" s="2" t="str">
        <f>IF(COUNTIFS(Raw_data_01!A:A,$A301,Raw_data_01!E:E,4)&gt;0,SUMIFS(Raw_data_01!J:J,Raw_data_01!A:A,$A301,Raw_data_01!E:E,4),"")</f>
        <v/>
      </c>
      <c r="BB301">
        <v>2</v>
      </c>
      <c r="BC301">
        <v>5</v>
      </c>
      <c r="BD301" t="str">
        <f>IF(COUNTIFS(Raw_data_01!A:A,$A301,Raw_data_01!E:E,5)&gt;0,SUMIFS(Raw_data_01!G:G,Raw_data_01!A:A,$A301,Raw_data_01!E:E,5),"")</f>
        <v/>
      </c>
      <c r="BE301" s="2" t="str">
        <f>IF(COUNTIFS(Raw_data_01!A:A,$A301,Raw_data_01!E:E,5)&gt;0,AVERAGEIFS(Raw_data_01!I:I,Raw_data_01!A:A,$A301,Raw_data_01!E:E,5),"")</f>
        <v/>
      </c>
      <c r="BF301" s="2" t="str">
        <f>IF(COUNTIFS(Raw_data_01!A:A,$A301,Raw_data_01!E:E,5)&gt;0,SUMIFS(Raw_data_01!J:J,Raw_data_01!A:A,$A301,Raw_data_01!E:E,5),"")</f>
        <v/>
      </c>
      <c r="BH301">
        <v>3</v>
      </c>
      <c r="BI301">
        <v>9</v>
      </c>
      <c r="BJ301" s="2" t="str">
        <f>IF(COUNTIFS(Raw_data_01!A:A,$A301,Raw_data_01!E:E,9)&gt;0,SUMIFS(Raw_data_01!F:F,Raw_data_01!A:A,$A301,Raw_data_01!E:E,9), "")</f>
        <v/>
      </c>
      <c r="BK301" t="str">
        <f>IF(COUNTIFS(Raw_data_01!A:A,$A301,Raw_data_01!E:E,9)&gt;0,SUMIFS(Raw_data_01!G:G,Raw_data_01!A:A,$A301,Raw_data_01!E:E,9), "")</f>
        <v/>
      </c>
      <c r="BL301" s="2" t="str">
        <f>IF(COUNTIFS(Raw_data_01!A:A,$A301,Raw_data_01!E:E,9)&gt;0,AVERAGEIFS(Raw_data_01!I:I,Raw_data_01!A:A,$A301,Raw_data_01!E:E,9), "")</f>
        <v/>
      </c>
      <c r="BM301" s="2" t="str">
        <f>IF(COUNTIFS(Raw_data_01!A:A,$A301,Raw_data_01!E:E,9)&gt;0,SUMIFS(Raw_data_01!J:J,Raw_data_01!A:A,$A301,Raw_data_01!E:E,9), "")</f>
        <v/>
      </c>
      <c r="BO301">
        <v>3</v>
      </c>
      <c r="BP301">
        <v>10</v>
      </c>
      <c r="BQ301" s="2" t="str">
        <f>IF(COUNTIFS(Raw_data_01!A:A,$A301,Raw_data_01!E:E,10)&gt;0,SUMIFS(Raw_data_01!F:F,Raw_data_01!A:A,$A301,Raw_data_01!E:E,10), "")</f>
        <v/>
      </c>
      <c r="BR301" t="str">
        <f>IF(COUNTIFS(Raw_data_01!A:A,$A301,Raw_data_01!E:E,10)&gt;0,SUMIFS(Raw_data_01!G:G,Raw_data_01!A:A,$A301,Raw_data_01!E:E,10), "")</f>
        <v/>
      </c>
      <c r="BS301" s="2" t="str">
        <f>IF(COUNTIFS(Raw_data_01!A:A,$A301,Raw_data_01!E:E,10)&gt;0,AVERAGEIFS(Raw_data_01!I:I,Raw_data_01!A:A,$A301,Raw_data_01!E:E,10), "")</f>
        <v/>
      </c>
      <c r="BT301" s="2" t="str">
        <f>IF(COUNTIFS(Raw_data_01!A:A,$A301,Raw_data_01!E:E,10)&gt;0,SUMIFS(Raw_data_01!J:J,Raw_data_01!A:A,$A301,Raw_data_01!E:E,10), "")</f>
        <v/>
      </c>
      <c r="BV301">
        <v>3</v>
      </c>
      <c r="BW301">
        <v>14</v>
      </c>
      <c r="BX301" s="2" t="str">
        <f>IF(COUNTIFS(Raw_data_01!A:A,$A301,Raw_data_01!E:E,14)&gt;0,SUMIFS(Raw_data_01!F:F,Raw_data_01!A:A,$A301,Raw_data_01!E:E,14), "")</f>
        <v/>
      </c>
      <c r="BY301" t="str">
        <f>IF(COUNTIFS(Raw_data_01!A:A,$A301,Raw_data_01!E:E,14)&gt;0,SUMIFS(Raw_data_01!G:G,Raw_data_01!A:A,$A301,Raw_data_01!E:E,14), "")</f>
        <v/>
      </c>
      <c r="BZ301" s="2" t="str">
        <f>IF(COUNTIFS(Raw_data_01!A:A,$A301,Raw_data_01!E:E,14)&gt;0,AVERAGEIFS(Raw_data_01!I:I,Raw_data_01!A:A,$A301,Raw_data_01!E:E,14), "")</f>
        <v/>
      </c>
      <c r="CA301" s="2" t="str">
        <f>IF(COUNTIFS(Raw_data_01!A:A,$A301,Raw_data_01!E:E,14)&gt;0,SUMIFS(Raw_data_01!J:J,Raw_data_01!A:A,$A301,Raw_data_01!E:E,14), "")</f>
        <v/>
      </c>
      <c r="CC301">
        <v>3</v>
      </c>
      <c r="CD301">
        <v>13</v>
      </c>
      <c r="CE301" s="2" t="str">
        <f>IF(COUNTIFS(Raw_data_01!A:A,$A301,Raw_data_01!E:E,13)&gt;0,SUMIFS(Raw_data_01!F:F,Raw_data_01!A:A,$A301,Raw_data_01!E:E,13), "")</f>
        <v/>
      </c>
      <c r="CF301" t="str">
        <f>IF(COUNTIFS(Raw_data_01!A:A,$A301,Raw_data_01!E:E,13)&gt;0,SUMIFS(Raw_data_01!G:G,Raw_data_01!A:A,$A301,Raw_data_01!E:E,13), "")</f>
        <v/>
      </c>
      <c r="CG301" s="2" t="str">
        <f>IF(COUNTIFS(Raw_data_01!A:A,$A301,Raw_data_01!E:E,13)&gt;0,AVERAGEIFS(Raw_data_01!I:I,Raw_data_01!A:A,$A301,Raw_data_01!E:E,13), "")</f>
        <v/>
      </c>
      <c r="CH301" s="2" t="str">
        <f>IF(COUNTIFS(Raw_data_01!A:A,$A301,Raw_data_01!E:E,13)&gt;0,SUMIFS(Raw_data_01!J:J,Raw_data_01!A:A,$A301,Raw_data_01!E:E,13), "")</f>
        <v/>
      </c>
      <c r="CJ301">
        <v>3</v>
      </c>
      <c r="CK301">
        <v>11</v>
      </c>
      <c r="CL301" s="2" t="str">
        <f>IF(COUNTIFS(Raw_data_01!A:A,$A301,Raw_data_01!E:E,11)&gt;0,SUMIFS(Raw_data_01!F:F,Raw_data_01!A:A,$A301,Raw_data_01!E:E,11), "")</f>
        <v/>
      </c>
      <c r="CM301" t="str">
        <f>IF(COUNTIFS(Raw_data_01!A:A,$A301,Raw_data_01!E:E,11)&gt;0,SUMIFS(Raw_data_01!G:G,Raw_data_01!A:A,$A301,Raw_data_01!E:E,11), "")</f>
        <v/>
      </c>
      <c r="CN301" s="2" t="str">
        <f>IF(COUNTIFS(Raw_data_01!A:A,$A301,Raw_data_01!E:E,11)&gt;0,AVERAGEIFS(Raw_data_01!I:I,Raw_data_01!A:A,$A301,Raw_data_01!E:E,11), "")</f>
        <v/>
      </c>
      <c r="CO301" s="2" t="str">
        <f>IF(COUNTIFS(Raw_data_01!A:A,$A301,Raw_data_01!E:E,11)&gt;0,SUMIFS(Raw_data_01!J:J,Raw_data_01!A:A,$A301,Raw_data_01!E:E,11), "")</f>
        <v/>
      </c>
      <c r="CQ301">
        <v>3</v>
      </c>
      <c r="CR301">
        <v>15</v>
      </c>
      <c r="CS301" s="2" t="str">
        <f>IF(COUNTIFS(Raw_data_01!A:A,$A301,Raw_data_01!E:E,15)&gt;0,SUMIFS(Raw_data_01!F:F,Raw_data_01!A:A,$A301,Raw_data_01!E:E,15), "")</f>
        <v/>
      </c>
      <c r="CT301" t="str">
        <f>IF(COUNTIFS(Raw_data_01!A:A,$A301,Raw_data_01!E:E,15)&gt;0,SUMIFS(Raw_data_01!G:G,Raw_data_01!A:A,$A301,Raw_data_01!E:E,15), "")</f>
        <v/>
      </c>
      <c r="CU301" s="2" t="str">
        <f>IF(COUNTIFS(Raw_data_01!A:A,$A301,Raw_data_01!E:E,15)&gt;0,AVERAGEIFS(Raw_data_01!I:I,Raw_data_01!A:A,$A301,Raw_data_01!E:E,15), "")</f>
        <v/>
      </c>
      <c r="CV301" s="2" t="str">
        <f>IF(COUNTIFS(Raw_data_01!A:A,$A301,Raw_data_01!E:E,15)&gt;0,SUMIFS(Raw_data_01!J:J,Raw_data_01!A:A,$A301,Raw_data_01!E:E,15), "")</f>
        <v/>
      </c>
      <c r="CX301">
        <v>3</v>
      </c>
      <c r="CY301">
        <v>12</v>
      </c>
      <c r="CZ301" t="str">
        <f>IF(COUNTIFS(Raw_data_01!A:A,$A301,Raw_data_01!E:E,12)&gt;0,SUMIFS(Raw_data_01!G:G,Raw_data_01!A:A,$A301,Raw_data_01!E:E,12),"")</f>
        <v/>
      </c>
      <c r="DA301" s="2" t="str">
        <f>IF(COUNTIFS(Raw_data_01!A:A,$A301,Raw_data_01!E:E,12)&gt;0,AVERAGEIFS(Raw_data_01!I:I,Raw_data_01!A:A,$A301,Raw_data_01!E:E,12),"")</f>
        <v/>
      </c>
      <c r="DB301" t="str">
        <f>IF(COUNTIFS(Raw_data_01!A:A,$A301,Raw_data_01!E:E,12)&gt;0,SUMIFS(Raw_data_01!J:J,Raw_data_01!A:A,$A301,Raw_data_01!E:E,12),"")</f>
        <v/>
      </c>
      <c r="DD301">
        <v>4</v>
      </c>
      <c r="DE301">
        <v>16</v>
      </c>
      <c r="DF301" s="2" t="str">
        <f>IF(COUNTIFS(Raw_data_01!A:A,$A301,Raw_data_01!E:E,16)&gt;0,SUMIFS(Raw_data_01!F:F,Raw_data_01!A:A,$A301,Raw_data_01!E:E,16), "")</f>
        <v/>
      </c>
      <c r="DG301" t="str">
        <f>IF(COUNTIFS(Raw_data_01!A:A,$A301,Raw_data_01!E:E,16)&gt;0,SUMIFS(Raw_data_01!G:G,Raw_data_01!A:A,$A301,Raw_data_01!E:E,16), "")</f>
        <v/>
      </c>
      <c r="DH301" s="2" t="str">
        <f>IF(COUNTIFS(Raw_data_01!A:A,$A301,Raw_data_01!E:E,16)&gt;0,AVERAGEIFS(Raw_data_01!I:I,Raw_data_01!A:A,$A301,Raw_data_01!E:E,16), "")</f>
        <v/>
      </c>
      <c r="DI301" s="2" t="str">
        <f>IF(COUNTIFS(Raw_data_01!A:A,$A301,Raw_data_01!E:E,16)&gt;0,SUMIFS(Raw_data_01!J:J,Raw_data_01!A:A,$A301,Raw_data_01!E:E,16), "")</f>
        <v/>
      </c>
      <c r="DK301">
        <v>4</v>
      </c>
      <c r="DL301">
        <v>17</v>
      </c>
      <c r="DM301" s="2" t="str">
        <f>IF(COUNTIFS(Raw_data_01!A:A,$A301,Raw_data_01!E:E,17)&gt;0,SUMIFS(Raw_data_01!F:F,Raw_data_01!A:A,$A301,Raw_data_01!E:E,17), "")</f>
        <v/>
      </c>
      <c r="DN301" t="str">
        <f>IF(COUNTIFS(Raw_data_01!A:A,$A301,Raw_data_01!E:E,17)&gt;0,SUMIFS(Raw_data_01!G:G,Raw_data_01!A:A,$A301,Raw_data_01!E:E,17), "")</f>
        <v/>
      </c>
      <c r="DO301" s="2" t="str">
        <f>IF(COUNTIFS(Raw_data_01!A:A,$A301,Raw_data_01!E:E,17)&gt;0,AVERAGEIFS(Raw_data_01!I:I,Raw_data_01!A:A,$A301,Raw_data_01!E:E,17), "")</f>
        <v/>
      </c>
      <c r="DP301" s="2" t="str">
        <f>IF(COUNTIFS(Raw_data_01!A:A,$A301,Raw_data_01!E:E,17)&gt;0,SUMIFS(Raw_data_01!J:J,Raw_data_01!A:A,$A301,Raw_data_01!E:E,17), "")</f>
        <v/>
      </c>
      <c r="DR301">
        <v>5</v>
      </c>
      <c r="DS301">
        <v>18</v>
      </c>
      <c r="DT301" s="2" t="str">
        <f>IF(COUNTIFS(Raw_data_01!A:A,$A301,Raw_data_01!E:E,18)&gt;0,SUMIFS(Raw_data_01!F:F,Raw_data_01!A:A,$A301,Raw_data_01!E:E,18), "")</f>
        <v/>
      </c>
      <c r="DU301" t="str">
        <f>IF(COUNTIFS(Raw_data_01!A:A,$A301,Raw_data_01!E:E,18)&gt;0,SUMIFS(Raw_data_01!G:G,Raw_data_01!A:A,$A301,Raw_data_01!E:E,18), "")</f>
        <v/>
      </c>
      <c r="DV301" s="2" t="str">
        <f>IF(COUNTIFS(Raw_data_01!A:A,$A301,Raw_data_01!E:E,18)&gt;0,AVERAGEIFS(Raw_data_01!I:I,Raw_data_01!A:A,$A301,Raw_data_01!E:E,18), "")</f>
        <v/>
      </c>
      <c r="DW301" s="2" t="str">
        <f>IF(COUNTIFS(Raw_data_01!A:A,$A301,Raw_data_01!E:E,18)&gt;0,SUMIFS(Raw_data_01!J:J,Raw_data_01!A:A,$A301,Raw_data_01!E:E,18), "")</f>
        <v/>
      </c>
      <c r="DY301">
        <v>5</v>
      </c>
      <c r="DZ301">
        <v>19</v>
      </c>
      <c r="EA301" t="str">
        <f>IF(COUNTIFS(Raw_data_01!A:A,$A301,Raw_data_01!E:E,19)&gt;0,SUMIFS(Raw_data_01!G:G,Raw_data_01!A:A,$A301,Raw_data_01!E:E,19),"")</f>
        <v/>
      </c>
      <c r="EB301" s="2" t="str">
        <f>IF(COUNTIFS(Raw_data_01!A:A,$A301,Raw_data_01!E:E,19)&gt;0,AVERAGEIFS(Raw_data_01!I:I,Raw_data_01!A:A,$A301,Raw_data_01!E:E,19),"")</f>
        <v/>
      </c>
      <c r="EC301" s="2" t="str">
        <f>IF(COUNTIFS(Raw_data_01!A:A,$A301,Raw_data_01!E:E,19)&gt;0,SUMIFS(Raw_data_01!J:J,Raw_data_01!A:A,$A301,Raw_data_01!E:E,19),"")</f>
        <v/>
      </c>
      <c r="EE301">
        <v>5</v>
      </c>
      <c r="EF301">
        <v>20</v>
      </c>
      <c r="EG301" s="2" t="str">
        <f>IF(COUNTIFS(Raw_data_01!A:A,$A301,Raw_data_01!E:E,20)&gt;0,SUMIFS(Raw_data_01!F:F,Raw_data_01!A:A,$A301,Raw_data_01!E:E,20), "")</f>
        <v/>
      </c>
      <c r="EH301" t="str">
        <f>IF(COUNTIFS(Raw_data_01!A:A,$A301,Raw_data_01!E:E,20)&gt;0,SUMIFS(Raw_data_01!G:G,Raw_data_01!A:A,$A301,Raw_data_01!E:E,20), "")</f>
        <v/>
      </c>
      <c r="EI301" s="2" t="str">
        <f>IF(COUNTIFS(Raw_data_01!A:A,$A301,Raw_data_01!E:E,20)&gt;0,AVERAGEIFS(Raw_data_01!I:I,Raw_data_01!A:A,$A301,Raw_data_01!E:E,20), "")</f>
        <v/>
      </c>
      <c r="EJ301" s="2" t="str">
        <f>IF(COUNTIFS(Raw_data_01!A:A,$A301,Raw_data_01!E:E,20)&gt;0,SUMIFS(Raw_data_01!J:J,Raw_data_01!A:A,$A301,Raw_data_01!E:E,20), "")</f>
        <v/>
      </c>
      <c r="EL301">
        <v>5</v>
      </c>
      <c r="EM301">
        <v>21</v>
      </c>
      <c r="EN301" s="2" t="str">
        <f>IF(COUNTIFS(Raw_data_01!A:A,$A301,Raw_data_01!E:E,21)&gt;0,SUMIFS(Raw_data_01!F:F,Raw_data_01!A:A,$A301,Raw_data_01!E:E,21), "")</f>
        <v/>
      </c>
      <c r="EO301" t="str">
        <f>IF(COUNTIFS(Raw_data_01!A:A,$A301,Raw_data_01!E:E,21)&gt;0,SUMIFS(Raw_data_01!G:G,Raw_data_01!A:A,$A301,Raw_data_01!E:E,21), "")</f>
        <v/>
      </c>
      <c r="EP301" s="2" t="str">
        <f>IF(COUNTIFS(Raw_data_01!A:A,$A301,Raw_data_01!E:E,21)&gt;0,AVERAGEIFS(Raw_data_01!I:I,Raw_data_01!A:A,$A301,Raw_data_01!E:E,21), "")</f>
        <v/>
      </c>
      <c r="EQ301" s="2" t="str">
        <f>IF(COUNTIFS(Raw_data_01!A:A,$A301,Raw_data_01!E:E,21)&gt;0,SUMIFS(Raw_data_01!J:J,Raw_data_01!A:A,$A301,Raw_data_01!E:E,21), "")</f>
        <v/>
      </c>
      <c r="ES301">
        <v>6</v>
      </c>
      <c r="ET301">
        <v>22</v>
      </c>
      <c r="EU301" t="str">
        <f>IF(COUNTIFS(Raw_data_01!A:A,$A301,Raw_data_01!E:E,22)&gt;0,SUMIFS(Raw_data_01!G:G,Raw_data_01!A:A,$A301,Raw_data_01!E:E,22),"")</f>
        <v/>
      </c>
      <c r="EV301" s="2" t="str">
        <f>IF(COUNTIFS(Raw_data_01!A:A,$A301,Raw_data_01!E:E,22)&gt;0,AVERAGEIFS(Raw_data_01!I:I,Raw_data_01!A:A,$A301,Raw_data_01!E:E,22),"")</f>
        <v/>
      </c>
      <c r="EW301" s="2" t="str">
        <f>IF(COUNTIFS(Raw_data_01!A:A,$A301,Raw_data_01!E:E,22)&gt;0,SUMIFS(Raw_data_01!J:J,Raw_data_01!A:A,$A301,Raw_data_01!E:E,22),"")</f>
        <v/>
      </c>
      <c r="EY301">
        <v>6</v>
      </c>
      <c r="EZ301">
        <v>23</v>
      </c>
      <c r="FA301" t="str">
        <f>IF(COUNTIFS(Raw_data_01!A:A,$A301,Raw_data_01!E:E,23)&gt;0,SUMIFS(Raw_data_01!G:G,Raw_data_01!A:A,$A301,Raw_data_01!E:E,23),"")</f>
        <v/>
      </c>
      <c r="FB301" s="2" t="str">
        <f>IF(COUNTIFS(Raw_data_01!A:A,$A301,Raw_data_01!E:E,23)&gt;0,AVERAGEIFS(Raw_data_01!I:I,Raw_data_01!A:A,$A301,Raw_data_01!E:E,23),"")</f>
        <v/>
      </c>
      <c r="FC301" s="2" t="str">
        <f>IF(COUNTIFS(Raw_data_01!A:A,$A301,Raw_data_01!E:E,23)&gt;0,SUMIFS(Raw_data_01!J:J,Raw_data_01!A:A,$A301,Raw_data_01!E:E,23),"")</f>
        <v/>
      </c>
      <c r="FE301">
        <v>6</v>
      </c>
      <c r="FF301">
        <v>24</v>
      </c>
      <c r="FG301" t="str">
        <f>IF(COUNTIFS(Raw_data_01!A:A,$A301,Raw_data_01!E:E,24)&gt;0,SUMIFS(Raw_data_01!G:G,Raw_data_01!A:A,$A301,Raw_data_01!E:E,24),"")</f>
        <v/>
      </c>
      <c r="FH301" s="2" t="str">
        <f>IF(COUNTIFS(Raw_data_01!A:A,$A301,Raw_data_01!E:E,24)&gt;0,AVERAGEIFS(Raw_data_01!I:I,Raw_data_01!A:A,$A301,Raw_data_01!E:E,24),"")</f>
        <v/>
      </c>
      <c r="FI301" s="2" t="str">
        <f>IF(COUNTIFS(Raw_data_01!A:A,$A301,Raw_data_01!E:E,24)&gt;0,SUMIFS(Raw_data_01!J:J,Raw_data_01!A:A,$A301,Raw_data_01!E:E,24),"")</f>
        <v/>
      </c>
      <c r="FK301">
        <v>7</v>
      </c>
      <c r="FL301">
        <v>25</v>
      </c>
      <c r="FM301" t="str">
        <f>IF(COUNTIFS(Raw_data_01!A:A,$A301,Raw_data_01!E:E,25)&gt;0,SUMIFS(Raw_data_01!G:G,Raw_data_01!A:A,$A301,Raw_data_01!E:E,25),"")</f>
        <v/>
      </c>
      <c r="FN301" s="2" t="str">
        <f>IF(COUNTIFS(Raw_data_01!A:A,$A301,Raw_data_01!E:E,25)&gt;0,AVERAGEIFS(Raw_data_01!I:I,Raw_data_01!A:A,$A301,Raw_data_01!E:E,25),"")</f>
        <v/>
      </c>
      <c r="FO301" s="2" t="str">
        <f>IF(COUNTIFS(Raw_data_01!A:A,$A301,Raw_data_01!E:E,25)&gt;0,SUMIFS(Raw_data_01!J:J,Raw_data_01!A:A,$A301,Raw_data_01!E:E,25),"")</f>
        <v/>
      </c>
      <c r="FQ301">
        <v>7</v>
      </c>
      <c r="FR301">
        <v>26</v>
      </c>
      <c r="FS301" t="str">
        <f>IF(COUNTIFS(Raw_data_01!A:A,$A301,Raw_data_01!E:E,26)&gt;0,SUMIFS(Raw_data_01!G:G,Raw_data_01!A:A,$A301,Raw_data_01!E:E,26),"")</f>
        <v/>
      </c>
      <c r="FT301" s="2" t="str">
        <f>IF(COUNTIFS(Raw_data_01!A:A,$A301,Raw_data_01!E:E,26)&gt;0,AVERAGEIFS(Raw_data_01!I:I,Raw_data_01!A:A,$A301,Raw_data_01!E:E,26),"")</f>
        <v/>
      </c>
      <c r="FU301" s="2" t="str">
        <f>IF(COUNTIFS(Raw_data_01!A:A,$A301,Raw_data_01!E:E,26)&gt;0,SUMIFS(Raw_data_01!J:J,Raw_data_01!A:A,$A301,Raw_data_01!E:E,26),"")</f>
        <v/>
      </c>
      <c r="FW301">
        <v>7</v>
      </c>
      <c r="FX301">
        <v>27</v>
      </c>
      <c r="FY301" t="str">
        <f>IF(COUNTIFS(Raw_data_01!A:A,$A301,Raw_data_01!E:E,27)&gt;0,SUMIFS(Raw_data_01!G:G,Raw_data_01!A:A,$A301,Raw_data_01!E:E,27),"")</f>
        <v/>
      </c>
      <c r="FZ301" s="2" t="str">
        <f>IF(COUNTIFS(Raw_data_01!A:A,$A301,Raw_data_01!E:E,27)&gt;0,AVERAGEIFS(Raw_data_01!I:I,Raw_data_01!A:A,$A301,Raw_data_01!E:E,27),"")</f>
        <v/>
      </c>
      <c r="GA301" s="2" t="str">
        <f>IF(COUNTIFS(Raw_data_01!A:A,$A301,Raw_data_01!E:E,27)&gt;0,SUMIFS(Raw_data_01!J:J,Raw_data_01!A:A,$A301,Raw_data_01!E:E,27),"")</f>
        <v/>
      </c>
      <c r="GC301">
        <v>7</v>
      </c>
      <c r="GD301">
        <v>28</v>
      </c>
      <c r="GE301" t="str">
        <f>IF(COUNTIFS(Raw_data_01!A:A,$A301,Raw_data_01!E:E,28)&gt;0,SUMIFS(Raw_data_01!G:G,Raw_data_01!A:A,$A301,Raw_data_01!E:E,28),"")</f>
        <v/>
      </c>
      <c r="GF301" s="2" t="str">
        <f>IF(COUNTIFS(Raw_data_01!A:A,$A301,Raw_data_01!E:E,28)&gt;0,AVERAGEIFS(Raw_data_01!I:I,Raw_data_01!A:A,$A301,Raw_data_01!E:E,28),"")</f>
        <v/>
      </c>
      <c r="GG301" s="2" t="str">
        <f>IF(COUNTIFS(Raw_data_01!A:A,$A301,Raw_data_01!E:E,28)&gt;0,SUMIFS(Raw_data_01!J:J,Raw_data_01!A:A,$A301,Raw_data_01!E:E,28),"")</f>
        <v/>
      </c>
    </row>
    <row r="302" spans="1:189" x14ac:dyDescent="0.25">
      <c r="A302" t="s">
        <v>343</v>
      </c>
      <c r="B302" s="2">
        <f>IF(D301&lt;&gt;0, D301, IFERROR(INDEX(D3:D$301, MATCH(1, D3:D$301&lt;&gt;0, 0)), LOOKUP(2, 1/(D3:D$301&lt;&gt;0), D3:D$301)))</f>
        <v>540</v>
      </c>
      <c r="C302" s="2"/>
      <c r="D302" s="2">
        <f t="shared" si="4"/>
        <v>540</v>
      </c>
      <c r="F302">
        <v>1</v>
      </c>
      <c r="G302">
        <v>1</v>
      </c>
      <c r="H302" s="2" t="str">
        <f>IF(COUNTIFS(Raw_data_01!A:A,$A302,Raw_data_01!E:E,1)&gt;0,SUMIFS(Raw_data_01!F:F,Raw_data_01!A:A,$A302,Raw_data_01!E:E,1), "")</f>
        <v/>
      </c>
      <c r="I302" t="str">
        <f>IF(COUNTIFS(Raw_data_01!A:A,$A302,Raw_data_01!E:E,1)&gt;0,SUMIFS(Raw_data_01!G:G,Raw_data_01!A:A,$A302,Raw_data_01!E:E,1), "")</f>
        <v/>
      </c>
      <c r="J302" s="2" t="str">
        <f>IF(COUNTIFS(Raw_data_01!A:A,$A302,Raw_data_01!E:E,1)&gt;0,AVERAGEIFS(Raw_data_01!I:I,Raw_data_01!A:A,$A302,Raw_data_01!E:E,1), "")</f>
        <v/>
      </c>
      <c r="K302" s="2" t="str">
        <f>IF(COUNTIFS(Raw_data_01!A:A,$A302,Raw_data_01!E:E,1)&gt;0,SUMIFS(Raw_data_01!J:J,Raw_data_01!A:A,$A302,Raw_data_01!E:E,1), "")</f>
        <v/>
      </c>
      <c r="M302">
        <v>1</v>
      </c>
      <c r="N302">
        <v>2</v>
      </c>
      <c r="O302" s="2" t="str">
        <f>IF(COUNTIFS(Raw_data_01!A:A,$A302,Raw_data_01!E:E,2)&gt;0,SUMIFS(Raw_data_01!F:F,Raw_data_01!A:A,$A302,Raw_data_01!E:E,2), "")</f>
        <v/>
      </c>
      <c r="P302" t="str">
        <f>IF(COUNTIFS(Raw_data_01!A:A,$A302,Raw_data_01!E:E,2)&gt;0,SUMIFS(Raw_data_01!G:G,Raw_data_01!A:A,$A302,Raw_data_01!E:E,2), "")</f>
        <v/>
      </c>
      <c r="Q302" s="2" t="str">
        <f>IF(COUNTIFS(Raw_data_01!A:A,$A302,Raw_data_01!E:E,2)&gt;0,AVERAGEIFS(Raw_data_01!I:I,Raw_data_01!A:A,$A302,Raw_data_01!E:E,2), "")</f>
        <v/>
      </c>
      <c r="R302" s="2" t="str">
        <f>IF(COUNTIFS(Raw_data_01!A:A,$A302,Raw_data_01!E:E,2)&gt;0,SUMIFS(Raw_data_01!J:J,Raw_data_01!A:A,$A302,Raw_data_01!E:E,2), "")</f>
        <v/>
      </c>
      <c r="T302">
        <v>1</v>
      </c>
      <c r="U302">
        <v>3</v>
      </c>
      <c r="V302" s="2" t="str">
        <f>IF(COUNTIFS(Raw_data_01!A:A,$A302,Raw_data_01!E:E,3)&gt;0,SUMIFS(Raw_data_01!F:F,Raw_data_01!A:A,$A302,Raw_data_01!E:E,3), "")</f>
        <v/>
      </c>
      <c r="W302" t="str">
        <f>IF(COUNTIFS(Raw_data_01!A:A,$A302,Raw_data_01!E:E,3)&gt;0,SUMIFS(Raw_data_01!G:G,Raw_data_01!A:A,$A302,Raw_data_01!E:E,3), "")</f>
        <v/>
      </c>
      <c r="X302" s="2" t="str">
        <f>IF(COUNTIFS(Raw_data_01!A:A,$A302,Raw_data_01!E:E,3)&gt;0,AVERAGEIFS(Raw_data_01!I:I,Raw_data_01!A:A,$A302,Raw_data_01!E:E,3), "")</f>
        <v/>
      </c>
      <c r="Y302" s="2" t="str">
        <f>IF(COUNTIFS(Raw_data_01!A:A,$A302,Raw_data_01!E:E,3)&gt;0,SUMIFS(Raw_data_01!J:J,Raw_data_01!A:A,$A302,Raw_data_01!E:E,3), "")</f>
        <v/>
      </c>
      <c r="AA302">
        <v>1</v>
      </c>
      <c r="AB302">
        <v>8</v>
      </c>
      <c r="AC302" s="2" t="str">
        <f>IF(COUNTIFS(Raw_data_01!A:A,$A302,Raw_data_01!E:E,8)&gt;0,SUMIFS(Raw_data_01!F:F,Raw_data_01!A:A,$A302,Raw_data_01!E:E,8), "")</f>
        <v/>
      </c>
      <c r="AD302" t="str">
        <f>IF(COUNTIFS(Raw_data_01!A:A,$A302,Raw_data_01!E:E,8)&gt;0,SUMIFS(Raw_data_01!G:G,Raw_data_01!A:A,$A302,Raw_data_01!E:E,8), "")</f>
        <v/>
      </c>
      <c r="AE302" s="2" t="str">
        <f>IF(COUNTIFS(Raw_data_01!A:A,$A302,Raw_data_01!E:E,8)&gt;0,AVERAGEIFS(Raw_data_01!I:I,Raw_data_01!A:A,$A302,Raw_data_01!E:E,8), "")</f>
        <v/>
      </c>
      <c r="AF302" s="2" t="str">
        <f>IF(COUNTIFS(Raw_data_01!A:A,$A302,Raw_data_01!E:E,8)&gt;0,SUMIFS(Raw_data_01!J:J,Raw_data_01!A:A,$A302,Raw_data_01!E:E,8), "")</f>
        <v/>
      </c>
      <c r="AH302">
        <v>1</v>
      </c>
      <c r="AI302">
        <v>6</v>
      </c>
      <c r="AJ302" s="2" t="str">
        <f>IF(COUNTIFS(Raw_data_01!A:A,$A302,Raw_data_01!E:E,6)&gt;0,SUMIFS(Raw_data_01!F:F,Raw_data_01!A:A,$A302,Raw_data_01!E:E,6), "")</f>
        <v/>
      </c>
      <c r="AK302" t="str">
        <f>IF(COUNTIFS(Raw_data_01!A:A,$A302,Raw_data_01!E:E,6)&gt;0,SUMIFS(Raw_data_01!G:G,Raw_data_01!A:A,$A302,Raw_data_01!E:E,6), "")</f>
        <v/>
      </c>
      <c r="AL302" s="2" t="str">
        <f>IF(COUNTIFS(Raw_data_01!A:A,$A302,Raw_data_01!E:E,6)&gt;0,AVERAGEIFS(Raw_data_01!I:I,Raw_data_01!A:A,$A302,Raw_data_01!E:E,6), "")</f>
        <v/>
      </c>
      <c r="AM302" s="2" t="str">
        <f>IF(COUNTIFS(Raw_data_01!A:A,$A302,Raw_data_01!E:E,6)&gt;0,SUMIFS(Raw_data_01!J:J,Raw_data_01!A:A,$A302,Raw_data_01!E:E,6), "")</f>
        <v/>
      </c>
      <c r="AO302">
        <v>1</v>
      </c>
      <c r="AP302">
        <v>7</v>
      </c>
      <c r="AQ302" s="2" t="str">
        <f>IF(COUNTIFS(Raw_data_01!A:A,$A302,Raw_data_01!E:E,7)&gt;0,SUMIFS(Raw_data_01!F:F,Raw_data_01!A:A,$A302,Raw_data_01!E:E,7), "")</f>
        <v/>
      </c>
      <c r="AR302" t="str">
        <f>IF(COUNTIFS(Raw_data_01!A:A,$A302,Raw_data_01!E:E,7)&gt;0,SUMIFS(Raw_data_01!G:G,Raw_data_01!A:A,$A302,Raw_data_01!E:E,7), "")</f>
        <v/>
      </c>
      <c r="AS302" s="2" t="str">
        <f>IF(COUNTIFS(Raw_data_01!A:A,$A302,Raw_data_01!E:E,7)&gt;0,AVERAGEIFS(Raw_data_01!I:I,Raw_data_01!A:A,$A302,Raw_data_01!E:E,7), "")</f>
        <v/>
      </c>
      <c r="AT302" s="2" t="str">
        <f>IF(COUNTIFS(Raw_data_01!A:A,$A302,Raw_data_01!E:E,7)&gt;0,SUMIFS(Raw_data_01!J:J,Raw_data_01!A:A,$A302,Raw_data_01!E:E,7), "")</f>
        <v/>
      </c>
      <c r="AV302">
        <v>2</v>
      </c>
      <c r="AW302">
        <v>4</v>
      </c>
      <c r="AX302" t="str">
        <f>IF(COUNTIFS(Raw_data_01!A:A,$A302,Raw_data_01!E:E,4)&gt;0,SUMIFS(Raw_data_01!G:G,Raw_data_01!A:A,$A302,Raw_data_01!E:E,4),"")</f>
        <v/>
      </c>
      <c r="AY302" s="2" t="str">
        <f>IF(COUNTIFS(Raw_data_01!A:A,$A302,Raw_data_01!E:E,4)&gt;0,AVERAGEIFS(Raw_data_01!I:I,Raw_data_01!A:A,$A302,Raw_data_01!E:E,4),"")</f>
        <v/>
      </c>
      <c r="AZ302" s="2" t="str">
        <f>IF(COUNTIFS(Raw_data_01!A:A,$A302,Raw_data_01!E:E,4)&gt;0,SUMIFS(Raw_data_01!J:J,Raw_data_01!A:A,$A302,Raw_data_01!E:E,4),"")</f>
        <v/>
      </c>
      <c r="BB302">
        <v>2</v>
      </c>
      <c r="BC302">
        <v>5</v>
      </c>
      <c r="BD302" t="str">
        <f>IF(COUNTIFS(Raw_data_01!A:A,$A302,Raw_data_01!E:E,5)&gt;0,SUMIFS(Raw_data_01!G:G,Raw_data_01!A:A,$A302,Raw_data_01!E:E,5),"")</f>
        <v/>
      </c>
      <c r="BE302" s="2" t="str">
        <f>IF(COUNTIFS(Raw_data_01!A:A,$A302,Raw_data_01!E:E,5)&gt;0,AVERAGEIFS(Raw_data_01!I:I,Raw_data_01!A:A,$A302,Raw_data_01!E:E,5),"")</f>
        <v/>
      </c>
      <c r="BF302" s="2" t="str">
        <f>IF(COUNTIFS(Raw_data_01!A:A,$A302,Raw_data_01!E:E,5)&gt;0,SUMIFS(Raw_data_01!J:J,Raw_data_01!A:A,$A302,Raw_data_01!E:E,5),"")</f>
        <v/>
      </c>
      <c r="BH302">
        <v>3</v>
      </c>
      <c r="BI302">
        <v>9</v>
      </c>
      <c r="BJ302" s="2" t="str">
        <f>IF(COUNTIFS(Raw_data_01!A:A,$A302,Raw_data_01!E:E,9)&gt;0,SUMIFS(Raw_data_01!F:F,Raw_data_01!A:A,$A302,Raw_data_01!E:E,9), "")</f>
        <v/>
      </c>
      <c r="BK302" t="str">
        <f>IF(COUNTIFS(Raw_data_01!A:A,$A302,Raw_data_01!E:E,9)&gt;0,SUMIFS(Raw_data_01!G:G,Raw_data_01!A:A,$A302,Raw_data_01!E:E,9), "")</f>
        <v/>
      </c>
      <c r="BL302" s="2" t="str">
        <f>IF(COUNTIFS(Raw_data_01!A:A,$A302,Raw_data_01!E:E,9)&gt;0,AVERAGEIFS(Raw_data_01!I:I,Raw_data_01!A:A,$A302,Raw_data_01!E:E,9), "")</f>
        <v/>
      </c>
      <c r="BM302" s="2" t="str">
        <f>IF(COUNTIFS(Raw_data_01!A:A,$A302,Raw_data_01!E:E,9)&gt;0,SUMIFS(Raw_data_01!J:J,Raw_data_01!A:A,$A302,Raw_data_01!E:E,9), "")</f>
        <v/>
      </c>
      <c r="BO302">
        <v>3</v>
      </c>
      <c r="BP302">
        <v>10</v>
      </c>
      <c r="BQ302" s="2" t="str">
        <f>IF(COUNTIFS(Raw_data_01!A:A,$A302,Raw_data_01!E:E,10)&gt;0,SUMIFS(Raw_data_01!F:F,Raw_data_01!A:A,$A302,Raw_data_01!E:E,10), "")</f>
        <v/>
      </c>
      <c r="BR302" t="str">
        <f>IF(COUNTIFS(Raw_data_01!A:A,$A302,Raw_data_01!E:E,10)&gt;0,SUMIFS(Raw_data_01!G:G,Raw_data_01!A:A,$A302,Raw_data_01!E:E,10), "")</f>
        <v/>
      </c>
      <c r="BS302" s="2" t="str">
        <f>IF(COUNTIFS(Raw_data_01!A:A,$A302,Raw_data_01!E:E,10)&gt;0,AVERAGEIFS(Raw_data_01!I:I,Raw_data_01!A:A,$A302,Raw_data_01!E:E,10), "")</f>
        <v/>
      </c>
      <c r="BT302" s="2" t="str">
        <f>IF(COUNTIFS(Raw_data_01!A:A,$A302,Raw_data_01!E:E,10)&gt;0,SUMIFS(Raw_data_01!J:J,Raw_data_01!A:A,$A302,Raw_data_01!E:E,10), "")</f>
        <v/>
      </c>
      <c r="BV302">
        <v>3</v>
      </c>
      <c r="BW302">
        <v>14</v>
      </c>
      <c r="BX302" s="2" t="str">
        <f>IF(COUNTIFS(Raw_data_01!A:A,$A302,Raw_data_01!E:E,14)&gt;0,SUMIFS(Raw_data_01!F:F,Raw_data_01!A:A,$A302,Raw_data_01!E:E,14), "")</f>
        <v/>
      </c>
      <c r="BY302" t="str">
        <f>IF(COUNTIFS(Raw_data_01!A:A,$A302,Raw_data_01!E:E,14)&gt;0,SUMIFS(Raw_data_01!G:G,Raw_data_01!A:A,$A302,Raw_data_01!E:E,14), "")</f>
        <v/>
      </c>
      <c r="BZ302" s="2" t="str">
        <f>IF(COUNTIFS(Raw_data_01!A:A,$A302,Raw_data_01!E:E,14)&gt;0,AVERAGEIFS(Raw_data_01!I:I,Raw_data_01!A:A,$A302,Raw_data_01!E:E,14), "")</f>
        <v/>
      </c>
      <c r="CA302" s="2" t="str">
        <f>IF(COUNTIFS(Raw_data_01!A:A,$A302,Raw_data_01!E:E,14)&gt;0,SUMIFS(Raw_data_01!J:J,Raw_data_01!A:A,$A302,Raw_data_01!E:E,14), "")</f>
        <v/>
      </c>
      <c r="CC302">
        <v>3</v>
      </c>
      <c r="CD302">
        <v>13</v>
      </c>
      <c r="CE302" s="2" t="str">
        <f>IF(COUNTIFS(Raw_data_01!A:A,$A302,Raw_data_01!E:E,13)&gt;0,SUMIFS(Raw_data_01!F:F,Raw_data_01!A:A,$A302,Raw_data_01!E:E,13), "")</f>
        <v/>
      </c>
      <c r="CF302" t="str">
        <f>IF(COUNTIFS(Raw_data_01!A:A,$A302,Raw_data_01!E:E,13)&gt;0,SUMIFS(Raw_data_01!G:G,Raw_data_01!A:A,$A302,Raw_data_01!E:E,13), "")</f>
        <v/>
      </c>
      <c r="CG302" s="2" t="str">
        <f>IF(COUNTIFS(Raw_data_01!A:A,$A302,Raw_data_01!E:E,13)&gt;0,AVERAGEIFS(Raw_data_01!I:I,Raw_data_01!A:A,$A302,Raw_data_01!E:E,13), "")</f>
        <v/>
      </c>
      <c r="CH302" s="2" t="str">
        <f>IF(COUNTIFS(Raw_data_01!A:A,$A302,Raw_data_01!E:E,13)&gt;0,SUMIFS(Raw_data_01!J:J,Raw_data_01!A:A,$A302,Raw_data_01!E:E,13), "")</f>
        <v/>
      </c>
      <c r="CJ302">
        <v>3</v>
      </c>
      <c r="CK302">
        <v>11</v>
      </c>
      <c r="CL302" s="2" t="str">
        <f>IF(COUNTIFS(Raw_data_01!A:A,$A302,Raw_data_01!E:E,11)&gt;0,SUMIFS(Raw_data_01!F:F,Raw_data_01!A:A,$A302,Raw_data_01!E:E,11), "")</f>
        <v/>
      </c>
      <c r="CM302" t="str">
        <f>IF(COUNTIFS(Raw_data_01!A:A,$A302,Raw_data_01!E:E,11)&gt;0,SUMIFS(Raw_data_01!G:G,Raw_data_01!A:A,$A302,Raw_data_01!E:E,11), "")</f>
        <v/>
      </c>
      <c r="CN302" s="2" t="str">
        <f>IF(COUNTIFS(Raw_data_01!A:A,$A302,Raw_data_01!E:E,11)&gt;0,AVERAGEIFS(Raw_data_01!I:I,Raw_data_01!A:A,$A302,Raw_data_01!E:E,11), "")</f>
        <v/>
      </c>
      <c r="CO302" s="2" t="str">
        <f>IF(COUNTIFS(Raw_data_01!A:A,$A302,Raw_data_01!E:E,11)&gt;0,SUMIFS(Raw_data_01!J:J,Raw_data_01!A:A,$A302,Raw_data_01!E:E,11), "")</f>
        <v/>
      </c>
      <c r="CQ302">
        <v>3</v>
      </c>
      <c r="CR302">
        <v>15</v>
      </c>
      <c r="CS302" s="2" t="str">
        <f>IF(COUNTIFS(Raw_data_01!A:A,$A302,Raw_data_01!E:E,15)&gt;0,SUMIFS(Raw_data_01!F:F,Raw_data_01!A:A,$A302,Raw_data_01!E:E,15), "")</f>
        <v/>
      </c>
      <c r="CT302" t="str">
        <f>IF(COUNTIFS(Raw_data_01!A:A,$A302,Raw_data_01!E:E,15)&gt;0,SUMIFS(Raw_data_01!G:G,Raw_data_01!A:A,$A302,Raw_data_01!E:E,15), "")</f>
        <v/>
      </c>
      <c r="CU302" s="2" t="str">
        <f>IF(COUNTIFS(Raw_data_01!A:A,$A302,Raw_data_01!E:E,15)&gt;0,AVERAGEIFS(Raw_data_01!I:I,Raw_data_01!A:A,$A302,Raw_data_01!E:E,15), "")</f>
        <v/>
      </c>
      <c r="CV302" s="2" t="str">
        <f>IF(COUNTIFS(Raw_data_01!A:A,$A302,Raw_data_01!E:E,15)&gt;0,SUMIFS(Raw_data_01!J:J,Raw_data_01!A:A,$A302,Raw_data_01!E:E,15), "")</f>
        <v/>
      </c>
      <c r="CX302">
        <v>3</v>
      </c>
      <c r="CY302">
        <v>12</v>
      </c>
      <c r="CZ302" t="str">
        <f>IF(COUNTIFS(Raw_data_01!A:A,$A302,Raw_data_01!E:E,12)&gt;0,SUMIFS(Raw_data_01!G:G,Raw_data_01!A:A,$A302,Raw_data_01!E:E,12),"")</f>
        <v/>
      </c>
      <c r="DA302" s="2" t="str">
        <f>IF(COUNTIFS(Raw_data_01!A:A,$A302,Raw_data_01!E:E,12)&gt;0,AVERAGEIFS(Raw_data_01!I:I,Raw_data_01!A:A,$A302,Raw_data_01!E:E,12),"")</f>
        <v/>
      </c>
      <c r="DB302" t="str">
        <f>IF(COUNTIFS(Raw_data_01!A:A,$A302,Raw_data_01!E:E,12)&gt;0,SUMIFS(Raw_data_01!J:J,Raw_data_01!A:A,$A302,Raw_data_01!E:E,12),"")</f>
        <v/>
      </c>
      <c r="DD302">
        <v>4</v>
      </c>
      <c r="DE302">
        <v>16</v>
      </c>
      <c r="DF302" s="2" t="str">
        <f>IF(COUNTIFS(Raw_data_01!A:A,$A302,Raw_data_01!E:E,16)&gt;0,SUMIFS(Raw_data_01!F:F,Raw_data_01!A:A,$A302,Raw_data_01!E:E,16), "")</f>
        <v/>
      </c>
      <c r="DG302" t="str">
        <f>IF(COUNTIFS(Raw_data_01!A:A,$A302,Raw_data_01!E:E,16)&gt;0,SUMIFS(Raw_data_01!G:G,Raw_data_01!A:A,$A302,Raw_data_01!E:E,16), "")</f>
        <v/>
      </c>
      <c r="DH302" s="2" t="str">
        <f>IF(COUNTIFS(Raw_data_01!A:A,$A302,Raw_data_01!E:E,16)&gt;0,AVERAGEIFS(Raw_data_01!I:I,Raw_data_01!A:A,$A302,Raw_data_01!E:E,16), "")</f>
        <v/>
      </c>
      <c r="DI302" s="2" t="str">
        <f>IF(COUNTIFS(Raw_data_01!A:A,$A302,Raw_data_01!E:E,16)&gt;0,SUMIFS(Raw_data_01!J:J,Raw_data_01!A:A,$A302,Raw_data_01!E:E,16), "")</f>
        <v/>
      </c>
      <c r="DK302">
        <v>4</v>
      </c>
      <c r="DL302">
        <v>17</v>
      </c>
      <c r="DM302" s="2" t="str">
        <f>IF(COUNTIFS(Raw_data_01!A:A,$A302,Raw_data_01!E:E,17)&gt;0,SUMIFS(Raw_data_01!F:F,Raw_data_01!A:A,$A302,Raw_data_01!E:E,17), "")</f>
        <v/>
      </c>
      <c r="DN302" t="str">
        <f>IF(COUNTIFS(Raw_data_01!A:A,$A302,Raw_data_01!E:E,17)&gt;0,SUMIFS(Raw_data_01!G:G,Raw_data_01!A:A,$A302,Raw_data_01!E:E,17), "")</f>
        <v/>
      </c>
      <c r="DO302" s="2" t="str">
        <f>IF(COUNTIFS(Raw_data_01!A:A,$A302,Raw_data_01!E:E,17)&gt;0,AVERAGEIFS(Raw_data_01!I:I,Raw_data_01!A:A,$A302,Raw_data_01!E:E,17), "")</f>
        <v/>
      </c>
      <c r="DP302" s="2" t="str">
        <f>IF(COUNTIFS(Raw_data_01!A:A,$A302,Raw_data_01!E:E,17)&gt;0,SUMIFS(Raw_data_01!J:J,Raw_data_01!A:A,$A302,Raw_data_01!E:E,17), "")</f>
        <v/>
      </c>
      <c r="DR302">
        <v>5</v>
      </c>
      <c r="DS302">
        <v>18</v>
      </c>
      <c r="DT302" s="2" t="str">
        <f>IF(COUNTIFS(Raw_data_01!A:A,$A302,Raw_data_01!E:E,18)&gt;0,SUMIFS(Raw_data_01!F:F,Raw_data_01!A:A,$A302,Raw_data_01!E:E,18), "")</f>
        <v/>
      </c>
      <c r="DU302" t="str">
        <f>IF(COUNTIFS(Raw_data_01!A:A,$A302,Raw_data_01!E:E,18)&gt;0,SUMIFS(Raw_data_01!G:G,Raw_data_01!A:A,$A302,Raw_data_01!E:E,18), "")</f>
        <v/>
      </c>
      <c r="DV302" s="2" t="str">
        <f>IF(COUNTIFS(Raw_data_01!A:A,$A302,Raw_data_01!E:E,18)&gt;0,AVERAGEIFS(Raw_data_01!I:I,Raw_data_01!A:A,$A302,Raw_data_01!E:E,18), "")</f>
        <v/>
      </c>
      <c r="DW302" s="2" t="str">
        <f>IF(COUNTIFS(Raw_data_01!A:A,$A302,Raw_data_01!E:E,18)&gt;0,SUMIFS(Raw_data_01!J:J,Raw_data_01!A:A,$A302,Raw_data_01!E:E,18), "")</f>
        <v/>
      </c>
      <c r="DY302">
        <v>5</v>
      </c>
      <c r="DZ302">
        <v>19</v>
      </c>
      <c r="EA302" t="str">
        <f>IF(COUNTIFS(Raw_data_01!A:A,$A302,Raw_data_01!E:E,19)&gt;0,SUMIFS(Raw_data_01!G:G,Raw_data_01!A:A,$A302,Raw_data_01!E:E,19),"")</f>
        <v/>
      </c>
      <c r="EB302" s="2" t="str">
        <f>IF(COUNTIFS(Raw_data_01!A:A,$A302,Raw_data_01!E:E,19)&gt;0,AVERAGEIFS(Raw_data_01!I:I,Raw_data_01!A:A,$A302,Raw_data_01!E:E,19),"")</f>
        <v/>
      </c>
      <c r="EC302" s="2" t="str">
        <f>IF(COUNTIFS(Raw_data_01!A:A,$A302,Raw_data_01!E:E,19)&gt;0,SUMIFS(Raw_data_01!J:J,Raw_data_01!A:A,$A302,Raw_data_01!E:E,19),"")</f>
        <v/>
      </c>
      <c r="EE302">
        <v>5</v>
      </c>
      <c r="EF302">
        <v>20</v>
      </c>
      <c r="EG302" s="2" t="str">
        <f>IF(COUNTIFS(Raw_data_01!A:A,$A302,Raw_data_01!E:E,20)&gt;0,SUMIFS(Raw_data_01!F:F,Raw_data_01!A:A,$A302,Raw_data_01!E:E,20), "")</f>
        <v/>
      </c>
      <c r="EH302" t="str">
        <f>IF(COUNTIFS(Raw_data_01!A:A,$A302,Raw_data_01!E:E,20)&gt;0,SUMIFS(Raw_data_01!G:G,Raw_data_01!A:A,$A302,Raw_data_01!E:E,20), "")</f>
        <v/>
      </c>
      <c r="EI302" s="2" t="str">
        <f>IF(COUNTIFS(Raw_data_01!A:A,$A302,Raw_data_01!E:E,20)&gt;0,AVERAGEIFS(Raw_data_01!I:I,Raw_data_01!A:A,$A302,Raw_data_01!E:E,20), "")</f>
        <v/>
      </c>
      <c r="EJ302" s="2" t="str">
        <f>IF(COUNTIFS(Raw_data_01!A:A,$A302,Raw_data_01!E:E,20)&gt;0,SUMIFS(Raw_data_01!J:J,Raw_data_01!A:A,$A302,Raw_data_01!E:E,20), "")</f>
        <v/>
      </c>
      <c r="EL302">
        <v>5</v>
      </c>
      <c r="EM302">
        <v>21</v>
      </c>
      <c r="EN302" s="2" t="str">
        <f>IF(COUNTIFS(Raw_data_01!A:A,$A302,Raw_data_01!E:E,21)&gt;0,SUMIFS(Raw_data_01!F:F,Raw_data_01!A:A,$A302,Raw_data_01!E:E,21), "")</f>
        <v/>
      </c>
      <c r="EO302" t="str">
        <f>IF(COUNTIFS(Raw_data_01!A:A,$A302,Raw_data_01!E:E,21)&gt;0,SUMIFS(Raw_data_01!G:G,Raw_data_01!A:A,$A302,Raw_data_01!E:E,21), "")</f>
        <v/>
      </c>
      <c r="EP302" s="2" t="str">
        <f>IF(COUNTIFS(Raw_data_01!A:A,$A302,Raw_data_01!E:E,21)&gt;0,AVERAGEIFS(Raw_data_01!I:I,Raw_data_01!A:A,$A302,Raw_data_01!E:E,21), "")</f>
        <v/>
      </c>
      <c r="EQ302" s="2" t="str">
        <f>IF(COUNTIFS(Raw_data_01!A:A,$A302,Raw_data_01!E:E,21)&gt;0,SUMIFS(Raw_data_01!J:J,Raw_data_01!A:A,$A302,Raw_data_01!E:E,21), "")</f>
        <v/>
      </c>
      <c r="ES302">
        <v>6</v>
      </c>
      <c r="ET302">
        <v>22</v>
      </c>
      <c r="EU302" t="str">
        <f>IF(COUNTIFS(Raw_data_01!A:A,$A302,Raw_data_01!E:E,22)&gt;0,SUMIFS(Raw_data_01!G:G,Raw_data_01!A:A,$A302,Raw_data_01!E:E,22),"")</f>
        <v/>
      </c>
      <c r="EV302" s="2" t="str">
        <f>IF(COUNTIFS(Raw_data_01!A:A,$A302,Raw_data_01!E:E,22)&gt;0,AVERAGEIFS(Raw_data_01!I:I,Raw_data_01!A:A,$A302,Raw_data_01!E:E,22),"")</f>
        <v/>
      </c>
      <c r="EW302" s="2" t="str">
        <f>IF(COUNTIFS(Raw_data_01!A:A,$A302,Raw_data_01!E:E,22)&gt;0,SUMIFS(Raw_data_01!J:J,Raw_data_01!A:A,$A302,Raw_data_01!E:E,22),"")</f>
        <v/>
      </c>
      <c r="EY302">
        <v>6</v>
      </c>
      <c r="EZ302">
        <v>23</v>
      </c>
      <c r="FA302" t="str">
        <f>IF(COUNTIFS(Raw_data_01!A:A,$A302,Raw_data_01!E:E,23)&gt;0,SUMIFS(Raw_data_01!G:G,Raw_data_01!A:A,$A302,Raw_data_01!E:E,23),"")</f>
        <v/>
      </c>
      <c r="FB302" s="2" t="str">
        <f>IF(COUNTIFS(Raw_data_01!A:A,$A302,Raw_data_01!E:E,23)&gt;0,AVERAGEIFS(Raw_data_01!I:I,Raw_data_01!A:A,$A302,Raw_data_01!E:E,23),"")</f>
        <v/>
      </c>
      <c r="FC302" s="2" t="str">
        <f>IF(COUNTIFS(Raw_data_01!A:A,$A302,Raw_data_01!E:E,23)&gt;0,SUMIFS(Raw_data_01!J:J,Raw_data_01!A:A,$A302,Raw_data_01!E:E,23),"")</f>
        <v/>
      </c>
      <c r="FE302">
        <v>6</v>
      </c>
      <c r="FF302">
        <v>24</v>
      </c>
      <c r="FG302" t="str">
        <f>IF(COUNTIFS(Raw_data_01!A:A,$A302,Raw_data_01!E:E,24)&gt;0,SUMIFS(Raw_data_01!G:G,Raw_data_01!A:A,$A302,Raw_data_01!E:E,24),"")</f>
        <v/>
      </c>
      <c r="FH302" s="2" t="str">
        <f>IF(COUNTIFS(Raw_data_01!A:A,$A302,Raw_data_01!E:E,24)&gt;0,AVERAGEIFS(Raw_data_01!I:I,Raw_data_01!A:A,$A302,Raw_data_01!E:E,24),"")</f>
        <v/>
      </c>
      <c r="FI302" s="2" t="str">
        <f>IF(COUNTIFS(Raw_data_01!A:A,$A302,Raw_data_01!E:E,24)&gt;0,SUMIFS(Raw_data_01!J:J,Raw_data_01!A:A,$A302,Raw_data_01!E:E,24),"")</f>
        <v/>
      </c>
      <c r="FK302">
        <v>7</v>
      </c>
      <c r="FL302">
        <v>25</v>
      </c>
      <c r="FM302" t="str">
        <f>IF(COUNTIFS(Raw_data_01!A:A,$A302,Raw_data_01!E:E,25)&gt;0,SUMIFS(Raw_data_01!G:G,Raw_data_01!A:A,$A302,Raw_data_01!E:E,25),"")</f>
        <v/>
      </c>
      <c r="FN302" s="2" t="str">
        <f>IF(COUNTIFS(Raw_data_01!A:A,$A302,Raw_data_01!E:E,25)&gt;0,AVERAGEIFS(Raw_data_01!I:I,Raw_data_01!A:A,$A302,Raw_data_01!E:E,25),"")</f>
        <v/>
      </c>
      <c r="FO302" s="2" t="str">
        <f>IF(COUNTIFS(Raw_data_01!A:A,$A302,Raw_data_01!E:E,25)&gt;0,SUMIFS(Raw_data_01!J:J,Raw_data_01!A:A,$A302,Raw_data_01!E:E,25),"")</f>
        <v/>
      </c>
      <c r="FQ302">
        <v>7</v>
      </c>
      <c r="FR302">
        <v>26</v>
      </c>
      <c r="FS302" t="str">
        <f>IF(COUNTIFS(Raw_data_01!A:A,$A302,Raw_data_01!E:E,26)&gt;0,SUMIFS(Raw_data_01!G:G,Raw_data_01!A:A,$A302,Raw_data_01!E:E,26),"")</f>
        <v/>
      </c>
      <c r="FT302" s="2" t="str">
        <f>IF(COUNTIFS(Raw_data_01!A:A,$A302,Raw_data_01!E:E,26)&gt;0,AVERAGEIFS(Raw_data_01!I:I,Raw_data_01!A:A,$A302,Raw_data_01!E:E,26),"")</f>
        <v/>
      </c>
      <c r="FU302" s="2" t="str">
        <f>IF(COUNTIFS(Raw_data_01!A:A,$A302,Raw_data_01!E:E,26)&gt;0,SUMIFS(Raw_data_01!J:J,Raw_data_01!A:A,$A302,Raw_data_01!E:E,26),"")</f>
        <v/>
      </c>
      <c r="FW302">
        <v>7</v>
      </c>
      <c r="FX302">
        <v>27</v>
      </c>
      <c r="FY302" t="str">
        <f>IF(COUNTIFS(Raw_data_01!A:A,$A302,Raw_data_01!E:E,27)&gt;0,SUMIFS(Raw_data_01!G:G,Raw_data_01!A:A,$A302,Raw_data_01!E:E,27),"")</f>
        <v/>
      </c>
      <c r="FZ302" s="2" t="str">
        <f>IF(COUNTIFS(Raw_data_01!A:A,$A302,Raw_data_01!E:E,27)&gt;0,AVERAGEIFS(Raw_data_01!I:I,Raw_data_01!A:A,$A302,Raw_data_01!E:E,27),"")</f>
        <v/>
      </c>
      <c r="GA302" s="2" t="str">
        <f>IF(COUNTIFS(Raw_data_01!A:A,$A302,Raw_data_01!E:E,27)&gt;0,SUMIFS(Raw_data_01!J:J,Raw_data_01!A:A,$A302,Raw_data_01!E:E,27),"")</f>
        <v/>
      </c>
      <c r="GC302">
        <v>7</v>
      </c>
      <c r="GD302">
        <v>28</v>
      </c>
      <c r="GE302" t="str">
        <f>IF(COUNTIFS(Raw_data_01!A:A,$A302,Raw_data_01!E:E,28)&gt;0,SUMIFS(Raw_data_01!G:G,Raw_data_01!A:A,$A302,Raw_data_01!E:E,28),"")</f>
        <v/>
      </c>
      <c r="GF302" s="2" t="str">
        <f>IF(COUNTIFS(Raw_data_01!A:A,$A302,Raw_data_01!E:E,28)&gt;0,AVERAGEIFS(Raw_data_01!I:I,Raw_data_01!A:A,$A302,Raw_data_01!E:E,28),"")</f>
        <v/>
      </c>
      <c r="GG302" s="2" t="str">
        <f>IF(COUNTIFS(Raw_data_01!A:A,$A302,Raw_data_01!E:E,28)&gt;0,SUMIFS(Raw_data_01!J:J,Raw_data_01!A:A,$A302,Raw_data_01!E:E,28),"")</f>
        <v/>
      </c>
    </row>
    <row r="303" spans="1:189" x14ac:dyDescent="0.25">
      <c r="A303" t="s">
        <v>344</v>
      </c>
      <c r="B303" s="2">
        <f>IF(D302&lt;&gt;0, D302, IFERROR(INDEX(D3:D$302, MATCH(1, D3:D$302&lt;&gt;0, 0)), LOOKUP(2, 1/(D3:D$302&lt;&gt;0), D3:D$302)))</f>
        <v>540</v>
      </c>
      <c r="C303" s="2"/>
      <c r="D303" s="2">
        <f t="shared" si="4"/>
        <v>540</v>
      </c>
      <c r="F303">
        <v>1</v>
      </c>
      <c r="G303">
        <v>1</v>
      </c>
      <c r="H303" s="2" t="str">
        <f>IF(COUNTIFS(Raw_data_01!A:A,$A303,Raw_data_01!E:E,1)&gt;0,SUMIFS(Raw_data_01!F:F,Raw_data_01!A:A,$A303,Raw_data_01!E:E,1), "")</f>
        <v/>
      </c>
      <c r="I303" t="str">
        <f>IF(COUNTIFS(Raw_data_01!A:A,$A303,Raw_data_01!E:E,1)&gt;0,SUMIFS(Raw_data_01!G:G,Raw_data_01!A:A,$A303,Raw_data_01!E:E,1), "")</f>
        <v/>
      </c>
      <c r="J303" s="2" t="str">
        <f>IF(COUNTIFS(Raw_data_01!A:A,$A303,Raw_data_01!E:E,1)&gt;0,AVERAGEIFS(Raw_data_01!I:I,Raw_data_01!A:A,$A303,Raw_data_01!E:E,1), "")</f>
        <v/>
      </c>
      <c r="K303" s="2" t="str">
        <f>IF(COUNTIFS(Raw_data_01!A:A,$A303,Raw_data_01!E:E,1)&gt;0,SUMIFS(Raw_data_01!J:J,Raw_data_01!A:A,$A303,Raw_data_01!E:E,1), "")</f>
        <v/>
      </c>
      <c r="M303">
        <v>1</v>
      </c>
      <c r="N303">
        <v>2</v>
      </c>
      <c r="O303" s="2" t="str">
        <f>IF(COUNTIFS(Raw_data_01!A:A,$A303,Raw_data_01!E:E,2)&gt;0,SUMIFS(Raw_data_01!F:F,Raw_data_01!A:A,$A303,Raw_data_01!E:E,2), "")</f>
        <v/>
      </c>
      <c r="P303" t="str">
        <f>IF(COUNTIFS(Raw_data_01!A:A,$A303,Raw_data_01!E:E,2)&gt;0,SUMIFS(Raw_data_01!G:G,Raw_data_01!A:A,$A303,Raw_data_01!E:E,2), "")</f>
        <v/>
      </c>
      <c r="Q303" s="2" t="str">
        <f>IF(COUNTIFS(Raw_data_01!A:A,$A303,Raw_data_01!E:E,2)&gt;0,AVERAGEIFS(Raw_data_01!I:I,Raw_data_01!A:A,$A303,Raw_data_01!E:E,2), "")</f>
        <v/>
      </c>
      <c r="R303" s="2" t="str">
        <f>IF(COUNTIFS(Raw_data_01!A:A,$A303,Raw_data_01!E:E,2)&gt;0,SUMIFS(Raw_data_01!J:J,Raw_data_01!A:A,$A303,Raw_data_01!E:E,2), "")</f>
        <v/>
      </c>
      <c r="T303">
        <v>1</v>
      </c>
      <c r="U303">
        <v>3</v>
      </c>
      <c r="V303" s="2" t="str">
        <f>IF(COUNTIFS(Raw_data_01!A:A,$A303,Raw_data_01!E:E,3)&gt;0,SUMIFS(Raw_data_01!F:F,Raw_data_01!A:A,$A303,Raw_data_01!E:E,3), "")</f>
        <v/>
      </c>
      <c r="W303" t="str">
        <f>IF(COUNTIFS(Raw_data_01!A:A,$A303,Raw_data_01!E:E,3)&gt;0,SUMIFS(Raw_data_01!G:G,Raw_data_01!A:A,$A303,Raw_data_01!E:E,3), "")</f>
        <v/>
      </c>
      <c r="X303" s="2" t="str">
        <f>IF(COUNTIFS(Raw_data_01!A:A,$A303,Raw_data_01!E:E,3)&gt;0,AVERAGEIFS(Raw_data_01!I:I,Raw_data_01!A:A,$A303,Raw_data_01!E:E,3), "")</f>
        <v/>
      </c>
      <c r="Y303" s="2" t="str">
        <f>IF(COUNTIFS(Raw_data_01!A:A,$A303,Raw_data_01!E:E,3)&gt;0,SUMIFS(Raw_data_01!J:J,Raw_data_01!A:A,$A303,Raw_data_01!E:E,3), "")</f>
        <v/>
      </c>
      <c r="AA303">
        <v>1</v>
      </c>
      <c r="AB303">
        <v>8</v>
      </c>
      <c r="AC303" s="2" t="str">
        <f>IF(COUNTIFS(Raw_data_01!A:A,$A303,Raw_data_01!E:E,8)&gt;0,SUMIFS(Raw_data_01!F:F,Raw_data_01!A:A,$A303,Raw_data_01!E:E,8), "")</f>
        <v/>
      </c>
      <c r="AD303" t="str">
        <f>IF(COUNTIFS(Raw_data_01!A:A,$A303,Raw_data_01!E:E,8)&gt;0,SUMIFS(Raw_data_01!G:G,Raw_data_01!A:A,$A303,Raw_data_01!E:E,8), "")</f>
        <v/>
      </c>
      <c r="AE303" s="2" t="str">
        <f>IF(COUNTIFS(Raw_data_01!A:A,$A303,Raw_data_01!E:E,8)&gt;0,AVERAGEIFS(Raw_data_01!I:I,Raw_data_01!A:A,$A303,Raw_data_01!E:E,8), "")</f>
        <v/>
      </c>
      <c r="AF303" s="2" t="str">
        <f>IF(COUNTIFS(Raw_data_01!A:A,$A303,Raw_data_01!E:E,8)&gt;0,SUMIFS(Raw_data_01!J:J,Raw_data_01!A:A,$A303,Raw_data_01!E:E,8), "")</f>
        <v/>
      </c>
      <c r="AH303">
        <v>1</v>
      </c>
      <c r="AI303">
        <v>6</v>
      </c>
      <c r="AJ303" s="2" t="str">
        <f>IF(COUNTIFS(Raw_data_01!A:A,$A303,Raw_data_01!E:E,6)&gt;0,SUMIFS(Raw_data_01!F:F,Raw_data_01!A:A,$A303,Raw_data_01!E:E,6), "")</f>
        <v/>
      </c>
      <c r="AK303" t="str">
        <f>IF(COUNTIFS(Raw_data_01!A:A,$A303,Raw_data_01!E:E,6)&gt;0,SUMIFS(Raw_data_01!G:G,Raw_data_01!A:A,$A303,Raw_data_01!E:E,6), "")</f>
        <v/>
      </c>
      <c r="AL303" s="2" t="str">
        <f>IF(COUNTIFS(Raw_data_01!A:A,$A303,Raw_data_01!E:E,6)&gt;0,AVERAGEIFS(Raw_data_01!I:I,Raw_data_01!A:A,$A303,Raw_data_01!E:E,6), "")</f>
        <v/>
      </c>
      <c r="AM303" s="2" t="str">
        <f>IF(COUNTIFS(Raw_data_01!A:A,$A303,Raw_data_01!E:E,6)&gt;0,SUMIFS(Raw_data_01!J:J,Raw_data_01!A:A,$A303,Raw_data_01!E:E,6), "")</f>
        <v/>
      </c>
      <c r="AO303">
        <v>1</v>
      </c>
      <c r="AP303">
        <v>7</v>
      </c>
      <c r="AQ303" s="2" t="str">
        <f>IF(COUNTIFS(Raw_data_01!A:A,$A303,Raw_data_01!E:E,7)&gt;0,SUMIFS(Raw_data_01!F:F,Raw_data_01!A:A,$A303,Raw_data_01!E:E,7), "")</f>
        <v/>
      </c>
      <c r="AR303" t="str">
        <f>IF(COUNTIFS(Raw_data_01!A:A,$A303,Raw_data_01!E:E,7)&gt;0,SUMIFS(Raw_data_01!G:G,Raw_data_01!A:A,$A303,Raw_data_01!E:E,7), "")</f>
        <v/>
      </c>
      <c r="AS303" s="2" t="str">
        <f>IF(COUNTIFS(Raw_data_01!A:A,$A303,Raw_data_01!E:E,7)&gt;0,AVERAGEIFS(Raw_data_01!I:I,Raw_data_01!A:A,$A303,Raw_data_01!E:E,7), "")</f>
        <v/>
      </c>
      <c r="AT303" s="2" t="str">
        <f>IF(COUNTIFS(Raw_data_01!A:A,$A303,Raw_data_01!E:E,7)&gt;0,SUMIFS(Raw_data_01!J:J,Raw_data_01!A:A,$A303,Raw_data_01!E:E,7), "")</f>
        <v/>
      </c>
      <c r="AV303">
        <v>2</v>
      </c>
      <c r="AW303">
        <v>4</v>
      </c>
      <c r="AX303" t="str">
        <f>IF(COUNTIFS(Raw_data_01!A:A,$A303,Raw_data_01!E:E,4)&gt;0,SUMIFS(Raw_data_01!G:G,Raw_data_01!A:A,$A303,Raw_data_01!E:E,4),"")</f>
        <v/>
      </c>
      <c r="AY303" s="2" t="str">
        <f>IF(COUNTIFS(Raw_data_01!A:A,$A303,Raw_data_01!E:E,4)&gt;0,AVERAGEIFS(Raw_data_01!I:I,Raw_data_01!A:A,$A303,Raw_data_01!E:E,4),"")</f>
        <v/>
      </c>
      <c r="AZ303" s="2" t="str">
        <f>IF(COUNTIFS(Raw_data_01!A:A,$A303,Raw_data_01!E:E,4)&gt;0,SUMIFS(Raw_data_01!J:J,Raw_data_01!A:A,$A303,Raw_data_01!E:E,4),"")</f>
        <v/>
      </c>
      <c r="BB303">
        <v>2</v>
      </c>
      <c r="BC303">
        <v>5</v>
      </c>
      <c r="BD303" t="str">
        <f>IF(COUNTIFS(Raw_data_01!A:A,$A303,Raw_data_01!E:E,5)&gt;0,SUMIFS(Raw_data_01!G:G,Raw_data_01!A:A,$A303,Raw_data_01!E:E,5),"")</f>
        <v/>
      </c>
      <c r="BE303" s="2" t="str">
        <f>IF(COUNTIFS(Raw_data_01!A:A,$A303,Raw_data_01!E:E,5)&gt;0,AVERAGEIFS(Raw_data_01!I:I,Raw_data_01!A:A,$A303,Raw_data_01!E:E,5),"")</f>
        <v/>
      </c>
      <c r="BF303" s="2" t="str">
        <f>IF(COUNTIFS(Raw_data_01!A:A,$A303,Raw_data_01!E:E,5)&gt;0,SUMIFS(Raw_data_01!J:J,Raw_data_01!A:A,$A303,Raw_data_01!E:E,5),"")</f>
        <v/>
      </c>
      <c r="BH303">
        <v>3</v>
      </c>
      <c r="BI303">
        <v>9</v>
      </c>
      <c r="BJ303" s="2" t="str">
        <f>IF(COUNTIFS(Raw_data_01!A:A,$A303,Raw_data_01!E:E,9)&gt;0,SUMIFS(Raw_data_01!F:F,Raw_data_01!A:A,$A303,Raw_data_01!E:E,9), "")</f>
        <v/>
      </c>
      <c r="BK303" t="str">
        <f>IF(COUNTIFS(Raw_data_01!A:A,$A303,Raw_data_01!E:E,9)&gt;0,SUMIFS(Raw_data_01!G:G,Raw_data_01!A:A,$A303,Raw_data_01!E:E,9), "")</f>
        <v/>
      </c>
      <c r="BL303" s="2" t="str">
        <f>IF(COUNTIFS(Raw_data_01!A:A,$A303,Raw_data_01!E:E,9)&gt;0,AVERAGEIFS(Raw_data_01!I:I,Raw_data_01!A:A,$A303,Raw_data_01!E:E,9), "")</f>
        <v/>
      </c>
      <c r="BM303" s="2" t="str">
        <f>IF(COUNTIFS(Raw_data_01!A:A,$A303,Raw_data_01!E:E,9)&gt;0,SUMIFS(Raw_data_01!J:J,Raw_data_01!A:A,$A303,Raw_data_01!E:E,9), "")</f>
        <v/>
      </c>
      <c r="BO303">
        <v>3</v>
      </c>
      <c r="BP303">
        <v>10</v>
      </c>
      <c r="BQ303" s="2" t="str">
        <f>IF(COUNTIFS(Raw_data_01!A:A,$A303,Raw_data_01!E:E,10)&gt;0,SUMIFS(Raw_data_01!F:F,Raw_data_01!A:A,$A303,Raw_data_01!E:E,10), "")</f>
        <v/>
      </c>
      <c r="BR303" t="str">
        <f>IF(COUNTIFS(Raw_data_01!A:A,$A303,Raw_data_01!E:E,10)&gt;0,SUMIFS(Raw_data_01!G:G,Raw_data_01!A:A,$A303,Raw_data_01!E:E,10), "")</f>
        <v/>
      </c>
      <c r="BS303" s="2" t="str">
        <f>IF(COUNTIFS(Raw_data_01!A:A,$A303,Raw_data_01!E:E,10)&gt;0,AVERAGEIFS(Raw_data_01!I:I,Raw_data_01!A:A,$A303,Raw_data_01!E:E,10), "")</f>
        <v/>
      </c>
      <c r="BT303" s="2" t="str">
        <f>IF(COUNTIFS(Raw_data_01!A:A,$A303,Raw_data_01!E:E,10)&gt;0,SUMIFS(Raw_data_01!J:J,Raw_data_01!A:A,$A303,Raw_data_01!E:E,10), "")</f>
        <v/>
      </c>
      <c r="BV303">
        <v>3</v>
      </c>
      <c r="BW303">
        <v>14</v>
      </c>
      <c r="BX303" s="2" t="str">
        <f>IF(COUNTIFS(Raw_data_01!A:A,$A303,Raw_data_01!E:E,14)&gt;0,SUMIFS(Raw_data_01!F:F,Raw_data_01!A:A,$A303,Raw_data_01!E:E,14), "")</f>
        <v/>
      </c>
      <c r="BY303" t="str">
        <f>IF(COUNTIFS(Raw_data_01!A:A,$A303,Raw_data_01!E:E,14)&gt;0,SUMIFS(Raw_data_01!G:G,Raw_data_01!A:A,$A303,Raw_data_01!E:E,14), "")</f>
        <v/>
      </c>
      <c r="BZ303" s="2" t="str">
        <f>IF(COUNTIFS(Raw_data_01!A:A,$A303,Raw_data_01!E:E,14)&gt;0,AVERAGEIFS(Raw_data_01!I:I,Raw_data_01!A:A,$A303,Raw_data_01!E:E,14), "")</f>
        <v/>
      </c>
      <c r="CA303" s="2" t="str">
        <f>IF(COUNTIFS(Raw_data_01!A:A,$A303,Raw_data_01!E:E,14)&gt;0,SUMIFS(Raw_data_01!J:J,Raw_data_01!A:A,$A303,Raw_data_01!E:E,14), "")</f>
        <v/>
      </c>
      <c r="CC303">
        <v>3</v>
      </c>
      <c r="CD303">
        <v>13</v>
      </c>
      <c r="CE303" s="2" t="str">
        <f>IF(COUNTIFS(Raw_data_01!A:A,$A303,Raw_data_01!E:E,13)&gt;0,SUMIFS(Raw_data_01!F:F,Raw_data_01!A:A,$A303,Raw_data_01!E:E,13), "")</f>
        <v/>
      </c>
      <c r="CF303" t="str">
        <f>IF(COUNTIFS(Raw_data_01!A:A,$A303,Raw_data_01!E:E,13)&gt;0,SUMIFS(Raw_data_01!G:G,Raw_data_01!A:A,$A303,Raw_data_01!E:E,13), "")</f>
        <v/>
      </c>
      <c r="CG303" s="2" t="str">
        <f>IF(COUNTIFS(Raw_data_01!A:A,$A303,Raw_data_01!E:E,13)&gt;0,AVERAGEIFS(Raw_data_01!I:I,Raw_data_01!A:A,$A303,Raw_data_01!E:E,13), "")</f>
        <v/>
      </c>
      <c r="CH303" s="2" t="str">
        <f>IF(COUNTIFS(Raw_data_01!A:A,$A303,Raw_data_01!E:E,13)&gt;0,SUMIFS(Raw_data_01!J:J,Raw_data_01!A:A,$A303,Raw_data_01!E:E,13), "")</f>
        <v/>
      </c>
      <c r="CJ303">
        <v>3</v>
      </c>
      <c r="CK303">
        <v>11</v>
      </c>
      <c r="CL303" s="2" t="str">
        <f>IF(COUNTIFS(Raw_data_01!A:A,$A303,Raw_data_01!E:E,11)&gt;0,SUMIFS(Raw_data_01!F:F,Raw_data_01!A:A,$A303,Raw_data_01!E:E,11), "")</f>
        <v/>
      </c>
      <c r="CM303" t="str">
        <f>IF(COUNTIFS(Raw_data_01!A:A,$A303,Raw_data_01!E:E,11)&gt;0,SUMIFS(Raw_data_01!G:G,Raw_data_01!A:A,$A303,Raw_data_01!E:E,11), "")</f>
        <v/>
      </c>
      <c r="CN303" s="2" t="str">
        <f>IF(COUNTIFS(Raw_data_01!A:A,$A303,Raw_data_01!E:E,11)&gt;0,AVERAGEIFS(Raw_data_01!I:I,Raw_data_01!A:A,$A303,Raw_data_01!E:E,11), "")</f>
        <v/>
      </c>
      <c r="CO303" s="2" t="str">
        <f>IF(COUNTIFS(Raw_data_01!A:A,$A303,Raw_data_01!E:E,11)&gt;0,SUMIFS(Raw_data_01!J:J,Raw_data_01!A:A,$A303,Raw_data_01!E:E,11), "")</f>
        <v/>
      </c>
      <c r="CQ303">
        <v>3</v>
      </c>
      <c r="CR303">
        <v>15</v>
      </c>
      <c r="CS303" s="2" t="str">
        <f>IF(COUNTIFS(Raw_data_01!A:A,$A303,Raw_data_01!E:E,15)&gt;0,SUMIFS(Raw_data_01!F:F,Raw_data_01!A:A,$A303,Raw_data_01!E:E,15), "")</f>
        <v/>
      </c>
      <c r="CT303" t="str">
        <f>IF(COUNTIFS(Raw_data_01!A:A,$A303,Raw_data_01!E:E,15)&gt;0,SUMIFS(Raw_data_01!G:G,Raw_data_01!A:A,$A303,Raw_data_01!E:E,15), "")</f>
        <v/>
      </c>
      <c r="CU303" s="2" t="str">
        <f>IF(COUNTIFS(Raw_data_01!A:A,$A303,Raw_data_01!E:E,15)&gt;0,AVERAGEIFS(Raw_data_01!I:I,Raw_data_01!A:A,$A303,Raw_data_01!E:E,15), "")</f>
        <v/>
      </c>
      <c r="CV303" s="2" t="str">
        <f>IF(COUNTIFS(Raw_data_01!A:A,$A303,Raw_data_01!E:E,15)&gt;0,SUMIFS(Raw_data_01!J:J,Raw_data_01!A:A,$A303,Raw_data_01!E:E,15), "")</f>
        <v/>
      </c>
      <c r="CX303">
        <v>3</v>
      </c>
      <c r="CY303">
        <v>12</v>
      </c>
      <c r="CZ303" t="str">
        <f>IF(COUNTIFS(Raw_data_01!A:A,$A303,Raw_data_01!E:E,12)&gt;0,SUMIFS(Raw_data_01!G:G,Raw_data_01!A:A,$A303,Raw_data_01!E:E,12),"")</f>
        <v/>
      </c>
      <c r="DA303" s="2" t="str">
        <f>IF(COUNTIFS(Raw_data_01!A:A,$A303,Raw_data_01!E:E,12)&gt;0,AVERAGEIFS(Raw_data_01!I:I,Raw_data_01!A:A,$A303,Raw_data_01!E:E,12),"")</f>
        <v/>
      </c>
      <c r="DB303" t="str">
        <f>IF(COUNTIFS(Raw_data_01!A:A,$A303,Raw_data_01!E:E,12)&gt;0,SUMIFS(Raw_data_01!J:J,Raw_data_01!A:A,$A303,Raw_data_01!E:E,12),"")</f>
        <v/>
      </c>
      <c r="DD303">
        <v>4</v>
      </c>
      <c r="DE303">
        <v>16</v>
      </c>
      <c r="DF303" s="2" t="str">
        <f>IF(COUNTIFS(Raw_data_01!A:A,$A303,Raw_data_01!E:E,16)&gt;0,SUMIFS(Raw_data_01!F:F,Raw_data_01!A:A,$A303,Raw_data_01!E:E,16), "")</f>
        <v/>
      </c>
      <c r="DG303" t="str">
        <f>IF(COUNTIFS(Raw_data_01!A:A,$A303,Raw_data_01!E:E,16)&gt;0,SUMIFS(Raw_data_01!G:G,Raw_data_01!A:A,$A303,Raw_data_01!E:E,16), "")</f>
        <v/>
      </c>
      <c r="DH303" s="2" t="str">
        <f>IF(COUNTIFS(Raw_data_01!A:A,$A303,Raw_data_01!E:E,16)&gt;0,AVERAGEIFS(Raw_data_01!I:I,Raw_data_01!A:A,$A303,Raw_data_01!E:E,16), "")</f>
        <v/>
      </c>
      <c r="DI303" s="2" t="str">
        <f>IF(COUNTIFS(Raw_data_01!A:A,$A303,Raw_data_01!E:E,16)&gt;0,SUMIFS(Raw_data_01!J:J,Raw_data_01!A:A,$A303,Raw_data_01!E:E,16), "")</f>
        <v/>
      </c>
      <c r="DK303">
        <v>4</v>
      </c>
      <c r="DL303">
        <v>17</v>
      </c>
      <c r="DM303" s="2" t="str">
        <f>IF(COUNTIFS(Raw_data_01!A:A,$A303,Raw_data_01!E:E,17)&gt;0,SUMIFS(Raw_data_01!F:F,Raw_data_01!A:A,$A303,Raw_data_01!E:E,17), "")</f>
        <v/>
      </c>
      <c r="DN303" t="str">
        <f>IF(COUNTIFS(Raw_data_01!A:A,$A303,Raw_data_01!E:E,17)&gt;0,SUMIFS(Raw_data_01!G:G,Raw_data_01!A:A,$A303,Raw_data_01!E:E,17), "")</f>
        <v/>
      </c>
      <c r="DO303" s="2" t="str">
        <f>IF(COUNTIFS(Raw_data_01!A:A,$A303,Raw_data_01!E:E,17)&gt;0,AVERAGEIFS(Raw_data_01!I:I,Raw_data_01!A:A,$A303,Raw_data_01!E:E,17), "")</f>
        <v/>
      </c>
      <c r="DP303" s="2" t="str">
        <f>IF(COUNTIFS(Raw_data_01!A:A,$A303,Raw_data_01!E:E,17)&gt;0,SUMIFS(Raw_data_01!J:J,Raw_data_01!A:A,$A303,Raw_data_01!E:E,17), "")</f>
        <v/>
      </c>
      <c r="DR303">
        <v>5</v>
      </c>
      <c r="DS303">
        <v>18</v>
      </c>
      <c r="DT303" s="2" t="str">
        <f>IF(COUNTIFS(Raw_data_01!A:A,$A303,Raw_data_01!E:E,18)&gt;0,SUMIFS(Raw_data_01!F:F,Raw_data_01!A:A,$A303,Raw_data_01!E:E,18), "")</f>
        <v/>
      </c>
      <c r="DU303" t="str">
        <f>IF(COUNTIFS(Raw_data_01!A:A,$A303,Raw_data_01!E:E,18)&gt;0,SUMIFS(Raw_data_01!G:G,Raw_data_01!A:A,$A303,Raw_data_01!E:E,18), "")</f>
        <v/>
      </c>
      <c r="DV303" s="2" t="str">
        <f>IF(COUNTIFS(Raw_data_01!A:A,$A303,Raw_data_01!E:E,18)&gt;0,AVERAGEIFS(Raw_data_01!I:I,Raw_data_01!A:A,$A303,Raw_data_01!E:E,18), "")</f>
        <v/>
      </c>
      <c r="DW303" s="2" t="str">
        <f>IF(COUNTIFS(Raw_data_01!A:A,$A303,Raw_data_01!E:E,18)&gt;0,SUMIFS(Raw_data_01!J:J,Raw_data_01!A:A,$A303,Raw_data_01!E:E,18), "")</f>
        <v/>
      </c>
      <c r="DY303">
        <v>5</v>
      </c>
      <c r="DZ303">
        <v>19</v>
      </c>
      <c r="EA303" t="str">
        <f>IF(COUNTIFS(Raw_data_01!A:A,$A303,Raw_data_01!E:E,19)&gt;0,SUMIFS(Raw_data_01!G:G,Raw_data_01!A:A,$A303,Raw_data_01!E:E,19),"")</f>
        <v/>
      </c>
      <c r="EB303" s="2" t="str">
        <f>IF(COUNTIFS(Raw_data_01!A:A,$A303,Raw_data_01!E:E,19)&gt;0,AVERAGEIFS(Raw_data_01!I:I,Raw_data_01!A:A,$A303,Raw_data_01!E:E,19),"")</f>
        <v/>
      </c>
      <c r="EC303" s="2" t="str">
        <f>IF(COUNTIFS(Raw_data_01!A:A,$A303,Raw_data_01!E:E,19)&gt;0,SUMIFS(Raw_data_01!J:J,Raw_data_01!A:A,$A303,Raw_data_01!E:E,19),"")</f>
        <v/>
      </c>
      <c r="EE303">
        <v>5</v>
      </c>
      <c r="EF303">
        <v>20</v>
      </c>
      <c r="EG303" s="2" t="str">
        <f>IF(COUNTIFS(Raw_data_01!A:A,$A303,Raw_data_01!E:E,20)&gt;0,SUMIFS(Raw_data_01!F:F,Raw_data_01!A:A,$A303,Raw_data_01!E:E,20), "")</f>
        <v/>
      </c>
      <c r="EH303" t="str">
        <f>IF(COUNTIFS(Raw_data_01!A:A,$A303,Raw_data_01!E:E,20)&gt;0,SUMIFS(Raw_data_01!G:G,Raw_data_01!A:A,$A303,Raw_data_01!E:E,20), "")</f>
        <v/>
      </c>
      <c r="EI303" s="2" t="str">
        <f>IF(COUNTIFS(Raw_data_01!A:A,$A303,Raw_data_01!E:E,20)&gt;0,AVERAGEIFS(Raw_data_01!I:I,Raw_data_01!A:A,$A303,Raw_data_01!E:E,20), "")</f>
        <v/>
      </c>
      <c r="EJ303" s="2" t="str">
        <f>IF(COUNTIFS(Raw_data_01!A:A,$A303,Raw_data_01!E:E,20)&gt;0,SUMIFS(Raw_data_01!J:J,Raw_data_01!A:A,$A303,Raw_data_01!E:E,20), "")</f>
        <v/>
      </c>
      <c r="EL303">
        <v>5</v>
      </c>
      <c r="EM303">
        <v>21</v>
      </c>
      <c r="EN303" s="2" t="str">
        <f>IF(COUNTIFS(Raw_data_01!A:A,$A303,Raw_data_01!E:E,21)&gt;0,SUMIFS(Raw_data_01!F:F,Raw_data_01!A:A,$A303,Raw_data_01!E:E,21), "")</f>
        <v/>
      </c>
      <c r="EO303" t="str">
        <f>IF(COUNTIFS(Raw_data_01!A:A,$A303,Raw_data_01!E:E,21)&gt;0,SUMIFS(Raw_data_01!G:G,Raw_data_01!A:A,$A303,Raw_data_01!E:E,21), "")</f>
        <v/>
      </c>
      <c r="EP303" s="2" t="str">
        <f>IF(COUNTIFS(Raw_data_01!A:A,$A303,Raw_data_01!E:E,21)&gt;0,AVERAGEIFS(Raw_data_01!I:I,Raw_data_01!A:A,$A303,Raw_data_01!E:E,21), "")</f>
        <v/>
      </c>
      <c r="EQ303" s="2" t="str">
        <f>IF(COUNTIFS(Raw_data_01!A:A,$A303,Raw_data_01!E:E,21)&gt;0,SUMIFS(Raw_data_01!J:J,Raw_data_01!A:A,$A303,Raw_data_01!E:E,21), "")</f>
        <v/>
      </c>
      <c r="ES303">
        <v>6</v>
      </c>
      <c r="ET303">
        <v>22</v>
      </c>
      <c r="EU303" t="str">
        <f>IF(COUNTIFS(Raw_data_01!A:A,$A303,Raw_data_01!E:E,22)&gt;0,SUMIFS(Raw_data_01!G:G,Raw_data_01!A:A,$A303,Raw_data_01!E:E,22),"")</f>
        <v/>
      </c>
      <c r="EV303" s="2" t="str">
        <f>IF(COUNTIFS(Raw_data_01!A:A,$A303,Raw_data_01!E:E,22)&gt;0,AVERAGEIFS(Raw_data_01!I:I,Raw_data_01!A:A,$A303,Raw_data_01!E:E,22),"")</f>
        <v/>
      </c>
      <c r="EW303" s="2" t="str">
        <f>IF(COUNTIFS(Raw_data_01!A:A,$A303,Raw_data_01!E:E,22)&gt;0,SUMIFS(Raw_data_01!J:J,Raw_data_01!A:A,$A303,Raw_data_01!E:E,22),"")</f>
        <v/>
      </c>
      <c r="EY303">
        <v>6</v>
      </c>
      <c r="EZ303">
        <v>23</v>
      </c>
      <c r="FA303" t="str">
        <f>IF(COUNTIFS(Raw_data_01!A:A,$A303,Raw_data_01!E:E,23)&gt;0,SUMIFS(Raw_data_01!G:G,Raw_data_01!A:A,$A303,Raw_data_01!E:E,23),"")</f>
        <v/>
      </c>
      <c r="FB303" s="2" t="str">
        <f>IF(COUNTIFS(Raw_data_01!A:A,$A303,Raw_data_01!E:E,23)&gt;0,AVERAGEIFS(Raw_data_01!I:I,Raw_data_01!A:A,$A303,Raw_data_01!E:E,23),"")</f>
        <v/>
      </c>
      <c r="FC303" s="2" t="str">
        <f>IF(COUNTIFS(Raw_data_01!A:A,$A303,Raw_data_01!E:E,23)&gt;0,SUMIFS(Raw_data_01!J:J,Raw_data_01!A:A,$A303,Raw_data_01!E:E,23),"")</f>
        <v/>
      </c>
      <c r="FE303">
        <v>6</v>
      </c>
      <c r="FF303">
        <v>24</v>
      </c>
      <c r="FG303" t="str">
        <f>IF(COUNTIFS(Raw_data_01!A:A,$A303,Raw_data_01!E:E,24)&gt;0,SUMIFS(Raw_data_01!G:G,Raw_data_01!A:A,$A303,Raw_data_01!E:E,24),"")</f>
        <v/>
      </c>
      <c r="FH303" s="2" t="str">
        <f>IF(COUNTIFS(Raw_data_01!A:A,$A303,Raw_data_01!E:E,24)&gt;0,AVERAGEIFS(Raw_data_01!I:I,Raw_data_01!A:A,$A303,Raw_data_01!E:E,24),"")</f>
        <v/>
      </c>
      <c r="FI303" s="2" t="str">
        <f>IF(COUNTIFS(Raw_data_01!A:A,$A303,Raw_data_01!E:E,24)&gt;0,SUMIFS(Raw_data_01!J:J,Raw_data_01!A:A,$A303,Raw_data_01!E:E,24),"")</f>
        <v/>
      </c>
      <c r="FK303">
        <v>7</v>
      </c>
      <c r="FL303">
        <v>25</v>
      </c>
      <c r="FM303" t="str">
        <f>IF(COUNTIFS(Raw_data_01!A:A,$A303,Raw_data_01!E:E,25)&gt;0,SUMIFS(Raw_data_01!G:G,Raw_data_01!A:A,$A303,Raw_data_01!E:E,25),"")</f>
        <v/>
      </c>
      <c r="FN303" s="2" t="str">
        <f>IF(COUNTIFS(Raw_data_01!A:A,$A303,Raw_data_01!E:E,25)&gt;0,AVERAGEIFS(Raw_data_01!I:I,Raw_data_01!A:A,$A303,Raw_data_01!E:E,25),"")</f>
        <v/>
      </c>
      <c r="FO303" s="2" t="str">
        <f>IF(COUNTIFS(Raw_data_01!A:A,$A303,Raw_data_01!E:E,25)&gt;0,SUMIFS(Raw_data_01!J:J,Raw_data_01!A:A,$A303,Raw_data_01!E:E,25),"")</f>
        <v/>
      </c>
      <c r="FQ303">
        <v>7</v>
      </c>
      <c r="FR303">
        <v>26</v>
      </c>
      <c r="FS303" t="str">
        <f>IF(COUNTIFS(Raw_data_01!A:A,$A303,Raw_data_01!E:E,26)&gt;0,SUMIFS(Raw_data_01!G:G,Raw_data_01!A:A,$A303,Raw_data_01!E:E,26),"")</f>
        <v/>
      </c>
      <c r="FT303" s="2" t="str">
        <f>IF(COUNTIFS(Raw_data_01!A:A,$A303,Raw_data_01!E:E,26)&gt;0,AVERAGEIFS(Raw_data_01!I:I,Raw_data_01!A:A,$A303,Raw_data_01!E:E,26),"")</f>
        <v/>
      </c>
      <c r="FU303" s="2" t="str">
        <f>IF(COUNTIFS(Raw_data_01!A:A,$A303,Raw_data_01!E:E,26)&gt;0,SUMIFS(Raw_data_01!J:J,Raw_data_01!A:A,$A303,Raw_data_01!E:E,26),"")</f>
        <v/>
      </c>
      <c r="FW303">
        <v>7</v>
      </c>
      <c r="FX303">
        <v>27</v>
      </c>
      <c r="FY303" t="str">
        <f>IF(COUNTIFS(Raw_data_01!A:A,$A303,Raw_data_01!E:E,27)&gt;0,SUMIFS(Raw_data_01!G:G,Raw_data_01!A:A,$A303,Raw_data_01!E:E,27),"")</f>
        <v/>
      </c>
      <c r="FZ303" s="2" t="str">
        <f>IF(COUNTIFS(Raw_data_01!A:A,$A303,Raw_data_01!E:E,27)&gt;0,AVERAGEIFS(Raw_data_01!I:I,Raw_data_01!A:A,$A303,Raw_data_01!E:E,27),"")</f>
        <v/>
      </c>
      <c r="GA303" s="2" t="str">
        <f>IF(COUNTIFS(Raw_data_01!A:A,$A303,Raw_data_01!E:E,27)&gt;0,SUMIFS(Raw_data_01!J:J,Raw_data_01!A:A,$A303,Raw_data_01!E:E,27),"")</f>
        <v/>
      </c>
      <c r="GC303">
        <v>7</v>
      </c>
      <c r="GD303">
        <v>28</v>
      </c>
      <c r="GE303" t="str">
        <f>IF(COUNTIFS(Raw_data_01!A:A,$A303,Raw_data_01!E:E,28)&gt;0,SUMIFS(Raw_data_01!G:G,Raw_data_01!A:A,$A303,Raw_data_01!E:E,28),"")</f>
        <v/>
      </c>
      <c r="GF303" s="2" t="str">
        <f>IF(COUNTIFS(Raw_data_01!A:A,$A303,Raw_data_01!E:E,28)&gt;0,AVERAGEIFS(Raw_data_01!I:I,Raw_data_01!A:A,$A303,Raw_data_01!E:E,28),"")</f>
        <v/>
      </c>
      <c r="GG303" s="2" t="str">
        <f>IF(COUNTIFS(Raw_data_01!A:A,$A303,Raw_data_01!E:E,28)&gt;0,SUMIFS(Raw_data_01!J:J,Raw_data_01!A:A,$A303,Raw_data_01!E:E,28),"")</f>
        <v/>
      </c>
    </row>
    <row r="304" spans="1:189" x14ac:dyDescent="0.25">
      <c r="A304" t="s">
        <v>345</v>
      </c>
      <c r="B304" s="2">
        <f>IF(D303&lt;&gt;0, D303, IFERROR(INDEX(D3:D$303, MATCH(1, D3:D$303&lt;&gt;0, 0)), LOOKUP(2, 1/(D3:D$303&lt;&gt;0), D3:D$303)))</f>
        <v>540</v>
      </c>
      <c r="C304" s="2"/>
      <c r="D304" s="2">
        <f t="shared" si="4"/>
        <v>540</v>
      </c>
      <c r="F304">
        <v>1</v>
      </c>
      <c r="G304">
        <v>1</v>
      </c>
      <c r="H304" s="2" t="str">
        <f>IF(COUNTIFS(Raw_data_01!A:A,$A304,Raw_data_01!E:E,1)&gt;0,SUMIFS(Raw_data_01!F:F,Raw_data_01!A:A,$A304,Raw_data_01!E:E,1), "")</f>
        <v/>
      </c>
      <c r="I304" t="str">
        <f>IF(COUNTIFS(Raw_data_01!A:A,$A304,Raw_data_01!E:E,1)&gt;0,SUMIFS(Raw_data_01!G:G,Raw_data_01!A:A,$A304,Raw_data_01!E:E,1), "")</f>
        <v/>
      </c>
      <c r="J304" s="2" t="str">
        <f>IF(COUNTIFS(Raw_data_01!A:A,$A304,Raw_data_01!E:E,1)&gt;0,AVERAGEIFS(Raw_data_01!I:I,Raw_data_01!A:A,$A304,Raw_data_01!E:E,1), "")</f>
        <v/>
      </c>
      <c r="K304" s="2" t="str">
        <f>IF(COUNTIFS(Raw_data_01!A:A,$A304,Raw_data_01!E:E,1)&gt;0,SUMIFS(Raw_data_01!J:J,Raw_data_01!A:A,$A304,Raw_data_01!E:E,1), "")</f>
        <v/>
      </c>
      <c r="M304">
        <v>1</v>
      </c>
      <c r="N304">
        <v>2</v>
      </c>
      <c r="O304" s="2" t="str">
        <f>IF(COUNTIFS(Raw_data_01!A:A,$A304,Raw_data_01!E:E,2)&gt;0,SUMIFS(Raw_data_01!F:F,Raw_data_01!A:A,$A304,Raw_data_01!E:E,2), "")</f>
        <v/>
      </c>
      <c r="P304" t="str">
        <f>IF(COUNTIFS(Raw_data_01!A:A,$A304,Raw_data_01!E:E,2)&gt;0,SUMIFS(Raw_data_01!G:G,Raw_data_01!A:A,$A304,Raw_data_01!E:E,2), "")</f>
        <v/>
      </c>
      <c r="Q304" s="2" t="str">
        <f>IF(COUNTIFS(Raw_data_01!A:A,$A304,Raw_data_01!E:E,2)&gt;0,AVERAGEIFS(Raw_data_01!I:I,Raw_data_01!A:A,$A304,Raw_data_01!E:E,2), "")</f>
        <v/>
      </c>
      <c r="R304" s="2" t="str">
        <f>IF(COUNTIFS(Raw_data_01!A:A,$A304,Raw_data_01!E:E,2)&gt;0,SUMIFS(Raw_data_01!J:J,Raw_data_01!A:A,$A304,Raw_data_01!E:E,2), "")</f>
        <v/>
      </c>
      <c r="T304">
        <v>1</v>
      </c>
      <c r="U304">
        <v>3</v>
      </c>
      <c r="V304" s="2" t="str">
        <f>IF(COUNTIFS(Raw_data_01!A:A,$A304,Raw_data_01!E:E,3)&gt;0,SUMIFS(Raw_data_01!F:F,Raw_data_01!A:A,$A304,Raw_data_01!E:E,3), "")</f>
        <v/>
      </c>
      <c r="W304" t="str">
        <f>IF(COUNTIFS(Raw_data_01!A:A,$A304,Raw_data_01!E:E,3)&gt;0,SUMIFS(Raw_data_01!G:G,Raw_data_01!A:A,$A304,Raw_data_01!E:E,3), "")</f>
        <v/>
      </c>
      <c r="X304" s="2" t="str">
        <f>IF(COUNTIFS(Raw_data_01!A:A,$A304,Raw_data_01!E:E,3)&gt;0,AVERAGEIFS(Raw_data_01!I:I,Raw_data_01!A:A,$A304,Raw_data_01!E:E,3), "")</f>
        <v/>
      </c>
      <c r="Y304" s="2" t="str">
        <f>IF(COUNTIFS(Raw_data_01!A:A,$A304,Raw_data_01!E:E,3)&gt;0,SUMIFS(Raw_data_01!J:J,Raw_data_01!A:A,$A304,Raw_data_01!E:E,3), "")</f>
        <v/>
      </c>
      <c r="AA304">
        <v>1</v>
      </c>
      <c r="AB304">
        <v>8</v>
      </c>
      <c r="AC304" s="2" t="str">
        <f>IF(COUNTIFS(Raw_data_01!A:A,$A304,Raw_data_01!E:E,8)&gt;0,SUMIFS(Raw_data_01!F:F,Raw_data_01!A:A,$A304,Raw_data_01!E:E,8), "")</f>
        <v/>
      </c>
      <c r="AD304" t="str">
        <f>IF(COUNTIFS(Raw_data_01!A:A,$A304,Raw_data_01!E:E,8)&gt;0,SUMIFS(Raw_data_01!G:G,Raw_data_01!A:A,$A304,Raw_data_01!E:E,8), "")</f>
        <v/>
      </c>
      <c r="AE304" s="2" t="str">
        <f>IF(COUNTIFS(Raw_data_01!A:A,$A304,Raw_data_01!E:E,8)&gt;0,AVERAGEIFS(Raw_data_01!I:I,Raw_data_01!A:A,$A304,Raw_data_01!E:E,8), "")</f>
        <v/>
      </c>
      <c r="AF304" s="2" t="str">
        <f>IF(COUNTIFS(Raw_data_01!A:A,$A304,Raw_data_01!E:E,8)&gt;0,SUMIFS(Raw_data_01!J:J,Raw_data_01!A:A,$A304,Raw_data_01!E:E,8), "")</f>
        <v/>
      </c>
      <c r="AH304">
        <v>1</v>
      </c>
      <c r="AI304">
        <v>6</v>
      </c>
      <c r="AJ304" s="2" t="str">
        <f>IF(COUNTIFS(Raw_data_01!A:A,$A304,Raw_data_01!E:E,6)&gt;0,SUMIFS(Raw_data_01!F:F,Raw_data_01!A:A,$A304,Raw_data_01!E:E,6), "")</f>
        <v/>
      </c>
      <c r="AK304" t="str">
        <f>IF(COUNTIFS(Raw_data_01!A:A,$A304,Raw_data_01!E:E,6)&gt;0,SUMIFS(Raw_data_01!G:G,Raw_data_01!A:A,$A304,Raw_data_01!E:E,6), "")</f>
        <v/>
      </c>
      <c r="AL304" s="2" t="str">
        <f>IF(COUNTIFS(Raw_data_01!A:A,$A304,Raw_data_01!E:E,6)&gt;0,AVERAGEIFS(Raw_data_01!I:I,Raw_data_01!A:A,$A304,Raw_data_01!E:E,6), "")</f>
        <v/>
      </c>
      <c r="AM304" s="2" t="str">
        <f>IF(COUNTIFS(Raw_data_01!A:A,$A304,Raw_data_01!E:E,6)&gt;0,SUMIFS(Raw_data_01!J:J,Raw_data_01!A:A,$A304,Raw_data_01!E:E,6), "")</f>
        <v/>
      </c>
      <c r="AO304">
        <v>1</v>
      </c>
      <c r="AP304">
        <v>7</v>
      </c>
      <c r="AQ304" s="2" t="str">
        <f>IF(COUNTIFS(Raw_data_01!A:A,$A304,Raw_data_01!E:E,7)&gt;0,SUMIFS(Raw_data_01!F:F,Raw_data_01!A:A,$A304,Raw_data_01!E:E,7), "")</f>
        <v/>
      </c>
      <c r="AR304" t="str">
        <f>IF(COUNTIFS(Raw_data_01!A:A,$A304,Raw_data_01!E:E,7)&gt;0,SUMIFS(Raw_data_01!G:G,Raw_data_01!A:A,$A304,Raw_data_01!E:E,7), "")</f>
        <v/>
      </c>
      <c r="AS304" s="2" t="str">
        <f>IF(COUNTIFS(Raw_data_01!A:A,$A304,Raw_data_01!E:E,7)&gt;0,AVERAGEIFS(Raw_data_01!I:I,Raw_data_01!A:A,$A304,Raw_data_01!E:E,7), "")</f>
        <v/>
      </c>
      <c r="AT304" s="2" t="str">
        <f>IF(COUNTIFS(Raw_data_01!A:A,$A304,Raw_data_01!E:E,7)&gt;0,SUMIFS(Raw_data_01!J:J,Raw_data_01!A:A,$A304,Raw_data_01!E:E,7), "")</f>
        <v/>
      </c>
      <c r="AV304">
        <v>2</v>
      </c>
      <c r="AW304">
        <v>4</v>
      </c>
      <c r="AX304" t="str">
        <f>IF(COUNTIFS(Raw_data_01!A:A,$A304,Raw_data_01!E:E,4)&gt;0,SUMIFS(Raw_data_01!G:G,Raw_data_01!A:A,$A304,Raw_data_01!E:E,4),"")</f>
        <v/>
      </c>
      <c r="AY304" s="2" t="str">
        <f>IF(COUNTIFS(Raw_data_01!A:A,$A304,Raw_data_01!E:E,4)&gt;0,AVERAGEIFS(Raw_data_01!I:I,Raw_data_01!A:A,$A304,Raw_data_01!E:E,4),"")</f>
        <v/>
      </c>
      <c r="AZ304" s="2" t="str">
        <f>IF(COUNTIFS(Raw_data_01!A:A,$A304,Raw_data_01!E:E,4)&gt;0,SUMIFS(Raw_data_01!J:J,Raw_data_01!A:A,$A304,Raw_data_01!E:E,4),"")</f>
        <v/>
      </c>
      <c r="BB304">
        <v>2</v>
      </c>
      <c r="BC304">
        <v>5</v>
      </c>
      <c r="BD304" t="str">
        <f>IF(COUNTIFS(Raw_data_01!A:A,$A304,Raw_data_01!E:E,5)&gt;0,SUMIFS(Raw_data_01!G:G,Raw_data_01!A:A,$A304,Raw_data_01!E:E,5),"")</f>
        <v/>
      </c>
      <c r="BE304" s="2" t="str">
        <f>IF(COUNTIFS(Raw_data_01!A:A,$A304,Raw_data_01!E:E,5)&gt;0,AVERAGEIFS(Raw_data_01!I:I,Raw_data_01!A:A,$A304,Raw_data_01!E:E,5),"")</f>
        <v/>
      </c>
      <c r="BF304" s="2" t="str">
        <f>IF(COUNTIFS(Raw_data_01!A:A,$A304,Raw_data_01!E:E,5)&gt;0,SUMIFS(Raw_data_01!J:J,Raw_data_01!A:A,$A304,Raw_data_01!E:E,5),"")</f>
        <v/>
      </c>
      <c r="BH304">
        <v>3</v>
      </c>
      <c r="BI304">
        <v>9</v>
      </c>
      <c r="BJ304" s="2" t="str">
        <f>IF(COUNTIFS(Raw_data_01!A:A,$A304,Raw_data_01!E:E,9)&gt;0,SUMIFS(Raw_data_01!F:F,Raw_data_01!A:A,$A304,Raw_data_01!E:E,9), "")</f>
        <v/>
      </c>
      <c r="BK304" t="str">
        <f>IF(COUNTIFS(Raw_data_01!A:A,$A304,Raw_data_01!E:E,9)&gt;0,SUMIFS(Raw_data_01!G:G,Raw_data_01!A:A,$A304,Raw_data_01!E:E,9), "")</f>
        <v/>
      </c>
      <c r="BL304" s="2" t="str">
        <f>IF(COUNTIFS(Raw_data_01!A:A,$A304,Raw_data_01!E:E,9)&gt;0,AVERAGEIFS(Raw_data_01!I:I,Raw_data_01!A:A,$A304,Raw_data_01!E:E,9), "")</f>
        <v/>
      </c>
      <c r="BM304" s="2" t="str">
        <f>IF(COUNTIFS(Raw_data_01!A:A,$A304,Raw_data_01!E:E,9)&gt;0,SUMIFS(Raw_data_01!J:J,Raw_data_01!A:A,$A304,Raw_data_01!E:E,9), "")</f>
        <v/>
      </c>
      <c r="BO304">
        <v>3</v>
      </c>
      <c r="BP304">
        <v>10</v>
      </c>
      <c r="BQ304" s="2" t="str">
        <f>IF(COUNTIFS(Raw_data_01!A:A,$A304,Raw_data_01!E:E,10)&gt;0,SUMIFS(Raw_data_01!F:F,Raw_data_01!A:A,$A304,Raw_data_01!E:E,10), "")</f>
        <v/>
      </c>
      <c r="BR304" t="str">
        <f>IF(COUNTIFS(Raw_data_01!A:A,$A304,Raw_data_01!E:E,10)&gt;0,SUMIFS(Raw_data_01!G:G,Raw_data_01!A:A,$A304,Raw_data_01!E:E,10), "")</f>
        <v/>
      </c>
      <c r="BS304" s="2" t="str">
        <f>IF(COUNTIFS(Raw_data_01!A:A,$A304,Raw_data_01!E:E,10)&gt;0,AVERAGEIFS(Raw_data_01!I:I,Raw_data_01!A:A,$A304,Raw_data_01!E:E,10), "")</f>
        <v/>
      </c>
      <c r="BT304" s="2" t="str">
        <f>IF(COUNTIFS(Raw_data_01!A:A,$A304,Raw_data_01!E:E,10)&gt;0,SUMIFS(Raw_data_01!J:J,Raw_data_01!A:A,$A304,Raw_data_01!E:E,10), "")</f>
        <v/>
      </c>
      <c r="BV304">
        <v>3</v>
      </c>
      <c r="BW304">
        <v>14</v>
      </c>
      <c r="BX304" s="2" t="str">
        <f>IF(COUNTIFS(Raw_data_01!A:A,$A304,Raw_data_01!E:E,14)&gt;0,SUMIFS(Raw_data_01!F:F,Raw_data_01!A:A,$A304,Raw_data_01!E:E,14), "")</f>
        <v/>
      </c>
      <c r="BY304" t="str">
        <f>IF(COUNTIFS(Raw_data_01!A:A,$A304,Raw_data_01!E:E,14)&gt;0,SUMIFS(Raw_data_01!G:G,Raw_data_01!A:A,$A304,Raw_data_01!E:E,14), "")</f>
        <v/>
      </c>
      <c r="BZ304" s="2" t="str">
        <f>IF(COUNTIFS(Raw_data_01!A:A,$A304,Raw_data_01!E:E,14)&gt;0,AVERAGEIFS(Raw_data_01!I:I,Raw_data_01!A:A,$A304,Raw_data_01!E:E,14), "")</f>
        <v/>
      </c>
      <c r="CA304" s="2" t="str">
        <f>IF(COUNTIFS(Raw_data_01!A:A,$A304,Raw_data_01!E:E,14)&gt;0,SUMIFS(Raw_data_01!J:J,Raw_data_01!A:A,$A304,Raw_data_01!E:E,14), "")</f>
        <v/>
      </c>
      <c r="CC304">
        <v>3</v>
      </c>
      <c r="CD304">
        <v>13</v>
      </c>
      <c r="CE304" s="2" t="str">
        <f>IF(COUNTIFS(Raw_data_01!A:A,$A304,Raw_data_01!E:E,13)&gt;0,SUMIFS(Raw_data_01!F:F,Raw_data_01!A:A,$A304,Raw_data_01!E:E,13), "")</f>
        <v/>
      </c>
      <c r="CF304" t="str">
        <f>IF(COUNTIFS(Raw_data_01!A:A,$A304,Raw_data_01!E:E,13)&gt;0,SUMIFS(Raw_data_01!G:G,Raw_data_01!A:A,$A304,Raw_data_01!E:E,13), "")</f>
        <v/>
      </c>
      <c r="CG304" s="2" t="str">
        <f>IF(COUNTIFS(Raw_data_01!A:A,$A304,Raw_data_01!E:E,13)&gt;0,AVERAGEIFS(Raw_data_01!I:I,Raw_data_01!A:A,$A304,Raw_data_01!E:E,13), "")</f>
        <v/>
      </c>
      <c r="CH304" s="2" t="str">
        <f>IF(COUNTIFS(Raw_data_01!A:A,$A304,Raw_data_01!E:E,13)&gt;0,SUMIFS(Raw_data_01!J:J,Raw_data_01!A:A,$A304,Raw_data_01!E:E,13), "")</f>
        <v/>
      </c>
      <c r="CJ304">
        <v>3</v>
      </c>
      <c r="CK304">
        <v>11</v>
      </c>
      <c r="CL304" s="2" t="str">
        <f>IF(COUNTIFS(Raw_data_01!A:A,$A304,Raw_data_01!E:E,11)&gt;0,SUMIFS(Raw_data_01!F:F,Raw_data_01!A:A,$A304,Raw_data_01!E:E,11), "")</f>
        <v/>
      </c>
      <c r="CM304" t="str">
        <f>IF(COUNTIFS(Raw_data_01!A:A,$A304,Raw_data_01!E:E,11)&gt;0,SUMIFS(Raw_data_01!G:G,Raw_data_01!A:A,$A304,Raw_data_01!E:E,11), "")</f>
        <v/>
      </c>
      <c r="CN304" s="2" t="str">
        <f>IF(COUNTIFS(Raw_data_01!A:A,$A304,Raw_data_01!E:E,11)&gt;0,AVERAGEIFS(Raw_data_01!I:I,Raw_data_01!A:A,$A304,Raw_data_01!E:E,11), "")</f>
        <v/>
      </c>
      <c r="CO304" s="2" t="str">
        <f>IF(COUNTIFS(Raw_data_01!A:A,$A304,Raw_data_01!E:E,11)&gt;0,SUMIFS(Raw_data_01!J:J,Raw_data_01!A:A,$A304,Raw_data_01!E:E,11), "")</f>
        <v/>
      </c>
      <c r="CQ304">
        <v>3</v>
      </c>
      <c r="CR304">
        <v>15</v>
      </c>
      <c r="CS304" s="2" t="str">
        <f>IF(COUNTIFS(Raw_data_01!A:A,$A304,Raw_data_01!E:E,15)&gt;0,SUMIFS(Raw_data_01!F:F,Raw_data_01!A:A,$A304,Raw_data_01!E:E,15), "")</f>
        <v/>
      </c>
      <c r="CT304" t="str">
        <f>IF(COUNTIFS(Raw_data_01!A:A,$A304,Raw_data_01!E:E,15)&gt;0,SUMIFS(Raw_data_01!G:G,Raw_data_01!A:A,$A304,Raw_data_01!E:E,15), "")</f>
        <v/>
      </c>
      <c r="CU304" s="2" t="str">
        <f>IF(COUNTIFS(Raw_data_01!A:A,$A304,Raw_data_01!E:E,15)&gt;0,AVERAGEIFS(Raw_data_01!I:I,Raw_data_01!A:A,$A304,Raw_data_01!E:E,15), "")</f>
        <v/>
      </c>
      <c r="CV304" s="2" t="str">
        <f>IF(COUNTIFS(Raw_data_01!A:A,$A304,Raw_data_01!E:E,15)&gt;0,SUMIFS(Raw_data_01!J:J,Raw_data_01!A:A,$A304,Raw_data_01!E:E,15), "")</f>
        <v/>
      </c>
      <c r="CX304">
        <v>3</v>
      </c>
      <c r="CY304">
        <v>12</v>
      </c>
      <c r="CZ304" t="str">
        <f>IF(COUNTIFS(Raw_data_01!A:A,$A304,Raw_data_01!E:E,12)&gt;0,SUMIFS(Raw_data_01!G:G,Raw_data_01!A:A,$A304,Raw_data_01!E:E,12),"")</f>
        <v/>
      </c>
      <c r="DA304" s="2" t="str">
        <f>IF(COUNTIFS(Raw_data_01!A:A,$A304,Raw_data_01!E:E,12)&gt;0,AVERAGEIFS(Raw_data_01!I:I,Raw_data_01!A:A,$A304,Raw_data_01!E:E,12),"")</f>
        <v/>
      </c>
      <c r="DB304" t="str">
        <f>IF(COUNTIFS(Raw_data_01!A:A,$A304,Raw_data_01!E:E,12)&gt;0,SUMIFS(Raw_data_01!J:J,Raw_data_01!A:A,$A304,Raw_data_01!E:E,12),"")</f>
        <v/>
      </c>
      <c r="DD304">
        <v>4</v>
      </c>
      <c r="DE304">
        <v>16</v>
      </c>
      <c r="DF304" s="2" t="str">
        <f>IF(COUNTIFS(Raw_data_01!A:A,$A304,Raw_data_01!E:E,16)&gt;0,SUMIFS(Raw_data_01!F:F,Raw_data_01!A:A,$A304,Raw_data_01!E:E,16), "")</f>
        <v/>
      </c>
      <c r="DG304" t="str">
        <f>IF(COUNTIFS(Raw_data_01!A:A,$A304,Raw_data_01!E:E,16)&gt;0,SUMIFS(Raw_data_01!G:G,Raw_data_01!A:A,$A304,Raw_data_01!E:E,16), "")</f>
        <v/>
      </c>
      <c r="DH304" s="2" t="str">
        <f>IF(COUNTIFS(Raw_data_01!A:A,$A304,Raw_data_01!E:E,16)&gt;0,AVERAGEIFS(Raw_data_01!I:I,Raw_data_01!A:A,$A304,Raw_data_01!E:E,16), "")</f>
        <v/>
      </c>
      <c r="DI304" s="2" t="str">
        <f>IF(COUNTIFS(Raw_data_01!A:A,$A304,Raw_data_01!E:E,16)&gt;0,SUMIFS(Raw_data_01!J:J,Raw_data_01!A:A,$A304,Raw_data_01!E:E,16), "")</f>
        <v/>
      </c>
      <c r="DK304">
        <v>4</v>
      </c>
      <c r="DL304">
        <v>17</v>
      </c>
      <c r="DM304" s="2" t="str">
        <f>IF(COUNTIFS(Raw_data_01!A:A,$A304,Raw_data_01!E:E,17)&gt;0,SUMIFS(Raw_data_01!F:F,Raw_data_01!A:A,$A304,Raw_data_01!E:E,17), "")</f>
        <v/>
      </c>
      <c r="DN304" t="str">
        <f>IF(COUNTIFS(Raw_data_01!A:A,$A304,Raw_data_01!E:E,17)&gt;0,SUMIFS(Raw_data_01!G:G,Raw_data_01!A:A,$A304,Raw_data_01!E:E,17), "")</f>
        <v/>
      </c>
      <c r="DO304" s="2" t="str">
        <f>IF(COUNTIFS(Raw_data_01!A:A,$A304,Raw_data_01!E:E,17)&gt;0,AVERAGEIFS(Raw_data_01!I:I,Raw_data_01!A:A,$A304,Raw_data_01!E:E,17), "")</f>
        <v/>
      </c>
      <c r="DP304" s="2" t="str">
        <f>IF(COUNTIFS(Raw_data_01!A:A,$A304,Raw_data_01!E:E,17)&gt;0,SUMIFS(Raw_data_01!J:J,Raw_data_01!A:A,$A304,Raw_data_01!E:E,17), "")</f>
        <v/>
      </c>
      <c r="DR304">
        <v>5</v>
      </c>
      <c r="DS304">
        <v>18</v>
      </c>
      <c r="DT304" s="2" t="str">
        <f>IF(COUNTIFS(Raw_data_01!A:A,$A304,Raw_data_01!E:E,18)&gt;0,SUMIFS(Raw_data_01!F:F,Raw_data_01!A:A,$A304,Raw_data_01!E:E,18), "")</f>
        <v/>
      </c>
      <c r="DU304" t="str">
        <f>IF(COUNTIFS(Raw_data_01!A:A,$A304,Raw_data_01!E:E,18)&gt;0,SUMIFS(Raw_data_01!G:G,Raw_data_01!A:A,$A304,Raw_data_01!E:E,18), "")</f>
        <v/>
      </c>
      <c r="DV304" s="2" t="str">
        <f>IF(COUNTIFS(Raw_data_01!A:A,$A304,Raw_data_01!E:E,18)&gt;0,AVERAGEIFS(Raw_data_01!I:I,Raw_data_01!A:A,$A304,Raw_data_01!E:E,18), "")</f>
        <v/>
      </c>
      <c r="DW304" s="2" t="str">
        <f>IF(COUNTIFS(Raw_data_01!A:A,$A304,Raw_data_01!E:E,18)&gt;0,SUMIFS(Raw_data_01!J:J,Raw_data_01!A:A,$A304,Raw_data_01!E:E,18), "")</f>
        <v/>
      </c>
      <c r="DY304">
        <v>5</v>
      </c>
      <c r="DZ304">
        <v>19</v>
      </c>
      <c r="EA304" t="str">
        <f>IF(COUNTIFS(Raw_data_01!A:A,$A304,Raw_data_01!E:E,19)&gt;0,SUMIFS(Raw_data_01!G:G,Raw_data_01!A:A,$A304,Raw_data_01!E:E,19),"")</f>
        <v/>
      </c>
      <c r="EB304" s="2" t="str">
        <f>IF(COUNTIFS(Raw_data_01!A:A,$A304,Raw_data_01!E:E,19)&gt;0,AVERAGEIFS(Raw_data_01!I:I,Raw_data_01!A:A,$A304,Raw_data_01!E:E,19),"")</f>
        <v/>
      </c>
      <c r="EC304" s="2" t="str">
        <f>IF(COUNTIFS(Raw_data_01!A:A,$A304,Raw_data_01!E:E,19)&gt;0,SUMIFS(Raw_data_01!J:J,Raw_data_01!A:A,$A304,Raw_data_01!E:E,19),"")</f>
        <v/>
      </c>
      <c r="EE304">
        <v>5</v>
      </c>
      <c r="EF304">
        <v>20</v>
      </c>
      <c r="EG304" s="2" t="str">
        <f>IF(COUNTIFS(Raw_data_01!A:A,$A304,Raw_data_01!E:E,20)&gt;0,SUMIFS(Raw_data_01!F:F,Raw_data_01!A:A,$A304,Raw_data_01!E:E,20), "")</f>
        <v/>
      </c>
      <c r="EH304" t="str">
        <f>IF(COUNTIFS(Raw_data_01!A:A,$A304,Raw_data_01!E:E,20)&gt;0,SUMIFS(Raw_data_01!G:G,Raw_data_01!A:A,$A304,Raw_data_01!E:E,20), "")</f>
        <v/>
      </c>
      <c r="EI304" s="2" t="str">
        <f>IF(COUNTIFS(Raw_data_01!A:A,$A304,Raw_data_01!E:E,20)&gt;0,AVERAGEIFS(Raw_data_01!I:I,Raw_data_01!A:A,$A304,Raw_data_01!E:E,20), "")</f>
        <v/>
      </c>
      <c r="EJ304" s="2" t="str">
        <f>IF(COUNTIFS(Raw_data_01!A:A,$A304,Raw_data_01!E:E,20)&gt;0,SUMIFS(Raw_data_01!J:J,Raw_data_01!A:A,$A304,Raw_data_01!E:E,20), "")</f>
        <v/>
      </c>
      <c r="EL304">
        <v>5</v>
      </c>
      <c r="EM304">
        <v>21</v>
      </c>
      <c r="EN304" s="2" t="str">
        <f>IF(COUNTIFS(Raw_data_01!A:A,$A304,Raw_data_01!E:E,21)&gt;0,SUMIFS(Raw_data_01!F:F,Raw_data_01!A:A,$A304,Raw_data_01!E:E,21), "")</f>
        <v/>
      </c>
      <c r="EO304" t="str">
        <f>IF(COUNTIFS(Raw_data_01!A:A,$A304,Raw_data_01!E:E,21)&gt;0,SUMIFS(Raw_data_01!G:G,Raw_data_01!A:A,$A304,Raw_data_01!E:E,21), "")</f>
        <v/>
      </c>
      <c r="EP304" s="2" t="str">
        <f>IF(COUNTIFS(Raw_data_01!A:A,$A304,Raw_data_01!E:E,21)&gt;0,AVERAGEIFS(Raw_data_01!I:I,Raw_data_01!A:A,$A304,Raw_data_01!E:E,21), "")</f>
        <v/>
      </c>
      <c r="EQ304" s="2" t="str">
        <f>IF(COUNTIFS(Raw_data_01!A:A,$A304,Raw_data_01!E:E,21)&gt;0,SUMIFS(Raw_data_01!J:J,Raw_data_01!A:A,$A304,Raw_data_01!E:E,21), "")</f>
        <v/>
      </c>
      <c r="ES304">
        <v>6</v>
      </c>
      <c r="ET304">
        <v>22</v>
      </c>
      <c r="EU304" t="str">
        <f>IF(COUNTIFS(Raw_data_01!A:A,$A304,Raw_data_01!E:E,22)&gt;0,SUMIFS(Raw_data_01!G:G,Raw_data_01!A:A,$A304,Raw_data_01!E:E,22),"")</f>
        <v/>
      </c>
      <c r="EV304" s="2" t="str">
        <f>IF(COUNTIFS(Raw_data_01!A:A,$A304,Raw_data_01!E:E,22)&gt;0,AVERAGEIFS(Raw_data_01!I:I,Raw_data_01!A:A,$A304,Raw_data_01!E:E,22),"")</f>
        <v/>
      </c>
      <c r="EW304" s="2" t="str">
        <f>IF(COUNTIFS(Raw_data_01!A:A,$A304,Raw_data_01!E:E,22)&gt;0,SUMIFS(Raw_data_01!J:J,Raw_data_01!A:A,$A304,Raw_data_01!E:E,22),"")</f>
        <v/>
      </c>
      <c r="EY304">
        <v>6</v>
      </c>
      <c r="EZ304">
        <v>23</v>
      </c>
      <c r="FA304" t="str">
        <f>IF(COUNTIFS(Raw_data_01!A:A,$A304,Raw_data_01!E:E,23)&gt;0,SUMIFS(Raw_data_01!G:G,Raw_data_01!A:A,$A304,Raw_data_01!E:E,23),"")</f>
        <v/>
      </c>
      <c r="FB304" s="2" t="str">
        <f>IF(COUNTIFS(Raw_data_01!A:A,$A304,Raw_data_01!E:E,23)&gt;0,AVERAGEIFS(Raw_data_01!I:I,Raw_data_01!A:A,$A304,Raw_data_01!E:E,23),"")</f>
        <v/>
      </c>
      <c r="FC304" s="2" t="str">
        <f>IF(COUNTIFS(Raw_data_01!A:A,$A304,Raw_data_01!E:E,23)&gt;0,SUMIFS(Raw_data_01!J:J,Raw_data_01!A:A,$A304,Raw_data_01!E:E,23),"")</f>
        <v/>
      </c>
      <c r="FE304">
        <v>6</v>
      </c>
      <c r="FF304">
        <v>24</v>
      </c>
      <c r="FG304" t="str">
        <f>IF(COUNTIFS(Raw_data_01!A:A,$A304,Raw_data_01!E:E,24)&gt;0,SUMIFS(Raw_data_01!G:G,Raw_data_01!A:A,$A304,Raw_data_01!E:E,24),"")</f>
        <v/>
      </c>
      <c r="FH304" s="2" t="str">
        <f>IF(COUNTIFS(Raw_data_01!A:A,$A304,Raw_data_01!E:E,24)&gt;0,AVERAGEIFS(Raw_data_01!I:I,Raw_data_01!A:A,$A304,Raw_data_01!E:E,24),"")</f>
        <v/>
      </c>
      <c r="FI304" s="2" t="str">
        <f>IF(COUNTIFS(Raw_data_01!A:A,$A304,Raw_data_01!E:E,24)&gt;0,SUMIFS(Raw_data_01!J:J,Raw_data_01!A:A,$A304,Raw_data_01!E:E,24),"")</f>
        <v/>
      </c>
      <c r="FK304">
        <v>7</v>
      </c>
      <c r="FL304">
        <v>25</v>
      </c>
      <c r="FM304" t="str">
        <f>IF(COUNTIFS(Raw_data_01!A:A,$A304,Raw_data_01!E:E,25)&gt;0,SUMIFS(Raw_data_01!G:G,Raw_data_01!A:A,$A304,Raw_data_01!E:E,25),"")</f>
        <v/>
      </c>
      <c r="FN304" s="2" t="str">
        <f>IF(COUNTIFS(Raw_data_01!A:A,$A304,Raw_data_01!E:E,25)&gt;0,AVERAGEIFS(Raw_data_01!I:I,Raw_data_01!A:A,$A304,Raw_data_01!E:E,25),"")</f>
        <v/>
      </c>
      <c r="FO304" s="2" t="str">
        <f>IF(COUNTIFS(Raw_data_01!A:A,$A304,Raw_data_01!E:E,25)&gt;0,SUMIFS(Raw_data_01!J:J,Raw_data_01!A:A,$A304,Raw_data_01!E:E,25),"")</f>
        <v/>
      </c>
      <c r="FQ304">
        <v>7</v>
      </c>
      <c r="FR304">
        <v>26</v>
      </c>
      <c r="FS304" t="str">
        <f>IF(COUNTIFS(Raw_data_01!A:A,$A304,Raw_data_01!E:E,26)&gt;0,SUMIFS(Raw_data_01!G:G,Raw_data_01!A:A,$A304,Raw_data_01!E:E,26),"")</f>
        <v/>
      </c>
      <c r="FT304" s="2" t="str">
        <f>IF(COUNTIFS(Raw_data_01!A:A,$A304,Raw_data_01!E:E,26)&gt;0,AVERAGEIFS(Raw_data_01!I:I,Raw_data_01!A:A,$A304,Raw_data_01!E:E,26),"")</f>
        <v/>
      </c>
      <c r="FU304" s="2" t="str">
        <f>IF(COUNTIFS(Raw_data_01!A:A,$A304,Raw_data_01!E:E,26)&gt;0,SUMIFS(Raw_data_01!J:J,Raw_data_01!A:A,$A304,Raw_data_01!E:E,26),"")</f>
        <v/>
      </c>
      <c r="FW304">
        <v>7</v>
      </c>
      <c r="FX304">
        <v>27</v>
      </c>
      <c r="FY304" t="str">
        <f>IF(COUNTIFS(Raw_data_01!A:A,$A304,Raw_data_01!E:E,27)&gt;0,SUMIFS(Raw_data_01!G:G,Raw_data_01!A:A,$A304,Raw_data_01!E:E,27),"")</f>
        <v/>
      </c>
      <c r="FZ304" s="2" t="str">
        <f>IF(COUNTIFS(Raw_data_01!A:A,$A304,Raw_data_01!E:E,27)&gt;0,AVERAGEIFS(Raw_data_01!I:I,Raw_data_01!A:A,$A304,Raw_data_01!E:E,27),"")</f>
        <v/>
      </c>
      <c r="GA304" s="2" t="str">
        <f>IF(COUNTIFS(Raw_data_01!A:A,$A304,Raw_data_01!E:E,27)&gt;0,SUMIFS(Raw_data_01!J:J,Raw_data_01!A:A,$A304,Raw_data_01!E:E,27),"")</f>
        <v/>
      </c>
      <c r="GC304">
        <v>7</v>
      </c>
      <c r="GD304">
        <v>28</v>
      </c>
      <c r="GE304" t="str">
        <f>IF(COUNTIFS(Raw_data_01!A:A,$A304,Raw_data_01!E:E,28)&gt;0,SUMIFS(Raw_data_01!G:G,Raw_data_01!A:A,$A304,Raw_data_01!E:E,28),"")</f>
        <v/>
      </c>
      <c r="GF304" s="2" t="str">
        <f>IF(COUNTIFS(Raw_data_01!A:A,$A304,Raw_data_01!E:E,28)&gt;0,AVERAGEIFS(Raw_data_01!I:I,Raw_data_01!A:A,$A304,Raw_data_01!E:E,28),"")</f>
        <v/>
      </c>
      <c r="GG304" s="2" t="str">
        <f>IF(COUNTIFS(Raw_data_01!A:A,$A304,Raw_data_01!E:E,28)&gt;0,SUMIFS(Raw_data_01!J:J,Raw_data_01!A:A,$A304,Raw_data_01!E:E,28),"")</f>
        <v/>
      </c>
    </row>
    <row r="305" spans="1:189" x14ac:dyDescent="0.25">
      <c r="A305" t="s">
        <v>346</v>
      </c>
      <c r="B305" s="2">
        <f>IF(D304&lt;&gt;0, D304, IFERROR(INDEX(D3:D$304, MATCH(1, D3:D$304&lt;&gt;0, 0)), LOOKUP(2, 1/(D3:D$304&lt;&gt;0), D3:D$304)))</f>
        <v>540</v>
      </c>
      <c r="C305" s="2"/>
      <c r="D305" s="2">
        <f t="shared" si="4"/>
        <v>540</v>
      </c>
      <c r="F305">
        <v>1</v>
      </c>
      <c r="G305">
        <v>1</v>
      </c>
      <c r="H305" s="2" t="str">
        <f>IF(COUNTIFS(Raw_data_01!A:A,$A305,Raw_data_01!E:E,1)&gt;0,SUMIFS(Raw_data_01!F:F,Raw_data_01!A:A,$A305,Raw_data_01!E:E,1), "")</f>
        <v/>
      </c>
      <c r="I305" t="str">
        <f>IF(COUNTIFS(Raw_data_01!A:A,$A305,Raw_data_01!E:E,1)&gt;0,SUMIFS(Raw_data_01!G:G,Raw_data_01!A:A,$A305,Raw_data_01!E:E,1), "")</f>
        <v/>
      </c>
      <c r="J305" s="2" t="str">
        <f>IF(COUNTIFS(Raw_data_01!A:A,$A305,Raw_data_01!E:E,1)&gt;0,AVERAGEIFS(Raw_data_01!I:I,Raw_data_01!A:A,$A305,Raw_data_01!E:E,1), "")</f>
        <v/>
      </c>
      <c r="K305" s="2" t="str">
        <f>IF(COUNTIFS(Raw_data_01!A:A,$A305,Raw_data_01!E:E,1)&gt;0,SUMIFS(Raw_data_01!J:J,Raw_data_01!A:A,$A305,Raw_data_01!E:E,1), "")</f>
        <v/>
      </c>
      <c r="M305">
        <v>1</v>
      </c>
      <c r="N305">
        <v>2</v>
      </c>
      <c r="O305" s="2" t="str">
        <f>IF(COUNTIFS(Raw_data_01!A:A,$A305,Raw_data_01!E:E,2)&gt;0,SUMIFS(Raw_data_01!F:F,Raw_data_01!A:A,$A305,Raw_data_01!E:E,2), "")</f>
        <v/>
      </c>
      <c r="P305" t="str">
        <f>IF(COUNTIFS(Raw_data_01!A:A,$A305,Raw_data_01!E:E,2)&gt;0,SUMIFS(Raw_data_01!G:G,Raw_data_01!A:A,$A305,Raw_data_01!E:E,2), "")</f>
        <v/>
      </c>
      <c r="Q305" s="2" t="str">
        <f>IF(COUNTIFS(Raw_data_01!A:A,$A305,Raw_data_01!E:E,2)&gt;0,AVERAGEIFS(Raw_data_01!I:I,Raw_data_01!A:A,$A305,Raw_data_01!E:E,2), "")</f>
        <v/>
      </c>
      <c r="R305" s="2" t="str">
        <f>IF(COUNTIFS(Raw_data_01!A:A,$A305,Raw_data_01!E:E,2)&gt;0,SUMIFS(Raw_data_01!J:J,Raw_data_01!A:A,$A305,Raw_data_01!E:E,2), "")</f>
        <v/>
      </c>
      <c r="T305">
        <v>1</v>
      </c>
      <c r="U305">
        <v>3</v>
      </c>
      <c r="V305" s="2" t="str">
        <f>IF(COUNTIFS(Raw_data_01!A:A,$A305,Raw_data_01!E:E,3)&gt;0,SUMIFS(Raw_data_01!F:F,Raw_data_01!A:A,$A305,Raw_data_01!E:E,3), "")</f>
        <v/>
      </c>
      <c r="W305" t="str">
        <f>IF(COUNTIFS(Raw_data_01!A:A,$A305,Raw_data_01!E:E,3)&gt;0,SUMIFS(Raw_data_01!G:G,Raw_data_01!A:A,$A305,Raw_data_01!E:E,3), "")</f>
        <v/>
      </c>
      <c r="X305" s="2" t="str">
        <f>IF(COUNTIFS(Raw_data_01!A:A,$A305,Raw_data_01!E:E,3)&gt;0,AVERAGEIFS(Raw_data_01!I:I,Raw_data_01!A:A,$A305,Raw_data_01!E:E,3), "")</f>
        <v/>
      </c>
      <c r="Y305" s="2" t="str">
        <f>IF(COUNTIFS(Raw_data_01!A:A,$A305,Raw_data_01!E:E,3)&gt;0,SUMIFS(Raw_data_01!J:J,Raw_data_01!A:A,$A305,Raw_data_01!E:E,3), "")</f>
        <v/>
      </c>
      <c r="AA305">
        <v>1</v>
      </c>
      <c r="AB305">
        <v>8</v>
      </c>
      <c r="AC305" s="2" t="str">
        <f>IF(COUNTIFS(Raw_data_01!A:A,$A305,Raw_data_01!E:E,8)&gt;0,SUMIFS(Raw_data_01!F:F,Raw_data_01!A:A,$A305,Raw_data_01!E:E,8), "")</f>
        <v/>
      </c>
      <c r="AD305" t="str">
        <f>IF(COUNTIFS(Raw_data_01!A:A,$A305,Raw_data_01!E:E,8)&gt;0,SUMIFS(Raw_data_01!G:G,Raw_data_01!A:A,$A305,Raw_data_01!E:E,8), "")</f>
        <v/>
      </c>
      <c r="AE305" s="2" t="str">
        <f>IF(COUNTIFS(Raw_data_01!A:A,$A305,Raw_data_01!E:E,8)&gt;0,AVERAGEIFS(Raw_data_01!I:I,Raw_data_01!A:A,$A305,Raw_data_01!E:E,8), "")</f>
        <v/>
      </c>
      <c r="AF305" s="2" t="str">
        <f>IF(COUNTIFS(Raw_data_01!A:A,$A305,Raw_data_01!E:E,8)&gt;0,SUMIFS(Raw_data_01!J:J,Raw_data_01!A:A,$A305,Raw_data_01!E:E,8), "")</f>
        <v/>
      </c>
      <c r="AH305">
        <v>1</v>
      </c>
      <c r="AI305">
        <v>6</v>
      </c>
      <c r="AJ305" s="2" t="str">
        <f>IF(COUNTIFS(Raw_data_01!A:A,$A305,Raw_data_01!E:E,6)&gt;0,SUMIFS(Raw_data_01!F:F,Raw_data_01!A:A,$A305,Raw_data_01!E:E,6), "")</f>
        <v/>
      </c>
      <c r="AK305" t="str">
        <f>IF(COUNTIFS(Raw_data_01!A:A,$A305,Raw_data_01!E:E,6)&gt;0,SUMIFS(Raw_data_01!G:G,Raw_data_01!A:A,$A305,Raw_data_01!E:E,6), "")</f>
        <v/>
      </c>
      <c r="AL305" s="2" t="str">
        <f>IF(COUNTIFS(Raw_data_01!A:A,$A305,Raw_data_01!E:E,6)&gt;0,AVERAGEIFS(Raw_data_01!I:I,Raw_data_01!A:A,$A305,Raw_data_01!E:E,6), "")</f>
        <v/>
      </c>
      <c r="AM305" s="2" t="str">
        <f>IF(COUNTIFS(Raw_data_01!A:A,$A305,Raw_data_01!E:E,6)&gt;0,SUMIFS(Raw_data_01!J:J,Raw_data_01!A:A,$A305,Raw_data_01!E:E,6), "")</f>
        <v/>
      </c>
      <c r="AO305">
        <v>1</v>
      </c>
      <c r="AP305">
        <v>7</v>
      </c>
      <c r="AQ305" s="2" t="str">
        <f>IF(COUNTIFS(Raw_data_01!A:A,$A305,Raw_data_01!E:E,7)&gt;0,SUMIFS(Raw_data_01!F:F,Raw_data_01!A:A,$A305,Raw_data_01!E:E,7), "")</f>
        <v/>
      </c>
      <c r="AR305" t="str">
        <f>IF(COUNTIFS(Raw_data_01!A:A,$A305,Raw_data_01!E:E,7)&gt;0,SUMIFS(Raw_data_01!G:G,Raw_data_01!A:A,$A305,Raw_data_01!E:E,7), "")</f>
        <v/>
      </c>
      <c r="AS305" s="2" t="str">
        <f>IF(COUNTIFS(Raw_data_01!A:A,$A305,Raw_data_01!E:E,7)&gt;0,AVERAGEIFS(Raw_data_01!I:I,Raw_data_01!A:A,$A305,Raw_data_01!E:E,7), "")</f>
        <v/>
      </c>
      <c r="AT305" s="2" t="str">
        <f>IF(COUNTIFS(Raw_data_01!A:A,$A305,Raw_data_01!E:E,7)&gt;0,SUMIFS(Raw_data_01!J:J,Raw_data_01!A:A,$A305,Raw_data_01!E:E,7), "")</f>
        <v/>
      </c>
      <c r="AV305">
        <v>2</v>
      </c>
      <c r="AW305">
        <v>4</v>
      </c>
      <c r="AX305" t="str">
        <f>IF(COUNTIFS(Raw_data_01!A:A,$A305,Raw_data_01!E:E,4)&gt;0,SUMIFS(Raw_data_01!G:G,Raw_data_01!A:A,$A305,Raw_data_01!E:E,4),"")</f>
        <v/>
      </c>
      <c r="AY305" s="2" t="str">
        <f>IF(COUNTIFS(Raw_data_01!A:A,$A305,Raw_data_01!E:E,4)&gt;0,AVERAGEIFS(Raw_data_01!I:I,Raw_data_01!A:A,$A305,Raw_data_01!E:E,4),"")</f>
        <v/>
      </c>
      <c r="AZ305" s="2" t="str">
        <f>IF(COUNTIFS(Raw_data_01!A:A,$A305,Raw_data_01!E:E,4)&gt;0,SUMIFS(Raw_data_01!J:J,Raw_data_01!A:A,$A305,Raw_data_01!E:E,4),"")</f>
        <v/>
      </c>
      <c r="BB305">
        <v>2</v>
      </c>
      <c r="BC305">
        <v>5</v>
      </c>
      <c r="BD305" t="str">
        <f>IF(COUNTIFS(Raw_data_01!A:A,$A305,Raw_data_01!E:E,5)&gt;0,SUMIFS(Raw_data_01!G:G,Raw_data_01!A:A,$A305,Raw_data_01!E:E,5),"")</f>
        <v/>
      </c>
      <c r="BE305" s="2" t="str">
        <f>IF(COUNTIFS(Raw_data_01!A:A,$A305,Raw_data_01!E:E,5)&gt;0,AVERAGEIFS(Raw_data_01!I:I,Raw_data_01!A:A,$A305,Raw_data_01!E:E,5),"")</f>
        <v/>
      </c>
      <c r="BF305" s="2" t="str">
        <f>IF(COUNTIFS(Raw_data_01!A:A,$A305,Raw_data_01!E:E,5)&gt;0,SUMIFS(Raw_data_01!J:J,Raw_data_01!A:A,$A305,Raw_data_01!E:E,5),"")</f>
        <v/>
      </c>
      <c r="BH305">
        <v>3</v>
      </c>
      <c r="BI305">
        <v>9</v>
      </c>
      <c r="BJ305" s="2" t="str">
        <f>IF(COUNTIFS(Raw_data_01!A:A,$A305,Raw_data_01!E:E,9)&gt;0,SUMIFS(Raw_data_01!F:F,Raw_data_01!A:A,$A305,Raw_data_01!E:E,9), "")</f>
        <v/>
      </c>
      <c r="BK305" t="str">
        <f>IF(COUNTIFS(Raw_data_01!A:A,$A305,Raw_data_01!E:E,9)&gt;0,SUMIFS(Raw_data_01!G:G,Raw_data_01!A:A,$A305,Raw_data_01!E:E,9), "")</f>
        <v/>
      </c>
      <c r="BL305" s="2" t="str">
        <f>IF(COUNTIFS(Raw_data_01!A:A,$A305,Raw_data_01!E:E,9)&gt;0,AVERAGEIFS(Raw_data_01!I:I,Raw_data_01!A:A,$A305,Raw_data_01!E:E,9), "")</f>
        <v/>
      </c>
      <c r="BM305" s="2" t="str">
        <f>IF(COUNTIFS(Raw_data_01!A:A,$A305,Raw_data_01!E:E,9)&gt;0,SUMIFS(Raw_data_01!J:J,Raw_data_01!A:A,$A305,Raw_data_01!E:E,9), "")</f>
        <v/>
      </c>
      <c r="BO305">
        <v>3</v>
      </c>
      <c r="BP305">
        <v>10</v>
      </c>
      <c r="BQ305" s="2" t="str">
        <f>IF(COUNTIFS(Raw_data_01!A:A,$A305,Raw_data_01!E:E,10)&gt;0,SUMIFS(Raw_data_01!F:F,Raw_data_01!A:A,$A305,Raw_data_01!E:E,10), "")</f>
        <v/>
      </c>
      <c r="BR305" t="str">
        <f>IF(COUNTIFS(Raw_data_01!A:A,$A305,Raw_data_01!E:E,10)&gt;0,SUMIFS(Raw_data_01!G:G,Raw_data_01!A:A,$A305,Raw_data_01!E:E,10), "")</f>
        <v/>
      </c>
      <c r="BS305" s="2" t="str">
        <f>IF(COUNTIFS(Raw_data_01!A:A,$A305,Raw_data_01!E:E,10)&gt;0,AVERAGEIFS(Raw_data_01!I:I,Raw_data_01!A:A,$A305,Raw_data_01!E:E,10), "")</f>
        <v/>
      </c>
      <c r="BT305" s="2" t="str">
        <f>IF(COUNTIFS(Raw_data_01!A:A,$A305,Raw_data_01!E:E,10)&gt;0,SUMIFS(Raw_data_01!J:J,Raw_data_01!A:A,$A305,Raw_data_01!E:E,10), "")</f>
        <v/>
      </c>
      <c r="BV305">
        <v>3</v>
      </c>
      <c r="BW305">
        <v>14</v>
      </c>
      <c r="BX305" s="2" t="str">
        <f>IF(COUNTIFS(Raw_data_01!A:A,$A305,Raw_data_01!E:E,14)&gt;0,SUMIFS(Raw_data_01!F:F,Raw_data_01!A:A,$A305,Raw_data_01!E:E,14), "")</f>
        <v/>
      </c>
      <c r="BY305" t="str">
        <f>IF(COUNTIFS(Raw_data_01!A:A,$A305,Raw_data_01!E:E,14)&gt;0,SUMIFS(Raw_data_01!G:G,Raw_data_01!A:A,$A305,Raw_data_01!E:E,14), "")</f>
        <v/>
      </c>
      <c r="BZ305" s="2" t="str">
        <f>IF(COUNTIFS(Raw_data_01!A:A,$A305,Raw_data_01!E:E,14)&gt;0,AVERAGEIFS(Raw_data_01!I:I,Raw_data_01!A:A,$A305,Raw_data_01!E:E,14), "")</f>
        <v/>
      </c>
      <c r="CA305" s="2" t="str">
        <f>IF(COUNTIFS(Raw_data_01!A:A,$A305,Raw_data_01!E:E,14)&gt;0,SUMIFS(Raw_data_01!J:J,Raw_data_01!A:A,$A305,Raw_data_01!E:E,14), "")</f>
        <v/>
      </c>
      <c r="CC305">
        <v>3</v>
      </c>
      <c r="CD305">
        <v>13</v>
      </c>
      <c r="CE305" s="2" t="str">
        <f>IF(COUNTIFS(Raw_data_01!A:A,$A305,Raw_data_01!E:E,13)&gt;0,SUMIFS(Raw_data_01!F:F,Raw_data_01!A:A,$A305,Raw_data_01!E:E,13), "")</f>
        <v/>
      </c>
      <c r="CF305" t="str">
        <f>IF(COUNTIFS(Raw_data_01!A:A,$A305,Raw_data_01!E:E,13)&gt;0,SUMIFS(Raw_data_01!G:G,Raw_data_01!A:A,$A305,Raw_data_01!E:E,13), "")</f>
        <v/>
      </c>
      <c r="CG305" s="2" t="str">
        <f>IF(COUNTIFS(Raw_data_01!A:A,$A305,Raw_data_01!E:E,13)&gt;0,AVERAGEIFS(Raw_data_01!I:I,Raw_data_01!A:A,$A305,Raw_data_01!E:E,13), "")</f>
        <v/>
      </c>
      <c r="CH305" s="2" t="str">
        <f>IF(COUNTIFS(Raw_data_01!A:A,$A305,Raw_data_01!E:E,13)&gt;0,SUMIFS(Raw_data_01!J:J,Raw_data_01!A:A,$A305,Raw_data_01!E:E,13), "")</f>
        <v/>
      </c>
      <c r="CJ305">
        <v>3</v>
      </c>
      <c r="CK305">
        <v>11</v>
      </c>
      <c r="CL305" s="2" t="str">
        <f>IF(COUNTIFS(Raw_data_01!A:A,$A305,Raw_data_01!E:E,11)&gt;0,SUMIFS(Raw_data_01!F:F,Raw_data_01!A:A,$A305,Raw_data_01!E:E,11), "")</f>
        <v/>
      </c>
      <c r="CM305" t="str">
        <f>IF(COUNTIFS(Raw_data_01!A:A,$A305,Raw_data_01!E:E,11)&gt;0,SUMIFS(Raw_data_01!G:G,Raw_data_01!A:A,$A305,Raw_data_01!E:E,11), "")</f>
        <v/>
      </c>
      <c r="CN305" s="2" t="str">
        <f>IF(COUNTIFS(Raw_data_01!A:A,$A305,Raw_data_01!E:E,11)&gt;0,AVERAGEIFS(Raw_data_01!I:I,Raw_data_01!A:A,$A305,Raw_data_01!E:E,11), "")</f>
        <v/>
      </c>
      <c r="CO305" s="2" t="str">
        <f>IF(COUNTIFS(Raw_data_01!A:A,$A305,Raw_data_01!E:E,11)&gt;0,SUMIFS(Raw_data_01!J:J,Raw_data_01!A:A,$A305,Raw_data_01!E:E,11), "")</f>
        <v/>
      </c>
      <c r="CQ305">
        <v>3</v>
      </c>
      <c r="CR305">
        <v>15</v>
      </c>
      <c r="CS305" s="2" t="str">
        <f>IF(COUNTIFS(Raw_data_01!A:A,$A305,Raw_data_01!E:E,15)&gt;0,SUMIFS(Raw_data_01!F:F,Raw_data_01!A:A,$A305,Raw_data_01!E:E,15), "")</f>
        <v/>
      </c>
      <c r="CT305" t="str">
        <f>IF(COUNTIFS(Raw_data_01!A:A,$A305,Raw_data_01!E:E,15)&gt;0,SUMIFS(Raw_data_01!G:G,Raw_data_01!A:A,$A305,Raw_data_01!E:E,15), "")</f>
        <v/>
      </c>
      <c r="CU305" s="2" t="str">
        <f>IF(COUNTIFS(Raw_data_01!A:A,$A305,Raw_data_01!E:E,15)&gt;0,AVERAGEIFS(Raw_data_01!I:I,Raw_data_01!A:A,$A305,Raw_data_01!E:E,15), "")</f>
        <v/>
      </c>
      <c r="CV305" s="2" t="str">
        <f>IF(COUNTIFS(Raw_data_01!A:A,$A305,Raw_data_01!E:E,15)&gt;0,SUMIFS(Raw_data_01!J:J,Raw_data_01!A:A,$A305,Raw_data_01!E:E,15), "")</f>
        <v/>
      </c>
      <c r="CX305">
        <v>3</v>
      </c>
      <c r="CY305">
        <v>12</v>
      </c>
      <c r="CZ305" t="str">
        <f>IF(COUNTIFS(Raw_data_01!A:A,$A305,Raw_data_01!E:E,12)&gt;0,SUMIFS(Raw_data_01!G:G,Raw_data_01!A:A,$A305,Raw_data_01!E:E,12),"")</f>
        <v/>
      </c>
      <c r="DA305" s="2" t="str">
        <f>IF(COUNTIFS(Raw_data_01!A:A,$A305,Raw_data_01!E:E,12)&gt;0,AVERAGEIFS(Raw_data_01!I:I,Raw_data_01!A:A,$A305,Raw_data_01!E:E,12),"")</f>
        <v/>
      </c>
      <c r="DB305" t="str">
        <f>IF(COUNTIFS(Raw_data_01!A:A,$A305,Raw_data_01!E:E,12)&gt;0,SUMIFS(Raw_data_01!J:J,Raw_data_01!A:A,$A305,Raw_data_01!E:E,12),"")</f>
        <v/>
      </c>
      <c r="DD305">
        <v>4</v>
      </c>
      <c r="DE305">
        <v>16</v>
      </c>
      <c r="DF305" s="2" t="str">
        <f>IF(COUNTIFS(Raw_data_01!A:A,$A305,Raw_data_01!E:E,16)&gt;0,SUMIFS(Raw_data_01!F:F,Raw_data_01!A:A,$A305,Raw_data_01!E:E,16), "")</f>
        <v/>
      </c>
      <c r="DG305" t="str">
        <f>IF(COUNTIFS(Raw_data_01!A:A,$A305,Raw_data_01!E:E,16)&gt;0,SUMIFS(Raw_data_01!G:G,Raw_data_01!A:A,$A305,Raw_data_01!E:E,16), "")</f>
        <v/>
      </c>
      <c r="DH305" s="2" t="str">
        <f>IF(COUNTIFS(Raw_data_01!A:A,$A305,Raw_data_01!E:E,16)&gt;0,AVERAGEIFS(Raw_data_01!I:I,Raw_data_01!A:A,$A305,Raw_data_01!E:E,16), "")</f>
        <v/>
      </c>
      <c r="DI305" s="2" t="str">
        <f>IF(COUNTIFS(Raw_data_01!A:A,$A305,Raw_data_01!E:E,16)&gt;0,SUMIFS(Raw_data_01!J:J,Raw_data_01!A:A,$A305,Raw_data_01!E:E,16), "")</f>
        <v/>
      </c>
      <c r="DK305">
        <v>4</v>
      </c>
      <c r="DL305">
        <v>17</v>
      </c>
      <c r="DM305" s="2" t="str">
        <f>IF(COUNTIFS(Raw_data_01!A:A,$A305,Raw_data_01!E:E,17)&gt;0,SUMIFS(Raw_data_01!F:F,Raw_data_01!A:A,$A305,Raw_data_01!E:E,17), "")</f>
        <v/>
      </c>
      <c r="DN305" t="str">
        <f>IF(COUNTIFS(Raw_data_01!A:A,$A305,Raw_data_01!E:E,17)&gt;0,SUMIFS(Raw_data_01!G:G,Raw_data_01!A:A,$A305,Raw_data_01!E:E,17), "")</f>
        <v/>
      </c>
      <c r="DO305" s="2" t="str">
        <f>IF(COUNTIFS(Raw_data_01!A:A,$A305,Raw_data_01!E:E,17)&gt;0,AVERAGEIFS(Raw_data_01!I:I,Raw_data_01!A:A,$A305,Raw_data_01!E:E,17), "")</f>
        <v/>
      </c>
      <c r="DP305" s="2" t="str">
        <f>IF(COUNTIFS(Raw_data_01!A:A,$A305,Raw_data_01!E:E,17)&gt;0,SUMIFS(Raw_data_01!J:J,Raw_data_01!A:A,$A305,Raw_data_01!E:E,17), "")</f>
        <v/>
      </c>
      <c r="DR305">
        <v>5</v>
      </c>
      <c r="DS305">
        <v>18</v>
      </c>
      <c r="DT305" s="2" t="str">
        <f>IF(COUNTIFS(Raw_data_01!A:A,$A305,Raw_data_01!E:E,18)&gt;0,SUMIFS(Raw_data_01!F:F,Raw_data_01!A:A,$A305,Raw_data_01!E:E,18), "")</f>
        <v/>
      </c>
      <c r="DU305" t="str">
        <f>IF(COUNTIFS(Raw_data_01!A:A,$A305,Raw_data_01!E:E,18)&gt;0,SUMIFS(Raw_data_01!G:G,Raw_data_01!A:A,$A305,Raw_data_01!E:E,18), "")</f>
        <v/>
      </c>
      <c r="DV305" s="2" t="str">
        <f>IF(COUNTIFS(Raw_data_01!A:A,$A305,Raw_data_01!E:E,18)&gt;0,AVERAGEIFS(Raw_data_01!I:I,Raw_data_01!A:A,$A305,Raw_data_01!E:E,18), "")</f>
        <v/>
      </c>
      <c r="DW305" s="2" t="str">
        <f>IF(COUNTIFS(Raw_data_01!A:A,$A305,Raw_data_01!E:E,18)&gt;0,SUMIFS(Raw_data_01!J:J,Raw_data_01!A:A,$A305,Raw_data_01!E:E,18), "")</f>
        <v/>
      </c>
      <c r="DY305">
        <v>5</v>
      </c>
      <c r="DZ305">
        <v>19</v>
      </c>
      <c r="EA305" t="str">
        <f>IF(COUNTIFS(Raw_data_01!A:A,$A305,Raw_data_01!E:E,19)&gt;0,SUMIFS(Raw_data_01!G:G,Raw_data_01!A:A,$A305,Raw_data_01!E:E,19),"")</f>
        <v/>
      </c>
      <c r="EB305" s="2" t="str">
        <f>IF(COUNTIFS(Raw_data_01!A:A,$A305,Raw_data_01!E:E,19)&gt;0,AVERAGEIFS(Raw_data_01!I:I,Raw_data_01!A:A,$A305,Raw_data_01!E:E,19),"")</f>
        <v/>
      </c>
      <c r="EC305" s="2" t="str">
        <f>IF(COUNTIFS(Raw_data_01!A:A,$A305,Raw_data_01!E:E,19)&gt;0,SUMIFS(Raw_data_01!J:J,Raw_data_01!A:A,$A305,Raw_data_01!E:E,19),"")</f>
        <v/>
      </c>
      <c r="EE305">
        <v>5</v>
      </c>
      <c r="EF305">
        <v>20</v>
      </c>
      <c r="EG305" s="2" t="str">
        <f>IF(COUNTIFS(Raw_data_01!A:A,$A305,Raw_data_01!E:E,20)&gt;0,SUMIFS(Raw_data_01!F:F,Raw_data_01!A:A,$A305,Raw_data_01!E:E,20), "")</f>
        <v/>
      </c>
      <c r="EH305" t="str">
        <f>IF(COUNTIFS(Raw_data_01!A:A,$A305,Raw_data_01!E:E,20)&gt;0,SUMIFS(Raw_data_01!G:G,Raw_data_01!A:A,$A305,Raw_data_01!E:E,20), "")</f>
        <v/>
      </c>
      <c r="EI305" s="2" t="str">
        <f>IF(COUNTIFS(Raw_data_01!A:A,$A305,Raw_data_01!E:E,20)&gt;0,AVERAGEIFS(Raw_data_01!I:I,Raw_data_01!A:A,$A305,Raw_data_01!E:E,20), "")</f>
        <v/>
      </c>
      <c r="EJ305" s="2" t="str">
        <f>IF(COUNTIFS(Raw_data_01!A:A,$A305,Raw_data_01!E:E,20)&gt;0,SUMIFS(Raw_data_01!J:J,Raw_data_01!A:A,$A305,Raw_data_01!E:E,20), "")</f>
        <v/>
      </c>
      <c r="EL305">
        <v>5</v>
      </c>
      <c r="EM305">
        <v>21</v>
      </c>
      <c r="EN305" s="2" t="str">
        <f>IF(COUNTIFS(Raw_data_01!A:A,$A305,Raw_data_01!E:E,21)&gt;0,SUMIFS(Raw_data_01!F:F,Raw_data_01!A:A,$A305,Raw_data_01!E:E,21), "")</f>
        <v/>
      </c>
      <c r="EO305" t="str">
        <f>IF(COUNTIFS(Raw_data_01!A:A,$A305,Raw_data_01!E:E,21)&gt;0,SUMIFS(Raw_data_01!G:G,Raw_data_01!A:A,$A305,Raw_data_01!E:E,21), "")</f>
        <v/>
      </c>
      <c r="EP305" s="2" t="str">
        <f>IF(COUNTIFS(Raw_data_01!A:A,$A305,Raw_data_01!E:E,21)&gt;0,AVERAGEIFS(Raw_data_01!I:I,Raw_data_01!A:A,$A305,Raw_data_01!E:E,21), "")</f>
        <v/>
      </c>
      <c r="EQ305" s="2" t="str">
        <f>IF(COUNTIFS(Raw_data_01!A:A,$A305,Raw_data_01!E:E,21)&gt;0,SUMIFS(Raw_data_01!J:J,Raw_data_01!A:A,$A305,Raw_data_01!E:E,21), "")</f>
        <v/>
      </c>
      <c r="ES305">
        <v>6</v>
      </c>
      <c r="ET305">
        <v>22</v>
      </c>
      <c r="EU305" t="str">
        <f>IF(COUNTIFS(Raw_data_01!A:A,$A305,Raw_data_01!E:E,22)&gt;0,SUMIFS(Raw_data_01!G:G,Raw_data_01!A:A,$A305,Raw_data_01!E:E,22),"")</f>
        <v/>
      </c>
      <c r="EV305" s="2" t="str">
        <f>IF(COUNTIFS(Raw_data_01!A:A,$A305,Raw_data_01!E:E,22)&gt;0,AVERAGEIFS(Raw_data_01!I:I,Raw_data_01!A:A,$A305,Raw_data_01!E:E,22),"")</f>
        <v/>
      </c>
      <c r="EW305" s="2" t="str">
        <f>IF(COUNTIFS(Raw_data_01!A:A,$A305,Raw_data_01!E:E,22)&gt;0,SUMIFS(Raw_data_01!J:J,Raw_data_01!A:A,$A305,Raw_data_01!E:E,22),"")</f>
        <v/>
      </c>
      <c r="EY305">
        <v>6</v>
      </c>
      <c r="EZ305">
        <v>23</v>
      </c>
      <c r="FA305" t="str">
        <f>IF(COUNTIFS(Raw_data_01!A:A,$A305,Raw_data_01!E:E,23)&gt;0,SUMIFS(Raw_data_01!G:G,Raw_data_01!A:A,$A305,Raw_data_01!E:E,23),"")</f>
        <v/>
      </c>
      <c r="FB305" s="2" t="str">
        <f>IF(COUNTIFS(Raw_data_01!A:A,$A305,Raw_data_01!E:E,23)&gt;0,AVERAGEIFS(Raw_data_01!I:I,Raw_data_01!A:A,$A305,Raw_data_01!E:E,23),"")</f>
        <v/>
      </c>
      <c r="FC305" s="2" t="str">
        <f>IF(COUNTIFS(Raw_data_01!A:A,$A305,Raw_data_01!E:E,23)&gt;0,SUMIFS(Raw_data_01!J:J,Raw_data_01!A:A,$A305,Raw_data_01!E:E,23),"")</f>
        <v/>
      </c>
      <c r="FE305">
        <v>6</v>
      </c>
      <c r="FF305">
        <v>24</v>
      </c>
      <c r="FG305" t="str">
        <f>IF(COUNTIFS(Raw_data_01!A:A,$A305,Raw_data_01!E:E,24)&gt;0,SUMIFS(Raw_data_01!G:G,Raw_data_01!A:A,$A305,Raw_data_01!E:E,24),"")</f>
        <v/>
      </c>
      <c r="FH305" s="2" t="str">
        <f>IF(COUNTIFS(Raw_data_01!A:A,$A305,Raw_data_01!E:E,24)&gt;0,AVERAGEIFS(Raw_data_01!I:I,Raw_data_01!A:A,$A305,Raw_data_01!E:E,24),"")</f>
        <v/>
      </c>
      <c r="FI305" s="2" t="str">
        <f>IF(COUNTIFS(Raw_data_01!A:A,$A305,Raw_data_01!E:E,24)&gt;0,SUMIFS(Raw_data_01!J:J,Raw_data_01!A:A,$A305,Raw_data_01!E:E,24),"")</f>
        <v/>
      </c>
      <c r="FK305">
        <v>7</v>
      </c>
      <c r="FL305">
        <v>25</v>
      </c>
      <c r="FM305" t="str">
        <f>IF(COUNTIFS(Raw_data_01!A:A,$A305,Raw_data_01!E:E,25)&gt;0,SUMIFS(Raw_data_01!G:G,Raw_data_01!A:A,$A305,Raw_data_01!E:E,25),"")</f>
        <v/>
      </c>
      <c r="FN305" s="2" t="str">
        <f>IF(COUNTIFS(Raw_data_01!A:A,$A305,Raw_data_01!E:E,25)&gt;0,AVERAGEIFS(Raw_data_01!I:I,Raw_data_01!A:A,$A305,Raw_data_01!E:E,25),"")</f>
        <v/>
      </c>
      <c r="FO305" s="2" t="str">
        <f>IF(COUNTIFS(Raw_data_01!A:A,$A305,Raw_data_01!E:E,25)&gt;0,SUMIFS(Raw_data_01!J:J,Raw_data_01!A:A,$A305,Raw_data_01!E:E,25),"")</f>
        <v/>
      </c>
      <c r="FQ305">
        <v>7</v>
      </c>
      <c r="FR305">
        <v>26</v>
      </c>
      <c r="FS305" t="str">
        <f>IF(COUNTIFS(Raw_data_01!A:A,$A305,Raw_data_01!E:E,26)&gt;0,SUMIFS(Raw_data_01!G:G,Raw_data_01!A:A,$A305,Raw_data_01!E:E,26),"")</f>
        <v/>
      </c>
      <c r="FT305" s="2" t="str">
        <f>IF(COUNTIFS(Raw_data_01!A:A,$A305,Raw_data_01!E:E,26)&gt;0,AVERAGEIFS(Raw_data_01!I:I,Raw_data_01!A:A,$A305,Raw_data_01!E:E,26),"")</f>
        <v/>
      </c>
      <c r="FU305" s="2" t="str">
        <f>IF(COUNTIFS(Raw_data_01!A:A,$A305,Raw_data_01!E:E,26)&gt;0,SUMIFS(Raw_data_01!J:J,Raw_data_01!A:A,$A305,Raw_data_01!E:E,26),"")</f>
        <v/>
      </c>
      <c r="FW305">
        <v>7</v>
      </c>
      <c r="FX305">
        <v>27</v>
      </c>
      <c r="FY305" t="str">
        <f>IF(COUNTIFS(Raw_data_01!A:A,$A305,Raw_data_01!E:E,27)&gt;0,SUMIFS(Raw_data_01!G:G,Raw_data_01!A:A,$A305,Raw_data_01!E:E,27),"")</f>
        <v/>
      </c>
      <c r="FZ305" s="2" t="str">
        <f>IF(COUNTIFS(Raw_data_01!A:A,$A305,Raw_data_01!E:E,27)&gt;0,AVERAGEIFS(Raw_data_01!I:I,Raw_data_01!A:A,$A305,Raw_data_01!E:E,27),"")</f>
        <v/>
      </c>
      <c r="GA305" s="2" t="str">
        <f>IF(COUNTIFS(Raw_data_01!A:A,$A305,Raw_data_01!E:E,27)&gt;0,SUMIFS(Raw_data_01!J:J,Raw_data_01!A:A,$A305,Raw_data_01!E:E,27),"")</f>
        <v/>
      </c>
      <c r="GC305">
        <v>7</v>
      </c>
      <c r="GD305">
        <v>28</v>
      </c>
      <c r="GE305" t="str">
        <f>IF(COUNTIFS(Raw_data_01!A:A,$A305,Raw_data_01!E:E,28)&gt;0,SUMIFS(Raw_data_01!G:G,Raw_data_01!A:A,$A305,Raw_data_01!E:E,28),"")</f>
        <v/>
      </c>
      <c r="GF305" s="2" t="str">
        <f>IF(COUNTIFS(Raw_data_01!A:A,$A305,Raw_data_01!E:E,28)&gt;0,AVERAGEIFS(Raw_data_01!I:I,Raw_data_01!A:A,$A305,Raw_data_01!E:E,28),"")</f>
        <v/>
      </c>
      <c r="GG305" s="2" t="str">
        <f>IF(COUNTIFS(Raw_data_01!A:A,$A305,Raw_data_01!E:E,28)&gt;0,SUMIFS(Raw_data_01!J:J,Raw_data_01!A:A,$A305,Raw_data_01!E:E,28),"")</f>
        <v/>
      </c>
    </row>
    <row r="306" spans="1:189" x14ac:dyDescent="0.25">
      <c r="A306" t="s">
        <v>347</v>
      </c>
      <c r="B306" s="2">
        <f>IF(D305&lt;&gt;0, D305, IFERROR(INDEX(D3:D$305, MATCH(1, D3:D$305&lt;&gt;0, 0)), LOOKUP(2, 1/(D3:D$305&lt;&gt;0), D3:D$305)))</f>
        <v>540</v>
      </c>
      <c r="C306" s="2"/>
      <c r="D306" s="2">
        <f t="shared" si="4"/>
        <v>540</v>
      </c>
      <c r="F306">
        <v>1</v>
      </c>
      <c r="G306">
        <v>1</v>
      </c>
      <c r="H306" s="2" t="str">
        <f>IF(COUNTIFS(Raw_data_01!A:A,$A306,Raw_data_01!E:E,1)&gt;0,SUMIFS(Raw_data_01!F:F,Raw_data_01!A:A,$A306,Raw_data_01!E:E,1), "")</f>
        <v/>
      </c>
      <c r="I306" t="str">
        <f>IF(COUNTIFS(Raw_data_01!A:A,$A306,Raw_data_01!E:E,1)&gt;0,SUMIFS(Raw_data_01!G:G,Raw_data_01!A:A,$A306,Raw_data_01!E:E,1), "")</f>
        <v/>
      </c>
      <c r="J306" s="2" t="str">
        <f>IF(COUNTIFS(Raw_data_01!A:A,$A306,Raw_data_01!E:E,1)&gt;0,AVERAGEIFS(Raw_data_01!I:I,Raw_data_01!A:A,$A306,Raw_data_01!E:E,1), "")</f>
        <v/>
      </c>
      <c r="K306" s="2" t="str">
        <f>IF(COUNTIFS(Raw_data_01!A:A,$A306,Raw_data_01!E:E,1)&gt;0,SUMIFS(Raw_data_01!J:J,Raw_data_01!A:A,$A306,Raw_data_01!E:E,1), "")</f>
        <v/>
      </c>
      <c r="M306">
        <v>1</v>
      </c>
      <c r="N306">
        <v>2</v>
      </c>
      <c r="O306" s="2" t="str">
        <f>IF(COUNTIFS(Raw_data_01!A:A,$A306,Raw_data_01!E:E,2)&gt;0,SUMIFS(Raw_data_01!F:F,Raw_data_01!A:A,$A306,Raw_data_01!E:E,2), "")</f>
        <v/>
      </c>
      <c r="P306" t="str">
        <f>IF(COUNTIFS(Raw_data_01!A:A,$A306,Raw_data_01!E:E,2)&gt;0,SUMIFS(Raw_data_01!G:G,Raw_data_01!A:A,$A306,Raw_data_01!E:E,2), "")</f>
        <v/>
      </c>
      <c r="Q306" s="2" t="str">
        <f>IF(COUNTIFS(Raw_data_01!A:A,$A306,Raw_data_01!E:E,2)&gt;0,AVERAGEIFS(Raw_data_01!I:I,Raw_data_01!A:A,$A306,Raw_data_01!E:E,2), "")</f>
        <v/>
      </c>
      <c r="R306" s="2" t="str">
        <f>IF(COUNTIFS(Raw_data_01!A:A,$A306,Raw_data_01!E:E,2)&gt;0,SUMIFS(Raw_data_01!J:J,Raw_data_01!A:A,$A306,Raw_data_01!E:E,2), "")</f>
        <v/>
      </c>
      <c r="T306">
        <v>1</v>
      </c>
      <c r="U306">
        <v>3</v>
      </c>
      <c r="V306" s="2" t="str">
        <f>IF(COUNTIFS(Raw_data_01!A:A,$A306,Raw_data_01!E:E,3)&gt;0,SUMIFS(Raw_data_01!F:F,Raw_data_01!A:A,$A306,Raw_data_01!E:E,3), "")</f>
        <v/>
      </c>
      <c r="W306" t="str">
        <f>IF(COUNTIFS(Raw_data_01!A:A,$A306,Raw_data_01!E:E,3)&gt;0,SUMIFS(Raw_data_01!G:G,Raw_data_01!A:A,$A306,Raw_data_01!E:E,3), "")</f>
        <v/>
      </c>
      <c r="X306" s="2" t="str">
        <f>IF(COUNTIFS(Raw_data_01!A:A,$A306,Raw_data_01!E:E,3)&gt;0,AVERAGEIFS(Raw_data_01!I:I,Raw_data_01!A:A,$A306,Raw_data_01!E:E,3), "")</f>
        <v/>
      </c>
      <c r="Y306" s="2" t="str">
        <f>IF(COUNTIFS(Raw_data_01!A:A,$A306,Raw_data_01!E:E,3)&gt;0,SUMIFS(Raw_data_01!J:J,Raw_data_01!A:A,$A306,Raw_data_01!E:E,3), "")</f>
        <v/>
      </c>
      <c r="AA306">
        <v>1</v>
      </c>
      <c r="AB306">
        <v>8</v>
      </c>
      <c r="AC306" s="2" t="str">
        <f>IF(COUNTIFS(Raw_data_01!A:A,$A306,Raw_data_01!E:E,8)&gt;0,SUMIFS(Raw_data_01!F:F,Raw_data_01!A:A,$A306,Raw_data_01!E:E,8), "")</f>
        <v/>
      </c>
      <c r="AD306" t="str">
        <f>IF(COUNTIFS(Raw_data_01!A:A,$A306,Raw_data_01!E:E,8)&gt;0,SUMIFS(Raw_data_01!G:G,Raw_data_01!A:A,$A306,Raw_data_01!E:E,8), "")</f>
        <v/>
      </c>
      <c r="AE306" s="2" t="str">
        <f>IF(COUNTIFS(Raw_data_01!A:A,$A306,Raw_data_01!E:E,8)&gt;0,AVERAGEIFS(Raw_data_01!I:I,Raw_data_01!A:A,$A306,Raw_data_01!E:E,8), "")</f>
        <v/>
      </c>
      <c r="AF306" s="2" t="str">
        <f>IF(COUNTIFS(Raw_data_01!A:A,$A306,Raw_data_01!E:E,8)&gt;0,SUMIFS(Raw_data_01!J:J,Raw_data_01!A:A,$A306,Raw_data_01!E:E,8), "")</f>
        <v/>
      </c>
      <c r="AH306">
        <v>1</v>
      </c>
      <c r="AI306">
        <v>6</v>
      </c>
      <c r="AJ306" s="2" t="str">
        <f>IF(COUNTIFS(Raw_data_01!A:A,$A306,Raw_data_01!E:E,6)&gt;0,SUMIFS(Raw_data_01!F:F,Raw_data_01!A:A,$A306,Raw_data_01!E:E,6), "")</f>
        <v/>
      </c>
      <c r="AK306" t="str">
        <f>IF(COUNTIFS(Raw_data_01!A:A,$A306,Raw_data_01!E:E,6)&gt;0,SUMIFS(Raw_data_01!G:G,Raw_data_01!A:A,$A306,Raw_data_01!E:E,6), "")</f>
        <v/>
      </c>
      <c r="AL306" s="2" t="str">
        <f>IF(COUNTIFS(Raw_data_01!A:A,$A306,Raw_data_01!E:E,6)&gt;0,AVERAGEIFS(Raw_data_01!I:I,Raw_data_01!A:A,$A306,Raw_data_01!E:E,6), "")</f>
        <v/>
      </c>
      <c r="AM306" s="2" t="str">
        <f>IF(COUNTIFS(Raw_data_01!A:A,$A306,Raw_data_01!E:E,6)&gt;0,SUMIFS(Raw_data_01!J:J,Raw_data_01!A:A,$A306,Raw_data_01!E:E,6), "")</f>
        <v/>
      </c>
      <c r="AO306">
        <v>1</v>
      </c>
      <c r="AP306">
        <v>7</v>
      </c>
      <c r="AQ306" s="2" t="str">
        <f>IF(COUNTIFS(Raw_data_01!A:A,$A306,Raw_data_01!E:E,7)&gt;0,SUMIFS(Raw_data_01!F:F,Raw_data_01!A:A,$A306,Raw_data_01!E:E,7), "")</f>
        <v/>
      </c>
      <c r="AR306" t="str">
        <f>IF(COUNTIFS(Raw_data_01!A:A,$A306,Raw_data_01!E:E,7)&gt;0,SUMIFS(Raw_data_01!G:G,Raw_data_01!A:A,$A306,Raw_data_01!E:E,7), "")</f>
        <v/>
      </c>
      <c r="AS306" s="2" t="str">
        <f>IF(COUNTIFS(Raw_data_01!A:A,$A306,Raw_data_01!E:E,7)&gt;0,AVERAGEIFS(Raw_data_01!I:I,Raw_data_01!A:A,$A306,Raw_data_01!E:E,7), "")</f>
        <v/>
      </c>
      <c r="AT306" s="2" t="str">
        <f>IF(COUNTIFS(Raw_data_01!A:A,$A306,Raw_data_01!E:E,7)&gt;0,SUMIFS(Raw_data_01!J:J,Raw_data_01!A:A,$A306,Raw_data_01!E:E,7), "")</f>
        <v/>
      </c>
      <c r="AV306">
        <v>2</v>
      </c>
      <c r="AW306">
        <v>4</v>
      </c>
      <c r="AX306" t="str">
        <f>IF(COUNTIFS(Raw_data_01!A:A,$A306,Raw_data_01!E:E,4)&gt;0,SUMIFS(Raw_data_01!G:G,Raw_data_01!A:A,$A306,Raw_data_01!E:E,4),"")</f>
        <v/>
      </c>
      <c r="AY306" s="2" t="str">
        <f>IF(COUNTIFS(Raw_data_01!A:A,$A306,Raw_data_01!E:E,4)&gt;0,AVERAGEIFS(Raw_data_01!I:I,Raw_data_01!A:A,$A306,Raw_data_01!E:E,4),"")</f>
        <v/>
      </c>
      <c r="AZ306" s="2" t="str">
        <f>IF(COUNTIFS(Raw_data_01!A:A,$A306,Raw_data_01!E:E,4)&gt;0,SUMIFS(Raw_data_01!J:J,Raw_data_01!A:A,$A306,Raw_data_01!E:E,4),"")</f>
        <v/>
      </c>
      <c r="BB306">
        <v>2</v>
      </c>
      <c r="BC306">
        <v>5</v>
      </c>
      <c r="BD306" t="str">
        <f>IF(COUNTIFS(Raw_data_01!A:A,$A306,Raw_data_01!E:E,5)&gt;0,SUMIFS(Raw_data_01!G:G,Raw_data_01!A:A,$A306,Raw_data_01!E:E,5),"")</f>
        <v/>
      </c>
      <c r="BE306" s="2" t="str">
        <f>IF(COUNTIFS(Raw_data_01!A:A,$A306,Raw_data_01!E:E,5)&gt;0,AVERAGEIFS(Raw_data_01!I:I,Raw_data_01!A:A,$A306,Raw_data_01!E:E,5),"")</f>
        <v/>
      </c>
      <c r="BF306" s="2" t="str">
        <f>IF(COUNTIFS(Raw_data_01!A:A,$A306,Raw_data_01!E:E,5)&gt;0,SUMIFS(Raw_data_01!J:J,Raw_data_01!A:A,$A306,Raw_data_01!E:E,5),"")</f>
        <v/>
      </c>
      <c r="BH306">
        <v>3</v>
      </c>
      <c r="BI306">
        <v>9</v>
      </c>
      <c r="BJ306" s="2" t="str">
        <f>IF(COUNTIFS(Raw_data_01!A:A,$A306,Raw_data_01!E:E,9)&gt;0,SUMIFS(Raw_data_01!F:F,Raw_data_01!A:A,$A306,Raw_data_01!E:E,9), "")</f>
        <v/>
      </c>
      <c r="BK306" t="str">
        <f>IF(COUNTIFS(Raw_data_01!A:A,$A306,Raw_data_01!E:E,9)&gt;0,SUMIFS(Raw_data_01!G:G,Raw_data_01!A:A,$A306,Raw_data_01!E:E,9), "")</f>
        <v/>
      </c>
      <c r="BL306" s="2" t="str">
        <f>IF(COUNTIFS(Raw_data_01!A:A,$A306,Raw_data_01!E:E,9)&gt;0,AVERAGEIFS(Raw_data_01!I:I,Raw_data_01!A:A,$A306,Raw_data_01!E:E,9), "")</f>
        <v/>
      </c>
      <c r="BM306" s="2" t="str">
        <f>IF(COUNTIFS(Raw_data_01!A:A,$A306,Raw_data_01!E:E,9)&gt;0,SUMIFS(Raw_data_01!J:J,Raw_data_01!A:A,$A306,Raw_data_01!E:E,9), "")</f>
        <v/>
      </c>
      <c r="BO306">
        <v>3</v>
      </c>
      <c r="BP306">
        <v>10</v>
      </c>
      <c r="BQ306" s="2" t="str">
        <f>IF(COUNTIFS(Raw_data_01!A:A,$A306,Raw_data_01!E:E,10)&gt;0,SUMIFS(Raw_data_01!F:F,Raw_data_01!A:A,$A306,Raw_data_01!E:E,10), "")</f>
        <v/>
      </c>
      <c r="BR306" t="str">
        <f>IF(COUNTIFS(Raw_data_01!A:A,$A306,Raw_data_01!E:E,10)&gt;0,SUMIFS(Raw_data_01!G:G,Raw_data_01!A:A,$A306,Raw_data_01!E:E,10), "")</f>
        <v/>
      </c>
      <c r="BS306" s="2" t="str">
        <f>IF(COUNTIFS(Raw_data_01!A:A,$A306,Raw_data_01!E:E,10)&gt;0,AVERAGEIFS(Raw_data_01!I:I,Raw_data_01!A:A,$A306,Raw_data_01!E:E,10), "")</f>
        <v/>
      </c>
      <c r="BT306" s="2" t="str">
        <f>IF(COUNTIFS(Raw_data_01!A:A,$A306,Raw_data_01!E:E,10)&gt;0,SUMIFS(Raw_data_01!J:J,Raw_data_01!A:A,$A306,Raw_data_01!E:E,10), "")</f>
        <v/>
      </c>
      <c r="BV306">
        <v>3</v>
      </c>
      <c r="BW306">
        <v>14</v>
      </c>
      <c r="BX306" s="2" t="str">
        <f>IF(COUNTIFS(Raw_data_01!A:A,$A306,Raw_data_01!E:E,14)&gt;0,SUMIFS(Raw_data_01!F:F,Raw_data_01!A:A,$A306,Raw_data_01!E:E,14), "")</f>
        <v/>
      </c>
      <c r="BY306" t="str">
        <f>IF(COUNTIFS(Raw_data_01!A:A,$A306,Raw_data_01!E:E,14)&gt;0,SUMIFS(Raw_data_01!G:G,Raw_data_01!A:A,$A306,Raw_data_01!E:E,14), "")</f>
        <v/>
      </c>
      <c r="BZ306" s="2" t="str">
        <f>IF(COUNTIFS(Raw_data_01!A:A,$A306,Raw_data_01!E:E,14)&gt;0,AVERAGEIFS(Raw_data_01!I:I,Raw_data_01!A:A,$A306,Raw_data_01!E:E,14), "")</f>
        <v/>
      </c>
      <c r="CA306" s="2" t="str">
        <f>IF(COUNTIFS(Raw_data_01!A:A,$A306,Raw_data_01!E:E,14)&gt;0,SUMIFS(Raw_data_01!J:J,Raw_data_01!A:A,$A306,Raw_data_01!E:E,14), "")</f>
        <v/>
      </c>
      <c r="CC306">
        <v>3</v>
      </c>
      <c r="CD306">
        <v>13</v>
      </c>
      <c r="CE306" s="2" t="str">
        <f>IF(COUNTIFS(Raw_data_01!A:A,$A306,Raw_data_01!E:E,13)&gt;0,SUMIFS(Raw_data_01!F:F,Raw_data_01!A:A,$A306,Raw_data_01!E:E,13), "")</f>
        <v/>
      </c>
      <c r="CF306" t="str">
        <f>IF(COUNTIFS(Raw_data_01!A:A,$A306,Raw_data_01!E:E,13)&gt;0,SUMIFS(Raw_data_01!G:G,Raw_data_01!A:A,$A306,Raw_data_01!E:E,13), "")</f>
        <v/>
      </c>
      <c r="CG306" s="2" t="str">
        <f>IF(COUNTIFS(Raw_data_01!A:A,$A306,Raw_data_01!E:E,13)&gt;0,AVERAGEIFS(Raw_data_01!I:I,Raw_data_01!A:A,$A306,Raw_data_01!E:E,13), "")</f>
        <v/>
      </c>
      <c r="CH306" s="2" t="str">
        <f>IF(COUNTIFS(Raw_data_01!A:A,$A306,Raw_data_01!E:E,13)&gt;0,SUMIFS(Raw_data_01!J:J,Raw_data_01!A:A,$A306,Raw_data_01!E:E,13), "")</f>
        <v/>
      </c>
      <c r="CJ306">
        <v>3</v>
      </c>
      <c r="CK306">
        <v>11</v>
      </c>
      <c r="CL306" s="2" t="str">
        <f>IF(COUNTIFS(Raw_data_01!A:A,$A306,Raw_data_01!E:E,11)&gt;0,SUMIFS(Raw_data_01!F:F,Raw_data_01!A:A,$A306,Raw_data_01!E:E,11), "")</f>
        <v/>
      </c>
      <c r="CM306" t="str">
        <f>IF(COUNTIFS(Raw_data_01!A:A,$A306,Raw_data_01!E:E,11)&gt;0,SUMIFS(Raw_data_01!G:G,Raw_data_01!A:A,$A306,Raw_data_01!E:E,11), "")</f>
        <v/>
      </c>
      <c r="CN306" s="2" t="str">
        <f>IF(COUNTIFS(Raw_data_01!A:A,$A306,Raw_data_01!E:E,11)&gt;0,AVERAGEIFS(Raw_data_01!I:I,Raw_data_01!A:A,$A306,Raw_data_01!E:E,11), "")</f>
        <v/>
      </c>
      <c r="CO306" s="2" t="str">
        <f>IF(COUNTIFS(Raw_data_01!A:A,$A306,Raw_data_01!E:E,11)&gt;0,SUMIFS(Raw_data_01!J:J,Raw_data_01!A:A,$A306,Raw_data_01!E:E,11), "")</f>
        <v/>
      </c>
      <c r="CQ306">
        <v>3</v>
      </c>
      <c r="CR306">
        <v>15</v>
      </c>
      <c r="CS306" s="2" t="str">
        <f>IF(COUNTIFS(Raw_data_01!A:A,$A306,Raw_data_01!E:E,15)&gt;0,SUMIFS(Raw_data_01!F:F,Raw_data_01!A:A,$A306,Raw_data_01!E:E,15), "")</f>
        <v/>
      </c>
      <c r="CT306" t="str">
        <f>IF(COUNTIFS(Raw_data_01!A:A,$A306,Raw_data_01!E:E,15)&gt;0,SUMIFS(Raw_data_01!G:G,Raw_data_01!A:A,$A306,Raw_data_01!E:E,15), "")</f>
        <v/>
      </c>
      <c r="CU306" s="2" t="str">
        <f>IF(COUNTIFS(Raw_data_01!A:A,$A306,Raw_data_01!E:E,15)&gt;0,AVERAGEIFS(Raw_data_01!I:I,Raw_data_01!A:A,$A306,Raw_data_01!E:E,15), "")</f>
        <v/>
      </c>
      <c r="CV306" s="2" t="str">
        <f>IF(COUNTIFS(Raw_data_01!A:A,$A306,Raw_data_01!E:E,15)&gt;0,SUMIFS(Raw_data_01!J:J,Raw_data_01!A:A,$A306,Raw_data_01!E:E,15), "")</f>
        <v/>
      </c>
      <c r="CX306">
        <v>3</v>
      </c>
      <c r="CY306">
        <v>12</v>
      </c>
      <c r="CZ306" t="str">
        <f>IF(COUNTIFS(Raw_data_01!A:A,$A306,Raw_data_01!E:E,12)&gt;0,SUMIFS(Raw_data_01!G:G,Raw_data_01!A:A,$A306,Raw_data_01!E:E,12),"")</f>
        <v/>
      </c>
      <c r="DA306" s="2" t="str">
        <f>IF(COUNTIFS(Raw_data_01!A:A,$A306,Raw_data_01!E:E,12)&gt;0,AVERAGEIFS(Raw_data_01!I:I,Raw_data_01!A:A,$A306,Raw_data_01!E:E,12),"")</f>
        <v/>
      </c>
      <c r="DB306" t="str">
        <f>IF(COUNTIFS(Raw_data_01!A:A,$A306,Raw_data_01!E:E,12)&gt;0,SUMIFS(Raw_data_01!J:J,Raw_data_01!A:A,$A306,Raw_data_01!E:E,12),"")</f>
        <v/>
      </c>
      <c r="DD306">
        <v>4</v>
      </c>
      <c r="DE306">
        <v>16</v>
      </c>
      <c r="DF306" s="2" t="str">
        <f>IF(COUNTIFS(Raw_data_01!A:A,$A306,Raw_data_01!E:E,16)&gt;0,SUMIFS(Raw_data_01!F:F,Raw_data_01!A:A,$A306,Raw_data_01!E:E,16), "")</f>
        <v/>
      </c>
      <c r="DG306" t="str">
        <f>IF(COUNTIFS(Raw_data_01!A:A,$A306,Raw_data_01!E:E,16)&gt;0,SUMIFS(Raw_data_01!G:G,Raw_data_01!A:A,$A306,Raw_data_01!E:E,16), "")</f>
        <v/>
      </c>
      <c r="DH306" s="2" t="str">
        <f>IF(COUNTIFS(Raw_data_01!A:A,$A306,Raw_data_01!E:E,16)&gt;0,AVERAGEIFS(Raw_data_01!I:I,Raw_data_01!A:A,$A306,Raw_data_01!E:E,16), "")</f>
        <v/>
      </c>
      <c r="DI306" s="2" t="str">
        <f>IF(COUNTIFS(Raw_data_01!A:A,$A306,Raw_data_01!E:E,16)&gt;0,SUMIFS(Raw_data_01!J:J,Raw_data_01!A:A,$A306,Raw_data_01!E:E,16), "")</f>
        <v/>
      </c>
      <c r="DK306">
        <v>4</v>
      </c>
      <c r="DL306">
        <v>17</v>
      </c>
      <c r="DM306" s="2" t="str">
        <f>IF(COUNTIFS(Raw_data_01!A:A,$A306,Raw_data_01!E:E,17)&gt;0,SUMIFS(Raw_data_01!F:F,Raw_data_01!A:A,$A306,Raw_data_01!E:E,17), "")</f>
        <v/>
      </c>
      <c r="DN306" t="str">
        <f>IF(COUNTIFS(Raw_data_01!A:A,$A306,Raw_data_01!E:E,17)&gt;0,SUMIFS(Raw_data_01!G:G,Raw_data_01!A:A,$A306,Raw_data_01!E:E,17), "")</f>
        <v/>
      </c>
      <c r="DO306" s="2" t="str">
        <f>IF(COUNTIFS(Raw_data_01!A:A,$A306,Raw_data_01!E:E,17)&gt;0,AVERAGEIFS(Raw_data_01!I:I,Raw_data_01!A:A,$A306,Raw_data_01!E:E,17), "")</f>
        <v/>
      </c>
      <c r="DP306" s="2" t="str">
        <f>IF(COUNTIFS(Raw_data_01!A:A,$A306,Raw_data_01!E:E,17)&gt;0,SUMIFS(Raw_data_01!J:J,Raw_data_01!A:A,$A306,Raw_data_01!E:E,17), "")</f>
        <v/>
      </c>
      <c r="DR306">
        <v>5</v>
      </c>
      <c r="DS306">
        <v>18</v>
      </c>
      <c r="DT306" s="2" t="str">
        <f>IF(COUNTIFS(Raw_data_01!A:A,$A306,Raw_data_01!E:E,18)&gt;0,SUMIFS(Raw_data_01!F:F,Raw_data_01!A:A,$A306,Raw_data_01!E:E,18), "")</f>
        <v/>
      </c>
      <c r="DU306" t="str">
        <f>IF(COUNTIFS(Raw_data_01!A:A,$A306,Raw_data_01!E:E,18)&gt;0,SUMIFS(Raw_data_01!G:G,Raw_data_01!A:A,$A306,Raw_data_01!E:E,18), "")</f>
        <v/>
      </c>
      <c r="DV306" s="2" t="str">
        <f>IF(COUNTIFS(Raw_data_01!A:A,$A306,Raw_data_01!E:E,18)&gt;0,AVERAGEIFS(Raw_data_01!I:I,Raw_data_01!A:A,$A306,Raw_data_01!E:E,18), "")</f>
        <v/>
      </c>
      <c r="DW306" s="2" t="str">
        <f>IF(COUNTIFS(Raw_data_01!A:A,$A306,Raw_data_01!E:E,18)&gt;0,SUMIFS(Raw_data_01!J:J,Raw_data_01!A:A,$A306,Raw_data_01!E:E,18), "")</f>
        <v/>
      </c>
      <c r="DY306">
        <v>5</v>
      </c>
      <c r="DZ306">
        <v>19</v>
      </c>
      <c r="EA306" t="str">
        <f>IF(COUNTIFS(Raw_data_01!A:A,$A306,Raw_data_01!E:E,19)&gt;0,SUMIFS(Raw_data_01!G:G,Raw_data_01!A:A,$A306,Raw_data_01!E:E,19),"")</f>
        <v/>
      </c>
      <c r="EB306" s="2" t="str">
        <f>IF(COUNTIFS(Raw_data_01!A:A,$A306,Raw_data_01!E:E,19)&gt;0,AVERAGEIFS(Raw_data_01!I:I,Raw_data_01!A:A,$A306,Raw_data_01!E:E,19),"")</f>
        <v/>
      </c>
      <c r="EC306" s="2" t="str">
        <f>IF(COUNTIFS(Raw_data_01!A:A,$A306,Raw_data_01!E:E,19)&gt;0,SUMIFS(Raw_data_01!J:J,Raw_data_01!A:A,$A306,Raw_data_01!E:E,19),"")</f>
        <v/>
      </c>
      <c r="EE306">
        <v>5</v>
      </c>
      <c r="EF306">
        <v>20</v>
      </c>
      <c r="EG306" s="2" t="str">
        <f>IF(COUNTIFS(Raw_data_01!A:A,$A306,Raw_data_01!E:E,20)&gt;0,SUMIFS(Raw_data_01!F:F,Raw_data_01!A:A,$A306,Raw_data_01!E:E,20), "")</f>
        <v/>
      </c>
      <c r="EH306" t="str">
        <f>IF(COUNTIFS(Raw_data_01!A:A,$A306,Raw_data_01!E:E,20)&gt;0,SUMIFS(Raw_data_01!G:G,Raw_data_01!A:A,$A306,Raw_data_01!E:E,20), "")</f>
        <v/>
      </c>
      <c r="EI306" s="2" t="str">
        <f>IF(COUNTIFS(Raw_data_01!A:A,$A306,Raw_data_01!E:E,20)&gt;0,AVERAGEIFS(Raw_data_01!I:I,Raw_data_01!A:A,$A306,Raw_data_01!E:E,20), "")</f>
        <v/>
      </c>
      <c r="EJ306" s="2" t="str">
        <f>IF(COUNTIFS(Raw_data_01!A:A,$A306,Raw_data_01!E:E,20)&gt;0,SUMIFS(Raw_data_01!J:J,Raw_data_01!A:A,$A306,Raw_data_01!E:E,20), "")</f>
        <v/>
      </c>
      <c r="EL306">
        <v>5</v>
      </c>
      <c r="EM306">
        <v>21</v>
      </c>
      <c r="EN306" s="2" t="str">
        <f>IF(COUNTIFS(Raw_data_01!A:A,$A306,Raw_data_01!E:E,21)&gt;0,SUMIFS(Raw_data_01!F:F,Raw_data_01!A:A,$A306,Raw_data_01!E:E,21), "")</f>
        <v/>
      </c>
      <c r="EO306" t="str">
        <f>IF(COUNTIFS(Raw_data_01!A:A,$A306,Raw_data_01!E:E,21)&gt;0,SUMIFS(Raw_data_01!G:G,Raw_data_01!A:A,$A306,Raw_data_01!E:E,21), "")</f>
        <v/>
      </c>
      <c r="EP306" s="2" t="str">
        <f>IF(COUNTIFS(Raw_data_01!A:A,$A306,Raw_data_01!E:E,21)&gt;0,AVERAGEIFS(Raw_data_01!I:I,Raw_data_01!A:A,$A306,Raw_data_01!E:E,21), "")</f>
        <v/>
      </c>
      <c r="EQ306" s="2" t="str">
        <f>IF(COUNTIFS(Raw_data_01!A:A,$A306,Raw_data_01!E:E,21)&gt;0,SUMIFS(Raw_data_01!J:J,Raw_data_01!A:A,$A306,Raw_data_01!E:E,21), "")</f>
        <v/>
      </c>
      <c r="ES306">
        <v>6</v>
      </c>
      <c r="ET306">
        <v>22</v>
      </c>
      <c r="EU306" t="str">
        <f>IF(COUNTIFS(Raw_data_01!A:A,$A306,Raw_data_01!E:E,22)&gt;0,SUMIFS(Raw_data_01!G:G,Raw_data_01!A:A,$A306,Raw_data_01!E:E,22),"")</f>
        <v/>
      </c>
      <c r="EV306" s="2" t="str">
        <f>IF(COUNTIFS(Raw_data_01!A:A,$A306,Raw_data_01!E:E,22)&gt;0,AVERAGEIFS(Raw_data_01!I:I,Raw_data_01!A:A,$A306,Raw_data_01!E:E,22),"")</f>
        <v/>
      </c>
      <c r="EW306" s="2" t="str">
        <f>IF(COUNTIFS(Raw_data_01!A:A,$A306,Raw_data_01!E:E,22)&gt;0,SUMIFS(Raw_data_01!J:J,Raw_data_01!A:A,$A306,Raw_data_01!E:E,22),"")</f>
        <v/>
      </c>
      <c r="EY306">
        <v>6</v>
      </c>
      <c r="EZ306">
        <v>23</v>
      </c>
      <c r="FA306" t="str">
        <f>IF(COUNTIFS(Raw_data_01!A:A,$A306,Raw_data_01!E:E,23)&gt;0,SUMIFS(Raw_data_01!G:G,Raw_data_01!A:A,$A306,Raw_data_01!E:E,23),"")</f>
        <v/>
      </c>
      <c r="FB306" s="2" t="str">
        <f>IF(COUNTIFS(Raw_data_01!A:A,$A306,Raw_data_01!E:E,23)&gt;0,AVERAGEIFS(Raw_data_01!I:I,Raw_data_01!A:A,$A306,Raw_data_01!E:E,23),"")</f>
        <v/>
      </c>
      <c r="FC306" s="2" t="str">
        <f>IF(COUNTIFS(Raw_data_01!A:A,$A306,Raw_data_01!E:E,23)&gt;0,SUMIFS(Raw_data_01!J:J,Raw_data_01!A:A,$A306,Raw_data_01!E:E,23),"")</f>
        <v/>
      </c>
      <c r="FE306">
        <v>6</v>
      </c>
      <c r="FF306">
        <v>24</v>
      </c>
      <c r="FG306" t="str">
        <f>IF(COUNTIFS(Raw_data_01!A:A,$A306,Raw_data_01!E:E,24)&gt;0,SUMIFS(Raw_data_01!G:G,Raw_data_01!A:A,$A306,Raw_data_01!E:E,24),"")</f>
        <v/>
      </c>
      <c r="FH306" s="2" t="str">
        <f>IF(COUNTIFS(Raw_data_01!A:A,$A306,Raw_data_01!E:E,24)&gt;0,AVERAGEIFS(Raw_data_01!I:I,Raw_data_01!A:A,$A306,Raw_data_01!E:E,24),"")</f>
        <v/>
      </c>
      <c r="FI306" s="2" t="str">
        <f>IF(COUNTIFS(Raw_data_01!A:A,$A306,Raw_data_01!E:E,24)&gt;0,SUMIFS(Raw_data_01!J:J,Raw_data_01!A:A,$A306,Raw_data_01!E:E,24),"")</f>
        <v/>
      </c>
      <c r="FK306">
        <v>7</v>
      </c>
      <c r="FL306">
        <v>25</v>
      </c>
      <c r="FM306" t="str">
        <f>IF(COUNTIFS(Raw_data_01!A:A,$A306,Raw_data_01!E:E,25)&gt;0,SUMIFS(Raw_data_01!G:G,Raw_data_01!A:A,$A306,Raw_data_01!E:E,25),"")</f>
        <v/>
      </c>
      <c r="FN306" s="2" t="str">
        <f>IF(COUNTIFS(Raw_data_01!A:A,$A306,Raw_data_01!E:E,25)&gt;0,AVERAGEIFS(Raw_data_01!I:I,Raw_data_01!A:A,$A306,Raw_data_01!E:E,25),"")</f>
        <v/>
      </c>
      <c r="FO306" s="2" t="str">
        <f>IF(COUNTIFS(Raw_data_01!A:A,$A306,Raw_data_01!E:E,25)&gt;0,SUMIFS(Raw_data_01!J:J,Raw_data_01!A:A,$A306,Raw_data_01!E:E,25),"")</f>
        <v/>
      </c>
      <c r="FQ306">
        <v>7</v>
      </c>
      <c r="FR306">
        <v>26</v>
      </c>
      <c r="FS306" t="str">
        <f>IF(COUNTIFS(Raw_data_01!A:A,$A306,Raw_data_01!E:E,26)&gt;0,SUMIFS(Raw_data_01!G:G,Raw_data_01!A:A,$A306,Raw_data_01!E:E,26),"")</f>
        <v/>
      </c>
      <c r="FT306" s="2" t="str">
        <f>IF(COUNTIFS(Raw_data_01!A:A,$A306,Raw_data_01!E:E,26)&gt;0,AVERAGEIFS(Raw_data_01!I:I,Raw_data_01!A:A,$A306,Raw_data_01!E:E,26),"")</f>
        <v/>
      </c>
      <c r="FU306" s="2" t="str">
        <f>IF(COUNTIFS(Raw_data_01!A:A,$A306,Raw_data_01!E:E,26)&gt;0,SUMIFS(Raw_data_01!J:J,Raw_data_01!A:A,$A306,Raw_data_01!E:E,26),"")</f>
        <v/>
      </c>
      <c r="FW306">
        <v>7</v>
      </c>
      <c r="FX306">
        <v>27</v>
      </c>
      <c r="FY306" t="str">
        <f>IF(COUNTIFS(Raw_data_01!A:A,$A306,Raw_data_01!E:E,27)&gt;0,SUMIFS(Raw_data_01!G:G,Raw_data_01!A:A,$A306,Raw_data_01!E:E,27),"")</f>
        <v/>
      </c>
      <c r="FZ306" s="2" t="str">
        <f>IF(COUNTIFS(Raw_data_01!A:A,$A306,Raw_data_01!E:E,27)&gt;0,AVERAGEIFS(Raw_data_01!I:I,Raw_data_01!A:A,$A306,Raw_data_01!E:E,27),"")</f>
        <v/>
      </c>
      <c r="GA306" s="2" t="str">
        <f>IF(COUNTIFS(Raw_data_01!A:A,$A306,Raw_data_01!E:E,27)&gt;0,SUMIFS(Raw_data_01!J:J,Raw_data_01!A:A,$A306,Raw_data_01!E:E,27),"")</f>
        <v/>
      </c>
      <c r="GC306">
        <v>7</v>
      </c>
      <c r="GD306">
        <v>28</v>
      </c>
      <c r="GE306" t="str">
        <f>IF(COUNTIFS(Raw_data_01!A:A,$A306,Raw_data_01!E:E,28)&gt;0,SUMIFS(Raw_data_01!G:G,Raw_data_01!A:A,$A306,Raw_data_01!E:E,28),"")</f>
        <v/>
      </c>
      <c r="GF306" s="2" t="str">
        <f>IF(COUNTIFS(Raw_data_01!A:A,$A306,Raw_data_01!E:E,28)&gt;0,AVERAGEIFS(Raw_data_01!I:I,Raw_data_01!A:A,$A306,Raw_data_01!E:E,28),"")</f>
        <v/>
      </c>
      <c r="GG306" s="2" t="str">
        <f>IF(COUNTIFS(Raw_data_01!A:A,$A306,Raw_data_01!E:E,28)&gt;0,SUMIFS(Raw_data_01!J:J,Raw_data_01!A:A,$A306,Raw_data_01!E:E,28),"")</f>
        <v/>
      </c>
    </row>
    <row r="307" spans="1:189" x14ac:dyDescent="0.25">
      <c r="A307" t="s">
        <v>348</v>
      </c>
      <c r="B307" s="2">
        <f>IF(D306&lt;&gt;0, D306, IFERROR(INDEX(D3:D$306, MATCH(1, D3:D$306&lt;&gt;0, 0)), LOOKUP(2, 1/(D3:D$306&lt;&gt;0), D3:D$306)))</f>
        <v>540</v>
      </c>
      <c r="C307" s="2"/>
      <c r="D307" s="2">
        <f t="shared" si="4"/>
        <v>540</v>
      </c>
      <c r="F307">
        <v>1</v>
      </c>
      <c r="G307">
        <v>1</v>
      </c>
      <c r="H307" s="2" t="str">
        <f>IF(COUNTIFS(Raw_data_01!A:A,$A307,Raw_data_01!E:E,1)&gt;0,SUMIFS(Raw_data_01!F:F,Raw_data_01!A:A,$A307,Raw_data_01!E:E,1), "")</f>
        <v/>
      </c>
      <c r="I307" t="str">
        <f>IF(COUNTIFS(Raw_data_01!A:A,$A307,Raw_data_01!E:E,1)&gt;0,SUMIFS(Raw_data_01!G:G,Raw_data_01!A:A,$A307,Raw_data_01!E:E,1), "")</f>
        <v/>
      </c>
      <c r="J307" s="2" t="str">
        <f>IF(COUNTIFS(Raw_data_01!A:A,$A307,Raw_data_01!E:E,1)&gt;0,AVERAGEIFS(Raw_data_01!I:I,Raw_data_01!A:A,$A307,Raw_data_01!E:E,1), "")</f>
        <v/>
      </c>
      <c r="K307" s="2" t="str">
        <f>IF(COUNTIFS(Raw_data_01!A:A,$A307,Raw_data_01!E:E,1)&gt;0,SUMIFS(Raw_data_01!J:J,Raw_data_01!A:A,$A307,Raw_data_01!E:E,1), "")</f>
        <v/>
      </c>
      <c r="M307">
        <v>1</v>
      </c>
      <c r="N307">
        <v>2</v>
      </c>
      <c r="O307" s="2" t="str">
        <f>IF(COUNTIFS(Raw_data_01!A:A,$A307,Raw_data_01!E:E,2)&gt;0,SUMIFS(Raw_data_01!F:F,Raw_data_01!A:A,$A307,Raw_data_01!E:E,2), "")</f>
        <v/>
      </c>
      <c r="P307" t="str">
        <f>IF(COUNTIFS(Raw_data_01!A:A,$A307,Raw_data_01!E:E,2)&gt;0,SUMIFS(Raw_data_01!G:G,Raw_data_01!A:A,$A307,Raw_data_01!E:E,2), "")</f>
        <v/>
      </c>
      <c r="Q307" s="2" t="str">
        <f>IF(COUNTIFS(Raw_data_01!A:A,$A307,Raw_data_01!E:E,2)&gt;0,AVERAGEIFS(Raw_data_01!I:I,Raw_data_01!A:A,$A307,Raw_data_01!E:E,2), "")</f>
        <v/>
      </c>
      <c r="R307" s="2" t="str">
        <f>IF(COUNTIFS(Raw_data_01!A:A,$A307,Raw_data_01!E:E,2)&gt;0,SUMIFS(Raw_data_01!J:J,Raw_data_01!A:A,$A307,Raw_data_01!E:E,2), "")</f>
        <v/>
      </c>
      <c r="T307">
        <v>1</v>
      </c>
      <c r="U307">
        <v>3</v>
      </c>
      <c r="V307" s="2" t="str">
        <f>IF(COUNTIFS(Raw_data_01!A:A,$A307,Raw_data_01!E:E,3)&gt;0,SUMIFS(Raw_data_01!F:F,Raw_data_01!A:A,$A307,Raw_data_01!E:E,3), "")</f>
        <v/>
      </c>
      <c r="W307" t="str">
        <f>IF(COUNTIFS(Raw_data_01!A:A,$A307,Raw_data_01!E:E,3)&gt;0,SUMIFS(Raw_data_01!G:G,Raw_data_01!A:A,$A307,Raw_data_01!E:E,3), "")</f>
        <v/>
      </c>
      <c r="X307" s="2" t="str">
        <f>IF(COUNTIFS(Raw_data_01!A:A,$A307,Raw_data_01!E:E,3)&gt;0,AVERAGEIFS(Raw_data_01!I:I,Raw_data_01!A:A,$A307,Raw_data_01!E:E,3), "")</f>
        <v/>
      </c>
      <c r="Y307" s="2" t="str">
        <f>IF(COUNTIFS(Raw_data_01!A:A,$A307,Raw_data_01!E:E,3)&gt;0,SUMIFS(Raw_data_01!J:J,Raw_data_01!A:A,$A307,Raw_data_01!E:E,3), "")</f>
        <v/>
      </c>
      <c r="AA307">
        <v>1</v>
      </c>
      <c r="AB307">
        <v>8</v>
      </c>
      <c r="AC307" s="2" t="str">
        <f>IF(COUNTIFS(Raw_data_01!A:A,$A307,Raw_data_01!E:E,8)&gt;0,SUMIFS(Raw_data_01!F:F,Raw_data_01!A:A,$A307,Raw_data_01!E:E,8), "")</f>
        <v/>
      </c>
      <c r="AD307" t="str">
        <f>IF(COUNTIFS(Raw_data_01!A:A,$A307,Raw_data_01!E:E,8)&gt;0,SUMIFS(Raw_data_01!G:G,Raw_data_01!A:A,$A307,Raw_data_01!E:E,8), "")</f>
        <v/>
      </c>
      <c r="AE307" s="2" t="str">
        <f>IF(COUNTIFS(Raw_data_01!A:A,$A307,Raw_data_01!E:E,8)&gt;0,AVERAGEIFS(Raw_data_01!I:I,Raw_data_01!A:A,$A307,Raw_data_01!E:E,8), "")</f>
        <v/>
      </c>
      <c r="AF307" s="2" t="str">
        <f>IF(COUNTIFS(Raw_data_01!A:A,$A307,Raw_data_01!E:E,8)&gt;0,SUMIFS(Raw_data_01!J:J,Raw_data_01!A:A,$A307,Raw_data_01!E:E,8), "")</f>
        <v/>
      </c>
      <c r="AH307">
        <v>1</v>
      </c>
      <c r="AI307">
        <v>6</v>
      </c>
      <c r="AJ307" s="2" t="str">
        <f>IF(COUNTIFS(Raw_data_01!A:A,$A307,Raw_data_01!E:E,6)&gt;0,SUMIFS(Raw_data_01!F:F,Raw_data_01!A:A,$A307,Raw_data_01!E:E,6), "")</f>
        <v/>
      </c>
      <c r="AK307" t="str">
        <f>IF(COUNTIFS(Raw_data_01!A:A,$A307,Raw_data_01!E:E,6)&gt;0,SUMIFS(Raw_data_01!G:G,Raw_data_01!A:A,$A307,Raw_data_01!E:E,6), "")</f>
        <v/>
      </c>
      <c r="AL307" s="2" t="str">
        <f>IF(COUNTIFS(Raw_data_01!A:A,$A307,Raw_data_01!E:E,6)&gt;0,AVERAGEIFS(Raw_data_01!I:I,Raw_data_01!A:A,$A307,Raw_data_01!E:E,6), "")</f>
        <v/>
      </c>
      <c r="AM307" s="2" t="str">
        <f>IF(COUNTIFS(Raw_data_01!A:A,$A307,Raw_data_01!E:E,6)&gt;0,SUMIFS(Raw_data_01!J:J,Raw_data_01!A:A,$A307,Raw_data_01!E:E,6), "")</f>
        <v/>
      </c>
      <c r="AO307">
        <v>1</v>
      </c>
      <c r="AP307">
        <v>7</v>
      </c>
      <c r="AQ307" s="2" t="str">
        <f>IF(COUNTIFS(Raw_data_01!A:A,$A307,Raw_data_01!E:E,7)&gt;0,SUMIFS(Raw_data_01!F:F,Raw_data_01!A:A,$A307,Raw_data_01!E:E,7), "")</f>
        <v/>
      </c>
      <c r="AR307" t="str">
        <f>IF(COUNTIFS(Raw_data_01!A:A,$A307,Raw_data_01!E:E,7)&gt;0,SUMIFS(Raw_data_01!G:G,Raw_data_01!A:A,$A307,Raw_data_01!E:E,7), "")</f>
        <v/>
      </c>
      <c r="AS307" s="2" t="str">
        <f>IF(COUNTIFS(Raw_data_01!A:A,$A307,Raw_data_01!E:E,7)&gt;0,AVERAGEIFS(Raw_data_01!I:I,Raw_data_01!A:A,$A307,Raw_data_01!E:E,7), "")</f>
        <v/>
      </c>
      <c r="AT307" s="2" t="str">
        <f>IF(COUNTIFS(Raw_data_01!A:A,$A307,Raw_data_01!E:E,7)&gt;0,SUMIFS(Raw_data_01!J:J,Raw_data_01!A:A,$A307,Raw_data_01!E:E,7), "")</f>
        <v/>
      </c>
      <c r="AV307">
        <v>2</v>
      </c>
      <c r="AW307">
        <v>4</v>
      </c>
      <c r="AX307" t="str">
        <f>IF(COUNTIFS(Raw_data_01!A:A,$A307,Raw_data_01!E:E,4)&gt;0,SUMIFS(Raw_data_01!G:G,Raw_data_01!A:A,$A307,Raw_data_01!E:E,4),"")</f>
        <v/>
      </c>
      <c r="AY307" s="2" t="str">
        <f>IF(COUNTIFS(Raw_data_01!A:A,$A307,Raw_data_01!E:E,4)&gt;0,AVERAGEIFS(Raw_data_01!I:I,Raw_data_01!A:A,$A307,Raw_data_01!E:E,4),"")</f>
        <v/>
      </c>
      <c r="AZ307" s="2" t="str">
        <f>IF(COUNTIFS(Raw_data_01!A:A,$A307,Raw_data_01!E:E,4)&gt;0,SUMIFS(Raw_data_01!J:J,Raw_data_01!A:A,$A307,Raw_data_01!E:E,4),"")</f>
        <v/>
      </c>
      <c r="BB307">
        <v>2</v>
      </c>
      <c r="BC307">
        <v>5</v>
      </c>
      <c r="BD307" t="str">
        <f>IF(COUNTIFS(Raw_data_01!A:A,$A307,Raw_data_01!E:E,5)&gt;0,SUMIFS(Raw_data_01!G:G,Raw_data_01!A:A,$A307,Raw_data_01!E:E,5),"")</f>
        <v/>
      </c>
      <c r="BE307" s="2" t="str">
        <f>IF(COUNTIFS(Raw_data_01!A:A,$A307,Raw_data_01!E:E,5)&gt;0,AVERAGEIFS(Raw_data_01!I:I,Raw_data_01!A:A,$A307,Raw_data_01!E:E,5),"")</f>
        <v/>
      </c>
      <c r="BF307" s="2" t="str">
        <f>IF(COUNTIFS(Raw_data_01!A:A,$A307,Raw_data_01!E:E,5)&gt;0,SUMIFS(Raw_data_01!J:J,Raw_data_01!A:A,$A307,Raw_data_01!E:E,5),"")</f>
        <v/>
      </c>
      <c r="BH307">
        <v>3</v>
      </c>
      <c r="BI307">
        <v>9</v>
      </c>
      <c r="BJ307" s="2" t="str">
        <f>IF(COUNTIFS(Raw_data_01!A:A,$A307,Raw_data_01!E:E,9)&gt;0,SUMIFS(Raw_data_01!F:F,Raw_data_01!A:A,$A307,Raw_data_01!E:E,9), "")</f>
        <v/>
      </c>
      <c r="BK307" t="str">
        <f>IF(COUNTIFS(Raw_data_01!A:A,$A307,Raw_data_01!E:E,9)&gt;0,SUMIFS(Raw_data_01!G:G,Raw_data_01!A:A,$A307,Raw_data_01!E:E,9), "")</f>
        <v/>
      </c>
      <c r="BL307" s="2" t="str">
        <f>IF(COUNTIFS(Raw_data_01!A:A,$A307,Raw_data_01!E:E,9)&gt;0,AVERAGEIFS(Raw_data_01!I:I,Raw_data_01!A:A,$A307,Raw_data_01!E:E,9), "")</f>
        <v/>
      </c>
      <c r="BM307" s="2" t="str">
        <f>IF(COUNTIFS(Raw_data_01!A:A,$A307,Raw_data_01!E:E,9)&gt;0,SUMIFS(Raw_data_01!J:J,Raw_data_01!A:A,$A307,Raw_data_01!E:E,9), "")</f>
        <v/>
      </c>
      <c r="BO307">
        <v>3</v>
      </c>
      <c r="BP307">
        <v>10</v>
      </c>
      <c r="BQ307" s="2" t="str">
        <f>IF(COUNTIFS(Raw_data_01!A:A,$A307,Raw_data_01!E:E,10)&gt;0,SUMIFS(Raw_data_01!F:F,Raw_data_01!A:A,$A307,Raw_data_01!E:E,10), "")</f>
        <v/>
      </c>
      <c r="BR307" t="str">
        <f>IF(COUNTIFS(Raw_data_01!A:A,$A307,Raw_data_01!E:E,10)&gt;0,SUMIFS(Raw_data_01!G:G,Raw_data_01!A:A,$A307,Raw_data_01!E:E,10), "")</f>
        <v/>
      </c>
      <c r="BS307" s="2" t="str">
        <f>IF(COUNTIFS(Raw_data_01!A:A,$A307,Raw_data_01!E:E,10)&gt;0,AVERAGEIFS(Raw_data_01!I:I,Raw_data_01!A:A,$A307,Raw_data_01!E:E,10), "")</f>
        <v/>
      </c>
      <c r="BT307" s="2" t="str">
        <f>IF(COUNTIFS(Raw_data_01!A:A,$A307,Raw_data_01!E:E,10)&gt;0,SUMIFS(Raw_data_01!J:J,Raw_data_01!A:A,$A307,Raw_data_01!E:E,10), "")</f>
        <v/>
      </c>
      <c r="BV307">
        <v>3</v>
      </c>
      <c r="BW307">
        <v>14</v>
      </c>
      <c r="BX307" s="2" t="str">
        <f>IF(COUNTIFS(Raw_data_01!A:A,$A307,Raw_data_01!E:E,14)&gt;0,SUMIFS(Raw_data_01!F:F,Raw_data_01!A:A,$A307,Raw_data_01!E:E,14), "")</f>
        <v/>
      </c>
      <c r="BY307" t="str">
        <f>IF(COUNTIFS(Raw_data_01!A:A,$A307,Raw_data_01!E:E,14)&gt;0,SUMIFS(Raw_data_01!G:G,Raw_data_01!A:A,$A307,Raw_data_01!E:E,14), "")</f>
        <v/>
      </c>
      <c r="BZ307" s="2" t="str">
        <f>IF(COUNTIFS(Raw_data_01!A:A,$A307,Raw_data_01!E:E,14)&gt;0,AVERAGEIFS(Raw_data_01!I:I,Raw_data_01!A:A,$A307,Raw_data_01!E:E,14), "")</f>
        <v/>
      </c>
      <c r="CA307" s="2" t="str">
        <f>IF(COUNTIFS(Raw_data_01!A:A,$A307,Raw_data_01!E:E,14)&gt;0,SUMIFS(Raw_data_01!J:J,Raw_data_01!A:A,$A307,Raw_data_01!E:E,14), "")</f>
        <v/>
      </c>
      <c r="CC307">
        <v>3</v>
      </c>
      <c r="CD307">
        <v>13</v>
      </c>
      <c r="CE307" s="2" t="str">
        <f>IF(COUNTIFS(Raw_data_01!A:A,$A307,Raw_data_01!E:E,13)&gt;0,SUMIFS(Raw_data_01!F:F,Raw_data_01!A:A,$A307,Raw_data_01!E:E,13), "")</f>
        <v/>
      </c>
      <c r="CF307" t="str">
        <f>IF(COUNTIFS(Raw_data_01!A:A,$A307,Raw_data_01!E:E,13)&gt;0,SUMIFS(Raw_data_01!G:G,Raw_data_01!A:A,$A307,Raw_data_01!E:E,13), "")</f>
        <v/>
      </c>
      <c r="CG307" s="2" t="str">
        <f>IF(COUNTIFS(Raw_data_01!A:A,$A307,Raw_data_01!E:E,13)&gt;0,AVERAGEIFS(Raw_data_01!I:I,Raw_data_01!A:A,$A307,Raw_data_01!E:E,13), "")</f>
        <v/>
      </c>
      <c r="CH307" s="2" t="str">
        <f>IF(COUNTIFS(Raw_data_01!A:A,$A307,Raw_data_01!E:E,13)&gt;0,SUMIFS(Raw_data_01!J:J,Raw_data_01!A:A,$A307,Raw_data_01!E:E,13), "")</f>
        <v/>
      </c>
      <c r="CJ307">
        <v>3</v>
      </c>
      <c r="CK307">
        <v>11</v>
      </c>
      <c r="CL307" s="2" t="str">
        <f>IF(COUNTIFS(Raw_data_01!A:A,$A307,Raw_data_01!E:E,11)&gt;0,SUMIFS(Raw_data_01!F:F,Raw_data_01!A:A,$A307,Raw_data_01!E:E,11), "")</f>
        <v/>
      </c>
      <c r="CM307" t="str">
        <f>IF(COUNTIFS(Raw_data_01!A:A,$A307,Raw_data_01!E:E,11)&gt;0,SUMIFS(Raw_data_01!G:G,Raw_data_01!A:A,$A307,Raw_data_01!E:E,11), "")</f>
        <v/>
      </c>
      <c r="CN307" s="2" t="str">
        <f>IF(COUNTIFS(Raw_data_01!A:A,$A307,Raw_data_01!E:E,11)&gt;0,AVERAGEIFS(Raw_data_01!I:I,Raw_data_01!A:A,$A307,Raw_data_01!E:E,11), "")</f>
        <v/>
      </c>
      <c r="CO307" s="2" t="str">
        <f>IF(COUNTIFS(Raw_data_01!A:A,$A307,Raw_data_01!E:E,11)&gt;0,SUMIFS(Raw_data_01!J:J,Raw_data_01!A:A,$A307,Raw_data_01!E:E,11), "")</f>
        <v/>
      </c>
      <c r="CQ307">
        <v>3</v>
      </c>
      <c r="CR307">
        <v>15</v>
      </c>
      <c r="CS307" s="2" t="str">
        <f>IF(COUNTIFS(Raw_data_01!A:A,$A307,Raw_data_01!E:E,15)&gt;0,SUMIFS(Raw_data_01!F:F,Raw_data_01!A:A,$A307,Raw_data_01!E:E,15), "")</f>
        <v/>
      </c>
      <c r="CT307" t="str">
        <f>IF(COUNTIFS(Raw_data_01!A:A,$A307,Raw_data_01!E:E,15)&gt;0,SUMIFS(Raw_data_01!G:G,Raw_data_01!A:A,$A307,Raw_data_01!E:E,15), "")</f>
        <v/>
      </c>
      <c r="CU307" s="2" t="str">
        <f>IF(COUNTIFS(Raw_data_01!A:A,$A307,Raw_data_01!E:E,15)&gt;0,AVERAGEIFS(Raw_data_01!I:I,Raw_data_01!A:A,$A307,Raw_data_01!E:E,15), "")</f>
        <v/>
      </c>
      <c r="CV307" s="2" t="str">
        <f>IF(COUNTIFS(Raw_data_01!A:A,$A307,Raw_data_01!E:E,15)&gt;0,SUMIFS(Raw_data_01!J:J,Raw_data_01!A:A,$A307,Raw_data_01!E:E,15), "")</f>
        <v/>
      </c>
      <c r="CX307">
        <v>3</v>
      </c>
      <c r="CY307">
        <v>12</v>
      </c>
      <c r="CZ307" t="str">
        <f>IF(COUNTIFS(Raw_data_01!A:A,$A307,Raw_data_01!E:E,12)&gt;0,SUMIFS(Raw_data_01!G:G,Raw_data_01!A:A,$A307,Raw_data_01!E:E,12),"")</f>
        <v/>
      </c>
      <c r="DA307" s="2" t="str">
        <f>IF(COUNTIFS(Raw_data_01!A:A,$A307,Raw_data_01!E:E,12)&gt;0,AVERAGEIFS(Raw_data_01!I:I,Raw_data_01!A:A,$A307,Raw_data_01!E:E,12),"")</f>
        <v/>
      </c>
      <c r="DB307" t="str">
        <f>IF(COUNTIFS(Raw_data_01!A:A,$A307,Raw_data_01!E:E,12)&gt;0,SUMIFS(Raw_data_01!J:J,Raw_data_01!A:A,$A307,Raw_data_01!E:E,12),"")</f>
        <v/>
      </c>
      <c r="DD307">
        <v>4</v>
      </c>
      <c r="DE307">
        <v>16</v>
      </c>
      <c r="DF307" s="2" t="str">
        <f>IF(COUNTIFS(Raw_data_01!A:A,$A307,Raw_data_01!E:E,16)&gt;0,SUMIFS(Raw_data_01!F:F,Raw_data_01!A:A,$A307,Raw_data_01!E:E,16), "")</f>
        <v/>
      </c>
      <c r="DG307" t="str">
        <f>IF(COUNTIFS(Raw_data_01!A:A,$A307,Raw_data_01!E:E,16)&gt;0,SUMIFS(Raw_data_01!G:G,Raw_data_01!A:A,$A307,Raw_data_01!E:E,16), "")</f>
        <v/>
      </c>
      <c r="DH307" s="2" t="str">
        <f>IF(COUNTIFS(Raw_data_01!A:A,$A307,Raw_data_01!E:E,16)&gt;0,AVERAGEIFS(Raw_data_01!I:I,Raw_data_01!A:A,$A307,Raw_data_01!E:E,16), "")</f>
        <v/>
      </c>
      <c r="DI307" s="2" t="str">
        <f>IF(COUNTIFS(Raw_data_01!A:A,$A307,Raw_data_01!E:E,16)&gt;0,SUMIFS(Raw_data_01!J:J,Raw_data_01!A:A,$A307,Raw_data_01!E:E,16), "")</f>
        <v/>
      </c>
      <c r="DK307">
        <v>4</v>
      </c>
      <c r="DL307">
        <v>17</v>
      </c>
      <c r="DM307" s="2" t="str">
        <f>IF(COUNTIFS(Raw_data_01!A:A,$A307,Raw_data_01!E:E,17)&gt;0,SUMIFS(Raw_data_01!F:F,Raw_data_01!A:A,$A307,Raw_data_01!E:E,17), "")</f>
        <v/>
      </c>
      <c r="DN307" t="str">
        <f>IF(COUNTIFS(Raw_data_01!A:A,$A307,Raw_data_01!E:E,17)&gt;0,SUMIFS(Raw_data_01!G:G,Raw_data_01!A:A,$A307,Raw_data_01!E:E,17), "")</f>
        <v/>
      </c>
      <c r="DO307" s="2" t="str">
        <f>IF(COUNTIFS(Raw_data_01!A:A,$A307,Raw_data_01!E:E,17)&gt;0,AVERAGEIFS(Raw_data_01!I:I,Raw_data_01!A:A,$A307,Raw_data_01!E:E,17), "")</f>
        <v/>
      </c>
      <c r="DP307" s="2" t="str">
        <f>IF(COUNTIFS(Raw_data_01!A:A,$A307,Raw_data_01!E:E,17)&gt;0,SUMIFS(Raw_data_01!J:J,Raw_data_01!A:A,$A307,Raw_data_01!E:E,17), "")</f>
        <v/>
      </c>
      <c r="DR307">
        <v>5</v>
      </c>
      <c r="DS307">
        <v>18</v>
      </c>
      <c r="DT307" s="2" t="str">
        <f>IF(COUNTIFS(Raw_data_01!A:A,$A307,Raw_data_01!E:E,18)&gt;0,SUMIFS(Raw_data_01!F:F,Raw_data_01!A:A,$A307,Raw_data_01!E:E,18), "")</f>
        <v/>
      </c>
      <c r="DU307" t="str">
        <f>IF(COUNTIFS(Raw_data_01!A:A,$A307,Raw_data_01!E:E,18)&gt;0,SUMIFS(Raw_data_01!G:G,Raw_data_01!A:A,$A307,Raw_data_01!E:E,18), "")</f>
        <v/>
      </c>
      <c r="DV307" s="2" t="str">
        <f>IF(COUNTIFS(Raw_data_01!A:A,$A307,Raw_data_01!E:E,18)&gt;0,AVERAGEIFS(Raw_data_01!I:I,Raw_data_01!A:A,$A307,Raw_data_01!E:E,18), "")</f>
        <v/>
      </c>
      <c r="DW307" s="2" t="str">
        <f>IF(COUNTIFS(Raw_data_01!A:A,$A307,Raw_data_01!E:E,18)&gt;0,SUMIFS(Raw_data_01!J:J,Raw_data_01!A:A,$A307,Raw_data_01!E:E,18), "")</f>
        <v/>
      </c>
      <c r="DY307">
        <v>5</v>
      </c>
      <c r="DZ307">
        <v>19</v>
      </c>
      <c r="EA307" t="str">
        <f>IF(COUNTIFS(Raw_data_01!A:A,$A307,Raw_data_01!E:E,19)&gt;0,SUMIFS(Raw_data_01!G:G,Raw_data_01!A:A,$A307,Raw_data_01!E:E,19),"")</f>
        <v/>
      </c>
      <c r="EB307" s="2" t="str">
        <f>IF(COUNTIFS(Raw_data_01!A:A,$A307,Raw_data_01!E:E,19)&gt;0,AVERAGEIFS(Raw_data_01!I:I,Raw_data_01!A:A,$A307,Raw_data_01!E:E,19),"")</f>
        <v/>
      </c>
      <c r="EC307" s="2" t="str">
        <f>IF(COUNTIFS(Raw_data_01!A:A,$A307,Raw_data_01!E:E,19)&gt;0,SUMIFS(Raw_data_01!J:J,Raw_data_01!A:A,$A307,Raw_data_01!E:E,19),"")</f>
        <v/>
      </c>
      <c r="EE307">
        <v>5</v>
      </c>
      <c r="EF307">
        <v>20</v>
      </c>
      <c r="EG307" s="2" t="str">
        <f>IF(COUNTIFS(Raw_data_01!A:A,$A307,Raw_data_01!E:E,20)&gt;0,SUMIFS(Raw_data_01!F:F,Raw_data_01!A:A,$A307,Raw_data_01!E:E,20), "")</f>
        <v/>
      </c>
      <c r="EH307" t="str">
        <f>IF(COUNTIFS(Raw_data_01!A:A,$A307,Raw_data_01!E:E,20)&gt;0,SUMIFS(Raw_data_01!G:G,Raw_data_01!A:A,$A307,Raw_data_01!E:E,20), "")</f>
        <v/>
      </c>
      <c r="EI307" s="2" t="str">
        <f>IF(COUNTIFS(Raw_data_01!A:A,$A307,Raw_data_01!E:E,20)&gt;0,AVERAGEIFS(Raw_data_01!I:I,Raw_data_01!A:A,$A307,Raw_data_01!E:E,20), "")</f>
        <v/>
      </c>
      <c r="EJ307" s="2" t="str">
        <f>IF(COUNTIFS(Raw_data_01!A:A,$A307,Raw_data_01!E:E,20)&gt;0,SUMIFS(Raw_data_01!J:J,Raw_data_01!A:A,$A307,Raw_data_01!E:E,20), "")</f>
        <v/>
      </c>
      <c r="EL307">
        <v>5</v>
      </c>
      <c r="EM307">
        <v>21</v>
      </c>
      <c r="EN307" s="2" t="str">
        <f>IF(COUNTIFS(Raw_data_01!A:A,$A307,Raw_data_01!E:E,21)&gt;0,SUMIFS(Raw_data_01!F:F,Raw_data_01!A:A,$A307,Raw_data_01!E:E,21), "")</f>
        <v/>
      </c>
      <c r="EO307" t="str">
        <f>IF(COUNTIFS(Raw_data_01!A:A,$A307,Raw_data_01!E:E,21)&gt;0,SUMIFS(Raw_data_01!G:G,Raw_data_01!A:A,$A307,Raw_data_01!E:E,21), "")</f>
        <v/>
      </c>
      <c r="EP307" s="2" t="str">
        <f>IF(COUNTIFS(Raw_data_01!A:A,$A307,Raw_data_01!E:E,21)&gt;0,AVERAGEIFS(Raw_data_01!I:I,Raw_data_01!A:A,$A307,Raw_data_01!E:E,21), "")</f>
        <v/>
      </c>
      <c r="EQ307" s="2" t="str">
        <f>IF(COUNTIFS(Raw_data_01!A:A,$A307,Raw_data_01!E:E,21)&gt;0,SUMIFS(Raw_data_01!J:J,Raw_data_01!A:A,$A307,Raw_data_01!E:E,21), "")</f>
        <v/>
      </c>
      <c r="ES307">
        <v>6</v>
      </c>
      <c r="ET307">
        <v>22</v>
      </c>
      <c r="EU307" t="str">
        <f>IF(COUNTIFS(Raw_data_01!A:A,$A307,Raw_data_01!E:E,22)&gt;0,SUMIFS(Raw_data_01!G:G,Raw_data_01!A:A,$A307,Raw_data_01!E:E,22),"")</f>
        <v/>
      </c>
      <c r="EV307" s="2" t="str">
        <f>IF(COUNTIFS(Raw_data_01!A:A,$A307,Raw_data_01!E:E,22)&gt;0,AVERAGEIFS(Raw_data_01!I:I,Raw_data_01!A:A,$A307,Raw_data_01!E:E,22),"")</f>
        <v/>
      </c>
      <c r="EW307" s="2" t="str">
        <f>IF(COUNTIFS(Raw_data_01!A:A,$A307,Raw_data_01!E:E,22)&gt;0,SUMIFS(Raw_data_01!J:J,Raw_data_01!A:A,$A307,Raw_data_01!E:E,22),"")</f>
        <v/>
      </c>
      <c r="EY307">
        <v>6</v>
      </c>
      <c r="EZ307">
        <v>23</v>
      </c>
      <c r="FA307" t="str">
        <f>IF(COUNTIFS(Raw_data_01!A:A,$A307,Raw_data_01!E:E,23)&gt;0,SUMIFS(Raw_data_01!G:G,Raw_data_01!A:A,$A307,Raw_data_01!E:E,23),"")</f>
        <v/>
      </c>
      <c r="FB307" s="2" t="str">
        <f>IF(COUNTIFS(Raw_data_01!A:A,$A307,Raw_data_01!E:E,23)&gt;0,AVERAGEIFS(Raw_data_01!I:I,Raw_data_01!A:A,$A307,Raw_data_01!E:E,23),"")</f>
        <v/>
      </c>
      <c r="FC307" s="2" t="str">
        <f>IF(COUNTIFS(Raw_data_01!A:A,$A307,Raw_data_01!E:E,23)&gt;0,SUMIFS(Raw_data_01!J:J,Raw_data_01!A:A,$A307,Raw_data_01!E:E,23),"")</f>
        <v/>
      </c>
      <c r="FE307">
        <v>6</v>
      </c>
      <c r="FF307">
        <v>24</v>
      </c>
      <c r="FG307" t="str">
        <f>IF(COUNTIFS(Raw_data_01!A:A,$A307,Raw_data_01!E:E,24)&gt;0,SUMIFS(Raw_data_01!G:G,Raw_data_01!A:A,$A307,Raw_data_01!E:E,24),"")</f>
        <v/>
      </c>
      <c r="FH307" s="2" t="str">
        <f>IF(COUNTIFS(Raw_data_01!A:A,$A307,Raw_data_01!E:E,24)&gt;0,AVERAGEIFS(Raw_data_01!I:I,Raw_data_01!A:A,$A307,Raw_data_01!E:E,24),"")</f>
        <v/>
      </c>
      <c r="FI307" s="2" t="str">
        <f>IF(COUNTIFS(Raw_data_01!A:A,$A307,Raw_data_01!E:E,24)&gt;0,SUMIFS(Raw_data_01!J:J,Raw_data_01!A:A,$A307,Raw_data_01!E:E,24),"")</f>
        <v/>
      </c>
      <c r="FK307">
        <v>7</v>
      </c>
      <c r="FL307">
        <v>25</v>
      </c>
      <c r="FM307" t="str">
        <f>IF(COUNTIFS(Raw_data_01!A:A,$A307,Raw_data_01!E:E,25)&gt;0,SUMIFS(Raw_data_01!G:G,Raw_data_01!A:A,$A307,Raw_data_01!E:E,25),"")</f>
        <v/>
      </c>
      <c r="FN307" s="2" t="str">
        <f>IF(COUNTIFS(Raw_data_01!A:A,$A307,Raw_data_01!E:E,25)&gt;0,AVERAGEIFS(Raw_data_01!I:I,Raw_data_01!A:A,$A307,Raw_data_01!E:E,25),"")</f>
        <v/>
      </c>
      <c r="FO307" s="2" t="str">
        <f>IF(COUNTIFS(Raw_data_01!A:A,$A307,Raw_data_01!E:E,25)&gt;0,SUMIFS(Raw_data_01!J:J,Raw_data_01!A:A,$A307,Raw_data_01!E:E,25),"")</f>
        <v/>
      </c>
      <c r="FQ307">
        <v>7</v>
      </c>
      <c r="FR307">
        <v>26</v>
      </c>
      <c r="FS307" t="str">
        <f>IF(COUNTIFS(Raw_data_01!A:A,$A307,Raw_data_01!E:E,26)&gt;0,SUMIFS(Raw_data_01!G:G,Raw_data_01!A:A,$A307,Raw_data_01!E:E,26),"")</f>
        <v/>
      </c>
      <c r="FT307" s="2" t="str">
        <f>IF(COUNTIFS(Raw_data_01!A:A,$A307,Raw_data_01!E:E,26)&gt;0,AVERAGEIFS(Raw_data_01!I:I,Raw_data_01!A:A,$A307,Raw_data_01!E:E,26),"")</f>
        <v/>
      </c>
      <c r="FU307" s="2" t="str">
        <f>IF(COUNTIFS(Raw_data_01!A:A,$A307,Raw_data_01!E:E,26)&gt;0,SUMIFS(Raw_data_01!J:J,Raw_data_01!A:A,$A307,Raw_data_01!E:E,26),"")</f>
        <v/>
      </c>
      <c r="FW307">
        <v>7</v>
      </c>
      <c r="FX307">
        <v>27</v>
      </c>
      <c r="FY307" t="str">
        <f>IF(COUNTIFS(Raw_data_01!A:A,$A307,Raw_data_01!E:E,27)&gt;0,SUMIFS(Raw_data_01!G:G,Raw_data_01!A:A,$A307,Raw_data_01!E:E,27),"")</f>
        <v/>
      </c>
      <c r="FZ307" s="2" t="str">
        <f>IF(COUNTIFS(Raw_data_01!A:A,$A307,Raw_data_01!E:E,27)&gt;0,AVERAGEIFS(Raw_data_01!I:I,Raw_data_01!A:A,$A307,Raw_data_01!E:E,27),"")</f>
        <v/>
      </c>
      <c r="GA307" s="2" t="str">
        <f>IF(COUNTIFS(Raw_data_01!A:A,$A307,Raw_data_01!E:E,27)&gt;0,SUMIFS(Raw_data_01!J:J,Raw_data_01!A:A,$A307,Raw_data_01!E:E,27),"")</f>
        <v/>
      </c>
      <c r="GC307">
        <v>7</v>
      </c>
      <c r="GD307">
        <v>28</v>
      </c>
      <c r="GE307" t="str">
        <f>IF(COUNTIFS(Raw_data_01!A:A,$A307,Raw_data_01!E:E,28)&gt;0,SUMIFS(Raw_data_01!G:G,Raw_data_01!A:A,$A307,Raw_data_01!E:E,28),"")</f>
        <v/>
      </c>
      <c r="GF307" s="2" t="str">
        <f>IF(COUNTIFS(Raw_data_01!A:A,$A307,Raw_data_01!E:E,28)&gt;0,AVERAGEIFS(Raw_data_01!I:I,Raw_data_01!A:A,$A307,Raw_data_01!E:E,28),"")</f>
        <v/>
      </c>
      <c r="GG307" s="2" t="str">
        <f>IF(COUNTIFS(Raw_data_01!A:A,$A307,Raw_data_01!E:E,28)&gt;0,SUMIFS(Raw_data_01!J:J,Raw_data_01!A:A,$A307,Raw_data_01!E:E,28),"")</f>
        <v/>
      </c>
    </row>
    <row r="308" spans="1:189" x14ac:dyDescent="0.25">
      <c r="A308" t="s">
        <v>349</v>
      </c>
      <c r="B308" s="2">
        <f>IF(D307&lt;&gt;0, D307, IFERROR(INDEX(D3:D$307, MATCH(1, D3:D$307&lt;&gt;0, 0)), LOOKUP(2, 1/(D3:D$307&lt;&gt;0), D3:D$307)))</f>
        <v>540</v>
      </c>
      <c r="C308" s="2"/>
      <c r="D308" s="2">
        <f t="shared" si="4"/>
        <v>540</v>
      </c>
      <c r="F308">
        <v>1</v>
      </c>
      <c r="G308">
        <v>1</v>
      </c>
      <c r="H308" s="2" t="str">
        <f>IF(COUNTIFS(Raw_data_01!A:A,$A308,Raw_data_01!E:E,1)&gt;0,SUMIFS(Raw_data_01!F:F,Raw_data_01!A:A,$A308,Raw_data_01!E:E,1), "")</f>
        <v/>
      </c>
      <c r="I308" t="str">
        <f>IF(COUNTIFS(Raw_data_01!A:A,$A308,Raw_data_01!E:E,1)&gt;0,SUMIFS(Raw_data_01!G:G,Raw_data_01!A:A,$A308,Raw_data_01!E:E,1), "")</f>
        <v/>
      </c>
      <c r="J308" s="2" t="str">
        <f>IF(COUNTIFS(Raw_data_01!A:A,$A308,Raw_data_01!E:E,1)&gt;0,AVERAGEIFS(Raw_data_01!I:I,Raw_data_01!A:A,$A308,Raw_data_01!E:E,1), "")</f>
        <v/>
      </c>
      <c r="K308" s="2" t="str">
        <f>IF(COUNTIFS(Raw_data_01!A:A,$A308,Raw_data_01!E:E,1)&gt;0,SUMIFS(Raw_data_01!J:J,Raw_data_01!A:A,$A308,Raw_data_01!E:E,1), "")</f>
        <v/>
      </c>
      <c r="M308">
        <v>1</v>
      </c>
      <c r="N308">
        <v>2</v>
      </c>
      <c r="O308" s="2" t="str">
        <f>IF(COUNTIFS(Raw_data_01!A:A,$A308,Raw_data_01!E:E,2)&gt;0,SUMIFS(Raw_data_01!F:F,Raw_data_01!A:A,$A308,Raw_data_01!E:E,2), "")</f>
        <v/>
      </c>
      <c r="P308" t="str">
        <f>IF(COUNTIFS(Raw_data_01!A:A,$A308,Raw_data_01!E:E,2)&gt;0,SUMIFS(Raw_data_01!G:G,Raw_data_01!A:A,$A308,Raw_data_01!E:E,2), "")</f>
        <v/>
      </c>
      <c r="Q308" s="2" t="str">
        <f>IF(COUNTIFS(Raw_data_01!A:A,$A308,Raw_data_01!E:E,2)&gt;0,AVERAGEIFS(Raw_data_01!I:I,Raw_data_01!A:A,$A308,Raw_data_01!E:E,2), "")</f>
        <v/>
      </c>
      <c r="R308" s="2" t="str">
        <f>IF(COUNTIFS(Raw_data_01!A:A,$A308,Raw_data_01!E:E,2)&gt;0,SUMIFS(Raw_data_01!J:J,Raw_data_01!A:A,$A308,Raw_data_01!E:E,2), "")</f>
        <v/>
      </c>
      <c r="T308">
        <v>1</v>
      </c>
      <c r="U308">
        <v>3</v>
      </c>
      <c r="V308" s="2" t="str">
        <f>IF(COUNTIFS(Raw_data_01!A:A,$A308,Raw_data_01!E:E,3)&gt;0,SUMIFS(Raw_data_01!F:F,Raw_data_01!A:A,$A308,Raw_data_01!E:E,3), "")</f>
        <v/>
      </c>
      <c r="W308" t="str">
        <f>IF(COUNTIFS(Raw_data_01!A:A,$A308,Raw_data_01!E:E,3)&gt;0,SUMIFS(Raw_data_01!G:G,Raw_data_01!A:A,$A308,Raw_data_01!E:E,3), "")</f>
        <v/>
      </c>
      <c r="X308" s="2" t="str">
        <f>IF(COUNTIFS(Raw_data_01!A:A,$A308,Raw_data_01!E:E,3)&gt;0,AVERAGEIFS(Raw_data_01!I:I,Raw_data_01!A:A,$A308,Raw_data_01!E:E,3), "")</f>
        <v/>
      </c>
      <c r="Y308" s="2" t="str">
        <f>IF(COUNTIFS(Raw_data_01!A:A,$A308,Raw_data_01!E:E,3)&gt;0,SUMIFS(Raw_data_01!J:J,Raw_data_01!A:A,$A308,Raw_data_01!E:E,3), "")</f>
        <v/>
      </c>
      <c r="AA308">
        <v>1</v>
      </c>
      <c r="AB308">
        <v>8</v>
      </c>
      <c r="AC308" s="2" t="str">
        <f>IF(COUNTIFS(Raw_data_01!A:A,$A308,Raw_data_01!E:E,8)&gt;0,SUMIFS(Raw_data_01!F:F,Raw_data_01!A:A,$A308,Raw_data_01!E:E,8), "")</f>
        <v/>
      </c>
      <c r="AD308" t="str">
        <f>IF(COUNTIFS(Raw_data_01!A:A,$A308,Raw_data_01!E:E,8)&gt;0,SUMIFS(Raw_data_01!G:G,Raw_data_01!A:A,$A308,Raw_data_01!E:E,8), "")</f>
        <v/>
      </c>
      <c r="AE308" s="2" t="str">
        <f>IF(COUNTIFS(Raw_data_01!A:A,$A308,Raw_data_01!E:E,8)&gt;0,AVERAGEIFS(Raw_data_01!I:I,Raw_data_01!A:A,$A308,Raw_data_01!E:E,8), "")</f>
        <v/>
      </c>
      <c r="AF308" s="2" t="str">
        <f>IF(COUNTIFS(Raw_data_01!A:A,$A308,Raw_data_01!E:E,8)&gt;0,SUMIFS(Raw_data_01!J:J,Raw_data_01!A:A,$A308,Raw_data_01!E:E,8), "")</f>
        <v/>
      </c>
      <c r="AH308">
        <v>1</v>
      </c>
      <c r="AI308">
        <v>6</v>
      </c>
      <c r="AJ308" s="2" t="str">
        <f>IF(COUNTIFS(Raw_data_01!A:A,$A308,Raw_data_01!E:E,6)&gt;0,SUMIFS(Raw_data_01!F:F,Raw_data_01!A:A,$A308,Raw_data_01!E:E,6), "")</f>
        <v/>
      </c>
      <c r="AK308" t="str">
        <f>IF(COUNTIFS(Raw_data_01!A:A,$A308,Raw_data_01!E:E,6)&gt;0,SUMIFS(Raw_data_01!G:G,Raw_data_01!A:A,$A308,Raw_data_01!E:E,6), "")</f>
        <v/>
      </c>
      <c r="AL308" s="2" t="str">
        <f>IF(COUNTIFS(Raw_data_01!A:A,$A308,Raw_data_01!E:E,6)&gt;0,AVERAGEIFS(Raw_data_01!I:I,Raw_data_01!A:A,$A308,Raw_data_01!E:E,6), "")</f>
        <v/>
      </c>
      <c r="AM308" s="2" t="str">
        <f>IF(COUNTIFS(Raw_data_01!A:A,$A308,Raw_data_01!E:E,6)&gt;0,SUMIFS(Raw_data_01!J:J,Raw_data_01!A:A,$A308,Raw_data_01!E:E,6), "")</f>
        <v/>
      </c>
      <c r="AO308">
        <v>1</v>
      </c>
      <c r="AP308">
        <v>7</v>
      </c>
      <c r="AQ308" s="2" t="str">
        <f>IF(COUNTIFS(Raw_data_01!A:A,$A308,Raw_data_01!E:E,7)&gt;0,SUMIFS(Raw_data_01!F:F,Raw_data_01!A:A,$A308,Raw_data_01!E:E,7), "")</f>
        <v/>
      </c>
      <c r="AR308" t="str">
        <f>IF(COUNTIFS(Raw_data_01!A:A,$A308,Raw_data_01!E:E,7)&gt;0,SUMIFS(Raw_data_01!G:G,Raw_data_01!A:A,$A308,Raw_data_01!E:E,7), "")</f>
        <v/>
      </c>
      <c r="AS308" s="2" t="str">
        <f>IF(COUNTIFS(Raw_data_01!A:A,$A308,Raw_data_01!E:E,7)&gt;0,AVERAGEIFS(Raw_data_01!I:I,Raw_data_01!A:A,$A308,Raw_data_01!E:E,7), "")</f>
        <v/>
      </c>
      <c r="AT308" s="2" t="str">
        <f>IF(COUNTIFS(Raw_data_01!A:A,$A308,Raw_data_01!E:E,7)&gt;0,SUMIFS(Raw_data_01!J:J,Raw_data_01!A:A,$A308,Raw_data_01!E:E,7), "")</f>
        <v/>
      </c>
      <c r="AV308">
        <v>2</v>
      </c>
      <c r="AW308">
        <v>4</v>
      </c>
      <c r="AX308" t="str">
        <f>IF(COUNTIFS(Raw_data_01!A:A,$A308,Raw_data_01!E:E,4)&gt;0,SUMIFS(Raw_data_01!G:G,Raw_data_01!A:A,$A308,Raw_data_01!E:E,4),"")</f>
        <v/>
      </c>
      <c r="AY308" s="2" t="str">
        <f>IF(COUNTIFS(Raw_data_01!A:A,$A308,Raw_data_01!E:E,4)&gt;0,AVERAGEIFS(Raw_data_01!I:I,Raw_data_01!A:A,$A308,Raw_data_01!E:E,4),"")</f>
        <v/>
      </c>
      <c r="AZ308" s="2" t="str">
        <f>IF(COUNTIFS(Raw_data_01!A:A,$A308,Raw_data_01!E:E,4)&gt;0,SUMIFS(Raw_data_01!J:J,Raw_data_01!A:A,$A308,Raw_data_01!E:E,4),"")</f>
        <v/>
      </c>
      <c r="BB308">
        <v>2</v>
      </c>
      <c r="BC308">
        <v>5</v>
      </c>
      <c r="BD308" t="str">
        <f>IF(COUNTIFS(Raw_data_01!A:A,$A308,Raw_data_01!E:E,5)&gt;0,SUMIFS(Raw_data_01!G:G,Raw_data_01!A:A,$A308,Raw_data_01!E:E,5),"")</f>
        <v/>
      </c>
      <c r="BE308" s="2" t="str">
        <f>IF(COUNTIFS(Raw_data_01!A:A,$A308,Raw_data_01!E:E,5)&gt;0,AVERAGEIFS(Raw_data_01!I:I,Raw_data_01!A:A,$A308,Raw_data_01!E:E,5),"")</f>
        <v/>
      </c>
      <c r="BF308" s="2" t="str">
        <f>IF(COUNTIFS(Raw_data_01!A:A,$A308,Raw_data_01!E:E,5)&gt;0,SUMIFS(Raw_data_01!J:J,Raw_data_01!A:A,$A308,Raw_data_01!E:E,5),"")</f>
        <v/>
      </c>
      <c r="BH308">
        <v>3</v>
      </c>
      <c r="BI308">
        <v>9</v>
      </c>
      <c r="BJ308" s="2" t="str">
        <f>IF(COUNTIFS(Raw_data_01!A:A,$A308,Raw_data_01!E:E,9)&gt;0,SUMIFS(Raw_data_01!F:F,Raw_data_01!A:A,$A308,Raw_data_01!E:E,9), "")</f>
        <v/>
      </c>
      <c r="BK308" t="str">
        <f>IF(COUNTIFS(Raw_data_01!A:A,$A308,Raw_data_01!E:E,9)&gt;0,SUMIFS(Raw_data_01!G:G,Raw_data_01!A:A,$A308,Raw_data_01!E:E,9), "")</f>
        <v/>
      </c>
      <c r="BL308" s="2" t="str">
        <f>IF(COUNTIFS(Raw_data_01!A:A,$A308,Raw_data_01!E:E,9)&gt;0,AVERAGEIFS(Raw_data_01!I:I,Raw_data_01!A:A,$A308,Raw_data_01!E:E,9), "")</f>
        <v/>
      </c>
      <c r="BM308" s="2" t="str">
        <f>IF(COUNTIFS(Raw_data_01!A:A,$A308,Raw_data_01!E:E,9)&gt;0,SUMIFS(Raw_data_01!J:J,Raw_data_01!A:A,$A308,Raw_data_01!E:E,9), "")</f>
        <v/>
      </c>
      <c r="BO308">
        <v>3</v>
      </c>
      <c r="BP308">
        <v>10</v>
      </c>
      <c r="BQ308" s="2" t="str">
        <f>IF(COUNTIFS(Raw_data_01!A:A,$A308,Raw_data_01!E:E,10)&gt;0,SUMIFS(Raw_data_01!F:F,Raw_data_01!A:A,$A308,Raw_data_01!E:E,10), "")</f>
        <v/>
      </c>
      <c r="BR308" t="str">
        <f>IF(COUNTIFS(Raw_data_01!A:A,$A308,Raw_data_01!E:E,10)&gt;0,SUMIFS(Raw_data_01!G:G,Raw_data_01!A:A,$A308,Raw_data_01!E:E,10), "")</f>
        <v/>
      </c>
      <c r="BS308" s="2" t="str">
        <f>IF(COUNTIFS(Raw_data_01!A:A,$A308,Raw_data_01!E:E,10)&gt;0,AVERAGEIFS(Raw_data_01!I:I,Raw_data_01!A:A,$A308,Raw_data_01!E:E,10), "")</f>
        <v/>
      </c>
      <c r="BT308" s="2" t="str">
        <f>IF(COUNTIFS(Raw_data_01!A:A,$A308,Raw_data_01!E:E,10)&gt;0,SUMIFS(Raw_data_01!J:J,Raw_data_01!A:A,$A308,Raw_data_01!E:E,10), "")</f>
        <v/>
      </c>
      <c r="BV308">
        <v>3</v>
      </c>
      <c r="BW308">
        <v>14</v>
      </c>
      <c r="BX308" s="2" t="str">
        <f>IF(COUNTIFS(Raw_data_01!A:A,$A308,Raw_data_01!E:E,14)&gt;0,SUMIFS(Raw_data_01!F:F,Raw_data_01!A:A,$A308,Raw_data_01!E:E,14), "")</f>
        <v/>
      </c>
      <c r="BY308" t="str">
        <f>IF(COUNTIFS(Raw_data_01!A:A,$A308,Raw_data_01!E:E,14)&gt;0,SUMIFS(Raw_data_01!G:G,Raw_data_01!A:A,$A308,Raw_data_01!E:E,14), "")</f>
        <v/>
      </c>
      <c r="BZ308" s="2" t="str">
        <f>IF(COUNTIFS(Raw_data_01!A:A,$A308,Raw_data_01!E:E,14)&gt;0,AVERAGEIFS(Raw_data_01!I:I,Raw_data_01!A:A,$A308,Raw_data_01!E:E,14), "")</f>
        <v/>
      </c>
      <c r="CA308" s="2" t="str">
        <f>IF(COUNTIFS(Raw_data_01!A:A,$A308,Raw_data_01!E:E,14)&gt;0,SUMIFS(Raw_data_01!J:J,Raw_data_01!A:A,$A308,Raw_data_01!E:E,14), "")</f>
        <v/>
      </c>
      <c r="CC308">
        <v>3</v>
      </c>
      <c r="CD308">
        <v>13</v>
      </c>
      <c r="CE308" s="2" t="str">
        <f>IF(COUNTIFS(Raw_data_01!A:A,$A308,Raw_data_01!E:E,13)&gt;0,SUMIFS(Raw_data_01!F:F,Raw_data_01!A:A,$A308,Raw_data_01!E:E,13), "")</f>
        <v/>
      </c>
      <c r="CF308" t="str">
        <f>IF(COUNTIFS(Raw_data_01!A:A,$A308,Raw_data_01!E:E,13)&gt;0,SUMIFS(Raw_data_01!G:G,Raw_data_01!A:A,$A308,Raw_data_01!E:E,13), "")</f>
        <v/>
      </c>
      <c r="CG308" s="2" t="str">
        <f>IF(COUNTIFS(Raw_data_01!A:A,$A308,Raw_data_01!E:E,13)&gt;0,AVERAGEIFS(Raw_data_01!I:I,Raw_data_01!A:A,$A308,Raw_data_01!E:E,13), "")</f>
        <v/>
      </c>
      <c r="CH308" s="2" t="str">
        <f>IF(COUNTIFS(Raw_data_01!A:A,$A308,Raw_data_01!E:E,13)&gt;0,SUMIFS(Raw_data_01!J:J,Raw_data_01!A:A,$A308,Raw_data_01!E:E,13), "")</f>
        <v/>
      </c>
      <c r="CJ308">
        <v>3</v>
      </c>
      <c r="CK308">
        <v>11</v>
      </c>
      <c r="CL308" s="2" t="str">
        <f>IF(COUNTIFS(Raw_data_01!A:A,$A308,Raw_data_01!E:E,11)&gt;0,SUMIFS(Raw_data_01!F:F,Raw_data_01!A:A,$A308,Raw_data_01!E:E,11), "")</f>
        <v/>
      </c>
      <c r="CM308" t="str">
        <f>IF(COUNTIFS(Raw_data_01!A:A,$A308,Raw_data_01!E:E,11)&gt;0,SUMIFS(Raw_data_01!G:G,Raw_data_01!A:A,$A308,Raw_data_01!E:E,11), "")</f>
        <v/>
      </c>
      <c r="CN308" s="2" t="str">
        <f>IF(COUNTIFS(Raw_data_01!A:A,$A308,Raw_data_01!E:E,11)&gt;0,AVERAGEIFS(Raw_data_01!I:I,Raw_data_01!A:A,$A308,Raw_data_01!E:E,11), "")</f>
        <v/>
      </c>
      <c r="CO308" s="2" t="str">
        <f>IF(COUNTIFS(Raw_data_01!A:A,$A308,Raw_data_01!E:E,11)&gt;0,SUMIFS(Raw_data_01!J:J,Raw_data_01!A:A,$A308,Raw_data_01!E:E,11), "")</f>
        <v/>
      </c>
      <c r="CQ308">
        <v>3</v>
      </c>
      <c r="CR308">
        <v>15</v>
      </c>
      <c r="CS308" s="2" t="str">
        <f>IF(COUNTIFS(Raw_data_01!A:A,$A308,Raw_data_01!E:E,15)&gt;0,SUMIFS(Raw_data_01!F:F,Raw_data_01!A:A,$A308,Raw_data_01!E:E,15), "")</f>
        <v/>
      </c>
      <c r="CT308" t="str">
        <f>IF(COUNTIFS(Raw_data_01!A:A,$A308,Raw_data_01!E:E,15)&gt;0,SUMIFS(Raw_data_01!G:G,Raw_data_01!A:A,$A308,Raw_data_01!E:E,15), "")</f>
        <v/>
      </c>
      <c r="CU308" s="2" t="str">
        <f>IF(COUNTIFS(Raw_data_01!A:A,$A308,Raw_data_01!E:E,15)&gt;0,AVERAGEIFS(Raw_data_01!I:I,Raw_data_01!A:A,$A308,Raw_data_01!E:E,15), "")</f>
        <v/>
      </c>
      <c r="CV308" s="2" t="str">
        <f>IF(COUNTIFS(Raw_data_01!A:A,$A308,Raw_data_01!E:E,15)&gt;0,SUMIFS(Raw_data_01!J:J,Raw_data_01!A:A,$A308,Raw_data_01!E:E,15), "")</f>
        <v/>
      </c>
      <c r="CX308">
        <v>3</v>
      </c>
      <c r="CY308">
        <v>12</v>
      </c>
      <c r="CZ308" t="str">
        <f>IF(COUNTIFS(Raw_data_01!A:A,$A308,Raw_data_01!E:E,12)&gt;0,SUMIFS(Raw_data_01!G:G,Raw_data_01!A:A,$A308,Raw_data_01!E:E,12),"")</f>
        <v/>
      </c>
      <c r="DA308" s="2" t="str">
        <f>IF(COUNTIFS(Raw_data_01!A:A,$A308,Raw_data_01!E:E,12)&gt;0,AVERAGEIFS(Raw_data_01!I:I,Raw_data_01!A:A,$A308,Raw_data_01!E:E,12),"")</f>
        <v/>
      </c>
      <c r="DB308" t="str">
        <f>IF(COUNTIFS(Raw_data_01!A:A,$A308,Raw_data_01!E:E,12)&gt;0,SUMIFS(Raw_data_01!J:J,Raw_data_01!A:A,$A308,Raw_data_01!E:E,12),"")</f>
        <v/>
      </c>
      <c r="DD308">
        <v>4</v>
      </c>
      <c r="DE308">
        <v>16</v>
      </c>
      <c r="DF308" s="2" t="str">
        <f>IF(COUNTIFS(Raw_data_01!A:A,$A308,Raw_data_01!E:E,16)&gt;0,SUMIFS(Raw_data_01!F:F,Raw_data_01!A:A,$A308,Raw_data_01!E:E,16), "")</f>
        <v/>
      </c>
      <c r="DG308" t="str">
        <f>IF(COUNTIFS(Raw_data_01!A:A,$A308,Raw_data_01!E:E,16)&gt;0,SUMIFS(Raw_data_01!G:G,Raw_data_01!A:A,$A308,Raw_data_01!E:E,16), "")</f>
        <v/>
      </c>
      <c r="DH308" s="2" t="str">
        <f>IF(COUNTIFS(Raw_data_01!A:A,$A308,Raw_data_01!E:E,16)&gt;0,AVERAGEIFS(Raw_data_01!I:I,Raw_data_01!A:A,$A308,Raw_data_01!E:E,16), "")</f>
        <v/>
      </c>
      <c r="DI308" s="2" t="str">
        <f>IF(COUNTIFS(Raw_data_01!A:A,$A308,Raw_data_01!E:E,16)&gt;0,SUMIFS(Raw_data_01!J:J,Raw_data_01!A:A,$A308,Raw_data_01!E:E,16), "")</f>
        <v/>
      </c>
      <c r="DK308">
        <v>4</v>
      </c>
      <c r="DL308">
        <v>17</v>
      </c>
      <c r="DM308" s="2" t="str">
        <f>IF(COUNTIFS(Raw_data_01!A:A,$A308,Raw_data_01!E:E,17)&gt;0,SUMIFS(Raw_data_01!F:F,Raw_data_01!A:A,$A308,Raw_data_01!E:E,17), "")</f>
        <v/>
      </c>
      <c r="DN308" t="str">
        <f>IF(COUNTIFS(Raw_data_01!A:A,$A308,Raw_data_01!E:E,17)&gt;0,SUMIFS(Raw_data_01!G:G,Raw_data_01!A:A,$A308,Raw_data_01!E:E,17), "")</f>
        <v/>
      </c>
      <c r="DO308" s="2" t="str">
        <f>IF(COUNTIFS(Raw_data_01!A:A,$A308,Raw_data_01!E:E,17)&gt;0,AVERAGEIFS(Raw_data_01!I:I,Raw_data_01!A:A,$A308,Raw_data_01!E:E,17), "")</f>
        <v/>
      </c>
      <c r="DP308" s="2" t="str">
        <f>IF(COUNTIFS(Raw_data_01!A:A,$A308,Raw_data_01!E:E,17)&gt;0,SUMIFS(Raw_data_01!J:J,Raw_data_01!A:A,$A308,Raw_data_01!E:E,17), "")</f>
        <v/>
      </c>
      <c r="DR308">
        <v>5</v>
      </c>
      <c r="DS308">
        <v>18</v>
      </c>
      <c r="DT308" s="2" t="str">
        <f>IF(COUNTIFS(Raw_data_01!A:A,$A308,Raw_data_01!E:E,18)&gt;0,SUMIFS(Raw_data_01!F:F,Raw_data_01!A:A,$A308,Raw_data_01!E:E,18), "")</f>
        <v/>
      </c>
      <c r="DU308" t="str">
        <f>IF(COUNTIFS(Raw_data_01!A:A,$A308,Raw_data_01!E:E,18)&gt;0,SUMIFS(Raw_data_01!G:G,Raw_data_01!A:A,$A308,Raw_data_01!E:E,18), "")</f>
        <v/>
      </c>
      <c r="DV308" s="2" t="str">
        <f>IF(COUNTIFS(Raw_data_01!A:A,$A308,Raw_data_01!E:E,18)&gt;0,AVERAGEIFS(Raw_data_01!I:I,Raw_data_01!A:A,$A308,Raw_data_01!E:E,18), "")</f>
        <v/>
      </c>
      <c r="DW308" s="2" t="str">
        <f>IF(COUNTIFS(Raw_data_01!A:A,$A308,Raw_data_01!E:E,18)&gt;0,SUMIFS(Raw_data_01!J:J,Raw_data_01!A:A,$A308,Raw_data_01!E:E,18), "")</f>
        <v/>
      </c>
      <c r="DY308">
        <v>5</v>
      </c>
      <c r="DZ308">
        <v>19</v>
      </c>
      <c r="EA308" t="str">
        <f>IF(COUNTIFS(Raw_data_01!A:A,$A308,Raw_data_01!E:E,19)&gt;0,SUMIFS(Raw_data_01!G:G,Raw_data_01!A:A,$A308,Raw_data_01!E:E,19),"")</f>
        <v/>
      </c>
      <c r="EB308" s="2" t="str">
        <f>IF(COUNTIFS(Raw_data_01!A:A,$A308,Raw_data_01!E:E,19)&gt;0,AVERAGEIFS(Raw_data_01!I:I,Raw_data_01!A:A,$A308,Raw_data_01!E:E,19),"")</f>
        <v/>
      </c>
      <c r="EC308" s="2" t="str">
        <f>IF(COUNTIFS(Raw_data_01!A:A,$A308,Raw_data_01!E:E,19)&gt;0,SUMIFS(Raw_data_01!J:J,Raw_data_01!A:A,$A308,Raw_data_01!E:E,19),"")</f>
        <v/>
      </c>
      <c r="EE308">
        <v>5</v>
      </c>
      <c r="EF308">
        <v>20</v>
      </c>
      <c r="EG308" s="2" t="str">
        <f>IF(COUNTIFS(Raw_data_01!A:A,$A308,Raw_data_01!E:E,20)&gt;0,SUMIFS(Raw_data_01!F:F,Raw_data_01!A:A,$A308,Raw_data_01!E:E,20), "")</f>
        <v/>
      </c>
      <c r="EH308" t="str">
        <f>IF(COUNTIFS(Raw_data_01!A:A,$A308,Raw_data_01!E:E,20)&gt;0,SUMIFS(Raw_data_01!G:G,Raw_data_01!A:A,$A308,Raw_data_01!E:E,20), "")</f>
        <v/>
      </c>
      <c r="EI308" s="2" t="str">
        <f>IF(COUNTIFS(Raw_data_01!A:A,$A308,Raw_data_01!E:E,20)&gt;0,AVERAGEIFS(Raw_data_01!I:I,Raw_data_01!A:A,$A308,Raw_data_01!E:E,20), "")</f>
        <v/>
      </c>
      <c r="EJ308" s="2" t="str">
        <f>IF(COUNTIFS(Raw_data_01!A:A,$A308,Raw_data_01!E:E,20)&gt;0,SUMIFS(Raw_data_01!J:J,Raw_data_01!A:A,$A308,Raw_data_01!E:E,20), "")</f>
        <v/>
      </c>
      <c r="EL308">
        <v>5</v>
      </c>
      <c r="EM308">
        <v>21</v>
      </c>
      <c r="EN308" s="2" t="str">
        <f>IF(COUNTIFS(Raw_data_01!A:A,$A308,Raw_data_01!E:E,21)&gt;0,SUMIFS(Raw_data_01!F:F,Raw_data_01!A:A,$A308,Raw_data_01!E:E,21), "")</f>
        <v/>
      </c>
      <c r="EO308" t="str">
        <f>IF(COUNTIFS(Raw_data_01!A:A,$A308,Raw_data_01!E:E,21)&gt;0,SUMIFS(Raw_data_01!G:G,Raw_data_01!A:A,$A308,Raw_data_01!E:E,21), "")</f>
        <v/>
      </c>
      <c r="EP308" s="2" t="str">
        <f>IF(COUNTIFS(Raw_data_01!A:A,$A308,Raw_data_01!E:E,21)&gt;0,AVERAGEIFS(Raw_data_01!I:I,Raw_data_01!A:A,$A308,Raw_data_01!E:E,21), "")</f>
        <v/>
      </c>
      <c r="EQ308" s="2" t="str">
        <f>IF(COUNTIFS(Raw_data_01!A:A,$A308,Raw_data_01!E:E,21)&gt;0,SUMIFS(Raw_data_01!J:J,Raw_data_01!A:A,$A308,Raw_data_01!E:E,21), "")</f>
        <v/>
      </c>
      <c r="ES308">
        <v>6</v>
      </c>
      <c r="ET308">
        <v>22</v>
      </c>
      <c r="EU308" t="str">
        <f>IF(COUNTIFS(Raw_data_01!A:A,$A308,Raw_data_01!E:E,22)&gt;0,SUMIFS(Raw_data_01!G:G,Raw_data_01!A:A,$A308,Raw_data_01!E:E,22),"")</f>
        <v/>
      </c>
      <c r="EV308" s="2" t="str">
        <f>IF(COUNTIFS(Raw_data_01!A:A,$A308,Raw_data_01!E:E,22)&gt;0,AVERAGEIFS(Raw_data_01!I:I,Raw_data_01!A:A,$A308,Raw_data_01!E:E,22),"")</f>
        <v/>
      </c>
      <c r="EW308" s="2" t="str">
        <f>IF(COUNTIFS(Raw_data_01!A:A,$A308,Raw_data_01!E:E,22)&gt;0,SUMIFS(Raw_data_01!J:J,Raw_data_01!A:A,$A308,Raw_data_01!E:E,22),"")</f>
        <v/>
      </c>
      <c r="EY308">
        <v>6</v>
      </c>
      <c r="EZ308">
        <v>23</v>
      </c>
      <c r="FA308" t="str">
        <f>IF(COUNTIFS(Raw_data_01!A:A,$A308,Raw_data_01!E:E,23)&gt;0,SUMIFS(Raw_data_01!G:G,Raw_data_01!A:A,$A308,Raw_data_01!E:E,23),"")</f>
        <v/>
      </c>
      <c r="FB308" s="2" t="str">
        <f>IF(COUNTIFS(Raw_data_01!A:A,$A308,Raw_data_01!E:E,23)&gt;0,AVERAGEIFS(Raw_data_01!I:I,Raw_data_01!A:A,$A308,Raw_data_01!E:E,23),"")</f>
        <v/>
      </c>
      <c r="FC308" s="2" t="str">
        <f>IF(COUNTIFS(Raw_data_01!A:A,$A308,Raw_data_01!E:E,23)&gt;0,SUMIFS(Raw_data_01!J:J,Raw_data_01!A:A,$A308,Raw_data_01!E:E,23),"")</f>
        <v/>
      </c>
      <c r="FE308">
        <v>6</v>
      </c>
      <c r="FF308">
        <v>24</v>
      </c>
      <c r="FG308" t="str">
        <f>IF(COUNTIFS(Raw_data_01!A:A,$A308,Raw_data_01!E:E,24)&gt;0,SUMIFS(Raw_data_01!G:G,Raw_data_01!A:A,$A308,Raw_data_01!E:E,24),"")</f>
        <v/>
      </c>
      <c r="FH308" s="2" t="str">
        <f>IF(COUNTIFS(Raw_data_01!A:A,$A308,Raw_data_01!E:E,24)&gt;0,AVERAGEIFS(Raw_data_01!I:I,Raw_data_01!A:A,$A308,Raw_data_01!E:E,24),"")</f>
        <v/>
      </c>
      <c r="FI308" s="2" t="str">
        <f>IF(COUNTIFS(Raw_data_01!A:A,$A308,Raw_data_01!E:E,24)&gt;0,SUMIFS(Raw_data_01!J:J,Raw_data_01!A:A,$A308,Raw_data_01!E:E,24),"")</f>
        <v/>
      </c>
      <c r="FK308">
        <v>7</v>
      </c>
      <c r="FL308">
        <v>25</v>
      </c>
      <c r="FM308" t="str">
        <f>IF(COUNTIFS(Raw_data_01!A:A,$A308,Raw_data_01!E:E,25)&gt;0,SUMIFS(Raw_data_01!G:G,Raw_data_01!A:A,$A308,Raw_data_01!E:E,25),"")</f>
        <v/>
      </c>
      <c r="FN308" s="2" t="str">
        <f>IF(COUNTIFS(Raw_data_01!A:A,$A308,Raw_data_01!E:E,25)&gt;0,AVERAGEIFS(Raw_data_01!I:I,Raw_data_01!A:A,$A308,Raw_data_01!E:E,25),"")</f>
        <v/>
      </c>
      <c r="FO308" s="2" t="str">
        <f>IF(COUNTIFS(Raw_data_01!A:A,$A308,Raw_data_01!E:E,25)&gt;0,SUMIFS(Raw_data_01!J:J,Raw_data_01!A:A,$A308,Raw_data_01!E:E,25),"")</f>
        <v/>
      </c>
      <c r="FQ308">
        <v>7</v>
      </c>
      <c r="FR308">
        <v>26</v>
      </c>
      <c r="FS308" t="str">
        <f>IF(COUNTIFS(Raw_data_01!A:A,$A308,Raw_data_01!E:E,26)&gt;0,SUMIFS(Raw_data_01!G:G,Raw_data_01!A:A,$A308,Raw_data_01!E:E,26),"")</f>
        <v/>
      </c>
      <c r="FT308" s="2" t="str">
        <f>IF(COUNTIFS(Raw_data_01!A:A,$A308,Raw_data_01!E:E,26)&gt;0,AVERAGEIFS(Raw_data_01!I:I,Raw_data_01!A:A,$A308,Raw_data_01!E:E,26),"")</f>
        <v/>
      </c>
      <c r="FU308" s="2" t="str">
        <f>IF(COUNTIFS(Raw_data_01!A:A,$A308,Raw_data_01!E:E,26)&gt;0,SUMIFS(Raw_data_01!J:J,Raw_data_01!A:A,$A308,Raw_data_01!E:E,26),"")</f>
        <v/>
      </c>
      <c r="FW308">
        <v>7</v>
      </c>
      <c r="FX308">
        <v>27</v>
      </c>
      <c r="FY308" t="str">
        <f>IF(COUNTIFS(Raw_data_01!A:A,$A308,Raw_data_01!E:E,27)&gt;0,SUMIFS(Raw_data_01!G:G,Raw_data_01!A:A,$A308,Raw_data_01!E:E,27),"")</f>
        <v/>
      </c>
      <c r="FZ308" s="2" t="str">
        <f>IF(COUNTIFS(Raw_data_01!A:A,$A308,Raw_data_01!E:E,27)&gt;0,AVERAGEIFS(Raw_data_01!I:I,Raw_data_01!A:A,$A308,Raw_data_01!E:E,27),"")</f>
        <v/>
      </c>
      <c r="GA308" s="2" t="str">
        <f>IF(COUNTIFS(Raw_data_01!A:A,$A308,Raw_data_01!E:E,27)&gt;0,SUMIFS(Raw_data_01!J:J,Raw_data_01!A:A,$A308,Raw_data_01!E:E,27),"")</f>
        <v/>
      </c>
      <c r="GC308">
        <v>7</v>
      </c>
      <c r="GD308">
        <v>28</v>
      </c>
      <c r="GE308" t="str">
        <f>IF(COUNTIFS(Raw_data_01!A:A,$A308,Raw_data_01!E:E,28)&gt;0,SUMIFS(Raw_data_01!G:G,Raw_data_01!A:A,$A308,Raw_data_01!E:E,28),"")</f>
        <v/>
      </c>
      <c r="GF308" s="2" t="str">
        <f>IF(COUNTIFS(Raw_data_01!A:A,$A308,Raw_data_01!E:E,28)&gt;0,AVERAGEIFS(Raw_data_01!I:I,Raw_data_01!A:A,$A308,Raw_data_01!E:E,28),"")</f>
        <v/>
      </c>
      <c r="GG308" s="2" t="str">
        <f>IF(COUNTIFS(Raw_data_01!A:A,$A308,Raw_data_01!E:E,28)&gt;0,SUMIFS(Raw_data_01!J:J,Raw_data_01!A:A,$A308,Raw_data_01!E:E,28),"")</f>
        <v/>
      </c>
    </row>
    <row r="309" spans="1:189" x14ac:dyDescent="0.25">
      <c r="A309" t="s">
        <v>350</v>
      </c>
      <c r="B309" s="2">
        <f>IF(D308&lt;&gt;0, D308, IFERROR(INDEX(D3:D$308, MATCH(1, D3:D$308&lt;&gt;0, 0)), LOOKUP(2, 1/(D3:D$308&lt;&gt;0), D3:D$308)))</f>
        <v>540</v>
      </c>
      <c r="C309" s="2"/>
      <c r="D309" s="2">
        <f t="shared" si="4"/>
        <v>540</v>
      </c>
      <c r="F309">
        <v>1</v>
      </c>
      <c r="G309">
        <v>1</v>
      </c>
      <c r="H309" s="2" t="str">
        <f>IF(COUNTIFS(Raw_data_01!A:A,$A309,Raw_data_01!E:E,1)&gt;0,SUMIFS(Raw_data_01!F:F,Raw_data_01!A:A,$A309,Raw_data_01!E:E,1), "")</f>
        <v/>
      </c>
      <c r="I309" t="str">
        <f>IF(COUNTIFS(Raw_data_01!A:A,$A309,Raw_data_01!E:E,1)&gt;0,SUMIFS(Raw_data_01!G:G,Raw_data_01!A:A,$A309,Raw_data_01!E:E,1), "")</f>
        <v/>
      </c>
      <c r="J309" s="2" t="str">
        <f>IF(COUNTIFS(Raw_data_01!A:A,$A309,Raw_data_01!E:E,1)&gt;0,AVERAGEIFS(Raw_data_01!I:I,Raw_data_01!A:A,$A309,Raw_data_01!E:E,1), "")</f>
        <v/>
      </c>
      <c r="K309" s="2" t="str">
        <f>IF(COUNTIFS(Raw_data_01!A:A,$A309,Raw_data_01!E:E,1)&gt;0,SUMIFS(Raw_data_01!J:J,Raw_data_01!A:A,$A309,Raw_data_01!E:E,1), "")</f>
        <v/>
      </c>
      <c r="M309">
        <v>1</v>
      </c>
      <c r="N309">
        <v>2</v>
      </c>
      <c r="O309" s="2" t="str">
        <f>IF(COUNTIFS(Raw_data_01!A:A,$A309,Raw_data_01!E:E,2)&gt;0,SUMIFS(Raw_data_01!F:F,Raw_data_01!A:A,$A309,Raw_data_01!E:E,2), "")</f>
        <v/>
      </c>
      <c r="P309" t="str">
        <f>IF(COUNTIFS(Raw_data_01!A:A,$A309,Raw_data_01!E:E,2)&gt;0,SUMIFS(Raw_data_01!G:G,Raw_data_01!A:A,$A309,Raw_data_01!E:E,2), "")</f>
        <v/>
      </c>
      <c r="Q309" s="2" t="str">
        <f>IF(COUNTIFS(Raw_data_01!A:A,$A309,Raw_data_01!E:E,2)&gt;0,AVERAGEIFS(Raw_data_01!I:I,Raw_data_01!A:A,$A309,Raw_data_01!E:E,2), "")</f>
        <v/>
      </c>
      <c r="R309" s="2" t="str">
        <f>IF(COUNTIFS(Raw_data_01!A:A,$A309,Raw_data_01!E:E,2)&gt;0,SUMIFS(Raw_data_01!J:J,Raw_data_01!A:A,$A309,Raw_data_01!E:E,2), "")</f>
        <v/>
      </c>
      <c r="T309">
        <v>1</v>
      </c>
      <c r="U309">
        <v>3</v>
      </c>
      <c r="V309" s="2" t="str">
        <f>IF(COUNTIFS(Raw_data_01!A:A,$A309,Raw_data_01!E:E,3)&gt;0,SUMIFS(Raw_data_01!F:F,Raw_data_01!A:A,$A309,Raw_data_01!E:E,3), "")</f>
        <v/>
      </c>
      <c r="W309" t="str">
        <f>IF(COUNTIFS(Raw_data_01!A:A,$A309,Raw_data_01!E:E,3)&gt;0,SUMIFS(Raw_data_01!G:G,Raw_data_01!A:A,$A309,Raw_data_01!E:E,3), "")</f>
        <v/>
      </c>
      <c r="X309" s="2" t="str">
        <f>IF(COUNTIFS(Raw_data_01!A:A,$A309,Raw_data_01!E:E,3)&gt;0,AVERAGEIFS(Raw_data_01!I:I,Raw_data_01!A:A,$A309,Raw_data_01!E:E,3), "")</f>
        <v/>
      </c>
      <c r="Y309" s="2" t="str">
        <f>IF(COUNTIFS(Raw_data_01!A:A,$A309,Raw_data_01!E:E,3)&gt;0,SUMIFS(Raw_data_01!J:J,Raw_data_01!A:A,$A309,Raw_data_01!E:E,3), "")</f>
        <v/>
      </c>
      <c r="AA309">
        <v>1</v>
      </c>
      <c r="AB309">
        <v>8</v>
      </c>
      <c r="AC309" s="2" t="str">
        <f>IF(COUNTIFS(Raw_data_01!A:A,$A309,Raw_data_01!E:E,8)&gt;0,SUMIFS(Raw_data_01!F:F,Raw_data_01!A:A,$A309,Raw_data_01!E:E,8), "")</f>
        <v/>
      </c>
      <c r="AD309" t="str">
        <f>IF(COUNTIFS(Raw_data_01!A:A,$A309,Raw_data_01!E:E,8)&gt;0,SUMIFS(Raw_data_01!G:G,Raw_data_01!A:A,$A309,Raw_data_01!E:E,8), "")</f>
        <v/>
      </c>
      <c r="AE309" s="2" t="str">
        <f>IF(COUNTIFS(Raw_data_01!A:A,$A309,Raw_data_01!E:E,8)&gt;0,AVERAGEIFS(Raw_data_01!I:I,Raw_data_01!A:A,$A309,Raw_data_01!E:E,8), "")</f>
        <v/>
      </c>
      <c r="AF309" s="2" t="str">
        <f>IF(COUNTIFS(Raw_data_01!A:A,$A309,Raw_data_01!E:E,8)&gt;0,SUMIFS(Raw_data_01!J:J,Raw_data_01!A:A,$A309,Raw_data_01!E:E,8), "")</f>
        <v/>
      </c>
      <c r="AH309">
        <v>1</v>
      </c>
      <c r="AI309">
        <v>6</v>
      </c>
      <c r="AJ309" s="2" t="str">
        <f>IF(COUNTIFS(Raw_data_01!A:A,$A309,Raw_data_01!E:E,6)&gt;0,SUMIFS(Raw_data_01!F:F,Raw_data_01!A:A,$A309,Raw_data_01!E:E,6), "")</f>
        <v/>
      </c>
      <c r="AK309" t="str">
        <f>IF(COUNTIFS(Raw_data_01!A:A,$A309,Raw_data_01!E:E,6)&gt;0,SUMIFS(Raw_data_01!G:G,Raw_data_01!A:A,$A309,Raw_data_01!E:E,6), "")</f>
        <v/>
      </c>
      <c r="AL309" s="2" t="str">
        <f>IF(COUNTIFS(Raw_data_01!A:A,$A309,Raw_data_01!E:E,6)&gt;0,AVERAGEIFS(Raw_data_01!I:I,Raw_data_01!A:A,$A309,Raw_data_01!E:E,6), "")</f>
        <v/>
      </c>
      <c r="AM309" s="2" t="str">
        <f>IF(COUNTIFS(Raw_data_01!A:A,$A309,Raw_data_01!E:E,6)&gt;0,SUMIFS(Raw_data_01!J:J,Raw_data_01!A:A,$A309,Raw_data_01!E:E,6), "")</f>
        <v/>
      </c>
      <c r="AO309">
        <v>1</v>
      </c>
      <c r="AP309">
        <v>7</v>
      </c>
      <c r="AQ309" s="2" t="str">
        <f>IF(COUNTIFS(Raw_data_01!A:A,$A309,Raw_data_01!E:E,7)&gt;0,SUMIFS(Raw_data_01!F:F,Raw_data_01!A:A,$A309,Raw_data_01!E:E,7), "")</f>
        <v/>
      </c>
      <c r="AR309" t="str">
        <f>IF(COUNTIFS(Raw_data_01!A:A,$A309,Raw_data_01!E:E,7)&gt;0,SUMIFS(Raw_data_01!G:G,Raw_data_01!A:A,$A309,Raw_data_01!E:E,7), "")</f>
        <v/>
      </c>
      <c r="AS309" s="2" t="str">
        <f>IF(COUNTIFS(Raw_data_01!A:A,$A309,Raw_data_01!E:E,7)&gt;0,AVERAGEIFS(Raw_data_01!I:I,Raw_data_01!A:A,$A309,Raw_data_01!E:E,7), "")</f>
        <v/>
      </c>
      <c r="AT309" s="2" t="str">
        <f>IF(COUNTIFS(Raw_data_01!A:A,$A309,Raw_data_01!E:E,7)&gt;0,SUMIFS(Raw_data_01!J:J,Raw_data_01!A:A,$A309,Raw_data_01!E:E,7), "")</f>
        <v/>
      </c>
      <c r="AV309">
        <v>2</v>
      </c>
      <c r="AW309">
        <v>4</v>
      </c>
      <c r="AX309" t="str">
        <f>IF(COUNTIFS(Raw_data_01!A:A,$A309,Raw_data_01!E:E,4)&gt;0,SUMIFS(Raw_data_01!G:G,Raw_data_01!A:A,$A309,Raw_data_01!E:E,4),"")</f>
        <v/>
      </c>
      <c r="AY309" s="2" t="str">
        <f>IF(COUNTIFS(Raw_data_01!A:A,$A309,Raw_data_01!E:E,4)&gt;0,AVERAGEIFS(Raw_data_01!I:I,Raw_data_01!A:A,$A309,Raw_data_01!E:E,4),"")</f>
        <v/>
      </c>
      <c r="AZ309" s="2" t="str">
        <f>IF(COUNTIFS(Raw_data_01!A:A,$A309,Raw_data_01!E:E,4)&gt;0,SUMIFS(Raw_data_01!J:J,Raw_data_01!A:A,$A309,Raw_data_01!E:E,4),"")</f>
        <v/>
      </c>
      <c r="BB309">
        <v>2</v>
      </c>
      <c r="BC309">
        <v>5</v>
      </c>
      <c r="BD309" t="str">
        <f>IF(COUNTIFS(Raw_data_01!A:A,$A309,Raw_data_01!E:E,5)&gt;0,SUMIFS(Raw_data_01!G:G,Raw_data_01!A:A,$A309,Raw_data_01!E:E,5),"")</f>
        <v/>
      </c>
      <c r="BE309" s="2" t="str">
        <f>IF(COUNTIFS(Raw_data_01!A:A,$A309,Raw_data_01!E:E,5)&gt;0,AVERAGEIFS(Raw_data_01!I:I,Raw_data_01!A:A,$A309,Raw_data_01!E:E,5),"")</f>
        <v/>
      </c>
      <c r="BF309" s="2" t="str">
        <f>IF(COUNTIFS(Raw_data_01!A:A,$A309,Raw_data_01!E:E,5)&gt;0,SUMIFS(Raw_data_01!J:J,Raw_data_01!A:A,$A309,Raw_data_01!E:E,5),"")</f>
        <v/>
      </c>
      <c r="BH309">
        <v>3</v>
      </c>
      <c r="BI309">
        <v>9</v>
      </c>
      <c r="BJ309" s="2" t="str">
        <f>IF(COUNTIFS(Raw_data_01!A:A,$A309,Raw_data_01!E:E,9)&gt;0,SUMIFS(Raw_data_01!F:F,Raw_data_01!A:A,$A309,Raw_data_01!E:E,9), "")</f>
        <v/>
      </c>
      <c r="BK309" t="str">
        <f>IF(COUNTIFS(Raw_data_01!A:A,$A309,Raw_data_01!E:E,9)&gt;0,SUMIFS(Raw_data_01!G:G,Raw_data_01!A:A,$A309,Raw_data_01!E:E,9), "")</f>
        <v/>
      </c>
      <c r="BL309" s="2" t="str">
        <f>IF(COUNTIFS(Raw_data_01!A:A,$A309,Raw_data_01!E:E,9)&gt;0,AVERAGEIFS(Raw_data_01!I:I,Raw_data_01!A:A,$A309,Raw_data_01!E:E,9), "")</f>
        <v/>
      </c>
      <c r="BM309" s="2" t="str">
        <f>IF(COUNTIFS(Raw_data_01!A:A,$A309,Raw_data_01!E:E,9)&gt;0,SUMIFS(Raw_data_01!J:J,Raw_data_01!A:A,$A309,Raw_data_01!E:E,9), "")</f>
        <v/>
      </c>
      <c r="BO309">
        <v>3</v>
      </c>
      <c r="BP309">
        <v>10</v>
      </c>
      <c r="BQ309" s="2" t="str">
        <f>IF(COUNTIFS(Raw_data_01!A:A,$A309,Raw_data_01!E:E,10)&gt;0,SUMIFS(Raw_data_01!F:F,Raw_data_01!A:A,$A309,Raw_data_01!E:E,10), "")</f>
        <v/>
      </c>
      <c r="BR309" t="str">
        <f>IF(COUNTIFS(Raw_data_01!A:A,$A309,Raw_data_01!E:E,10)&gt;0,SUMIFS(Raw_data_01!G:G,Raw_data_01!A:A,$A309,Raw_data_01!E:E,10), "")</f>
        <v/>
      </c>
      <c r="BS309" s="2" t="str">
        <f>IF(COUNTIFS(Raw_data_01!A:A,$A309,Raw_data_01!E:E,10)&gt;0,AVERAGEIFS(Raw_data_01!I:I,Raw_data_01!A:A,$A309,Raw_data_01!E:E,10), "")</f>
        <v/>
      </c>
      <c r="BT309" s="2" t="str">
        <f>IF(COUNTIFS(Raw_data_01!A:A,$A309,Raw_data_01!E:E,10)&gt;0,SUMIFS(Raw_data_01!J:J,Raw_data_01!A:A,$A309,Raw_data_01!E:E,10), "")</f>
        <v/>
      </c>
      <c r="BV309">
        <v>3</v>
      </c>
      <c r="BW309">
        <v>14</v>
      </c>
      <c r="BX309" s="2" t="str">
        <f>IF(COUNTIFS(Raw_data_01!A:A,$A309,Raw_data_01!E:E,14)&gt;0,SUMIFS(Raw_data_01!F:F,Raw_data_01!A:A,$A309,Raw_data_01!E:E,14), "")</f>
        <v/>
      </c>
      <c r="BY309" t="str">
        <f>IF(COUNTIFS(Raw_data_01!A:A,$A309,Raw_data_01!E:E,14)&gt;0,SUMIFS(Raw_data_01!G:G,Raw_data_01!A:A,$A309,Raw_data_01!E:E,14), "")</f>
        <v/>
      </c>
      <c r="BZ309" s="2" t="str">
        <f>IF(COUNTIFS(Raw_data_01!A:A,$A309,Raw_data_01!E:E,14)&gt;0,AVERAGEIFS(Raw_data_01!I:I,Raw_data_01!A:A,$A309,Raw_data_01!E:E,14), "")</f>
        <v/>
      </c>
      <c r="CA309" s="2" t="str">
        <f>IF(COUNTIFS(Raw_data_01!A:A,$A309,Raw_data_01!E:E,14)&gt;0,SUMIFS(Raw_data_01!J:J,Raw_data_01!A:A,$A309,Raw_data_01!E:E,14), "")</f>
        <v/>
      </c>
      <c r="CC309">
        <v>3</v>
      </c>
      <c r="CD309">
        <v>13</v>
      </c>
      <c r="CE309" s="2" t="str">
        <f>IF(COUNTIFS(Raw_data_01!A:A,$A309,Raw_data_01!E:E,13)&gt;0,SUMIFS(Raw_data_01!F:F,Raw_data_01!A:A,$A309,Raw_data_01!E:E,13), "")</f>
        <v/>
      </c>
      <c r="CF309" t="str">
        <f>IF(COUNTIFS(Raw_data_01!A:A,$A309,Raw_data_01!E:E,13)&gt;0,SUMIFS(Raw_data_01!G:G,Raw_data_01!A:A,$A309,Raw_data_01!E:E,13), "")</f>
        <v/>
      </c>
      <c r="CG309" s="2" t="str">
        <f>IF(COUNTIFS(Raw_data_01!A:A,$A309,Raw_data_01!E:E,13)&gt;0,AVERAGEIFS(Raw_data_01!I:I,Raw_data_01!A:A,$A309,Raw_data_01!E:E,13), "")</f>
        <v/>
      </c>
      <c r="CH309" s="2" t="str">
        <f>IF(COUNTIFS(Raw_data_01!A:A,$A309,Raw_data_01!E:E,13)&gt;0,SUMIFS(Raw_data_01!J:J,Raw_data_01!A:A,$A309,Raw_data_01!E:E,13), "")</f>
        <v/>
      </c>
      <c r="CJ309">
        <v>3</v>
      </c>
      <c r="CK309">
        <v>11</v>
      </c>
      <c r="CL309" s="2" t="str">
        <f>IF(COUNTIFS(Raw_data_01!A:A,$A309,Raw_data_01!E:E,11)&gt;0,SUMIFS(Raw_data_01!F:F,Raw_data_01!A:A,$A309,Raw_data_01!E:E,11), "")</f>
        <v/>
      </c>
      <c r="CM309" t="str">
        <f>IF(COUNTIFS(Raw_data_01!A:A,$A309,Raw_data_01!E:E,11)&gt;0,SUMIFS(Raw_data_01!G:G,Raw_data_01!A:A,$A309,Raw_data_01!E:E,11), "")</f>
        <v/>
      </c>
      <c r="CN309" s="2" t="str">
        <f>IF(COUNTIFS(Raw_data_01!A:A,$A309,Raw_data_01!E:E,11)&gt;0,AVERAGEIFS(Raw_data_01!I:I,Raw_data_01!A:A,$A309,Raw_data_01!E:E,11), "")</f>
        <v/>
      </c>
      <c r="CO309" s="2" t="str">
        <f>IF(COUNTIFS(Raw_data_01!A:A,$A309,Raw_data_01!E:E,11)&gt;0,SUMIFS(Raw_data_01!J:J,Raw_data_01!A:A,$A309,Raw_data_01!E:E,11), "")</f>
        <v/>
      </c>
      <c r="CQ309">
        <v>3</v>
      </c>
      <c r="CR309">
        <v>15</v>
      </c>
      <c r="CS309" s="2" t="str">
        <f>IF(COUNTIFS(Raw_data_01!A:A,$A309,Raw_data_01!E:E,15)&gt;0,SUMIFS(Raw_data_01!F:F,Raw_data_01!A:A,$A309,Raw_data_01!E:E,15), "")</f>
        <v/>
      </c>
      <c r="CT309" t="str">
        <f>IF(COUNTIFS(Raw_data_01!A:A,$A309,Raw_data_01!E:E,15)&gt;0,SUMIFS(Raw_data_01!G:G,Raw_data_01!A:A,$A309,Raw_data_01!E:E,15), "")</f>
        <v/>
      </c>
      <c r="CU309" s="2" t="str">
        <f>IF(COUNTIFS(Raw_data_01!A:A,$A309,Raw_data_01!E:E,15)&gt;0,AVERAGEIFS(Raw_data_01!I:I,Raw_data_01!A:A,$A309,Raw_data_01!E:E,15), "")</f>
        <v/>
      </c>
      <c r="CV309" s="2" t="str">
        <f>IF(COUNTIFS(Raw_data_01!A:A,$A309,Raw_data_01!E:E,15)&gt;0,SUMIFS(Raw_data_01!J:J,Raw_data_01!A:A,$A309,Raw_data_01!E:E,15), "")</f>
        <v/>
      </c>
      <c r="CX309">
        <v>3</v>
      </c>
      <c r="CY309">
        <v>12</v>
      </c>
      <c r="CZ309" t="str">
        <f>IF(COUNTIFS(Raw_data_01!A:A,$A309,Raw_data_01!E:E,12)&gt;0,SUMIFS(Raw_data_01!G:G,Raw_data_01!A:A,$A309,Raw_data_01!E:E,12),"")</f>
        <v/>
      </c>
      <c r="DA309" s="2" t="str">
        <f>IF(COUNTIFS(Raw_data_01!A:A,$A309,Raw_data_01!E:E,12)&gt;0,AVERAGEIFS(Raw_data_01!I:I,Raw_data_01!A:A,$A309,Raw_data_01!E:E,12),"")</f>
        <v/>
      </c>
      <c r="DB309" t="str">
        <f>IF(COUNTIFS(Raw_data_01!A:A,$A309,Raw_data_01!E:E,12)&gt;0,SUMIFS(Raw_data_01!J:J,Raw_data_01!A:A,$A309,Raw_data_01!E:E,12),"")</f>
        <v/>
      </c>
      <c r="DD309">
        <v>4</v>
      </c>
      <c r="DE309">
        <v>16</v>
      </c>
      <c r="DF309" s="2" t="str">
        <f>IF(COUNTIFS(Raw_data_01!A:A,$A309,Raw_data_01!E:E,16)&gt;0,SUMIFS(Raw_data_01!F:F,Raw_data_01!A:A,$A309,Raw_data_01!E:E,16), "")</f>
        <v/>
      </c>
      <c r="DG309" t="str">
        <f>IF(COUNTIFS(Raw_data_01!A:A,$A309,Raw_data_01!E:E,16)&gt;0,SUMIFS(Raw_data_01!G:G,Raw_data_01!A:A,$A309,Raw_data_01!E:E,16), "")</f>
        <v/>
      </c>
      <c r="DH309" s="2" t="str">
        <f>IF(COUNTIFS(Raw_data_01!A:A,$A309,Raw_data_01!E:E,16)&gt;0,AVERAGEIFS(Raw_data_01!I:I,Raw_data_01!A:A,$A309,Raw_data_01!E:E,16), "")</f>
        <v/>
      </c>
      <c r="DI309" s="2" t="str">
        <f>IF(COUNTIFS(Raw_data_01!A:A,$A309,Raw_data_01!E:E,16)&gt;0,SUMIFS(Raw_data_01!J:J,Raw_data_01!A:A,$A309,Raw_data_01!E:E,16), "")</f>
        <v/>
      </c>
      <c r="DK309">
        <v>4</v>
      </c>
      <c r="DL309">
        <v>17</v>
      </c>
      <c r="DM309" s="2" t="str">
        <f>IF(COUNTIFS(Raw_data_01!A:A,$A309,Raw_data_01!E:E,17)&gt;0,SUMIFS(Raw_data_01!F:F,Raw_data_01!A:A,$A309,Raw_data_01!E:E,17), "")</f>
        <v/>
      </c>
      <c r="DN309" t="str">
        <f>IF(COUNTIFS(Raw_data_01!A:A,$A309,Raw_data_01!E:E,17)&gt;0,SUMIFS(Raw_data_01!G:G,Raw_data_01!A:A,$A309,Raw_data_01!E:E,17), "")</f>
        <v/>
      </c>
      <c r="DO309" s="2" t="str">
        <f>IF(COUNTIFS(Raw_data_01!A:A,$A309,Raw_data_01!E:E,17)&gt;0,AVERAGEIFS(Raw_data_01!I:I,Raw_data_01!A:A,$A309,Raw_data_01!E:E,17), "")</f>
        <v/>
      </c>
      <c r="DP309" s="2" t="str">
        <f>IF(COUNTIFS(Raw_data_01!A:A,$A309,Raw_data_01!E:E,17)&gt;0,SUMIFS(Raw_data_01!J:J,Raw_data_01!A:A,$A309,Raw_data_01!E:E,17), "")</f>
        <v/>
      </c>
      <c r="DR309">
        <v>5</v>
      </c>
      <c r="DS309">
        <v>18</v>
      </c>
      <c r="DT309" s="2" t="str">
        <f>IF(COUNTIFS(Raw_data_01!A:A,$A309,Raw_data_01!E:E,18)&gt;0,SUMIFS(Raw_data_01!F:F,Raw_data_01!A:A,$A309,Raw_data_01!E:E,18), "")</f>
        <v/>
      </c>
      <c r="DU309" t="str">
        <f>IF(COUNTIFS(Raw_data_01!A:A,$A309,Raw_data_01!E:E,18)&gt;0,SUMIFS(Raw_data_01!G:G,Raw_data_01!A:A,$A309,Raw_data_01!E:E,18), "")</f>
        <v/>
      </c>
      <c r="DV309" s="2" t="str">
        <f>IF(COUNTIFS(Raw_data_01!A:A,$A309,Raw_data_01!E:E,18)&gt;0,AVERAGEIFS(Raw_data_01!I:I,Raw_data_01!A:A,$A309,Raw_data_01!E:E,18), "")</f>
        <v/>
      </c>
      <c r="DW309" s="2" t="str">
        <f>IF(COUNTIFS(Raw_data_01!A:A,$A309,Raw_data_01!E:E,18)&gt;0,SUMIFS(Raw_data_01!J:J,Raw_data_01!A:A,$A309,Raw_data_01!E:E,18), "")</f>
        <v/>
      </c>
      <c r="DY309">
        <v>5</v>
      </c>
      <c r="DZ309">
        <v>19</v>
      </c>
      <c r="EA309" t="str">
        <f>IF(COUNTIFS(Raw_data_01!A:A,$A309,Raw_data_01!E:E,19)&gt;0,SUMIFS(Raw_data_01!G:G,Raw_data_01!A:A,$A309,Raw_data_01!E:E,19),"")</f>
        <v/>
      </c>
      <c r="EB309" s="2" t="str">
        <f>IF(COUNTIFS(Raw_data_01!A:A,$A309,Raw_data_01!E:E,19)&gt;0,AVERAGEIFS(Raw_data_01!I:I,Raw_data_01!A:A,$A309,Raw_data_01!E:E,19),"")</f>
        <v/>
      </c>
      <c r="EC309" s="2" t="str">
        <f>IF(COUNTIFS(Raw_data_01!A:A,$A309,Raw_data_01!E:E,19)&gt;0,SUMIFS(Raw_data_01!J:J,Raw_data_01!A:A,$A309,Raw_data_01!E:E,19),"")</f>
        <v/>
      </c>
      <c r="EE309">
        <v>5</v>
      </c>
      <c r="EF309">
        <v>20</v>
      </c>
      <c r="EG309" s="2" t="str">
        <f>IF(COUNTIFS(Raw_data_01!A:A,$A309,Raw_data_01!E:E,20)&gt;0,SUMIFS(Raw_data_01!F:F,Raw_data_01!A:A,$A309,Raw_data_01!E:E,20), "")</f>
        <v/>
      </c>
      <c r="EH309" t="str">
        <f>IF(COUNTIFS(Raw_data_01!A:A,$A309,Raw_data_01!E:E,20)&gt;0,SUMIFS(Raw_data_01!G:G,Raw_data_01!A:A,$A309,Raw_data_01!E:E,20), "")</f>
        <v/>
      </c>
      <c r="EI309" s="2" t="str">
        <f>IF(COUNTIFS(Raw_data_01!A:A,$A309,Raw_data_01!E:E,20)&gt;0,AVERAGEIFS(Raw_data_01!I:I,Raw_data_01!A:A,$A309,Raw_data_01!E:E,20), "")</f>
        <v/>
      </c>
      <c r="EJ309" s="2" t="str">
        <f>IF(COUNTIFS(Raw_data_01!A:A,$A309,Raw_data_01!E:E,20)&gt;0,SUMIFS(Raw_data_01!J:J,Raw_data_01!A:A,$A309,Raw_data_01!E:E,20), "")</f>
        <v/>
      </c>
      <c r="EL309">
        <v>5</v>
      </c>
      <c r="EM309">
        <v>21</v>
      </c>
      <c r="EN309" s="2" t="str">
        <f>IF(COUNTIFS(Raw_data_01!A:A,$A309,Raw_data_01!E:E,21)&gt;0,SUMIFS(Raw_data_01!F:F,Raw_data_01!A:A,$A309,Raw_data_01!E:E,21), "")</f>
        <v/>
      </c>
      <c r="EO309" t="str">
        <f>IF(COUNTIFS(Raw_data_01!A:A,$A309,Raw_data_01!E:E,21)&gt;0,SUMIFS(Raw_data_01!G:G,Raw_data_01!A:A,$A309,Raw_data_01!E:E,21), "")</f>
        <v/>
      </c>
      <c r="EP309" s="2" t="str">
        <f>IF(COUNTIFS(Raw_data_01!A:A,$A309,Raw_data_01!E:E,21)&gt;0,AVERAGEIFS(Raw_data_01!I:I,Raw_data_01!A:A,$A309,Raw_data_01!E:E,21), "")</f>
        <v/>
      </c>
      <c r="EQ309" s="2" t="str">
        <f>IF(COUNTIFS(Raw_data_01!A:A,$A309,Raw_data_01!E:E,21)&gt;0,SUMIFS(Raw_data_01!J:J,Raw_data_01!A:A,$A309,Raw_data_01!E:E,21), "")</f>
        <v/>
      </c>
      <c r="ES309">
        <v>6</v>
      </c>
      <c r="ET309">
        <v>22</v>
      </c>
      <c r="EU309" t="str">
        <f>IF(COUNTIFS(Raw_data_01!A:A,$A309,Raw_data_01!E:E,22)&gt;0,SUMIFS(Raw_data_01!G:G,Raw_data_01!A:A,$A309,Raw_data_01!E:E,22),"")</f>
        <v/>
      </c>
      <c r="EV309" s="2" t="str">
        <f>IF(COUNTIFS(Raw_data_01!A:A,$A309,Raw_data_01!E:E,22)&gt;0,AVERAGEIFS(Raw_data_01!I:I,Raw_data_01!A:A,$A309,Raw_data_01!E:E,22),"")</f>
        <v/>
      </c>
      <c r="EW309" s="2" t="str">
        <f>IF(COUNTIFS(Raw_data_01!A:A,$A309,Raw_data_01!E:E,22)&gt;0,SUMIFS(Raw_data_01!J:J,Raw_data_01!A:A,$A309,Raw_data_01!E:E,22),"")</f>
        <v/>
      </c>
      <c r="EY309">
        <v>6</v>
      </c>
      <c r="EZ309">
        <v>23</v>
      </c>
      <c r="FA309" t="str">
        <f>IF(COUNTIFS(Raw_data_01!A:A,$A309,Raw_data_01!E:E,23)&gt;0,SUMIFS(Raw_data_01!G:G,Raw_data_01!A:A,$A309,Raw_data_01!E:E,23),"")</f>
        <v/>
      </c>
      <c r="FB309" s="2" t="str">
        <f>IF(COUNTIFS(Raw_data_01!A:A,$A309,Raw_data_01!E:E,23)&gt;0,AVERAGEIFS(Raw_data_01!I:I,Raw_data_01!A:A,$A309,Raw_data_01!E:E,23),"")</f>
        <v/>
      </c>
      <c r="FC309" s="2" t="str">
        <f>IF(COUNTIFS(Raw_data_01!A:A,$A309,Raw_data_01!E:E,23)&gt;0,SUMIFS(Raw_data_01!J:J,Raw_data_01!A:A,$A309,Raw_data_01!E:E,23),"")</f>
        <v/>
      </c>
      <c r="FE309">
        <v>6</v>
      </c>
      <c r="FF309">
        <v>24</v>
      </c>
      <c r="FG309" t="str">
        <f>IF(COUNTIFS(Raw_data_01!A:A,$A309,Raw_data_01!E:E,24)&gt;0,SUMIFS(Raw_data_01!G:G,Raw_data_01!A:A,$A309,Raw_data_01!E:E,24),"")</f>
        <v/>
      </c>
      <c r="FH309" s="2" t="str">
        <f>IF(COUNTIFS(Raw_data_01!A:A,$A309,Raw_data_01!E:E,24)&gt;0,AVERAGEIFS(Raw_data_01!I:I,Raw_data_01!A:A,$A309,Raw_data_01!E:E,24),"")</f>
        <v/>
      </c>
      <c r="FI309" s="2" t="str">
        <f>IF(COUNTIFS(Raw_data_01!A:A,$A309,Raw_data_01!E:E,24)&gt;0,SUMIFS(Raw_data_01!J:J,Raw_data_01!A:A,$A309,Raw_data_01!E:E,24),"")</f>
        <v/>
      </c>
      <c r="FK309">
        <v>7</v>
      </c>
      <c r="FL309">
        <v>25</v>
      </c>
      <c r="FM309" t="str">
        <f>IF(COUNTIFS(Raw_data_01!A:A,$A309,Raw_data_01!E:E,25)&gt;0,SUMIFS(Raw_data_01!G:G,Raw_data_01!A:A,$A309,Raw_data_01!E:E,25),"")</f>
        <v/>
      </c>
      <c r="FN309" s="2" t="str">
        <f>IF(COUNTIFS(Raw_data_01!A:A,$A309,Raw_data_01!E:E,25)&gt;0,AVERAGEIFS(Raw_data_01!I:I,Raw_data_01!A:A,$A309,Raw_data_01!E:E,25),"")</f>
        <v/>
      </c>
      <c r="FO309" s="2" t="str">
        <f>IF(COUNTIFS(Raw_data_01!A:A,$A309,Raw_data_01!E:E,25)&gt;0,SUMIFS(Raw_data_01!J:J,Raw_data_01!A:A,$A309,Raw_data_01!E:E,25),"")</f>
        <v/>
      </c>
      <c r="FQ309">
        <v>7</v>
      </c>
      <c r="FR309">
        <v>26</v>
      </c>
      <c r="FS309" t="str">
        <f>IF(COUNTIFS(Raw_data_01!A:A,$A309,Raw_data_01!E:E,26)&gt;0,SUMIFS(Raw_data_01!G:G,Raw_data_01!A:A,$A309,Raw_data_01!E:E,26),"")</f>
        <v/>
      </c>
      <c r="FT309" s="2" t="str">
        <f>IF(COUNTIFS(Raw_data_01!A:A,$A309,Raw_data_01!E:E,26)&gt;0,AVERAGEIFS(Raw_data_01!I:I,Raw_data_01!A:A,$A309,Raw_data_01!E:E,26),"")</f>
        <v/>
      </c>
      <c r="FU309" s="2" t="str">
        <f>IF(COUNTIFS(Raw_data_01!A:A,$A309,Raw_data_01!E:E,26)&gt;0,SUMIFS(Raw_data_01!J:J,Raw_data_01!A:A,$A309,Raw_data_01!E:E,26),"")</f>
        <v/>
      </c>
      <c r="FW309">
        <v>7</v>
      </c>
      <c r="FX309">
        <v>27</v>
      </c>
      <c r="FY309" t="str">
        <f>IF(COUNTIFS(Raw_data_01!A:A,$A309,Raw_data_01!E:E,27)&gt;0,SUMIFS(Raw_data_01!G:G,Raw_data_01!A:A,$A309,Raw_data_01!E:E,27),"")</f>
        <v/>
      </c>
      <c r="FZ309" s="2" t="str">
        <f>IF(COUNTIFS(Raw_data_01!A:A,$A309,Raw_data_01!E:E,27)&gt;0,AVERAGEIFS(Raw_data_01!I:I,Raw_data_01!A:A,$A309,Raw_data_01!E:E,27),"")</f>
        <v/>
      </c>
      <c r="GA309" s="2" t="str">
        <f>IF(COUNTIFS(Raw_data_01!A:A,$A309,Raw_data_01!E:E,27)&gt;0,SUMIFS(Raw_data_01!J:J,Raw_data_01!A:A,$A309,Raw_data_01!E:E,27),"")</f>
        <v/>
      </c>
      <c r="GC309">
        <v>7</v>
      </c>
      <c r="GD309">
        <v>28</v>
      </c>
      <c r="GE309" t="str">
        <f>IF(COUNTIFS(Raw_data_01!A:A,$A309,Raw_data_01!E:E,28)&gt;0,SUMIFS(Raw_data_01!G:G,Raw_data_01!A:A,$A309,Raw_data_01!E:E,28),"")</f>
        <v/>
      </c>
      <c r="GF309" s="2" t="str">
        <f>IF(COUNTIFS(Raw_data_01!A:A,$A309,Raw_data_01!E:E,28)&gt;0,AVERAGEIFS(Raw_data_01!I:I,Raw_data_01!A:A,$A309,Raw_data_01!E:E,28),"")</f>
        <v/>
      </c>
      <c r="GG309" s="2" t="str">
        <f>IF(COUNTIFS(Raw_data_01!A:A,$A309,Raw_data_01!E:E,28)&gt;0,SUMIFS(Raw_data_01!J:J,Raw_data_01!A:A,$A309,Raw_data_01!E:E,28),"")</f>
        <v/>
      </c>
    </row>
    <row r="310" spans="1:189" x14ac:dyDescent="0.25">
      <c r="A310" t="s">
        <v>351</v>
      </c>
      <c r="B310" s="2">
        <f>IF(D309&lt;&gt;0, D309, IFERROR(INDEX(D3:D$309, MATCH(1, D3:D$309&lt;&gt;0, 0)), LOOKUP(2, 1/(D3:D$309&lt;&gt;0), D3:D$309)))</f>
        <v>540</v>
      </c>
      <c r="C310" s="2"/>
      <c r="D310" s="2">
        <f t="shared" si="4"/>
        <v>540</v>
      </c>
      <c r="F310">
        <v>1</v>
      </c>
      <c r="G310">
        <v>1</v>
      </c>
      <c r="H310" s="2" t="str">
        <f>IF(COUNTIFS(Raw_data_01!A:A,$A310,Raw_data_01!E:E,1)&gt;0,SUMIFS(Raw_data_01!F:F,Raw_data_01!A:A,$A310,Raw_data_01!E:E,1), "")</f>
        <v/>
      </c>
      <c r="I310" t="str">
        <f>IF(COUNTIFS(Raw_data_01!A:A,$A310,Raw_data_01!E:E,1)&gt;0,SUMIFS(Raw_data_01!G:G,Raw_data_01!A:A,$A310,Raw_data_01!E:E,1), "")</f>
        <v/>
      </c>
      <c r="J310" s="2" t="str">
        <f>IF(COUNTIFS(Raw_data_01!A:A,$A310,Raw_data_01!E:E,1)&gt;0,AVERAGEIFS(Raw_data_01!I:I,Raw_data_01!A:A,$A310,Raw_data_01!E:E,1), "")</f>
        <v/>
      </c>
      <c r="K310" s="2" t="str">
        <f>IF(COUNTIFS(Raw_data_01!A:A,$A310,Raw_data_01!E:E,1)&gt;0,SUMIFS(Raw_data_01!J:J,Raw_data_01!A:A,$A310,Raw_data_01!E:E,1), "")</f>
        <v/>
      </c>
      <c r="M310">
        <v>1</v>
      </c>
      <c r="N310">
        <v>2</v>
      </c>
      <c r="O310" s="2" t="str">
        <f>IF(COUNTIFS(Raw_data_01!A:A,$A310,Raw_data_01!E:E,2)&gt;0,SUMIFS(Raw_data_01!F:F,Raw_data_01!A:A,$A310,Raw_data_01!E:E,2), "")</f>
        <v/>
      </c>
      <c r="P310" t="str">
        <f>IF(COUNTIFS(Raw_data_01!A:A,$A310,Raw_data_01!E:E,2)&gt;0,SUMIFS(Raw_data_01!G:G,Raw_data_01!A:A,$A310,Raw_data_01!E:E,2), "")</f>
        <v/>
      </c>
      <c r="Q310" s="2" t="str">
        <f>IF(COUNTIFS(Raw_data_01!A:A,$A310,Raw_data_01!E:E,2)&gt;0,AVERAGEIFS(Raw_data_01!I:I,Raw_data_01!A:A,$A310,Raw_data_01!E:E,2), "")</f>
        <v/>
      </c>
      <c r="R310" s="2" t="str">
        <f>IF(COUNTIFS(Raw_data_01!A:A,$A310,Raw_data_01!E:E,2)&gt;0,SUMIFS(Raw_data_01!J:J,Raw_data_01!A:A,$A310,Raw_data_01!E:E,2), "")</f>
        <v/>
      </c>
      <c r="T310">
        <v>1</v>
      </c>
      <c r="U310">
        <v>3</v>
      </c>
      <c r="V310" s="2" t="str">
        <f>IF(COUNTIFS(Raw_data_01!A:A,$A310,Raw_data_01!E:E,3)&gt;0,SUMIFS(Raw_data_01!F:F,Raw_data_01!A:A,$A310,Raw_data_01!E:E,3), "")</f>
        <v/>
      </c>
      <c r="W310" t="str">
        <f>IF(COUNTIFS(Raw_data_01!A:A,$A310,Raw_data_01!E:E,3)&gt;0,SUMIFS(Raw_data_01!G:G,Raw_data_01!A:A,$A310,Raw_data_01!E:E,3), "")</f>
        <v/>
      </c>
      <c r="X310" s="2" t="str">
        <f>IF(COUNTIFS(Raw_data_01!A:A,$A310,Raw_data_01!E:E,3)&gt;0,AVERAGEIFS(Raw_data_01!I:I,Raw_data_01!A:A,$A310,Raw_data_01!E:E,3), "")</f>
        <v/>
      </c>
      <c r="Y310" s="2" t="str">
        <f>IF(COUNTIFS(Raw_data_01!A:A,$A310,Raw_data_01!E:E,3)&gt;0,SUMIFS(Raw_data_01!J:J,Raw_data_01!A:A,$A310,Raw_data_01!E:E,3), "")</f>
        <v/>
      </c>
      <c r="AA310">
        <v>1</v>
      </c>
      <c r="AB310">
        <v>8</v>
      </c>
      <c r="AC310" s="2" t="str">
        <f>IF(COUNTIFS(Raw_data_01!A:A,$A310,Raw_data_01!E:E,8)&gt;0,SUMIFS(Raw_data_01!F:F,Raw_data_01!A:A,$A310,Raw_data_01!E:E,8), "")</f>
        <v/>
      </c>
      <c r="AD310" t="str">
        <f>IF(COUNTIFS(Raw_data_01!A:A,$A310,Raw_data_01!E:E,8)&gt;0,SUMIFS(Raw_data_01!G:G,Raw_data_01!A:A,$A310,Raw_data_01!E:E,8), "")</f>
        <v/>
      </c>
      <c r="AE310" s="2" t="str">
        <f>IF(COUNTIFS(Raw_data_01!A:A,$A310,Raw_data_01!E:E,8)&gt;0,AVERAGEIFS(Raw_data_01!I:I,Raw_data_01!A:A,$A310,Raw_data_01!E:E,8), "")</f>
        <v/>
      </c>
      <c r="AF310" s="2" t="str">
        <f>IF(COUNTIFS(Raw_data_01!A:A,$A310,Raw_data_01!E:E,8)&gt;0,SUMIFS(Raw_data_01!J:J,Raw_data_01!A:A,$A310,Raw_data_01!E:E,8), "")</f>
        <v/>
      </c>
      <c r="AH310">
        <v>1</v>
      </c>
      <c r="AI310">
        <v>6</v>
      </c>
      <c r="AJ310" s="2" t="str">
        <f>IF(COUNTIFS(Raw_data_01!A:A,$A310,Raw_data_01!E:E,6)&gt;0,SUMIFS(Raw_data_01!F:F,Raw_data_01!A:A,$A310,Raw_data_01!E:E,6), "")</f>
        <v/>
      </c>
      <c r="AK310" t="str">
        <f>IF(COUNTIFS(Raw_data_01!A:A,$A310,Raw_data_01!E:E,6)&gt;0,SUMIFS(Raw_data_01!G:G,Raw_data_01!A:A,$A310,Raw_data_01!E:E,6), "")</f>
        <v/>
      </c>
      <c r="AL310" s="2" t="str">
        <f>IF(COUNTIFS(Raw_data_01!A:A,$A310,Raw_data_01!E:E,6)&gt;0,AVERAGEIFS(Raw_data_01!I:I,Raw_data_01!A:A,$A310,Raw_data_01!E:E,6), "")</f>
        <v/>
      </c>
      <c r="AM310" s="2" t="str">
        <f>IF(COUNTIFS(Raw_data_01!A:A,$A310,Raw_data_01!E:E,6)&gt;0,SUMIFS(Raw_data_01!J:J,Raw_data_01!A:A,$A310,Raw_data_01!E:E,6), "")</f>
        <v/>
      </c>
      <c r="AO310">
        <v>1</v>
      </c>
      <c r="AP310">
        <v>7</v>
      </c>
      <c r="AQ310" s="2" t="str">
        <f>IF(COUNTIFS(Raw_data_01!A:A,$A310,Raw_data_01!E:E,7)&gt;0,SUMIFS(Raw_data_01!F:F,Raw_data_01!A:A,$A310,Raw_data_01!E:E,7), "")</f>
        <v/>
      </c>
      <c r="AR310" t="str">
        <f>IF(COUNTIFS(Raw_data_01!A:A,$A310,Raw_data_01!E:E,7)&gt;0,SUMIFS(Raw_data_01!G:G,Raw_data_01!A:A,$A310,Raw_data_01!E:E,7), "")</f>
        <v/>
      </c>
      <c r="AS310" s="2" t="str">
        <f>IF(COUNTIFS(Raw_data_01!A:A,$A310,Raw_data_01!E:E,7)&gt;0,AVERAGEIFS(Raw_data_01!I:I,Raw_data_01!A:A,$A310,Raw_data_01!E:E,7), "")</f>
        <v/>
      </c>
      <c r="AT310" s="2" t="str">
        <f>IF(COUNTIFS(Raw_data_01!A:A,$A310,Raw_data_01!E:E,7)&gt;0,SUMIFS(Raw_data_01!J:J,Raw_data_01!A:A,$A310,Raw_data_01!E:E,7), "")</f>
        <v/>
      </c>
      <c r="AV310">
        <v>2</v>
      </c>
      <c r="AW310">
        <v>4</v>
      </c>
      <c r="AX310" t="str">
        <f>IF(COUNTIFS(Raw_data_01!A:A,$A310,Raw_data_01!E:E,4)&gt;0,SUMIFS(Raw_data_01!G:G,Raw_data_01!A:A,$A310,Raw_data_01!E:E,4),"")</f>
        <v/>
      </c>
      <c r="AY310" s="2" t="str">
        <f>IF(COUNTIFS(Raw_data_01!A:A,$A310,Raw_data_01!E:E,4)&gt;0,AVERAGEIFS(Raw_data_01!I:I,Raw_data_01!A:A,$A310,Raw_data_01!E:E,4),"")</f>
        <v/>
      </c>
      <c r="AZ310" s="2" t="str">
        <f>IF(COUNTIFS(Raw_data_01!A:A,$A310,Raw_data_01!E:E,4)&gt;0,SUMIFS(Raw_data_01!J:J,Raw_data_01!A:A,$A310,Raw_data_01!E:E,4),"")</f>
        <v/>
      </c>
      <c r="BB310">
        <v>2</v>
      </c>
      <c r="BC310">
        <v>5</v>
      </c>
      <c r="BD310" t="str">
        <f>IF(COUNTIFS(Raw_data_01!A:A,$A310,Raw_data_01!E:E,5)&gt;0,SUMIFS(Raw_data_01!G:G,Raw_data_01!A:A,$A310,Raw_data_01!E:E,5),"")</f>
        <v/>
      </c>
      <c r="BE310" s="2" t="str">
        <f>IF(COUNTIFS(Raw_data_01!A:A,$A310,Raw_data_01!E:E,5)&gt;0,AVERAGEIFS(Raw_data_01!I:I,Raw_data_01!A:A,$A310,Raw_data_01!E:E,5),"")</f>
        <v/>
      </c>
      <c r="BF310" s="2" t="str">
        <f>IF(COUNTIFS(Raw_data_01!A:A,$A310,Raw_data_01!E:E,5)&gt;0,SUMIFS(Raw_data_01!J:J,Raw_data_01!A:A,$A310,Raw_data_01!E:E,5),"")</f>
        <v/>
      </c>
      <c r="BH310">
        <v>3</v>
      </c>
      <c r="BI310">
        <v>9</v>
      </c>
      <c r="BJ310" s="2" t="str">
        <f>IF(COUNTIFS(Raw_data_01!A:A,$A310,Raw_data_01!E:E,9)&gt;0,SUMIFS(Raw_data_01!F:F,Raw_data_01!A:A,$A310,Raw_data_01!E:E,9), "")</f>
        <v/>
      </c>
      <c r="BK310" t="str">
        <f>IF(COUNTIFS(Raw_data_01!A:A,$A310,Raw_data_01!E:E,9)&gt;0,SUMIFS(Raw_data_01!G:G,Raw_data_01!A:A,$A310,Raw_data_01!E:E,9), "")</f>
        <v/>
      </c>
      <c r="BL310" s="2" t="str">
        <f>IF(COUNTIFS(Raw_data_01!A:A,$A310,Raw_data_01!E:E,9)&gt;0,AVERAGEIFS(Raw_data_01!I:I,Raw_data_01!A:A,$A310,Raw_data_01!E:E,9), "")</f>
        <v/>
      </c>
      <c r="BM310" s="2" t="str">
        <f>IF(COUNTIFS(Raw_data_01!A:A,$A310,Raw_data_01!E:E,9)&gt;0,SUMIFS(Raw_data_01!J:J,Raw_data_01!A:A,$A310,Raw_data_01!E:E,9), "")</f>
        <v/>
      </c>
      <c r="BO310">
        <v>3</v>
      </c>
      <c r="BP310">
        <v>10</v>
      </c>
      <c r="BQ310" s="2" t="str">
        <f>IF(COUNTIFS(Raw_data_01!A:A,$A310,Raw_data_01!E:E,10)&gt;0,SUMIFS(Raw_data_01!F:F,Raw_data_01!A:A,$A310,Raw_data_01!E:E,10), "")</f>
        <v/>
      </c>
      <c r="BR310" t="str">
        <f>IF(COUNTIFS(Raw_data_01!A:A,$A310,Raw_data_01!E:E,10)&gt;0,SUMIFS(Raw_data_01!G:G,Raw_data_01!A:A,$A310,Raw_data_01!E:E,10), "")</f>
        <v/>
      </c>
      <c r="BS310" s="2" t="str">
        <f>IF(COUNTIFS(Raw_data_01!A:A,$A310,Raw_data_01!E:E,10)&gt;0,AVERAGEIFS(Raw_data_01!I:I,Raw_data_01!A:A,$A310,Raw_data_01!E:E,10), "")</f>
        <v/>
      </c>
      <c r="BT310" s="2" t="str">
        <f>IF(COUNTIFS(Raw_data_01!A:A,$A310,Raw_data_01!E:E,10)&gt;0,SUMIFS(Raw_data_01!J:J,Raw_data_01!A:A,$A310,Raw_data_01!E:E,10), "")</f>
        <v/>
      </c>
      <c r="BV310">
        <v>3</v>
      </c>
      <c r="BW310">
        <v>14</v>
      </c>
      <c r="BX310" s="2" t="str">
        <f>IF(COUNTIFS(Raw_data_01!A:A,$A310,Raw_data_01!E:E,14)&gt;0,SUMIFS(Raw_data_01!F:F,Raw_data_01!A:A,$A310,Raw_data_01!E:E,14), "")</f>
        <v/>
      </c>
      <c r="BY310" t="str">
        <f>IF(COUNTIFS(Raw_data_01!A:A,$A310,Raw_data_01!E:E,14)&gt;0,SUMIFS(Raw_data_01!G:G,Raw_data_01!A:A,$A310,Raw_data_01!E:E,14), "")</f>
        <v/>
      </c>
      <c r="BZ310" s="2" t="str">
        <f>IF(COUNTIFS(Raw_data_01!A:A,$A310,Raw_data_01!E:E,14)&gt;0,AVERAGEIFS(Raw_data_01!I:I,Raw_data_01!A:A,$A310,Raw_data_01!E:E,14), "")</f>
        <v/>
      </c>
      <c r="CA310" s="2" t="str">
        <f>IF(COUNTIFS(Raw_data_01!A:A,$A310,Raw_data_01!E:E,14)&gt;0,SUMIFS(Raw_data_01!J:J,Raw_data_01!A:A,$A310,Raw_data_01!E:E,14), "")</f>
        <v/>
      </c>
      <c r="CC310">
        <v>3</v>
      </c>
      <c r="CD310">
        <v>13</v>
      </c>
      <c r="CE310" s="2" t="str">
        <f>IF(COUNTIFS(Raw_data_01!A:A,$A310,Raw_data_01!E:E,13)&gt;0,SUMIFS(Raw_data_01!F:F,Raw_data_01!A:A,$A310,Raw_data_01!E:E,13), "")</f>
        <v/>
      </c>
      <c r="CF310" t="str">
        <f>IF(COUNTIFS(Raw_data_01!A:A,$A310,Raw_data_01!E:E,13)&gt;0,SUMIFS(Raw_data_01!G:G,Raw_data_01!A:A,$A310,Raw_data_01!E:E,13), "")</f>
        <v/>
      </c>
      <c r="CG310" s="2" t="str">
        <f>IF(COUNTIFS(Raw_data_01!A:A,$A310,Raw_data_01!E:E,13)&gt;0,AVERAGEIFS(Raw_data_01!I:I,Raw_data_01!A:A,$A310,Raw_data_01!E:E,13), "")</f>
        <v/>
      </c>
      <c r="CH310" s="2" t="str">
        <f>IF(COUNTIFS(Raw_data_01!A:A,$A310,Raw_data_01!E:E,13)&gt;0,SUMIFS(Raw_data_01!J:J,Raw_data_01!A:A,$A310,Raw_data_01!E:E,13), "")</f>
        <v/>
      </c>
      <c r="CJ310">
        <v>3</v>
      </c>
      <c r="CK310">
        <v>11</v>
      </c>
      <c r="CL310" s="2" t="str">
        <f>IF(COUNTIFS(Raw_data_01!A:A,$A310,Raw_data_01!E:E,11)&gt;0,SUMIFS(Raw_data_01!F:F,Raw_data_01!A:A,$A310,Raw_data_01!E:E,11), "")</f>
        <v/>
      </c>
      <c r="CM310" t="str">
        <f>IF(COUNTIFS(Raw_data_01!A:A,$A310,Raw_data_01!E:E,11)&gt;0,SUMIFS(Raw_data_01!G:G,Raw_data_01!A:A,$A310,Raw_data_01!E:E,11), "")</f>
        <v/>
      </c>
      <c r="CN310" s="2" t="str">
        <f>IF(COUNTIFS(Raw_data_01!A:A,$A310,Raw_data_01!E:E,11)&gt;0,AVERAGEIFS(Raw_data_01!I:I,Raw_data_01!A:A,$A310,Raw_data_01!E:E,11), "")</f>
        <v/>
      </c>
      <c r="CO310" s="2" t="str">
        <f>IF(COUNTIFS(Raw_data_01!A:A,$A310,Raw_data_01!E:E,11)&gt;0,SUMIFS(Raw_data_01!J:J,Raw_data_01!A:A,$A310,Raw_data_01!E:E,11), "")</f>
        <v/>
      </c>
      <c r="CQ310">
        <v>3</v>
      </c>
      <c r="CR310">
        <v>15</v>
      </c>
      <c r="CS310" s="2" t="str">
        <f>IF(COUNTIFS(Raw_data_01!A:A,$A310,Raw_data_01!E:E,15)&gt;0,SUMIFS(Raw_data_01!F:F,Raw_data_01!A:A,$A310,Raw_data_01!E:E,15), "")</f>
        <v/>
      </c>
      <c r="CT310" t="str">
        <f>IF(COUNTIFS(Raw_data_01!A:A,$A310,Raw_data_01!E:E,15)&gt;0,SUMIFS(Raw_data_01!G:G,Raw_data_01!A:A,$A310,Raw_data_01!E:E,15), "")</f>
        <v/>
      </c>
      <c r="CU310" s="2" t="str">
        <f>IF(COUNTIFS(Raw_data_01!A:A,$A310,Raw_data_01!E:E,15)&gt;0,AVERAGEIFS(Raw_data_01!I:I,Raw_data_01!A:A,$A310,Raw_data_01!E:E,15), "")</f>
        <v/>
      </c>
      <c r="CV310" s="2" t="str">
        <f>IF(COUNTIFS(Raw_data_01!A:A,$A310,Raw_data_01!E:E,15)&gt;0,SUMIFS(Raw_data_01!J:J,Raw_data_01!A:A,$A310,Raw_data_01!E:E,15), "")</f>
        <v/>
      </c>
      <c r="CX310">
        <v>3</v>
      </c>
      <c r="CY310">
        <v>12</v>
      </c>
      <c r="CZ310" t="str">
        <f>IF(COUNTIFS(Raw_data_01!A:A,$A310,Raw_data_01!E:E,12)&gt;0,SUMIFS(Raw_data_01!G:G,Raw_data_01!A:A,$A310,Raw_data_01!E:E,12),"")</f>
        <v/>
      </c>
      <c r="DA310" s="2" t="str">
        <f>IF(COUNTIFS(Raw_data_01!A:A,$A310,Raw_data_01!E:E,12)&gt;0,AVERAGEIFS(Raw_data_01!I:I,Raw_data_01!A:A,$A310,Raw_data_01!E:E,12),"")</f>
        <v/>
      </c>
      <c r="DB310" t="str">
        <f>IF(COUNTIFS(Raw_data_01!A:A,$A310,Raw_data_01!E:E,12)&gt;0,SUMIFS(Raw_data_01!J:J,Raw_data_01!A:A,$A310,Raw_data_01!E:E,12),"")</f>
        <v/>
      </c>
      <c r="DD310">
        <v>4</v>
      </c>
      <c r="DE310">
        <v>16</v>
      </c>
      <c r="DF310" s="2" t="str">
        <f>IF(COUNTIFS(Raw_data_01!A:A,$A310,Raw_data_01!E:E,16)&gt;0,SUMIFS(Raw_data_01!F:F,Raw_data_01!A:A,$A310,Raw_data_01!E:E,16), "")</f>
        <v/>
      </c>
      <c r="DG310" t="str">
        <f>IF(COUNTIFS(Raw_data_01!A:A,$A310,Raw_data_01!E:E,16)&gt;0,SUMIFS(Raw_data_01!G:G,Raw_data_01!A:A,$A310,Raw_data_01!E:E,16), "")</f>
        <v/>
      </c>
      <c r="DH310" s="2" t="str">
        <f>IF(COUNTIFS(Raw_data_01!A:A,$A310,Raw_data_01!E:E,16)&gt;0,AVERAGEIFS(Raw_data_01!I:I,Raw_data_01!A:A,$A310,Raw_data_01!E:E,16), "")</f>
        <v/>
      </c>
      <c r="DI310" s="2" t="str">
        <f>IF(COUNTIFS(Raw_data_01!A:A,$A310,Raw_data_01!E:E,16)&gt;0,SUMIFS(Raw_data_01!J:J,Raw_data_01!A:A,$A310,Raw_data_01!E:E,16), "")</f>
        <v/>
      </c>
      <c r="DK310">
        <v>4</v>
      </c>
      <c r="DL310">
        <v>17</v>
      </c>
      <c r="DM310" s="2" t="str">
        <f>IF(COUNTIFS(Raw_data_01!A:A,$A310,Raw_data_01!E:E,17)&gt;0,SUMIFS(Raw_data_01!F:F,Raw_data_01!A:A,$A310,Raw_data_01!E:E,17), "")</f>
        <v/>
      </c>
      <c r="DN310" t="str">
        <f>IF(COUNTIFS(Raw_data_01!A:A,$A310,Raw_data_01!E:E,17)&gt;0,SUMIFS(Raw_data_01!G:G,Raw_data_01!A:A,$A310,Raw_data_01!E:E,17), "")</f>
        <v/>
      </c>
      <c r="DO310" s="2" t="str">
        <f>IF(COUNTIFS(Raw_data_01!A:A,$A310,Raw_data_01!E:E,17)&gt;0,AVERAGEIFS(Raw_data_01!I:I,Raw_data_01!A:A,$A310,Raw_data_01!E:E,17), "")</f>
        <v/>
      </c>
      <c r="DP310" s="2" t="str">
        <f>IF(COUNTIFS(Raw_data_01!A:A,$A310,Raw_data_01!E:E,17)&gt;0,SUMIFS(Raw_data_01!J:J,Raw_data_01!A:A,$A310,Raw_data_01!E:E,17), "")</f>
        <v/>
      </c>
      <c r="DR310">
        <v>5</v>
      </c>
      <c r="DS310">
        <v>18</v>
      </c>
      <c r="DT310" s="2" t="str">
        <f>IF(COUNTIFS(Raw_data_01!A:A,$A310,Raw_data_01!E:E,18)&gt;0,SUMIFS(Raw_data_01!F:F,Raw_data_01!A:A,$A310,Raw_data_01!E:E,18), "")</f>
        <v/>
      </c>
      <c r="DU310" t="str">
        <f>IF(COUNTIFS(Raw_data_01!A:A,$A310,Raw_data_01!E:E,18)&gt;0,SUMIFS(Raw_data_01!G:G,Raw_data_01!A:A,$A310,Raw_data_01!E:E,18), "")</f>
        <v/>
      </c>
      <c r="DV310" s="2" t="str">
        <f>IF(COUNTIFS(Raw_data_01!A:A,$A310,Raw_data_01!E:E,18)&gt;0,AVERAGEIFS(Raw_data_01!I:I,Raw_data_01!A:A,$A310,Raw_data_01!E:E,18), "")</f>
        <v/>
      </c>
      <c r="DW310" s="2" t="str">
        <f>IF(COUNTIFS(Raw_data_01!A:A,$A310,Raw_data_01!E:E,18)&gt;0,SUMIFS(Raw_data_01!J:J,Raw_data_01!A:A,$A310,Raw_data_01!E:E,18), "")</f>
        <v/>
      </c>
      <c r="DY310">
        <v>5</v>
      </c>
      <c r="DZ310">
        <v>19</v>
      </c>
      <c r="EA310" t="str">
        <f>IF(COUNTIFS(Raw_data_01!A:A,$A310,Raw_data_01!E:E,19)&gt;0,SUMIFS(Raw_data_01!G:G,Raw_data_01!A:A,$A310,Raw_data_01!E:E,19),"")</f>
        <v/>
      </c>
      <c r="EB310" s="2" t="str">
        <f>IF(COUNTIFS(Raw_data_01!A:A,$A310,Raw_data_01!E:E,19)&gt;0,AVERAGEIFS(Raw_data_01!I:I,Raw_data_01!A:A,$A310,Raw_data_01!E:E,19),"")</f>
        <v/>
      </c>
      <c r="EC310" s="2" t="str">
        <f>IF(COUNTIFS(Raw_data_01!A:A,$A310,Raw_data_01!E:E,19)&gt;0,SUMIFS(Raw_data_01!J:J,Raw_data_01!A:A,$A310,Raw_data_01!E:E,19),"")</f>
        <v/>
      </c>
      <c r="EE310">
        <v>5</v>
      </c>
      <c r="EF310">
        <v>20</v>
      </c>
      <c r="EG310" s="2" t="str">
        <f>IF(COUNTIFS(Raw_data_01!A:A,$A310,Raw_data_01!E:E,20)&gt;0,SUMIFS(Raw_data_01!F:F,Raw_data_01!A:A,$A310,Raw_data_01!E:E,20), "")</f>
        <v/>
      </c>
      <c r="EH310" t="str">
        <f>IF(COUNTIFS(Raw_data_01!A:A,$A310,Raw_data_01!E:E,20)&gt;0,SUMIFS(Raw_data_01!G:G,Raw_data_01!A:A,$A310,Raw_data_01!E:E,20), "")</f>
        <v/>
      </c>
      <c r="EI310" s="2" t="str">
        <f>IF(COUNTIFS(Raw_data_01!A:A,$A310,Raw_data_01!E:E,20)&gt;0,AVERAGEIFS(Raw_data_01!I:I,Raw_data_01!A:A,$A310,Raw_data_01!E:E,20), "")</f>
        <v/>
      </c>
      <c r="EJ310" s="2" t="str">
        <f>IF(COUNTIFS(Raw_data_01!A:A,$A310,Raw_data_01!E:E,20)&gt;0,SUMIFS(Raw_data_01!J:J,Raw_data_01!A:A,$A310,Raw_data_01!E:E,20), "")</f>
        <v/>
      </c>
      <c r="EL310">
        <v>5</v>
      </c>
      <c r="EM310">
        <v>21</v>
      </c>
      <c r="EN310" s="2" t="str">
        <f>IF(COUNTIFS(Raw_data_01!A:A,$A310,Raw_data_01!E:E,21)&gt;0,SUMIFS(Raw_data_01!F:F,Raw_data_01!A:A,$A310,Raw_data_01!E:E,21), "")</f>
        <v/>
      </c>
      <c r="EO310" t="str">
        <f>IF(COUNTIFS(Raw_data_01!A:A,$A310,Raw_data_01!E:E,21)&gt;0,SUMIFS(Raw_data_01!G:G,Raw_data_01!A:A,$A310,Raw_data_01!E:E,21), "")</f>
        <v/>
      </c>
      <c r="EP310" s="2" t="str">
        <f>IF(COUNTIFS(Raw_data_01!A:A,$A310,Raw_data_01!E:E,21)&gt;0,AVERAGEIFS(Raw_data_01!I:I,Raw_data_01!A:A,$A310,Raw_data_01!E:E,21), "")</f>
        <v/>
      </c>
      <c r="EQ310" s="2" t="str">
        <f>IF(COUNTIFS(Raw_data_01!A:A,$A310,Raw_data_01!E:E,21)&gt;0,SUMIFS(Raw_data_01!J:J,Raw_data_01!A:A,$A310,Raw_data_01!E:E,21), "")</f>
        <v/>
      </c>
      <c r="ES310">
        <v>6</v>
      </c>
      <c r="ET310">
        <v>22</v>
      </c>
      <c r="EU310" t="str">
        <f>IF(COUNTIFS(Raw_data_01!A:A,$A310,Raw_data_01!E:E,22)&gt;0,SUMIFS(Raw_data_01!G:G,Raw_data_01!A:A,$A310,Raw_data_01!E:E,22),"")</f>
        <v/>
      </c>
      <c r="EV310" s="2" t="str">
        <f>IF(COUNTIFS(Raw_data_01!A:A,$A310,Raw_data_01!E:E,22)&gt;0,AVERAGEIFS(Raw_data_01!I:I,Raw_data_01!A:A,$A310,Raw_data_01!E:E,22),"")</f>
        <v/>
      </c>
      <c r="EW310" s="2" t="str">
        <f>IF(COUNTIFS(Raw_data_01!A:A,$A310,Raw_data_01!E:E,22)&gt;0,SUMIFS(Raw_data_01!J:J,Raw_data_01!A:A,$A310,Raw_data_01!E:E,22),"")</f>
        <v/>
      </c>
      <c r="EY310">
        <v>6</v>
      </c>
      <c r="EZ310">
        <v>23</v>
      </c>
      <c r="FA310" t="str">
        <f>IF(COUNTIFS(Raw_data_01!A:A,$A310,Raw_data_01!E:E,23)&gt;0,SUMIFS(Raw_data_01!G:G,Raw_data_01!A:A,$A310,Raw_data_01!E:E,23),"")</f>
        <v/>
      </c>
      <c r="FB310" s="2" t="str">
        <f>IF(COUNTIFS(Raw_data_01!A:A,$A310,Raw_data_01!E:E,23)&gt;0,AVERAGEIFS(Raw_data_01!I:I,Raw_data_01!A:A,$A310,Raw_data_01!E:E,23),"")</f>
        <v/>
      </c>
      <c r="FC310" s="2" t="str">
        <f>IF(COUNTIFS(Raw_data_01!A:A,$A310,Raw_data_01!E:E,23)&gt;0,SUMIFS(Raw_data_01!J:J,Raw_data_01!A:A,$A310,Raw_data_01!E:E,23),"")</f>
        <v/>
      </c>
      <c r="FE310">
        <v>6</v>
      </c>
      <c r="FF310">
        <v>24</v>
      </c>
      <c r="FG310" t="str">
        <f>IF(COUNTIFS(Raw_data_01!A:A,$A310,Raw_data_01!E:E,24)&gt;0,SUMIFS(Raw_data_01!G:G,Raw_data_01!A:A,$A310,Raw_data_01!E:E,24),"")</f>
        <v/>
      </c>
      <c r="FH310" s="2" t="str">
        <f>IF(COUNTIFS(Raw_data_01!A:A,$A310,Raw_data_01!E:E,24)&gt;0,AVERAGEIFS(Raw_data_01!I:I,Raw_data_01!A:A,$A310,Raw_data_01!E:E,24),"")</f>
        <v/>
      </c>
      <c r="FI310" s="2" t="str">
        <f>IF(COUNTIFS(Raw_data_01!A:A,$A310,Raw_data_01!E:E,24)&gt;0,SUMIFS(Raw_data_01!J:J,Raw_data_01!A:A,$A310,Raw_data_01!E:E,24),"")</f>
        <v/>
      </c>
      <c r="FK310">
        <v>7</v>
      </c>
      <c r="FL310">
        <v>25</v>
      </c>
      <c r="FM310" t="str">
        <f>IF(COUNTIFS(Raw_data_01!A:A,$A310,Raw_data_01!E:E,25)&gt;0,SUMIFS(Raw_data_01!G:G,Raw_data_01!A:A,$A310,Raw_data_01!E:E,25),"")</f>
        <v/>
      </c>
      <c r="FN310" s="2" t="str">
        <f>IF(COUNTIFS(Raw_data_01!A:A,$A310,Raw_data_01!E:E,25)&gt;0,AVERAGEIFS(Raw_data_01!I:I,Raw_data_01!A:A,$A310,Raw_data_01!E:E,25),"")</f>
        <v/>
      </c>
      <c r="FO310" s="2" t="str">
        <f>IF(COUNTIFS(Raw_data_01!A:A,$A310,Raw_data_01!E:E,25)&gt;0,SUMIFS(Raw_data_01!J:J,Raw_data_01!A:A,$A310,Raw_data_01!E:E,25),"")</f>
        <v/>
      </c>
      <c r="FQ310">
        <v>7</v>
      </c>
      <c r="FR310">
        <v>26</v>
      </c>
      <c r="FS310" t="str">
        <f>IF(COUNTIFS(Raw_data_01!A:A,$A310,Raw_data_01!E:E,26)&gt;0,SUMIFS(Raw_data_01!G:G,Raw_data_01!A:A,$A310,Raw_data_01!E:E,26),"")</f>
        <v/>
      </c>
      <c r="FT310" s="2" t="str">
        <f>IF(COUNTIFS(Raw_data_01!A:A,$A310,Raw_data_01!E:E,26)&gt;0,AVERAGEIFS(Raw_data_01!I:I,Raw_data_01!A:A,$A310,Raw_data_01!E:E,26),"")</f>
        <v/>
      </c>
      <c r="FU310" s="2" t="str">
        <f>IF(COUNTIFS(Raw_data_01!A:A,$A310,Raw_data_01!E:E,26)&gt;0,SUMIFS(Raw_data_01!J:J,Raw_data_01!A:A,$A310,Raw_data_01!E:E,26),"")</f>
        <v/>
      </c>
      <c r="FW310">
        <v>7</v>
      </c>
      <c r="FX310">
        <v>27</v>
      </c>
      <c r="FY310" t="str">
        <f>IF(COUNTIFS(Raw_data_01!A:A,$A310,Raw_data_01!E:E,27)&gt;0,SUMIFS(Raw_data_01!G:G,Raw_data_01!A:A,$A310,Raw_data_01!E:E,27),"")</f>
        <v/>
      </c>
      <c r="FZ310" s="2" t="str">
        <f>IF(COUNTIFS(Raw_data_01!A:A,$A310,Raw_data_01!E:E,27)&gt;0,AVERAGEIFS(Raw_data_01!I:I,Raw_data_01!A:A,$A310,Raw_data_01!E:E,27),"")</f>
        <v/>
      </c>
      <c r="GA310" s="2" t="str">
        <f>IF(COUNTIFS(Raw_data_01!A:A,$A310,Raw_data_01!E:E,27)&gt;0,SUMIFS(Raw_data_01!J:J,Raw_data_01!A:A,$A310,Raw_data_01!E:E,27),"")</f>
        <v/>
      </c>
      <c r="GC310">
        <v>7</v>
      </c>
      <c r="GD310">
        <v>28</v>
      </c>
      <c r="GE310" t="str">
        <f>IF(COUNTIFS(Raw_data_01!A:A,$A310,Raw_data_01!E:E,28)&gt;0,SUMIFS(Raw_data_01!G:G,Raw_data_01!A:A,$A310,Raw_data_01!E:E,28),"")</f>
        <v/>
      </c>
      <c r="GF310" s="2" t="str">
        <f>IF(COUNTIFS(Raw_data_01!A:A,$A310,Raw_data_01!E:E,28)&gt;0,AVERAGEIFS(Raw_data_01!I:I,Raw_data_01!A:A,$A310,Raw_data_01!E:E,28),"")</f>
        <v/>
      </c>
      <c r="GG310" s="2" t="str">
        <f>IF(COUNTIFS(Raw_data_01!A:A,$A310,Raw_data_01!E:E,28)&gt;0,SUMIFS(Raw_data_01!J:J,Raw_data_01!A:A,$A310,Raw_data_01!E:E,28),"")</f>
        <v/>
      </c>
    </row>
    <row r="311" spans="1:189" x14ac:dyDescent="0.25">
      <c r="A311" t="s">
        <v>352</v>
      </c>
      <c r="B311" s="2">
        <f>IF(D310&lt;&gt;0, D310, IFERROR(INDEX(D3:D$310, MATCH(1, D3:D$310&lt;&gt;0, 0)), LOOKUP(2, 1/(D3:D$310&lt;&gt;0), D3:D$310)))</f>
        <v>540</v>
      </c>
      <c r="C311" s="2"/>
      <c r="D311" s="2">
        <f t="shared" si="4"/>
        <v>540</v>
      </c>
      <c r="F311">
        <v>1</v>
      </c>
      <c r="G311">
        <v>1</v>
      </c>
      <c r="H311" s="2" t="str">
        <f>IF(COUNTIFS(Raw_data_01!A:A,$A311,Raw_data_01!E:E,1)&gt;0,SUMIFS(Raw_data_01!F:F,Raw_data_01!A:A,$A311,Raw_data_01!E:E,1), "")</f>
        <v/>
      </c>
      <c r="I311" t="str">
        <f>IF(COUNTIFS(Raw_data_01!A:A,$A311,Raw_data_01!E:E,1)&gt;0,SUMIFS(Raw_data_01!G:G,Raw_data_01!A:A,$A311,Raw_data_01!E:E,1), "")</f>
        <v/>
      </c>
      <c r="J311" s="2" t="str">
        <f>IF(COUNTIFS(Raw_data_01!A:A,$A311,Raw_data_01!E:E,1)&gt;0,AVERAGEIFS(Raw_data_01!I:I,Raw_data_01!A:A,$A311,Raw_data_01!E:E,1), "")</f>
        <v/>
      </c>
      <c r="K311" s="2" t="str">
        <f>IF(COUNTIFS(Raw_data_01!A:A,$A311,Raw_data_01!E:E,1)&gt;0,SUMIFS(Raw_data_01!J:J,Raw_data_01!A:A,$A311,Raw_data_01!E:E,1), "")</f>
        <v/>
      </c>
      <c r="M311">
        <v>1</v>
      </c>
      <c r="N311">
        <v>2</v>
      </c>
      <c r="O311" s="2" t="str">
        <f>IF(COUNTIFS(Raw_data_01!A:A,$A311,Raw_data_01!E:E,2)&gt;0,SUMIFS(Raw_data_01!F:F,Raw_data_01!A:A,$A311,Raw_data_01!E:E,2), "")</f>
        <v/>
      </c>
      <c r="P311" t="str">
        <f>IF(COUNTIFS(Raw_data_01!A:A,$A311,Raw_data_01!E:E,2)&gt;0,SUMIFS(Raw_data_01!G:G,Raw_data_01!A:A,$A311,Raw_data_01!E:E,2), "")</f>
        <v/>
      </c>
      <c r="Q311" s="2" t="str">
        <f>IF(COUNTIFS(Raw_data_01!A:A,$A311,Raw_data_01!E:E,2)&gt;0,AVERAGEIFS(Raw_data_01!I:I,Raw_data_01!A:A,$A311,Raw_data_01!E:E,2), "")</f>
        <v/>
      </c>
      <c r="R311" s="2" t="str">
        <f>IF(COUNTIFS(Raw_data_01!A:A,$A311,Raw_data_01!E:E,2)&gt;0,SUMIFS(Raw_data_01!J:J,Raw_data_01!A:A,$A311,Raw_data_01!E:E,2), "")</f>
        <v/>
      </c>
      <c r="T311">
        <v>1</v>
      </c>
      <c r="U311">
        <v>3</v>
      </c>
      <c r="V311" s="2" t="str">
        <f>IF(COUNTIFS(Raw_data_01!A:A,$A311,Raw_data_01!E:E,3)&gt;0,SUMIFS(Raw_data_01!F:F,Raw_data_01!A:A,$A311,Raw_data_01!E:E,3), "")</f>
        <v/>
      </c>
      <c r="W311" t="str">
        <f>IF(COUNTIFS(Raw_data_01!A:A,$A311,Raw_data_01!E:E,3)&gt;0,SUMIFS(Raw_data_01!G:G,Raw_data_01!A:A,$A311,Raw_data_01!E:E,3), "")</f>
        <v/>
      </c>
      <c r="X311" s="2" t="str">
        <f>IF(COUNTIFS(Raw_data_01!A:A,$A311,Raw_data_01!E:E,3)&gt;0,AVERAGEIFS(Raw_data_01!I:I,Raw_data_01!A:A,$A311,Raw_data_01!E:E,3), "")</f>
        <v/>
      </c>
      <c r="Y311" s="2" t="str">
        <f>IF(COUNTIFS(Raw_data_01!A:A,$A311,Raw_data_01!E:E,3)&gt;0,SUMIFS(Raw_data_01!J:J,Raw_data_01!A:A,$A311,Raw_data_01!E:E,3), "")</f>
        <v/>
      </c>
      <c r="AA311">
        <v>1</v>
      </c>
      <c r="AB311">
        <v>8</v>
      </c>
      <c r="AC311" s="2" t="str">
        <f>IF(COUNTIFS(Raw_data_01!A:A,$A311,Raw_data_01!E:E,8)&gt;0,SUMIFS(Raw_data_01!F:F,Raw_data_01!A:A,$A311,Raw_data_01!E:E,8), "")</f>
        <v/>
      </c>
      <c r="AD311" t="str">
        <f>IF(COUNTIFS(Raw_data_01!A:A,$A311,Raw_data_01!E:E,8)&gt;0,SUMIFS(Raw_data_01!G:G,Raw_data_01!A:A,$A311,Raw_data_01!E:E,8), "")</f>
        <v/>
      </c>
      <c r="AE311" s="2" t="str">
        <f>IF(COUNTIFS(Raw_data_01!A:A,$A311,Raw_data_01!E:E,8)&gt;0,AVERAGEIFS(Raw_data_01!I:I,Raw_data_01!A:A,$A311,Raw_data_01!E:E,8), "")</f>
        <v/>
      </c>
      <c r="AF311" s="2" t="str">
        <f>IF(COUNTIFS(Raw_data_01!A:A,$A311,Raw_data_01!E:E,8)&gt;0,SUMIFS(Raw_data_01!J:J,Raw_data_01!A:A,$A311,Raw_data_01!E:E,8), "")</f>
        <v/>
      </c>
      <c r="AH311">
        <v>1</v>
      </c>
      <c r="AI311">
        <v>6</v>
      </c>
      <c r="AJ311" s="2" t="str">
        <f>IF(COUNTIFS(Raw_data_01!A:A,$A311,Raw_data_01!E:E,6)&gt;0,SUMIFS(Raw_data_01!F:F,Raw_data_01!A:A,$A311,Raw_data_01!E:E,6), "")</f>
        <v/>
      </c>
      <c r="AK311" t="str">
        <f>IF(COUNTIFS(Raw_data_01!A:A,$A311,Raw_data_01!E:E,6)&gt;0,SUMIFS(Raw_data_01!G:G,Raw_data_01!A:A,$A311,Raw_data_01!E:E,6), "")</f>
        <v/>
      </c>
      <c r="AL311" s="2" t="str">
        <f>IF(COUNTIFS(Raw_data_01!A:A,$A311,Raw_data_01!E:E,6)&gt;0,AVERAGEIFS(Raw_data_01!I:I,Raw_data_01!A:A,$A311,Raw_data_01!E:E,6), "")</f>
        <v/>
      </c>
      <c r="AM311" s="2" t="str">
        <f>IF(COUNTIFS(Raw_data_01!A:A,$A311,Raw_data_01!E:E,6)&gt;0,SUMIFS(Raw_data_01!J:J,Raw_data_01!A:A,$A311,Raw_data_01!E:E,6), "")</f>
        <v/>
      </c>
      <c r="AO311">
        <v>1</v>
      </c>
      <c r="AP311">
        <v>7</v>
      </c>
      <c r="AQ311" s="2" t="str">
        <f>IF(COUNTIFS(Raw_data_01!A:A,$A311,Raw_data_01!E:E,7)&gt;0,SUMIFS(Raw_data_01!F:F,Raw_data_01!A:A,$A311,Raw_data_01!E:E,7), "")</f>
        <v/>
      </c>
      <c r="AR311" t="str">
        <f>IF(COUNTIFS(Raw_data_01!A:A,$A311,Raw_data_01!E:E,7)&gt;0,SUMIFS(Raw_data_01!G:G,Raw_data_01!A:A,$A311,Raw_data_01!E:E,7), "")</f>
        <v/>
      </c>
      <c r="AS311" s="2" t="str">
        <f>IF(COUNTIFS(Raw_data_01!A:A,$A311,Raw_data_01!E:E,7)&gt;0,AVERAGEIFS(Raw_data_01!I:I,Raw_data_01!A:A,$A311,Raw_data_01!E:E,7), "")</f>
        <v/>
      </c>
      <c r="AT311" s="2" t="str">
        <f>IF(COUNTIFS(Raw_data_01!A:A,$A311,Raw_data_01!E:E,7)&gt;0,SUMIFS(Raw_data_01!J:J,Raw_data_01!A:A,$A311,Raw_data_01!E:E,7), "")</f>
        <v/>
      </c>
      <c r="AV311">
        <v>2</v>
      </c>
      <c r="AW311">
        <v>4</v>
      </c>
      <c r="AX311" t="str">
        <f>IF(COUNTIFS(Raw_data_01!A:A,$A311,Raw_data_01!E:E,4)&gt;0,SUMIFS(Raw_data_01!G:G,Raw_data_01!A:A,$A311,Raw_data_01!E:E,4),"")</f>
        <v/>
      </c>
      <c r="AY311" s="2" t="str">
        <f>IF(COUNTIFS(Raw_data_01!A:A,$A311,Raw_data_01!E:E,4)&gt;0,AVERAGEIFS(Raw_data_01!I:I,Raw_data_01!A:A,$A311,Raw_data_01!E:E,4),"")</f>
        <v/>
      </c>
      <c r="AZ311" s="2" t="str">
        <f>IF(COUNTIFS(Raw_data_01!A:A,$A311,Raw_data_01!E:E,4)&gt;0,SUMIFS(Raw_data_01!J:J,Raw_data_01!A:A,$A311,Raw_data_01!E:E,4),"")</f>
        <v/>
      </c>
      <c r="BB311">
        <v>2</v>
      </c>
      <c r="BC311">
        <v>5</v>
      </c>
      <c r="BD311" t="str">
        <f>IF(COUNTIFS(Raw_data_01!A:A,$A311,Raw_data_01!E:E,5)&gt;0,SUMIFS(Raw_data_01!G:G,Raw_data_01!A:A,$A311,Raw_data_01!E:E,5),"")</f>
        <v/>
      </c>
      <c r="BE311" s="2" t="str">
        <f>IF(COUNTIFS(Raw_data_01!A:A,$A311,Raw_data_01!E:E,5)&gt;0,AVERAGEIFS(Raw_data_01!I:I,Raw_data_01!A:A,$A311,Raw_data_01!E:E,5),"")</f>
        <v/>
      </c>
      <c r="BF311" s="2" t="str">
        <f>IF(COUNTIFS(Raw_data_01!A:A,$A311,Raw_data_01!E:E,5)&gt;0,SUMIFS(Raw_data_01!J:J,Raw_data_01!A:A,$A311,Raw_data_01!E:E,5),"")</f>
        <v/>
      </c>
      <c r="BH311">
        <v>3</v>
      </c>
      <c r="BI311">
        <v>9</v>
      </c>
      <c r="BJ311" s="2" t="str">
        <f>IF(COUNTIFS(Raw_data_01!A:A,$A311,Raw_data_01!E:E,9)&gt;0,SUMIFS(Raw_data_01!F:F,Raw_data_01!A:A,$A311,Raw_data_01!E:E,9), "")</f>
        <v/>
      </c>
      <c r="BK311" t="str">
        <f>IF(COUNTIFS(Raw_data_01!A:A,$A311,Raw_data_01!E:E,9)&gt;0,SUMIFS(Raw_data_01!G:G,Raw_data_01!A:A,$A311,Raw_data_01!E:E,9), "")</f>
        <v/>
      </c>
      <c r="BL311" s="2" t="str">
        <f>IF(COUNTIFS(Raw_data_01!A:A,$A311,Raw_data_01!E:E,9)&gt;0,AVERAGEIFS(Raw_data_01!I:I,Raw_data_01!A:A,$A311,Raw_data_01!E:E,9), "")</f>
        <v/>
      </c>
      <c r="BM311" s="2" t="str">
        <f>IF(COUNTIFS(Raw_data_01!A:A,$A311,Raw_data_01!E:E,9)&gt;0,SUMIFS(Raw_data_01!J:J,Raw_data_01!A:A,$A311,Raw_data_01!E:E,9), "")</f>
        <v/>
      </c>
      <c r="BO311">
        <v>3</v>
      </c>
      <c r="BP311">
        <v>10</v>
      </c>
      <c r="BQ311" s="2" t="str">
        <f>IF(COUNTIFS(Raw_data_01!A:A,$A311,Raw_data_01!E:E,10)&gt;0,SUMIFS(Raw_data_01!F:F,Raw_data_01!A:A,$A311,Raw_data_01!E:E,10), "")</f>
        <v/>
      </c>
      <c r="BR311" t="str">
        <f>IF(COUNTIFS(Raw_data_01!A:A,$A311,Raw_data_01!E:E,10)&gt;0,SUMIFS(Raw_data_01!G:G,Raw_data_01!A:A,$A311,Raw_data_01!E:E,10), "")</f>
        <v/>
      </c>
      <c r="BS311" s="2" t="str">
        <f>IF(COUNTIFS(Raw_data_01!A:A,$A311,Raw_data_01!E:E,10)&gt;0,AVERAGEIFS(Raw_data_01!I:I,Raw_data_01!A:A,$A311,Raw_data_01!E:E,10), "")</f>
        <v/>
      </c>
      <c r="BT311" s="2" t="str">
        <f>IF(COUNTIFS(Raw_data_01!A:A,$A311,Raw_data_01!E:E,10)&gt;0,SUMIFS(Raw_data_01!J:J,Raw_data_01!A:A,$A311,Raw_data_01!E:E,10), "")</f>
        <v/>
      </c>
      <c r="BV311">
        <v>3</v>
      </c>
      <c r="BW311">
        <v>14</v>
      </c>
      <c r="BX311" s="2" t="str">
        <f>IF(COUNTIFS(Raw_data_01!A:A,$A311,Raw_data_01!E:E,14)&gt;0,SUMIFS(Raw_data_01!F:F,Raw_data_01!A:A,$A311,Raw_data_01!E:E,14), "")</f>
        <v/>
      </c>
      <c r="BY311" t="str">
        <f>IF(COUNTIFS(Raw_data_01!A:A,$A311,Raw_data_01!E:E,14)&gt;0,SUMIFS(Raw_data_01!G:G,Raw_data_01!A:A,$A311,Raw_data_01!E:E,14), "")</f>
        <v/>
      </c>
      <c r="BZ311" s="2" t="str">
        <f>IF(COUNTIFS(Raw_data_01!A:A,$A311,Raw_data_01!E:E,14)&gt;0,AVERAGEIFS(Raw_data_01!I:I,Raw_data_01!A:A,$A311,Raw_data_01!E:E,14), "")</f>
        <v/>
      </c>
      <c r="CA311" s="2" t="str">
        <f>IF(COUNTIFS(Raw_data_01!A:A,$A311,Raw_data_01!E:E,14)&gt;0,SUMIFS(Raw_data_01!J:J,Raw_data_01!A:A,$A311,Raw_data_01!E:E,14), "")</f>
        <v/>
      </c>
      <c r="CC311">
        <v>3</v>
      </c>
      <c r="CD311">
        <v>13</v>
      </c>
      <c r="CE311" s="2" t="str">
        <f>IF(COUNTIFS(Raw_data_01!A:A,$A311,Raw_data_01!E:E,13)&gt;0,SUMIFS(Raw_data_01!F:F,Raw_data_01!A:A,$A311,Raw_data_01!E:E,13), "")</f>
        <v/>
      </c>
      <c r="CF311" t="str">
        <f>IF(COUNTIFS(Raw_data_01!A:A,$A311,Raw_data_01!E:E,13)&gt;0,SUMIFS(Raw_data_01!G:G,Raw_data_01!A:A,$A311,Raw_data_01!E:E,13), "")</f>
        <v/>
      </c>
      <c r="CG311" s="2" t="str">
        <f>IF(COUNTIFS(Raw_data_01!A:A,$A311,Raw_data_01!E:E,13)&gt;0,AVERAGEIFS(Raw_data_01!I:I,Raw_data_01!A:A,$A311,Raw_data_01!E:E,13), "")</f>
        <v/>
      </c>
      <c r="CH311" s="2" t="str">
        <f>IF(COUNTIFS(Raw_data_01!A:A,$A311,Raw_data_01!E:E,13)&gt;0,SUMIFS(Raw_data_01!J:J,Raw_data_01!A:A,$A311,Raw_data_01!E:E,13), "")</f>
        <v/>
      </c>
      <c r="CJ311">
        <v>3</v>
      </c>
      <c r="CK311">
        <v>11</v>
      </c>
      <c r="CL311" s="2" t="str">
        <f>IF(COUNTIFS(Raw_data_01!A:A,$A311,Raw_data_01!E:E,11)&gt;0,SUMIFS(Raw_data_01!F:F,Raw_data_01!A:A,$A311,Raw_data_01!E:E,11), "")</f>
        <v/>
      </c>
      <c r="CM311" t="str">
        <f>IF(COUNTIFS(Raw_data_01!A:A,$A311,Raw_data_01!E:E,11)&gt;0,SUMIFS(Raw_data_01!G:G,Raw_data_01!A:A,$A311,Raw_data_01!E:E,11), "")</f>
        <v/>
      </c>
      <c r="CN311" s="2" t="str">
        <f>IF(COUNTIFS(Raw_data_01!A:A,$A311,Raw_data_01!E:E,11)&gt;0,AVERAGEIFS(Raw_data_01!I:I,Raw_data_01!A:A,$A311,Raw_data_01!E:E,11), "")</f>
        <v/>
      </c>
      <c r="CO311" s="2" t="str">
        <f>IF(COUNTIFS(Raw_data_01!A:A,$A311,Raw_data_01!E:E,11)&gt;0,SUMIFS(Raw_data_01!J:J,Raw_data_01!A:A,$A311,Raw_data_01!E:E,11), "")</f>
        <v/>
      </c>
      <c r="CQ311">
        <v>3</v>
      </c>
      <c r="CR311">
        <v>15</v>
      </c>
      <c r="CS311" s="2" t="str">
        <f>IF(COUNTIFS(Raw_data_01!A:A,$A311,Raw_data_01!E:E,15)&gt;0,SUMIFS(Raw_data_01!F:F,Raw_data_01!A:A,$A311,Raw_data_01!E:E,15), "")</f>
        <v/>
      </c>
      <c r="CT311" t="str">
        <f>IF(COUNTIFS(Raw_data_01!A:A,$A311,Raw_data_01!E:E,15)&gt;0,SUMIFS(Raw_data_01!G:G,Raw_data_01!A:A,$A311,Raw_data_01!E:E,15), "")</f>
        <v/>
      </c>
      <c r="CU311" s="2" t="str">
        <f>IF(COUNTIFS(Raw_data_01!A:A,$A311,Raw_data_01!E:E,15)&gt;0,AVERAGEIFS(Raw_data_01!I:I,Raw_data_01!A:A,$A311,Raw_data_01!E:E,15), "")</f>
        <v/>
      </c>
      <c r="CV311" s="2" t="str">
        <f>IF(COUNTIFS(Raw_data_01!A:A,$A311,Raw_data_01!E:E,15)&gt;0,SUMIFS(Raw_data_01!J:J,Raw_data_01!A:A,$A311,Raw_data_01!E:E,15), "")</f>
        <v/>
      </c>
      <c r="CX311">
        <v>3</v>
      </c>
      <c r="CY311">
        <v>12</v>
      </c>
      <c r="CZ311" t="str">
        <f>IF(COUNTIFS(Raw_data_01!A:A,$A311,Raw_data_01!E:E,12)&gt;0,SUMIFS(Raw_data_01!G:G,Raw_data_01!A:A,$A311,Raw_data_01!E:E,12),"")</f>
        <v/>
      </c>
      <c r="DA311" s="2" t="str">
        <f>IF(COUNTIFS(Raw_data_01!A:A,$A311,Raw_data_01!E:E,12)&gt;0,AVERAGEIFS(Raw_data_01!I:I,Raw_data_01!A:A,$A311,Raw_data_01!E:E,12),"")</f>
        <v/>
      </c>
      <c r="DB311" t="str">
        <f>IF(COUNTIFS(Raw_data_01!A:A,$A311,Raw_data_01!E:E,12)&gt;0,SUMIFS(Raw_data_01!J:J,Raw_data_01!A:A,$A311,Raw_data_01!E:E,12),"")</f>
        <v/>
      </c>
      <c r="DD311">
        <v>4</v>
      </c>
      <c r="DE311">
        <v>16</v>
      </c>
      <c r="DF311" s="2" t="str">
        <f>IF(COUNTIFS(Raw_data_01!A:A,$A311,Raw_data_01!E:E,16)&gt;0,SUMIFS(Raw_data_01!F:F,Raw_data_01!A:A,$A311,Raw_data_01!E:E,16), "")</f>
        <v/>
      </c>
      <c r="DG311" t="str">
        <f>IF(COUNTIFS(Raw_data_01!A:A,$A311,Raw_data_01!E:E,16)&gt;0,SUMIFS(Raw_data_01!G:G,Raw_data_01!A:A,$A311,Raw_data_01!E:E,16), "")</f>
        <v/>
      </c>
      <c r="DH311" s="2" t="str">
        <f>IF(COUNTIFS(Raw_data_01!A:A,$A311,Raw_data_01!E:E,16)&gt;0,AVERAGEIFS(Raw_data_01!I:I,Raw_data_01!A:A,$A311,Raw_data_01!E:E,16), "")</f>
        <v/>
      </c>
      <c r="DI311" s="2" t="str">
        <f>IF(COUNTIFS(Raw_data_01!A:A,$A311,Raw_data_01!E:E,16)&gt;0,SUMIFS(Raw_data_01!J:J,Raw_data_01!A:A,$A311,Raw_data_01!E:E,16), "")</f>
        <v/>
      </c>
      <c r="DK311">
        <v>4</v>
      </c>
      <c r="DL311">
        <v>17</v>
      </c>
      <c r="DM311" s="2" t="str">
        <f>IF(COUNTIFS(Raw_data_01!A:A,$A311,Raw_data_01!E:E,17)&gt;0,SUMIFS(Raw_data_01!F:F,Raw_data_01!A:A,$A311,Raw_data_01!E:E,17), "")</f>
        <v/>
      </c>
      <c r="DN311" t="str">
        <f>IF(COUNTIFS(Raw_data_01!A:A,$A311,Raw_data_01!E:E,17)&gt;0,SUMIFS(Raw_data_01!G:G,Raw_data_01!A:A,$A311,Raw_data_01!E:E,17), "")</f>
        <v/>
      </c>
      <c r="DO311" s="2" t="str">
        <f>IF(COUNTIFS(Raw_data_01!A:A,$A311,Raw_data_01!E:E,17)&gt;0,AVERAGEIFS(Raw_data_01!I:I,Raw_data_01!A:A,$A311,Raw_data_01!E:E,17), "")</f>
        <v/>
      </c>
      <c r="DP311" s="2" t="str">
        <f>IF(COUNTIFS(Raw_data_01!A:A,$A311,Raw_data_01!E:E,17)&gt;0,SUMIFS(Raw_data_01!J:J,Raw_data_01!A:A,$A311,Raw_data_01!E:E,17), "")</f>
        <v/>
      </c>
      <c r="DR311">
        <v>5</v>
      </c>
      <c r="DS311">
        <v>18</v>
      </c>
      <c r="DT311" s="2" t="str">
        <f>IF(COUNTIFS(Raw_data_01!A:A,$A311,Raw_data_01!E:E,18)&gt;0,SUMIFS(Raw_data_01!F:F,Raw_data_01!A:A,$A311,Raw_data_01!E:E,18), "")</f>
        <v/>
      </c>
      <c r="DU311" t="str">
        <f>IF(COUNTIFS(Raw_data_01!A:A,$A311,Raw_data_01!E:E,18)&gt;0,SUMIFS(Raw_data_01!G:G,Raw_data_01!A:A,$A311,Raw_data_01!E:E,18), "")</f>
        <v/>
      </c>
      <c r="DV311" s="2" t="str">
        <f>IF(COUNTIFS(Raw_data_01!A:A,$A311,Raw_data_01!E:E,18)&gt;0,AVERAGEIFS(Raw_data_01!I:I,Raw_data_01!A:A,$A311,Raw_data_01!E:E,18), "")</f>
        <v/>
      </c>
      <c r="DW311" s="2" t="str">
        <f>IF(COUNTIFS(Raw_data_01!A:A,$A311,Raw_data_01!E:E,18)&gt;0,SUMIFS(Raw_data_01!J:J,Raw_data_01!A:A,$A311,Raw_data_01!E:E,18), "")</f>
        <v/>
      </c>
      <c r="DY311">
        <v>5</v>
      </c>
      <c r="DZ311">
        <v>19</v>
      </c>
      <c r="EA311" t="str">
        <f>IF(COUNTIFS(Raw_data_01!A:A,$A311,Raw_data_01!E:E,19)&gt;0,SUMIFS(Raw_data_01!G:G,Raw_data_01!A:A,$A311,Raw_data_01!E:E,19),"")</f>
        <v/>
      </c>
      <c r="EB311" s="2" t="str">
        <f>IF(COUNTIFS(Raw_data_01!A:A,$A311,Raw_data_01!E:E,19)&gt;0,AVERAGEIFS(Raw_data_01!I:I,Raw_data_01!A:A,$A311,Raw_data_01!E:E,19),"")</f>
        <v/>
      </c>
      <c r="EC311" s="2" t="str">
        <f>IF(COUNTIFS(Raw_data_01!A:A,$A311,Raw_data_01!E:E,19)&gt;0,SUMIFS(Raw_data_01!J:J,Raw_data_01!A:A,$A311,Raw_data_01!E:E,19),"")</f>
        <v/>
      </c>
      <c r="EE311">
        <v>5</v>
      </c>
      <c r="EF311">
        <v>20</v>
      </c>
      <c r="EG311" s="2" t="str">
        <f>IF(COUNTIFS(Raw_data_01!A:A,$A311,Raw_data_01!E:E,20)&gt;0,SUMIFS(Raw_data_01!F:F,Raw_data_01!A:A,$A311,Raw_data_01!E:E,20), "")</f>
        <v/>
      </c>
      <c r="EH311" t="str">
        <f>IF(COUNTIFS(Raw_data_01!A:A,$A311,Raw_data_01!E:E,20)&gt;0,SUMIFS(Raw_data_01!G:G,Raw_data_01!A:A,$A311,Raw_data_01!E:E,20), "")</f>
        <v/>
      </c>
      <c r="EI311" s="2" t="str">
        <f>IF(COUNTIFS(Raw_data_01!A:A,$A311,Raw_data_01!E:E,20)&gt;0,AVERAGEIFS(Raw_data_01!I:I,Raw_data_01!A:A,$A311,Raw_data_01!E:E,20), "")</f>
        <v/>
      </c>
      <c r="EJ311" s="2" t="str">
        <f>IF(COUNTIFS(Raw_data_01!A:A,$A311,Raw_data_01!E:E,20)&gt;0,SUMIFS(Raw_data_01!J:J,Raw_data_01!A:A,$A311,Raw_data_01!E:E,20), "")</f>
        <v/>
      </c>
      <c r="EL311">
        <v>5</v>
      </c>
      <c r="EM311">
        <v>21</v>
      </c>
      <c r="EN311" s="2" t="str">
        <f>IF(COUNTIFS(Raw_data_01!A:A,$A311,Raw_data_01!E:E,21)&gt;0,SUMIFS(Raw_data_01!F:F,Raw_data_01!A:A,$A311,Raw_data_01!E:E,21), "")</f>
        <v/>
      </c>
      <c r="EO311" t="str">
        <f>IF(COUNTIFS(Raw_data_01!A:A,$A311,Raw_data_01!E:E,21)&gt;0,SUMIFS(Raw_data_01!G:G,Raw_data_01!A:A,$A311,Raw_data_01!E:E,21), "")</f>
        <v/>
      </c>
      <c r="EP311" s="2" t="str">
        <f>IF(COUNTIFS(Raw_data_01!A:A,$A311,Raw_data_01!E:E,21)&gt;0,AVERAGEIFS(Raw_data_01!I:I,Raw_data_01!A:A,$A311,Raw_data_01!E:E,21), "")</f>
        <v/>
      </c>
      <c r="EQ311" s="2" t="str">
        <f>IF(COUNTIFS(Raw_data_01!A:A,$A311,Raw_data_01!E:E,21)&gt;0,SUMIFS(Raw_data_01!J:J,Raw_data_01!A:A,$A311,Raw_data_01!E:E,21), "")</f>
        <v/>
      </c>
      <c r="ES311">
        <v>6</v>
      </c>
      <c r="ET311">
        <v>22</v>
      </c>
      <c r="EU311" t="str">
        <f>IF(COUNTIFS(Raw_data_01!A:A,$A311,Raw_data_01!E:E,22)&gt;0,SUMIFS(Raw_data_01!G:G,Raw_data_01!A:A,$A311,Raw_data_01!E:E,22),"")</f>
        <v/>
      </c>
      <c r="EV311" s="2" t="str">
        <f>IF(COUNTIFS(Raw_data_01!A:A,$A311,Raw_data_01!E:E,22)&gt;0,AVERAGEIFS(Raw_data_01!I:I,Raw_data_01!A:A,$A311,Raw_data_01!E:E,22),"")</f>
        <v/>
      </c>
      <c r="EW311" s="2" t="str">
        <f>IF(COUNTIFS(Raw_data_01!A:A,$A311,Raw_data_01!E:E,22)&gt;0,SUMIFS(Raw_data_01!J:J,Raw_data_01!A:A,$A311,Raw_data_01!E:E,22),"")</f>
        <v/>
      </c>
      <c r="EY311">
        <v>6</v>
      </c>
      <c r="EZ311">
        <v>23</v>
      </c>
      <c r="FA311" t="str">
        <f>IF(COUNTIFS(Raw_data_01!A:A,$A311,Raw_data_01!E:E,23)&gt;0,SUMIFS(Raw_data_01!G:G,Raw_data_01!A:A,$A311,Raw_data_01!E:E,23),"")</f>
        <v/>
      </c>
      <c r="FB311" s="2" t="str">
        <f>IF(COUNTIFS(Raw_data_01!A:A,$A311,Raw_data_01!E:E,23)&gt;0,AVERAGEIFS(Raw_data_01!I:I,Raw_data_01!A:A,$A311,Raw_data_01!E:E,23),"")</f>
        <v/>
      </c>
      <c r="FC311" s="2" t="str">
        <f>IF(COUNTIFS(Raw_data_01!A:A,$A311,Raw_data_01!E:E,23)&gt;0,SUMIFS(Raw_data_01!J:J,Raw_data_01!A:A,$A311,Raw_data_01!E:E,23),"")</f>
        <v/>
      </c>
      <c r="FE311">
        <v>6</v>
      </c>
      <c r="FF311">
        <v>24</v>
      </c>
      <c r="FG311" t="str">
        <f>IF(COUNTIFS(Raw_data_01!A:A,$A311,Raw_data_01!E:E,24)&gt;0,SUMIFS(Raw_data_01!G:G,Raw_data_01!A:A,$A311,Raw_data_01!E:E,24),"")</f>
        <v/>
      </c>
      <c r="FH311" s="2" t="str">
        <f>IF(COUNTIFS(Raw_data_01!A:A,$A311,Raw_data_01!E:E,24)&gt;0,AVERAGEIFS(Raw_data_01!I:I,Raw_data_01!A:A,$A311,Raw_data_01!E:E,24),"")</f>
        <v/>
      </c>
      <c r="FI311" s="2" t="str">
        <f>IF(COUNTIFS(Raw_data_01!A:A,$A311,Raw_data_01!E:E,24)&gt;0,SUMIFS(Raw_data_01!J:J,Raw_data_01!A:A,$A311,Raw_data_01!E:E,24),"")</f>
        <v/>
      </c>
      <c r="FK311">
        <v>7</v>
      </c>
      <c r="FL311">
        <v>25</v>
      </c>
      <c r="FM311" t="str">
        <f>IF(COUNTIFS(Raw_data_01!A:A,$A311,Raw_data_01!E:E,25)&gt;0,SUMIFS(Raw_data_01!G:G,Raw_data_01!A:A,$A311,Raw_data_01!E:E,25),"")</f>
        <v/>
      </c>
      <c r="FN311" s="2" t="str">
        <f>IF(COUNTIFS(Raw_data_01!A:A,$A311,Raw_data_01!E:E,25)&gt;0,AVERAGEIFS(Raw_data_01!I:I,Raw_data_01!A:A,$A311,Raw_data_01!E:E,25),"")</f>
        <v/>
      </c>
      <c r="FO311" s="2" t="str">
        <f>IF(COUNTIFS(Raw_data_01!A:A,$A311,Raw_data_01!E:E,25)&gt;0,SUMIFS(Raw_data_01!J:J,Raw_data_01!A:A,$A311,Raw_data_01!E:E,25),"")</f>
        <v/>
      </c>
      <c r="FQ311">
        <v>7</v>
      </c>
      <c r="FR311">
        <v>26</v>
      </c>
      <c r="FS311" t="str">
        <f>IF(COUNTIFS(Raw_data_01!A:A,$A311,Raw_data_01!E:E,26)&gt;0,SUMIFS(Raw_data_01!G:G,Raw_data_01!A:A,$A311,Raw_data_01!E:E,26),"")</f>
        <v/>
      </c>
      <c r="FT311" s="2" t="str">
        <f>IF(COUNTIFS(Raw_data_01!A:A,$A311,Raw_data_01!E:E,26)&gt;0,AVERAGEIFS(Raw_data_01!I:I,Raw_data_01!A:A,$A311,Raw_data_01!E:E,26),"")</f>
        <v/>
      </c>
      <c r="FU311" s="2" t="str">
        <f>IF(COUNTIFS(Raw_data_01!A:A,$A311,Raw_data_01!E:E,26)&gt;0,SUMIFS(Raw_data_01!J:J,Raw_data_01!A:A,$A311,Raw_data_01!E:E,26),"")</f>
        <v/>
      </c>
      <c r="FW311">
        <v>7</v>
      </c>
      <c r="FX311">
        <v>27</v>
      </c>
      <c r="FY311" t="str">
        <f>IF(COUNTIFS(Raw_data_01!A:A,$A311,Raw_data_01!E:E,27)&gt;0,SUMIFS(Raw_data_01!G:G,Raw_data_01!A:A,$A311,Raw_data_01!E:E,27),"")</f>
        <v/>
      </c>
      <c r="FZ311" s="2" t="str">
        <f>IF(COUNTIFS(Raw_data_01!A:A,$A311,Raw_data_01!E:E,27)&gt;0,AVERAGEIFS(Raw_data_01!I:I,Raw_data_01!A:A,$A311,Raw_data_01!E:E,27),"")</f>
        <v/>
      </c>
      <c r="GA311" s="2" t="str">
        <f>IF(COUNTIFS(Raw_data_01!A:A,$A311,Raw_data_01!E:E,27)&gt;0,SUMIFS(Raw_data_01!J:J,Raw_data_01!A:A,$A311,Raw_data_01!E:E,27),"")</f>
        <v/>
      </c>
      <c r="GC311">
        <v>7</v>
      </c>
      <c r="GD311">
        <v>28</v>
      </c>
      <c r="GE311" t="str">
        <f>IF(COUNTIFS(Raw_data_01!A:A,$A311,Raw_data_01!E:E,28)&gt;0,SUMIFS(Raw_data_01!G:G,Raw_data_01!A:A,$A311,Raw_data_01!E:E,28),"")</f>
        <v/>
      </c>
      <c r="GF311" s="2" t="str">
        <f>IF(COUNTIFS(Raw_data_01!A:A,$A311,Raw_data_01!E:E,28)&gt;0,AVERAGEIFS(Raw_data_01!I:I,Raw_data_01!A:A,$A311,Raw_data_01!E:E,28),"")</f>
        <v/>
      </c>
      <c r="GG311" s="2" t="str">
        <f>IF(COUNTIFS(Raw_data_01!A:A,$A311,Raw_data_01!E:E,28)&gt;0,SUMIFS(Raw_data_01!J:J,Raw_data_01!A:A,$A311,Raw_data_01!E:E,28),"")</f>
        <v/>
      </c>
    </row>
    <row r="312" spans="1:189" x14ac:dyDescent="0.25">
      <c r="A312" t="s">
        <v>353</v>
      </c>
      <c r="B312" s="2">
        <f>IF(D311&lt;&gt;0, D311, IFERROR(INDEX(D3:D$311, MATCH(1, D3:D$311&lt;&gt;0, 0)), LOOKUP(2, 1/(D3:D$311&lt;&gt;0), D3:D$311)))</f>
        <v>540</v>
      </c>
      <c r="C312" s="2"/>
      <c r="D312" s="2">
        <f t="shared" si="4"/>
        <v>540</v>
      </c>
      <c r="F312">
        <v>1</v>
      </c>
      <c r="G312">
        <v>1</v>
      </c>
      <c r="H312" s="2" t="str">
        <f>IF(COUNTIFS(Raw_data_01!A:A,$A312,Raw_data_01!E:E,1)&gt;0,SUMIFS(Raw_data_01!F:F,Raw_data_01!A:A,$A312,Raw_data_01!E:E,1), "")</f>
        <v/>
      </c>
      <c r="I312" t="str">
        <f>IF(COUNTIFS(Raw_data_01!A:A,$A312,Raw_data_01!E:E,1)&gt;0,SUMIFS(Raw_data_01!G:G,Raw_data_01!A:A,$A312,Raw_data_01!E:E,1), "")</f>
        <v/>
      </c>
      <c r="J312" s="2" t="str">
        <f>IF(COUNTIFS(Raw_data_01!A:A,$A312,Raw_data_01!E:E,1)&gt;0,AVERAGEIFS(Raw_data_01!I:I,Raw_data_01!A:A,$A312,Raw_data_01!E:E,1), "")</f>
        <v/>
      </c>
      <c r="K312" s="2" t="str">
        <f>IF(COUNTIFS(Raw_data_01!A:A,$A312,Raw_data_01!E:E,1)&gt;0,SUMIFS(Raw_data_01!J:J,Raw_data_01!A:A,$A312,Raw_data_01!E:E,1), "")</f>
        <v/>
      </c>
      <c r="M312">
        <v>1</v>
      </c>
      <c r="N312">
        <v>2</v>
      </c>
      <c r="O312" s="2" t="str">
        <f>IF(COUNTIFS(Raw_data_01!A:A,$A312,Raw_data_01!E:E,2)&gt;0,SUMIFS(Raw_data_01!F:F,Raw_data_01!A:A,$A312,Raw_data_01!E:E,2), "")</f>
        <v/>
      </c>
      <c r="P312" t="str">
        <f>IF(COUNTIFS(Raw_data_01!A:A,$A312,Raw_data_01!E:E,2)&gt;0,SUMIFS(Raw_data_01!G:G,Raw_data_01!A:A,$A312,Raw_data_01!E:E,2), "")</f>
        <v/>
      </c>
      <c r="Q312" s="2" t="str">
        <f>IF(COUNTIFS(Raw_data_01!A:A,$A312,Raw_data_01!E:E,2)&gt;0,AVERAGEIFS(Raw_data_01!I:I,Raw_data_01!A:A,$A312,Raw_data_01!E:E,2), "")</f>
        <v/>
      </c>
      <c r="R312" s="2" t="str">
        <f>IF(COUNTIFS(Raw_data_01!A:A,$A312,Raw_data_01!E:E,2)&gt;0,SUMIFS(Raw_data_01!J:J,Raw_data_01!A:A,$A312,Raw_data_01!E:E,2), "")</f>
        <v/>
      </c>
      <c r="T312">
        <v>1</v>
      </c>
      <c r="U312">
        <v>3</v>
      </c>
      <c r="V312" s="2" t="str">
        <f>IF(COUNTIFS(Raw_data_01!A:A,$A312,Raw_data_01!E:E,3)&gt;0,SUMIFS(Raw_data_01!F:F,Raw_data_01!A:A,$A312,Raw_data_01!E:E,3), "")</f>
        <v/>
      </c>
      <c r="W312" t="str">
        <f>IF(COUNTIFS(Raw_data_01!A:A,$A312,Raw_data_01!E:E,3)&gt;0,SUMIFS(Raw_data_01!G:G,Raw_data_01!A:A,$A312,Raw_data_01!E:E,3), "")</f>
        <v/>
      </c>
      <c r="X312" s="2" t="str">
        <f>IF(COUNTIFS(Raw_data_01!A:A,$A312,Raw_data_01!E:E,3)&gt;0,AVERAGEIFS(Raw_data_01!I:I,Raw_data_01!A:A,$A312,Raw_data_01!E:E,3), "")</f>
        <v/>
      </c>
      <c r="Y312" s="2" t="str">
        <f>IF(COUNTIFS(Raw_data_01!A:A,$A312,Raw_data_01!E:E,3)&gt;0,SUMIFS(Raw_data_01!J:J,Raw_data_01!A:A,$A312,Raw_data_01!E:E,3), "")</f>
        <v/>
      </c>
      <c r="AA312">
        <v>1</v>
      </c>
      <c r="AB312">
        <v>8</v>
      </c>
      <c r="AC312" s="2" t="str">
        <f>IF(COUNTIFS(Raw_data_01!A:A,$A312,Raw_data_01!E:E,8)&gt;0,SUMIFS(Raw_data_01!F:F,Raw_data_01!A:A,$A312,Raw_data_01!E:E,8), "")</f>
        <v/>
      </c>
      <c r="AD312" t="str">
        <f>IF(COUNTIFS(Raw_data_01!A:A,$A312,Raw_data_01!E:E,8)&gt;0,SUMIFS(Raw_data_01!G:G,Raw_data_01!A:A,$A312,Raw_data_01!E:E,8), "")</f>
        <v/>
      </c>
      <c r="AE312" s="2" t="str">
        <f>IF(COUNTIFS(Raw_data_01!A:A,$A312,Raw_data_01!E:E,8)&gt;0,AVERAGEIFS(Raw_data_01!I:I,Raw_data_01!A:A,$A312,Raw_data_01!E:E,8), "")</f>
        <v/>
      </c>
      <c r="AF312" s="2" t="str">
        <f>IF(COUNTIFS(Raw_data_01!A:A,$A312,Raw_data_01!E:E,8)&gt;0,SUMIFS(Raw_data_01!J:J,Raw_data_01!A:A,$A312,Raw_data_01!E:E,8), "")</f>
        <v/>
      </c>
      <c r="AH312">
        <v>1</v>
      </c>
      <c r="AI312">
        <v>6</v>
      </c>
      <c r="AJ312" s="2" t="str">
        <f>IF(COUNTIFS(Raw_data_01!A:A,$A312,Raw_data_01!E:E,6)&gt;0,SUMIFS(Raw_data_01!F:F,Raw_data_01!A:A,$A312,Raw_data_01!E:E,6), "")</f>
        <v/>
      </c>
      <c r="AK312" t="str">
        <f>IF(COUNTIFS(Raw_data_01!A:A,$A312,Raw_data_01!E:E,6)&gt;0,SUMIFS(Raw_data_01!G:G,Raw_data_01!A:A,$A312,Raw_data_01!E:E,6), "")</f>
        <v/>
      </c>
      <c r="AL312" s="2" t="str">
        <f>IF(COUNTIFS(Raw_data_01!A:A,$A312,Raw_data_01!E:E,6)&gt;0,AVERAGEIFS(Raw_data_01!I:I,Raw_data_01!A:A,$A312,Raw_data_01!E:E,6), "")</f>
        <v/>
      </c>
      <c r="AM312" s="2" t="str">
        <f>IF(COUNTIFS(Raw_data_01!A:A,$A312,Raw_data_01!E:E,6)&gt;0,SUMIFS(Raw_data_01!J:J,Raw_data_01!A:A,$A312,Raw_data_01!E:E,6), "")</f>
        <v/>
      </c>
      <c r="AO312">
        <v>1</v>
      </c>
      <c r="AP312">
        <v>7</v>
      </c>
      <c r="AQ312" s="2" t="str">
        <f>IF(COUNTIFS(Raw_data_01!A:A,$A312,Raw_data_01!E:E,7)&gt;0,SUMIFS(Raw_data_01!F:F,Raw_data_01!A:A,$A312,Raw_data_01!E:E,7), "")</f>
        <v/>
      </c>
      <c r="AR312" t="str">
        <f>IF(COUNTIFS(Raw_data_01!A:A,$A312,Raw_data_01!E:E,7)&gt;0,SUMIFS(Raw_data_01!G:G,Raw_data_01!A:A,$A312,Raw_data_01!E:E,7), "")</f>
        <v/>
      </c>
      <c r="AS312" s="2" t="str">
        <f>IF(COUNTIFS(Raw_data_01!A:A,$A312,Raw_data_01!E:E,7)&gt;0,AVERAGEIFS(Raw_data_01!I:I,Raw_data_01!A:A,$A312,Raw_data_01!E:E,7), "")</f>
        <v/>
      </c>
      <c r="AT312" s="2" t="str">
        <f>IF(COUNTIFS(Raw_data_01!A:A,$A312,Raw_data_01!E:E,7)&gt;0,SUMIFS(Raw_data_01!J:J,Raw_data_01!A:A,$A312,Raw_data_01!E:E,7), "")</f>
        <v/>
      </c>
      <c r="AV312">
        <v>2</v>
      </c>
      <c r="AW312">
        <v>4</v>
      </c>
      <c r="AX312" t="str">
        <f>IF(COUNTIFS(Raw_data_01!A:A,$A312,Raw_data_01!E:E,4)&gt;0,SUMIFS(Raw_data_01!G:G,Raw_data_01!A:A,$A312,Raw_data_01!E:E,4),"")</f>
        <v/>
      </c>
      <c r="AY312" s="2" t="str">
        <f>IF(COUNTIFS(Raw_data_01!A:A,$A312,Raw_data_01!E:E,4)&gt;0,AVERAGEIFS(Raw_data_01!I:I,Raw_data_01!A:A,$A312,Raw_data_01!E:E,4),"")</f>
        <v/>
      </c>
      <c r="AZ312" s="2" t="str">
        <f>IF(COUNTIFS(Raw_data_01!A:A,$A312,Raw_data_01!E:E,4)&gt;0,SUMIFS(Raw_data_01!J:J,Raw_data_01!A:A,$A312,Raw_data_01!E:E,4),"")</f>
        <v/>
      </c>
      <c r="BB312">
        <v>2</v>
      </c>
      <c r="BC312">
        <v>5</v>
      </c>
      <c r="BD312" t="str">
        <f>IF(COUNTIFS(Raw_data_01!A:A,$A312,Raw_data_01!E:E,5)&gt;0,SUMIFS(Raw_data_01!G:G,Raw_data_01!A:A,$A312,Raw_data_01!E:E,5),"")</f>
        <v/>
      </c>
      <c r="BE312" s="2" t="str">
        <f>IF(COUNTIFS(Raw_data_01!A:A,$A312,Raw_data_01!E:E,5)&gt;0,AVERAGEIFS(Raw_data_01!I:I,Raw_data_01!A:A,$A312,Raw_data_01!E:E,5),"")</f>
        <v/>
      </c>
      <c r="BF312" s="2" t="str">
        <f>IF(COUNTIFS(Raw_data_01!A:A,$A312,Raw_data_01!E:E,5)&gt;0,SUMIFS(Raw_data_01!J:J,Raw_data_01!A:A,$A312,Raw_data_01!E:E,5),"")</f>
        <v/>
      </c>
      <c r="BH312">
        <v>3</v>
      </c>
      <c r="BI312">
        <v>9</v>
      </c>
      <c r="BJ312" s="2" t="str">
        <f>IF(COUNTIFS(Raw_data_01!A:A,$A312,Raw_data_01!E:E,9)&gt;0,SUMIFS(Raw_data_01!F:F,Raw_data_01!A:A,$A312,Raw_data_01!E:E,9), "")</f>
        <v/>
      </c>
      <c r="BK312" t="str">
        <f>IF(COUNTIFS(Raw_data_01!A:A,$A312,Raw_data_01!E:E,9)&gt;0,SUMIFS(Raw_data_01!G:G,Raw_data_01!A:A,$A312,Raw_data_01!E:E,9), "")</f>
        <v/>
      </c>
      <c r="BL312" s="2" t="str">
        <f>IF(COUNTIFS(Raw_data_01!A:A,$A312,Raw_data_01!E:E,9)&gt;0,AVERAGEIFS(Raw_data_01!I:I,Raw_data_01!A:A,$A312,Raw_data_01!E:E,9), "")</f>
        <v/>
      </c>
      <c r="BM312" s="2" t="str">
        <f>IF(COUNTIFS(Raw_data_01!A:A,$A312,Raw_data_01!E:E,9)&gt;0,SUMIFS(Raw_data_01!J:J,Raw_data_01!A:A,$A312,Raw_data_01!E:E,9), "")</f>
        <v/>
      </c>
      <c r="BO312">
        <v>3</v>
      </c>
      <c r="BP312">
        <v>10</v>
      </c>
      <c r="BQ312" s="2" t="str">
        <f>IF(COUNTIFS(Raw_data_01!A:A,$A312,Raw_data_01!E:E,10)&gt;0,SUMIFS(Raw_data_01!F:F,Raw_data_01!A:A,$A312,Raw_data_01!E:E,10), "")</f>
        <v/>
      </c>
      <c r="BR312" t="str">
        <f>IF(COUNTIFS(Raw_data_01!A:A,$A312,Raw_data_01!E:E,10)&gt;0,SUMIFS(Raw_data_01!G:G,Raw_data_01!A:A,$A312,Raw_data_01!E:E,10), "")</f>
        <v/>
      </c>
      <c r="BS312" s="2" t="str">
        <f>IF(COUNTIFS(Raw_data_01!A:A,$A312,Raw_data_01!E:E,10)&gt;0,AVERAGEIFS(Raw_data_01!I:I,Raw_data_01!A:A,$A312,Raw_data_01!E:E,10), "")</f>
        <v/>
      </c>
      <c r="BT312" s="2" t="str">
        <f>IF(COUNTIFS(Raw_data_01!A:A,$A312,Raw_data_01!E:E,10)&gt;0,SUMIFS(Raw_data_01!J:J,Raw_data_01!A:A,$A312,Raw_data_01!E:E,10), "")</f>
        <v/>
      </c>
      <c r="BV312">
        <v>3</v>
      </c>
      <c r="BW312">
        <v>14</v>
      </c>
      <c r="BX312" s="2" t="str">
        <f>IF(COUNTIFS(Raw_data_01!A:A,$A312,Raw_data_01!E:E,14)&gt;0,SUMIFS(Raw_data_01!F:F,Raw_data_01!A:A,$A312,Raw_data_01!E:E,14), "")</f>
        <v/>
      </c>
      <c r="BY312" t="str">
        <f>IF(COUNTIFS(Raw_data_01!A:A,$A312,Raw_data_01!E:E,14)&gt;0,SUMIFS(Raw_data_01!G:G,Raw_data_01!A:A,$A312,Raw_data_01!E:E,14), "")</f>
        <v/>
      </c>
      <c r="BZ312" s="2" t="str">
        <f>IF(COUNTIFS(Raw_data_01!A:A,$A312,Raw_data_01!E:E,14)&gt;0,AVERAGEIFS(Raw_data_01!I:I,Raw_data_01!A:A,$A312,Raw_data_01!E:E,14), "")</f>
        <v/>
      </c>
      <c r="CA312" s="2" t="str">
        <f>IF(COUNTIFS(Raw_data_01!A:A,$A312,Raw_data_01!E:E,14)&gt;0,SUMIFS(Raw_data_01!J:J,Raw_data_01!A:A,$A312,Raw_data_01!E:E,14), "")</f>
        <v/>
      </c>
      <c r="CC312">
        <v>3</v>
      </c>
      <c r="CD312">
        <v>13</v>
      </c>
      <c r="CE312" s="2" t="str">
        <f>IF(COUNTIFS(Raw_data_01!A:A,$A312,Raw_data_01!E:E,13)&gt;0,SUMIFS(Raw_data_01!F:F,Raw_data_01!A:A,$A312,Raw_data_01!E:E,13), "")</f>
        <v/>
      </c>
      <c r="CF312" t="str">
        <f>IF(COUNTIFS(Raw_data_01!A:A,$A312,Raw_data_01!E:E,13)&gt;0,SUMIFS(Raw_data_01!G:G,Raw_data_01!A:A,$A312,Raw_data_01!E:E,13), "")</f>
        <v/>
      </c>
      <c r="CG312" s="2" t="str">
        <f>IF(COUNTIFS(Raw_data_01!A:A,$A312,Raw_data_01!E:E,13)&gt;0,AVERAGEIFS(Raw_data_01!I:I,Raw_data_01!A:A,$A312,Raw_data_01!E:E,13), "")</f>
        <v/>
      </c>
      <c r="CH312" s="2" t="str">
        <f>IF(COUNTIFS(Raw_data_01!A:A,$A312,Raw_data_01!E:E,13)&gt;0,SUMIFS(Raw_data_01!J:J,Raw_data_01!A:A,$A312,Raw_data_01!E:E,13), "")</f>
        <v/>
      </c>
      <c r="CJ312">
        <v>3</v>
      </c>
      <c r="CK312">
        <v>11</v>
      </c>
      <c r="CL312" s="2" t="str">
        <f>IF(COUNTIFS(Raw_data_01!A:A,$A312,Raw_data_01!E:E,11)&gt;0,SUMIFS(Raw_data_01!F:F,Raw_data_01!A:A,$A312,Raw_data_01!E:E,11), "")</f>
        <v/>
      </c>
      <c r="CM312" t="str">
        <f>IF(COUNTIFS(Raw_data_01!A:A,$A312,Raw_data_01!E:E,11)&gt;0,SUMIFS(Raw_data_01!G:G,Raw_data_01!A:A,$A312,Raw_data_01!E:E,11), "")</f>
        <v/>
      </c>
      <c r="CN312" s="2" t="str">
        <f>IF(COUNTIFS(Raw_data_01!A:A,$A312,Raw_data_01!E:E,11)&gt;0,AVERAGEIFS(Raw_data_01!I:I,Raw_data_01!A:A,$A312,Raw_data_01!E:E,11), "")</f>
        <v/>
      </c>
      <c r="CO312" s="2" t="str">
        <f>IF(COUNTIFS(Raw_data_01!A:A,$A312,Raw_data_01!E:E,11)&gt;0,SUMIFS(Raw_data_01!J:J,Raw_data_01!A:A,$A312,Raw_data_01!E:E,11), "")</f>
        <v/>
      </c>
      <c r="CQ312">
        <v>3</v>
      </c>
      <c r="CR312">
        <v>15</v>
      </c>
      <c r="CS312" s="2" t="str">
        <f>IF(COUNTIFS(Raw_data_01!A:A,$A312,Raw_data_01!E:E,15)&gt;0,SUMIFS(Raw_data_01!F:F,Raw_data_01!A:A,$A312,Raw_data_01!E:E,15), "")</f>
        <v/>
      </c>
      <c r="CT312" t="str">
        <f>IF(COUNTIFS(Raw_data_01!A:A,$A312,Raw_data_01!E:E,15)&gt;0,SUMIFS(Raw_data_01!G:G,Raw_data_01!A:A,$A312,Raw_data_01!E:E,15), "")</f>
        <v/>
      </c>
      <c r="CU312" s="2" t="str">
        <f>IF(COUNTIFS(Raw_data_01!A:A,$A312,Raw_data_01!E:E,15)&gt;0,AVERAGEIFS(Raw_data_01!I:I,Raw_data_01!A:A,$A312,Raw_data_01!E:E,15), "")</f>
        <v/>
      </c>
      <c r="CV312" s="2" t="str">
        <f>IF(COUNTIFS(Raw_data_01!A:A,$A312,Raw_data_01!E:E,15)&gt;0,SUMIFS(Raw_data_01!J:J,Raw_data_01!A:A,$A312,Raw_data_01!E:E,15), "")</f>
        <v/>
      </c>
      <c r="CX312">
        <v>3</v>
      </c>
      <c r="CY312">
        <v>12</v>
      </c>
      <c r="CZ312" t="str">
        <f>IF(COUNTIFS(Raw_data_01!A:A,$A312,Raw_data_01!E:E,12)&gt;0,SUMIFS(Raw_data_01!G:G,Raw_data_01!A:A,$A312,Raw_data_01!E:E,12),"")</f>
        <v/>
      </c>
      <c r="DA312" s="2" t="str">
        <f>IF(COUNTIFS(Raw_data_01!A:A,$A312,Raw_data_01!E:E,12)&gt;0,AVERAGEIFS(Raw_data_01!I:I,Raw_data_01!A:A,$A312,Raw_data_01!E:E,12),"")</f>
        <v/>
      </c>
      <c r="DB312" t="str">
        <f>IF(COUNTIFS(Raw_data_01!A:A,$A312,Raw_data_01!E:E,12)&gt;0,SUMIFS(Raw_data_01!J:J,Raw_data_01!A:A,$A312,Raw_data_01!E:E,12),"")</f>
        <v/>
      </c>
      <c r="DD312">
        <v>4</v>
      </c>
      <c r="DE312">
        <v>16</v>
      </c>
      <c r="DF312" s="2" t="str">
        <f>IF(COUNTIFS(Raw_data_01!A:A,$A312,Raw_data_01!E:E,16)&gt;0,SUMIFS(Raw_data_01!F:F,Raw_data_01!A:A,$A312,Raw_data_01!E:E,16), "")</f>
        <v/>
      </c>
      <c r="DG312" t="str">
        <f>IF(COUNTIFS(Raw_data_01!A:A,$A312,Raw_data_01!E:E,16)&gt;0,SUMIFS(Raw_data_01!G:G,Raw_data_01!A:A,$A312,Raw_data_01!E:E,16), "")</f>
        <v/>
      </c>
      <c r="DH312" s="2" t="str">
        <f>IF(COUNTIFS(Raw_data_01!A:A,$A312,Raw_data_01!E:E,16)&gt;0,AVERAGEIFS(Raw_data_01!I:I,Raw_data_01!A:A,$A312,Raw_data_01!E:E,16), "")</f>
        <v/>
      </c>
      <c r="DI312" s="2" t="str">
        <f>IF(COUNTIFS(Raw_data_01!A:A,$A312,Raw_data_01!E:E,16)&gt;0,SUMIFS(Raw_data_01!J:J,Raw_data_01!A:A,$A312,Raw_data_01!E:E,16), "")</f>
        <v/>
      </c>
      <c r="DK312">
        <v>4</v>
      </c>
      <c r="DL312">
        <v>17</v>
      </c>
      <c r="DM312" s="2" t="str">
        <f>IF(COUNTIFS(Raw_data_01!A:A,$A312,Raw_data_01!E:E,17)&gt;0,SUMIFS(Raw_data_01!F:F,Raw_data_01!A:A,$A312,Raw_data_01!E:E,17), "")</f>
        <v/>
      </c>
      <c r="DN312" t="str">
        <f>IF(COUNTIFS(Raw_data_01!A:A,$A312,Raw_data_01!E:E,17)&gt;0,SUMIFS(Raw_data_01!G:G,Raw_data_01!A:A,$A312,Raw_data_01!E:E,17), "")</f>
        <v/>
      </c>
      <c r="DO312" s="2" t="str">
        <f>IF(COUNTIFS(Raw_data_01!A:A,$A312,Raw_data_01!E:E,17)&gt;0,AVERAGEIFS(Raw_data_01!I:I,Raw_data_01!A:A,$A312,Raw_data_01!E:E,17), "")</f>
        <v/>
      </c>
      <c r="DP312" s="2" t="str">
        <f>IF(COUNTIFS(Raw_data_01!A:A,$A312,Raw_data_01!E:E,17)&gt;0,SUMIFS(Raw_data_01!J:J,Raw_data_01!A:A,$A312,Raw_data_01!E:E,17), "")</f>
        <v/>
      </c>
      <c r="DR312">
        <v>5</v>
      </c>
      <c r="DS312">
        <v>18</v>
      </c>
      <c r="DT312" s="2" t="str">
        <f>IF(COUNTIFS(Raw_data_01!A:A,$A312,Raw_data_01!E:E,18)&gt;0,SUMIFS(Raw_data_01!F:F,Raw_data_01!A:A,$A312,Raw_data_01!E:E,18), "")</f>
        <v/>
      </c>
      <c r="DU312" t="str">
        <f>IF(COUNTIFS(Raw_data_01!A:A,$A312,Raw_data_01!E:E,18)&gt;0,SUMIFS(Raw_data_01!G:G,Raw_data_01!A:A,$A312,Raw_data_01!E:E,18), "")</f>
        <v/>
      </c>
      <c r="DV312" s="2" t="str">
        <f>IF(COUNTIFS(Raw_data_01!A:A,$A312,Raw_data_01!E:E,18)&gt;0,AVERAGEIFS(Raw_data_01!I:I,Raw_data_01!A:A,$A312,Raw_data_01!E:E,18), "")</f>
        <v/>
      </c>
      <c r="DW312" s="2" t="str">
        <f>IF(COUNTIFS(Raw_data_01!A:A,$A312,Raw_data_01!E:E,18)&gt;0,SUMIFS(Raw_data_01!J:J,Raw_data_01!A:A,$A312,Raw_data_01!E:E,18), "")</f>
        <v/>
      </c>
      <c r="DY312">
        <v>5</v>
      </c>
      <c r="DZ312">
        <v>19</v>
      </c>
      <c r="EA312" t="str">
        <f>IF(COUNTIFS(Raw_data_01!A:A,$A312,Raw_data_01!E:E,19)&gt;0,SUMIFS(Raw_data_01!G:G,Raw_data_01!A:A,$A312,Raw_data_01!E:E,19),"")</f>
        <v/>
      </c>
      <c r="EB312" s="2" t="str">
        <f>IF(COUNTIFS(Raw_data_01!A:A,$A312,Raw_data_01!E:E,19)&gt;0,AVERAGEIFS(Raw_data_01!I:I,Raw_data_01!A:A,$A312,Raw_data_01!E:E,19),"")</f>
        <v/>
      </c>
      <c r="EC312" s="2" t="str">
        <f>IF(COUNTIFS(Raw_data_01!A:A,$A312,Raw_data_01!E:E,19)&gt;0,SUMIFS(Raw_data_01!J:J,Raw_data_01!A:A,$A312,Raw_data_01!E:E,19),"")</f>
        <v/>
      </c>
      <c r="EE312">
        <v>5</v>
      </c>
      <c r="EF312">
        <v>20</v>
      </c>
      <c r="EG312" s="2" t="str">
        <f>IF(COUNTIFS(Raw_data_01!A:A,$A312,Raw_data_01!E:E,20)&gt;0,SUMIFS(Raw_data_01!F:F,Raw_data_01!A:A,$A312,Raw_data_01!E:E,20), "")</f>
        <v/>
      </c>
      <c r="EH312" t="str">
        <f>IF(COUNTIFS(Raw_data_01!A:A,$A312,Raw_data_01!E:E,20)&gt;0,SUMIFS(Raw_data_01!G:G,Raw_data_01!A:A,$A312,Raw_data_01!E:E,20), "")</f>
        <v/>
      </c>
      <c r="EI312" s="2" t="str">
        <f>IF(COUNTIFS(Raw_data_01!A:A,$A312,Raw_data_01!E:E,20)&gt;0,AVERAGEIFS(Raw_data_01!I:I,Raw_data_01!A:A,$A312,Raw_data_01!E:E,20), "")</f>
        <v/>
      </c>
      <c r="EJ312" s="2" t="str">
        <f>IF(COUNTIFS(Raw_data_01!A:A,$A312,Raw_data_01!E:E,20)&gt;0,SUMIFS(Raw_data_01!J:J,Raw_data_01!A:A,$A312,Raw_data_01!E:E,20), "")</f>
        <v/>
      </c>
      <c r="EL312">
        <v>5</v>
      </c>
      <c r="EM312">
        <v>21</v>
      </c>
      <c r="EN312" s="2" t="str">
        <f>IF(COUNTIFS(Raw_data_01!A:A,$A312,Raw_data_01!E:E,21)&gt;0,SUMIFS(Raw_data_01!F:F,Raw_data_01!A:A,$A312,Raw_data_01!E:E,21), "")</f>
        <v/>
      </c>
      <c r="EO312" t="str">
        <f>IF(COUNTIFS(Raw_data_01!A:A,$A312,Raw_data_01!E:E,21)&gt;0,SUMIFS(Raw_data_01!G:G,Raw_data_01!A:A,$A312,Raw_data_01!E:E,21), "")</f>
        <v/>
      </c>
      <c r="EP312" s="2" t="str">
        <f>IF(COUNTIFS(Raw_data_01!A:A,$A312,Raw_data_01!E:E,21)&gt;0,AVERAGEIFS(Raw_data_01!I:I,Raw_data_01!A:A,$A312,Raw_data_01!E:E,21), "")</f>
        <v/>
      </c>
      <c r="EQ312" s="2" t="str">
        <f>IF(COUNTIFS(Raw_data_01!A:A,$A312,Raw_data_01!E:E,21)&gt;0,SUMIFS(Raw_data_01!J:J,Raw_data_01!A:A,$A312,Raw_data_01!E:E,21), "")</f>
        <v/>
      </c>
      <c r="ES312">
        <v>6</v>
      </c>
      <c r="ET312">
        <v>22</v>
      </c>
      <c r="EU312" t="str">
        <f>IF(COUNTIFS(Raw_data_01!A:A,$A312,Raw_data_01!E:E,22)&gt;0,SUMIFS(Raw_data_01!G:G,Raw_data_01!A:A,$A312,Raw_data_01!E:E,22),"")</f>
        <v/>
      </c>
      <c r="EV312" s="2" t="str">
        <f>IF(COUNTIFS(Raw_data_01!A:A,$A312,Raw_data_01!E:E,22)&gt;0,AVERAGEIFS(Raw_data_01!I:I,Raw_data_01!A:A,$A312,Raw_data_01!E:E,22),"")</f>
        <v/>
      </c>
      <c r="EW312" s="2" t="str">
        <f>IF(COUNTIFS(Raw_data_01!A:A,$A312,Raw_data_01!E:E,22)&gt;0,SUMIFS(Raw_data_01!J:J,Raw_data_01!A:A,$A312,Raw_data_01!E:E,22),"")</f>
        <v/>
      </c>
      <c r="EY312">
        <v>6</v>
      </c>
      <c r="EZ312">
        <v>23</v>
      </c>
      <c r="FA312" t="str">
        <f>IF(COUNTIFS(Raw_data_01!A:A,$A312,Raw_data_01!E:E,23)&gt;0,SUMIFS(Raw_data_01!G:G,Raw_data_01!A:A,$A312,Raw_data_01!E:E,23),"")</f>
        <v/>
      </c>
      <c r="FB312" s="2" t="str">
        <f>IF(COUNTIFS(Raw_data_01!A:A,$A312,Raw_data_01!E:E,23)&gt;0,AVERAGEIFS(Raw_data_01!I:I,Raw_data_01!A:A,$A312,Raw_data_01!E:E,23),"")</f>
        <v/>
      </c>
      <c r="FC312" s="2" t="str">
        <f>IF(COUNTIFS(Raw_data_01!A:A,$A312,Raw_data_01!E:E,23)&gt;0,SUMIFS(Raw_data_01!J:J,Raw_data_01!A:A,$A312,Raw_data_01!E:E,23),"")</f>
        <v/>
      </c>
      <c r="FE312">
        <v>6</v>
      </c>
      <c r="FF312">
        <v>24</v>
      </c>
      <c r="FG312" t="str">
        <f>IF(COUNTIFS(Raw_data_01!A:A,$A312,Raw_data_01!E:E,24)&gt;0,SUMIFS(Raw_data_01!G:G,Raw_data_01!A:A,$A312,Raw_data_01!E:E,24),"")</f>
        <v/>
      </c>
      <c r="FH312" s="2" t="str">
        <f>IF(COUNTIFS(Raw_data_01!A:A,$A312,Raw_data_01!E:E,24)&gt;0,AVERAGEIFS(Raw_data_01!I:I,Raw_data_01!A:A,$A312,Raw_data_01!E:E,24),"")</f>
        <v/>
      </c>
      <c r="FI312" s="2" t="str">
        <f>IF(COUNTIFS(Raw_data_01!A:A,$A312,Raw_data_01!E:E,24)&gt;0,SUMIFS(Raw_data_01!J:J,Raw_data_01!A:A,$A312,Raw_data_01!E:E,24),"")</f>
        <v/>
      </c>
      <c r="FK312">
        <v>7</v>
      </c>
      <c r="FL312">
        <v>25</v>
      </c>
      <c r="FM312" t="str">
        <f>IF(COUNTIFS(Raw_data_01!A:A,$A312,Raw_data_01!E:E,25)&gt;0,SUMIFS(Raw_data_01!G:G,Raw_data_01!A:A,$A312,Raw_data_01!E:E,25),"")</f>
        <v/>
      </c>
      <c r="FN312" s="2" t="str">
        <f>IF(COUNTIFS(Raw_data_01!A:A,$A312,Raw_data_01!E:E,25)&gt;0,AVERAGEIFS(Raw_data_01!I:I,Raw_data_01!A:A,$A312,Raw_data_01!E:E,25),"")</f>
        <v/>
      </c>
      <c r="FO312" s="2" t="str">
        <f>IF(COUNTIFS(Raw_data_01!A:A,$A312,Raw_data_01!E:E,25)&gt;0,SUMIFS(Raw_data_01!J:J,Raw_data_01!A:A,$A312,Raw_data_01!E:E,25),"")</f>
        <v/>
      </c>
      <c r="FQ312">
        <v>7</v>
      </c>
      <c r="FR312">
        <v>26</v>
      </c>
      <c r="FS312" t="str">
        <f>IF(COUNTIFS(Raw_data_01!A:A,$A312,Raw_data_01!E:E,26)&gt;0,SUMIFS(Raw_data_01!G:G,Raw_data_01!A:A,$A312,Raw_data_01!E:E,26),"")</f>
        <v/>
      </c>
      <c r="FT312" s="2" t="str">
        <f>IF(COUNTIFS(Raw_data_01!A:A,$A312,Raw_data_01!E:E,26)&gt;0,AVERAGEIFS(Raw_data_01!I:I,Raw_data_01!A:A,$A312,Raw_data_01!E:E,26),"")</f>
        <v/>
      </c>
      <c r="FU312" s="2" t="str">
        <f>IF(COUNTIFS(Raw_data_01!A:A,$A312,Raw_data_01!E:E,26)&gt;0,SUMIFS(Raw_data_01!J:J,Raw_data_01!A:A,$A312,Raw_data_01!E:E,26),"")</f>
        <v/>
      </c>
      <c r="FW312">
        <v>7</v>
      </c>
      <c r="FX312">
        <v>27</v>
      </c>
      <c r="FY312" t="str">
        <f>IF(COUNTIFS(Raw_data_01!A:A,$A312,Raw_data_01!E:E,27)&gt;0,SUMIFS(Raw_data_01!G:G,Raw_data_01!A:A,$A312,Raw_data_01!E:E,27),"")</f>
        <v/>
      </c>
      <c r="FZ312" s="2" t="str">
        <f>IF(COUNTIFS(Raw_data_01!A:A,$A312,Raw_data_01!E:E,27)&gt;0,AVERAGEIFS(Raw_data_01!I:I,Raw_data_01!A:A,$A312,Raw_data_01!E:E,27),"")</f>
        <v/>
      </c>
      <c r="GA312" s="2" t="str">
        <f>IF(COUNTIFS(Raw_data_01!A:A,$A312,Raw_data_01!E:E,27)&gt;0,SUMIFS(Raw_data_01!J:J,Raw_data_01!A:A,$A312,Raw_data_01!E:E,27),"")</f>
        <v/>
      </c>
      <c r="GC312">
        <v>7</v>
      </c>
      <c r="GD312">
        <v>28</v>
      </c>
      <c r="GE312" t="str">
        <f>IF(COUNTIFS(Raw_data_01!A:A,$A312,Raw_data_01!E:E,28)&gt;0,SUMIFS(Raw_data_01!G:G,Raw_data_01!A:A,$A312,Raw_data_01!E:E,28),"")</f>
        <v/>
      </c>
      <c r="GF312" s="2" t="str">
        <f>IF(COUNTIFS(Raw_data_01!A:A,$A312,Raw_data_01!E:E,28)&gt;0,AVERAGEIFS(Raw_data_01!I:I,Raw_data_01!A:A,$A312,Raw_data_01!E:E,28),"")</f>
        <v/>
      </c>
      <c r="GG312" s="2" t="str">
        <f>IF(COUNTIFS(Raw_data_01!A:A,$A312,Raw_data_01!E:E,28)&gt;0,SUMIFS(Raw_data_01!J:J,Raw_data_01!A:A,$A312,Raw_data_01!E:E,28),"")</f>
        <v/>
      </c>
    </row>
    <row r="313" spans="1:189" x14ac:dyDescent="0.25">
      <c r="A313" t="s">
        <v>354</v>
      </c>
      <c r="B313" s="2">
        <f>IF(D312&lt;&gt;0, D312, IFERROR(INDEX(D3:D$312, MATCH(1, D3:D$312&lt;&gt;0, 0)), LOOKUP(2, 1/(D3:D$312&lt;&gt;0), D3:D$312)))</f>
        <v>540</v>
      </c>
      <c r="C313" s="2"/>
      <c r="D313" s="2">
        <f t="shared" si="4"/>
        <v>540</v>
      </c>
      <c r="F313">
        <v>1</v>
      </c>
      <c r="G313">
        <v>1</v>
      </c>
      <c r="H313" s="2" t="str">
        <f>IF(COUNTIFS(Raw_data_01!A:A,$A313,Raw_data_01!E:E,1)&gt;0,SUMIFS(Raw_data_01!F:F,Raw_data_01!A:A,$A313,Raw_data_01!E:E,1), "")</f>
        <v/>
      </c>
      <c r="I313" t="str">
        <f>IF(COUNTIFS(Raw_data_01!A:A,$A313,Raw_data_01!E:E,1)&gt;0,SUMIFS(Raw_data_01!G:G,Raw_data_01!A:A,$A313,Raw_data_01!E:E,1), "")</f>
        <v/>
      </c>
      <c r="J313" s="2" t="str">
        <f>IF(COUNTIFS(Raw_data_01!A:A,$A313,Raw_data_01!E:E,1)&gt;0,AVERAGEIFS(Raw_data_01!I:I,Raw_data_01!A:A,$A313,Raw_data_01!E:E,1), "")</f>
        <v/>
      </c>
      <c r="K313" s="2" t="str">
        <f>IF(COUNTIFS(Raw_data_01!A:A,$A313,Raw_data_01!E:E,1)&gt;0,SUMIFS(Raw_data_01!J:J,Raw_data_01!A:A,$A313,Raw_data_01!E:E,1), "")</f>
        <v/>
      </c>
      <c r="M313">
        <v>1</v>
      </c>
      <c r="N313">
        <v>2</v>
      </c>
      <c r="O313" s="2" t="str">
        <f>IF(COUNTIFS(Raw_data_01!A:A,$A313,Raw_data_01!E:E,2)&gt;0,SUMIFS(Raw_data_01!F:F,Raw_data_01!A:A,$A313,Raw_data_01!E:E,2), "")</f>
        <v/>
      </c>
      <c r="P313" t="str">
        <f>IF(COUNTIFS(Raw_data_01!A:A,$A313,Raw_data_01!E:E,2)&gt;0,SUMIFS(Raw_data_01!G:G,Raw_data_01!A:A,$A313,Raw_data_01!E:E,2), "")</f>
        <v/>
      </c>
      <c r="Q313" s="2" t="str">
        <f>IF(COUNTIFS(Raw_data_01!A:A,$A313,Raw_data_01!E:E,2)&gt;0,AVERAGEIFS(Raw_data_01!I:I,Raw_data_01!A:A,$A313,Raw_data_01!E:E,2), "")</f>
        <v/>
      </c>
      <c r="R313" s="2" t="str">
        <f>IF(COUNTIFS(Raw_data_01!A:A,$A313,Raw_data_01!E:E,2)&gt;0,SUMIFS(Raw_data_01!J:J,Raw_data_01!A:A,$A313,Raw_data_01!E:E,2), "")</f>
        <v/>
      </c>
      <c r="T313">
        <v>1</v>
      </c>
      <c r="U313">
        <v>3</v>
      </c>
      <c r="V313" s="2" t="str">
        <f>IF(COUNTIFS(Raw_data_01!A:A,$A313,Raw_data_01!E:E,3)&gt;0,SUMIFS(Raw_data_01!F:F,Raw_data_01!A:A,$A313,Raw_data_01!E:E,3), "")</f>
        <v/>
      </c>
      <c r="W313" t="str">
        <f>IF(COUNTIFS(Raw_data_01!A:A,$A313,Raw_data_01!E:E,3)&gt;0,SUMIFS(Raw_data_01!G:G,Raw_data_01!A:A,$A313,Raw_data_01!E:E,3), "")</f>
        <v/>
      </c>
      <c r="X313" s="2" t="str">
        <f>IF(COUNTIFS(Raw_data_01!A:A,$A313,Raw_data_01!E:E,3)&gt;0,AVERAGEIFS(Raw_data_01!I:I,Raw_data_01!A:A,$A313,Raw_data_01!E:E,3), "")</f>
        <v/>
      </c>
      <c r="Y313" s="2" t="str">
        <f>IF(COUNTIFS(Raw_data_01!A:A,$A313,Raw_data_01!E:E,3)&gt;0,SUMIFS(Raw_data_01!J:J,Raw_data_01!A:A,$A313,Raw_data_01!E:E,3), "")</f>
        <v/>
      </c>
      <c r="AA313">
        <v>1</v>
      </c>
      <c r="AB313">
        <v>8</v>
      </c>
      <c r="AC313" s="2" t="str">
        <f>IF(COUNTIFS(Raw_data_01!A:A,$A313,Raw_data_01!E:E,8)&gt;0,SUMIFS(Raw_data_01!F:F,Raw_data_01!A:A,$A313,Raw_data_01!E:E,8), "")</f>
        <v/>
      </c>
      <c r="AD313" t="str">
        <f>IF(COUNTIFS(Raw_data_01!A:A,$A313,Raw_data_01!E:E,8)&gt;0,SUMIFS(Raw_data_01!G:G,Raw_data_01!A:A,$A313,Raw_data_01!E:E,8), "")</f>
        <v/>
      </c>
      <c r="AE313" s="2" t="str">
        <f>IF(COUNTIFS(Raw_data_01!A:A,$A313,Raw_data_01!E:E,8)&gt;0,AVERAGEIFS(Raw_data_01!I:I,Raw_data_01!A:A,$A313,Raw_data_01!E:E,8), "")</f>
        <v/>
      </c>
      <c r="AF313" s="2" t="str">
        <f>IF(COUNTIFS(Raw_data_01!A:A,$A313,Raw_data_01!E:E,8)&gt;0,SUMIFS(Raw_data_01!J:J,Raw_data_01!A:A,$A313,Raw_data_01!E:E,8), "")</f>
        <v/>
      </c>
      <c r="AH313">
        <v>1</v>
      </c>
      <c r="AI313">
        <v>6</v>
      </c>
      <c r="AJ313" s="2" t="str">
        <f>IF(COUNTIFS(Raw_data_01!A:A,$A313,Raw_data_01!E:E,6)&gt;0,SUMIFS(Raw_data_01!F:F,Raw_data_01!A:A,$A313,Raw_data_01!E:E,6), "")</f>
        <v/>
      </c>
      <c r="AK313" t="str">
        <f>IF(COUNTIFS(Raw_data_01!A:A,$A313,Raw_data_01!E:E,6)&gt;0,SUMIFS(Raw_data_01!G:G,Raw_data_01!A:A,$A313,Raw_data_01!E:E,6), "")</f>
        <v/>
      </c>
      <c r="AL313" s="2" t="str">
        <f>IF(COUNTIFS(Raw_data_01!A:A,$A313,Raw_data_01!E:E,6)&gt;0,AVERAGEIFS(Raw_data_01!I:I,Raw_data_01!A:A,$A313,Raw_data_01!E:E,6), "")</f>
        <v/>
      </c>
      <c r="AM313" s="2" t="str">
        <f>IF(COUNTIFS(Raw_data_01!A:A,$A313,Raw_data_01!E:E,6)&gt;0,SUMIFS(Raw_data_01!J:J,Raw_data_01!A:A,$A313,Raw_data_01!E:E,6), "")</f>
        <v/>
      </c>
      <c r="AO313">
        <v>1</v>
      </c>
      <c r="AP313">
        <v>7</v>
      </c>
      <c r="AQ313" s="2" t="str">
        <f>IF(COUNTIFS(Raw_data_01!A:A,$A313,Raw_data_01!E:E,7)&gt;0,SUMIFS(Raw_data_01!F:F,Raw_data_01!A:A,$A313,Raw_data_01!E:E,7), "")</f>
        <v/>
      </c>
      <c r="AR313" t="str">
        <f>IF(COUNTIFS(Raw_data_01!A:A,$A313,Raw_data_01!E:E,7)&gt;0,SUMIFS(Raw_data_01!G:G,Raw_data_01!A:A,$A313,Raw_data_01!E:E,7), "")</f>
        <v/>
      </c>
      <c r="AS313" s="2" t="str">
        <f>IF(COUNTIFS(Raw_data_01!A:A,$A313,Raw_data_01!E:E,7)&gt;0,AVERAGEIFS(Raw_data_01!I:I,Raw_data_01!A:A,$A313,Raw_data_01!E:E,7), "")</f>
        <v/>
      </c>
      <c r="AT313" s="2" t="str">
        <f>IF(COUNTIFS(Raw_data_01!A:A,$A313,Raw_data_01!E:E,7)&gt;0,SUMIFS(Raw_data_01!J:J,Raw_data_01!A:A,$A313,Raw_data_01!E:E,7), "")</f>
        <v/>
      </c>
      <c r="AV313">
        <v>2</v>
      </c>
      <c r="AW313">
        <v>4</v>
      </c>
      <c r="AX313" t="str">
        <f>IF(COUNTIFS(Raw_data_01!A:A,$A313,Raw_data_01!E:E,4)&gt;0,SUMIFS(Raw_data_01!G:G,Raw_data_01!A:A,$A313,Raw_data_01!E:E,4),"")</f>
        <v/>
      </c>
      <c r="AY313" s="2" t="str">
        <f>IF(COUNTIFS(Raw_data_01!A:A,$A313,Raw_data_01!E:E,4)&gt;0,AVERAGEIFS(Raw_data_01!I:I,Raw_data_01!A:A,$A313,Raw_data_01!E:E,4),"")</f>
        <v/>
      </c>
      <c r="AZ313" s="2" t="str">
        <f>IF(COUNTIFS(Raw_data_01!A:A,$A313,Raw_data_01!E:E,4)&gt;0,SUMIFS(Raw_data_01!J:J,Raw_data_01!A:A,$A313,Raw_data_01!E:E,4),"")</f>
        <v/>
      </c>
      <c r="BB313">
        <v>2</v>
      </c>
      <c r="BC313">
        <v>5</v>
      </c>
      <c r="BD313" t="str">
        <f>IF(COUNTIFS(Raw_data_01!A:A,$A313,Raw_data_01!E:E,5)&gt;0,SUMIFS(Raw_data_01!G:G,Raw_data_01!A:A,$A313,Raw_data_01!E:E,5),"")</f>
        <v/>
      </c>
      <c r="BE313" s="2" t="str">
        <f>IF(COUNTIFS(Raw_data_01!A:A,$A313,Raw_data_01!E:E,5)&gt;0,AVERAGEIFS(Raw_data_01!I:I,Raw_data_01!A:A,$A313,Raw_data_01!E:E,5),"")</f>
        <v/>
      </c>
      <c r="BF313" s="2" t="str">
        <f>IF(COUNTIFS(Raw_data_01!A:A,$A313,Raw_data_01!E:E,5)&gt;0,SUMIFS(Raw_data_01!J:J,Raw_data_01!A:A,$A313,Raw_data_01!E:E,5),"")</f>
        <v/>
      </c>
      <c r="BH313">
        <v>3</v>
      </c>
      <c r="BI313">
        <v>9</v>
      </c>
      <c r="BJ313" s="2" t="str">
        <f>IF(COUNTIFS(Raw_data_01!A:A,$A313,Raw_data_01!E:E,9)&gt;0,SUMIFS(Raw_data_01!F:F,Raw_data_01!A:A,$A313,Raw_data_01!E:E,9), "")</f>
        <v/>
      </c>
      <c r="BK313" t="str">
        <f>IF(COUNTIFS(Raw_data_01!A:A,$A313,Raw_data_01!E:E,9)&gt;0,SUMIFS(Raw_data_01!G:G,Raw_data_01!A:A,$A313,Raw_data_01!E:E,9), "")</f>
        <v/>
      </c>
      <c r="BL313" s="2" t="str">
        <f>IF(COUNTIFS(Raw_data_01!A:A,$A313,Raw_data_01!E:E,9)&gt;0,AVERAGEIFS(Raw_data_01!I:I,Raw_data_01!A:A,$A313,Raw_data_01!E:E,9), "")</f>
        <v/>
      </c>
      <c r="BM313" s="2" t="str">
        <f>IF(COUNTIFS(Raw_data_01!A:A,$A313,Raw_data_01!E:E,9)&gt;0,SUMIFS(Raw_data_01!J:J,Raw_data_01!A:A,$A313,Raw_data_01!E:E,9), "")</f>
        <v/>
      </c>
      <c r="BO313">
        <v>3</v>
      </c>
      <c r="BP313">
        <v>10</v>
      </c>
      <c r="BQ313" s="2" t="str">
        <f>IF(COUNTIFS(Raw_data_01!A:A,$A313,Raw_data_01!E:E,10)&gt;0,SUMIFS(Raw_data_01!F:F,Raw_data_01!A:A,$A313,Raw_data_01!E:E,10), "")</f>
        <v/>
      </c>
      <c r="BR313" t="str">
        <f>IF(COUNTIFS(Raw_data_01!A:A,$A313,Raw_data_01!E:E,10)&gt;0,SUMIFS(Raw_data_01!G:G,Raw_data_01!A:A,$A313,Raw_data_01!E:E,10), "")</f>
        <v/>
      </c>
      <c r="BS313" s="2" t="str">
        <f>IF(COUNTIFS(Raw_data_01!A:A,$A313,Raw_data_01!E:E,10)&gt;0,AVERAGEIFS(Raw_data_01!I:I,Raw_data_01!A:A,$A313,Raw_data_01!E:E,10), "")</f>
        <v/>
      </c>
      <c r="BT313" s="2" t="str">
        <f>IF(COUNTIFS(Raw_data_01!A:A,$A313,Raw_data_01!E:E,10)&gt;0,SUMIFS(Raw_data_01!J:J,Raw_data_01!A:A,$A313,Raw_data_01!E:E,10), "")</f>
        <v/>
      </c>
      <c r="BV313">
        <v>3</v>
      </c>
      <c r="BW313">
        <v>14</v>
      </c>
      <c r="BX313" s="2" t="str">
        <f>IF(COUNTIFS(Raw_data_01!A:A,$A313,Raw_data_01!E:E,14)&gt;0,SUMIFS(Raw_data_01!F:F,Raw_data_01!A:A,$A313,Raw_data_01!E:E,14), "")</f>
        <v/>
      </c>
      <c r="BY313" t="str">
        <f>IF(COUNTIFS(Raw_data_01!A:A,$A313,Raw_data_01!E:E,14)&gt;0,SUMIFS(Raw_data_01!G:G,Raw_data_01!A:A,$A313,Raw_data_01!E:E,14), "")</f>
        <v/>
      </c>
      <c r="BZ313" s="2" t="str">
        <f>IF(COUNTIFS(Raw_data_01!A:A,$A313,Raw_data_01!E:E,14)&gt;0,AVERAGEIFS(Raw_data_01!I:I,Raw_data_01!A:A,$A313,Raw_data_01!E:E,14), "")</f>
        <v/>
      </c>
      <c r="CA313" s="2" t="str">
        <f>IF(COUNTIFS(Raw_data_01!A:A,$A313,Raw_data_01!E:E,14)&gt;0,SUMIFS(Raw_data_01!J:J,Raw_data_01!A:A,$A313,Raw_data_01!E:E,14), "")</f>
        <v/>
      </c>
      <c r="CC313">
        <v>3</v>
      </c>
      <c r="CD313">
        <v>13</v>
      </c>
      <c r="CE313" s="2" t="str">
        <f>IF(COUNTIFS(Raw_data_01!A:A,$A313,Raw_data_01!E:E,13)&gt;0,SUMIFS(Raw_data_01!F:F,Raw_data_01!A:A,$A313,Raw_data_01!E:E,13), "")</f>
        <v/>
      </c>
      <c r="CF313" t="str">
        <f>IF(COUNTIFS(Raw_data_01!A:A,$A313,Raw_data_01!E:E,13)&gt;0,SUMIFS(Raw_data_01!G:G,Raw_data_01!A:A,$A313,Raw_data_01!E:E,13), "")</f>
        <v/>
      </c>
      <c r="CG313" s="2" t="str">
        <f>IF(COUNTIFS(Raw_data_01!A:A,$A313,Raw_data_01!E:E,13)&gt;0,AVERAGEIFS(Raw_data_01!I:I,Raw_data_01!A:A,$A313,Raw_data_01!E:E,13), "")</f>
        <v/>
      </c>
      <c r="CH313" s="2" t="str">
        <f>IF(COUNTIFS(Raw_data_01!A:A,$A313,Raw_data_01!E:E,13)&gt;0,SUMIFS(Raw_data_01!J:J,Raw_data_01!A:A,$A313,Raw_data_01!E:E,13), "")</f>
        <v/>
      </c>
      <c r="CJ313">
        <v>3</v>
      </c>
      <c r="CK313">
        <v>11</v>
      </c>
      <c r="CL313" s="2" t="str">
        <f>IF(COUNTIFS(Raw_data_01!A:A,$A313,Raw_data_01!E:E,11)&gt;0,SUMIFS(Raw_data_01!F:F,Raw_data_01!A:A,$A313,Raw_data_01!E:E,11), "")</f>
        <v/>
      </c>
      <c r="CM313" t="str">
        <f>IF(COUNTIFS(Raw_data_01!A:A,$A313,Raw_data_01!E:E,11)&gt;0,SUMIFS(Raw_data_01!G:G,Raw_data_01!A:A,$A313,Raw_data_01!E:E,11), "")</f>
        <v/>
      </c>
      <c r="CN313" s="2" t="str">
        <f>IF(COUNTIFS(Raw_data_01!A:A,$A313,Raw_data_01!E:E,11)&gt;0,AVERAGEIFS(Raw_data_01!I:I,Raw_data_01!A:A,$A313,Raw_data_01!E:E,11), "")</f>
        <v/>
      </c>
      <c r="CO313" s="2" t="str">
        <f>IF(COUNTIFS(Raw_data_01!A:A,$A313,Raw_data_01!E:E,11)&gt;0,SUMIFS(Raw_data_01!J:J,Raw_data_01!A:A,$A313,Raw_data_01!E:E,11), "")</f>
        <v/>
      </c>
      <c r="CQ313">
        <v>3</v>
      </c>
      <c r="CR313">
        <v>15</v>
      </c>
      <c r="CS313" s="2" t="str">
        <f>IF(COUNTIFS(Raw_data_01!A:A,$A313,Raw_data_01!E:E,15)&gt;0,SUMIFS(Raw_data_01!F:F,Raw_data_01!A:A,$A313,Raw_data_01!E:E,15), "")</f>
        <v/>
      </c>
      <c r="CT313" t="str">
        <f>IF(COUNTIFS(Raw_data_01!A:A,$A313,Raw_data_01!E:E,15)&gt;0,SUMIFS(Raw_data_01!G:G,Raw_data_01!A:A,$A313,Raw_data_01!E:E,15), "")</f>
        <v/>
      </c>
      <c r="CU313" s="2" t="str">
        <f>IF(COUNTIFS(Raw_data_01!A:A,$A313,Raw_data_01!E:E,15)&gt;0,AVERAGEIFS(Raw_data_01!I:I,Raw_data_01!A:A,$A313,Raw_data_01!E:E,15), "")</f>
        <v/>
      </c>
      <c r="CV313" s="2" t="str">
        <f>IF(COUNTIFS(Raw_data_01!A:A,$A313,Raw_data_01!E:E,15)&gt;0,SUMIFS(Raw_data_01!J:J,Raw_data_01!A:A,$A313,Raw_data_01!E:E,15), "")</f>
        <v/>
      </c>
      <c r="CX313">
        <v>3</v>
      </c>
      <c r="CY313">
        <v>12</v>
      </c>
      <c r="CZ313" t="str">
        <f>IF(COUNTIFS(Raw_data_01!A:A,$A313,Raw_data_01!E:E,12)&gt;0,SUMIFS(Raw_data_01!G:G,Raw_data_01!A:A,$A313,Raw_data_01!E:E,12),"")</f>
        <v/>
      </c>
      <c r="DA313" s="2" t="str">
        <f>IF(COUNTIFS(Raw_data_01!A:A,$A313,Raw_data_01!E:E,12)&gt;0,AVERAGEIFS(Raw_data_01!I:I,Raw_data_01!A:A,$A313,Raw_data_01!E:E,12),"")</f>
        <v/>
      </c>
      <c r="DB313" t="str">
        <f>IF(COUNTIFS(Raw_data_01!A:A,$A313,Raw_data_01!E:E,12)&gt;0,SUMIFS(Raw_data_01!J:J,Raw_data_01!A:A,$A313,Raw_data_01!E:E,12),"")</f>
        <v/>
      </c>
      <c r="DD313">
        <v>4</v>
      </c>
      <c r="DE313">
        <v>16</v>
      </c>
      <c r="DF313" s="2" t="str">
        <f>IF(COUNTIFS(Raw_data_01!A:A,$A313,Raw_data_01!E:E,16)&gt;0,SUMIFS(Raw_data_01!F:F,Raw_data_01!A:A,$A313,Raw_data_01!E:E,16), "")</f>
        <v/>
      </c>
      <c r="DG313" t="str">
        <f>IF(COUNTIFS(Raw_data_01!A:A,$A313,Raw_data_01!E:E,16)&gt;0,SUMIFS(Raw_data_01!G:G,Raw_data_01!A:A,$A313,Raw_data_01!E:E,16), "")</f>
        <v/>
      </c>
      <c r="DH313" s="2" t="str">
        <f>IF(COUNTIFS(Raw_data_01!A:A,$A313,Raw_data_01!E:E,16)&gt;0,AVERAGEIFS(Raw_data_01!I:I,Raw_data_01!A:A,$A313,Raw_data_01!E:E,16), "")</f>
        <v/>
      </c>
      <c r="DI313" s="2" t="str">
        <f>IF(COUNTIFS(Raw_data_01!A:A,$A313,Raw_data_01!E:E,16)&gt;0,SUMIFS(Raw_data_01!J:J,Raw_data_01!A:A,$A313,Raw_data_01!E:E,16), "")</f>
        <v/>
      </c>
      <c r="DK313">
        <v>4</v>
      </c>
      <c r="DL313">
        <v>17</v>
      </c>
      <c r="DM313" s="2" t="str">
        <f>IF(COUNTIFS(Raw_data_01!A:A,$A313,Raw_data_01!E:E,17)&gt;0,SUMIFS(Raw_data_01!F:F,Raw_data_01!A:A,$A313,Raw_data_01!E:E,17), "")</f>
        <v/>
      </c>
      <c r="DN313" t="str">
        <f>IF(COUNTIFS(Raw_data_01!A:A,$A313,Raw_data_01!E:E,17)&gt;0,SUMIFS(Raw_data_01!G:G,Raw_data_01!A:A,$A313,Raw_data_01!E:E,17), "")</f>
        <v/>
      </c>
      <c r="DO313" s="2" t="str">
        <f>IF(COUNTIFS(Raw_data_01!A:A,$A313,Raw_data_01!E:E,17)&gt;0,AVERAGEIFS(Raw_data_01!I:I,Raw_data_01!A:A,$A313,Raw_data_01!E:E,17), "")</f>
        <v/>
      </c>
      <c r="DP313" s="2" t="str">
        <f>IF(COUNTIFS(Raw_data_01!A:A,$A313,Raw_data_01!E:E,17)&gt;0,SUMIFS(Raw_data_01!J:J,Raw_data_01!A:A,$A313,Raw_data_01!E:E,17), "")</f>
        <v/>
      </c>
      <c r="DR313">
        <v>5</v>
      </c>
      <c r="DS313">
        <v>18</v>
      </c>
      <c r="DT313" s="2" t="str">
        <f>IF(COUNTIFS(Raw_data_01!A:A,$A313,Raw_data_01!E:E,18)&gt;0,SUMIFS(Raw_data_01!F:F,Raw_data_01!A:A,$A313,Raw_data_01!E:E,18), "")</f>
        <v/>
      </c>
      <c r="DU313" t="str">
        <f>IF(COUNTIFS(Raw_data_01!A:A,$A313,Raw_data_01!E:E,18)&gt;0,SUMIFS(Raw_data_01!G:G,Raw_data_01!A:A,$A313,Raw_data_01!E:E,18), "")</f>
        <v/>
      </c>
      <c r="DV313" s="2" t="str">
        <f>IF(COUNTIFS(Raw_data_01!A:A,$A313,Raw_data_01!E:E,18)&gt;0,AVERAGEIFS(Raw_data_01!I:I,Raw_data_01!A:A,$A313,Raw_data_01!E:E,18), "")</f>
        <v/>
      </c>
      <c r="DW313" s="2" t="str">
        <f>IF(COUNTIFS(Raw_data_01!A:A,$A313,Raw_data_01!E:E,18)&gt;0,SUMIFS(Raw_data_01!J:J,Raw_data_01!A:A,$A313,Raw_data_01!E:E,18), "")</f>
        <v/>
      </c>
      <c r="DY313">
        <v>5</v>
      </c>
      <c r="DZ313">
        <v>19</v>
      </c>
      <c r="EA313" t="str">
        <f>IF(COUNTIFS(Raw_data_01!A:A,$A313,Raw_data_01!E:E,19)&gt;0,SUMIFS(Raw_data_01!G:G,Raw_data_01!A:A,$A313,Raw_data_01!E:E,19),"")</f>
        <v/>
      </c>
      <c r="EB313" s="2" t="str">
        <f>IF(COUNTIFS(Raw_data_01!A:A,$A313,Raw_data_01!E:E,19)&gt;0,AVERAGEIFS(Raw_data_01!I:I,Raw_data_01!A:A,$A313,Raw_data_01!E:E,19),"")</f>
        <v/>
      </c>
      <c r="EC313" s="2" t="str">
        <f>IF(COUNTIFS(Raw_data_01!A:A,$A313,Raw_data_01!E:E,19)&gt;0,SUMIFS(Raw_data_01!J:J,Raw_data_01!A:A,$A313,Raw_data_01!E:E,19),"")</f>
        <v/>
      </c>
      <c r="EE313">
        <v>5</v>
      </c>
      <c r="EF313">
        <v>20</v>
      </c>
      <c r="EG313" s="2" t="str">
        <f>IF(COUNTIFS(Raw_data_01!A:A,$A313,Raw_data_01!E:E,20)&gt;0,SUMIFS(Raw_data_01!F:F,Raw_data_01!A:A,$A313,Raw_data_01!E:E,20), "")</f>
        <v/>
      </c>
      <c r="EH313" t="str">
        <f>IF(COUNTIFS(Raw_data_01!A:A,$A313,Raw_data_01!E:E,20)&gt;0,SUMIFS(Raw_data_01!G:G,Raw_data_01!A:A,$A313,Raw_data_01!E:E,20), "")</f>
        <v/>
      </c>
      <c r="EI313" s="2" t="str">
        <f>IF(COUNTIFS(Raw_data_01!A:A,$A313,Raw_data_01!E:E,20)&gt;0,AVERAGEIFS(Raw_data_01!I:I,Raw_data_01!A:A,$A313,Raw_data_01!E:E,20), "")</f>
        <v/>
      </c>
      <c r="EJ313" s="2" t="str">
        <f>IF(COUNTIFS(Raw_data_01!A:A,$A313,Raw_data_01!E:E,20)&gt;0,SUMIFS(Raw_data_01!J:J,Raw_data_01!A:A,$A313,Raw_data_01!E:E,20), "")</f>
        <v/>
      </c>
      <c r="EL313">
        <v>5</v>
      </c>
      <c r="EM313">
        <v>21</v>
      </c>
      <c r="EN313" s="2" t="str">
        <f>IF(COUNTIFS(Raw_data_01!A:A,$A313,Raw_data_01!E:E,21)&gt;0,SUMIFS(Raw_data_01!F:F,Raw_data_01!A:A,$A313,Raw_data_01!E:E,21), "")</f>
        <v/>
      </c>
      <c r="EO313" t="str">
        <f>IF(COUNTIFS(Raw_data_01!A:A,$A313,Raw_data_01!E:E,21)&gt;0,SUMIFS(Raw_data_01!G:G,Raw_data_01!A:A,$A313,Raw_data_01!E:E,21), "")</f>
        <v/>
      </c>
      <c r="EP313" s="2" t="str">
        <f>IF(COUNTIFS(Raw_data_01!A:A,$A313,Raw_data_01!E:E,21)&gt;0,AVERAGEIFS(Raw_data_01!I:I,Raw_data_01!A:A,$A313,Raw_data_01!E:E,21), "")</f>
        <v/>
      </c>
      <c r="EQ313" s="2" t="str">
        <f>IF(COUNTIFS(Raw_data_01!A:A,$A313,Raw_data_01!E:E,21)&gt;0,SUMIFS(Raw_data_01!J:J,Raw_data_01!A:A,$A313,Raw_data_01!E:E,21), "")</f>
        <v/>
      </c>
      <c r="ES313">
        <v>6</v>
      </c>
      <c r="ET313">
        <v>22</v>
      </c>
      <c r="EU313" t="str">
        <f>IF(COUNTIFS(Raw_data_01!A:A,$A313,Raw_data_01!E:E,22)&gt;0,SUMIFS(Raw_data_01!G:G,Raw_data_01!A:A,$A313,Raw_data_01!E:E,22),"")</f>
        <v/>
      </c>
      <c r="EV313" s="2" t="str">
        <f>IF(COUNTIFS(Raw_data_01!A:A,$A313,Raw_data_01!E:E,22)&gt;0,AVERAGEIFS(Raw_data_01!I:I,Raw_data_01!A:A,$A313,Raw_data_01!E:E,22),"")</f>
        <v/>
      </c>
      <c r="EW313" s="2" t="str">
        <f>IF(COUNTIFS(Raw_data_01!A:A,$A313,Raw_data_01!E:E,22)&gt;0,SUMIFS(Raw_data_01!J:J,Raw_data_01!A:A,$A313,Raw_data_01!E:E,22),"")</f>
        <v/>
      </c>
      <c r="EY313">
        <v>6</v>
      </c>
      <c r="EZ313">
        <v>23</v>
      </c>
      <c r="FA313" t="str">
        <f>IF(COUNTIFS(Raw_data_01!A:A,$A313,Raw_data_01!E:E,23)&gt;0,SUMIFS(Raw_data_01!G:G,Raw_data_01!A:A,$A313,Raw_data_01!E:E,23),"")</f>
        <v/>
      </c>
      <c r="FB313" s="2" t="str">
        <f>IF(COUNTIFS(Raw_data_01!A:A,$A313,Raw_data_01!E:E,23)&gt;0,AVERAGEIFS(Raw_data_01!I:I,Raw_data_01!A:A,$A313,Raw_data_01!E:E,23),"")</f>
        <v/>
      </c>
      <c r="FC313" s="2" t="str">
        <f>IF(COUNTIFS(Raw_data_01!A:A,$A313,Raw_data_01!E:E,23)&gt;0,SUMIFS(Raw_data_01!J:J,Raw_data_01!A:A,$A313,Raw_data_01!E:E,23),"")</f>
        <v/>
      </c>
      <c r="FE313">
        <v>6</v>
      </c>
      <c r="FF313">
        <v>24</v>
      </c>
      <c r="FG313" t="str">
        <f>IF(COUNTIFS(Raw_data_01!A:A,$A313,Raw_data_01!E:E,24)&gt;0,SUMIFS(Raw_data_01!G:G,Raw_data_01!A:A,$A313,Raw_data_01!E:E,24),"")</f>
        <v/>
      </c>
      <c r="FH313" s="2" t="str">
        <f>IF(COUNTIFS(Raw_data_01!A:A,$A313,Raw_data_01!E:E,24)&gt;0,AVERAGEIFS(Raw_data_01!I:I,Raw_data_01!A:A,$A313,Raw_data_01!E:E,24),"")</f>
        <v/>
      </c>
      <c r="FI313" s="2" t="str">
        <f>IF(COUNTIFS(Raw_data_01!A:A,$A313,Raw_data_01!E:E,24)&gt;0,SUMIFS(Raw_data_01!J:J,Raw_data_01!A:A,$A313,Raw_data_01!E:E,24),"")</f>
        <v/>
      </c>
      <c r="FK313">
        <v>7</v>
      </c>
      <c r="FL313">
        <v>25</v>
      </c>
      <c r="FM313" t="str">
        <f>IF(COUNTIFS(Raw_data_01!A:A,$A313,Raw_data_01!E:E,25)&gt;0,SUMIFS(Raw_data_01!G:G,Raw_data_01!A:A,$A313,Raw_data_01!E:E,25),"")</f>
        <v/>
      </c>
      <c r="FN313" s="2" t="str">
        <f>IF(COUNTIFS(Raw_data_01!A:A,$A313,Raw_data_01!E:E,25)&gt;0,AVERAGEIFS(Raw_data_01!I:I,Raw_data_01!A:A,$A313,Raw_data_01!E:E,25),"")</f>
        <v/>
      </c>
      <c r="FO313" s="2" t="str">
        <f>IF(COUNTIFS(Raw_data_01!A:A,$A313,Raw_data_01!E:E,25)&gt;0,SUMIFS(Raw_data_01!J:J,Raw_data_01!A:A,$A313,Raw_data_01!E:E,25),"")</f>
        <v/>
      </c>
      <c r="FQ313">
        <v>7</v>
      </c>
      <c r="FR313">
        <v>26</v>
      </c>
      <c r="FS313" t="str">
        <f>IF(COUNTIFS(Raw_data_01!A:A,$A313,Raw_data_01!E:E,26)&gt;0,SUMIFS(Raw_data_01!G:G,Raw_data_01!A:A,$A313,Raw_data_01!E:E,26),"")</f>
        <v/>
      </c>
      <c r="FT313" s="2" t="str">
        <f>IF(COUNTIFS(Raw_data_01!A:A,$A313,Raw_data_01!E:E,26)&gt;0,AVERAGEIFS(Raw_data_01!I:I,Raw_data_01!A:A,$A313,Raw_data_01!E:E,26),"")</f>
        <v/>
      </c>
      <c r="FU313" s="2" t="str">
        <f>IF(COUNTIFS(Raw_data_01!A:A,$A313,Raw_data_01!E:E,26)&gt;0,SUMIFS(Raw_data_01!J:J,Raw_data_01!A:A,$A313,Raw_data_01!E:E,26),"")</f>
        <v/>
      </c>
      <c r="FW313">
        <v>7</v>
      </c>
      <c r="FX313">
        <v>27</v>
      </c>
      <c r="FY313" t="str">
        <f>IF(COUNTIFS(Raw_data_01!A:A,$A313,Raw_data_01!E:E,27)&gt;0,SUMIFS(Raw_data_01!G:G,Raw_data_01!A:A,$A313,Raw_data_01!E:E,27),"")</f>
        <v/>
      </c>
      <c r="FZ313" s="2" t="str">
        <f>IF(COUNTIFS(Raw_data_01!A:A,$A313,Raw_data_01!E:E,27)&gt;0,AVERAGEIFS(Raw_data_01!I:I,Raw_data_01!A:A,$A313,Raw_data_01!E:E,27),"")</f>
        <v/>
      </c>
      <c r="GA313" s="2" t="str">
        <f>IF(COUNTIFS(Raw_data_01!A:A,$A313,Raw_data_01!E:E,27)&gt;0,SUMIFS(Raw_data_01!J:J,Raw_data_01!A:A,$A313,Raw_data_01!E:E,27),"")</f>
        <v/>
      </c>
      <c r="GC313">
        <v>7</v>
      </c>
      <c r="GD313">
        <v>28</v>
      </c>
      <c r="GE313" t="str">
        <f>IF(COUNTIFS(Raw_data_01!A:A,$A313,Raw_data_01!E:E,28)&gt;0,SUMIFS(Raw_data_01!G:G,Raw_data_01!A:A,$A313,Raw_data_01!E:E,28),"")</f>
        <v/>
      </c>
      <c r="GF313" s="2" t="str">
        <f>IF(COUNTIFS(Raw_data_01!A:A,$A313,Raw_data_01!E:E,28)&gt;0,AVERAGEIFS(Raw_data_01!I:I,Raw_data_01!A:A,$A313,Raw_data_01!E:E,28),"")</f>
        <v/>
      </c>
      <c r="GG313" s="2" t="str">
        <f>IF(COUNTIFS(Raw_data_01!A:A,$A313,Raw_data_01!E:E,28)&gt;0,SUMIFS(Raw_data_01!J:J,Raw_data_01!A:A,$A313,Raw_data_01!E:E,28),"")</f>
        <v/>
      </c>
    </row>
    <row r="314" spans="1:189" x14ac:dyDescent="0.25">
      <c r="A314" t="s">
        <v>355</v>
      </c>
      <c r="B314" s="2">
        <f>IF(D313&lt;&gt;0, D313, IFERROR(INDEX(D3:D$313, MATCH(1, D3:D$313&lt;&gt;0, 0)), LOOKUP(2, 1/(D3:D$313&lt;&gt;0), D3:D$313)))</f>
        <v>540</v>
      </c>
      <c r="C314" s="2"/>
      <c r="D314" s="2">
        <f t="shared" si="4"/>
        <v>540</v>
      </c>
      <c r="F314">
        <v>1</v>
      </c>
      <c r="G314">
        <v>1</v>
      </c>
      <c r="H314" s="2" t="str">
        <f>IF(COUNTIFS(Raw_data_01!A:A,$A314,Raw_data_01!E:E,1)&gt;0,SUMIFS(Raw_data_01!F:F,Raw_data_01!A:A,$A314,Raw_data_01!E:E,1), "")</f>
        <v/>
      </c>
      <c r="I314" t="str">
        <f>IF(COUNTIFS(Raw_data_01!A:A,$A314,Raw_data_01!E:E,1)&gt;0,SUMIFS(Raw_data_01!G:G,Raw_data_01!A:A,$A314,Raw_data_01!E:E,1), "")</f>
        <v/>
      </c>
      <c r="J314" s="2" t="str">
        <f>IF(COUNTIFS(Raw_data_01!A:A,$A314,Raw_data_01!E:E,1)&gt;0,AVERAGEIFS(Raw_data_01!I:I,Raw_data_01!A:A,$A314,Raw_data_01!E:E,1), "")</f>
        <v/>
      </c>
      <c r="K314" s="2" t="str">
        <f>IF(COUNTIFS(Raw_data_01!A:A,$A314,Raw_data_01!E:E,1)&gt;0,SUMIFS(Raw_data_01!J:J,Raw_data_01!A:A,$A314,Raw_data_01!E:E,1), "")</f>
        <v/>
      </c>
      <c r="M314">
        <v>1</v>
      </c>
      <c r="N314">
        <v>2</v>
      </c>
      <c r="O314" s="2" t="str">
        <f>IF(COUNTIFS(Raw_data_01!A:A,$A314,Raw_data_01!E:E,2)&gt;0,SUMIFS(Raw_data_01!F:F,Raw_data_01!A:A,$A314,Raw_data_01!E:E,2), "")</f>
        <v/>
      </c>
      <c r="P314" t="str">
        <f>IF(COUNTIFS(Raw_data_01!A:A,$A314,Raw_data_01!E:E,2)&gt;0,SUMIFS(Raw_data_01!G:G,Raw_data_01!A:A,$A314,Raw_data_01!E:E,2), "")</f>
        <v/>
      </c>
      <c r="Q314" s="2" t="str">
        <f>IF(COUNTIFS(Raw_data_01!A:A,$A314,Raw_data_01!E:E,2)&gt;0,AVERAGEIFS(Raw_data_01!I:I,Raw_data_01!A:A,$A314,Raw_data_01!E:E,2), "")</f>
        <v/>
      </c>
      <c r="R314" s="2" t="str">
        <f>IF(COUNTIFS(Raw_data_01!A:A,$A314,Raw_data_01!E:E,2)&gt;0,SUMIFS(Raw_data_01!J:J,Raw_data_01!A:A,$A314,Raw_data_01!E:E,2), "")</f>
        <v/>
      </c>
      <c r="T314">
        <v>1</v>
      </c>
      <c r="U314">
        <v>3</v>
      </c>
      <c r="V314" s="2" t="str">
        <f>IF(COUNTIFS(Raw_data_01!A:A,$A314,Raw_data_01!E:E,3)&gt;0,SUMIFS(Raw_data_01!F:F,Raw_data_01!A:A,$A314,Raw_data_01!E:E,3), "")</f>
        <v/>
      </c>
      <c r="W314" t="str">
        <f>IF(COUNTIFS(Raw_data_01!A:A,$A314,Raw_data_01!E:E,3)&gt;0,SUMIFS(Raw_data_01!G:G,Raw_data_01!A:A,$A314,Raw_data_01!E:E,3), "")</f>
        <v/>
      </c>
      <c r="X314" s="2" t="str">
        <f>IF(COUNTIFS(Raw_data_01!A:A,$A314,Raw_data_01!E:E,3)&gt;0,AVERAGEIFS(Raw_data_01!I:I,Raw_data_01!A:A,$A314,Raw_data_01!E:E,3), "")</f>
        <v/>
      </c>
      <c r="Y314" s="2" t="str">
        <f>IF(COUNTIFS(Raw_data_01!A:A,$A314,Raw_data_01!E:E,3)&gt;0,SUMIFS(Raw_data_01!J:J,Raw_data_01!A:A,$A314,Raw_data_01!E:E,3), "")</f>
        <v/>
      </c>
      <c r="AA314">
        <v>1</v>
      </c>
      <c r="AB314">
        <v>8</v>
      </c>
      <c r="AC314" s="2" t="str">
        <f>IF(COUNTIFS(Raw_data_01!A:A,$A314,Raw_data_01!E:E,8)&gt;0,SUMIFS(Raw_data_01!F:F,Raw_data_01!A:A,$A314,Raw_data_01!E:E,8), "")</f>
        <v/>
      </c>
      <c r="AD314" t="str">
        <f>IF(COUNTIFS(Raw_data_01!A:A,$A314,Raw_data_01!E:E,8)&gt;0,SUMIFS(Raw_data_01!G:G,Raw_data_01!A:A,$A314,Raw_data_01!E:E,8), "")</f>
        <v/>
      </c>
      <c r="AE314" s="2" t="str">
        <f>IF(COUNTIFS(Raw_data_01!A:A,$A314,Raw_data_01!E:E,8)&gt;0,AVERAGEIFS(Raw_data_01!I:I,Raw_data_01!A:A,$A314,Raw_data_01!E:E,8), "")</f>
        <v/>
      </c>
      <c r="AF314" s="2" t="str">
        <f>IF(COUNTIFS(Raw_data_01!A:A,$A314,Raw_data_01!E:E,8)&gt;0,SUMIFS(Raw_data_01!J:J,Raw_data_01!A:A,$A314,Raw_data_01!E:E,8), "")</f>
        <v/>
      </c>
      <c r="AH314">
        <v>1</v>
      </c>
      <c r="AI314">
        <v>6</v>
      </c>
      <c r="AJ314" s="2" t="str">
        <f>IF(COUNTIFS(Raw_data_01!A:A,$A314,Raw_data_01!E:E,6)&gt;0,SUMIFS(Raw_data_01!F:F,Raw_data_01!A:A,$A314,Raw_data_01!E:E,6), "")</f>
        <v/>
      </c>
      <c r="AK314" t="str">
        <f>IF(COUNTIFS(Raw_data_01!A:A,$A314,Raw_data_01!E:E,6)&gt;0,SUMIFS(Raw_data_01!G:G,Raw_data_01!A:A,$A314,Raw_data_01!E:E,6), "")</f>
        <v/>
      </c>
      <c r="AL314" s="2" t="str">
        <f>IF(COUNTIFS(Raw_data_01!A:A,$A314,Raw_data_01!E:E,6)&gt;0,AVERAGEIFS(Raw_data_01!I:I,Raw_data_01!A:A,$A314,Raw_data_01!E:E,6), "")</f>
        <v/>
      </c>
      <c r="AM314" s="2" t="str">
        <f>IF(COUNTIFS(Raw_data_01!A:A,$A314,Raw_data_01!E:E,6)&gt;0,SUMIFS(Raw_data_01!J:J,Raw_data_01!A:A,$A314,Raw_data_01!E:E,6), "")</f>
        <v/>
      </c>
      <c r="AO314">
        <v>1</v>
      </c>
      <c r="AP314">
        <v>7</v>
      </c>
      <c r="AQ314" s="2" t="str">
        <f>IF(COUNTIFS(Raw_data_01!A:A,$A314,Raw_data_01!E:E,7)&gt;0,SUMIFS(Raw_data_01!F:F,Raw_data_01!A:A,$A314,Raw_data_01!E:E,7), "")</f>
        <v/>
      </c>
      <c r="AR314" t="str">
        <f>IF(COUNTIFS(Raw_data_01!A:A,$A314,Raw_data_01!E:E,7)&gt;0,SUMIFS(Raw_data_01!G:G,Raw_data_01!A:A,$A314,Raw_data_01!E:E,7), "")</f>
        <v/>
      </c>
      <c r="AS314" s="2" t="str">
        <f>IF(COUNTIFS(Raw_data_01!A:A,$A314,Raw_data_01!E:E,7)&gt;0,AVERAGEIFS(Raw_data_01!I:I,Raw_data_01!A:A,$A314,Raw_data_01!E:E,7), "")</f>
        <v/>
      </c>
      <c r="AT314" s="2" t="str">
        <f>IF(COUNTIFS(Raw_data_01!A:A,$A314,Raw_data_01!E:E,7)&gt;0,SUMIFS(Raw_data_01!J:J,Raw_data_01!A:A,$A314,Raw_data_01!E:E,7), "")</f>
        <v/>
      </c>
      <c r="AV314">
        <v>2</v>
      </c>
      <c r="AW314">
        <v>4</v>
      </c>
      <c r="AX314" t="str">
        <f>IF(COUNTIFS(Raw_data_01!A:A,$A314,Raw_data_01!E:E,4)&gt;0,SUMIFS(Raw_data_01!G:G,Raw_data_01!A:A,$A314,Raw_data_01!E:E,4),"")</f>
        <v/>
      </c>
      <c r="AY314" s="2" t="str">
        <f>IF(COUNTIFS(Raw_data_01!A:A,$A314,Raw_data_01!E:E,4)&gt;0,AVERAGEIFS(Raw_data_01!I:I,Raw_data_01!A:A,$A314,Raw_data_01!E:E,4),"")</f>
        <v/>
      </c>
      <c r="AZ314" s="2" t="str">
        <f>IF(COUNTIFS(Raw_data_01!A:A,$A314,Raw_data_01!E:E,4)&gt;0,SUMIFS(Raw_data_01!J:J,Raw_data_01!A:A,$A314,Raw_data_01!E:E,4),"")</f>
        <v/>
      </c>
      <c r="BB314">
        <v>2</v>
      </c>
      <c r="BC314">
        <v>5</v>
      </c>
      <c r="BD314" t="str">
        <f>IF(COUNTIFS(Raw_data_01!A:A,$A314,Raw_data_01!E:E,5)&gt;0,SUMIFS(Raw_data_01!G:G,Raw_data_01!A:A,$A314,Raw_data_01!E:E,5),"")</f>
        <v/>
      </c>
      <c r="BE314" s="2" t="str">
        <f>IF(COUNTIFS(Raw_data_01!A:A,$A314,Raw_data_01!E:E,5)&gt;0,AVERAGEIFS(Raw_data_01!I:I,Raw_data_01!A:A,$A314,Raw_data_01!E:E,5),"")</f>
        <v/>
      </c>
      <c r="BF314" s="2" t="str">
        <f>IF(COUNTIFS(Raw_data_01!A:A,$A314,Raw_data_01!E:E,5)&gt;0,SUMIFS(Raw_data_01!J:J,Raw_data_01!A:A,$A314,Raw_data_01!E:E,5),"")</f>
        <v/>
      </c>
      <c r="BH314">
        <v>3</v>
      </c>
      <c r="BI314">
        <v>9</v>
      </c>
      <c r="BJ314" s="2" t="str">
        <f>IF(COUNTIFS(Raw_data_01!A:A,$A314,Raw_data_01!E:E,9)&gt;0,SUMIFS(Raw_data_01!F:F,Raw_data_01!A:A,$A314,Raw_data_01!E:E,9), "")</f>
        <v/>
      </c>
      <c r="BK314" t="str">
        <f>IF(COUNTIFS(Raw_data_01!A:A,$A314,Raw_data_01!E:E,9)&gt;0,SUMIFS(Raw_data_01!G:G,Raw_data_01!A:A,$A314,Raw_data_01!E:E,9), "")</f>
        <v/>
      </c>
      <c r="BL314" s="2" t="str">
        <f>IF(COUNTIFS(Raw_data_01!A:A,$A314,Raw_data_01!E:E,9)&gt;0,AVERAGEIFS(Raw_data_01!I:I,Raw_data_01!A:A,$A314,Raw_data_01!E:E,9), "")</f>
        <v/>
      </c>
      <c r="BM314" s="2" t="str">
        <f>IF(COUNTIFS(Raw_data_01!A:A,$A314,Raw_data_01!E:E,9)&gt;0,SUMIFS(Raw_data_01!J:J,Raw_data_01!A:A,$A314,Raw_data_01!E:E,9), "")</f>
        <v/>
      </c>
      <c r="BO314">
        <v>3</v>
      </c>
      <c r="BP314">
        <v>10</v>
      </c>
      <c r="BQ314" s="2" t="str">
        <f>IF(COUNTIFS(Raw_data_01!A:A,$A314,Raw_data_01!E:E,10)&gt;0,SUMIFS(Raw_data_01!F:F,Raw_data_01!A:A,$A314,Raw_data_01!E:E,10), "")</f>
        <v/>
      </c>
      <c r="BR314" t="str">
        <f>IF(COUNTIFS(Raw_data_01!A:A,$A314,Raw_data_01!E:E,10)&gt;0,SUMIFS(Raw_data_01!G:G,Raw_data_01!A:A,$A314,Raw_data_01!E:E,10), "")</f>
        <v/>
      </c>
      <c r="BS314" s="2" t="str">
        <f>IF(COUNTIFS(Raw_data_01!A:A,$A314,Raw_data_01!E:E,10)&gt;0,AVERAGEIFS(Raw_data_01!I:I,Raw_data_01!A:A,$A314,Raw_data_01!E:E,10), "")</f>
        <v/>
      </c>
      <c r="BT314" s="2" t="str">
        <f>IF(COUNTIFS(Raw_data_01!A:A,$A314,Raw_data_01!E:E,10)&gt;0,SUMIFS(Raw_data_01!J:J,Raw_data_01!A:A,$A314,Raw_data_01!E:E,10), "")</f>
        <v/>
      </c>
      <c r="BV314">
        <v>3</v>
      </c>
      <c r="BW314">
        <v>14</v>
      </c>
      <c r="BX314" s="2" t="str">
        <f>IF(COUNTIFS(Raw_data_01!A:A,$A314,Raw_data_01!E:E,14)&gt;0,SUMIFS(Raw_data_01!F:F,Raw_data_01!A:A,$A314,Raw_data_01!E:E,14), "")</f>
        <v/>
      </c>
      <c r="BY314" t="str">
        <f>IF(COUNTIFS(Raw_data_01!A:A,$A314,Raw_data_01!E:E,14)&gt;0,SUMIFS(Raw_data_01!G:G,Raw_data_01!A:A,$A314,Raw_data_01!E:E,14), "")</f>
        <v/>
      </c>
      <c r="BZ314" s="2" t="str">
        <f>IF(COUNTIFS(Raw_data_01!A:A,$A314,Raw_data_01!E:E,14)&gt;0,AVERAGEIFS(Raw_data_01!I:I,Raw_data_01!A:A,$A314,Raw_data_01!E:E,14), "")</f>
        <v/>
      </c>
      <c r="CA314" s="2" t="str">
        <f>IF(COUNTIFS(Raw_data_01!A:A,$A314,Raw_data_01!E:E,14)&gt;0,SUMIFS(Raw_data_01!J:J,Raw_data_01!A:A,$A314,Raw_data_01!E:E,14), "")</f>
        <v/>
      </c>
      <c r="CC314">
        <v>3</v>
      </c>
      <c r="CD314">
        <v>13</v>
      </c>
      <c r="CE314" s="2" t="str">
        <f>IF(COUNTIFS(Raw_data_01!A:A,$A314,Raw_data_01!E:E,13)&gt;0,SUMIFS(Raw_data_01!F:F,Raw_data_01!A:A,$A314,Raw_data_01!E:E,13), "")</f>
        <v/>
      </c>
      <c r="CF314" t="str">
        <f>IF(COUNTIFS(Raw_data_01!A:A,$A314,Raw_data_01!E:E,13)&gt;0,SUMIFS(Raw_data_01!G:G,Raw_data_01!A:A,$A314,Raw_data_01!E:E,13), "")</f>
        <v/>
      </c>
      <c r="CG314" s="2" t="str">
        <f>IF(COUNTIFS(Raw_data_01!A:A,$A314,Raw_data_01!E:E,13)&gt;0,AVERAGEIFS(Raw_data_01!I:I,Raw_data_01!A:A,$A314,Raw_data_01!E:E,13), "")</f>
        <v/>
      </c>
      <c r="CH314" s="2" t="str">
        <f>IF(COUNTIFS(Raw_data_01!A:A,$A314,Raw_data_01!E:E,13)&gt;0,SUMIFS(Raw_data_01!J:J,Raw_data_01!A:A,$A314,Raw_data_01!E:E,13), "")</f>
        <v/>
      </c>
      <c r="CJ314">
        <v>3</v>
      </c>
      <c r="CK314">
        <v>11</v>
      </c>
      <c r="CL314" s="2" t="str">
        <f>IF(COUNTIFS(Raw_data_01!A:A,$A314,Raw_data_01!E:E,11)&gt;0,SUMIFS(Raw_data_01!F:F,Raw_data_01!A:A,$A314,Raw_data_01!E:E,11), "")</f>
        <v/>
      </c>
      <c r="CM314" t="str">
        <f>IF(COUNTIFS(Raw_data_01!A:A,$A314,Raw_data_01!E:E,11)&gt;0,SUMIFS(Raw_data_01!G:G,Raw_data_01!A:A,$A314,Raw_data_01!E:E,11), "")</f>
        <v/>
      </c>
      <c r="CN314" s="2" t="str">
        <f>IF(COUNTIFS(Raw_data_01!A:A,$A314,Raw_data_01!E:E,11)&gt;0,AVERAGEIFS(Raw_data_01!I:I,Raw_data_01!A:A,$A314,Raw_data_01!E:E,11), "")</f>
        <v/>
      </c>
      <c r="CO314" s="2" t="str">
        <f>IF(COUNTIFS(Raw_data_01!A:A,$A314,Raw_data_01!E:E,11)&gt;0,SUMIFS(Raw_data_01!J:J,Raw_data_01!A:A,$A314,Raw_data_01!E:E,11), "")</f>
        <v/>
      </c>
      <c r="CQ314">
        <v>3</v>
      </c>
      <c r="CR314">
        <v>15</v>
      </c>
      <c r="CS314" s="2" t="str">
        <f>IF(COUNTIFS(Raw_data_01!A:A,$A314,Raw_data_01!E:E,15)&gt;0,SUMIFS(Raw_data_01!F:F,Raw_data_01!A:A,$A314,Raw_data_01!E:E,15), "")</f>
        <v/>
      </c>
      <c r="CT314" t="str">
        <f>IF(COUNTIFS(Raw_data_01!A:A,$A314,Raw_data_01!E:E,15)&gt;0,SUMIFS(Raw_data_01!G:G,Raw_data_01!A:A,$A314,Raw_data_01!E:E,15), "")</f>
        <v/>
      </c>
      <c r="CU314" s="2" t="str">
        <f>IF(COUNTIFS(Raw_data_01!A:A,$A314,Raw_data_01!E:E,15)&gt;0,AVERAGEIFS(Raw_data_01!I:I,Raw_data_01!A:A,$A314,Raw_data_01!E:E,15), "")</f>
        <v/>
      </c>
      <c r="CV314" s="2" t="str">
        <f>IF(COUNTIFS(Raw_data_01!A:A,$A314,Raw_data_01!E:E,15)&gt;0,SUMIFS(Raw_data_01!J:J,Raw_data_01!A:A,$A314,Raw_data_01!E:E,15), "")</f>
        <v/>
      </c>
      <c r="CX314">
        <v>3</v>
      </c>
      <c r="CY314">
        <v>12</v>
      </c>
      <c r="CZ314" t="str">
        <f>IF(COUNTIFS(Raw_data_01!A:A,$A314,Raw_data_01!E:E,12)&gt;0,SUMIFS(Raw_data_01!G:G,Raw_data_01!A:A,$A314,Raw_data_01!E:E,12),"")</f>
        <v/>
      </c>
      <c r="DA314" s="2" t="str">
        <f>IF(COUNTIFS(Raw_data_01!A:A,$A314,Raw_data_01!E:E,12)&gt;0,AVERAGEIFS(Raw_data_01!I:I,Raw_data_01!A:A,$A314,Raw_data_01!E:E,12),"")</f>
        <v/>
      </c>
      <c r="DB314" t="str">
        <f>IF(COUNTIFS(Raw_data_01!A:A,$A314,Raw_data_01!E:E,12)&gt;0,SUMIFS(Raw_data_01!J:J,Raw_data_01!A:A,$A314,Raw_data_01!E:E,12),"")</f>
        <v/>
      </c>
      <c r="DD314">
        <v>4</v>
      </c>
      <c r="DE314">
        <v>16</v>
      </c>
      <c r="DF314" s="2" t="str">
        <f>IF(COUNTIFS(Raw_data_01!A:A,$A314,Raw_data_01!E:E,16)&gt;0,SUMIFS(Raw_data_01!F:F,Raw_data_01!A:A,$A314,Raw_data_01!E:E,16), "")</f>
        <v/>
      </c>
      <c r="DG314" t="str">
        <f>IF(COUNTIFS(Raw_data_01!A:A,$A314,Raw_data_01!E:E,16)&gt;0,SUMIFS(Raw_data_01!G:G,Raw_data_01!A:A,$A314,Raw_data_01!E:E,16), "")</f>
        <v/>
      </c>
      <c r="DH314" s="2" t="str">
        <f>IF(COUNTIFS(Raw_data_01!A:A,$A314,Raw_data_01!E:E,16)&gt;0,AVERAGEIFS(Raw_data_01!I:I,Raw_data_01!A:A,$A314,Raw_data_01!E:E,16), "")</f>
        <v/>
      </c>
      <c r="DI314" s="2" t="str">
        <f>IF(COUNTIFS(Raw_data_01!A:A,$A314,Raw_data_01!E:E,16)&gt;0,SUMIFS(Raw_data_01!J:J,Raw_data_01!A:A,$A314,Raw_data_01!E:E,16), "")</f>
        <v/>
      </c>
      <c r="DK314">
        <v>4</v>
      </c>
      <c r="DL314">
        <v>17</v>
      </c>
      <c r="DM314" s="2" t="str">
        <f>IF(COUNTIFS(Raw_data_01!A:A,$A314,Raw_data_01!E:E,17)&gt;0,SUMIFS(Raw_data_01!F:F,Raw_data_01!A:A,$A314,Raw_data_01!E:E,17), "")</f>
        <v/>
      </c>
      <c r="DN314" t="str">
        <f>IF(COUNTIFS(Raw_data_01!A:A,$A314,Raw_data_01!E:E,17)&gt;0,SUMIFS(Raw_data_01!G:G,Raw_data_01!A:A,$A314,Raw_data_01!E:E,17), "")</f>
        <v/>
      </c>
      <c r="DO314" s="2" t="str">
        <f>IF(COUNTIFS(Raw_data_01!A:A,$A314,Raw_data_01!E:E,17)&gt;0,AVERAGEIFS(Raw_data_01!I:I,Raw_data_01!A:A,$A314,Raw_data_01!E:E,17), "")</f>
        <v/>
      </c>
      <c r="DP314" s="2" t="str">
        <f>IF(COUNTIFS(Raw_data_01!A:A,$A314,Raw_data_01!E:E,17)&gt;0,SUMIFS(Raw_data_01!J:J,Raw_data_01!A:A,$A314,Raw_data_01!E:E,17), "")</f>
        <v/>
      </c>
      <c r="DR314">
        <v>5</v>
      </c>
      <c r="DS314">
        <v>18</v>
      </c>
      <c r="DT314" s="2" t="str">
        <f>IF(COUNTIFS(Raw_data_01!A:A,$A314,Raw_data_01!E:E,18)&gt;0,SUMIFS(Raw_data_01!F:F,Raw_data_01!A:A,$A314,Raw_data_01!E:E,18), "")</f>
        <v/>
      </c>
      <c r="DU314" t="str">
        <f>IF(COUNTIFS(Raw_data_01!A:A,$A314,Raw_data_01!E:E,18)&gt;0,SUMIFS(Raw_data_01!G:G,Raw_data_01!A:A,$A314,Raw_data_01!E:E,18), "")</f>
        <v/>
      </c>
      <c r="DV314" s="2" t="str">
        <f>IF(COUNTIFS(Raw_data_01!A:A,$A314,Raw_data_01!E:E,18)&gt;0,AVERAGEIFS(Raw_data_01!I:I,Raw_data_01!A:A,$A314,Raw_data_01!E:E,18), "")</f>
        <v/>
      </c>
      <c r="DW314" s="2" t="str">
        <f>IF(COUNTIFS(Raw_data_01!A:A,$A314,Raw_data_01!E:E,18)&gt;0,SUMIFS(Raw_data_01!J:J,Raw_data_01!A:A,$A314,Raw_data_01!E:E,18), "")</f>
        <v/>
      </c>
      <c r="DY314">
        <v>5</v>
      </c>
      <c r="DZ314">
        <v>19</v>
      </c>
      <c r="EA314" t="str">
        <f>IF(COUNTIFS(Raw_data_01!A:A,$A314,Raw_data_01!E:E,19)&gt;0,SUMIFS(Raw_data_01!G:G,Raw_data_01!A:A,$A314,Raw_data_01!E:E,19),"")</f>
        <v/>
      </c>
      <c r="EB314" s="2" t="str">
        <f>IF(COUNTIFS(Raw_data_01!A:A,$A314,Raw_data_01!E:E,19)&gt;0,AVERAGEIFS(Raw_data_01!I:I,Raw_data_01!A:A,$A314,Raw_data_01!E:E,19),"")</f>
        <v/>
      </c>
      <c r="EC314" s="2" t="str">
        <f>IF(COUNTIFS(Raw_data_01!A:A,$A314,Raw_data_01!E:E,19)&gt;0,SUMIFS(Raw_data_01!J:J,Raw_data_01!A:A,$A314,Raw_data_01!E:E,19),"")</f>
        <v/>
      </c>
      <c r="EE314">
        <v>5</v>
      </c>
      <c r="EF314">
        <v>20</v>
      </c>
      <c r="EG314" s="2" t="str">
        <f>IF(COUNTIFS(Raw_data_01!A:A,$A314,Raw_data_01!E:E,20)&gt;0,SUMIFS(Raw_data_01!F:F,Raw_data_01!A:A,$A314,Raw_data_01!E:E,20), "")</f>
        <v/>
      </c>
      <c r="EH314" t="str">
        <f>IF(COUNTIFS(Raw_data_01!A:A,$A314,Raw_data_01!E:E,20)&gt;0,SUMIFS(Raw_data_01!G:G,Raw_data_01!A:A,$A314,Raw_data_01!E:E,20), "")</f>
        <v/>
      </c>
      <c r="EI314" s="2" t="str">
        <f>IF(COUNTIFS(Raw_data_01!A:A,$A314,Raw_data_01!E:E,20)&gt;0,AVERAGEIFS(Raw_data_01!I:I,Raw_data_01!A:A,$A314,Raw_data_01!E:E,20), "")</f>
        <v/>
      </c>
      <c r="EJ314" s="2" t="str">
        <f>IF(COUNTIFS(Raw_data_01!A:A,$A314,Raw_data_01!E:E,20)&gt;0,SUMIFS(Raw_data_01!J:J,Raw_data_01!A:A,$A314,Raw_data_01!E:E,20), "")</f>
        <v/>
      </c>
      <c r="EL314">
        <v>5</v>
      </c>
      <c r="EM314">
        <v>21</v>
      </c>
      <c r="EN314" s="2" t="str">
        <f>IF(COUNTIFS(Raw_data_01!A:A,$A314,Raw_data_01!E:E,21)&gt;0,SUMIFS(Raw_data_01!F:F,Raw_data_01!A:A,$A314,Raw_data_01!E:E,21), "")</f>
        <v/>
      </c>
      <c r="EO314" t="str">
        <f>IF(COUNTIFS(Raw_data_01!A:A,$A314,Raw_data_01!E:E,21)&gt;0,SUMIFS(Raw_data_01!G:G,Raw_data_01!A:A,$A314,Raw_data_01!E:E,21), "")</f>
        <v/>
      </c>
      <c r="EP314" s="2" t="str">
        <f>IF(COUNTIFS(Raw_data_01!A:A,$A314,Raw_data_01!E:E,21)&gt;0,AVERAGEIFS(Raw_data_01!I:I,Raw_data_01!A:A,$A314,Raw_data_01!E:E,21), "")</f>
        <v/>
      </c>
      <c r="EQ314" s="2" t="str">
        <f>IF(COUNTIFS(Raw_data_01!A:A,$A314,Raw_data_01!E:E,21)&gt;0,SUMIFS(Raw_data_01!J:J,Raw_data_01!A:A,$A314,Raw_data_01!E:E,21), "")</f>
        <v/>
      </c>
      <c r="ES314">
        <v>6</v>
      </c>
      <c r="ET314">
        <v>22</v>
      </c>
      <c r="EU314" t="str">
        <f>IF(COUNTIFS(Raw_data_01!A:A,$A314,Raw_data_01!E:E,22)&gt;0,SUMIFS(Raw_data_01!G:G,Raw_data_01!A:A,$A314,Raw_data_01!E:E,22),"")</f>
        <v/>
      </c>
      <c r="EV314" s="2" t="str">
        <f>IF(COUNTIFS(Raw_data_01!A:A,$A314,Raw_data_01!E:E,22)&gt;0,AVERAGEIFS(Raw_data_01!I:I,Raw_data_01!A:A,$A314,Raw_data_01!E:E,22),"")</f>
        <v/>
      </c>
      <c r="EW314" s="2" t="str">
        <f>IF(COUNTIFS(Raw_data_01!A:A,$A314,Raw_data_01!E:E,22)&gt;0,SUMIFS(Raw_data_01!J:J,Raw_data_01!A:A,$A314,Raw_data_01!E:E,22),"")</f>
        <v/>
      </c>
      <c r="EY314">
        <v>6</v>
      </c>
      <c r="EZ314">
        <v>23</v>
      </c>
      <c r="FA314" t="str">
        <f>IF(COUNTIFS(Raw_data_01!A:A,$A314,Raw_data_01!E:E,23)&gt;0,SUMIFS(Raw_data_01!G:G,Raw_data_01!A:A,$A314,Raw_data_01!E:E,23),"")</f>
        <v/>
      </c>
      <c r="FB314" s="2" t="str">
        <f>IF(COUNTIFS(Raw_data_01!A:A,$A314,Raw_data_01!E:E,23)&gt;0,AVERAGEIFS(Raw_data_01!I:I,Raw_data_01!A:A,$A314,Raw_data_01!E:E,23),"")</f>
        <v/>
      </c>
      <c r="FC314" s="2" t="str">
        <f>IF(COUNTIFS(Raw_data_01!A:A,$A314,Raw_data_01!E:E,23)&gt;0,SUMIFS(Raw_data_01!J:J,Raw_data_01!A:A,$A314,Raw_data_01!E:E,23),"")</f>
        <v/>
      </c>
      <c r="FE314">
        <v>6</v>
      </c>
      <c r="FF314">
        <v>24</v>
      </c>
      <c r="FG314" t="str">
        <f>IF(COUNTIFS(Raw_data_01!A:A,$A314,Raw_data_01!E:E,24)&gt;0,SUMIFS(Raw_data_01!G:G,Raw_data_01!A:A,$A314,Raw_data_01!E:E,24),"")</f>
        <v/>
      </c>
      <c r="FH314" s="2" t="str">
        <f>IF(COUNTIFS(Raw_data_01!A:A,$A314,Raw_data_01!E:E,24)&gt;0,AVERAGEIFS(Raw_data_01!I:I,Raw_data_01!A:A,$A314,Raw_data_01!E:E,24),"")</f>
        <v/>
      </c>
      <c r="FI314" s="2" t="str">
        <f>IF(COUNTIFS(Raw_data_01!A:A,$A314,Raw_data_01!E:E,24)&gt;0,SUMIFS(Raw_data_01!J:J,Raw_data_01!A:A,$A314,Raw_data_01!E:E,24),"")</f>
        <v/>
      </c>
      <c r="FK314">
        <v>7</v>
      </c>
      <c r="FL314">
        <v>25</v>
      </c>
      <c r="FM314" t="str">
        <f>IF(COUNTIFS(Raw_data_01!A:A,$A314,Raw_data_01!E:E,25)&gt;0,SUMIFS(Raw_data_01!G:G,Raw_data_01!A:A,$A314,Raw_data_01!E:E,25),"")</f>
        <v/>
      </c>
      <c r="FN314" s="2" t="str">
        <f>IF(COUNTIFS(Raw_data_01!A:A,$A314,Raw_data_01!E:E,25)&gt;0,AVERAGEIFS(Raw_data_01!I:I,Raw_data_01!A:A,$A314,Raw_data_01!E:E,25),"")</f>
        <v/>
      </c>
      <c r="FO314" s="2" t="str">
        <f>IF(COUNTIFS(Raw_data_01!A:A,$A314,Raw_data_01!E:E,25)&gt;0,SUMIFS(Raw_data_01!J:J,Raw_data_01!A:A,$A314,Raw_data_01!E:E,25),"")</f>
        <v/>
      </c>
      <c r="FQ314">
        <v>7</v>
      </c>
      <c r="FR314">
        <v>26</v>
      </c>
      <c r="FS314" t="str">
        <f>IF(COUNTIFS(Raw_data_01!A:A,$A314,Raw_data_01!E:E,26)&gt;0,SUMIFS(Raw_data_01!G:G,Raw_data_01!A:A,$A314,Raw_data_01!E:E,26),"")</f>
        <v/>
      </c>
      <c r="FT314" s="2" t="str">
        <f>IF(COUNTIFS(Raw_data_01!A:A,$A314,Raw_data_01!E:E,26)&gt;0,AVERAGEIFS(Raw_data_01!I:I,Raw_data_01!A:A,$A314,Raw_data_01!E:E,26),"")</f>
        <v/>
      </c>
      <c r="FU314" s="2" t="str">
        <f>IF(COUNTIFS(Raw_data_01!A:A,$A314,Raw_data_01!E:E,26)&gt;0,SUMIFS(Raw_data_01!J:J,Raw_data_01!A:A,$A314,Raw_data_01!E:E,26),"")</f>
        <v/>
      </c>
      <c r="FW314">
        <v>7</v>
      </c>
      <c r="FX314">
        <v>27</v>
      </c>
      <c r="FY314" t="str">
        <f>IF(COUNTIFS(Raw_data_01!A:A,$A314,Raw_data_01!E:E,27)&gt;0,SUMIFS(Raw_data_01!G:G,Raw_data_01!A:A,$A314,Raw_data_01!E:E,27),"")</f>
        <v/>
      </c>
      <c r="FZ314" s="2" t="str">
        <f>IF(COUNTIFS(Raw_data_01!A:A,$A314,Raw_data_01!E:E,27)&gt;0,AVERAGEIFS(Raw_data_01!I:I,Raw_data_01!A:A,$A314,Raw_data_01!E:E,27),"")</f>
        <v/>
      </c>
      <c r="GA314" s="2" t="str">
        <f>IF(COUNTIFS(Raw_data_01!A:A,$A314,Raw_data_01!E:E,27)&gt;0,SUMIFS(Raw_data_01!J:J,Raw_data_01!A:A,$A314,Raw_data_01!E:E,27),"")</f>
        <v/>
      </c>
      <c r="GC314">
        <v>7</v>
      </c>
      <c r="GD314">
        <v>28</v>
      </c>
      <c r="GE314" t="str">
        <f>IF(COUNTIFS(Raw_data_01!A:A,$A314,Raw_data_01!E:E,28)&gt;0,SUMIFS(Raw_data_01!G:G,Raw_data_01!A:A,$A314,Raw_data_01!E:E,28),"")</f>
        <v/>
      </c>
      <c r="GF314" s="2" t="str">
        <f>IF(COUNTIFS(Raw_data_01!A:A,$A314,Raw_data_01!E:E,28)&gt;0,AVERAGEIFS(Raw_data_01!I:I,Raw_data_01!A:A,$A314,Raw_data_01!E:E,28),"")</f>
        <v/>
      </c>
      <c r="GG314" s="2" t="str">
        <f>IF(COUNTIFS(Raw_data_01!A:A,$A314,Raw_data_01!E:E,28)&gt;0,SUMIFS(Raw_data_01!J:J,Raw_data_01!A:A,$A314,Raw_data_01!E:E,28),"")</f>
        <v/>
      </c>
    </row>
    <row r="315" spans="1:189" x14ac:dyDescent="0.25">
      <c r="A315" t="s">
        <v>356</v>
      </c>
      <c r="B315" s="2">
        <f>IF(D314&lt;&gt;0, D314, IFERROR(INDEX(D3:D$314, MATCH(1, D3:D$314&lt;&gt;0, 0)), LOOKUP(2, 1/(D3:D$314&lt;&gt;0), D3:D$314)))</f>
        <v>540</v>
      </c>
      <c r="C315" s="2"/>
      <c r="D315" s="2">
        <f t="shared" si="4"/>
        <v>540</v>
      </c>
      <c r="F315">
        <v>1</v>
      </c>
      <c r="G315">
        <v>1</v>
      </c>
      <c r="H315" s="2" t="str">
        <f>IF(COUNTIFS(Raw_data_01!A:A,$A315,Raw_data_01!E:E,1)&gt;0,SUMIFS(Raw_data_01!F:F,Raw_data_01!A:A,$A315,Raw_data_01!E:E,1), "")</f>
        <v/>
      </c>
      <c r="I315" t="str">
        <f>IF(COUNTIFS(Raw_data_01!A:A,$A315,Raw_data_01!E:E,1)&gt;0,SUMIFS(Raw_data_01!G:G,Raw_data_01!A:A,$A315,Raw_data_01!E:E,1), "")</f>
        <v/>
      </c>
      <c r="J315" s="2" t="str">
        <f>IF(COUNTIFS(Raw_data_01!A:A,$A315,Raw_data_01!E:E,1)&gt;0,AVERAGEIFS(Raw_data_01!I:I,Raw_data_01!A:A,$A315,Raw_data_01!E:E,1), "")</f>
        <v/>
      </c>
      <c r="K315" s="2" t="str">
        <f>IF(COUNTIFS(Raw_data_01!A:A,$A315,Raw_data_01!E:E,1)&gt;0,SUMIFS(Raw_data_01!J:J,Raw_data_01!A:A,$A315,Raw_data_01!E:E,1), "")</f>
        <v/>
      </c>
      <c r="M315">
        <v>1</v>
      </c>
      <c r="N315">
        <v>2</v>
      </c>
      <c r="O315" s="2" t="str">
        <f>IF(COUNTIFS(Raw_data_01!A:A,$A315,Raw_data_01!E:E,2)&gt;0,SUMIFS(Raw_data_01!F:F,Raw_data_01!A:A,$A315,Raw_data_01!E:E,2), "")</f>
        <v/>
      </c>
      <c r="P315" t="str">
        <f>IF(COUNTIFS(Raw_data_01!A:A,$A315,Raw_data_01!E:E,2)&gt;0,SUMIFS(Raw_data_01!G:G,Raw_data_01!A:A,$A315,Raw_data_01!E:E,2), "")</f>
        <v/>
      </c>
      <c r="Q315" s="2" t="str">
        <f>IF(COUNTIFS(Raw_data_01!A:A,$A315,Raw_data_01!E:E,2)&gt;0,AVERAGEIFS(Raw_data_01!I:I,Raw_data_01!A:A,$A315,Raw_data_01!E:E,2), "")</f>
        <v/>
      </c>
      <c r="R315" s="2" t="str">
        <f>IF(COUNTIFS(Raw_data_01!A:A,$A315,Raw_data_01!E:E,2)&gt;0,SUMIFS(Raw_data_01!J:J,Raw_data_01!A:A,$A315,Raw_data_01!E:E,2), "")</f>
        <v/>
      </c>
      <c r="T315">
        <v>1</v>
      </c>
      <c r="U315">
        <v>3</v>
      </c>
      <c r="V315" s="2" t="str">
        <f>IF(COUNTIFS(Raw_data_01!A:A,$A315,Raw_data_01!E:E,3)&gt;0,SUMIFS(Raw_data_01!F:F,Raw_data_01!A:A,$A315,Raw_data_01!E:E,3), "")</f>
        <v/>
      </c>
      <c r="W315" t="str">
        <f>IF(COUNTIFS(Raw_data_01!A:A,$A315,Raw_data_01!E:E,3)&gt;0,SUMIFS(Raw_data_01!G:G,Raw_data_01!A:A,$A315,Raw_data_01!E:E,3), "")</f>
        <v/>
      </c>
      <c r="X315" s="2" t="str">
        <f>IF(COUNTIFS(Raw_data_01!A:A,$A315,Raw_data_01!E:E,3)&gt;0,AVERAGEIFS(Raw_data_01!I:I,Raw_data_01!A:A,$A315,Raw_data_01!E:E,3), "")</f>
        <v/>
      </c>
      <c r="Y315" s="2" t="str">
        <f>IF(COUNTIFS(Raw_data_01!A:A,$A315,Raw_data_01!E:E,3)&gt;0,SUMIFS(Raw_data_01!J:J,Raw_data_01!A:A,$A315,Raw_data_01!E:E,3), "")</f>
        <v/>
      </c>
      <c r="AA315">
        <v>1</v>
      </c>
      <c r="AB315">
        <v>8</v>
      </c>
      <c r="AC315" s="2" t="str">
        <f>IF(COUNTIFS(Raw_data_01!A:A,$A315,Raw_data_01!E:E,8)&gt;0,SUMIFS(Raw_data_01!F:F,Raw_data_01!A:A,$A315,Raw_data_01!E:E,8), "")</f>
        <v/>
      </c>
      <c r="AD315" t="str">
        <f>IF(COUNTIFS(Raw_data_01!A:A,$A315,Raw_data_01!E:E,8)&gt;0,SUMIFS(Raw_data_01!G:G,Raw_data_01!A:A,$A315,Raw_data_01!E:E,8), "")</f>
        <v/>
      </c>
      <c r="AE315" s="2" t="str">
        <f>IF(COUNTIFS(Raw_data_01!A:A,$A315,Raw_data_01!E:E,8)&gt;0,AVERAGEIFS(Raw_data_01!I:I,Raw_data_01!A:A,$A315,Raw_data_01!E:E,8), "")</f>
        <v/>
      </c>
      <c r="AF315" s="2" t="str">
        <f>IF(COUNTIFS(Raw_data_01!A:A,$A315,Raw_data_01!E:E,8)&gt;0,SUMIFS(Raw_data_01!J:J,Raw_data_01!A:A,$A315,Raw_data_01!E:E,8), "")</f>
        <v/>
      </c>
      <c r="AH315">
        <v>1</v>
      </c>
      <c r="AI315">
        <v>6</v>
      </c>
      <c r="AJ315" s="2" t="str">
        <f>IF(COUNTIFS(Raw_data_01!A:A,$A315,Raw_data_01!E:E,6)&gt;0,SUMIFS(Raw_data_01!F:F,Raw_data_01!A:A,$A315,Raw_data_01!E:E,6), "")</f>
        <v/>
      </c>
      <c r="AK315" t="str">
        <f>IF(COUNTIFS(Raw_data_01!A:A,$A315,Raw_data_01!E:E,6)&gt;0,SUMIFS(Raw_data_01!G:G,Raw_data_01!A:A,$A315,Raw_data_01!E:E,6), "")</f>
        <v/>
      </c>
      <c r="AL315" s="2" t="str">
        <f>IF(COUNTIFS(Raw_data_01!A:A,$A315,Raw_data_01!E:E,6)&gt;0,AVERAGEIFS(Raw_data_01!I:I,Raw_data_01!A:A,$A315,Raw_data_01!E:E,6), "")</f>
        <v/>
      </c>
      <c r="AM315" s="2" t="str">
        <f>IF(COUNTIFS(Raw_data_01!A:A,$A315,Raw_data_01!E:E,6)&gt;0,SUMIFS(Raw_data_01!J:J,Raw_data_01!A:A,$A315,Raw_data_01!E:E,6), "")</f>
        <v/>
      </c>
      <c r="AO315">
        <v>1</v>
      </c>
      <c r="AP315">
        <v>7</v>
      </c>
      <c r="AQ315" s="2" t="str">
        <f>IF(COUNTIFS(Raw_data_01!A:A,$A315,Raw_data_01!E:E,7)&gt;0,SUMIFS(Raw_data_01!F:F,Raw_data_01!A:A,$A315,Raw_data_01!E:E,7), "")</f>
        <v/>
      </c>
      <c r="AR315" t="str">
        <f>IF(COUNTIFS(Raw_data_01!A:A,$A315,Raw_data_01!E:E,7)&gt;0,SUMIFS(Raw_data_01!G:G,Raw_data_01!A:A,$A315,Raw_data_01!E:E,7), "")</f>
        <v/>
      </c>
      <c r="AS315" s="2" t="str">
        <f>IF(COUNTIFS(Raw_data_01!A:A,$A315,Raw_data_01!E:E,7)&gt;0,AVERAGEIFS(Raw_data_01!I:I,Raw_data_01!A:A,$A315,Raw_data_01!E:E,7), "")</f>
        <v/>
      </c>
      <c r="AT315" s="2" t="str">
        <f>IF(COUNTIFS(Raw_data_01!A:A,$A315,Raw_data_01!E:E,7)&gt;0,SUMIFS(Raw_data_01!J:J,Raw_data_01!A:A,$A315,Raw_data_01!E:E,7), "")</f>
        <v/>
      </c>
      <c r="AV315">
        <v>2</v>
      </c>
      <c r="AW315">
        <v>4</v>
      </c>
      <c r="AX315" t="str">
        <f>IF(COUNTIFS(Raw_data_01!A:A,$A315,Raw_data_01!E:E,4)&gt;0,SUMIFS(Raw_data_01!G:G,Raw_data_01!A:A,$A315,Raw_data_01!E:E,4),"")</f>
        <v/>
      </c>
      <c r="AY315" s="2" t="str">
        <f>IF(COUNTIFS(Raw_data_01!A:A,$A315,Raw_data_01!E:E,4)&gt;0,AVERAGEIFS(Raw_data_01!I:I,Raw_data_01!A:A,$A315,Raw_data_01!E:E,4),"")</f>
        <v/>
      </c>
      <c r="AZ315" s="2" t="str">
        <f>IF(COUNTIFS(Raw_data_01!A:A,$A315,Raw_data_01!E:E,4)&gt;0,SUMIFS(Raw_data_01!J:J,Raw_data_01!A:A,$A315,Raw_data_01!E:E,4),"")</f>
        <v/>
      </c>
      <c r="BB315">
        <v>2</v>
      </c>
      <c r="BC315">
        <v>5</v>
      </c>
      <c r="BD315" t="str">
        <f>IF(COUNTIFS(Raw_data_01!A:A,$A315,Raw_data_01!E:E,5)&gt;0,SUMIFS(Raw_data_01!G:G,Raw_data_01!A:A,$A315,Raw_data_01!E:E,5),"")</f>
        <v/>
      </c>
      <c r="BE315" s="2" t="str">
        <f>IF(COUNTIFS(Raw_data_01!A:A,$A315,Raw_data_01!E:E,5)&gt;0,AVERAGEIFS(Raw_data_01!I:I,Raw_data_01!A:A,$A315,Raw_data_01!E:E,5),"")</f>
        <v/>
      </c>
      <c r="BF315" s="2" t="str">
        <f>IF(COUNTIFS(Raw_data_01!A:A,$A315,Raw_data_01!E:E,5)&gt;0,SUMIFS(Raw_data_01!J:J,Raw_data_01!A:A,$A315,Raw_data_01!E:E,5),"")</f>
        <v/>
      </c>
      <c r="BH315">
        <v>3</v>
      </c>
      <c r="BI315">
        <v>9</v>
      </c>
      <c r="BJ315" s="2" t="str">
        <f>IF(COUNTIFS(Raw_data_01!A:A,$A315,Raw_data_01!E:E,9)&gt;0,SUMIFS(Raw_data_01!F:F,Raw_data_01!A:A,$A315,Raw_data_01!E:E,9), "")</f>
        <v/>
      </c>
      <c r="BK315" t="str">
        <f>IF(COUNTIFS(Raw_data_01!A:A,$A315,Raw_data_01!E:E,9)&gt;0,SUMIFS(Raw_data_01!G:G,Raw_data_01!A:A,$A315,Raw_data_01!E:E,9), "")</f>
        <v/>
      </c>
      <c r="BL315" s="2" t="str">
        <f>IF(COUNTIFS(Raw_data_01!A:A,$A315,Raw_data_01!E:E,9)&gt;0,AVERAGEIFS(Raw_data_01!I:I,Raw_data_01!A:A,$A315,Raw_data_01!E:E,9), "")</f>
        <v/>
      </c>
      <c r="BM315" s="2" t="str">
        <f>IF(COUNTIFS(Raw_data_01!A:A,$A315,Raw_data_01!E:E,9)&gt;0,SUMIFS(Raw_data_01!J:J,Raw_data_01!A:A,$A315,Raw_data_01!E:E,9), "")</f>
        <v/>
      </c>
      <c r="BO315">
        <v>3</v>
      </c>
      <c r="BP315">
        <v>10</v>
      </c>
      <c r="BQ315" s="2" t="str">
        <f>IF(COUNTIFS(Raw_data_01!A:A,$A315,Raw_data_01!E:E,10)&gt;0,SUMIFS(Raw_data_01!F:F,Raw_data_01!A:A,$A315,Raw_data_01!E:E,10), "")</f>
        <v/>
      </c>
      <c r="BR315" t="str">
        <f>IF(COUNTIFS(Raw_data_01!A:A,$A315,Raw_data_01!E:E,10)&gt;0,SUMIFS(Raw_data_01!G:G,Raw_data_01!A:A,$A315,Raw_data_01!E:E,10), "")</f>
        <v/>
      </c>
      <c r="BS315" s="2" t="str">
        <f>IF(COUNTIFS(Raw_data_01!A:A,$A315,Raw_data_01!E:E,10)&gt;0,AVERAGEIFS(Raw_data_01!I:I,Raw_data_01!A:A,$A315,Raw_data_01!E:E,10), "")</f>
        <v/>
      </c>
      <c r="BT315" s="2" t="str">
        <f>IF(COUNTIFS(Raw_data_01!A:A,$A315,Raw_data_01!E:E,10)&gt;0,SUMIFS(Raw_data_01!J:J,Raw_data_01!A:A,$A315,Raw_data_01!E:E,10), "")</f>
        <v/>
      </c>
      <c r="BV315">
        <v>3</v>
      </c>
      <c r="BW315">
        <v>14</v>
      </c>
      <c r="BX315" s="2" t="str">
        <f>IF(COUNTIFS(Raw_data_01!A:A,$A315,Raw_data_01!E:E,14)&gt;0,SUMIFS(Raw_data_01!F:F,Raw_data_01!A:A,$A315,Raw_data_01!E:E,14), "")</f>
        <v/>
      </c>
      <c r="BY315" t="str">
        <f>IF(COUNTIFS(Raw_data_01!A:A,$A315,Raw_data_01!E:E,14)&gt;0,SUMIFS(Raw_data_01!G:G,Raw_data_01!A:A,$A315,Raw_data_01!E:E,14), "")</f>
        <v/>
      </c>
      <c r="BZ315" s="2" t="str">
        <f>IF(COUNTIFS(Raw_data_01!A:A,$A315,Raw_data_01!E:E,14)&gt;0,AVERAGEIFS(Raw_data_01!I:I,Raw_data_01!A:A,$A315,Raw_data_01!E:E,14), "")</f>
        <v/>
      </c>
      <c r="CA315" s="2" t="str">
        <f>IF(COUNTIFS(Raw_data_01!A:A,$A315,Raw_data_01!E:E,14)&gt;0,SUMIFS(Raw_data_01!J:J,Raw_data_01!A:A,$A315,Raw_data_01!E:E,14), "")</f>
        <v/>
      </c>
      <c r="CC315">
        <v>3</v>
      </c>
      <c r="CD315">
        <v>13</v>
      </c>
      <c r="CE315" s="2" t="str">
        <f>IF(COUNTIFS(Raw_data_01!A:A,$A315,Raw_data_01!E:E,13)&gt;0,SUMIFS(Raw_data_01!F:F,Raw_data_01!A:A,$A315,Raw_data_01!E:E,13), "")</f>
        <v/>
      </c>
      <c r="CF315" t="str">
        <f>IF(COUNTIFS(Raw_data_01!A:A,$A315,Raw_data_01!E:E,13)&gt;0,SUMIFS(Raw_data_01!G:G,Raw_data_01!A:A,$A315,Raw_data_01!E:E,13), "")</f>
        <v/>
      </c>
      <c r="CG315" s="2" t="str">
        <f>IF(COUNTIFS(Raw_data_01!A:A,$A315,Raw_data_01!E:E,13)&gt;0,AVERAGEIFS(Raw_data_01!I:I,Raw_data_01!A:A,$A315,Raw_data_01!E:E,13), "")</f>
        <v/>
      </c>
      <c r="CH315" s="2" t="str">
        <f>IF(COUNTIFS(Raw_data_01!A:A,$A315,Raw_data_01!E:E,13)&gt;0,SUMIFS(Raw_data_01!J:J,Raw_data_01!A:A,$A315,Raw_data_01!E:E,13), "")</f>
        <v/>
      </c>
      <c r="CJ315">
        <v>3</v>
      </c>
      <c r="CK315">
        <v>11</v>
      </c>
      <c r="CL315" s="2" t="str">
        <f>IF(COUNTIFS(Raw_data_01!A:A,$A315,Raw_data_01!E:E,11)&gt;0,SUMIFS(Raw_data_01!F:F,Raw_data_01!A:A,$A315,Raw_data_01!E:E,11), "")</f>
        <v/>
      </c>
      <c r="CM315" t="str">
        <f>IF(COUNTIFS(Raw_data_01!A:A,$A315,Raw_data_01!E:E,11)&gt;0,SUMIFS(Raw_data_01!G:G,Raw_data_01!A:A,$A315,Raw_data_01!E:E,11), "")</f>
        <v/>
      </c>
      <c r="CN315" s="2" t="str">
        <f>IF(COUNTIFS(Raw_data_01!A:A,$A315,Raw_data_01!E:E,11)&gt;0,AVERAGEIFS(Raw_data_01!I:I,Raw_data_01!A:A,$A315,Raw_data_01!E:E,11), "")</f>
        <v/>
      </c>
      <c r="CO315" s="2" t="str">
        <f>IF(COUNTIFS(Raw_data_01!A:A,$A315,Raw_data_01!E:E,11)&gt;0,SUMIFS(Raw_data_01!J:J,Raw_data_01!A:A,$A315,Raw_data_01!E:E,11), "")</f>
        <v/>
      </c>
      <c r="CQ315">
        <v>3</v>
      </c>
      <c r="CR315">
        <v>15</v>
      </c>
      <c r="CS315" s="2" t="str">
        <f>IF(COUNTIFS(Raw_data_01!A:A,$A315,Raw_data_01!E:E,15)&gt;0,SUMIFS(Raw_data_01!F:F,Raw_data_01!A:A,$A315,Raw_data_01!E:E,15), "")</f>
        <v/>
      </c>
      <c r="CT315" t="str">
        <f>IF(COUNTIFS(Raw_data_01!A:A,$A315,Raw_data_01!E:E,15)&gt;0,SUMIFS(Raw_data_01!G:G,Raw_data_01!A:A,$A315,Raw_data_01!E:E,15), "")</f>
        <v/>
      </c>
      <c r="CU315" s="2" t="str">
        <f>IF(COUNTIFS(Raw_data_01!A:A,$A315,Raw_data_01!E:E,15)&gt;0,AVERAGEIFS(Raw_data_01!I:I,Raw_data_01!A:A,$A315,Raw_data_01!E:E,15), "")</f>
        <v/>
      </c>
      <c r="CV315" s="2" t="str">
        <f>IF(COUNTIFS(Raw_data_01!A:A,$A315,Raw_data_01!E:E,15)&gt;0,SUMIFS(Raw_data_01!J:J,Raw_data_01!A:A,$A315,Raw_data_01!E:E,15), "")</f>
        <v/>
      </c>
      <c r="CX315">
        <v>3</v>
      </c>
      <c r="CY315">
        <v>12</v>
      </c>
      <c r="CZ315" t="str">
        <f>IF(COUNTIFS(Raw_data_01!A:A,$A315,Raw_data_01!E:E,12)&gt;0,SUMIFS(Raw_data_01!G:G,Raw_data_01!A:A,$A315,Raw_data_01!E:E,12),"")</f>
        <v/>
      </c>
      <c r="DA315" s="2" t="str">
        <f>IF(COUNTIFS(Raw_data_01!A:A,$A315,Raw_data_01!E:E,12)&gt;0,AVERAGEIFS(Raw_data_01!I:I,Raw_data_01!A:A,$A315,Raw_data_01!E:E,12),"")</f>
        <v/>
      </c>
      <c r="DB315" t="str">
        <f>IF(COUNTIFS(Raw_data_01!A:A,$A315,Raw_data_01!E:E,12)&gt;0,SUMIFS(Raw_data_01!J:J,Raw_data_01!A:A,$A315,Raw_data_01!E:E,12),"")</f>
        <v/>
      </c>
      <c r="DD315">
        <v>4</v>
      </c>
      <c r="DE315">
        <v>16</v>
      </c>
      <c r="DF315" s="2" t="str">
        <f>IF(COUNTIFS(Raw_data_01!A:A,$A315,Raw_data_01!E:E,16)&gt;0,SUMIFS(Raw_data_01!F:F,Raw_data_01!A:A,$A315,Raw_data_01!E:E,16), "")</f>
        <v/>
      </c>
      <c r="DG315" t="str">
        <f>IF(COUNTIFS(Raw_data_01!A:A,$A315,Raw_data_01!E:E,16)&gt;0,SUMIFS(Raw_data_01!G:G,Raw_data_01!A:A,$A315,Raw_data_01!E:E,16), "")</f>
        <v/>
      </c>
      <c r="DH315" s="2" t="str">
        <f>IF(COUNTIFS(Raw_data_01!A:A,$A315,Raw_data_01!E:E,16)&gt;0,AVERAGEIFS(Raw_data_01!I:I,Raw_data_01!A:A,$A315,Raw_data_01!E:E,16), "")</f>
        <v/>
      </c>
      <c r="DI315" s="2" t="str">
        <f>IF(COUNTIFS(Raw_data_01!A:A,$A315,Raw_data_01!E:E,16)&gt;0,SUMIFS(Raw_data_01!J:J,Raw_data_01!A:A,$A315,Raw_data_01!E:E,16), "")</f>
        <v/>
      </c>
      <c r="DK315">
        <v>4</v>
      </c>
      <c r="DL315">
        <v>17</v>
      </c>
      <c r="DM315" s="2" t="str">
        <f>IF(COUNTIFS(Raw_data_01!A:A,$A315,Raw_data_01!E:E,17)&gt;0,SUMIFS(Raw_data_01!F:F,Raw_data_01!A:A,$A315,Raw_data_01!E:E,17), "")</f>
        <v/>
      </c>
      <c r="DN315" t="str">
        <f>IF(COUNTIFS(Raw_data_01!A:A,$A315,Raw_data_01!E:E,17)&gt;0,SUMIFS(Raw_data_01!G:G,Raw_data_01!A:A,$A315,Raw_data_01!E:E,17), "")</f>
        <v/>
      </c>
      <c r="DO315" s="2" t="str">
        <f>IF(COUNTIFS(Raw_data_01!A:A,$A315,Raw_data_01!E:E,17)&gt;0,AVERAGEIFS(Raw_data_01!I:I,Raw_data_01!A:A,$A315,Raw_data_01!E:E,17), "")</f>
        <v/>
      </c>
      <c r="DP315" s="2" t="str">
        <f>IF(COUNTIFS(Raw_data_01!A:A,$A315,Raw_data_01!E:E,17)&gt;0,SUMIFS(Raw_data_01!J:J,Raw_data_01!A:A,$A315,Raw_data_01!E:E,17), "")</f>
        <v/>
      </c>
      <c r="DR315">
        <v>5</v>
      </c>
      <c r="DS315">
        <v>18</v>
      </c>
      <c r="DT315" s="2" t="str">
        <f>IF(COUNTIFS(Raw_data_01!A:A,$A315,Raw_data_01!E:E,18)&gt;0,SUMIFS(Raw_data_01!F:F,Raw_data_01!A:A,$A315,Raw_data_01!E:E,18), "")</f>
        <v/>
      </c>
      <c r="DU315" t="str">
        <f>IF(COUNTIFS(Raw_data_01!A:A,$A315,Raw_data_01!E:E,18)&gt;0,SUMIFS(Raw_data_01!G:G,Raw_data_01!A:A,$A315,Raw_data_01!E:E,18), "")</f>
        <v/>
      </c>
      <c r="DV315" s="2" t="str">
        <f>IF(COUNTIFS(Raw_data_01!A:A,$A315,Raw_data_01!E:E,18)&gt;0,AVERAGEIFS(Raw_data_01!I:I,Raw_data_01!A:A,$A315,Raw_data_01!E:E,18), "")</f>
        <v/>
      </c>
      <c r="DW315" s="2" t="str">
        <f>IF(COUNTIFS(Raw_data_01!A:A,$A315,Raw_data_01!E:E,18)&gt;0,SUMIFS(Raw_data_01!J:J,Raw_data_01!A:A,$A315,Raw_data_01!E:E,18), "")</f>
        <v/>
      </c>
      <c r="DY315">
        <v>5</v>
      </c>
      <c r="DZ315">
        <v>19</v>
      </c>
      <c r="EA315" t="str">
        <f>IF(COUNTIFS(Raw_data_01!A:A,$A315,Raw_data_01!E:E,19)&gt;0,SUMIFS(Raw_data_01!G:G,Raw_data_01!A:A,$A315,Raw_data_01!E:E,19),"")</f>
        <v/>
      </c>
      <c r="EB315" s="2" t="str">
        <f>IF(COUNTIFS(Raw_data_01!A:A,$A315,Raw_data_01!E:E,19)&gt;0,AVERAGEIFS(Raw_data_01!I:I,Raw_data_01!A:A,$A315,Raw_data_01!E:E,19),"")</f>
        <v/>
      </c>
      <c r="EC315" s="2" t="str">
        <f>IF(COUNTIFS(Raw_data_01!A:A,$A315,Raw_data_01!E:E,19)&gt;0,SUMIFS(Raw_data_01!J:J,Raw_data_01!A:A,$A315,Raw_data_01!E:E,19),"")</f>
        <v/>
      </c>
      <c r="EE315">
        <v>5</v>
      </c>
      <c r="EF315">
        <v>20</v>
      </c>
      <c r="EG315" s="2" t="str">
        <f>IF(COUNTIFS(Raw_data_01!A:A,$A315,Raw_data_01!E:E,20)&gt;0,SUMIFS(Raw_data_01!F:F,Raw_data_01!A:A,$A315,Raw_data_01!E:E,20), "")</f>
        <v/>
      </c>
      <c r="EH315" t="str">
        <f>IF(COUNTIFS(Raw_data_01!A:A,$A315,Raw_data_01!E:E,20)&gt;0,SUMIFS(Raw_data_01!G:G,Raw_data_01!A:A,$A315,Raw_data_01!E:E,20), "")</f>
        <v/>
      </c>
      <c r="EI315" s="2" t="str">
        <f>IF(COUNTIFS(Raw_data_01!A:A,$A315,Raw_data_01!E:E,20)&gt;0,AVERAGEIFS(Raw_data_01!I:I,Raw_data_01!A:A,$A315,Raw_data_01!E:E,20), "")</f>
        <v/>
      </c>
      <c r="EJ315" s="2" t="str">
        <f>IF(COUNTIFS(Raw_data_01!A:A,$A315,Raw_data_01!E:E,20)&gt;0,SUMIFS(Raw_data_01!J:J,Raw_data_01!A:A,$A315,Raw_data_01!E:E,20), "")</f>
        <v/>
      </c>
      <c r="EL315">
        <v>5</v>
      </c>
      <c r="EM315">
        <v>21</v>
      </c>
      <c r="EN315" s="2" t="str">
        <f>IF(COUNTIFS(Raw_data_01!A:A,$A315,Raw_data_01!E:E,21)&gt;0,SUMIFS(Raw_data_01!F:F,Raw_data_01!A:A,$A315,Raw_data_01!E:E,21), "")</f>
        <v/>
      </c>
      <c r="EO315" t="str">
        <f>IF(COUNTIFS(Raw_data_01!A:A,$A315,Raw_data_01!E:E,21)&gt;0,SUMIFS(Raw_data_01!G:G,Raw_data_01!A:A,$A315,Raw_data_01!E:E,21), "")</f>
        <v/>
      </c>
      <c r="EP315" s="2" t="str">
        <f>IF(COUNTIFS(Raw_data_01!A:A,$A315,Raw_data_01!E:E,21)&gt;0,AVERAGEIFS(Raw_data_01!I:I,Raw_data_01!A:A,$A315,Raw_data_01!E:E,21), "")</f>
        <v/>
      </c>
      <c r="EQ315" s="2" t="str">
        <f>IF(COUNTIFS(Raw_data_01!A:A,$A315,Raw_data_01!E:E,21)&gt;0,SUMIFS(Raw_data_01!J:J,Raw_data_01!A:A,$A315,Raw_data_01!E:E,21), "")</f>
        <v/>
      </c>
      <c r="ES315">
        <v>6</v>
      </c>
      <c r="ET315">
        <v>22</v>
      </c>
      <c r="EU315" t="str">
        <f>IF(COUNTIFS(Raw_data_01!A:A,$A315,Raw_data_01!E:E,22)&gt;0,SUMIFS(Raw_data_01!G:G,Raw_data_01!A:A,$A315,Raw_data_01!E:E,22),"")</f>
        <v/>
      </c>
      <c r="EV315" s="2" t="str">
        <f>IF(COUNTIFS(Raw_data_01!A:A,$A315,Raw_data_01!E:E,22)&gt;0,AVERAGEIFS(Raw_data_01!I:I,Raw_data_01!A:A,$A315,Raw_data_01!E:E,22),"")</f>
        <v/>
      </c>
      <c r="EW315" s="2" t="str">
        <f>IF(COUNTIFS(Raw_data_01!A:A,$A315,Raw_data_01!E:E,22)&gt;0,SUMIFS(Raw_data_01!J:J,Raw_data_01!A:A,$A315,Raw_data_01!E:E,22),"")</f>
        <v/>
      </c>
      <c r="EY315">
        <v>6</v>
      </c>
      <c r="EZ315">
        <v>23</v>
      </c>
      <c r="FA315" t="str">
        <f>IF(COUNTIFS(Raw_data_01!A:A,$A315,Raw_data_01!E:E,23)&gt;0,SUMIFS(Raw_data_01!G:G,Raw_data_01!A:A,$A315,Raw_data_01!E:E,23),"")</f>
        <v/>
      </c>
      <c r="FB315" s="2" t="str">
        <f>IF(COUNTIFS(Raw_data_01!A:A,$A315,Raw_data_01!E:E,23)&gt;0,AVERAGEIFS(Raw_data_01!I:I,Raw_data_01!A:A,$A315,Raw_data_01!E:E,23),"")</f>
        <v/>
      </c>
      <c r="FC315" s="2" t="str">
        <f>IF(COUNTIFS(Raw_data_01!A:A,$A315,Raw_data_01!E:E,23)&gt;0,SUMIFS(Raw_data_01!J:J,Raw_data_01!A:A,$A315,Raw_data_01!E:E,23),"")</f>
        <v/>
      </c>
      <c r="FE315">
        <v>6</v>
      </c>
      <c r="FF315">
        <v>24</v>
      </c>
      <c r="FG315" t="str">
        <f>IF(COUNTIFS(Raw_data_01!A:A,$A315,Raw_data_01!E:E,24)&gt;0,SUMIFS(Raw_data_01!G:G,Raw_data_01!A:A,$A315,Raw_data_01!E:E,24),"")</f>
        <v/>
      </c>
      <c r="FH315" s="2" t="str">
        <f>IF(COUNTIFS(Raw_data_01!A:A,$A315,Raw_data_01!E:E,24)&gt;0,AVERAGEIFS(Raw_data_01!I:I,Raw_data_01!A:A,$A315,Raw_data_01!E:E,24),"")</f>
        <v/>
      </c>
      <c r="FI315" s="2" t="str">
        <f>IF(COUNTIFS(Raw_data_01!A:A,$A315,Raw_data_01!E:E,24)&gt;0,SUMIFS(Raw_data_01!J:J,Raw_data_01!A:A,$A315,Raw_data_01!E:E,24),"")</f>
        <v/>
      </c>
      <c r="FK315">
        <v>7</v>
      </c>
      <c r="FL315">
        <v>25</v>
      </c>
      <c r="FM315" t="str">
        <f>IF(COUNTIFS(Raw_data_01!A:A,$A315,Raw_data_01!E:E,25)&gt;0,SUMIFS(Raw_data_01!G:G,Raw_data_01!A:A,$A315,Raw_data_01!E:E,25),"")</f>
        <v/>
      </c>
      <c r="FN315" s="2" t="str">
        <f>IF(COUNTIFS(Raw_data_01!A:A,$A315,Raw_data_01!E:E,25)&gt;0,AVERAGEIFS(Raw_data_01!I:I,Raw_data_01!A:A,$A315,Raw_data_01!E:E,25),"")</f>
        <v/>
      </c>
      <c r="FO315" s="2" t="str">
        <f>IF(COUNTIFS(Raw_data_01!A:A,$A315,Raw_data_01!E:E,25)&gt;0,SUMIFS(Raw_data_01!J:J,Raw_data_01!A:A,$A315,Raw_data_01!E:E,25),"")</f>
        <v/>
      </c>
      <c r="FQ315">
        <v>7</v>
      </c>
      <c r="FR315">
        <v>26</v>
      </c>
      <c r="FS315" t="str">
        <f>IF(COUNTIFS(Raw_data_01!A:A,$A315,Raw_data_01!E:E,26)&gt;0,SUMIFS(Raw_data_01!G:G,Raw_data_01!A:A,$A315,Raw_data_01!E:E,26),"")</f>
        <v/>
      </c>
      <c r="FT315" s="2" t="str">
        <f>IF(COUNTIFS(Raw_data_01!A:A,$A315,Raw_data_01!E:E,26)&gt;0,AVERAGEIFS(Raw_data_01!I:I,Raw_data_01!A:A,$A315,Raw_data_01!E:E,26),"")</f>
        <v/>
      </c>
      <c r="FU315" s="2" t="str">
        <f>IF(COUNTIFS(Raw_data_01!A:A,$A315,Raw_data_01!E:E,26)&gt;0,SUMIFS(Raw_data_01!J:J,Raw_data_01!A:A,$A315,Raw_data_01!E:E,26),"")</f>
        <v/>
      </c>
      <c r="FW315">
        <v>7</v>
      </c>
      <c r="FX315">
        <v>27</v>
      </c>
      <c r="FY315" t="str">
        <f>IF(COUNTIFS(Raw_data_01!A:A,$A315,Raw_data_01!E:E,27)&gt;0,SUMIFS(Raw_data_01!G:G,Raw_data_01!A:A,$A315,Raw_data_01!E:E,27),"")</f>
        <v/>
      </c>
      <c r="FZ315" s="2" t="str">
        <f>IF(COUNTIFS(Raw_data_01!A:A,$A315,Raw_data_01!E:E,27)&gt;0,AVERAGEIFS(Raw_data_01!I:I,Raw_data_01!A:A,$A315,Raw_data_01!E:E,27),"")</f>
        <v/>
      </c>
      <c r="GA315" s="2" t="str">
        <f>IF(COUNTIFS(Raw_data_01!A:A,$A315,Raw_data_01!E:E,27)&gt;0,SUMIFS(Raw_data_01!J:J,Raw_data_01!A:A,$A315,Raw_data_01!E:E,27),"")</f>
        <v/>
      </c>
      <c r="GC315">
        <v>7</v>
      </c>
      <c r="GD315">
        <v>28</v>
      </c>
      <c r="GE315" t="str">
        <f>IF(COUNTIFS(Raw_data_01!A:A,$A315,Raw_data_01!E:E,28)&gt;0,SUMIFS(Raw_data_01!G:G,Raw_data_01!A:A,$A315,Raw_data_01!E:E,28),"")</f>
        <v/>
      </c>
      <c r="GF315" s="2" t="str">
        <f>IF(COUNTIFS(Raw_data_01!A:A,$A315,Raw_data_01!E:E,28)&gt;0,AVERAGEIFS(Raw_data_01!I:I,Raw_data_01!A:A,$A315,Raw_data_01!E:E,28),"")</f>
        <v/>
      </c>
      <c r="GG315" s="2" t="str">
        <f>IF(COUNTIFS(Raw_data_01!A:A,$A315,Raw_data_01!E:E,28)&gt;0,SUMIFS(Raw_data_01!J:J,Raw_data_01!A:A,$A315,Raw_data_01!E:E,28),"")</f>
        <v/>
      </c>
    </row>
    <row r="316" spans="1:189" x14ac:dyDescent="0.25">
      <c r="A316" t="s">
        <v>357</v>
      </c>
      <c r="B316" s="2">
        <f>IF(D315&lt;&gt;0, D315, IFERROR(INDEX(D3:D$315, MATCH(1, D3:D$315&lt;&gt;0, 0)), LOOKUP(2, 1/(D3:D$315&lt;&gt;0), D3:D$315)))</f>
        <v>540</v>
      </c>
      <c r="C316" s="2"/>
      <c r="D316" s="2">
        <f t="shared" si="4"/>
        <v>540</v>
      </c>
      <c r="F316">
        <v>1</v>
      </c>
      <c r="G316">
        <v>1</v>
      </c>
      <c r="H316" s="2" t="str">
        <f>IF(COUNTIFS(Raw_data_01!A:A,$A316,Raw_data_01!E:E,1)&gt;0,SUMIFS(Raw_data_01!F:F,Raw_data_01!A:A,$A316,Raw_data_01!E:E,1), "")</f>
        <v/>
      </c>
      <c r="I316" t="str">
        <f>IF(COUNTIFS(Raw_data_01!A:A,$A316,Raw_data_01!E:E,1)&gt;0,SUMIFS(Raw_data_01!G:G,Raw_data_01!A:A,$A316,Raw_data_01!E:E,1), "")</f>
        <v/>
      </c>
      <c r="J316" s="2" t="str">
        <f>IF(COUNTIFS(Raw_data_01!A:A,$A316,Raw_data_01!E:E,1)&gt;0,AVERAGEIFS(Raw_data_01!I:I,Raw_data_01!A:A,$A316,Raw_data_01!E:E,1), "")</f>
        <v/>
      </c>
      <c r="K316" s="2" t="str">
        <f>IF(COUNTIFS(Raw_data_01!A:A,$A316,Raw_data_01!E:E,1)&gt;0,SUMIFS(Raw_data_01!J:J,Raw_data_01!A:A,$A316,Raw_data_01!E:E,1), "")</f>
        <v/>
      </c>
      <c r="M316">
        <v>1</v>
      </c>
      <c r="N316">
        <v>2</v>
      </c>
      <c r="O316" s="2" t="str">
        <f>IF(COUNTIFS(Raw_data_01!A:A,$A316,Raw_data_01!E:E,2)&gt;0,SUMIFS(Raw_data_01!F:F,Raw_data_01!A:A,$A316,Raw_data_01!E:E,2), "")</f>
        <v/>
      </c>
      <c r="P316" t="str">
        <f>IF(COUNTIFS(Raw_data_01!A:A,$A316,Raw_data_01!E:E,2)&gt;0,SUMIFS(Raw_data_01!G:G,Raw_data_01!A:A,$A316,Raw_data_01!E:E,2), "")</f>
        <v/>
      </c>
      <c r="Q316" s="2" t="str">
        <f>IF(COUNTIFS(Raw_data_01!A:A,$A316,Raw_data_01!E:E,2)&gt;0,AVERAGEIFS(Raw_data_01!I:I,Raw_data_01!A:A,$A316,Raw_data_01!E:E,2), "")</f>
        <v/>
      </c>
      <c r="R316" s="2" t="str">
        <f>IF(COUNTIFS(Raw_data_01!A:A,$A316,Raw_data_01!E:E,2)&gt;0,SUMIFS(Raw_data_01!J:J,Raw_data_01!A:A,$A316,Raw_data_01!E:E,2), "")</f>
        <v/>
      </c>
      <c r="T316">
        <v>1</v>
      </c>
      <c r="U316">
        <v>3</v>
      </c>
      <c r="V316" s="2" t="str">
        <f>IF(COUNTIFS(Raw_data_01!A:A,$A316,Raw_data_01!E:E,3)&gt;0,SUMIFS(Raw_data_01!F:F,Raw_data_01!A:A,$A316,Raw_data_01!E:E,3), "")</f>
        <v/>
      </c>
      <c r="W316" t="str">
        <f>IF(COUNTIFS(Raw_data_01!A:A,$A316,Raw_data_01!E:E,3)&gt;0,SUMIFS(Raw_data_01!G:G,Raw_data_01!A:A,$A316,Raw_data_01!E:E,3), "")</f>
        <v/>
      </c>
      <c r="X316" s="2" t="str">
        <f>IF(COUNTIFS(Raw_data_01!A:A,$A316,Raw_data_01!E:E,3)&gt;0,AVERAGEIFS(Raw_data_01!I:I,Raw_data_01!A:A,$A316,Raw_data_01!E:E,3), "")</f>
        <v/>
      </c>
      <c r="Y316" s="2" t="str">
        <f>IF(COUNTIFS(Raw_data_01!A:A,$A316,Raw_data_01!E:E,3)&gt;0,SUMIFS(Raw_data_01!J:J,Raw_data_01!A:A,$A316,Raw_data_01!E:E,3), "")</f>
        <v/>
      </c>
      <c r="AA316">
        <v>1</v>
      </c>
      <c r="AB316">
        <v>8</v>
      </c>
      <c r="AC316" s="2" t="str">
        <f>IF(COUNTIFS(Raw_data_01!A:A,$A316,Raw_data_01!E:E,8)&gt;0,SUMIFS(Raw_data_01!F:F,Raw_data_01!A:A,$A316,Raw_data_01!E:E,8), "")</f>
        <v/>
      </c>
      <c r="AD316" t="str">
        <f>IF(COUNTIFS(Raw_data_01!A:A,$A316,Raw_data_01!E:E,8)&gt;0,SUMIFS(Raw_data_01!G:G,Raw_data_01!A:A,$A316,Raw_data_01!E:E,8), "")</f>
        <v/>
      </c>
      <c r="AE316" s="2" t="str">
        <f>IF(COUNTIFS(Raw_data_01!A:A,$A316,Raw_data_01!E:E,8)&gt;0,AVERAGEIFS(Raw_data_01!I:I,Raw_data_01!A:A,$A316,Raw_data_01!E:E,8), "")</f>
        <v/>
      </c>
      <c r="AF316" s="2" t="str">
        <f>IF(COUNTIFS(Raw_data_01!A:A,$A316,Raw_data_01!E:E,8)&gt;0,SUMIFS(Raw_data_01!J:J,Raw_data_01!A:A,$A316,Raw_data_01!E:E,8), "")</f>
        <v/>
      </c>
      <c r="AH316">
        <v>1</v>
      </c>
      <c r="AI316">
        <v>6</v>
      </c>
      <c r="AJ316" s="2" t="str">
        <f>IF(COUNTIFS(Raw_data_01!A:A,$A316,Raw_data_01!E:E,6)&gt;0,SUMIFS(Raw_data_01!F:F,Raw_data_01!A:A,$A316,Raw_data_01!E:E,6), "")</f>
        <v/>
      </c>
      <c r="AK316" t="str">
        <f>IF(COUNTIFS(Raw_data_01!A:A,$A316,Raw_data_01!E:E,6)&gt;0,SUMIFS(Raw_data_01!G:G,Raw_data_01!A:A,$A316,Raw_data_01!E:E,6), "")</f>
        <v/>
      </c>
      <c r="AL316" s="2" t="str">
        <f>IF(COUNTIFS(Raw_data_01!A:A,$A316,Raw_data_01!E:E,6)&gt;0,AVERAGEIFS(Raw_data_01!I:I,Raw_data_01!A:A,$A316,Raw_data_01!E:E,6), "")</f>
        <v/>
      </c>
      <c r="AM316" s="2" t="str">
        <f>IF(COUNTIFS(Raw_data_01!A:A,$A316,Raw_data_01!E:E,6)&gt;0,SUMIFS(Raw_data_01!J:J,Raw_data_01!A:A,$A316,Raw_data_01!E:E,6), "")</f>
        <v/>
      </c>
      <c r="AO316">
        <v>1</v>
      </c>
      <c r="AP316">
        <v>7</v>
      </c>
      <c r="AQ316" s="2" t="str">
        <f>IF(COUNTIFS(Raw_data_01!A:A,$A316,Raw_data_01!E:E,7)&gt;0,SUMIFS(Raw_data_01!F:F,Raw_data_01!A:A,$A316,Raw_data_01!E:E,7), "")</f>
        <v/>
      </c>
      <c r="AR316" t="str">
        <f>IF(COUNTIFS(Raw_data_01!A:A,$A316,Raw_data_01!E:E,7)&gt;0,SUMIFS(Raw_data_01!G:G,Raw_data_01!A:A,$A316,Raw_data_01!E:E,7), "")</f>
        <v/>
      </c>
      <c r="AS316" s="2" t="str">
        <f>IF(COUNTIFS(Raw_data_01!A:A,$A316,Raw_data_01!E:E,7)&gt;0,AVERAGEIFS(Raw_data_01!I:I,Raw_data_01!A:A,$A316,Raw_data_01!E:E,7), "")</f>
        <v/>
      </c>
      <c r="AT316" s="2" t="str">
        <f>IF(COUNTIFS(Raw_data_01!A:A,$A316,Raw_data_01!E:E,7)&gt;0,SUMIFS(Raw_data_01!J:J,Raw_data_01!A:A,$A316,Raw_data_01!E:E,7), "")</f>
        <v/>
      </c>
      <c r="AV316">
        <v>2</v>
      </c>
      <c r="AW316">
        <v>4</v>
      </c>
      <c r="AX316" t="str">
        <f>IF(COUNTIFS(Raw_data_01!A:A,$A316,Raw_data_01!E:E,4)&gt;0,SUMIFS(Raw_data_01!G:G,Raw_data_01!A:A,$A316,Raw_data_01!E:E,4),"")</f>
        <v/>
      </c>
      <c r="AY316" s="2" t="str">
        <f>IF(COUNTIFS(Raw_data_01!A:A,$A316,Raw_data_01!E:E,4)&gt;0,AVERAGEIFS(Raw_data_01!I:I,Raw_data_01!A:A,$A316,Raw_data_01!E:E,4),"")</f>
        <v/>
      </c>
      <c r="AZ316" s="2" t="str">
        <f>IF(COUNTIFS(Raw_data_01!A:A,$A316,Raw_data_01!E:E,4)&gt;0,SUMIFS(Raw_data_01!J:J,Raw_data_01!A:A,$A316,Raw_data_01!E:E,4),"")</f>
        <v/>
      </c>
      <c r="BB316">
        <v>2</v>
      </c>
      <c r="BC316">
        <v>5</v>
      </c>
      <c r="BD316" t="str">
        <f>IF(COUNTIFS(Raw_data_01!A:A,$A316,Raw_data_01!E:E,5)&gt;0,SUMIFS(Raw_data_01!G:G,Raw_data_01!A:A,$A316,Raw_data_01!E:E,5),"")</f>
        <v/>
      </c>
      <c r="BE316" s="2" t="str">
        <f>IF(COUNTIFS(Raw_data_01!A:A,$A316,Raw_data_01!E:E,5)&gt;0,AVERAGEIFS(Raw_data_01!I:I,Raw_data_01!A:A,$A316,Raw_data_01!E:E,5),"")</f>
        <v/>
      </c>
      <c r="BF316" s="2" t="str">
        <f>IF(COUNTIFS(Raw_data_01!A:A,$A316,Raw_data_01!E:E,5)&gt;0,SUMIFS(Raw_data_01!J:J,Raw_data_01!A:A,$A316,Raw_data_01!E:E,5),"")</f>
        <v/>
      </c>
      <c r="BH316">
        <v>3</v>
      </c>
      <c r="BI316">
        <v>9</v>
      </c>
      <c r="BJ316" s="2" t="str">
        <f>IF(COUNTIFS(Raw_data_01!A:A,$A316,Raw_data_01!E:E,9)&gt;0,SUMIFS(Raw_data_01!F:F,Raw_data_01!A:A,$A316,Raw_data_01!E:E,9), "")</f>
        <v/>
      </c>
      <c r="BK316" t="str">
        <f>IF(COUNTIFS(Raw_data_01!A:A,$A316,Raw_data_01!E:E,9)&gt;0,SUMIFS(Raw_data_01!G:G,Raw_data_01!A:A,$A316,Raw_data_01!E:E,9), "")</f>
        <v/>
      </c>
      <c r="BL316" s="2" t="str">
        <f>IF(COUNTIFS(Raw_data_01!A:A,$A316,Raw_data_01!E:E,9)&gt;0,AVERAGEIFS(Raw_data_01!I:I,Raw_data_01!A:A,$A316,Raw_data_01!E:E,9), "")</f>
        <v/>
      </c>
      <c r="BM316" s="2" t="str">
        <f>IF(COUNTIFS(Raw_data_01!A:A,$A316,Raw_data_01!E:E,9)&gt;0,SUMIFS(Raw_data_01!J:J,Raw_data_01!A:A,$A316,Raw_data_01!E:E,9), "")</f>
        <v/>
      </c>
      <c r="BO316">
        <v>3</v>
      </c>
      <c r="BP316">
        <v>10</v>
      </c>
      <c r="BQ316" s="2" t="str">
        <f>IF(COUNTIFS(Raw_data_01!A:A,$A316,Raw_data_01!E:E,10)&gt;0,SUMIFS(Raw_data_01!F:F,Raw_data_01!A:A,$A316,Raw_data_01!E:E,10), "")</f>
        <v/>
      </c>
      <c r="BR316" t="str">
        <f>IF(COUNTIFS(Raw_data_01!A:A,$A316,Raw_data_01!E:E,10)&gt;0,SUMIFS(Raw_data_01!G:G,Raw_data_01!A:A,$A316,Raw_data_01!E:E,10), "")</f>
        <v/>
      </c>
      <c r="BS316" s="2" t="str">
        <f>IF(COUNTIFS(Raw_data_01!A:A,$A316,Raw_data_01!E:E,10)&gt;0,AVERAGEIFS(Raw_data_01!I:I,Raw_data_01!A:A,$A316,Raw_data_01!E:E,10), "")</f>
        <v/>
      </c>
      <c r="BT316" s="2" t="str">
        <f>IF(COUNTIFS(Raw_data_01!A:A,$A316,Raw_data_01!E:E,10)&gt;0,SUMIFS(Raw_data_01!J:J,Raw_data_01!A:A,$A316,Raw_data_01!E:E,10), "")</f>
        <v/>
      </c>
      <c r="BV316">
        <v>3</v>
      </c>
      <c r="BW316">
        <v>14</v>
      </c>
      <c r="BX316" s="2" t="str">
        <f>IF(COUNTIFS(Raw_data_01!A:A,$A316,Raw_data_01!E:E,14)&gt;0,SUMIFS(Raw_data_01!F:F,Raw_data_01!A:A,$A316,Raw_data_01!E:E,14), "")</f>
        <v/>
      </c>
      <c r="BY316" t="str">
        <f>IF(COUNTIFS(Raw_data_01!A:A,$A316,Raw_data_01!E:E,14)&gt;0,SUMIFS(Raw_data_01!G:G,Raw_data_01!A:A,$A316,Raw_data_01!E:E,14), "")</f>
        <v/>
      </c>
      <c r="BZ316" s="2" t="str">
        <f>IF(COUNTIFS(Raw_data_01!A:A,$A316,Raw_data_01!E:E,14)&gt;0,AVERAGEIFS(Raw_data_01!I:I,Raw_data_01!A:A,$A316,Raw_data_01!E:E,14), "")</f>
        <v/>
      </c>
      <c r="CA316" s="2" t="str">
        <f>IF(COUNTIFS(Raw_data_01!A:A,$A316,Raw_data_01!E:E,14)&gt;0,SUMIFS(Raw_data_01!J:J,Raw_data_01!A:A,$A316,Raw_data_01!E:E,14), "")</f>
        <v/>
      </c>
      <c r="CC316">
        <v>3</v>
      </c>
      <c r="CD316">
        <v>13</v>
      </c>
      <c r="CE316" s="2" t="str">
        <f>IF(COUNTIFS(Raw_data_01!A:A,$A316,Raw_data_01!E:E,13)&gt;0,SUMIFS(Raw_data_01!F:F,Raw_data_01!A:A,$A316,Raw_data_01!E:E,13), "")</f>
        <v/>
      </c>
      <c r="CF316" t="str">
        <f>IF(COUNTIFS(Raw_data_01!A:A,$A316,Raw_data_01!E:E,13)&gt;0,SUMIFS(Raw_data_01!G:G,Raw_data_01!A:A,$A316,Raw_data_01!E:E,13), "")</f>
        <v/>
      </c>
      <c r="CG316" s="2" t="str">
        <f>IF(COUNTIFS(Raw_data_01!A:A,$A316,Raw_data_01!E:E,13)&gt;0,AVERAGEIFS(Raw_data_01!I:I,Raw_data_01!A:A,$A316,Raw_data_01!E:E,13), "")</f>
        <v/>
      </c>
      <c r="CH316" s="2" t="str">
        <f>IF(COUNTIFS(Raw_data_01!A:A,$A316,Raw_data_01!E:E,13)&gt;0,SUMIFS(Raw_data_01!J:J,Raw_data_01!A:A,$A316,Raw_data_01!E:E,13), "")</f>
        <v/>
      </c>
      <c r="CJ316">
        <v>3</v>
      </c>
      <c r="CK316">
        <v>11</v>
      </c>
      <c r="CL316" s="2" t="str">
        <f>IF(COUNTIFS(Raw_data_01!A:A,$A316,Raw_data_01!E:E,11)&gt;0,SUMIFS(Raw_data_01!F:F,Raw_data_01!A:A,$A316,Raw_data_01!E:E,11), "")</f>
        <v/>
      </c>
      <c r="CM316" t="str">
        <f>IF(COUNTIFS(Raw_data_01!A:A,$A316,Raw_data_01!E:E,11)&gt;0,SUMIFS(Raw_data_01!G:G,Raw_data_01!A:A,$A316,Raw_data_01!E:E,11), "")</f>
        <v/>
      </c>
      <c r="CN316" s="2" t="str">
        <f>IF(COUNTIFS(Raw_data_01!A:A,$A316,Raw_data_01!E:E,11)&gt;0,AVERAGEIFS(Raw_data_01!I:I,Raw_data_01!A:A,$A316,Raw_data_01!E:E,11), "")</f>
        <v/>
      </c>
      <c r="CO316" s="2" t="str">
        <f>IF(COUNTIFS(Raw_data_01!A:A,$A316,Raw_data_01!E:E,11)&gt;0,SUMIFS(Raw_data_01!J:J,Raw_data_01!A:A,$A316,Raw_data_01!E:E,11), "")</f>
        <v/>
      </c>
      <c r="CQ316">
        <v>3</v>
      </c>
      <c r="CR316">
        <v>15</v>
      </c>
      <c r="CS316" s="2" t="str">
        <f>IF(COUNTIFS(Raw_data_01!A:A,$A316,Raw_data_01!E:E,15)&gt;0,SUMIFS(Raw_data_01!F:F,Raw_data_01!A:A,$A316,Raw_data_01!E:E,15), "")</f>
        <v/>
      </c>
      <c r="CT316" t="str">
        <f>IF(COUNTIFS(Raw_data_01!A:A,$A316,Raw_data_01!E:E,15)&gt;0,SUMIFS(Raw_data_01!G:G,Raw_data_01!A:A,$A316,Raw_data_01!E:E,15), "")</f>
        <v/>
      </c>
      <c r="CU316" s="2" t="str">
        <f>IF(COUNTIFS(Raw_data_01!A:A,$A316,Raw_data_01!E:E,15)&gt;0,AVERAGEIFS(Raw_data_01!I:I,Raw_data_01!A:A,$A316,Raw_data_01!E:E,15), "")</f>
        <v/>
      </c>
      <c r="CV316" s="2" t="str">
        <f>IF(COUNTIFS(Raw_data_01!A:A,$A316,Raw_data_01!E:E,15)&gt;0,SUMIFS(Raw_data_01!J:J,Raw_data_01!A:A,$A316,Raw_data_01!E:E,15), "")</f>
        <v/>
      </c>
      <c r="CX316">
        <v>3</v>
      </c>
      <c r="CY316">
        <v>12</v>
      </c>
      <c r="CZ316" t="str">
        <f>IF(COUNTIFS(Raw_data_01!A:A,$A316,Raw_data_01!E:E,12)&gt;0,SUMIFS(Raw_data_01!G:G,Raw_data_01!A:A,$A316,Raw_data_01!E:E,12),"")</f>
        <v/>
      </c>
      <c r="DA316" s="2" t="str">
        <f>IF(COUNTIFS(Raw_data_01!A:A,$A316,Raw_data_01!E:E,12)&gt;0,AVERAGEIFS(Raw_data_01!I:I,Raw_data_01!A:A,$A316,Raw_data_01!E:E,12),"")</f>
        <v/>
      </c>
      <c r="DB316" t="str">
        <f>IF(COUNTIFS(Raw_data_01!A:A,$A316,Raw_data_01!E:E,12)&gt;0,SUMIFS(Raw_data_01!J:J,Raw_data_01!A:A,$A316,Raw_data_01!E:E,12),"")</f>
        <v/>
      </c>
      <c r="DD316">
        <v>4</v>
      </c>
      <c r="DE316">
        <v>16</v>
      </c>
      <c r="DF316" s="2" t="str">
        <f>IF(COUNTIFS(Raw_data_01!A:A,$A316,Raw_data_01!E:E,16)&gt;0,SUMIFS(Raw_data_01!F:F,Raw_data_01!A:A,$A316,Raw_data_01!E:E,16), "")</f>
        <v/>
      </c>
      <c r="DG316" t="str">
        <f>IF(COUNTIFS(Raw_data_01!A:A,$A316,Raw_data_01!E:E,16)&gt;0,SUMIFS(Raw_data_01!G:G,Raw_data_01!A:A,$A316,Raw_data_01!E:E,16), "")</f>
        <v/>
      </c>
      <c r="DH316" s="2" t="str">
        <f>IF(COUNTIFS(Raw_data_01!A:A,$A316,Raw_data_01!E:E,16)&gt;0,AVERAGEIFS(Raw_data_01!I:I,Raw_data_01!A:A,$A316,Raw_data_01!E:E,16), "")</f>
        <v/>
      </c>
      <c r="DI316" s="2" t="str">
        <f>IF(COUNTIFS(Raw_data_01!A:A,$A316,Raw_data_01!E:E,16)&gt;0,SUMIFS(Raw_data_01!J:J,Raw_data_01!A:A,$A316,Raw_data_01!E:E,16), "")</f>
        <v/>
      </c>
      <c r="DK316">
        <v>4</v>
      </c>
      <c r="DL316">
        <v>17</v>
      </c>
      <c r="DM316" s="2" t="str">
        <f>IF(COUNTIFS(Raw_data_01!A:A,$A316,Raw_data_01!E:E,17)&gt;0,SUMIFS(Raw_data_01!F:F,Raw_data_01!A:A,$A316,Raw_data_01!E:E,17), "")</f>
        <v/>
      </c>
      <c r="DN316" t="str">
        <f>IF(COUNTIFS(Raw_data_01!A:A,$A316,Raw_data_01!E:E,17)&gt;0,SUMIFS(Raw_data_01!G:G,Raw_data_01!A:A,$A316,Raw_data_01!E:E,17), "")</f>
        <v/>
      </c>
      <c r="DO316" s="2" t="str">
        <f>IF(COUNTIFS(Raw_data_01!A:A,$A316,Raw_data_01!E:E,17)&gt;0,AVERAGEIFS(Raw_data_01!I:I,Raw_data_01!A:A,$A316,Raw_data_01!E:E,17), "")</f>
        <v/>
      </c>
      <c r="DP316" s="2" t="str">
        <f>IF(COUNTIFS(Raw_data_01!A:A,$A316,Raw_data_01!E:E,17)&gt;0,SUMIFS(Raw_data_01!J:J,Raw_data_01!A:A,$A316,Raw_data_01!E:E,17), "")</f>
        <v/>
      </c>
      <c r="DR316">
        <v>5</v>
      </c>
      <c r="DS316">
        <v>18</v>
      </c>
      <c r="DT316" s="2" t="str">
        <f>IF(COUNTIFS(Raw_data_01!A:A,$A316,Raw_data_01!E:E,18)&gt;0,SUMIFS(Raw_data_01!F:F,Raw_data_01!A:A,$A316,Raw_data_01!E:E,18), "")</f>
        <v/>
      </c>
      <c r="DU316" t="str">
        <f>IF(COUNTIFS(Raw_data_01!A:A,$A316,Raw_data_01!E:E,18)&gt;0,SUMIFS(Raw_data_01!G:G,Raw_data_01!A:A,$A316,Raw_data_01!E:E,18), "")</f>
        <v/>
      </c>
      <c r="DV316" s="2" t="str">
        <f>IF(COUNTIFS(Raw_data_01!A:A,$A316,Raw_data_01!E:E,18)&gt;0,AVERAGEIFS(Raw_data_01!I:I,Raw_data_01!A:A,$A316,Raw_data_01!E:E,18), "")</f>
        <v/>
      </c>
      <c r="DW316" s="2" t="str">
        <f>IF(COUNTIFS(Raw_data_01!A:A,$A316,Raw_data_01!E:E,18)&gt;0,SUMIFS(Raw_data_01!J:J,Raw_data_01!A:A,$A316,Raw_data_01!E:E,18), "")</f>
        <v/>
      </c>
      <c r="DY316">
        <v>5</v>
      </c>
      <c r="DZ316">
        <v>19</v>
      </c>
      <c r="EA316" t="str">
        <f>IF(COUNTIFS(Raw_data_01!A:A,$A316,Raw_data_01!E:E,19)&gt;0,SUMIFS(Raw_data_01!G:G,Raw_data_01!A:A,$A316,Raw_data_01!E:E,19),"")</f>
        <v/>
      </c>
      <c r="EB316" s="2" t="str">
        <f>IF(COUNTIFS(Raw_data_01!A:A,$A316,Raw_data_01!E:E,19)&gt;0,AVERAGEIFS(Raw_data_01!I:I,Raw_data_01!A:A,$A316,Raw_data_01!E:E,19),"")</f>
        <v/>
      </c>
      <c r="EC316" s="2" t="str">
        <f>IF(COUNTIFS(Raw_data_01!A:A,$A316,Raw_data_01!E:E,19)&gt;0,SUMIFS(Raw_data_01!J:J,Raw_data_01!A:A,$A316,Raw_data_01!E:E,19),"")</f>
        <v/>
      </c>
      <c r="EE316">
        <v>5</v>
      </c>
      <c r="EF316">
        <v>20</v>
      </c>
      <c r="EG316" s="2" t="str">
        <f>IF(COUNTIFS(Raw_data_01!A:A,$A316,Raw_data_01!E:E,20)&gt;0,SUMIFS(Raw_data_01!F:F,Raw_data_01!A:A,$A316,Raw_data_01!E:E,20), "")</f>
        <v/>
      </c>
      <c r="EH316" t="str">
        <f>IF(COUNTIFS(Raw_data_01!A:A,$A316,Raw_data_01!E:E,20)&gt;0,SUMIFS(Raw_data_01!G:G,Raw_data_01!A:A,$A316,Raw_data_01!E:E,20), "")</f>
        <v/>
      </c>
      <c r="EI316" s="2" t="str">
        <f>IF(COUNTIFS(Raw_data_01!A:A,$A316,Raw_data_01!E:E,20)&gt;0,AVERAGEIFS(Raw_data_01!I:I,Raw_data_01!A:A,$A316,Raw_data_01!E:E,20), "")</f>
        <v/>
      </c>
      <c r="EJ316" s="2" t="str">
        <f>IF(COUNTIFS(Raw_data_01!A:A,$A316,Raw_data_01!E:E,20)&gt;0,SUMIFS(Raw_data_01!J:J,Raw_data_01!A:A,$A316,Raw_data_01!E:E,20), "")</f>
        <v/>
      </c>
      <c r="EL316">
        <v>5</v>
      </c>
      <c r="EM316">
        <v>21</v>
      </c>
      <c r="EN316" s="2" t="str">
        <f>IF(COUNTIFS(Raw_data_01!A:A,$A316,Raw_data_01!E:E,21)&gt;0,SUMIFS(Raw_data_01!F:F,Raw_data_01!A:A,$A316,Raw_data_01!E:E,21), "")</f>
        <v/>
      </c>
      <c r="EO316" t="str">
        <f>IF(COUNTIFS(Raw_data_01!A:A,$A316,Raw_data_01!E:E,21)&gt;0,SUMIFS(Raw_data_01!G:G,Raw_data_01!A:A,$A316,Raw_data_01!E:E,21), "")</f>
        <v/>
      </c>
      <c r="EP316" s="2" t="str">
        <f>IF(COUNTIFS(Raw_data_01!A:A,$A316,Raw_data_01!E:E,21)&gt;0,AVERAGEIFS(Raw_data_01!I:I,Raw_data_01!A:A,$A316,Raw_data_01!E:E,21), "")</f>
        <v/>
      </c>
      <c r="EQ316" s="2" t="str">
        <f>IF(COUNTIFS(Raw_data_01!A:A,$A316,Raw_data_01!E:E,21)&gt;0,SUMIFS(Raw_data_01!J:J,Raw_data_01!A:A,$A316,Raw_data_01!E:E,21), "")</f>
        <v/>
      </c>
      <c r="ES316">
        <v>6</v>
      </c>
      <c r="ET316">
        <v>22</v>
      </c>
      <c r="EU316" t="str">
        <f>IF(COUNTIFS(Raw_data_01!A:A,$A316,Raw_data_01!E:E,22)&gt;0,SUMIFS(Raw_data_01!G:G,Raw_data_01!A:A,$A316,Raw_data_01!E:E,22),"")</f>
        <v/>
      </c>
      <c r="EV316" s="2" t="str">
        <f>IF(COUNTIFS(Raw_data_01!A:A,$A316,Raw_data_01!E:E,22)&gt;0,AVERAGEIFS(Raw_data_01!I:I,Raw_data_01!A:A,$A316,Raw_data_01!E:E,22),"")</f>
        <v/>
      </c>
      <c r="EW316" s="2" t="str">
        <f>IF(COUNTIFS(Raw_data_01!A:A,$A316,Raw_data_01!E:E,22)&gt;0,SUMIFS(Raw_data_01!J:J,Raw_data_01!A:A,$A316,Raw_data_01!E:E,22),"")</f>
        <v/>
      </c>
      <c r="EY316">
        <v>6</v>
      </c>
      <c r="EZ316">
        <v>23</v>
      </c>
      <c r="FA316" t="str">
        <f>IF(COUNTIFS(Raw_data_01!A:A,$A316,Raw_data_01!E:E,23)&gt;0,SUMIFS(Raw_data_01!G:G,Raw_data_01!A:A,$A316,Raw_data_01!E:E,23),"")</f>
        <v/>
      </c>
      <c r="FB316" s="2" t="str">
        <f>IF(COUNTIFS(Raw_data_01!A:A,$A316,Raw_data_01!E:E,23)&gt;0,AVERAGEIFS(Raw_data_01!I:I,Raw_data_01!A:A,$A316,Raw_data_01!E:E,23),"")</f>
        <v/>
      </c>
      <c r="FC316" s="2" t="str">
        <f>IF(COUNTIFS(Raw_data_01!A:A,$A316,Raw_data_01!E:E,23)&gt;0,SUMIFS(Raw_data_01!J:J,Raw_data_01!A:A,$A316,Raw_data_01!E:E,23),"")</f>
        <v/>
      </c>
      <c r="FE316">
        <v>6</v>
      </c>
      <c r="FF316">
        <v>24</v>
      </c>
      <c r="FG316" t="str">
        <f>IF(COUNTIFS(Raw_data_01!A:A,$A316,Raw_data_01!E:E,24)&gt;0,SUMIFS(Raw_data_01!G:G,Raw_data_01!A:A,$A316,Raw_data_01!E:E,24),"")</f>
        <v/>
      </c>
      <c r="FH316" s="2" t="str">
        <f>IF(COUNTIFS(Raw_data_01!A:A,$A316,Raw_data_01!E:E,24)&gt;0,AVERAGEIFS(Raw_data_01!I:I,Raw_data_01!A:A,$A316,Raw_data_01!E:E,24),"")</f>
        <v/>
      </c>
      <c r="FI316" s="2" t="str">
        <f>IF(COUNTIFS(Raw_data_01!A:A,$A316,Raw_data_01!E:E,24)&gt;0,SUMIFS(Raw_data_01!J:J,Raw_data_01!A:A,$A316,Raw_data_01!E:E,24),"")</f>
        <v/>
      </c>
      <c r="FK316">
        <v>7</v>
      </c>
      <c r="FL316">
        <v>25</v>
      </c>
      <c r="FM316" t="str">
        <f>IF(COUNTIFS(Raw_data_01!A:A,$A316,Raw_data_01!E:E,25)&gt;0,SUMIFS(Raw_data_01!G:G,Raw_data_01!A:A,$A316,Raw_data_01!E:E,25),"")</f>
        <v/>
      </c>
      <c r="FN316" s="2" t="str">
        <f>IF(COUNTIFS(Raw_data_01!A:A,$A316,Raw_data_01!E:E,25)&gt;0,AVERAGEIFS(Raw_data_01!I:I,Raw_data_01!A:A,$A316,Raw_data_01!E:E,25),"")</f>
        <v/>
      </c>
      <c r="FO316" s="2" t="str">
        <f>IF(COUNTIFS(Raw_data_01!A:A,$A316,Raw_data_01!E:E,25)&gt;0,SUMIFS(Raw_data_01!J:J,Raw_data_01!A:A,$A316,Raw_data_01!E:E,25),"")</f>
        <v/>
      </c>
      <c r="FQ316">
        <v>7</v>
      </c>
      <c r="FR316">
        <v>26</v>
      </c>
      <c r="FS316" t="str">
        <f>IF(COUNTIFS(Raw_data_01!A:A,$A316,Raw_data_01!E:E,26)&gt;0,SUMIFS(Raw_data_01!G:G,Raw_data_01!A:A,$A316,Raw_data_01!E:E,26),"")</f>
        <v/>
      </c>
      <c r="FT316" s="2" t="str">
        <f>IF(COUNTIFS(Raw_data_01!A:A,$A316,Raw_data_01!E:E,26)&gt;0,AVERAGEIFS(Raw_data_01!I:I,Raw_data_01!A:A,$A316,Raw_data_01!E:E,26),"")</f>
        <v/>
      </c>
      <c r="FU316" s="2" t="str">
        <f>IF(COUNTIFS(Raw_data_01!A:A,$A316,Raw_data_01!E:E,26)&gt;0,SUMIFS(Raw_data_01!J:J,Raw_data_01!A:A,$A316,Raw_data_01!E:E,26),"")</f>
        <v/>
      </c>
      <c r="FW316">
        <v>7</v>
      </c>
      <c r="FX316">
        <v>27</v>
      </c>
      <c r="FY316" t="str">
        <f>IF(COUNTIFS(Raw_data_01!A:A,$A316,Raw_data_01!E:E,27)&gt;0,SUMIFS(Raw_data_01!G:G,Raw_data_01!A:A,$A316,Raw_data_01!E:E,27),"")</f>
        <v/>
      </c>
      <c r="FZ316" s="2" t="str">
        <f>IF(COUNTIFS(Raw_data_01!A:A,$A316,Raw_data_01!E:E,27)&gt;0,AVERAGEIFS(Raw_data_01!I:I,Raw_data_01!A:A,$A316,Raw_data_01!E:E,27),"")</f>
        <v/>
      </c>
      <c r="GA316" s="2" t="str">
        <f>IF(COUNTIFS(Raw_data_01!A:A,$A316,Raw_data_01!E:E,27)&gt;0,SUMIFS(Raw_data_01!J:J,Raw_data_01!A:A,$A316,Raw_data_01!E:E,27),"")</f>
        <v/>
      </c>
      <c r="GC316">
        <v>7</v>
      </c>
      <c r="GD316">
        <v>28</v>
      </c>
      <c r="GE316" t="str">
        <f>IF(COUNTIFS(Raw_data_01!A:A,$A316,Raw_data_01!E:E,28)&gt;0,SUMIFS(Raw_data_01!G:G,Raw_data_01!A:A,$A316,Raw_data_01!E:E,28),"")</f>
        <v/>
      </c>
      <c r="GF316" s="2" t="str">
        <f>IF(COUNTIFS(Raw_data_01!A:A,$A316,Raw_data_01!E:E,28)&gt;0,AVERAGEIFS(Raw_data_01!I:I,Raw_data_01!A:A,$A316,Raw_data_01!E:E,28),"")</f>
        <v/>
      </c>
      <c r="GG316" s="2" t="str">
        <f>IF(COUNTIFS(Raw_data_01!A:A,$A316,Raw_data_01!E:E,28)&gt;0,SUMIFS(Raw_data_01!J:J,Raw_data_01!A:A,$A316,Raw_data_01!E:E,28),"")</f>
        <v/>
      </c>
    </row>
    <row r="317" spans="1:189" x14ac:dyDescent="0.25">
      <c r="A317" t="s">
        <v>358</v>
      </c>
      <c r="B317" s="2">
        <f>IF(D316&lt;&gt;0, D316, IFERROR(INDEX(D3:D$316, MATCH(1, D3:D$316&lt;&gt;0, 0)), LOOKUP(2, 1/(D3:D$316&lt;&gt;0), D3:D$316)))</f>
        <v>540</v>
      </c>
      <c r="C317" s="2"/>
      <c r="D317" s="2">
        <f t="shared" si="4"/>
        <v>540</v>
      </c>
      <c r="F317">
        <v>1</v>
      </c>
      <c r="G317">
        <v>1</v>
      </c>
      <c r="H317" s="2" t="str">
        <f>IF(COUNTIFS(Raw_data_01!A:A,$A317,Raw_data_01!E:E,1)&gt;0,SUMIFS(Raw_data_01!F:F,Raw_data_01!A:A,$A317,Raw_data_01!E:E,1), "")</f>
        <v/>
      </c>
      <c r="I317" t="str">
        <f>IF(COUNTIFS(Raw_data_01!A:A,$A317,Raw_data_01!E:E,1)&gt;0,SUMIFS(Raw_data_01!G:G,Raw_data_01!A:A,$A317,Raw_data_01!E:E,1), "")</f>
        <v/>
      </c>
      <c r="J317" s="2" t="str">
        <f>IF(COUNTIFS(Raw_data_01!A:A,$A317,Raw_data_01!E:E,1)&gt;0,AVERAGEIFS(Raw_data_01!I:I,Raw_data_01!A:A,$A317,Raw_data_01!E:E,1), "")</f>
        <v/>
      </c>
      <c r="K317" s="2" t="str">
        <f>IF(COUNTIFS(Raw_data_01!A:A,$A317,Raw_data_01!E:E,1)&gt;0,SUMIFS(Raw_data_01!J:J,Raw_data_01!A:A,$A317,Raw_data_01!E:E,1), "")</f>
        <v/>
      </c>
      <c r="M317">
        <v>1</v>
      </c>
      <c r="N317">
        <v>2</v>
      </c>
      <c r="O317" s="2" t="str">
        <f>IF(COUNTIFS(Raw_data_01!A:A,$A317,Raw_data_01!E:E,2)&gt;0,SUMIFS(Raw_data_01!F:F,Raw_data_01!A:A,$A317,Raw_data_01!E:E,2), "")</f>
        <v/>
      </c>
      <c r="P317" t="str">
        <f>IF(COUNTIFS(Raw_data_01!A:A,$A317,Raw_data_01!E:E,2)&gt;0,SUMIFS(Raw_data_01!G:G,Raw_data_01!A:A,$A317,Raw_data_01!E:E,2), "")</f>
        <v/>
      </c>
      <c r="Q317" s="2" t="str">
        <f>IF(COUNTIFS(Raw_data_01!A:A,$A317,Raw_data_01!E:E,2)&gt;0,AVERAGEIFS(Raw_data_01!I:I,Raw_data_01!A:A,$A317,Raw_data_01!E:E,2), "")</f>
        <v/>
      </c>
      <c r="R317" s="2" t="str">
        <f>IF(COUNTIFS(Raw_data_01!A:A,$A317,Raw_data_01!E:E,2)&gt;0,SUMIFS(Raw_data_01!J:J,Raw_data_01!A:A,$A317,Raw_data_01!E:E,2), "")</f>
        <v/>
      </c>
      <c r="T317">
        <v>1</v>
      </c>
      <c r="U317">
        <v>3</v>
      </c>
      <c r="V317" s="2" t="str">
        <f>IF(COUNTIFS(Raw_data_01!A:A,$A317,Raw_data_01!E:E,3)&gt;0,SUMIFS(Raw_data_01!F:F,Raw_data_01!A:A,$A317,Raw_data_01!E:E,3), "")</f>
        <v/>
      </c>
      <c r="W317" t="str">
        <f>IF(COUNTIFS(Raw_data_01!A:A,$A317,Raw_data_01!E:E,3)&gt;0,SUMIFS(Raw_data_01!G:G,Raw_data_01!A:A,$A317,Raw_data_01!E:E,3), "")</f>
        <v/>
      </c>
      <c r="X317" s="2" t="str">
        <f>IF(COUNTIFS(Raw_data_01!A:A,$A317,Raw_data_01!E:E,3)&gt;0,AVERAGEIFS(Raw_data_01!I:I,Raw_data_01!A:A,$A317,Raw_data_01!E:E,3), "")</f>
        <v/>
      </c>
      <c r="Y317" s="2" t="str">
        <f>IF(COUNTIFS(Raw_data_01!A:A,$A317,Raw_data_01!E:E,3)&gt;0,SUMIFS(Raw_data_01!J:J,Raw_data_01!A:A,$A317,Raw_data_01!E:E,3), "")</f>
        <v/>
      </c>
      <c r="AA317">
        <v>1</v>
      </c>
      <c r="AB317">
        <v>8</v>
      </c>
      <c r="AC317" s="2" t="str">
        <f>IF(COUNTIFS(Raw_data_01!A:A,$A317,Raw_data_01!E:E,8)&gt;0,SUMIFS(Raw_data_01!F:F,Raw_data_01!A:A,$A317,Raw_data_01!E:E,8), "")</f>
        <v/>
      </c>
      <c r="AD317" t="str">
        <f>IF(COUNTIFS(Raw_data_01!A:A,$A317,Raw_data_01!E:E,8)&gt;0,SUMIFS(Raw_data_01!G:G,Raw_data_01!A:A,$A317,Raw_data_01!E:E,8), "")</f>
        <v/>
      </c>
      <c r="AE317" s="2" t="str">
        <f>IF(COUNTIFS(Raw_data_01!A:A,$A317,Raw_data_01!E:E,8)&gt;0,AVERAGEIFS(Raw_data_01!I:I,Raw_data_01!A:A,$A317,Raw_data_01!E:E,8), "")</f>
        <v/>
      </c>
      <c r="AF317" s="2" t="str">
        <f>IF(COUNTIFS(Raw_data_01!A:A,$A317,Raw_data_01!E:E,8)&gt;0,SUMIFS(Raw_data_01!J:J,Raw_data_01!A:A,$A317,Raw_data_01!E:E,8), "")</f>
        <v/>
      </c>
      <c r="AH317">
        <v>1</v>
      </c>
      <c r="AI317">
        <v>6</v>
      </c>
      <c r="AJ317" s="2" t="str">
        <f>IF(COUNTIFS(Raw_data_01!A:A,$A317,Raw_data_01!E:E,6)&gt;0,SUMIFS(Raw_data_01!F:F,Raw_data_01!A:A,$A317,Raw_data_01!E:E,6), "")</f>
        <v/>
      </c>
      <c r="AK317" t="str">
        <f>IF(COUNTIFS(Raw_data_01!A:A,$A317,Raw_data_01!E:E,6)&gt;0,SUMIFS(Raw_data_01!G:G,Raw_data_01!A:A,$A317,Raw_data_01!E:E,6), "")</f>
        <v/>
      </c>
      <c r="AL317" s="2" t="str">
        <f>IF(COUNTIFS(Raw_data_01!A:A,$A317,Raw_data_01!E:E,6)&gt;0,AVERAGEIFS(Raw_data_01!I:I,Raw_data_01!A:A,$A317,Raw_data_01!E:E,6), "")</f>
        <v/>
      </c>
      <c r="AM317" s="2" t="str">
        <f>IF(COUNTIFS(Raw_data_01!A:A,$A317,Raw_data_01!E:E,6)&gt;0,SUMIFS(Raw_data_01!J:J,Raw_data_01!A:A,$A317,Raw_data_01!E:E,6), "")</f>
        <v/>
      </c>
      <c r="AO317">
        <v>1</v>
      </c>
      <c r="AP317">
        <v>7</v>
      </c>
      <c r="AQ317" s="2" t="str">
        <f>IF(COUNTIFS(Raw_data_01!A:A,$A317,Raw_data_01!E:E,7)&gt;0,SUMIFS(Raw_data_01!F:F,Raw_data_01!A:A,$A317,Raw_data_01!E:E,7), "")</f>
        <v/>
      </c>
      <c r="AR317" t="str">
        <f>IF(COUNTIFS(Raw_data_01!A:A,$A317,Raw_data_01!E:E,7)&gt;0,SUMIFS(Raw_data_01!G:G,Raw_data_01!A:A,$A317,Raw_data_01!E:E,7), "")</f>
        <v/>
      </c>
      <c r="AS317" s="2" t="str">
        <f>IF(COUNTIFS(Raw_data_01!A:A,$A317,Raw_data_01!E:E,7)&gt;0,AVERAGEIFS(Raw_data_01!I:I,Raw_data_01!A:A,$A317,Raw_data_01!E:E,7), "")</f>
        <v/>
      </c>
      <c r="AT317" s="2" t="str">
        <f>IF(COUNTIFS(Raw_data_01!A:A,$A317,Raw_data_01!E:E,7)&gt;0,SUMIFS(Raw_data_01!J:J,Raw_data_01!A:A,$A317,Raw_data_01!E:E,7), "")</f>
        <v/>
      </c>
      <c r="AV317">
        <v>2</v>
      </c>
      <c r="AW317">
        <v>4</v>
      </c>
      <c r="AX317" t="str">
        <f>IF(COUNTIFS(Raw_data_01!A:A,$A317,Raw_data_01!E:E,4)&gt;0,SUMIFS(Raw_data_01!G:G,Raw_data_01!A:A,$A317,Raw_data_01!E:E,4),"")</f>
        <v/>
      </c>
      <c r="AY317" s="2" t="str">
        <f>IF(COUNTIFS(Raw_data_01!A:A,$A317,Raw_data_01!E:E,4)&gt;0,AVERAGEIFS(Raw_data_01!I:I,Raw_data_01!A:A,$A317,Raw_data_01!E:E,4),"")</f>
        <v/>
      </c>
      <c r="AZ317" s="2" t="str">
        <f>IF(COUNTIFS(Raw_data_01!A:A,$A317,Raw_data_01!E:E,4)&gt;0,SUMIFS(Raw_data_01!J:J,Raw_data_01!A:A,$A317,Raw_data_01!E:E,4),"")</f>
        <v/>
      </c>
      <c r="BB317">
        <v>2</v>
      </c>
      <c r="BC317">
        <v>5</v>
      </c>
      <c r="BD317" t="str">
        <f>IF(COUNTIFS(Raw_data_01!A:A,$A317,Raw_data_01!E:E,5)&gt;0,SUMIFS(Raw_data_01!G:G,Raw_data_01!A:A,$A317,Raw_data_01!E:E,5),"")</f>
        <v/>
      </c>
      <c r="BE317" s="2" t="str">
        <f>IF(COUNTIFS(Raw_data_01!A:A,$A317,Raw_data_01!E:E,5)&gt;0,AVERAGEIFS(Raw_data_01!I:I,Raw_data_01!A:A,$A317,Raw_data_01!E:E,5),"")</f>
        <v/>
      </c>
      <c r="BF317" s="2" t="str">
        <f>IF(COUNTIFS(Raw_data_01!A:A,$A317,Raw_data_01!E:E,5)&gt;0,SUMIFS(Raw_data_01!J:J,Raw_data_01!A:A,$A317,Raw_data_01!E:E,5),"")</f>
        <v/>
      </c>
      <c r="BH317">
        <v>3</v>
      </c>
      <c r="BI317">
        <v>9</v>
      </c>
      <c r="BJ317" s="2" t="str">
        <f>IF(COUNTIFS(Raw_data_01!A:A,$A317,Raw_data_01!E:E,9)&gt;0,SUMIFS(Raw_data_01!F:F,Raw_data_01!A:A,$A317,Raw_data_01!E:E,9), "")</f>
        <v/>
      </c>
      <c r="BK317" t="str">
        <f>IF(COUNTIFS(Raw_data_01!A:A,$A317,Raw_data_01!E:E,9)&gt;0,SUMIFS(Raw_data_01!G:G,Raw_data_01!A:A,$A317,Raw_data_01!E:E,9), "")</f>
        <v/>
      </c>
      <c r="BL317" s="2" t="str">
        <f>IF(COUNTIFS(Raw_data_01!A:A,$A317,Raw_data_01!E:E,9)&gt;0,AVERAGEIFS(Raw_data_01!I:I,Raw_data_01!A:A,$A317,Raw_data_01!E:E,9), "")</f>
        <v/>
      </c>
      <c r="BM317" s="2" t="str">
        <f>IF(COUNTIFS(Raw_data_01!A:A,$A317,Raw_data_01!E:E,9)&gt;0,SUMIFS(Raw_data_01!J:J,Raw_data_01!A:A,$A317,Raw_data_01!E:E,9), "")</f>
        <v/>
      </c>
      <c r="BO317">
        <v>3</v>
      </c>
      <c r="BP317">
        <v>10</v>
      </c>
      <c r="BQ317" s="2" t="str">
        <f>IF(COUNTIFS(Raw_data_01!A:A,$A317,Raw_data_01!E:E,10)&gt;0,SUMIFS(Raw_data_01!F:F,Raw_data_01!A:A,$A317,Raw_data_01!E:E,10), "")</f>
        <v/>
      </c>
      <c r="BR317" t="str">
        <f>IF(COUNTIFS(Raw_data_01!A:A,$A317,Raw_data_01!E:E,10)&gt;0,SUMIFS(Raw_data_01!G:G,Raw_data_01!A:A,$A317,Raw_data_01!E:E,10), "")</f>
        <v/>
      </c>
      <c r="BS317" s="2" t="str">
        <f>IF(COUNTIFS(Raw_data_01!A:A,$A317,Raw_data_01!E:E,10)&gt;0,AVERAGEIFS(Raw_data_01!I:I,Raw_data_01!A:A,$A317,Raw_data_01!E:E,10), "")</f>
        <v/>
      </c>
      <c r="BT317" s="2" t="str">
        <f>IF(COUNTIFS(Raw_data_01!A:A,$A317,Raw_data_01!E:E,10)&gt;0,SUMIFS(Raw_data_01!J:J,Raw_data_01!A:A,$A317,Raw_data_01!E:E,10), "")</f>
        <v/>
      </c>
      <c r="BV317">
        <v>3</v>
      </c>
      <c r="BW317">
        <v>14</v>
      </c>
      <c r="BX317" s="2" t="str">
        <f>IF(COUNTIFS(Raw_data_01!A:A,$A317,Raw_data_01!E:E,14)&gt;0,SUMIFS(Raw_data_01!F:F,Raw_data_01!A:A,$A317,Raw_data_01!E:E,14), "")</f>
        <v/>
      </c>
      <c r="BY317" t="str">
        <f>IF(COUNTIFS(Raw_data_01!A:A,$A317,Raw_data_01!E:E,14)&gt;0,SUMIFS(Raw_data_01!G:G,Raw_data_01!A:A,$A317,Raw_data_01!E:E,14), "")</f>
        <v/>
      </c>
      <c r="BZ317" s="2" t="str">
        <f>IF(COUNTIFS(Raw_data_01!A:A,$A317,Raw_data_01!E:E,14)&gt;0,AVERAGEIFS(Raw_data_01!I:I,Raw_data_01!A:A,$A317,Raw_data_01!E:E,14), "")</f>
        <v/>
      </c>
      <c r="CA317" s="2" t="str">
        <f>IF(COUNTIFS(Raw_data_01!A:A,$A317,Raw_data_01!E:E,14)&gt;0,SUMIFS(Raw_data_01!J:J,Raw_data_01!A:A,$A317,Raw_data_01!E:E,14), "")</f>
        <v/>
      </c>
      <c r="CC317">
        <v>3</v>
      </c>
      <c r="CD317">
        <v>13</v>
      </c>
      <c r="CE317" s="2" t="str">
        <f>IF(COUNTIFS(Raw_data_01!A:A,$A317,Raw_data_01!E:E,13)&gt;0,SUMIFS(Raw_data_01!F:F,Raw_data_01!A:A,$A317,Raw_data_01!E:E,13), "")</f>
        <v/>
      </c>
      <c r="CF317" t="str">
        <f>IF(COUNTIFS(Raw_data_01!A:A,$A317,Raw_data_01!E:E,13)&gt;0,SUMIFS(Raw_data_01!G:G,Raw_data_01!A:A,$A317,Raw_data_01!E:E,13), "")</f>
        <v/>
      </c>
      <c r="CG317" s="2" t="str">
        <f>IF(COUNTIFS(Raw_data_01!A:A,$A317,Raw_data_01!E:E,13)&gt;0,AVERAGEIFS(Raw_data_01!I:I,Raw_data_01!A:A,$A317,Raw_data_01!E:E,13), "")</f>
        <v/>
      </c>
      <c r="CH317" s="2" t="str">
        <f>IF(COUNTIFS(Raw_data_01!A:A,$A317,Raw_data_01!E:E,13)&gt;0,SUMIFS(Raw_data_01!J:J,Raw_data_01!A:A,$A317,Raw_data_01!E:E,13), "")</f>
        <v/>
      </c>
      <c r="CJ317">
        <v>3</v>
      </c>
      <c r="CK317">
        <v>11</v>
      </c>
      <c r="CL317" s="2" t="str">
        <f>IF(COUNTIFS(Raw_data_01!A:A,$A317,Raw_data_01!E:E,11)&gt;0,SUMIFS(Raw_data_01!F:F,Raw_data_01!A:A,$A317,Raw_data_01!E:E,11), "")</f>
        <v/>
      </c>
      <c r="CM317" t="str">
        <f>IF(COUNTIFS(Raw_data_01!A:A,$A317,Raw_data_01!E:E,11)&gt;0,SUMIFS(Raw_data_01!G:G,Raw_data_01!A:A,$A317,Raw_data_01!E:E,11), "")</f>
        <v/>
      </c>
      <c r="CN317" s="2" t="str">
        <f>IF(COUNTIFS(Raw_data_01!A:A,$A317,Raw_data_01!E:E,11)&gt;0,AVERAGEIFS(Raw_data_01!I:I,Raw_data_01!A:A,$A317,Raw_data_01!E:E,11), "")</f>
        <v/>
      </c>
      <c r="CO317" s="2" t="str">
        <f>IF(COUNTIFS(Raw_data_01!A:A,$A317,Raw_data_01!E:E,11)&gt;0,SUMIFS(Raw_data_01!J:J,Raw_data_01!A:A,$A317,Raw_data_01!E:E,11), "")</f>
        <v/>
      </c>
      <c r="CQ317">
        <v>3</v>
      </c>
      <c r="CR317">
        <v>15</v>
      </c>
      <c r="CS317" s="2" t="str">
        <f>IF(COUNTIFS(Raw_data_01!A:A,$A317,Raw_data_01!E:E,15)&gt;0,SUMIFS(Raw_data_01!F:F,Raw_data_01!A:A,$A317,Raw_data_01!E:E,15), "")</f>
        <v/>
      </c>
      <c r="CT317" t="str">
        <f>IF(COUNTIFS(Raw_data_01!A:A,$A317,Raw_data_01!E:E,15)&gt;0,SUMIFS(Raw_data_01!G:G,Raw_data_01!A:A,$A317,Raw_data_01!E:E,15), "")</f>
        <v/>
      </c>
      <c r="CU317" s="2" t="str">
        <f>IF(COUNTIFS(Raw_data_01!A:A,$A317,Raw_data_01!E:E,15)&gt;0,AVERAGEIFS(Raw_data_01!I:I,Raw_data_01!A:A,$A317,Raw_data_01!E:E,15), "")</f>
        <v/>
      </c>
      <c r="CV317" s="2" t="str">
        <f>IF(COUNTIFS(Raw_data_01!A:A,$A317,Raw_data_01!E:E,15)&gt;0,SUMIFS(Raw_data_01!J:J,Raw_data_01!A:A,$A317,Raw_data_01!E:E,15), "")</f>
        <v/>
      </c>
      <c r="CX317">
        <v>3</v>
      </c>
      <c r="CY317">
        <v>12</v>
      </c>
      <c r="CZ317" t="str">
        <f>IF(COUNTIFS(Raw_data_01!A:A,$A317,Raw_data_01!E:E,12)&gt;0,SUMIFS(Raw_data_01!G:G,Raw_data_01!A:A,$A317,Raw_data_01!E:E,12),"")</f>
        <v/>
      </c>
      <c r="DA317" s="2" t="str">
        <f>IF(COUNTIFS(Raw_data_01!A:A,$A317,Raw_data_01!E:E,12)&gt;0,AVERAGEIFS(Raw_data_01!I:I,Raw_data_01!A:A,$A317,Raw_data_01!E:E,12),"")</f>
        <v/>
      </c>
      <c r="DB317" t="str">
        <f>IF(COUNTIFS(Raw_data_01!A:A,$A317,Raw_data_01!E:E,12)&gt;0,SUMIFS(Raw_data_01!J:J,Raw_data_01!A:A,$A317,Raw_data_01!E:E,12),"")</f>
        <v/>
      </c>
      <c r="DD317">
        <v>4</v>
      </c>
      <c r="DE317">
        <v>16</v>
      </c>
      <c r="DF317" s="2" t="str">
        <f>IF(COUNTIFS(Raw_data_01!A:A,$A317,Raw_data_01!E:E,16)&gt;0,SUMIFS(Raw_data_01!F:F,Raw_data_01!A:A,$A317,Raw_data_01!E:E,16), "")</f>
        <v/>
      </c>
      <c r="DG317" t="str">
        <f>IF(COUNTIFS(Raw_data_01!A:A,$A317,Raw_data_01!E:E,16)&gt;0,SUMIFS(Raw_data_01!G:G,Raw_data_01!A:A,$A317,Raw_data_01!E:E,16), "")</f>
        <v/>
      </c>
      <c r="DH317" s="2" t="str">
        <f>IF(COUNTIFS(Raw_data_01!A:A,$A317,Raw_data_01!E:E,16)&gt;0,AVERAGEIFS(Raw_data_01!I:I,Raw_data_01!A:A,$A317,Raw_data_01!E:E,16), "")</f>
        <v/>
      </c>
      <c r="DI317" s="2" t="str">
        <f>IF(COUNTIFS(Raw_data_01!A:A,$A317,Raw_data_01!E:E,16)&gt;0,SUMIFS(Raw_data_01!J:J,Raw_data_01!A:A,$A317,Raw_data_01!E:E,16), "")</f>
        <v/>
      </c>
      <c r="DK317">
        <v>4</v>
      </c>
      <c r="DL317">
        <v>17</v>
      </c>
      <c r="DM317" s="2" t="str">
        <f>IF(COUNTIFS(Raw_data_01!A:A,$A317,Raw_data_01!E:E,17)&gt;0,SUMIFS(Raw_data_01!F:F,Raw_data_01!A:A,$A317,Raw_data_01!E:E,17), "")</f>
        <v/>
      </c>
      <c r="DN317" t="str">
        <f>IF(COUNTIFS(Raw_data_01!A:A,$A317,Raw_data_01!E:E,17)&gt;0,SUMIFS(Raw_data_01!G:G,Raw_data_01!A:A,$A317,Raw_data_01!E:E,17), "")</f>
        <v/>
      </c>
      <c r="DO317" s="2" t="str">
        <f>IF(COUNTIFS(Raw_data_01!A:A,$A317,Raw_data_01!E:E,17)&gt;0,AVERAGEIFS(Raw_data_01!I:I,Raw_data_01!A:A,$A317,Raw_data_01!E:E,17), "")</f>
        <v/>
      </c>
      <c r="DP317" s="2" t="str">
        <f>IF(COUNTIFS(Raw_data_01!A:A,$A317,Raw_data_01!E:E,17)&gt;0,SUMIFS(Raw_data_01!J:J,Raw_data_01!A:A,$A317,Raw_data_01!E:E,17), "")</f>
        <v/>
      </c>
      <c r="DR317">
        <v>5</v>
      </c>
      <c r="DS317">
        <v>18</v>
      </c>
      <c r="DT317" s="2" t="str">
        <f>IF(COUNTIFS(Raw_data_01!A:A,$A317,Raw_data_01!E:E,18)&gt;0,SUMIFS(Raw_data_01!F:F,Raw_data_01!A:A,$A317,Raw_data_01!E:E,18), "")</f>
        <v/>
      </c>
      <c r="DU317" t="str">
        <f>IF(COUNTIFS(Raw_data_01!A:A,$A317,Raw_data_01!E:E,18)&gt;0,SUMIFS(Raw_data_01!G:G,Raw_data_01!A:A,$A317,Raw_data_01!E:E,18), "")</f>
        <v/>
      </c>
      <c r="DV317" s="2" t="str">
        <f>IF(COUNTIFS(Raw_data_01!A:A,$A317,Raw_data_01!E:E,18)&gt;0,AVERAGEIFS(Raw_data_01!I:I,Raw_data_01!A:A,$A317,Raw_data_01!E:E,18), "")</f>
        <v/>
      </c>
      <c r="DW317" s="2" t="str">
        <f>IF(COUNTIFS(Raw_data_01!A:A,$A317,Raw_data_01!E:E,18)&gt;0,SUMIFS(Raw_data_01!J:J,Raw_data_01!A:A,$A317,Raw_data_01!E:E,18), "")</f>
        <v/>
      </c>
      <c r="DY317">
        <v>5</v>
      </c>
      <c r="DZ317">
        <v>19</v>
      </c>
      <c r="EA317" t="str">
        <f>IF(COUNTIFS(Raw_data_01!A:A,$A317,Raw_data_01!E:E,19)&gt;0,SUMIFS(Raw_data_01!G:G,Raw_data_01!A:A,$A317,Raw_data_01!E:E,19),"")</f>
        <v/>
      </c>
      <c r="EB317" s="2" t="str">
        <f>IF(COUNTIFS(Raw_data_01!A:A,$A317,Raw_data_01!E:E,19)&gt;0,AVERAGEIFS(Raw_data_01!I:I,Raw_data_01!A:A,$A317,Raw_data_01!E:E,19),"")</f>
        <v/>
      </c>
      <c r="EC317" s="2" t="str">
        <f>IF(COUNTIFS(Raw_data_01!A:A,$A317,Raw_data_01!E:E,19)&gt;0,SUMIFS(Raw_data_01!J:J,Raw_data_01!A:A,$A317,Raw_data_01!E:E,19),"")</f>
        <v/>
      </c>
      <c r="EE317">
        <v>5</v>
      </c>
      <c r="EF317">
        <v>20</v>
      </c>
      <c r="EG317" s="2" t="str">
        <f>IF(COUNTIFS(Raw_data_01!A:A,$A317,Raw_data_01!E:E,20)&gt;0,SUMIFS(Raw_data_01!F:F,Raw_data_01!A:A,$A317,Raw_data_01!E:E,20), "")</f>
        <v/>
      </c>
      <c r="EH317" t="str">
        <f>IF(COUNTIFS(Raw_data_01!A:A,$A317,Raw_data_01!E:E,20)&gt;0,SUMIFS(Raw_data_01!G:G,Raw_data_01!A:A,$A317,Raw_data_01!E:E,20), "")</f>
        <v/>
      </c>
      <c r="EI317" s="2" t="str">
        <f>IF(COUNTIFS(Raw_data_01!A:A,$A317,Raw_data_01!E:E,20)&gt;0,AVERAGEIFS(Raw_data_01!I:I,Raw_data_01!A:A,$A317,Raw_data_01!E:E,20), "")</f>
        <v/>
      </c>
      <c r="EJ317" s="2" t="str">
        <f>IF(COUNTIFS(Raw_data_01!A:A,$A317,Raw_data_01!E:E,20)&gt;0,SUMIFS(Raw_data_01!J:J,Raw_data_01!A:A,$A317,Raw_data_01!E:E,20), "")</f>
        <v/>
      </c>
      <c r="EL317">
        <v>5</v>
      </c>
      <c r="EM317">
        <v>21</v>
      </c>
      <c r="EN317" s="2" t="str">
        <f>IF(COUNTIFS(Raw_data_01!A:A,$A317,Raw_data_01!E:E,21)&gt;0,SUMIFS(Raw_data_01!F:F,Raw_data_01!A:A,$A317,Raw_data_01!E:E,21), "")</f>
        <v/>
      </c>
      <c r="EO317" t="str">
        <f>IF(COUNTIFS(Raw_data_01!A:A,$A317,Raw_data_01!E:E,21)&gt;0,SUMIFS(Raw_data_01!G:G,Raw_data_01!A:A,$A317,Raw_data_01!E:E,21), "")</f>
        <v/>
      </c>
      <c r="EP317" s="2" t="str">
        <f>IF(COUNTIFS(Raw_data_01!A:A,$A317,Raw_data_01!E:E,21)&gt;0,AVERAGEIFS(Raw_data_01!I:I,Raw_data_01!A:A,$A317,Raw_data_01!E:E,21), "")</f>
        <v/>
      </c>
      <c r="EQ317" s="2" t="str">
        <f>IF(COUNTIFS(Raw_data_01!A:A,$A317,Raw_data_01!E:E,21)&gt;0,SUMIFS(Raw_data_01!J:J,Raw_data_01!A:A,$A317,Raw_data_01!E:E,21), "")</f>
        <v/>
      </c>
      <c r="ES317">
        <v>6</v>
      </c>
      <c r="ET317">
        <v>22</v>
      </c>
      <c r="EU317" t="str">
        <f>IF(COUNTIFS(Raw_data_01!A:A,$A317,Raw_data_01!E:E,22)&gt;0,SUMIFS(Raw_data_01!G:G,Raw_data_01!A:A,$A317,Raw_data_01!E:E,22),"")</f>
        <v/>
      </c>
      <c r="EV317" s="2" t="str">
        <f>IF(COUNTIFS(Raw_data_01!A:A,$A317,Raw_data_01!E:E,22)&gt;0,AVERAGEIFS(Raw_data_01!I:I,Raw_data_01!A:A,$A317,Raw_data_01!E:E,22),"")</f>
        <v/>
      </c>
      <c r="EW317" s="2" t="str">
        <f>IF(COUNTIFS(Raw_data_01!A:A,$A317,Raw_data_01!E:E,22)&gt;0,SUMIFS(Raw_data_01!J:J,Raw_data_01!A:A,$A317,Raw_data_01!E:E,22),"")</f>
        <v/>
      </c>
      <c r="EY317">
        <v>6</v>
      </c>
      <c r="EZ317">
        <v>23</v>
      </c>
      <c r="FA317" t="str">
        <f>IF(COUNTIFS(Raw_data_01!A:A,$A317,Raw_data_01!E:E,23)&gt;0,SUMIFS(Raw_data_01!G:G,Raw_data_01!A:A,$A317,Raw_data_01!E:E,23),"")</f>
        <v/>
      </c>
      <c r="FB317" s="2" t="str">
        <f>IF(COUNTIFS(Raw_data_01!A:A,$A317,Raw_data_01!E:E,23)&gt;0,AVERAGEIFS(Raw_data_01!I:I,Raw_data_01!A:A,$A317,Raw_data_01!E:E,23),"")</f>
        <v/>
      </c>
      <c r="FC317" s="2" t="str">
        <f>IF(COUNTIFS(Raw_data_01!A:A,$A317,Raw_data_01!E:E,23)&gt;0,SUMIFS(Raw_data_01!J:J,Raw_data_01!A:A,$A317,Raw_data_01!E:E,23),"")</f>
        <v/>
      </c>
      <c r="FE317">
        <v>6</v>
      </c>
      <c r="FF317">
        <v>24</v>
      </c>
      <c r="FG317" t="str">
        <f>IF(COUNTIFS(Raw_data_01!A:A,$A317,Raw_data_01!E:E,24)&gt;0,SUMIFS(Raw_data_01!G:G,Raw_data_01!A:A,$A317,Raw_data_01!E:E,24),"")</f>
        <v/>
      </c>
      <c r="FH317" s="2" t="str">
        <f>IF(COUNTIFS(Raw_data_01!A:A,$A317,Raw_data_01!E:E,24)&gt;0,AVERAGEIFS(Raw_data_01!I:I,Raw_data_01!A:A,$A317,Raw_data_01!E:E,24),"")</f>
        <v/>
      </c>
      <c r="FI317" s="2" t="str">
        <f>IF(COUNTIFS(Raw_data_01!A:A,$A317,Raw_data_01!E:E,24)&gt;0,SUMIFS(Raw_data_01!J:J,Raw_data_01!A:A,$A317,Raw_data_01!E:E,24),"")</f>
        <v/>
      </c>
      <c r="FK317">
        <v>7</v>
      </c>
      <c r="FL317">
        <v>25</v>
      </c>
      <c r="FM317" t="str">
        <f>IF(COUNTIFS(Raw_data_01!A:A,$A317,Raw_data_01!E:E,25)&gt;0,SUMIFS(Raw_data_01!G:G,Raw_data_01!A:A,$A317,Raw_data_01!E:E,25),"")</f>
        <v/>
      </c>
      <c r="FN317" s="2" t="str">
        <f>IF(COUNTIFS(Raw_data_01!A:A,$A317,Raw_data_01!E:E,25)&gt;0,AVERAGEIFS(Raw_data_01!I:I,Raw_data_01!A:A,$A317,Raw_data_01!E:E,25),"")</f>
        <v/>
      </c>
      <c r="FO317" s="2" t="str">
        <f>IF(COUNTIFS(Raw_data_01!A:A,$A317,Raw_data_01!E:E,25)&gt;0,SUMIFS(Raw_data_01!J:J,Raw_data_01!A:A,$A317,Raw_data_01!E:E,25),"")</f>
        <v/>
      </c>
      <c r="FQ317">
        <v>7</v>
      </c>
      <c r="FR317">
        <v>26</v>
      </c>
      <c r="FS317" t="str">
        <f>IF(COUNTIFS(Raw_data_01!A:A,$A317,Raw_data_01!E:E,26)&gt;0,SUMIFS(Raw_data_01!G:G,Raw_data_01!A:A,$A317,Raw_data_01!E:E,26),"")</f>
        <v/>
      </c>
      <c r="FT317" s="2" t="str">
        <f>IF(COUNTIFS(Raw_data_01!A:A,$A317,Raw_data_01!E:E,26)&gt;0,AVERAGEIFS(Raw_data_01!I:I,Raw_data_01!A:A,$A317,Raw_data_01!E:E,26),"")</f>
        <v/>
      </c>
      <c r="FU317" s="2" t="str">
        <f>IF(COUNTIFS(Raw_data_01!A:A,$A317,Raw_data_01!E:E,26)&gt;0,SUMIFS(Raw_data_01!J:J,Raw_data_01!A:A,$A317,Raw_data_01!E:E,26),"")</f>
        <v/>
      </c>
      <c r="FW317">
        <v>7</v>
      </c>
      <c r="FX317">
        <v>27</v>
      </c>
      <c r="FY317" t="str">
        <f>IF(COUNTIFS(Raw_data_01!A:A,$A317,Raw_data_01!E:E,27)&gt;0,SUMIFS(Raw_data_01!G:G,Raw_data_01!A:A,$A317,Raw_data_01!E:E,27),"")</f>
        <v/>
      </c>
      <c r="FZ317" s="2" t="str">
        <f>IF(COUNTIFS(Raw_data_01!A:A,$A317,Raw_data_01!E:E,27)&gt;0,AVERAGEIFS(Raw_data_01!I:I,Raw_data_01!A:A,$A317,Raw_data_01!E:E,27),"")</f>
        <v/>
      </c>
      <c r="GA317" s="2" t="str">
        <f>IF(COUNTIFS(Raw_data_01!A:A,$A317,Raw_data_01!E:E,27)&gt;0,SUMIFS(Raw_data_01!J:J,Raw_data_01!A:A,$A317,Raw_data_01!E:E,27),"")</f>
        <v/>
      </c>
      <c r="GC317">
        <v>7</v>
      </c>
      <c r="GD317">
        <v>28</v>
      </c>
      <c r="GE317" t="str">
        <f>IF(COUNTIFS(Raw_data_01!A:A,$A317,Raw_data_01!E:E,28)&gt;0,SUMIFS(Raw_data_01!G:G,Raw_data_01!A:A,$A317,Raw_data_01!E:E,28),"")</f>
        <v/>
      </c>
      <c r="GF317" s="2" t="str">
        <f>IF(COUNTIFS(Raw_data_01!A:A,$A317,Raw_data_01!E:E,28)&gt;0,AVERAGEIFS(Raw_data_01!I:I,Raw_data_01!A:A,$A317,Raw_data_01!E:E,28),"")</f>
        <v/>
      </c>
      <c r="GG317" s="2" t="str">
        <f>IF(COUNTIFS(Raw_data_01!A:A,$A317,Raw_data_01!E:E,28)&gt;0,SUMIFS(Raw_data_01!J:J,Raw_data_01!A:A,$A317,Raw_data_01!E:E,28),"")</f>
        <v/>
      </c>
    </row>
    <row r="318" spans="1:189" x14ac:dyDescent="0.25">
      <c r="A318" t="s">
        <v>359</v>
      </c>
      <c r="B318" s="2">
        <f>IF(D317&lt;&gt;0, D317, IFERROR(INDEX(D3:D$317, MATCH(1, D3:D$317&lt;&gt;0, 0)), LOOKUP(2, 1/(D3:D$317&lt;&gt;0), D3:D$317)))</f>
        <v>540</v>
      </c>
      <c r="C318" s="2"/>
      <c r="D318" s="2">
        <f t="shared" si="4"/>
        <v>540</v>
      </c>
      <c r="F318">
        <v>1</v>
      </c>
      <c r="G318">
        <v>1</v>
      </c>
      <c r="H318" s="2" t="str">
        <f>IF(COUNTIFS(Raw_data_01!A:A,$A318,Raw_data_01!E:E,1)&gt;0,SUMIFS(Raw_data_01!F:F,Raw_data_01!A:A,$A318,Raw_data_01!E:E,1), "")</f>
        <v/>
      </c>
      <c r="I318" t="str">
        <f>IF(COUNTIFS(Raw_data_01!A:A,$A318,Raw_data_01!E:E,1)&gt;0,SUMIFS(Raw_data_01!G:G,Raw_data_01!A:A,$A318,Raw_data_01!E:E,1), "")</f>
        <v/>
      </c>
      <c r="J318" s="2" t="str">
        <f>IF(COUNTIFS(Raw_data_01!A:A,$A318,Raw_data_01!E:E,1)&gt;0,AVERAGEIFS(Raw_data_01!I:I,Raw_data_01!A:A,$A318,Raw_data_01!E:E,1), "")</f>
        <v/>
      </c>
      <c r="K318" s="2" t="str">
        <f>IF(COUNTIFS(Raw_data_01!A:A,$A318,Raw_data_01!E:E,1)&gt;0,SUMIFS(Raw_data_01!J:J,Raw_data_01!A:A,$A318,Raw_data_01!E:E,1), "")</f>
        <v/>
      </c>
      <c r="M318">
        <v>1</v>
      </c>
      <c r="N318">
        <v>2</v>
      </c>
      <c r="O318" s="2" t="str">
        <f>IF(COUNTIFS(Raw_data_01!A:A,$A318,Raw_data_01!E:E,2)&gt;0,SUMIFS(Raw_data_01!F:F,Raw_data_01!A:A,$A318,Raw_data_01!E:E,2), "")</f>
        <v/>
      </c>
      <c r="P318" t="str">
        <f>IF(COUNTIFS(Raw_data_01!A:A,$A318,Raw_data_01!E:E,2)&gt;0,SUMIFS(Raw_data_01!G:G,Raw_data_01!A:A,$A318,Raw_data_01!E:E,2), "")</f>
        <v/>
      </c>
      <c r="Q318" s="2" t="str">
        <f>IF(COUNTIFS(Raw_data_01!A:A,$A318,Raw_data_01!E:E,2)&gt;0,AVERAGEIFS(Raw_data_01!I:I,Raw_data_01!A:A,$A318,Raw_data_01!E:E,2), "")</f>
        <v/>
      </c>
      <c r="R318" s="2" t="str">
        <f>IF(COUNTIFS(Raw_data_01!A:A,$A318,Raw_data_01!E:E,2)&gt;0,SUMIFS(Raw_data_01!J:J,Raw_data_01!A:A,$A318,Raw_data_01!E:E,2), "")</f>
        <v/>
      </c>
      <c r="T318">
        <v>1</v>
      </c>
      <c r="U318">
        <v>3</v>
      </c>
      <c r="V318" s="2" t="str">
        <f>IF(COUNTIFS(Raw_data_01!A:A,$A318,Raw_data_01!E:E,3)&gt;0,SUMIFS(Raw_data_01!F:F,Raw_data_01!A:A,$A318,Raw_data_01!E:E,3), "")</f>
        <v/>
      </c>
      <c r="W318" t="str">
        <f>IF(COUNTIFS(Raw_data_01!A:A,$A318,Raw_data_01!E:E,3)&gt;0,SUMIFS(Raw_data_01!G:G,Raw_data_01!A:A,$A318,Raw_data_01!E:E,3), "")</f>
        <v/>
      </c>
      <c r="X318" s="2" t="str">
        <f>IF(COUNTIFS(Raw_data_01!A:A,$A318,Raw_data_01!E:E,3)&gt;0,AVERAGEIFS(Raw_data_01!I:I,Raw_data_01!A:A,$A318,Raw_data_01!E:E,3), "")</f>
        <v/>
      </c>
      <c r="Y318" s="2" t="str">
        <f>IF(COUNTIFS(Raw_data_01!A:A,$A318,Raw_data_01!E:E,3)&gt;0,SUMIFS(Raw_data_01!J:J,Raw_data_01!A:A,$A318,Raw_data_01!E:E,3), "")</f>
        <v/>
      </c>
      <c r="AA318">
        <v>1</v>
      </c>
      <c r="AB318">
        <v>8</v>
      </c>
      <c r="AC318" s="2" t="str">
        <f>IF(COUNTIFS(Raw_data_01!A:A,$A318,Raw_data_01!E:E,8)&gt;0,SUMIFS(Raw_data_01!F:F,Raw_data_01!A:A,$A318,Raw_data_01!E:E,8), "")</f>
        <v/>
      </c>
      <c r="AD318" t="str">
        <f>IF(COUNTIFS(Raw_data_01!A:A,$A318,Raw_data_01!E:E,8)&gt;0,SUMIFS(Raw_data_01!G:G,Raw_data_01!A:A,$A318,Raw_data_01!E:E,8), "")</f>
        <v/>
      </c>
      <c r="AE318" s="2" t="str">
        <f>IF(COUNTIFS(Raw_data_01!A:A,$A318,Raw_data_01!E:E,8)&gt;0,AVERAGEIFS(Raw_data_01!I:I,Raw_data_01!A:A,$A318,Raw_data_01!E:E,8), "")</f>
        <v/>
      </c>
      <c r="AF318" s="2" t="str">
        <f>IF(COUNTIFS(Raw_data_01!A:A,$A318,Raw_data_01!E:E,8)&gt;0,SUMIFS(Raw_data_01!J:J,Raw_data_01!A:A,$A318,Raw_data_01!E:E,8), "")</f>
        <v/>
      </c>
      <c r="AH318">
        <v>1</v>
      </c>
      <c r="AI318">
        <v>6</v>
      </c>
      <c r="AJ318" s="2" t="str">
        <f>IF(COUNTIFS(Raw_data_01!A:A,$A318,Raw_data_01!E:E,6)&gt;0,SUMIFS(Raw_data_01!F:F,Raw_data_01!A:A,$A318,Raw_data_01!E:E,6), "")</f>
        <v/>
      </c>
      <c r="AK318" t="str">
        <f>IF(COUNTIFS(Raw_data_01!A:A,$A318,Raw_data_01!E:E,6)&gt;0,SUMIFS(Raw_data_01!G:G,Raw_data_01!A:A,$A318,Raw_data_01!E:E,6), "")</f>
        <v/>
      </c>
      <c r="AL318" s="2" t="str">
        <f>IF(COUNTIFS(Raw_data_01!A:A,$A318,Raw_data_01!E:E,6)&gt;0,AVERAGEIFS(Raw_data_01!I:I,Raw_data_01!A:A,$A318,Raw_data_01!E:E,6), "")</f>
        <v/>
      </c>
      <c r="AM318" s="2" t="str">
        <f>IF(COUNTIFS(Raw_data_01!A:A,$A318,Raw_data_01!E:E,6)&gt;0,SUMIFS(Raw_data_01!J:J,Raw_data_01!A:A,$A318,Raw_data_01!E:E,6), "")</f>
        <v/>
      </c>
      <c r="AO318">
        <v>1</v>
      </c>
      <c r="AP318">
        <v>7</v>
      </c>
      <c r="AQ318" s="2" t="str">
        <f>IF(COUNTIFS(Raw_data_01!A:A,$A318,Raw_data_01!E:E,7)&gt;0,SUMIFS(Raw_data_01!F:F,Raw_data_01!A:A,$A318,Raw_data_01!E:E,7), "")</f>
        <v/>
      </c>
      <c r="AR318" t="str">
        <f>IF(COUNTIFS(Raw_data_01!A:A,$A318,Raw_data_01!E:E,7)&gt;0,SUMIFS(Raw_data_01!G:G,Raw_data_01!A:A,$A318,Raw_data_01!E:E,7), "")</f>
        <v/>
      </c>
      <c r="AS318" s="2" t="str">
        <f>IF(COUNTIFS(Raw_data_01!A:A,$A318,Raw_data_01!E:E,7)&gt;0,AVERAGEIFS(Raw_data_01!I:I,Raw_data_01!A:A,$A318,Raw_data_01!E:E,7), "")</f>
        <v/>
      </c>
      <c r="AT318" s="2" t="str">
        <f>IF(COUNTIFS(Raw_data_01!A:A,$A318,Raw_data_01!E:E,7)&gt;0,SUMIFS(Raw_data_01!J:J,Raw_data_01!A:A,$A318,Raw_data_01!E:E,7), "")</f>
        <v/>
      </c>
      <c r="AV318">
        <v>2</v>
      </c>
      <c r="AW318">
        <v>4</v>
      </c>
      <c r="AX318" t="str">
        <f>IF(COUNTIFS(Raw_data_01!A:A,$A318,Raw_data_01!E:E,4)&gt;0,SUMIFS(Raw_data_01!G:G,Raw_data_01!A:A,$A318,Raw_data_01!E:E,4),"")</f>
        <v/>
      </c>
      <c r="AY318" s="2" t="str">
        <f>IF(COUNTIFS(Raw_data_01!A:A,$A318,Raw_data_01!E:E,4)&gt;0,AVERAGEIFS(Raw_data_01!I:I,Raw_data_01!A:A,$A318,Raw_data_01!E:E,4),"")</f>
        <v/>
      </c>
      <c r="AZ318" s="2" t="str">
        <f>IF(COUNTIFS(Raw_data_01!A:A,$A318,Raw_data_01!E:E,4)&gt;0,SUMIFS(Raw_data_01!J:J,Raw_data_01!A:A,$A318,Raw_data_01!E:E,4),"")</f>
        <v/>
      </c>
      <c r="BB318">
        <v>2</v>
      </c>
      <c r="BC318">
        <v>5</v>
      </c>
      <c r="BD318" t="str">
        <f>IF(COUNTIFS(Raw_data_01!A:A,$A318,Raw_data_01!E:E,5)&gt;0,SUMIFS(Raw_data_01!G:G,Raw_data_01!A:A,$A318,Raw_data_01!E:E,5),"")</f>
        <v/>
      </c>
      <c r="BE318" s="2" t="str">
        <f>IF(COUNTIFS(Raw_data_01!A:A,$A318,Raw_data_01!E:E,5)&gt;0,AVERAGEIFS(Raw_data_01!I:I,Raw_data_01!A:A,$A318,Raw_data_01!E:E,5),"")</f>
        <v/>
      </c>
      <c r="BF318" s="2" t="str">
        <f>IF(COUNTIFS(Raw_data_01!A:A,$A318,Raw_data_01!E:E,5)&gt;0,SUMIFS(Raw_data_01!J:J,Raw_data_01!A:A,$A318,Raw_data_01!E:E,5),"")</f>
        <v/>
      </c>
      <c r="BH318">
        <v>3</v>
      </c>
      <c r="BI318">
        <v>9</v>
      </c>
      <c r="BJ318" s="2" t="str">
        <f>IF(COUNTIFS(Raw_data_01!A:A,$A318,Raw_data_01!E:E,9)&gt;0,SUMIFS(Raw_data_01!F:F,Raw_data_01!A:A,$A318,Raw_data_01!E:E,9), "")</f>
        <v/>
      </c>
      <c r="BK318" t="str">
        <f>IF(COUNTIFS(Raw_data_01!A:A,$A318,Raw_data_01!E:E,9)&gt;0,SUMIFS(Raw_data_01!G:G,Raw_data_01!A:A,$A318,Raw_data_01!E:E,9), "")</f>
        <v/>
      </c>
      <c r="BL318" s="2" t="str">
        <f>IF(COUNTIFS(Raw_data_01!A:A,$A318,Raw_data_01!E:E,9)&gt;0,AVERAGEIFS(Raw_data_01!I:I,Raw_data_01!A:A,$A318,Raw_data_01!E:E,9), "")</f>
        <v/>
      </c>
      <c r="BM318" s="2" t="str">
        <f>IF(COUNTIFS(Raw_data_01!A:A,$A318,Raw_data_01!E:E,9)&gt;0,SUMIFS(Raw_data_01!J:J,Raw_data_01!A:A,$A318,Raw_data_01!E:E,9), "")</f>
        <v/>
      </c>
      <c r="BO318">
        <v>3</v>
      </c>
      <c r="BP318">
        <v>10</v>
      </c>
      <c r="BQ318" s="2" t="str">
        <f>IF(COUNTIFS(Raw_data_01!A:A,$A318,Raw_data_01!E:E,10)&gt;0,SUMIFS(Raw_data_01!F:F,Raw_data_01!A:A,$A318,Raw_data_01!E:E,10), "")</f>
        <v/>
      </c>
      <c r="BR318" t="str">
        <f>IF(COUNTIFS(Raw_data_01!A:A,$A318,Raw_data_01!E:E,10)&gt;0,SUMIFS(Raw_data_01!G:G,Raw_data_01!A:A,$A318,Raw_data_01!E:E,10), "")</f>
        <v/>
      </c>
      <c r="BS318" s="2" t="str">
        <f>IF(COUNTIFS(Raw_data_01!A:A,$A318,Raw_data_01!E:E,10)&gt;0,AVERAGEIFS(Raw_data_01!I:I,Raw_data_01!A:A,$A318,Raw_data_01!E:E,10), "")</f>
        <v/>
      </c>
      <c r="BT318" s="2" t="str">
        <f>IF(COUNTIFS(Raw_data_01!A:A,$A318,Raw_data_01!E:E,10)&gt;0,SUMIFS(Raw_data_01!J:J,Raw_data_01!A:A,$A318,Raw_data_01!E:E,10), "")</f>
        <v/>
      </c>
      <c r="BV318">
        <v>3</v>
      </c>
      <c r="BW318">
        <v>14</v>
      </c>
      <c r="BX318" s="2" t="str">
        <f>IF(COUNTIFS(Raw_data_01!A:A,$A318,Raw_data_01!E:E,14)&gt;0,SUMIFS(Raw_data_01!F:F,Raw_data_01!A:A,$A318,Raw_data_01!E:E,14), "")</f>
        <v/>
      </c>
      <c r="BY318" t="str">
        <f>IF(COUNTIFS(Raw_data_01!A:A,$A318,Raw_data_01!E:E,14)&gt;0,SUMIFS(Raw_data_01!G:G,Raw_data_01!A:A,$A318,Raw_data_01!E:E,14), "")</f>
        <v/>
      </c>
      <c r="BZ318" s="2" t="str">
        <f>IF(COUNTIFS(Raw_data_01!A:A,$A318,Raw_data_01!E:E,14)&gt;0,AVERAGEIFS(Raw_data_01!I:I,Raw_data_01!A:A,$A318,Raw_data_01!E:E,14), "")</f>
        <v/>
      </c>
      <c r="CA318" s="2" t="str">
        <f>IF(COUNTIFS(Raw_data_01!A:A,$A318,Raw_data_01!E:E,14)&gt;0,SUMIFS(Raw_data_01!J:J,Raw_data_01!A:A,$A318,Raw_data_01!E:E,14), "")</f>
        <v/>
      </c>
      <c r="CC318">
        <v>3</v>
      </c>
      <c r="CD318">
        <v>13</v>
      </c>
      <c r="CE318" s="2" t="str">
        <f>IF(COUNTIFS(Raw_data_01!A:A,$A318,Raw_data_01!E:E,13)&gt;0,SUMIFS(Raw_data_01!F:F,Raw_data_01!A:A,$A318,Raw_data_01!E:E,13), "")</f>
        <v/>
      </c>
      <c r="CF318" t="str">
        <f>IF(COUNTIFS(Raw_data_01!A:A,$A318,Raw_data_01!E:E,13)&gt;0,SUMIFS(Raw_data_01!G:G,Raw_data_01!A:A,$A318,Raw_data_01!E:E,13), "")</f>
        <v/>
      </c>
      <c r="CG318" s="2" t="str">
        <f>IF(COUNTIFS(Raw_data_01!A:A,$A318,Raw_data_01!E:E,13)&gt;0,AVERAGEIFS(Raw_data_01!I:I,Raw_data_01!A:A,$A318,Raw_data_01!E:E,13), "")</f>
        <v/>
      </c>
      <c r="CH318" s="2" t="str">
        <f>IF(COUNTIFS(Raw_data_01!A:A,$A318,Raw_data_01!E:E,13)&gt;0,SUMIFS(Raw_data_01!J:J,Raw_data_01!A:A,$A318,Raw_data_01!E:E,13), "")</f>
        <v/>
      </c>
      <c r="CJ318">
        <v>3</v>
      </c>
      <c r="CK318">
        <v>11</v>
      </c>
      <c r="CL318" s="2" t="str">
        <f>IF(COUNTIFS(Raw_data_01!A:A,$A318,Raw_data_01!E:E,11)&gt;0,SUMIFS(Raw_data_01!F:F,Raw_data_01!A:A,$A318,Raw_data_01!E:E,11), "")</f>
        <v/>
      </c>
      <c r="CM318" t="str">
        <f>IF(COUNTIFS(Raw_data_01!A:A,$A318,Raw_data_01!E:E,11)&gt;0,SUMIFS(Raw_data_01!G:G,Raw_data_01!A:A,$A318,Raw_data_01!E:E,11), "")</f>
        <v/>
      </c>
      <c r="CN318" s="2" t="str">
        <f>IF(COUNTIFS(Raw_data_01!A:A,$A318,Raw_data_01!E:E,11)&gt;0,AVERAGEIFS(Raw_data_01!I:I,Raw_data_01!A:A,$A318,Raw_data_01!E:E,11), "")</f>
        <v/>
      </c>
      <c r="CO318" s="2" t="str">
        <f>IF(COUNTIFS(Raw_data_01!A:A,$A318,Raw_data_01!E:E,11)&gt;0,SUMIFS(Raw_data_01!J:J,Raw_data_01!A:A,$A318,Raw_data_01!E:E,11), "")</f>
        <v/>
      </c>
      <c r="CQ318">
        <v>3</v>
      </c>
      <c r="CR318">
        <v>15</v>
      </c>
      <c r="CS318" s="2" t="str">
        <f>IF(COUNTIFS(Raw_data_01!A:A,$A318,Raw_data_01!E:E,15)&gt;0,SUMIFS(Raw_data_01!F:F,Raw_data_01!A:A,$A318,Raw_data_01!E:E,15), "")</f>
        <v/>
      </c>
      <c r="CT318" t="str">
        <f>IF(COUNTIFS(Raw_data_01!A:A,$A318,Raw_data_01!E:E,15)&gt;0,SUMIFS(Raw_data_01!G:G,Raw_data_01!A:A,$A318,Raw_data_01!E:E,15), "")</f>
        <v/>
      </c>
      <c r="CU318" s="2" t="str">
        <f>IF(COUNTIFS(Raw_data_01!A:A,$A318,Raw_data_01!E:E,15)&gt;0,AVERAGEIFS(Raw_data_01!I:I,Raw_data_01!A:A,$A318,Raw_data_01!E:E,15), "")</f>
        <v/>
      </c>
      <c r="CV318" s="2" t="str">
        <f>IF(COUNTIFS(Raw_data_01!A:A,$A318,Raw_data_01!E:E,15)&gt;0,SUMIFS(Raw_data_01!J:J,Raw_data_01!A:A,$A318,Raw_data_01!E:E,15), "")</f>
        <v/>
      </c>
      <c r="CX318">
        <v>3</v>
      </c>
      <c r="CY318">
        <v>12</v>
      </c>
      <c r="CZ318" t="str">
        <f>IF(COUNTIFS(Raw_data_01!A:A,$A318,Raw_data_01!E:E,12)&gt;0,SUMIFS(Raw_data_01!G:G,Raw_data_01!A:A,$A318,Raw_data_01!E:E,12),"")</f>
        <v/>
      </c>
      <c r="DA318" s="2" t="str">
        <f>IF(COUNTIFS(Raw_data_01!A:A,$A318,Raw_data_01!E:E,12)&gt;0,AVERAGEIFS(Raw_data_01!I:I,Raw_data_01!A:A,$A318,Raw_data_01!E:E,12),"")</f>
        <v/>
      </c>
      <c r="DB318" t="str">
        <f>IF(COUNTIFS(Raw_data_01!A:A,$A318,Raw_data_01!E:E,12)&gt;0,SUMIFS(Raw_data_01!J:J,Raw_data_01!A:A,$A318,Raw_data_01!E:E,12),"")</f>
        <v/>
      </c>
      <c r="DD318">
        <v>4</v>
      </c>
      <c r="DE318">
        <v>16</v>
      </c>
      <c r="DF318" s="2" t="str">
        <f>IF(COUNTIFS(Raw_data_01!A:A,$A318,Raw_data_01!E:E,16)&gt;0,SUMIFS(Raw_data_01!F:F,Raw_data_01!A:A,$A318,Raw_data_01!E:E,16), "")</f>
        <v/>
      </c>
      <c r="DG318" t="str">
        <f>IF(COUNTIFS(Raw_data_01!A:A,$A318,Raw_data_01!E:E,16)&gt;0,SUMIFS(Raw_data_01!G:G,Raw_data_01!A:A,$A318,Raw_data_01!E:E,16), "")</f>
        <v/>
      </c>
      <c r="DH318" s="2" t="str">
        <f>IF(COUNTIFS(Raw_data_01!A:A,$A318,Raw_data_01!E:E,16)&gt;0,AVERAGEIFS(Raw_data_01!I:I,Raw_data_01!A:A,$A318,Raw_data_01!E:E,16), "")</f>
        <v/>
      </c>
      <c r="DI318" s="2" t="str">
        <f>IF(COUNTIFS(Raw_data_01!A:A,$A318,Raw_data_01!E:E,16)&gt;0,SUMIFS(Raw_data_01!J:J,Raw_data_01!A:A,$A318,Raw_data_01!E:E,16), "")</f>
        <v/>
      </c>
      <c r="DK318">
        <v>4</v>
      </c>
      <c r="DL318">
        <v>17</v>
      </c>
      <c r="DM318" s="2" t="str">
        <f>IF(COUNTIFS(Raw_data_01!A:A,$A318,Raw_data_01!E:E,17)&gt;0,SUMIFS(Raw_data_01!F:F,Raw_data_01!A:A,$A318,Raw_data_01!E:E,17), "")</f>
        <v/>
      </c>
      <c r="DN318" t="str">
        <f>IF(COUNTIFS(Raw_data_01!A:A,$A318,Raw_data_01!E:E,17)&gt;0,SUMIFS(Raw_data_01!G:G,Raw_data_01!A:A,$A318,Raw_data_01!E:E,17), "")</f>
        <v/>
      </c>
      <c r="DO318" s="2" t="str">
        <f>IF(COUNTIFS(Raw_data_01!A:A,$A318,Raw_data_01!E:E,17)&gt;0,AVERAGEIFS(Raw_data_01!I:I,Raw_data_01!A:A,$A318,Raw_data_01!E:E,17), "")</f>
        <v/>
      </c>
      <c r="DP318" s="2" t="str">
        <f>IF(COUNTIFS(Raw_data_01!A:A,$A318,Raw_data_01!E:E,17)&gt;0,SUMIFS(Raw_data_01!J:J,Raw_data_01!A:A,$A318,Raw_data_01!E:E,17), "")</f>
        <v/>
      </c>
      <c r="DR318">
        <v>5</v>
      </c>
      <c r="DS318">
        <v>18</v>
      </c>
      <c r="DT318" s="2" t="str">
        <f>IF(COUNTIFS(Raw_data_01!A:A,$A318,Raw_data_01!E:E,18)&gt;0,SUMIFS(Raw_data_01!F:F,Raw_data_01!A:A,$A318,Raw_data_01!E:E,18), "")</f>
        <v/>
      </c>
      <c r="DU318" t="str">
        <f>IF(COUNTIFS(Raw_data_01!A:A,$A318,Raw_data_01!E:E,18)&gt;0,SUMIFS(Raw_data_01!G:G,Raw_data_01!A:A,$A318,Raw_data_01!E:E,18), "")</f>
        <v/>
      </c>
      <c r="DV318" s="2" t="str">
        <f>IF(COUNTIFS(Raw_data_01!A:A,$A318,Raw_data_01!E:E,18)&gt;0,AVERAGEIFS(Raw_data_01!I:I,Raw_data_01!A:A,$A318,Raw_data_01!E:E,18), "")</f>
        <v/>
      </c>
      <c r="DW318" s="2" t="str">
        <f>IF(COUNTIFS(Raw_data_01!A:A,$A318,Raw_data_01!E:E,18)&gt;0,SUMIFS(Raw_data_01!J:J,Raw_data_01!A:A,$A318,Raw_data_01!E:E,18), "")</f>
        <v/>
      </c>
      <c r="DY318">
        <v>5</v>
      </c>
      <c r="DZ318">
        <v>19</v>
      </c>
      <c r="EA318" t="str">
        <f>IF(COUNTIFS(Raw_data_01!A:A,$A318,Raw_data_01!E:E,19)&gt;0,SUMIFS(Raw_data_01!G:G,Raw_data_01!A:A,$A318,Raw_data_01!E:E,19),"")</f>
        <v/>
      </c>
      <c r="EB318" s="2" t="str">
        <f>IF(COUNTIFS(Raw_data_01!A:A,$A318,Raw_data_01!E:E,19)&gt;0,AVERAGEIFS(Raw_data_01!I:I,Raw_data_01!A:A,$A318,Raw_data_01!E:E,19),"")</f>
        <v/>
      </c>
      <c r="EC318" s="2" t="str">
        <f>IF(COUNTIFS(Raw_data_01!A:A,$A318,Raw_data_01!E:E,19)&gt;0,SUMIFS(Raw_data_01!J:J,Raw_data_01!A:A,$A318,Raw_data_01!E:E,19),"")</f>
        <v/>
      </c>
      <c r="EE318">
        <v>5</v>
      </c>
      <c r="EF318">
        <v>20</v>
      </c>
      <c r="EG318" s="2" t="str">
        <f>IF(COUNTIFS(Raw_data_01!A:A,$A318,Raw_data_01!E:E,20)&gt;0,SUMIFS(Raw_data_01!F:F,Raw_data_01!A:A,$A318,Raw_data_01!E:E,20), "")</f>
        <v/>
      </c>
      <c r="EH318" t="str">
        <f>IF(COUNTIFS(Raw_data_01!A:A,$A318,Raw_data_01!E:E,20)&gt;0,SUMIFS(Raw_data_01!G:G,Raw_data_01!A:A,$A318,Raw_data_01!E:E,20), "")</f>
        <v/>
      </c>
      <c r="EI318" s="2" t="str">
        <f>IF(COUNTIFS(Raw_data_01!A:A,$A318,Raw_data_01!E:E,20)&gt;0,AVERAGEIFS(Raw_data_01!I:I,Raw_data_01!A:A,$A318,Raw_data_01!E:E,20), "")</f>
        <v/>
      </c>
      <c r="EJ318" s="2" t="str">
        <f>IF(COUNTIFS(Raw_data_01!A:A,$A318,Raw_data_01!E:E,20)&gt;0,SUMIFS(Raw_data_01!J:J,Raw_data_01!A:A,$A318,Raw_data_01!E:E,20), "")</f>
        <v/>
      </c>
      <c r="EL318">
        <v>5</v>
      </c>
      <c r="EM318">
        <v>21</v>
      </c>
      <c r="EN318" s="2" t="str">
        <f>IF(COUNTIFS(Raw_data_01!A:A,$A318,Raw_data_01!E:E,21)&gt;0,SUMIFS(Raw_data_01!F:F,Raw_data_01!A:A,$A318,Raw_data_01!E:E,21), "")</f>
        <v/>
      </c>
      <c r="EO318" t="str">
        <f>IF(COUNTIFS(Raw_data_01!A:A,$A318,Raw_data_01!E:E,21)&gt;0,SUMIFS(Raw_data_01!G:G,Raw_data_01!A:A,$A318,Raw_data_01!E:E,21), "")</f>
        <v/>
      </c>
      <c r="EP318" s="2" t="str">
        <f>IF(COUNTIFS(Raw_data_01!A:A,$A318,Raw_data_01!E:E,21)&gt;0,AVERAGEIFS(Raw_data_01!I:I,Raw_data_01!A:A,$A318,Raw_data_01!E:E,21), "")</f>
        <v/>
      </c>
      <c r="EQ318" s="2" t="str">
        <f>IF(COUNTIFS(Raw_data_01!A:A,$A318,Raw_data_01!E:E,21)&gt;0,SUMIFS(Raw_data_01!J:J,Raw_data_01!A:A,$A318,Raw_data_01!E:E,21), "")</f>
        <v/>
      </c>
      <c r="ES318">
        <v>6</v>
      </c>
      <c r="ET318">
        <v>22</v>
      </c>
      <c r="EU318" t="str">
        <f>IF(COUNTIFS(Raw_data_01!A:A,$A318,Raw_data_01!E:E,22)&gt;0,SUMIFS(Raw_data_01!G:G,Raw_data_01!A:A,$A318,Raw_data_01!E:E,22),"")</f>
        <v/>
      </c>
      <c r="EV318" s="2" t="str">
        <f>IF(COUNTIFS(Raw_data_01!A:A,$A318,Raw_data_01!E:E,22)&gt;0,AVERAGEIFS(Raw_data_01!I:I,Raw_data_01!A:A,$A318,Raw_data_01!E:E,22),"")</f>
        <v/>
      </c>
      <c r="EW318" s="2" t="str">
        <f>IF(COUNTIFS(Raw_data_01!A:A,$A318,Raw_data_01!E:E,22)&gt;0,SUMIFS(Raw_data_01!J:J,Raw_data_01!A:A,$A318,Raw_data_01!E:E,22),"")</f>
        <v/>
      </c>
      <c r="EY318">
        <v>6</v>
      </c>
      <c r="EZ318">
        <v>23</v>
      </c>
      <c r="FA318" t="str">
        <f>IF(COUNTIFS(Raw_data_01!A:A,$A318,Raw_data_01!E:E,23)&gt;0,SUMIFS(Raw_data_01!G:G,Raw_data_01!A:A,$A318,Raw_data_01!E:E,23),"")</f>
        <v/>
      </c>
      <c r="FB318" s="2" t="str">
        <f>IF(COUNTIFS(Raw_data_01!A:A,$A318,Raw_data_01!E:E,23)&gt;0,AVERAGEIFS(Raw_data_01!I:I,Raw_data_01!A:A,$A318,Raw_data_01!E:E,23),"")</f>
        <v/>
      </c>
      <c r="FC318" s="2" t="str">
        <f>IF(COUNTIFS(Raw_data_01!A:A,$A318,Raw_data_01!E:E,23)&gt;0,SUMIFS(Raw_data_01!J:J,Raw_data_01!A:A,$A318,Raw_data_01!E:E,23),"")</f>
        <v/>
      </c>
      <c r="FE318">
        <v>6</v>
      </c>
      <c r="FF318">
        <v>24</v>
      </c>
      <c r="FG318" t="str">
        <f>IF(COUNTIFS(Raw_data_01!A:A,$A318,Raw_data_01!E:E,24)&gt;0,SUMIFS(Raw_data_01!G:G,Raw_data_01!A:A,$A318,Raw_data_01!E:E,24),"")</f>
        <v/>
      </c>
      <c r="FH318" s="2" t="str">
        <f>IF(COUNTIFS(Raw_data_01!A:A,$A318,Raw_data_01!E:E,24)&gt;0,AVERAGEIFS(Raw_data_01!I:I,Raw_data_01!A:A,$A318,Raw_data_01!E:E,24),"")</f>
        <v/>
      </c>
      <c r="FI318" s="2" t="str">
        <f>IF(COUNTIFS(Raw_data_01!A:A,$A318,Raw_data_01!E:E,24)&gt;0,SUMIFS(Raw_data_01!J:J,Raw_data_01!A:A,$A318,Raw_data_01!E:E,24),"")</f>
        <v/>
      </c>
      <c r="FK318">
        <v>7</v>
      </c>
      <c r="FL318">
        <v>25</v>
      </c>
      <c r="FM318" t="str">
        <f>IF(COUNTIFS(Raw_data_01!A:A,$A318,Raw_data_01!E:E,25)&gt;0,SUMIFS(Raw_data_01!G:G,Raw_data_01!A:A,$A318,Raw_data_01!E:E,25),"")</f>
        <v/>
      </c>
      <c r="FN318" s="2" t="str">
        <f>IF(COUNTIFS(Raw_data_01!A:A,$A318,Raw_data_01!E:E,25)&gt;0,AVERAGEIFS(Raw_data_01!I:I,Raw_data_01!A:A,$A318,Raw_data_01!E:E,25),"")</f>
        <v/>
      </c>
      <c r="FO318" s="2" t="str">
        <f>IF(COUNTIFS(Raw_data_01!A:A,$A318,Raw_data_01!E:E,25)&gt;0,SUMIFS(Raw_data_01!J:J,Raw_data_01!A:A,$A318,Raw_data_01!E:E,25),"")</f>
        <v/>
      </c>
      <c r="FQ318">
        <v>7</v>
      </c>
      <c r="FR318">
        <v>26</v>
      </c>
      <c r="FS318" t="str">
        <f>IF(COUNTIFS(Raw_data_01!A:A,$A318,Raw_data_01!E:E,26)&gt;0,SUMIFS(Raw_data_01!G:G,Raw_data_01!A:A,$A318,Raw_data_01!E:E,26),"")</f>
        <v/>
      </c>
      <c r="FT318" s="2" t="str">
        <f>IF(COUNTIFS(Raw_data_01!A:A,$A318,Raw_data_01!E:E,26)&gt;0,AVERAGEIFS(Raw_data_01!I:I,Raw_data_01!A:A,$A318,Raw_data_01!E:E,26),"")</f>
        <v/>
      </c>
      <c r="FU318" s="2" t="str">
        <f>IF(COUNTIFS(Raw_data_01!A:A,$A318,Raw_data_01!E:E,26)&gt;0,SUMIFS(Raw_data_01!J:J,Raw_data_01!A:A,$A318,Raw_data_01!E:E,26),"")</f>
        <v/>
      </c>
      <c r="FW318">
        <v>7</v>
      </c>
      <c r="FX318">
        <v>27</v>
      </c>
      <c r="FY318" t="str">
        <f>IF(COUNTIFS(Raw_data_01!A:A,$A318,Raw_data_01!E:E,27)&gt;0,SUMIFS(Raw_data_01!G:G,Raw_data_01!A:A,$A318,Raw_data_01!E:E,27),"")</f>
        <v/>
      </c>
      <c r="FZ318" s="2" t="str">
        <f>IF(COUNTIFS(Raw_data_01!A:A,$A318,Raw_data_01!E:E,27)&gt;0,AVERAGEIFS(Raw_data_01!I:I,Raw_data_01!A:A,$A318,Raw_data_01!E:E,27),"")</f>
        <v/>
      </c>
      <c r="GA318" s="2" t="str">
        <f>IF(COUNTIFS(Raw_data_01!A:A,$A318,Raw_data_01!E:E,27)&gt;0,SUMIFS(Raw_data_01!J:J,Raw_data_01!A:A,$A318,Raw_data_01!E:E,27),"")</f>
        <v/>
      </c>
      <c r="GC318">
        <v>7</v>
      </c>
      <c r="GD318">
        <v>28</v>
      </c>
      <c r="GE318" t="str">
        <f>IF(COUNTIFS(Raw_data_01!A:A,$A318,Raw_data_01!E:E,28)&gt;0,SUMIFS(Raw_data_01!G:G,Raw_data_01!A:A,$A318,Raw_data_01!E:E,28),"")</f>
        <v/>
      </c>
      <c r="GF318" s="2" t="str">
        <f>IF(COUNTIFS(Raw_data_01!A:A,$A318,Raw_data_01!E:E,28)&gt;0,AVERAGEIFS(Raw_data_01!I:I,Raw_data_01!A:A,$A318,Raw_data_01!E:E,28),"")</f>
        <v/>
      </c>
      <c r="GG318" s="2" t="str">
        <f>IF(COUNTIFS(Raw_data_01!A:A,$A318,Raw_data_01!E:E,28)&gt;0,SUMIFS(Raw_data_01!J:J,Raw_data_01!A:A,$A318,Raw_data_01!E:E,28),"")</f>
        <v/>
      </c>
    </row>
    <row r="319" spans="1:189" x14ac:dyDescent="0.25">
      <c r="A319" t="s">
        <v>360</v>
      </c>
      <c r="B319" s="2">
        <f>IF(D318&lt;&gt;0, D318, IFERROR(INDEX(D3:D$318, MATCH(1, D3:D$318&lt;&gt;0, 0)), LOOKUP(2, 1/(D3:D$318&lt;&gt;0), D3:D$318)))</f>
        <v>540</v>
      </c>
      <c r="C319" s="2"/>
      <c r="D319" s="2">
        <f t="shared" si="4"/>
        <v>540</v>
      </c>
      <c r="F319">
        <v>1</v>
      </c>
      <c r="G319">
        <v>1</v>
      </c>
      <c r="H319" s="2" t="str">
        <f>IF(COUNTIFS(Raw_data_01!A:A,$A319,Raw_data_01!E:E,1)&gt;0,SUMIFS(Raw_data_01!F:F,Raw_data_01!A:A,$A319,Raw_data_01!E:E,1), "")</f>
        <v/>
      </c>
      <c r="I319" t="str">
        <f>IF(COUNTIFS(Raw_data_01!A:A,$A319,Raw_data_01!E:E,1)&gt;0,SUMIFS(Raw_data_01!G:G,Raw_data_01!A:A,$A319,Raw_data_01!E:E,1), "")</f>
        <v/>
      </c>
      <c r="J319" s="2" t="str">
        <f>IF(COUNTIFS(Raw_data_01!A:A,$A319,Raw_data_01!E:E,1)&gt;0,AVERAGEIFS(Raw_data_01!I:I,Raw_data_01!A:A,$A319,Raw_data_01!E:E,1), "")</f>
        <v/>
      </c>
      <c r="K319" s="2" t="str">
        <f>IF(COUNTIFS(Raw_data_01!A:A,$A319,Raw_data_01!E:E,1)&gt;0,SUMIFS(Raw_data_01!J:J,Raw_data_01!A:A,$A319,Raw_data_01!E:E,1), "")</f>
        <v/>
      </c>
      <c r="M319">
        <v>1</v>
      </c>
      <c r="N319">
        <v>2</v>
      </c>
      <c r="O319" s="2" t="str">
        <f>IF(COUNTIFS(Raw_data_01!A:A,$A319,Raw_data_01!E:E,2)&gt;0,SUMIFS(Raw_data_01!F:F,Raw_data_01!A:A,$A319,Raw_data_01!E:E,2), "")</f>
        <v/>
      </c>
      <c r="P319" t="str">
        <f>IF(COUNTIFS(Raw_data_01!A:A,$A319,Raw_data_01!E:E,2)&gt;0,SUMIFS(Raw_data_01!G:G,Raw_data_01!A:A,$A319,Raw_data_01!E:E,2), "")</f>
        <v/>
      </c>
      <c r="Q319" s="2" t="str">
        <f>IF(COUNTIFS(Raw_data_01!A:A,$A319,Raw_data_01!E:E,2)&gt;0,AVERAGEIFS(Raw_data_01!I:I,Raw_data_01!A:A,$A319,Raw_data_01!E:E,2), "")</f>
        <v/>
      </c>
      <c r="R319" s="2" t="str">
        <f>IF(COUNTIFS(Raw_data_01!A:A,$A319,Raw_data_01!E:E,2)&gt;0,SUMIFS(Raw_data_01!J:J,Raw_data_01!A:A,$A319,Raw_data_01!E:E,2), "")</f>
        <v/>
      </c>
      <c r="T319">
        <v>1</v>
      </c>
      <c r="U319">
        <v>3</v>
      </c>
      <c r="V319" s="2" t="str">
        <f>IF(COUNTIFS(Raw_data_01!A:A,$A319,Raw_data_01!E:E,3)&gt;0,SUMIFS(Raw_data_01!F:F,Raw_data_01!A:A,$A319,Raw_data_01!E:E,3), "")</f>
        <v/>
      </c>
      <c r="W319" t="str">
        <f>IF(COUNTIFS(Raw_data_01!A:A,$A319,Raw_data_01!E:E,3)&gt;0,SUMIFS(Raw_data_01!G:G,Raw_data_01!A:A,$A319,Raw_data_01!E:E,3), "")</f>
        <v/>
      </c>
      <c r="X319" s="2" t="str">
        <f>IF(COUNTIFS(Raw_data_01!A:A,$A319,Raw_data_01!E:E,3)&gt;0,AVERAGEIFS(Raw_data_01!I:I,Raw_data_01!A:A,$A319,Raw_data_01!E:E,3), "")</f>
        <v/>
      </c>
      <c r="Y319" s="2" t="str">
        <f>IF(COUNTIFS(Raw_data_01!A:A,$A319,Raw_data_01!E:E,3)&gt;0,SUMIFS(Raw_data_01!J:J,Raw_data_01!A:A,$A319,Raw_data_01!E:E,3), "")</f>
        <v/>
      </c>
      <c r="AA319">
        <v>1</v>
      </c>
      <c r="AB319">
        <v>8</v>
      </c>
      <c r="AC319" s="2" t="str">
        <f>IF(COUNTIFS(Raw_data_01!A:A,$A319,Raw_data_01!E:E,8)&gt;0,SUMIFS(Raw_data_01!F:F,Raw_data_01!A:A,$A319,Raw_data_01!E:E,8), "")</f>
        <v/>
      </c>
      <c r="AD319" t="str">
        <f>IF(COUNTIFS(Raw_data_01!A:A,$A319,Raw_data_01!E:E,8)&gt;0,SUMIFS(Raw_data_01!G:G,Raw_data_01!A:A,$A319,Raw_data_01!E:E,8), "")</f>
        <v/>
      </c>
      <c r="AE319" s="2" t="str">
        <f>IF(COUNTIFS(Raw_data_01!A:A,$A319,Raw_data_01!E:E,8)&gt;0,AVERAGEIFS(Raw_data_01!I:I,Raw_data_01!A:A,$A319,Raw_data_01!E:E,8), "")</f>
        <v/>
      </c>
      <c r="AF319" s="2" t="str">
        <f>IF(COUNTIFS(Raw_data_01!A:A,$A319,Raw_data_01!E:E,8)&gt;0,SUMIFS(Raw_data_01!J:J,Raw_data_01!A:A,$A319,Raw_data_01!E:E,8), "")</f>
        <v/>
      </c>
      <c r="AH319">
        <v>1</v>
      </c>
      <c r="AI319">
        <v>6</v>
      </c>
      <c r="AJ319" s="2" t="str">
        <f>IF(COUNTIFS(Raw_data_01!A:A,$A319,Raw_data_01!E:E,6)&gt;0,SUMIFS(Raw_data_01!F:F,Raw_data_01!A:A,$A319,Raw_data_01!E:E,6), "")</f>
        <v/>
      </c>
      <c r="AK319" t="str">
        <f>IF(COUNTIFS(Raw_data_01!A:A,$A319,Raw_data_01!E:E,6)&gt;0,SUMIFS(Raw_data_01!G:G,Raw_data_01!A:A,$A319,Raw_data_01!E:E,6), "")</f>
        <v/>
      </c>
      <c r="AL319" s="2" t="str">
        <f>IF(COUNTIFS(Raw_data_01!A:A,$A319,Raw_data_01!E:E,6)&gt;0,AVERAGEIFS(Raw_data_01!I:I,Raw_data_01!A:A,$A319,Raw_data_01!E:E,6), "")</f>
        <v/>
      </c>
      <c r="AM319" s="2" t="str">
        <f>IF(COUNTIFS(Raw_data_01!A:A,$A319,Raw_data_01!E:E,6)&gt;0,SUMIFS(Raw_data_01!J:J,Raw_data_01!A:A,$A319,Raw_data_01!E:E,6), "")</f>
        <v/>
      </c>
      <c r="AO319">
        <v>1</v>
      </c>
      <c r="AP319">
        <v>7</v>
      </c>
      <c r="AQ319" s="2" t="str">
        <f>IF(COUNTIFS(Raw_data_01!A:A,$A319,Raw_data_01!E:E,7)&gt;0,SUMIFS(Raw_data_01!F:F,Raw_data_01!A:A,$A319,Raw_data_01!E:E,7), "")</f>
        <v/>
      </c>
      <c r="AR319" t="str">
        <f>IF(COUNTIFS(Raw_data_01!A:A,$A319,Raw_data_01!E:E,7)&gt;0,SUMIFS(Raw_data_01!G:G,Raw_data_01!A:A,$A319,Raw_data_01!E:E,7), "")</f>
        <v/>
      </c>
      <c r="AS319" s="2" t="str">
        <f>IF(COUNTIFS(Raw_data_01!A:A,$A319,Raw_data_01!E:E,7)&gt;0,AVERAGEIFS(Raw_data_01!I:I,Raw_data_01!A:A,$A319,Raw_data_01!E:E,7), "")</f>
        <v/>
      </c>
      <c r="AT319" s="2" t="str">
        <f>IF(COUNTIFS(Raw_data_01!A:A,$A319,Raw_data_01!E:E,7)&gt;0,SUMIFS(Raw_data_01!J:J,Raw_data_01!A:A,$A319,Raw_data_01!E:E,7), "")</f>
        <v/>
      </c>
      <c r="AV319">
        <v>2</v>
      </c>
      <c r="AW319">
        <v>4</v>
      </c>
      <c r="AX319" t="str">
        <f>IF(COUNTIFS(Raw_data_01!A:A,$A319,Raw_data_01!E:E,4)&gt;0,SUMIFS(Raw_data_01!G:G,Raw_data_01!A:A,$A319,Raw_data_01!E:E,4),"")</f>
        <v/>
      </c>
      <c r="AY319" s="2" t="str">
        <f>IF(COUNTIFS(Raw_data_01!A:A,$A319,Raw_data_01!E:E,4)&gt;0,AVERAGEIFS(Raw_data_01!I:I,Raw_data_01!A:A,$A319,Raw_data_01!E:E,4),"")</f>
        <v/>
      </c>
      <c r="AZ319" s="2" t="str">
        <f>IF(COUNTIFS(Raw_data_01!A:A,$A319,Raw_data_01!E:E,4)&gt;0,SUMIFS(Raw_data_01!J:J,Raw_data_01!A:A,$A319,Raw_data_01!E:E,4),"")</f>
        <v/>
      </c>
      <c r="BB319">
        <v>2</v>
      </c>
      <c r="BC319">
        <v>5</v>
      </c>
      <c r="BD319" t="str">
        <f>IF(COUNTIFS(Raw_data_01!A:A,$A319,Raw_data_01!E:E,5)&gt;0,SUMIFS(Raw_data_01!G:G,Raw_data_01!A:A,$A319,Raw_data_01!E:E,5),"")</f>
        <v/>
      </c>
      <c r="BE319" s="2" t="str">
        <f>IF(COUNTIFS(Raw_data_01!A:A,$A319,Raw_data_01!E:E,5)&gt;0,AVERAGEIFS(Raw_data_01!I:I,Raw_data_01!A:A,$A319,Raw_data_01!E:E,5),"")</f>
        <v/>
      </c>
      <c r="BF319" s="2" t="str">
        <f>IF(COUNTIFS(Raw_data_01!A:A,$A319,Raw_data_01!E:E,5)&gt;0,SUMIFS(Raw_data_01!J:J,Raw_data_01!A:A,$A319,Raw_data_01!E:E,5),"")</f>
        <v/>
      </c>
      <c r="BH319">
        <v>3</v>
      </c>
      <c r="BI319">
        <v>9</v>
      </c>
      <c r="BJ319" s="2" t="str">
        <f>IF(COUNTIFS(Raw_data_01!A:A,$A319,Raw_data_01!E:E,9)&gt;0,SUMIFS(Raw_data_01!F:F,Raw_data_01!A:A,$A319,Raw_data_01!E:E,9), "")</f>
        <v/>
      </c>
      <c r="BK319" t="str">
        <f>IF(COUNTIFS(Raw_data_01!A:A,$A319,Raw_data_01!E:E,9)&gt;0,SUMIFS(Raw_data_01!G:G,Raw_data_01!A:A,$A319,Raw_data_01!E:E,9), "")</f>
        <v/>
      </c>
      <c r="BL319" s="2" t="str">
        <f>IF(COUNTIFS(Raw_data_01!A:A,$A319,Raw_data_01!E:E,9)&gt;0,AVERAGEIFS(Raw_data_01!I:I,Raw_data_01!A:A,$A319,Raw_data_01!E:E,9), "")</f>
        <v/>
      </c>
      <c r="BM319" s="2" t="str">
        <f>IF(COUNTIFS(Raw_data_01!A:A,$A319,Raw_data_01!E:E,9)&gt;0,SUMIFS(Raw_data_01!J:J,Raw_data_01!A:A,$A319,Raw_data_01!E:E,9), "")</f>
        <v/>
      </c>
      <c r="BO319">
        <v>3</v>
      </c>
      <c r="BP319">
        <v>10</v>
      </c>
      <c r="BQ319" s="2" t="str">
        <f>IF(COUNTIFS(Raw_data_01!A:A,$A319,Raw_data_01!E:E,10)&gt;0,SUMIFS(Raw_data_01!F:F,Raw_data_01!A:A,$A319,Raw_data_01!E:E,10), "")</f>
        <v/>
      </c>
      <c r="BR319" t="str">
        <f>IF(COUNTIFS(Raw_data_01!A:A,$A319,Raw_data_01!E:E,10)&gt;0,SUMIFS(Raw_data_01!G:G,Raw_data_01!A:A,$A319,Raw_data_01!E:E,10), "")</f>
        <v/>
      </c>
      <c r="BS319" s="2" t="str">
        <f>IF(COUNTIFS(Raw_data_01!A:A,$A319,Raw_data_01!E:E,10)&gt;0,AVERAGEIFS(Raw_data_01!I:I,Raw_data_01!A:A,$A319,Raw_data_01!E:E,10), "")</f>
        <v/>
      </c>
      <c r="BT319" s="2" t="str">
        <f>IF(COUNTIFS(Raw_data_01!A:A,$A319,Raw_data_01!E:E,10)&gt;0,SUMIFS(Raw_data_01!J:J,Raw_data_01!A:A,$A319,Raw_data_01!E:E,10), "")</f>
        <v/>
      </c>
      <c r="BV319">
        <v>3</v>
      </c>
      <c r="BW319">
        <v>14</v>
      </c>
      <c r="BX319" s="2" t="str">
        <f>IF(COUNTIFS(Raw_data_01!A:A,$A319,Raw_data_01!E:E,14)&gt;0,SUMIFS(Raw_data_01!F:F,Raw_data_01!A:A,$A319,Raw_data_01!E:E,14), "")</f>
        <v/>
      </c>
      <c r="BY319" t="str">
        <f>IF(COUNTIFS(Raw_data_01!A:A,$A319,Raw_data_01!E:E,14)&gt;0,SUMIFS(Raw_data_01!G:G,Raw_data_01!A:A,$A319,Raw_data_01!E:E,14), "")</f>
        <v/>
      </c>
      <c r="BZ319" s="2" t="str">
        <f>IF(COUNTIFS(Raw_data_01!A:A,$A319,Raw_data_01!E:E,14)&gt;0,AVERAGEIFS(Raw_data_01!I:I,Raw_data_01!A:A,$A319,Raw_data_01!E:E,14), "")</f>
        <v/>
      </c>
      <c r="CA319" s="2" t="str">
        <f>IF(COUNTIFS(Raw_data_01!A:A,$A319,Raw_data_01!E:E,14)&gt;0,SUMIFS(Raw_data_01!J:J,Raw_data_01!A:A,$A319,Raw_data_01!E:E,14), "")</f>
        <v/>
      </c>
      <c r="CC319">
        <v>3</v>
      </c>
      <c r="CD319">
        <v>13</v>
      </c>
      <c r="CE319" s="2" t="str">
        <f>IF(COUNTIFS(Raw_data_01!A:A,$A319,Raw_data_01!E:E,13)&gt;0,SUMIFS(Raw_data_01!F:F,Raw_data_01!A:A,$A319,Raw_data_01!E:E,13), "")</f>
        <v/>
      </c>
      <c r="CF319" t="str">
        <f>IF(COUNTIFS(Raw_data_01!A:A,$A319,Raw_data_01!E:E,13)&gt;0,SUMIFS(Raw_data_01!G:G,Raw_data_01!A:A,$A319,Raw_data_01!E:E,13), "")</f>
        <v/>
      </c>
      <c r="CG319" s="2" t="str">
        <f>IF(COUNTIFS(Raw_data_01!A:A,$A319,Raw_data_01!E:E,13)&gt;0,AVERAGEIFS(Raw_data_01!I:I,Raw_data_01!A:A,$A319,Raw_data_01!E:E,13), "")</f>
        <v/>
      </c>
      <c r="CH319" s="2" t="str">
        <f>IF(COUNTIFS(Raw_data_01!A:A,$A319,Raw_data_01!E:E,13)&gt;0,SUMIFS(Raw_data_01!J:J,Raw_data_01!A:A,$A319,Raw_data_01!E:E,13), "")</f>
        <v/>
      </c>
      <c r="CJ319">
        <v>3</v>
      </c>
      <c r="CK319">
        <v>11</v>
      </c>
      <c r="CL319" s="2" t="str">
        <f>IF(COUNTIFS(Raw_data_01!A:A,$A319,Raw_data_01!E:E,11)&gt;0,SUMIFS(Raw_data_01!F:F,Raw_data_01!A:A,$A319,Raw_data_01!E:E,11), "")</f>
        <v/>
      </c>
      <c r="CM319" t="str">
        <f>IF(COUNTIFS(Raw_data_01!A:A,$A319,Raw_data_01!E:E,11)&gt;0,SUMIFS(Raw_data_01!G:G,Raw_data_01!A:A,$A319,Raw_data_01!E:E,11), "")</f>
        <v/>
      </c>
      <c r="CN319" s="2" t="str">
        <f>IF(COUNTIFS(Raw_data_01!A:A,$A319,Raw_data_01!E:E,11)&gt;0,AVERAGEIFS(Raw_data_01!I:I,Raw_data_01!A:A,$A319,Raw_data_01!E:E,11), "")</f>
        <v/>
      </c>
      <c r="CO319" s="2" t="str">
        <f>IF(COUNTIFS(Raw_data_01!A:A,$A319,Raw_data_01!E:E,11)&gt;0,SUMIFS(Raw_data_01!J:J,Raw_data_01!A:A,$A319,Raw_data_01!E:E,11), "")</f>
        <v/>
      </c>
      <c r="CQ319">
        <v>3</v>
      </c>
      <c r="CR319">
        <v>15</v>
      </c>
      <c r="CS319" s="2" t="str">
        <f>IF(COUNTIFS(Raw_data_01!A:A,$A319,Raw_data_01!E:E,15)&gt;0,SUMIFS(Raw_data_01!F:F,Raw_data_01!A:A,$A319,Raw_data_01!E:E,15), "")</f>
        <v/>
      </c>
      <c r="CT319" t="str">
        <f>IF(COUNTIFS(Raw_data_01!A:A,$A319,Raw_data_01!E:E,15)&gt;0,SUMIFS(Raw_data_01!G:G,Raw_data_01!A:A,$A319,Raw_data_01!E:E,15), "")</f>
        <v/>
      </c>
      <c r="CU319" s="2" t="str">
        <f>IF(COUNTIFS(Raw_data_01!A:A,$A319,Raw_data_01!E:E,15)&gt;0,AVERAGEIFS(Raw_data_01!I:I,Raw_data_01!A:A,$A319,Raw_data_01!E:E,15), "")</f>
        <v/>
      </c>
      <c r="CV319" s="2" t="str">
        <f>IF(COUNTIFS(Raw_data_01!A:A,$A319,Raw_data_01!E:E,15)&gt;0,SUMIFS(Raw_data_01!J:J,Raw_data_01!A:A,$A319,Raw_data_01!E:E,15), "")</f>
        <v/>
      </c>
      <c r="CX319">
        <v>3</v>
      </c>
      <c r="CY319">
        <v>12</v>
      </c>
      <c r="CZ319" t="str">
        <f>IF(COUNTIFS(Raw_data_01!A:A,$A319,Raw_data_01!E:E,12)&gt;0,SUMIFS(Raw_data_01!G:G,Raw_data_01!A:A,$A319,Raw_data_01!E:E,12),"")</f>
        <v/>
      </c>
      <c r="DA319" s="2" t="str">
        <f>IF(COUNTIFS(Raw_data_01!A:A,$A319,Raw_data_01!E:E,12)&gt;0,AVERAGEIFS(Raw_data_01!I:I,Raw_data_01!A:A,$A319,Raw_data_01!E:E,12),"")</f>
        <v/>
      </c>
      <c r="DB319" t="str">
        <f>IF(COUNTIFS(Raw_data_01!A:A,$A319,Raw_data_01!E:E,12)&gt;0,SUMIFS(Raw_data_01!J:J,Raw_data_01!A:A,$A319,Raw_data_01!E:E,12),"")</f>
        <v/>
      </c>
      <c r="DD319">
        <v>4</v>
      </c>
      <c r="DE319">
        <v>16</v>
      </c>
      <c r="DF319" s="2" t="str">
        <f>IF(COUNTIFS(Raw_data_01!A:A,$A319,Raw_data_01!E:E,16)&gt;0,SUMIFS(Raw_data_01!F:F,Raw_data_01!A:A,$A319,Raw_data_01!E:E,16), "")</f>
        <v/>
      </c>
      <c r="DG319" t="str">
        <f>IF(COUNTIFS(Raw_data_01!A:A,$A319,Raw_data_01!E:E,16)&gt;0,SUMIFS(Raw_data_01!G:G,Raw_data_01!A:A,$A319,Raw_data_01!E:E,16), "")</f>
        <v/>
      </c>
      <c r="DH319" s="2" t="str">
        <f>IF(COUNTIFS(Raw_data_01!A:A,$A319,Raw_data_01!E:E,16)&gt;0,AVERAGEIFS(Raw_data_01!I:I,Raw_data_01!A:A,$A319,Raw_data_01!E:E,16), "")</f>
        <v/>
      </c>
      <c r="DI319" s="2" t="str">
        <f>IF(COUNTIFS(Raw_data_01!A:A,$A319,Raw_data_01!E:E,16)&gt;0,SUMIFS(Raw_data_01!J:J,Raw_data_01!A:A,$A319,Raw_data_01!E:E,16), "")</f>
        <v/>
      </c>
      <c r="DK319">
        <v>4</v>
      </c>
      <c r="DL319">
        <v>17</v>
      </c>
      <c r="DM319" s="2" t="str">
        <f>IF(COUNTIFS(Raw_data_01!A:A,$A319,Raw_data_01!E:E,17)&gt;0,SUMIFS(Raw_data_01!F:F,Raw_data_01!A:A,$A319,Raw_data_01!E:E,17), "")</f>
        <v/>
      </c>
      <c r="DN319" t="str">
        <f>IF(COUNTIFS(Raw_data_01!A:A,$A319,Raw_data_01!E:E,17)&gt;0,SUMIFS(Raw_data_01!G:G,Raw_data_01!A:A,$A319,Raw_data_01!E:E,17), "")</f>
        <v/>
      </c>
      <c r="DO319" s="2" t="str">
        <f>IF(COUNTIFS(Raw_data_01!A:A,$A319,Raw_data_01!E:E,17)&gt;0,AVERAGEIFS(Raw_data_01!I:I,Raw_data_01!A:A,$A319,Raw_data_01!E:E,17), "")</f>
        <v/>
      </c>
      <c r="DP319" s="2" t="str">
        <f>IF(COUNTIFS(Raw_data_01!A:A,$A319,Raw_data_01!E:E,17)&gt;0,SUMIFS(Raw_data_01!J:J,Raw_data_01!A:A,$A319,Raw_data_01!E:E,17), "")</f>
        <v/>
      </c>
      <c r="DR319">
        <v>5</v>
      </c>
      <c r="DS319">
        <v>18</v>
      </c>
      <c r="DT319" s="2" t="str">
        <f>IF(COUNTIFS(Raw_data_01!A:A,$A319,Raw_data_01!E:E,18)&gt;0,SUMIFS(Raw_data_01!F:F,Raw_data_01!A:A,$A319,Raw_data_01!E:E,18), "")</f>
        <v/>
      </c>
      <c r="DU319" t="str">
        <f>IF(COUNTIFS(Raw_data_01!A:A,$A319,Raw_data_01!E:E,18)&gt;0,SUMIFS(Raw_data_01!G:G,Raw_data_01!A:A,$A319,Raw_data_01!E:E,18), "")</f>
        <v/>
      </c>
      <c r="DV319" s="2" t="str">
        <f>IF(COUNTIFS(Raw_data_01!A:A,$A319,Raw_data_01!E:E,18)&gt;0,AVERAGEIFS(Raw_data_01!I:I,Raw_data_01!A:A,$A319,Raw_data_01!E:E,18), "")</f>
        <v/>
      </c>
      <c r="DW319" s="2" t="str">
        <f>IF(COUNTIFS(Raw_data_01!A:A,$A319,Raw_data_01!E:E,18)&gt;0,SUMIFS(Raw_data_01!J:J,Raw_data_01!A:A,$A319,Raw_data_01!E:E,18), "")</f>
        <v/>
      </c>
      <c r="DY319">
        <v>5</v>
      </c>
      <c r="DZ319">
        <v>19</v>
      </c>
      <c r="EA319" t="str">
        <f>IF(COUNTIFS(Raw_data_01!A:A,$A319,Raw_data_01!E:E,19)&gt;0,SUMIFS(Raw_data_01!G:G,Raw_data_01!A:A,$A319,Raw_data_01!E:E,19),"")</f>
        <v/>
      </c>
      <c r="EB319" s="2" t="str">
        <f>IF(COUNTIFS(Raw_data_01!A:A,$A319,Raw_data_01!E:E,19)&gt;0,AVERAGEIFS(Raw_data_01!I:I,Raw_data_01!A:A,$A319,Raw_data_01!E:E,19),"")</f>
        <v/>
      </c>
      <c r="EC319" s="2" t="str">
        <f>IF(COUNTIFS(Raw_data_01!A:A,$A319,Raw_data_01!E:E,19)&gt;0,SUMIFS(Raw_data_01!J:J,Raw_data_01!A:A,$A319,Raw_data_01!E:E,19),"")</f>
        <v/>
      </c>
      <c r="EE319">
        <v>5</v>
      </c>
      <c r="EF319">
        <v>20</v>
      </c>
      <c r="EG319" s="2" t="str">
        <f>IF(COUNTIFS(Raw_data_01!A:A,$A319,Raw_data_01!E:E,20)&gt;0,SUMIFS(Raw_data_01!F:F,Raw_data_01!A:A,$A319,Raw_data_01!E:E,20), "")</f>
        <v/>
      </c>
      <c r="EH319" t="str">
        <f>IF(COUNTIFS(Raw_data_01!A:A,$A319,Raw_data_01!E:E,20)&gt;0,SUMIFS(Raw_data_01!G:G,Raw_data_01!A:A,$A319,Raw_data_01!E:E,20), "")</f>
        <v/>
      </c>
      <c r="EI319" s="2" t="str">
        <f>IF(COUNTIFS(Raw_data_01!A:A,$A319,Raw_data_01!E:E,20)&gt;0,AVERAGEIFS(Raw_data_01!I:I,Raw_data_01!A:A,$A319,Raw_data_01!E:E,20), "")</f>
        <v/>
      </c>
      <c r="EJ319" s="2" t="str">
        <f>IF(COUNTIFS(Raw_data_01!A:A,$A319,Raw_data_01!E:E,20)&gt;0,SUMIFS(Raw_data_01!J:J,Raw_data_01!A:A,$A319,Raw_data_01!E:E,20), "")</f>
        <v/>
      </c>
      <c r="EL319">
        <v>5</v>
      </c>
      <c r="EM319">
        <v>21</v>
      </c>
      <c r="EN319" s="2" t="str">
        <f>IF(COUNTIFS(Raw_data_01!A:A,$A319,Raw_data_01!E:E,21)&gt;0,SUMIFS(Raw_data_01!F:F,Raw_data_01!A:A,$A319,Raw_data_01!E:E,21), "")</f>
        <v/>
      </c>
      <c r="EO319" t="str">
        <f>IF(COUNTIFS(Raw_data_01!A:A,$A319,Raw_data_01!E:E,21)&gt;0,SUMIFS(Raw_data_01!G:G,Raw_data_01!A:A,$A319,Raw_data_01!E:E,21), "")</f>
        <v/>
      </c>
      <c r="EP319" s="2" t="str">
        <f>IF(COUNTIFS(Raw_data_01!A:A,$A319,Raw_data_01!E:E,21)&gt;0,AVERAGEIFS(Raw_data_01!I:I,Raw_data_01!A:A,$A319,Raw_data_01!E:E,21), "")</f>
        <v/>
      </c>
      <c r="EQ319" s="2" t="str">
        <f>IF(COUNTIFS(Raw_data_01!A:A,$A319,Raw_data_01!E:E,21)&gt;0,SUMIFS(Raw_data_01!J:J,Raw_data_01!A:A,$A319,Raw_data_01!E:E,21), "")</f>
        <v/>
      </c>
      <c r="ES319">
        <v>6</v>
      </c>
      <c r="ET319">
        <v>22</v>
      </c>
      <c r="EU319" t="str">
        <f>IF(COUNTIFS(Raw_data_01!A:A,$A319,Raw_data_01!E:E,22)&gt;0,SUMIFS(Raw_data_01!G:G,Raw_data_01!A:A,$A319,Raw_data_01!E:E,22),"")</f>
        <v/>
      </c>
      <c r="EV319" s="2" t="str">
        <f>IF(COUNTIFS(Raw_data_01!A:A,$A319,Raw_data_01!E:E,22)&gt;0,AVERAGEIFS(Raw_data_01!I:I,Raw_data_01!A:A,$A319,Raw_data_01!E:E,22),"")</f>
        <v/>
      </c>
      <c r="EW319" s="2" t="str">
        <f>IF(COUNTIFS(Raw_data_01!A:A,$A319,Raw_data_01!E:E,22)&gt;0,SUMIFS(Raw_data_01!J:J,Raw_data_01!A:A,$A319,Raw_data_01!E:E,22),"")</f>
        <v/>
      </c>
      <c r="EY319">
        <v>6</v>
      </c>
      <c r="EZ319">
        <v>23</v>
      </c>
      <c r="FA319" t="str">
        <f>IF(COUNTIFS(Raw_data_01!A:A,$A319,Raw_data_01!E:E,23)&gt;0,SUMIFS(Raw_data_01!G:G,Raw_data_01!A:A,$A319,Raw_data_01!E:E,23),"")</f>
        <v/>
      </c>
      <c r="FB319" s="2" t="str">
        <f>IF(COUNTIFS(Raw_data_01!A:A,$A319,Raw_data_01!E:E,23)&gt;0,AVERAGEIFS(Raw_data_01!I:I,Raw_data_01!A:A,$A319,Raw_data_01!E:E,23),"")</f>
        <v/>
      </c>
      <c r="FC319" s="2" t="str">
        <f>IF(COUNTIFS(Raw_data_01!A:A,$A319,Raw_data_01!E:E,23)&gt;0,SUMIFS(Raw_data_01!J:J,Raw_data_01!A:A,$A319,Raw_data_01!E:E,23),"")</f>
        <v/>
      </c>
      <c r="FE319">
        <v>6</v>
      </c>
      <c r="FF319">
        <v>24</v>
      </c>
      <c r="FG319" t="str">
        <f>IF(COUNTIFS(Raw_data_01!A:A,$A319,Raw_data_01!E:E,24)&gt;0,SUMIFS(Raw_data_01!G:G,Raw_data_01!A:A,$A319,Raw_data_01!E:E,24),"")</f>
        <v/>
      </c>
      <c r="FH319" s="2" t="str">
        <f>IF(COUNTIFS(Raw_data_01!A:A,$A319,Raw_data_01!E:E,24)&gt;0,AVERAGEIFS(Raw_data_01!I:I,Raw_data_01!A:A,$A319,Raw_data_01!E:E,24),"")</f>
        <v/>
      </c>
      <c r="FI319" s="2" t="str">
        <f>IF(COUNTIFS(Raw_data_01!A:A,$A319,Raw_data_01!E:E,24)&gt;0,SUMIFS(Raw_data_01!J:J,Raw_data_01!A:A,$A319,Raw_data_01!E:E,24),"")</f>
        <v/>
      </c>
      <c r="FK319">
        <v>7</v>
      </c>
      <c r="FL319">
        <v>25</v>
      </c>
      <c r="FM319" t="str">
        <f>IF(COUNTIFS(Raw_data_01!A:A,$A319,Raw_data_01!E:E,25)&gt;0,SUMIFS(Raw_data_01!G:G,Raw_data_01!A:A,$A319,Raw_data_01!E:E,25),"")</f>
        <v/>
      </c>
      <c r="FN319" s="2" t="str">
        <f>IF(COUNTIFS(Raw_data_01!A:A,$A319,Raw_data_01!E:E,25)&gt;0,AVERAGEIFS(Raw_data_01!I:I,Raw_data_01!A:A,$A319,Raw_data_01!E:E,25),"")</f>
        <v/>
      </c>
      <c r="FO319" s="2" t="str">
        <f>IF(COUNTIFS(Raw_data_01!A:A,$A319,Raw_data_01!E:E,25)&gt;0,SUMIFS(Raw_data_01!J:J,Raw_data_01!A:A,$A319,Raw_data_01!E:E,25),"")</f>
        <v/>
      </c>
      <c r="FQ319">
        <v>7</v>
      </c>
      <c r="FR319">
        <v>26</v>
      </c>
      <c r="FS319" t="str">
        <f>IF(COUNTIFS(Raw_data_01!A:A,$A319,Raw_data_01!E:E,26)&gt;0,SUMIFS(Raw_data_01!G:G,Raw_data_01!A:A,$A319,Raw_data_01!E:E,26),"")</f>
        <v/>
      </c>
      <c r="FT319" s="2" t="str">
        <f>IF(COUNTIFS(Raw_data_01!A:A,$A319,Raw_data_01!E:E,26)&gt;0,AVERAGEIFS(Raw_data_01!I:I,Raw_data_01!A:A,$A319,Raw_data_01!E:E,26),"")</f>
        <v/>
      </c>
      <c r="FU319" s="2" t="str">
        <f>IF(COUNTIFS(Raw_data_01!A:A,$A319,Raw_data_01!E:E,26)&gt;0,SUMIFS(Raw_data_01!J:J,Raw_data_01!A:A,$A319,Raw_data_01!E:E,26),"")</f>
        <v/>
      </c>
      <c r="FW319">
        <v>7</v>
      </c>
      <c r="FX319">
        <v>27</v>
      </c>
      <c r="FY319" t="str">
        <f>IF(COUNTIFS(Raw_data_01!A:A,$A319,Raw_data_01!E:E,27)&gt;0,SUMIFS(Raw_data_01!G:G,Raw_data_01!A:A,$A319,Raw_data_01!E:E,27),"")</f>
        <v/>
      </c>
      <c r="FZ319" s="2" t="str">
        <f>IF(COUNTIFS(Raw_data_01!A:A,$A319,Raw_data_01!E:E,27)&gt;0,AVERAGEIFS(Raw_data_01!I:I,Raw_data_01!A:A,$A319,Raw_data_01!E:E,27),"")</f>
        <v/>
      </c>
      <c r="GA319" s="2" t="str">
        <f>IF(COUNTIFS(Raw_data_01!A:A,$A319,Raw_data_01!E:E,27)&gt;0,SUMIFS(Raw_data_01!J:J,Raw_data_01!A:A,$A319,Raw_data_01!E:E,27),"")</f>
        <v/>
      </c>
      <c r="GC319">
        <v>7</v>
      </c>
      <c r="GD319">
        <v>28</v>
      </c>
      <c r="GE319" t="str">
        <f>IF(COUNTIFS(Raw_data_01!A:A,$A319,Raw_data_01!E:E,28)&gt;0,SUMIFS(Raw_data_01!G:G,Raw_data_01!A:A,$A319,Raw_data_01!E:E,28),"")</f>
        <v/>
      </c>
      <c r="GF319" s="2" t="str">
        <f>IF(COUNTIFS(Raw_data_01!A:A,$A319,Raw_data_01!E:E,28)&gt;0,AVERAGEIFS(Raw_data_01!I:I,Raw_data_01!A:A,$A319,Raw_data_01!E:E,28),"")</f>
        <v/>
      </c>
      <c r="GG319" s="2" t="str">
        <f>IF(COUNTIFS(Raw_data_01!A:A,$A319,Raw_data_01!E:E,28)&gt;0,SUMIFS(Raw_data_01!J:J,Raw_data_01!A:A,$A319,Raw_data_01!E:E,28),"")</f>
        <v/>
      </c>
    </row>
    <row r="320" spans="1:189" x14ac:dyDescent="0.25">
      <c r="A320" t="s">
        <v>361</v>
      </c>
      <c r="B320" s="2">
        <f>IF(D319&lt;&gt;0, D319, IFERROR(INDEX(D3:D$319, MATCH(1, D3:D$319&lt;&gt;0, 0)), LOOKUP(2, 1/(D3:D$319&lt;&gt;0), D3:D$319)))</f>
        <v>540</v>
      </c>
      <c r="C320" s="2"/>
      <c r="D320" s="2">
        <f t="shared" si="4"/>
        <v>540</v>
      </c>
      <c r="F320">
        <v>1</v>
      </c>
      <c r="G320">
        <v>1</v>
      </c>
      <c r="H320" s="2" t="str">
        <f>IF(COUNTIFS(Raw_data_01!A:A,$A320,Raw_data_01!E:E,1)&gt;0,SUMIFS(Raw_data_01!F:F,Raw_data_01!A:A,$A320,Raw_data_01!E:E,1), "")</f>
        <v/>
      </c>
      <c r="I320" t="str">
        <f>IF(COUNTIFS(Raw_data_01!A:A,$A320,Raw_data_01!E:E,1)&gt;0,SUMIFS(Raw_data_01!G:G,Raw_data_01!A:A,$A320,Raw_data_01!E:E,1), "")</f>
        <v/>
      </c>
      <c r="J320" s="2" t="str">
        <f>IF(COUNTIFS(Raw_data_01!A:A,$A320,Raw_data_01!E:E,1)&gt;0,AVERAGEIFS(Raw_data_01!I:I,Raw_data_01!A:A,$A320,Raw_data_01!E:E,1), "")</f>
        <v/>
      </c>
      <c r="K320" s="2" t="str">
        <f>IF(COUNTIFS(Raw_data_01!A:A,$A320,Raw_data_01!E:E,1)&gt;0,SUMIFS(Raw_data_01!J:J,Raw_data_01!A:A,$A320,Raw_data_01!E:E,1), "")</f>
        <v/>
      </c>
      <c r="M320">
        <v>1</v>
      </c>
      <c r="N320">
        <v>2</v>
      </c>
      <c r="O320" s="2" t="str">
        <f>IF(COUNTIFS(Raw_data_01!A:A,$A320,Raw_data_01!E:E,2)&gt;0,SUMIFS(Raw_data_01!F:F,Raw_data_01!A:A,$A320,Raw_data_01!E:E,2), "")</f>
        <v/>
      </c>
      <c r="P320" t="str">
        <f>IF(COUNTIFS(Raw_data_01!A:A,$A320,Raw_data_01!E:E,2)&gt;0,SUMIFS(Raw_data_01!G:G,Raw_data_01!A:A,$A320,Raw_data_01!E:E,2), "")</f>
        <v/>
      </c>
      <c r="Q320" s="2" t="str">
        <f>IF(COUNTIFS(Raw_data_01!A:A,$A320,Raw_data_01!E:E,2)&gt;0,AVERAGEIFS(Raw_data_01!I:I,Raw_data_01!A:A,$A320,Raw_data_01!E:E,2), "")</f>
        <v/>
      </c>
      <c r="R320" s="2" t="str">
        <f>IF(COUNTIFS(Raw_data_01!A:A,$A320,Raw_data_01!E:E,2)&gt;0,SUMIFS(Raw_data_01!J:J,Raw_data_01!A:A,$A320,Raw_data_01!E:E,2), "")</f>
        <v/>
      </c>
      <c r="T320">
        <v>1</v>
      </c>
      <c r="U320">
        <v>3</v>
      </c>
      <c r="V320" s="2" t="str">
        <f>IF(COUNTIFS(Raw_data_01!A:A,$A320,Raw_data_01!E:E,3)&gt;0,SUMIFS(Raw_data_01!F:F,Raw_data_01!A:A,$A320,Raw_data_01!E:E,3), "")</f>
        <v/>
      </c>
      <c r="W320" t="str">
        <f>IF(COUNTIFS(Raw_data_01!A:A,$A320,Raw_data_01!E:E,3)&gt;0,SUMIFS(Raw_data_01!G:G,Raw_data_01!A:A,$A320,Raw_data_01!E:E,3), "")</f>
        <v/>
      </c>
      <c r="X320" s="2" t="str">
        <f>IF(COUNTIFS(Raw_data_01!A:A,$A320,Raw_data_01!E:E,3)&gt;0,AVERAGEIFS(Raw_data_01!I:I,Raw_data_01!A:A,$A320,Raw_data_01!E:E,3), "")</f>
        <v/>
      </c>
      <c r="Y320" s="2" t="str">
        <f>IF(COUNTIFS(Raw_data_01!A:A,$A320,Raw_data_01!E:E,3)&gt;0,SUMIFS(Raw_data_01!J:J,Raw_data_01!A:A,$A320,Raw_data_01!E:E,3), "")</f>
        <v/>
      </c>
      <c r="AA320">
        <v>1</v>
      </c>
      <c r="AB320">
        <v>8</v>
      </c>
      <c r="AC320" s="2" t="str">
        <f>IF(COUNTIFS(Raw_data_01!A:A,$A320,Raw_data_01!E:E,8)&gt;0,SUMIFS(Raw_data_01!F:F,Raw_data_01!A:A,$A320,Raw_data_01!E:E,8), "")</f>
        <v/>
      </c>
      <c r="AD320" t="str">
        <f>IF(COUNTIFS(Raw_data_01!A:A,$A320,Raw_data_01!E:E,8)&gt;0,SUMIFS(Raw_data_01!G:G,Raw_data_01!A:A,$A320,Raw_data_01!E:E,8), "")</f>
        <v/>
      </c>
      <c r="AE320" s="2" t="str">
        <f>IF(COUNTIFS(Raw_data_01!A:A,$A320,Raw_data_01!E:E,8)&gt;0,AVERAGEIFS(Raw_data_01!I:I,Raw_data_01!A:A,$A320,Raw_data_01!E:E,8), "")</f>
        <v/>
      </c>
      <c r="AF320" s="2" t="str">
        <f>IF(COUNTIFS(Raw_data_01!A:A,$A320,Raw_data_01!E:E,8)&gt;0,SUMIFS(Raw_data_01!J:J,Raw_data_01!A:A,$A320,Raw_data_01!E:E,8), "")</f>
        <v/>
      </c>
      <c r="AH320">
        <v>1</v>
      </c>
      <c r="AI320">
        <v>6</v>
      </c>
      <c r="AJ320" s="2" t="str">
        <f>IF(COUNTIFS(Raw_data_01!A:A,$A320,Raw_data_01!E:E,6)&gt;0,SUMIFS(Raw_data_01!F:F,Raw_data_01!A:A,$A320,Raw_data_01!E:E,6), "")</f>
        <v/>
      </c>
      <c r="AK320" t="str">
        <f>IF(COUNTIFS(Raw_data_01!A:A,$A320,Raw_data_01!E:E,6)&gt;0,SUMIFS(Raw_data_01!G:G,Raw_data_01!A:A,$A320,Raw_data_01!E:E,6), "")</f>
        <v/>
      </c>
      <c r="AL320" s="2" t="str">
        <f>IF(COUNTIFS(Raw_data_01!A:A,$A320,Raw_data_01!E:E,6)&gt;0,AVERAGEIFS(Raw_data_01!I:I,Raw_data_01!A:A,$A320,Raw_data_01!E:E,6), "")</f>
        <v/>
      </c>
      <c r="AM320" s="2" t="str">
        <f>IF(COUNTIFS(Raw_data_01!A:A,$A320,Raw_data_01!E:E,6)&gt;0,SUMIFS(Raw_data_01!J:J,Raw_data_01!A:A,$A320,Raw_data_01!E:E,6), "")</f>
        <v/>
      </c>
      <c r="AO320">
        <v>1</v>
      </c>
      <c r="AP320">
        <v>7</v>
      </c>
      <c r="AQ320" s="2" t="str">
        <f>IF(COUNTIFS(Raw_data_01!A:A,$A320,Raw_data_01!E:E,7)&gt;0,SUMIFS(Raw_data_01!F:F,Raw_data_01!A:A,$A320,Raw_data_01!E:E,7), "")</f>
        <v/>
      </c>
      <c r="AR320" t="str">
        <f>IF(COUNTIFS(Raw_data_01!A:A,$A320,Raw_data_01!E:E,7)&gt;0,SUMIFS(Raw_data_01!G:G,Raw_data_01!A:A,$A320,Raw_data_01!E:E,7), "")</f>
        <v/>
      </c>
      <c r="AS320" s="2" t="str">
        <f>IF(COUNTIFS(Raw_data_01!A:A,$A320,Raw_data_01!E:E,7)&gt;0,AVERAGEIFS(Raw_data_01!I:I,Raw_data_01!A:A,$A320,Raw_data_01!E:E,7), "")</f>
        <v/>
      </c>
      <c r="AT320" s="2" t="str">
        <f>IF(COUNTIFS(Raw_data_01!A:A,$A320,Raw_data_01!E:E,7)&gt;0,SUMIFS(Raw_data_01!J:J,Raw_data_01!A:A,$A320,Raw_data_01!E:E,7), "")</f>
        <v/>
      </c>
      <c r="AV320">
        <v>2</v>
      </c>
      <c r="AW320">
        <v>4</v>
      </c>
      <c r="AX320" t="str">
        <f>IF(COUNTIFS(Raw_data_01!A:A,$A320,Raw_data_01!E:E,4)&gt;0,SUMIFS(Raw_data_01!G:G,Raw_data_01!A:A,$A320,Raw_data_01!E:E,4),"")</f>
        <v/>
      </c>
      <c r="AY320" s="2" t="str">
        <f>IF(COUNTIFS(Raw_data_01!A:A,$A320,Raw_data_01!E:E,4)&gt;0,AVERAGEIFS(Raw_data_01!I:I,Raw_data_01!A:A,$A320,Raw_data_01!E:E,4),"")</f>
        <v/>
      </c>
      <c r="AZ320" s="2" t="str">
        <f>IF(COUNTIFS(Raw_data_01!A:A,$A320,Raw_data_01!E:E,4)&gt;0,SUMIFS(Raw_data_01!J:J,Raw_data_01!A:A,$A320,Raw_data_01!E:E,4),"")</f>
        <v/>
      </c>
      <c r="BB320">
        <v>2</v>
      </c>
      <c r="BC320">
        <v>5</v>
      </c>
      <c r="BD320" t="str">
        <f>IF(COUNTIFS(Raw_data_01!A:A,$A320,Raw_data_01!E:E,5)&gt;0,SUMIFS(Raw_data_01!G:G,Raw_data_01!A:A,$A320,Raw_data_01!E:E,5),"")</f>
        <v/>
      </c>
      <c r="BE320" s="2" t="str">
        <f>IF(COUNTIFS(Raw_data_01!A:A,$A320,Raw_data_01!E:E,5)&gt;0,AVERAGEIFS(Raw_data_01!I:I,Raw_data_01!A:A,$A320,Raw_data_01!E:E,5),"")</f>
        <v/>
      </c>
      <c r="BF320" s="2" t="str">
        <f>IF(COUNTIFS(Raw_data_01!A:A,$A320,Raw_data_01!E:E,5)&gt;0,SUMIFS(Raw_data_01!J:J,Raw_data_01!A:A,$A320,Raw_data_01!E:E,5),"")</f>
        <v/>
      </c>
      <c r="BH320">
        <v>3</v>
      </c>
      <c r="BI320">
        <v>9</v>
      </c>
      <c r="BJ320" s="2" t="str">
        <f>IF(COUNTIFS(Raw_data_01!A:A,$A320,Raw_data_01!E:E,9)&gt;0,SUMIFS(Raw_data_01!F:F,Raw_data_01!A:A,$A320,Raw_data_01!E:E,9), "")</f>
        <v/>
      </c>
      <c r="BK320" t="str">
        <f>IF(COUNTIFS(Raw_data_01!A:A,$A320,Raw_data_01!E:E,9)&gt;0,SUMIFS(Raw_data_01!G:G,Raw_data_01!A:A,$A320,Raw_data_01!E:E,9), "")</f>
        <v/>
      </c>
      <c r="BL320" s="2" t="str">
        <f>IF(COUNTIFS(Raw_data_01!A:A,$A320,Raw_data_01!E:E,9)&gt;0,AVERAGEIFS(Raw_data_01!I:I,Raw_data_01!A:A,$A320,Raw_data_01!E:E,9), "")</f>
        <v/>
      </c>
      <c r="BM320" s="2" t="str">
        <f>IF(COUNTIFS(Raw_data_01!A:A,$A320,Raw_data_01!E:E,9)&gt;0,SUMIFS(Raw_data_01!J:J,Raw_data_01!A:A,$A320,Raw_data_01!E:E,9), "")</f>
        <v/>
      </c>
      <c r="BO320">
        <v>3</v>
      </c>
      <c r="BP320">
        <v>10</v>
      </c>
      <c r="BQ320" s="2" t="str">
        <f>IF(COUNTIFS(Raw_data_01!A:A,$A320,Raw_data_01!E:E,10)&gt;0,SUMIFS(Raw_data_01!F:F,Raw_data_01!A:A,$A320,Raw_data_01!E:E,10), "")</f>
        <v/>
      </c>
      <c r="BR320" t="str">
        <f>IF(COUNTIFS(Raw_data_01!A:A,$A320,Raw_data_01!E:E,10)&gt;0,SUMIFS(Raw_data_01!G:G,Raw_data_01!A:A,$A320,Raw_data_01!E:E,10), "")</f>
        <v/>
      </c>
      <c r="BS320" s="2" t="str">
        <f>IF(COUNTIFS(Raw_data_01!A:A,$A320,Raw_data_01!E:E,10)&gt;0,AVERAGEIFS(Raw_data_01!I:I,Raw_data_01!A:A,$A320,Raw_data_01!E:E,10), "")</f>
        <v/>
      </c>
      <c r="BT320" s="2" t="str">
        <f>IF(COUNTIFS(Raw_data_01!A:A,$A320,Raw_data_01!E:E,10)&gt;0,SUMIFS(Raw_data_01!J:J,Raw_data_01!A:A,$A320,Raw_data_01!E:E,10), "")</f>
        <v/>
      </c>
      <c r="BV320">
        <v>3</v>
      </c>
      <c r="BW320">
        <v>14</v>
      </c>
      <c r="BX320" s="2" t="str">
        <f>IF(COUNTIFS(Raw_data_01!A:A,$A320,Raw_data_01!E:E,14)&gt;0,SUMIFS(Raw_data_01!F:F,Raw_data_01!A:A,$A320,Raw_data_01!E:E,14), "")</f>
        <v/>
      </c>
      <c r="BY320" t="str">
        <f>IF(COUNTIFS(Raw_data_01!A:A,$A320,Raw_data_01!E:E,14)&gt;0,SUMIFS(Raw_data_01!G:G,Raw_data_01!A:A,$A320,Raw_data_01!E:E,14), "")</f>
        <v/>
      </c>
      <c r="BZ320" s="2" t="str">
        <f>IF(COUNTIFS(Raw_data_01!A:A,$A320,Raw_data_01!E:E,14)&gt;0,AVERAGEIFS(Raw_data_01!I:I,Raw_data_01!A:A,$A320,Raw_data_01!E:E,14), "")</f>
        <v/>
      </c>
      <c r="CA320" s="2" t="str">
        <f>IF(COUNTIFS(Raw_data_01!A:A,$A320,Raw_data_01!E:E,14)&gt;0,SUMIFS(Raw_data_01!J:J,Raw_data_01!A:A,$A320,Raw_data_01!E:E,14), "")</f>
        <v/>
      </c>
      <c r="CC320">
        <v>3</v>
      </c>
      <c r="CD320">
        <v>13</v>
      </c>
      <c r="CE320" s="2" t="str">
        <f>IF(COUNTIFS(Raw_data_01!A:A,$A320,Raw_data_01!E:E,13)&gt;0,SUMIFS(Raw_data_01!F:F,Raw_data_01!A:A,$A320,Raw_data_01!E:E,13), "")</f>
        <v/>
      </c>
      <c r="CF320" t="str">
        <f>IF(COUNTIFS(Raw_data_01!A:A,$A320,Raw_data_01!E:E,13)&gt;0,SUMIFS(Raw_data_01!G:G,Raw_data_01!A:A,$A320,Raw_data_01!E:E,13), "")</f>
        <v/>
      </c>
      <c r="CG320" s="2" t="str">
        <f>IF(COUNTIFS(Raw_data_01!A:A,$A320,Raw_data_01!E:E,13)&gt;0,AVERAGEIFS(Raw_data_01!I:I,Raw_data_01!A:A,$A320,Raw_data_01!E:E,13), "")</f>
        <v/>
      </c>
      <c r="CH320" s="2" t="str">
        <f>IF(COUNTIFS(Raw_data_01!A:A,$A320,Raw_data_01!E:E,13)&gt;0,SUMIFS(Raw_data_01!J:J,Raw_data_01!A:A,$A320,Raw_data_01!E:E,13), "")</f>
        <v/>
      </c>
      <c r="CJ320">
        <v>3</v>
      </c>
      <c r="CK320">
        <v>11</v>
      </c>
      <c r="CL320" s="2" t="str">
        <f>IF(COUNTIFS(Raw_data_01!A:A,$A320,Raw_data_01!E:E,11)&gt;0,SUMIFS(Raw_data_01!F:F,Raw_data_01!A:A,$A320,Raw_data_01!E:E,11), "")</f>
        <v/>
      </c>
      <c r="CM320" t="str">
        <f>IF(COUNTIFS(Raw_data_01!A:A,$A320,Raw_data_01!E:E,11)&gt;0,SUMIFS(Raw_data_01!G:G,Raw_data_01!A:A,$A320,Raw_data_01!E:E,11), "")</f>
        <v/>
      </c>
      <c r="CN320" s="2" t="str">
        <f>IF(COUNTIFS(Raw_data_01!A:A,$A320,Raw_data_01!E:E,11)&gt;0,AVERAGEIFS(Raw_data_01!I:I,Raw_data_01!A:A,$A320,Raw_data_01!E:E,11), "")</f>
        <v/>
      </c>
      <c r="CO320" s="2" t="str">
        <f>IF(COUNTIFS(Raw_data_01!A:A,$A320,Raw_data_01!E:E,11)&gt;0,SUMIFS(Raw_data_01!J:J,Raw_data_01!A:A,$A320,Raw_data_01!E:E,11), "")</f>
        <v/>
      </c>
      <c r="CQ320">
        <v>3</v>
      </c>
      <c r="CR320">
        <v>15</v>
      </c>
      <c r="CS320" s="2" t="str">
        <f>IF(COUNTIFS(Raw_data_01!A:A,$A320,Raw_data_01!E:E,15)&gt;0,SUMIFS(Raw_data_01!F:F,Raw_data_01!A:A,$A320,Raw_data_01!E:E,15), "")</f>
        <v/>
      </c>
      <c r="CT320" t="str">
        <f>IF(COUNTIFS(Raw_data_01!A:A,$A320,Raw_data_01!E:E,15)&gt;0,SUMIFS(Raw_data_01!G:G,Raw_data_01!A:A,$A320,Raw_data_01!E:E,15), "")</f>
        <v/>
      </c>
      <c r="CU320" s="2" t="str">
        <f>IF(COUNTIFS(Raw_data_01!A:A,$A320,Raw_data_01!E:E,15)&gt;0,AVERAGEIFS(Raw_data_01!I:I,Raw_data_01!A:A,$A320,Raw_data_01!E:E,15), "")</f>
        <v/>
      </c>
      <c r="CV320" s="2" t="str">
        <f>IF(COUNTIFS(Raw_data_01!A:A,$A320,Raw_data_01!E:E,15)&gt;0,SUMIFS(Raw_data_01!J:J,Raw_data_01!A:A,$A320,Raw_data_01!E:E,15), "")</f>
        <v/>
      </c>
      <c r="CX320">
        <v>3</v>
      </c>
      <c r="CY320">
        <v>12</v>
      </c>
      <c r="CZ320" t="str">
        <f>IF(COUNTIFS(Raw_data_01!A:A,$A320,Raw_data_01!E:E,12)&gt;0,SUMIFS(Raw_data_01!G:G,Raw_data_01!A:A,$A320,Raw_data_01!E:E,12),"")</f>
        <v/>
      </c>
      <c r="DA320" s="2" t="str">
        <f>IF(COUNTIFS(Raw_data_01!A:A,$A320,Raw_data_01!E:E,12)&gt;0,AVERAGEIFS(Raw_data_01!I:I,Raw_data_01!A:A,$A320,Raw_data_01!E:E,12),"")</f>
        <v/>
      </c>
      <c r="DB320" t="str">
        <f>IF(COUNTIFS(Raw_data_01!A:A,$A320,Raw_data_01!E:E,12)&gt;0,SUMIFS(Raw_data_01!J:J,Raw_data_01!A:A,$A320,Raw_data_01!E:E,12),"")</f>
        <v/>
      </c>
      <c r="DD320">
        <v>4</v>
      </c>
      <c r="DE320">
        <v>16</v>
      </c>
      <c r="DF320" s="2" t="str">
        <f>IF(COUNTIFS(Raw_data_01!A:A,$A320,Raw_data_01!E:E,16)&gt;0,SUMIFS(Raw_data_01!F:F,Raw_data_01!A:A,$A320,Raw_data_01!E:E,16), "")</f>
        <v/>
      </c>
      <c r="DG320" t="str">
        <f>IF(COUNTIFS(Raw_data_01!A:A,$A320,Raw_data_01!E:E,16)&gt;0,SUMIFS(Raw_data_01!G:G,Raw_data_01!A:A,$A320,Raw_data_01!E:E,16), "")</f>
        <v/>
      </c>
      <c r="DH320" s="2" t="str">
        <f>IF(COUNTIFS(Raw_data_01!A:A,$A320,Raw_data_01!E:E,16)&gt;0,AVERAGEIFS(Raw_data_01!I:I,Raw_data_01!A:A,$A320,Raw_data_01!E:E,16), "")</f>
        <v/>
      </c>
      <c r="DI320" s="2" t="str">
        <f>IF(COUNTIFS(Raw_data_01!A:A,$A320,Raw_data_01!E:E,16)&gt;0,SUMIFS(Raw_data_01!J:J,Raw_data_01!A:A,$A320,Raw_data_01!E:E,16), "")</f>
        <v/>
      </c>
      <c r="DK320">
        <v>4</v>
      </c>
      <c r="DL320">
        <v>17</v>
      </c>
      <c r="DM320" s="2" t="str">
        <f>IF(COUNTIFS(Raw_data_01!A:A,$A320,Raw_data_01!E:E,17)&gt;0,SUMIFS(Raw_data_01!F:F,Raw_data_01!A:A,$A320,Raw_data_01!E:E,17), "")</f>
        <v/>
      </c>
      <c r="DN320" t="str">
        <f>IF(COUNTIFS(Raw_data_01!A:A,$A320,Raw_data_01!E:E,17)&gt;0,SUMIFS(Raw_data_01!G:G,Raw_data_01!A:A,$A320,Raw_data_01!E:E,17), "")</f>
        <v/>
      </c>
      <c r="DO320" s="2" t="str">
        <f>IF(COUNTIFS(Raw_data_01!A:A,$A320,Raw_data_01!E:E,17)&gt;0,AVERAGEIFS(Raw_data_01!I:I,Raw_data_01!A:A,$A320,Raw_data_01!E:E,17), "")</f>
        <v/>
      </c>
      <c r="DP320" s="2" t="str">
        <f>IF(COUNTIFS(Raw_data_01!A:A,$A320,Raw_data_01!E:E,17)&gt;0,SUMIFS(Raw_data_01!J:J,Raw_data_01!A:A,$A320,Raw_data_01!E:E,17), "")</f>
        <v/>
      </c>
      <c r="DR320">
        <v>5</v>
      </c>
      <c r="DS320">
        <v>18</v>
      </c>
      <c r="DT320" s="2" t="str">
        <f>IF(COUNTIFS(Raw_data_01!A:A,$A320,Raw_data_01!E:E,18)&gt;0,SUMIFS(Raw_data_01!F:F,Raw_data_01!A:A,$A320,Raw_data_01!E:E,18), "")</f>
        <v/>
      </c>
      <c r="DU320" t="str">
        <f>IF(COUNTIFS(Raw_data_01!A:A,$A320,Raw_data_01!E:E,18)&gt;0,SUMIFS(Raw_data_01!G:G,Raw_data_01!A:A,$A320,Raw_data_01!E:E,18), "")</f>
        <v/>
      </c>
      <c r="DV320" s="2" t="str">
        <f>IF(COUNTIFS(Raw_data_01!A:A,$A320,Raw_data_01!E:E,18)&gt;0,AVERAGEIFS(Raw_data_01!I:I,Raw_data_01!A:A,$A320,Raw_data_01!E:E,18), "")</f>
        <v/>
      </c>
      <c r="DW320" s="2" t="str">
        <f>IF(COUNTIFS(Raw_data_01!A:A,$A320,Raw_data_01!E:E,18)&gt;0,SUMIFS(Raw_data_01!J:J,Raw_data_01!A:A,$A320,Raw_data_01!E:E,18), "")</f>
        <v/>
      </c>
      <c r="DY320">
        <v>5</v>
      </c>
      <c r="DZ320">
        <v>19</v>
      </c>
      <c r="EA320" t="str">
        <f>IF(COUNTIFS(Raw_data_01!A:A,$A320,Raw_data_01!E:E,19)&gt;0,SUMIFS(Raw_data_01!G:G,Raw_data_01!A:A,$A320,Raw_data_01!E:E,19),"")</f>
        <v/>
      </c>
      <c r="EB320" s="2" t="str">
        <f>IF(COUNTIFS(Raw_data_01!A:A,$A320,Raw_data_01!E:E,19)&gt;0,AVERAGEIFS(Raw_data_01!I:I,Raw_data_01!A:A,$A320,Raw_data_01!E:E,19),"")</f>
        <v/>
      </c>
      <c r="EC320" s="2" t="str">
        <f>IF(COUNTIFS(Raw_data_01!A:A,$A320,Raw_data_01!E:E,19)&gt;0,SUMIFS(Raw_data_01!J:J,Raw_data_01!A:A,$A320,Raw_data_01!E:E,19),"")</f>
        <v/>
      </c>
      <c r="EE320">
        <v>5</v>
      </c>
      <c r="EF320">
        <v>20</v>
      </c>
      <c r="EG320" s="2" t="str">
        <f>IF(COUNTIFS(Raw_data_01!A:A,$A320,Raw_data_01!E:E,20)&gt;0,SUMIFS(Raw_data_01!F:F,Raw_data_01!A:A,$A320,Raw_data_01!E:E,20), "")</f>
        <v/>
      </c>
      <c r="EH320" t="str">
        <f>IF(COUNTIFS(Raw_data_01!A:A,$A320,Raw_data_01!E:E,20)&gt;0,SUMIFS(Raw_data_01!G:G,Raw_data_01!A:A,$A320,Raw_data_01!E:E,20), "")</f>
        <v/>
      </c>
      <c r="EI320" s="2" t="str">
        <f>IF(COUNTIFS(Raw_data_01!A:A,$A320,Raw_data_01!E:E,20)&gt;0,AVERAGEIFS(Raw_data_01!I:I,Raw_data_01!A:A,$A320,Raw_data_01!E:E,20), "")</f>
        <v/>
      </c>
      <c r="EJ320" s="2" t="str">
        <f>IF(COUNTIFS(Raw_data_01!A:A,$A320,Raw_data_01!E:E,20)&gt;0,SUMIFS(Raw_data_01!J:J,Raw_data_01!A:A,$A320,Raw_data_01!E:E,20), "")</f>
        <v/>
      </c>
      <c r="EL320">
        <v>5</v>
      </c>
      <c r="EM320">
        <v>21</v>
      </c>
      <c r="EN320" s="2" t="str">
        <f>IF(COUNTIFS(Raw_data_01!A:A,$A320,Raw_data_01!E:E,21)&gt;0,SUMIFS(Raw_data_01!F:F,Raw_data_01!A:A,$A320,Raw_data_01!E:E,21), "")</f>
        <v/>
      </c>
      <c r="EO320" t="str">
        <f>IF(COUNTIFS(Raw_data_01!A:A,$A320,Raw_data_01!E:E,21)&gt;0,SUMIFS(Raw_data_01!G:G,Raw_data_01!A:A,$A320,Raw_data_01!E:E,21), "")</f>
        <v/>
      </c>
      <c r="EP320" s="2" t="str">
        <f>IF(COUNTIFS(Raw_data_01!A:A,$A320,Raw_data_01!E:E,21)&gt;0,AVERAGEIFS(Raw_data_01!I:I,Raw_data_01!A:A,$A320,Raw_data_01!E:E,21), "")</f>
        <v/>
      </c>
      <c r="EQ320" s="2" t="str">
        <f>IF(COUNTIFS(Raw_data_01!A:A,$A320,Raw_data_01!E:E,21)&gt;0,SUMIFS(Raw_data_01!J:J,Raw_data_01!A:A,$A320,Raw_data_01!E:E,21), "")</f>
        <v/>
      </c>
      <c r="ES320">
        <v>6</v>
      </c>
      <c r="ET320">
        <v>22</v>
      </c>
      <c r="EU320" t="str">
        <f>IF(COUNTIFS(Raw_data_01!A:A,$A320,Raw_data_01!E:E,22)&gt;0,SUMIFS(Raw_data_01!G:G,Raw_data_01!A:A,$A320,Raw_data_01!E:E,22),"")</f>
        <v/>
      </c>
      <c r="EV320" s="2" t="str">
        <f>IF(COUNTIFS(Raw_data_01!A:A,$A320,Raw_data_01!E:E,22)&gt;0,AVERAGEIFS(Raw_data_01!I:I,Raw_data_01!A:A,$A320,Raw_data_01!E:E,22),"")</f>
        <v/>
      </c>
      <c r="EW320" s="2" t="str">
        <f>IF(COUNTIFS(Raw_data_01!A:A,$A320,Raw_data_01!E:E,22)&gt;0,SUMIFS(Raw_data_01!J:J,Raw_data_01!A:A,$A320,Raw_data_01!E:E,22),"")</f>
        <v/>
      </c>
      <c r="EY320">
        <v>6</v>
      </c>
      <c r="EZ320">
        <v>23</v>
      </c>
      <c r="FA320" t="str">
        <f>IF(COUNTIFS(Raw_data_01!A:A,$A320,Raw_data_01!E:E,23)&gt;0,SUMIFS(Raw_data_01!G:G,Raw_data_01!A:A,$A320,Raw_data_01!E:E,23),"")</f>
        <v/>
      </c>
      <c r="FB320" s="2" t="str">
        <f>IF(COUNTIFS(Raw_data_01!A:A,$A320,Raw_data_01!E:E,23)&gt;0,AVERAGEIFS(Raw_data_01!I:I,Raw_data_01!A:A,$A320,Raw_data_01!E:E,23),"")</f>
        <v/>
      </c>
      <c r="FC320" s="2" t="str">
        <f>IF(COUNTIFS(Raw_data_01!A:A,$A320,Raw_data_01!E:E,23)&gt;0,SUMIFS(Raw_data_01!J:J,Raw_data_01!A:A,$A320,Raw_data_01!E:E,23),"")</f>
        <v/>
      </c>
      <c r="FE320">
        <v>6</v>
      </c>
      <c r="FF320">
        <v>24</v>
      </c>
      <c r="FG320" t="str">
        <f>IF(COUNTIFS(Raw_data_01!A:A,$A320,Raw_data_01!E:E,24)&gt;0,SUMIFS(Raw_data_01!G:G,Raw_data_01!A:A,$A320,Raw_data_01!E:E,24),"")</f>
        <v/>
      </c>
      <c r="FH320" s="2" t="str">
        <f>IF(COUNTIFS(Raw_data_01!A:A,$A320,Raw_data_01!E:E,24)&gt;0,AVERAGEIFS(Raw_data_01!I:I,Raw_data_01!A:A,$A320,Raw_data_01!E:E,24),"")</f>
        <v/>
      </c>
      <c r="FI320" s="2" t="str">
        <f>IF(COUNTIFS(Raw_data_01!A:A,$A320,Raw_data_01!E:E,24)&gt;0,SUMIFS(Raw_data_01!J:J,Raw_data_01!A:A,$A320,Raw_data_01!E:E,24),"")</f>
        <v/>
      </c>
      <c r="FK320">
        <v>7</v>
      </c>
      <c r="FL320">
        <v>25</v>
      </c>
      <c r="FM320" t="str">
        <f>IF(COUNTIFS(Raw_data_01!A:A,$A320,Raw_data_01!E:E,25)&gt;0,SUMIFS(Raw_data_01!G:G,Raw_data_01!A:A,$A320,Raw_data_01!E:E,25),"")</f>
        <v/>
      </c>
      <c r="FN320" s="2" t="str">
        <f>IF(COUNTIFS(Raw_data_01!A:A,$A320,Raw_data_01!E:E,25)&gt;0,AVERAGEIFS(Raw_data_01!I:I,Raw_data_01!A:A,$A320,Raw_data_01!E:E,25),"")</f>
        <v/>
      </c>
      <c r="FO320" s="2" t="str">
        <f>IF(COUNTIFS(Raw_data_01!A:A,$A320,Raw_data_01!E:E,25)&gt;0,SUMIFS(Raw_data_01!J:J,Raw_data_01!A:A,$A320,Raw_data_01!E:E,25),"")</f>
        <v/>
      </c>
      <c r="FQ320">
        <v>7</v>
      </c>
      <c r="FR320">
        <v>26</v>
      </c>
      <c r="FS320" t="str">
        <f>IF(COUNTIFS(Raw_data_01!A:A,$A320,Raw_data_01!E:E,26)&gt;0,SUMIFS(Raw_data_01!G:G,Raw_data_01!A:A,$A320,Raw_data_01!E:E,26),"")</f>
        <v/>
      </c>
      <c r="FT320" s="2" t="str">
        <f>IF(COUNTIFS(Raw_data_01!A:A,$A320,Raw_data_01!E:E,26)&gt;0,AVERAGEIFS(Raw_data_01!I:I,Raw_data_01!A:A,$A320,Raw_data_01!E:E,26),"")</f>
        <v/>
      </c>
      <c r="FU320" s="2" t="str">
        <f>IF(COUNTIFS(Raw_data_01!A:A,$A320,Raw_data_01!E:E,26)&gt;0,SUMIFS(Raw_data_01!J:J,Raw_data_01!A:A,$A320,Raw_data_01!E:E,26),"")</f>
        <v/>
      </c>
      <c r="FW320">
        <v>7</v>
      </c>
      <c r="FX320">
        <v>27</v>
      </c>
      <c r="FY320" t="str">
        <f>IF(COUNTIFS(Raw_data_01!A:A,$A320,Raw_data_01!E:E,27)&gt;0,SUMIFS(Raw_data_01!G:G,Raw_data_01!A:A,$A320,Raw_data_01!E:E,27),"")</f>
        <v/>
      </c>
      <c r="FZ320" s="2" t="str">
        <f>IF(COUNTIFS(Raw_data_01!A:A,$A320,Raw_data_01!E:E,27)&gt;0,AVERAGEIFS(Raw_data_01!I:I,Raw_data_01!A:A,$A320,Raw_data_01!E:E,27),"")</f>
        <v/>
      </c>
      <c r="GA320" s="2" t="str">
        <f>IF(COUNTIFS(Raw_data_01!A:A,$A320,Raw_data_01!E:E,27)&gt;0,SUMIFS(Raw_data_01!J:J,Raw_data_01!A:A,$A320,Raw_data_01!E:E,27),"")</f>
        <v/>
      </c>
      <c r="GC320">
        <v>7</v>
      </c>
      <c r="GD320">
        <v>28</v>
      </c>
      <c r="GE320" t="str">
        <f>IF(COUNTIFS(Raw_data_01!A:A,$A320,Raw_data_01!E:E,28)&gt;0,SUMIFS(Raw_data_01!G:G,Raw_data_01!A:A,$A320,Raw_data_01!E:E,28),"")</f>
        <v/>
      </c>
      <c r="GF320" s="2" t="str">
        <f>IF(COUNTIFS(Raw_data_01!A:A,$A320,Raw_data_01!E:E,28)&gt;0,AVERAGEIFS(Raw_data_01!I:I,Raw_data_01!A:A,$A320,Raw_data_01!E:E,28),"")</f>
        <v/>
      </c>
      <c r="GG320" s="2" t="str">
        <f>IF(COUNTIFS(Raw_data_01!A:A,$A320,Raw_data_01!E:E,28)&gt;0,SUMIFS(Raw_data_01!J:J,Raw_data_01!A:A,$A320,Raw_data_01!E:E,28),"")</f>
        <v/>
      </c>
    </row>
    <row r="321" spans="1:189" x14ac:dyDescent="0.25">
      <c r="A321" t="s">
        <v>362</v>
      </c>
      <c r="B321" s="2">
        <f>IF(D320&lt;&gt;0, D320, IFERROR(INDEX(D3:D$320, MATCH(1, D3:D$320&lt;&gt;0, 0)), LOOKUP(2, 1/(D3:D$320&lt;&gt;0), D3:D$320)))</f>
        <v>540</v>
      </c>
      <c r="C321" s="2"/>
      <c r="D321" s="2">
        <f t="shared" si="4"/>
        <v>540</v>
      </c>
      <c r="F321">
        <v>1</v>
      </c>
      <c r="G321">
        <v>1</v>
      </c>
      <c r="H321" s="2" t="str">
        <f>IF(COUNTIFS(Raw_data_01!A:A,$A321,Raw_data_01!E:E,1)&gt;0,SUMIFS(Raw_data_01!F:F,Raw_data_01!A:A,$A321,Raw_data_01!E:E,1), "")</f>
        <v/>
      </c>
      <c r="I321" t="str">
        <f>IF(COUNTIFS(Raw_data_01!A:A,$A321,Raw_data_01!E:E,1)&gt;0,SUMIFS(Raw_data_01!G:G,Raw_data_01!A:A,$A321,Raw_data_01!E:E,1), "")</f>
        <v/>
      </c>
      <c r="J321" s="2" t="str">
        <f>IF(COUNTIFS(Raw_data_01!A:A,$A321,Raw_data_01!E:E,1)&gt;0,AVERAGEIFS(Raw_data_01!I:I,Raw_data_01!A:A,$A321,Raw_data_01!E:E,1), "")</f>
        <v/>
      </c>
      <c r="K321" s="2" t="str">
        <f>IF(COUNTIFS(Raw_data_01!A:A,$A321,Raw_data_01!E:E,1)&gt;0,SUMIFS(Raw_data_01!J:J,Raw_data_01!A:A,$A321,Raw_data_01!E:E,1), "")</f>
        <v/>
      </c>
      <c r="M321">
        <v>1</v>
      </c>
      <c r="N321">
        <v>2</v>
      </c>
      <c r="O321" s="2" t="str">
        <f>IF(COUNTIFS(Raw_data_01!A:A,$A321,Raw_data_01!E:E,2)&gt;0,SUMIFS(Raw_data_01!F:F,Raw_data_01!A:A,$A321,Raw_data_01!E:E,2), "")</f>
        <v/>
      </c>
      <c r="P321" t="str">
        <f>IF(COUNTIFS(Raw_data_01!A:A,$A321,Raw_data_01!E:E,2)&gt;0,SUMIFS(Raw_data_01!G:G,Raw_data_01!A:A,$A321,Raw_data_01!E:E,2), "")</f>
        <v/>
      </c>
      <c r="Q321" s="2" t="str">
        <f>IF(COUNTIFS(Raw_data_01!A:A,$A321,Raw_data_01!E:E,2)&gt;0,AVERAGEIFS(Raw_data_01!I:I,Raw_data_01!A:A,$A321,Raw_data_01!E:E,2), "")</f>
        <v/>
      </c>
      <c r="R321" s="2" t="str">
        <f>IF(COUNTIFS(Raw_data_01!A:A,$A321,Raw_data_01!E:E,2)&gt;0,SUMIFS(Raw_data_01!J:J,Raw_data_01!A:A,$A321,Raw_data_01!E:E,2), "")</f>
        <v/>
      </c>
      <c r="T321">
        <v>1</v>
      </c>
      <c r="U321">
        <v>3</v>
      </c>
      <c r="V321" s="2" t="str">
        <f>IF(COUNTIFS(Raw_data_01!A:A,$A321,Raw_data_01!E:E,3)&gt;0,SUMIFS(Raw_data_01!F:F,Raw_data_01!A:A,$A321,Raw_data_01!E:E,3), "")</f>
        <v/>
      </c>
      <c r="W321" t="str">
        <f>IF(COUNTIFS(Raw_data_01!A:A,$A321,Raw_data_01!E:E,3)&gt;0,SUMIFS(Raw_data_01!G:G,Raw_data_01!A:A,$A321,Raw_data_01!E:E,3), "")</f>
        <v/>
      </c>
      <c r="X321" s="2" t="str">
        <f>IF(COUNTIFS(Raw_data_01!A:A,$A321,Raw_data_01!E:E,3)&gt;0,AVERAGEIFS(Raw_data_01!I:I,Raw_data_01!A:A,$A321,Raw_data_01!E:E,3), "")</f>
        <v/>
      </c>
      <c r="Y321" s="2" t="str">
        <f>IF(COUNTIFS(Raw_data_01!A:A,$A321,Raw_data_01!E:E,3)&gt;0,SUMIFS(Raw_data_01!J:J,Raw_data_01!A:A,$A321,Raw_data_01!E:E,3), "")</f>
        <v/>
      </c>
      <c r="AA321">
        <v>1</v>
      </c>
      <c r="AB321">
        <v>8</v>
      </c>
      <c r="AC321" s="2" t="str">
        <f>IF(COUNTIFS(Raw_data_01!A:A,$A321,Raw_data_01!E:E,8)&gt;0,SUMIFS(Raw_data_01!F:F,Raw_data_01!A:A,$A321,Raw_data_01!E:E,8), "")</f>
        <v/>
      </c>
      <c r="AD321" t="str">
        <f>IF(COUNTIFS(Raw_data_01!A:A,$A321,Raw_data_01!E:E,8)&gt;0,SUMIFS(Raw_data_01!G:G,Raw_data_01!A:A,$A321,Raw_data_01!E:E,8), "")</f>
        <v/>
      </c>
      <c r="AE321" s="2" t="str">
        <f>IF(COUNTIFS(Raw_data_01!A:A,$A321,Raw_data_01!E:E,8)&gt;0,AVERAGEIFS(Raw_data_01!I:I,Raw_data_01!A:A,$A321,Raw_data_01!E:E,8), "")</f>
        <v/>
      </c>
      <c r="AF321" s="2" t="str">
        <f>IF(COUNTIFS(Raw_data_01!A:A,$A321,Raw_data_01!E:E,8)&gt;0,SUMIFS(Raw_data_01!J:J,Raw_data_01!A:A,$A321,Raw_data_01!E:E,8), "")</f>
        <v/>
      </c>
      <c r="AH321">
        <v>1</v>
      </c>
      <c r="AI321">
        <v>6</v>
      </c>
      <c r="AJ321" s="2" t="str">
        <f>IF(COUNTIFS(Raw_data_01!A:A,$A321,Raw_data_01!E:E,6)&gt;0,SUMIFS(Raw_data_01!F:F,Raw_data_01!A:A,$A321,Raw_data_01!E:E,6), "")</f>
        <v/>
      </c>
      <c r="AK321" t="str">
        <f>IF(COUNTIFS(Raw_data_01!A:A,$A321,Raw_data_01!E:E,6)&gt;0,SUMIFS(Raw_data_01!G:G,Raw_data_01!A:A,$A321,Raw_data_01!E:E,6), "")</f>
        <v/>
      </c>
      <c r="AL321" s="2" t="str">
        <f>IF(COUNTIFS(Raw_data_01!A:A,$A321,Raw_data_01!E:E,6)&gt;0,AVERAGEIFS(Raw_data_01!I:I,Raw_data_01!A:A,$A321,Raw_data_01!E:E,6), "")</f>
        <v/>
      </c>
      <c r="AM321" s="2" t="str">
        <f>IF(COUNTIFS(Raw_data_01!A:A,$A321,Raw_data_01!E:E,6)&gt;0,SUMIFS(Raw_data_01!J:J,Raw_data_01!A:A,$A321,Raw_data_01!E:E,6), "")</f>
        <v/>
      </c>
      <c r="AO321">
        <v>1</v>
      </c>
      <c r="AP321">
        <v>7</v>
      </c>
      <c r="AQ321" s="2" t="str">
        <f>IF(COUNTIFS(Raw_data_01!A:A,$A321,Raw_data_01!E:E,7)&gt;0,SUMIFS(Raw_data_01!F:F,Raw_data_01!A:A,$A321,Raw_data_01!E:E,7), "")</f>
        <v/>
      </c>
      <c r="AR321" t="str">
        <f>IF(COUNTIFS(Raw_data_01!A:A,$A321,Raw_data_01!E:E,7)&gt;0,SUMIFS(Raw_data_01!G:G,Raw_data_01!A:A,$A321,Raw_data_01!E:E,7), "")</f>
        <v/>
      </c>
      <c r="AS321" s="2" t="str">
        <f>IF(COUNTIFS(Raw_data_01!A:A,$A321,Raw_data_01!E:E,7)&gt;0,AVERAGEIFS(Raw_data_01!I:I,Raw_data_01!A:A,$A321,Raw_data_01!E:E,7), "")</f>
        <v/>
      </c>
      <c r="AT321" s="2" t="str">
        <f>IF(COUNTIFS(Raw_data_01!A:A,$A321,Raw_data_01!E:E,7)&gt;0,SUMIFS(Raw_data_01!J:J,Raw_data_01!A:A,$A321,Raw_data_01!E:E,7), "")</f>
        <v/>
      </c>
      <c r="AV321">
        <v>2</v>
      </c>
      <c r="AW321">
        <v>4</v>
      </c>
      <c r="AX321" t="str">
        <f>IF(COUNTIFS(Raw_data_01!A:A,$A321,Raw_data_01!E:E,4)&gt;0,SUMIFS(Raw_data_01!G:G,Raw_data_01!A:A,$A321,Raw_data_01!E:E,4),"")</f>
        <v/>
      </c>
      <c r="AY321" s="2" t="str">
        <f>IF(COUNTIFS(Raw_data_01!A:A,$A321,Raw_data_01!E:E,4)&gt;0,AVERAGEIFS(Raw_data_01!I:I,Raw_data_01!A:A,$A321,Raw_data_01!E:E,4),"")</f>
        <v/>
      </c>
      <c r="AZ321" s="2" t="str">
        <f>IF(COUNTIFS(Raw_data_01!A:A,$A321,Raw_data_01!E:E,4)&gt;0,SUMIFS(Raw_data_01!J:J,Raw_data_01!A:A,$A321,Raw_data_01!E:E,4),"")</f>
        <v/>
      </c>
      <c r="BB321">
        <v>2</v>
      </c>
      <c r="BC321">
        <v>5</v>
      </c>
      <c r="BD321" t="str">
        <f>IF(COUNTIFS(Raw_data_01!A:A,$A321,Raw_data_01!E:E,5)&gt;0,SUMIFS(Raw_data_01!G:G,Raw_data_01!A:A,$A321,Raw_data_01!E:E,5),"")</f>
        <v/>
      </c>
      <c r="BE321" s="2" t="str">
        <f>IF(COUNTIFS(Raw_data_01!A:A,$A321,Raw_data_01!E:E,5)&gt;0,AVERAGEIFS(Raw_data_01!I:I,Raw_data_01!A:A,$A321,Raw_data_01!E:E,5),"")</f>
        <v/>
      </c>
      <c r="BF321" s="2" t="str">
        <f>IF(COUNTIFS(Raw_data_01!A:A,$A321,Raw_data_01!E:E,5)&gt;0,SUMIFS(Raw_data_01!J:J,Raw_data_01!A:A,$A321,Raw_data_01!E:E,5),"")</f>
        <v/>
      </c>
      <c r="BH321">
        <v>3</v>
      </c>
      <c r="BI321">
        <v>9</v>
      </c>
      <c r="BJ321" s="2" t="str">
        <f>IF(COUNTIFS(Raw_data_01!A:A,$A321,Raw_data_01!E:E,9)&gt;0,SUMIFS(Raw_data_01!F:F,Raw_data_01!A:A,$A321,Raw_data_01!E:E,9), "")</f>
        <v/>
      </c>
      <c r="BK321" t="str">
        <f>IF(COUNTIFS(Raw_data_01!A:A,$A321,Raw_data_01!E:E,9)&gt;0,SUMIFS(Raw_data_01!G:G,Raw_data_01!A:A,$A321,Raw_data_01!E:E,9), "")</f>
        <v/>
      </c>
      <c r="BL321" s="2" t="str">
        <f>IF(COUNTIFS(Raw_data_01!A:A,$A321,Raw_data_01!E:E,9)&gt;0,AVERAGEIFS(Raw_data_01!I:I,Raw_data_01!A:A,$A321,Raw_data_01!E:E,9), "")</f>
        <v/>
      </c>
      <c r="BM321" s="2" t="str">
        <f>IF(COUNTIFS(Raw_data_01!A:A,$A321,Raw_data_01!E:E,9)&gt;0,SUMIFS(Raw_data_01!J:J,Raw_data_01!A:A,$A321,Raw_data_01!E:E,9), "")</f>
        <v/>
      </c>
      <c r="BO321">
        <v>3</v>
      </c>
      <c r="BP321">
        <v>10</v>
      </c>
      <c r="BQ321" s="2" t="str">
        <f>IF(COUNTIFS(Raw_data_01!A:A,$A321,Raw_data_01!E:E,10)&gt;0,SUMIFS(Raw_data_01!F:F,Raw_data_01!A:A,$A321,Raw_data_01!E:E,10), "")</f>
        <v/>
      </c>
      <c r="BR321" t="str">
        <f>IF(COUNTIFS(Raw_data_01!A:A,$A321,Raw_data_01!E:E,10)&gt;0,SUMIFS(Raw_data_01!G:G,Raw_data_01!A:A,$A321,Raw_data_01!E:E,10), "")</f>
        <v/>
      </c>
      <c r="BS321" s="2" t="str">
        <f>IF(COUNTIFS(Raw_data_01!A:A,$A321,Raw_data_01!E:E,10)&gt;0,AVERAGEIFS(Raw_data_01!I:I,Raw_data_01!A:A,$A321,Raw_data_01!E:E,10), "")</f>
        <v/>
      </c>
      <c r="BT321" s="2" t="str">
        <f>IF(COUNTIFS(Raw_data_01!A:A,$A321,Raw_data_01!E:E,10)&gt;0,SUMIFS(Raw_data_01!J:J,Raw_data_01!A:A,$A321,Raw_data_01!E:E,10), "")</f>
        <v/>
      </c>
      <c r="BV321">
        <v>3</v>
      </c>
      <c r="BW321">
        <v>14</v>
      </c>
      <c r="BX321" s="2" t="str">
        <f>IF(COUNTIFS(Raw_data_01!A:A,$A321,Raw_data_01!E:E,14)&gt;0,SUMIFS(Raw_data_01!F:F,Raw_data_01!A:A,$A321,Raw_data_01!E:E,14), "")</f>
        <v/>
      </c>
      <c r="BY321" t="str">
        <f>IF(COUNTIFS(Raw_data_01!A:A,$A321,Raw_data_01!E:E,14)&gt;0,SUMIFS(Raw_data_01!G:G,Raw_data_01!A:A,$A321,Raw_data_01!E:E,14), "")</f>
        <v/>
      </c>
      <c r="BZ321" s="2" t="str">
        <f>IF(COUNTIFS(Raw_data_01!A:A,$A321,Raw_data_01!E:E,14)&gt;0,AVERAGEIFS(Raw_data_01!I:I,Raw_data_01!A:A,$A321,Raw_data_01!E:E,14), "")</f>
        <v/>
      </c>
      <c r="CA321" s="2" t="str">
        <f>IF(COUNTIFS(Raw_data_01!A:A,$A321,Raw_data_01!E:E,14)&gt;0,SUMIFS(Raw_data_01!J:J,Raw_data_01!A:A,$A321,Raw_data_01!E:E,14), "")</f>
        <v/>
      </c>
      <c r="CC321">
        <v>3</v>
      </c>
      <c r="CD321">
        <v>13</v>
      </c>
      <c r="CE321" s="2" t="str">
        <f>IF(COUNTIFS(Raw_data_01!A:A,$A321,Raw_data_01!E:E,13)&gt;0,SUMIFS(Raw_data_01!F:F,Raw_data_01!A:A,$A321,Raw_data_01!E:E,13), "")</f>
        <v/>
      </c>
      <c r="CF321" t="str">
        <f>IF(COUNTIFS(Raw_data_01!A:A,$A321,Raw_data_01!E:E,13)&gt;0,SUMIFS(Raw_data_01!G:G,Raw_data_01!A:A,$A321,Raw_data_01!E:E,13), "")</f>
        <v/>
      </c>
      <c r="CG321" s="2" t="str">
        <f>IF(COUNTIFS(Raw_data_01!A:A,$A321,Raw_data_01!E:E,13)&gt;0,AVERAGEIFS(Raw_data_01!I:I,Raw_data_01!A:A,$A321,Raw_data_01!E:E,13), "")</f>
        <v/>
      </c>
      <c r="CH321" s="2" t="str">
        <f>IF(COUNTIFS(Raw_data_01!A:A,$A321,Raw_data_01!E:E,13)&gt;0,SUMIFS(Raw_data_01!J:J,Raw_data_01!A:A,$A321,Raw_data_01!E:E,13), "")</f>
        <v/>
      </c>
      <c r="CJ321">
        <v>3</v>
      </c>
      <c r="CK321">
        <v>11</v>
      </c>
      <c r="CL321" s="2" t="str">
        <f>IF(COUNTIFS(Raw_data_01!A:A,$A321,Raw_data_01!E:E,11)&gt;0,SUMIFS(Raw_data_01!F:F,Raw_data_01!A:A,$A321,Raw_data_01!E:E,11), "")</f>
        <v/>
      </c>
      <c r="CM321" t="str">
        <f>IF(COUNTIFS(Raw_data_01!A:A,$A321,Raw_data_01!E:E,11)&gt;0,SUMIFS(Raw_data_01!G:G,Raw_data_01!A:A,$A321,Raw_data_01!E:E,11), "")</f>
        <v/>
      </c>
      <c r="CN321" s="2" t="str">
        <f>IF(COUNTIFS(Raw_data_01!A:A,$A321,Raw_data_01!E:E,11)&gt;0,AVERAGEIFS(Raw_data_01!I:I,Raw_data_01!A:A,$A321,Raw_data_01!E:E,11), "")</f>
        <v/>
      </c>
      <c r="CO321" s="2" t="str">
        <f>IF(COUNTIFS(Raw_data_01!A:A,$A321,Raw_data_01!E:E,11)&gt;0,SUMIFS(Raw_data_01!J:J,Raw_data_01!A:A,$A321,Raw_data_01!E:E,11), "")</f>
        <v/>
      </c>
      <c r="CQ321">
        <v>3</v>
      </c>
      <c r="CR321">
        <v>15</v>
      </c>
      <c r="CS321" s="2" t="str">
        <f>IF(COUNTIFS(Raw_data_01!A:A,$A321,Raw_data_01!E:E,15)&gt;0,SUMIFS(Raw_data_01!F:F,Raw_data_01!A:A,$A321,Raw_data_01!E:E,15), "")</f>
        <v/>
      </c>
      <c r="CT321" t="str">
        <f>IF(COUNTIFS(Raw_data_01!A:A,$A321,Raw_data_01!E:E,15)&gt;0,SUMIFS(Raw_data_01!G:G,Raw_data_01!A:A,$A321,Raw_data_01!E:E,15), "")</f>
        <v/>
      </c>
      <c r="CU321" s="2" t="str">
        <f>IF(COUNTIFS(Raw_data_01!A:A,$A321,Raw_data_01!E:E,15)&gt;0,AVERAGEIFS(Raw_data_01!I:I,Raw_data_01!A:A,$A321,Raw_data_01!E:E,15), "")</f>
        <v/>
      </c>
      <c r="CV321" s="2" t="str">
        <f>IF(COUNTIFS(Raw_data_01!A:A,$A321,Raw_data_01!E:E,15)&gt;0,SUMIFS(Raw_data_01!J:J,Raw_data_01!A:A,$A321,Raw_data_01!E:E,15), "")</f>
        <v/>
      </c>
      <c r="CX321">
        <v>3</v>
      </c>
      <c r="CY321">
        <v>12</v>
      </c>
      <c r="CZ321" t="str">
        <f>IF(COUNTIFS(Raw_data_01!A:A,$A321,Raw_data_01!E:E,12)&gt;0,SUMIFS(Raw_data_01!G:G,Raw_data_01!A:A,$A321,Raw_data_01!E:E,12),"")</f>
        <v/>
      </c>
      <c r="DA321" s="2" t="str">
        <f>IF(COUNTIFS(Raw_data_01!A:A,$A321,Raw_data_01!E:E,12)&gt;0,AVERAGEIFS(Raw_data_01!I:I,Raw_data_01!A:A,$A321,Raw_data_01!E:E,12),"")</f>
        <v/>
      </c>
      <c r="DB321" t="str">
        <f>IF(COUNTIFS(Raw_data_01!A:A,$A321,Raw_data_01!E:E,12)&gt;0,SUMIFS(Raw_data_01!J:J,Raw_data_01!A:A,$A321,Raw_data_01!E:E,12),"")</f>
        <v/>
      </c>
      <c r="DD321">
        <v>4</v>
      </c>
      <c r="DE321">
        <v>16</v>
      </c>
      <c r="DF321" s="2" t="str">
        <f>IF(COUNTIFS(Raw_data_01!A:A,$A321,Raw_data_01!E:E,16)&gt;0,SUMIFS(Raw_data_01!F:F,Raw_data_01!A:A,$A321,Raw_data_01!E:E,16), "")</f>
        <v/>
      </c>
      <c r="DG321" t="str">
        <f>IF(COUNTIFS(Raw_data_01!A:A,$A321,Raw_data_01!E:E,16)&gt;0,SUMIFS(Raw_data_01!G:G,Raw_data_01!A:A,$A321,Raw_data_01!E:E,16), "")</f>
        <v/>
      </c>
      <c r="DH321" s="2" t="str">
        <f>IF(COUNTIFS(Raw_data_01!A:A,$A321,Raw_data_01!E:E,16)&gt;0,AVERAGEIFS(Raw_data_01!I:I,Raw_data_01!A:A,$A321,Raw_data_01!E:E,16), "")</f>
        <v/>
      </c>
      <c r="DI321" s="2" t="str">
        <f>IF(COUNTIFS(Raw_data_01!A:A,$A321,Raw_data_01!E:E,16)&gt;0,SUMIFS(Raw_data_01!J:J,Raw_data_01!A:A,$A321,Raw_data_01!E:E,16), "")</f>
        <v/>
      </c>
      <c r="DK321">
        <v>4</v>
      </c>
      <c r="DL321">
        <v>17</v>
      </c>
      <c r="DM321" s="2" t="str">
        <f>IF(COUNTIFS(Raw_data_01!A:A,$A321,Raw_data_01!E:E,17)&gt;0,SUMIFS(Raw_data_01!F:F,Raw_data_01!A:A,$A321,Raw_data_01!E:E,17), "")</f>
        <v/>
      </c>
      <c r="DN321" t="str">
        <f>IF(COUNTIFS(Raw_data_01!A:A,$A321,Raw_data_01!E:E,17)&gt;0,SUMIFS(Raw_data_01!G:G,Raw_data_01!A:A,$A321,Raw_data_01!E:E,17), "")</f>
        <v/>
      </c>
      <c r="DO321" s="2" t="str">
        <f>IF(COUNTIFS(Raw_data_01!A:A,$A321,Raw_data_01!E:E,17)&gt;0,AVERAGEIFS(Raw_data_01!I:I,Raw_data_01!A:A,$A321,Raw_data_01!E:E,17), "")</f>
        <v/>
      </c>
      <c r="DP321" s="2" t="str">
        <f>IF(COUNTIFS(Raw_data_01!A:A,$A321,Raw_data_01!E:E,17)&gt;0,SUMIFS(Raw_data_01!J:J,Raw_data_01!A:A,$A321,Raw_data_01!E:E,17), "")</f>
        <v/>
      </c>
      <c r="DR321">
        <v>5</v>
      </c>
      <c r="DS321">
        <v>18</v>
      </c>
      <c r="DT321" s="2" t="str">
        <f>IF(COUNTIFS(Raw_data_01!A:A,$A321,Raw_data_01!E:E,18)&gt;0,SUMIFS(Raw_data_01!F:F,Raw_data_01!A:A,$A321,Raw_data_01!E:E,18), "")</f>
        <v/>
      </c>
      <c r="DU321" t="str">
        <f>IF(COUNTIFS(Raw_data_01!A:A,$A321,Raw_data_01!E:E,18)&gt;0,SUMIFS(Raw_data_01!G:G,Raw_data_01!A:A,$A321,Raw_data_01!E:E,18), "")</f>
        <v/>
      </c>
      <c r="DV321" s="2" t="str">
        <f>IF(COUNTIFS(Raw_data_01!A:A,$A321,Raw_data_01!E:E,18)&gt;0,AVERAGEIFS(Raw_data_01!I:I,Raw_data_01!A:A,$A321,Raw_data_01!E:E,18), "")</f>
        <v/>
      </c>
      <c r="DW321" s="2" t="str">
        <f>IF(COUNTIFS(Raw_data_01!A:A,$A321,Raw_data_01!E:E,18)&gt;0,SUMIFS(Raw_data_01!J:J,Raw_data_01!A:A,$A321,Raw_data_01!E:E,18), "")</f>
        <v/>
      </c>
      <c r="DY321">
        <v>5</v>
      </c>
      <c r="DZ321">
        <v>19</v>
      </c>
      <c r="EA321" t="str">
        <f>IF(COUNTIFS(Raw_data_01!A:A,$A321,Raw_data_01!E:E,19)&gt;0,SUMIFS(Raw_data_01!G:G,Raw_data_01!A:A,$A321,Raw_data_01!E:E,19),"")</f>
        <v/>
      </c>
      <c r="EB321" s="2" t="str">
        <f>IF(COUNTIFS(Raw_data_01!A:A,$A321,Raw_data_01!E:E,19)&gt;0,AVERAGEIFS(Raw_data_01!I:I,Raw_data_01!A:A,$A321,Raw_data_01!E:E,19),"")</f>
        <v/>
      </c>
      <c r="EC321" s="2" t="str">
        <f>IF(COUNTIFS(Raw_data_01!A:A,$A321,Raw_data_01!E:E,19)&gt;0,SUMIFS(Raw_data_01!J:J,Raw_data_01!A:A,$A321,Raw_data_01!E:E,19),"")</f>
        <v/>
      </c>
      <c r="EE321">
        <v>5</v>
      </c>
      <c r="EF321">
        <v>20</v>
      </c>
      <c r="EG321" s="2" t="str">
        <f>IF(COUNTIFS(Raw_data_01!A:A,$A321,Raw_data_01!E:E,20)&gt;0,SUMIFS(Raw_data_01!F:F,Raw_data_01!A:A,$A321,Raw_data_01!E:E,20), "")</f>
        <v/>
      </c>
      <c r="EH321" t="str">
        <f>IF(COUNTIFS(Raw_data_01!A:A,$A321,Raw_data_01!E:E,20)&gt;0,SUMIFS(Raw_data_01!G:G,Raw_data_01!A:A,$A321,Raw_data_01!E:E,20), "")</f>
        <v/>
      </c>
      <c r="EI321" s="2" t="str">
        <f>IF(COUNTIFS(Raw_data_01!A:A,$A321,Raw_data_01!E:E,20)&gt;0,AVERAGEIFS(Raw_data_01!I:I,Raw_data_01!A:A,$A321,Raw_data_01!E:E,20), "")</f>
        <v/>
      </c>
      <c r="EJ321" s="2" t="str">
        <f>IF(COUNTIFS(Raw_data_01!A:A,$A321,Raw_data_01!E:E,20)&gt;0,SUMIFS(Raw_data_01!J:J,Raw_data_01!A:A,$A321,Raw_data_01!E:E,20), "")</f>
        <v/>
      </c>
      <c r="EL321">
        <v>5</v>
      </c>
      <c r="EM321">
        <v>21</v>
      </c>
      <c r="EN321" s="2" t="str">
        <f>IF(COUNTIFS(Raw_data_01!A:A,$A321,Raw_data_01!E:E,21)&gt;0,SUMIFS(Raw_data_01!F:F,Raw_data_01!A:A,$A321,Raw_data_01!E:E,21), "")</f>
        <v/>
      </c>
      <c r="EO321" t="str">
        <f>IF(COUNTIFS(Raw_data_01!A:A,$A321,Raw_data_01!E:E,21)&gt;0,SUMIFS(Raw_data_01!G:G,Raw_data_01!A:A,$A321,Raw_data_01!E:E,21), "")</f>
        <v/>
      </c>
      <c r="EP321" s="2" t="str">
        <f>IF(COUNTIFS(Raw_data_01!A:A,$A321,Raw_data_01!E:E,21)&gt;0,AVERAGEIFS(Raw_data_01!I:I,Raw_data_01!A:A,$A321,Raw_data_01!E:E,21), "")</f>
        <v/>
      </c>
      <c r="EQ321" s="2" t="str">
        <f>IF(COUNTIFS(Raw_data_01!A:A,$A321,Raw_data_01!E:E,21)&gt;0,SUMIFS(Raw_data_01!J:J,Raw_data_01!A:A,$A321,Raw_data_01!E:E,21), "")</f>
        <v/>
      </c>
      <c r="ES321">
        <v>6</v>
      </c>
      <c r="ET321">
        <v>22</v>
      </c>
      <c r="EU321" t="str">
        <f>IF(COUNTIFS(Raw_data_01!A:A,$A321,Raw_data_01!E:E,22)&gt;0,SUMIFS(Raw_data_01!G:G,Raw_data_01!A:A,$A321,Raw_data_01!E:E,22),"")</f>
        <v/>
      </c>
      <c r="EV321" s="2" t="str">
        <f>IF(COUNTIFS(Raw_data_01!A:A,$A321,Raw_data_01!E:E,22)&gt;0,AVERAGEIFS(Raw_data_01!I:I,Raw_data_01!A:A,$A321,Raw_data_01!E:E,22),"")</f>
        <v/>
      </c>
      <c r="EW321" s="2" t="str">
        <f>IF(COUNTIFS(Raw_data_01!A:A,$A321,Raw_data_01!E:E,22)&gt;0,SUMIFS(Raw_data_01!J:J,Raw_data_01!A:A,$A321,Raw_data_01!E:E,22),"")</f>
        <v/>
      </c>
      <c r="EY321">
        <v>6</v>
      </c>
      <c r="EZ321">
        <v>23</v>
      </c>
      <c r="FA321" t="str">
        <f>IF(COUNTIFS(Raw_data_01!A:A,$A321,Raw_data_01!E:E,23)&gt;0,SUMIFS(Raw_data_01!G:G,Raw_data_01!A:A,$A321,Raw_data_01!E:E,23),"")</f>
        <v/>
      </c>
      <c r="FB321" s="2" t="str">
        <f>IF(COUNTIFS(Raw_data_01!A:A,$A321,Raw_data_01!E:E,23)&gt;0,AVERAGEIFS(Raw_data_01!I:I,Raw_data_01!A:A,$A321,Raw_data_01!E:E,23),"")</f>
        <v/>
      </c>
      <c r="FC321" s="2" t="str">
        <f>IF(COUNTIFS(Raw_data_01!A:A,$A321,Raw_data_01!E:E,23)&gt;0,SUMIFS(Raw_data_01!J:J,Raw_data_01!A:A,$A321,Raw_data_01!E:E,23),"")</f>
        <v/>
      </c>
      <c r="FE321">
        <v>6</v>
      </c>
      <c r="FF321">
        <v>24</v>
      </c>
      <c r="FG321" t="str">
        <f>IF(COUNTIFS(Raw_data_01!A:A,$A321,Raw_data_01!E:E,24)&gt;0,SUMIFS(Raw_data_01!G:G,Raw_data_01!A:A,$A321,Raw_data_01!E:E,24),"")</f>
        <v/>
      </c>
      <c r="FH321" s="2" t="str">
        <f>IF(COUNTIFS(Raw_data_01!A:A,$A321,Raw_data_01!E:E,24)&gt;0,AVERAGEIFS(Raw_data_01!I:I,Raw_data_01!A:A,$A321,Raw_data_01!E:E,24),"")</f>
        <v/>
      </c>
      <c r="FI321" s="2" t="str">
        <f>IF(COUNTIFS(Raw_data_01!A:A,$A321,Raw_data_01!E:E,24)&gt;0,SUMIFS(Raw_data_01!J:J,Raw_data_01!A:A,$A321,Raw_data_01!E:E,24),"")</f>
        <v/>
      </c>
      <c r="FK321">
        <v>7</v>
      </c>
      <c r="FL321">
        <v>25</v>
      </c>
      <c r="FM321" t="str">
        <f>IF(COUNTIFS(Raw_data_01!A:A,$A321,Raw_data_01!E:E,25)&gt;0,SUMIFS(Raw_data_01!G:G,Raw_data_01!A:A,$A321,Raw_data_01!E:E,25),"")</f>
        <v/>
      </c>
      <c r="FN321" s="2" t="str">
        <f>IF(COUNTIFS(Raw_data_01!A:A,$A321,Raw_data_01!E:E,25)&gt;0,AVERAGEIFS(Raw_data_01!I:I,Raw_data_01!A:A,$A321,Raw_data_01!E:E,25),"")</f>
        <v/>
      </c>
      <c r="FO321" s="2" t="str">
        <f>IF(COUNTIFS(Raw_data_01!A:A,$A321,Raw_data_01!E:E,25)&gt;0,SUMIFS(Raw_data_01!J:J,Raw_data_01!A:A,$A321,Raw_data_01!E:E,25),"")</f>
        <v/>
      </c>
      <c r="FQ321">
        <v>7</v>
      </c>
      <c r="FR321">
        <v>26</v>
      </c>
      <c r="FS321" t="str">
        <f>IF(COUNTIFS(Raw_data_01!A:A,$A321,Raw_data_01!E:E,26)&gt;0,SUMIFS(Raw_data_01!G:G,Raw_data_01!A:A,$A321,Raw_data_01!E:E,26),"")</f>
        <v/>
      </c>
      <c r="FT321" s="2" t="str">
        <f>IF(COUNTIFS(Raw_data_01!A:A,$A321,Raw_data_01!E:E,26)&gt;0,AVERAGEIFS(Raw_data_01!I:I,Raw_data_01!A:A,$A321,Raw_data_01!E:E,26),"")</f>
        <v/>
      </c>
      <c r="FU321" s="2" t="str">
        <f>IF(COUNTIFS(Raw_data_01!A:A,$A321,Raw_data_01!E:E,26)&gt;0,SUMIFS(Raw_data_01!J:J,Raw_data_01!A:A,$A321,Raw_data_01!E:E,26),"")</f>
        <v/>
      </c>
      <c r="FW321">
        <v>7</v>
      </c>
      <c r="FX321">
        <v>27</v>
      </c>
      <c r="FY321" t="str">
        <f>IF(COUNTIFS(Raw_data_01!A:A,$A321,Raw_data_01!E:E,27)&gt;0,SUMIFS(Raw_data_01!G:G,Raw_data_01!A:A,$A321,Raw_data_01!E:E,27),"")</f>
        <v/>
      </c>
      <c r="FZ321" s="2" t="str">
        <f>IF(COUNTIFS(Raw_data_01!A:A,$A321,Raw_data_01!E:E,27)&gt;0,AVERAGEIFS(Raw_data_01!I:I,Raw_data_01!A:A,$A321,Raw_data_01!E:E,27),"")</f>
        <v/>
      </c>
      <c r="GA321" s="2" t="str">
        <f>IF(COUNTIFS(Raw_data_01!A:A,$A321,Raw_data_01!E:E,27)&gt;0,SUMIFS(Raw_data_01!J:J,Raw_data_01!A:A,$A321,Raw_data_01!E:E,27),"")</f>
        <v/>
      </c>
      <c r="GC321">
        <v>7</v>
      </c>
      <c r="GD321">
        <v>28</v>
      </c>
      <c r="GE321" t="str">
        <f>IF(COUNTIFS(Raw_data_01!A:A,$A321,Raw_data_01!E:E,28)&gt;0,SUMIFS(Raw_data_01!G:G,Raw_data_01!A:A,$A321,Raw_data_01!E:E,28),"")</f>
        <v/>
      </c>
      <c r="GF321" s="2" t="str">
        <f>IF(COUNTIFS(Raw_data_01!A:A,$A321,Raw_data_01!E:E,28)&gt;0,AVERAGEIFS(Raw_data_01!I:I,Raw_data_01!A:A,$A321,Raw_data_01!E:E,28),"")</f>
        <v/>
      </c>
      <c r="GG321" s="2" t="str">
        <f>IF(COUNTIFS(Raw_data_01!A:A,$A321,Raw_data_01!E:E,28)&gt;0,SUMIFS(Raw_data_01!J:J,Raw_data_01!A:A,$A321,Raw_data_01!E:E,28),"")</f>
        <v/>
      </c>
    </row>
    <row r="322" spans="1:189" x14ac:dyDescent="0.25">
      <c r="A322" t="s">
        <v>363</v>
      </c>
      <c r="B322" s="2">
        <f>IF(D321&lt;&gt;0, D321, IFERROR(INDEX(D3:D$321, MATCH(1, D3:D$321&lt;&gt;0, 0)), LOOKUP(2, 1/(D3:D$321&lt;&gt;0), D3:D$321)))</f>
        <v>540</v>
      </c>
      <c r="C322" s="2"/>
      <c r="D322" s="2">
        <f t="shared" si="4"/>
        <v>540</v>
      </c>
      <c r="F322">
        <v>1</v>
      </c>
      <c r="G322">
        <v>1</v>
      </c>
      <c r="H322" s="2" t="str">
        <f>IF(COUNTIFS(Raw_data_01!A:A,$A322,Raw_data_01!E:E,1)&gt;0,SUMIFS(Raw_data_01!F:F,Raw_data_01!A:A,$A322,Raw_data_01!E:E,1), "")</f>
        <v/>
      </c>
      <c r="I322" t="str">
        <f>IF(COUNTIFS(Raw_data_01!A:A,$A322,Raw_data_01!E:E,1)&gt;0,SUMIFS(Raw_data_01!G:G,Raw_data_01!A:A,$A322,Raw_data_01!E:E,1), "")</f>
        <v/>
      </c>
      <c r="J322" s="2" t="str">
        <f>IF(COUNTIFS(Raw_data_01!A:A,$A322,Raw_data_01!E:E,1)&gt;0,AVERAGEIFS(Raw_data_01!I:I,Raw_data_01!A:A,$A322,Raw_data_01!E:E,1), "")</f>
        <v/>
      </c>
      <c r="K322" s="2" t="str">
        <f>IF(COUNTIFS(Raw_data_01!A:A,$A322,Raw_data_01!E:E,1)&gt;0,SUMIFS(Raw_data_01!J:J,Raw_data_01!A:A,$A322,Raw_data_01!E:E,1), "")</f>
        <v/>
      </c>
      <c r="M322">
        <v>1</v>
      </c>
      <c r="N322">
        <v>2</v>
      </c>
      <c r="O322" s="2" t="str">
        <f>IF(COUNTIFS(Raw_data_01!A:A,$A322,Raw_data_01!E:E,2)&gt;0,SUMIFS(Raw_data_01!F:F,Raw_data_01!A:A,$A322,Raw_data_01!E:E,2), "")</f>
        <v/>
      </c>
      <c r="P322" t="str">
        <f>IF(COUNTIFS(Raw_data_01!A:A,$A322,Raw_data_01!E:E,2)&gt;0,SUMIFS(Raw_data_01!G:G,Raw_data_01!A:A,$A322,Raw_data_01!E:E,2), "")</f>
        <v/>
      </c>
      <c r="Q322" s="2" t="str">
        <f>IF(COUNTIFS(Raw_data_01!A:A,$A322,Raw_data_01!E:E,2)&gt;0,AVERAGEIFS(Raw_data_01!I:I,Raw_data_01!A:A,$A322,Raw_data_01!E:E,2), "")</f>
        <v/>
      </c>
      <c r="R322" s="2" t="str">
        <f>IF(COUNTIFS(Raw_data_01!A:A,$A322,Raw_data_01!E:E,2)&gt;0,SUMIFS(Raw_data_01!J:J,Raw_data_01!A:A,$A322,Raw_data_01!E:E,2), "")</f>
        <v/>
      </c>
      <c r="T322">
        <v>1</v>
      </c>
      <c r="U322">
        <v>3</v>
      </c>
      <c r="V322" s="2" t="str">
        <f>IF(COUNTIFS(Raw_data_01!A:A,$A322,Raw_data_01!E:E,3)&gt;0,SUMIFS(Raw_data_01!F:F,Raw_data_01!A:A,$A322,Raw_data_01!E:E,3), "")</f>
        <v/>
      </c>
      <c r="W322" t="str">
        <f>IF(COUNTIFS(Raw_data_01!A:A,$A322,Raw_data_01!E:E,3)&gt;0,SUMIFS(Raw_data_01!G:G,Raw_data_01!A:A,$A322,Raw_data_01!E:E,3), "")</f>
        <v/>
      </c>
      <c r="X322" s="2" t="str">
        <f>IF(COUNTIFS(Raw_data_01!A:A,$A322,Raw_data_01!E:E,3)&gt;0,AVERAGEIFS(Raw_data_01!I:I,Raw_data_01!A:A,$A322,Raw_data_01!E:E,3), "")</f>
        <v/>
      </c>
      <c r="Y322" s="2" t="str">
        <f>IF(COUNTIFS(Raw_data_01!A:A,$A322,Raw_data_01!E:E,3)&gt;0,SUMIFS(Raw_data_01!J:J,Raw_data_01!A:A,$A322,Raw_data_01!E:E,3), "")</f>
        <v/>
      </c>
      <c r="AA322">
        <v>1</v>
      </c>
      <c r="AB322">
        <v>8</v>
      </c>
      <c r="AC322" s="2" t="str">
        <f>IF(COUNTIFS(Raw_data_01!A:A,$A322,Raw_data_01!E:E,8)&gt;0,SUMIFS(Raw_data_01!F:F,Raw_data_01!A:A,$A322,Raw_data_01!E:E,8), "")</f>
        <v/>
      </c>
      <c r="AD322" t="str">
        <f>IF(COUNTIFS(Raw_data_01!A:A,$A322,Raw_data_01!E:E,8)&gt;0,SUMIFS(Raw_data_01!G:G,Raw_data_01!A:A,$A322,Raw_data_01!E:E,8), "")</f>
        <v/>
      </c>
      <c r="AE322" s="2" t="str">
        <f>IF(COUNTIFS(Raw_data_01!A:A,$A322,Raw_data_01!E:E,8)&gt;0,AVERAGEIFS(Raw_data_01!I:I,Raw_data_01!A:A,$A322,Raw_data_01!E:E,8), "")</f>
        <v/>
      </c>
      <c r="AF322" s="2" t="str">
        <f>IF(COUNTIFS(Raw_data_01!A:A,$A322,Raw_data_01!E:E,8)&gt;0,SUMIFS(Raw_data_01!J:J,Raw_data_01!A:A,$A322,Raw_data_01!E:E,8), "")</f>
        <v/>
      </c>
      <c r="AH322">
        <v>1</v>
      </c>
      <c r="AI322">
        <v>6</v>
      </c>
      <c r="AJ322" s="2" t="str">
        <f>IF(COUNTIFS(Raw_data_01!A:A,$A322,Raw_data_01!E:E,6)&gt;0,SUMIFS(Raw_data_01!F:F,Raw_data_01!A:A,$A322,Raw_data_01!E:E,6), "")</f>
        <v/>
      </c>
      <c r="AK322" t="str">
        <f>IF(COUNTIFS(Raw_data_01!A:A,$A322,Raw_data_01!E:E,6)&gt;0,SUMIFS(Raw_data_01!G:G,Raw_data_01!A:A,$A322,Raw_data_01!E:E,6), "")</f>
        <v/>
      </c>
      <c r="AL322" s="2" t="str">
        <f>IF(COUNTIFS(Raw_data_01!A:A,$A322,Raw_data_01!E:E,6)&gt;0,AVERAGEIFS(Raw_data_01!I:I,Raw_data_01!A:A,$A322,Raw_data_01!E:E,6), "")</f>
        <v/>
      </c>
      <c r="AM322" s="2" t="str">
        <f>IF(COUNTIFS(Raw_data_01!A:A,$A322,Raw_data_01!E:E,6)&gt;0,SUMIFS(Raw_data_01!J:J,Raw_data_01!A:A,$A322,Raw_data_01!E:E,6), "")</f>
        <v/>
      </c>
      <c r="AO322">
        <v>1</v>
      </c>
      <c r="AP322">
        <v>7</v>
      </c>
      <c r="AQ322" s="2" t="str">
        <f>IF(COUNTIFS(Raw_data_01!A:A,$A322,Raw_data_01!E:E,7)&gt;0,SUMIFS(Raw_data_01!F:F,Raw_data_01!A:A,$A322,Raw_data_01!E:E,7), "")</f>
        <v/>
      </c>
      <c r="AR322" t="str">
        <f>IF(COUNTIFS(Raw_data_01!A:A,$A322,Raw_data_01!E:E,7)&gt;0,SUMIFS(Raw_data_01!G:G,Raw_data_01!A:A,$A322,Raw_data_01!E:E,7), "")</f>
        <v/>
      </c>
      <c r="AS322" s="2" t="str">
        <f>IF(COUNTIFS(Raw_data_01!A:A,$A322,Raw_data_01!E:E,7)&gt;0,AVERAGEIFS(Raw_data_01!I:I,Raw_data_01!A:A,$A322,Raw_data_01!E:E,7), "")</f>
        <v/>
      </c>
      <c r="AT322" s="2" t="str">
        <f>IF(COUNTIFS(Raw_data_01!A:A,$A322,Raw_data_01!E:E,7)&gt;0,SUMIFS(Raw_data_01!J:J,Raw_data_01!A:A,$A322,Raw_data_01!E:E,7), "")</f>
        <v/>
      </c>
      <c r="AV322">
        <v>2</v>
      </c>
      <c r="AW322">
        <v>4</v>
      </c>
      <c r="AX322" t="str">
        <f>IF(COUNTIFS(Raw_data_01!A:A,$A322,Raw_data_01!E:E,4)&gt;0,SUMIFS(Raw_data_01!G:G,Raw_data_01!A:A,$A322,Raw_data_01!E:E,4),"")</f>
        <v/>
      </c>
      <c r="AY322" s="2" t="str">
        <f>IF(COUNTIFS(Raw_data_01!A:A,$A322,Raw_data_01!E:E,4)&gt;0,AVERAGEIFS(Raw_data_01!I:I,Raw_data_01!A:A,$A322,Raw_data_01!E:E,4),"")</f>
        <v/>
      </c>
      <c r="AZ322" s="2" t="str">
        <f>IF(COUNTIFS(Raw_data_01!A:A,$A322,Raw_data_01!E:E,4)&gt;0,SUMIFS(Raw_data_01!J:J,Raw_data_01!A:A,$A322,Raw_data_01!E:E,4),"")</f>
        <v/>
      </c>
      <c r="BB322">
        <v>2</v>
      </c>
      <c r="BC322">
        <v>5</v>
      </c>
      <c r="BD322" t="str">
        <f>IF(COUNTIFS(Raw_data_01!A:A,$A322,Raw_data_01!E:E,5)&gt;0,SUMIFS(Raw_data_01!G:G,Raw_data_01!A:A,$A322,Raw_data_01!E:E,5),"")</f>
        <v/>
      </c>
      <c r="BE322" s="2" t="str">
        <f>IF(COUNTIFS(Raw_data_01!A:A,$A322,Raw_data_01!E:E,5)&gt;0,AVERAGEIFS(Raw_data_01!I:I,Raw_data_01!A:A,$A322,Raw_data_01!E:E,5),"")</f>
        <v/>
      </c>
      <c r="BF322" s="2" t="str">
        <f>IF(COUNTIFS(Raw_data_01!A:A,$A322,Raw_data_01!E:E,5)&gt;0,SUMIFS(Raw_data_01!J:J,Raw_data_01!A:A,$A322,Raw_data_01!E:E,5),"")</f>
        <v/>
      </c>
      <c r="BH322">
        <v>3</v>
      </c>
      <c r="BI322">
        <v>9</v>
      </c>
      <c r="BJ322" s="2" t="str">
        <f>IF(COUNTIFS(Raw_data_01!A:A,$A322,Raw_data_01!E:E,9)&gt;0,SUMIFS(Raw_data_01!F:F,Raw_data_01!A:A,$A322,Raw_data_01!E:E,9), "")</f>
        <v/>
      </c>
      <c r="BK322" t="str">
        <f>IF(COUNTIFS(Raw_data_01!A:A,$A322,Raw_data_01!E:E,9)&gt;0,SUMIFS(Raw_data_01!G:G,Raw_data_01!A:A,$A322,Raw_data_01!E:E,9), "")</f>
        <v/>
      </c>
      <c r="BL322" s="2" t="str">
        <f>IF(COUNTIFS(Raw_data_01!A:A,$A322,Raw_data_01!E:E,9)&gt;0,AVERAGEIFS(Raw_data_01!I:I,Raw_data_01!A:A,$A322,Raw_data_01!E:E,9), "")</f>
        <v/>
      </c>
      <c r="BM322" s="2" t="str">
        <f>IF(COUNTIFS(Raw_data_01!A:A,$A322,Raw_data_01!E:E,9)&gt;0,SUMIFS(Raw_data_01!J:J,Raw_data_01!A:A,$A322,Raw_data_01!E:E,9), "")</f>
        <v/>
      </c>
      <c r="BO322">
        <v>3</v>
      </c>
      <c r="BP322">
        <v>10</v>
      </c>
      <c r="BQ322" s="2" t="str">
        <f>IF(COUNTIFS(Raw_data_01!A:A,$A322,Raw_data_01!E:E,10)&gt;0,SUMIFS(Raw_data_01!F:F,Raw_data_01!A:A,$A322,Raw_data_01!E:E,10), "")</f>
        <v/>
      </c>
      <c r="BR322" t="str">
        <f>IF(COUNTIFS(Raw_data_01!A:A,$A322,Raw_data_01!E:E,10)&gt;0,SUMIFS(Raw_data_01!G:G,Raw_data_01!A:A,$A322,Raw_data_01!E:E,10), "")</f>
        <v/>
      </c>
      <c r="BS322" s="2" t="str">
        <f>IF(COUNTIFS(Raw_data_01!A:A,$A322,Raw_data_01!E:E,10)&gt;0,AVERAGEIFS(Raw_data_01!I:I,Raw_data_01!A:A,$A322,Raw_data_01!E:E,10), "")</f>
        <v/>
      </c>
      <c r="BT322" s="2" t="str">
        <f>IF(COUNTIFS(Raw_data_01!A:A,$A322,Raw_data_01!E:E,10)&gt;0,SUMIFS(Raw_data_01!J:J,Raw_data_01!A:A,$A322,Raw_data_01!E:E,10), "")</f>
        <v/>
      </c>
      <c r="BV322">
        <v>3</v>
      </c>
      <c r="BW322">
        <v>14</v>
      </c>
      <c r="BX322" s="2" t="str">
        <f>IF(COUNTIFS(Raw_data_01!A:A,$A322,Raw_data_01!E:E,14)&gt;0,SUMIFS(Raw_data_01!F:F,Raw_data_01!A:A,$A322,Raw_data_01!E:E,14), "")</f>
        <v/>
      </c>
      <c r="BY322" t="str">
        <f>IF(COUNTIFS(Raw_data_01!A:A,$A322,Raw_data_01!E:E,14)&gt;0,SUMIFS(Raw_data_01!G:G,Raw_data_01!A:A,$A322,Raw_data_01!E:E,14), "")</f>
        <v/>
      </c>
      <c r="BZ322" s="2" t="str">
        <f>IF(COUNTIFS(Raw_data_01!A:A,$A322,Raw_data_01!E:E,14)&gt;0,AVERAGEIFS(Raw_data_01!I:I,Raw_data_01!A:A,$A322,Raw_data_01!E:E,14), "")</f>
        <v/>
      </c>
      <c r="CA322" s="2" t="str">
        <f>IF(COUNTIFS(Raw_data_01!A:A,$A322,Raw_data_01!E:E,14)&gt;0,SUMIFS(Raw_data_01!J:J,Raw_data_01!A:A,$A322,Raw_data_01!E:E,14), "")</f>
        <v/>
      </c>
      <c r="CC322">
        <v>3</v>
      </c>
      <c r="CD322">
        <v>13</v>
      </c>
      <c r="CE322" s="2" t="str">
        <f>IF(COUNTIFS(Raw_data_01!A:A,$A322,Raw_data_01!E:E,13)&gt;0,SUMIFS(Raw_data_01!F:F,Raw_data_01!A:A,$A322,Raw_data_01!E:E,13), "")</f>
        <v/>
      </c>
      <c r="CF322" t="str">
        <f>IF(COUNTIFS(Raw_data_01!A:A,$A322,Raw_data_01!E:E,13)&gt;0,SUMIFS(Raw_data_01!G:G,Raw_data_01!A:A,$A322,Raw_data_01!E:E,13), "")</f>
        <v/>
      </c>
      <c r="CG322" s="2" t="str">
        <f>IF(COUNTIFS(Raw_data_01!A:A,$A322,Raw_data_01!E:E,13)&gt;0,AVERAGEIFS(Raw_data_01!I:I,Raw_data_01!A:A,$A322,Raw_data_01!E:E,13), "")</f>
        <v/>
      </c>
      <c r="CH322" s="2" t="str">
        <f>IF(COUNTIFS(Raw_data_01!A:A,$A322,Raw_data_01!E:E,13)&gt;0,SUMIFS(Raw_data_01!J:J,Raw_data_01!A:A,$A322,Raw_data_01!E:E,13), "")</f>
        <v/>
      </c>
      <c r="CJ322">
        <v>3</v>
      </c>
      <c r="CK322">
        <v>11</v>
      </c>
      <c r="CL322" s="2" t="str">
        <f>IF(COUNTIFS(Raw_data_01!A:A,$A322,Raw_data_01!E:E,11)&gt;0,SUMIFS(Raw_data_01!F:F,Raw_data_01!A:A,$A322,Raw_data_01!E:E,11), "")</f>
        <v/>
      </c>
      <c r="CM322" t="str">
        <f>IF(COUNTIFS(Raw_data_01!A:A,$A322,Raw_data_01!E:E,11)&gt;0,SUMIFS(Raw_data_01!G:G,Raw_data_01!A:A,$A322,Raw_data_01!E:E,11), "")</f>
        <v/>
      </c>
      <c r="CN322" s="2" t="str">
        <f>IF(COUNTIFS(Raw_data_01!A:A,$A322,Raw_data_01!E:E,11)&gt;0,AVERAGEIFS(Raw_data_01!I:I,Raw_data_01!A:A,$A322,Raw_data_01!E:E,11), "")</f>
        <v/>
      </c>
      <c r="CO322" s="2" t="str">
        <f>IF(COUNTIFS(Raw_data_01!A:A,$A322,Raw_data_01!E:E,11)&gt;0,SUMIFS(Raw_data_01!J:J,Raw_data_01!A:A,$A322,Raw_data_01!E:E,11), "")</f>
        <v/>
      </c>
      <c r="CQ322">
        <v>3</v>
      </c>
      <c r="CR322">
        <v>15</v>
      </c>
      <c r="CS322" s="2" t="str">
        <f>IF(COUNTIFS(Raw_data_01!A:A,$A322,Raw_data_01!E:E,15)&gt;0,SUMIFS(Raw_data_01!F:F,Raw_data_01!A:A,$A322,Raw_data_01!E:E,15), "")</f>
        <v/>
      </c>
      <c r="CT322" t="str">
        <f>IF(COUNTIFS(Raw_data_01!A:A,$A322,Raw_data_01!E:E,15)&gt;0,SUMIFS(Raw_data_01!G:G,Raw_data_01!A:A,$A322,Raw_data_01!E:E,15), "")</f>
        <v/>
      </c>
      <c r="CU322" s="2" t="str">
        <f>IF(COUNTIFS(Raw_data_01!A:A,$A322,Raw_data_01!E:E,15)&gt;0,AVERAGEIFS(Raw_data_01!I:I,Raw_data_01!A:A,$A322,Raw_data_01!E:E,15), "")</f>
        <v/>
      </c>
      <c r="CV322" s="2" t="str">
        <f>IF(COUNTIFS(Raw_data_01!A:A,$A322,Raw_data_01!E:E,15)&gt;0,SUMIFS(Raw_data_01!J:J,Raw_data_01!A:A,$A322,Raw_data_01!E:E,15), "")</f>
        <v/>
      </c>
      <c r="CX322">
        <v>3</v>
      </c>
      <c r="CY322">
        <v>12</v>
      </c>
      <c r="CZ322" t="str">
        <f>IF(COUNTIFS(Raw_data_01!A:A,$A322,Raw_data_01!E:E,12)&gt;0,SUMIFS(Raw_data_01!G:G,Raw_data_01!A:A,$A322,Raw_data_01!E:E,12),"")</f>
        <v/>
      </c>
      <c r="DA322" s="2" t="str">
        <f>IF(COUNTIFS(Raw_data_01!A:A,$A322,Raw_data_01!E:E,12)&gt;0,AVERAGEIFS(Raw_data_01!I:I,Raw_data_01!A:A,$A322,Raw_data_01!E:E,12),"")</f>
        <v/>
      </c>
      <c r="DB322" t="str">
        <f>IF(COUNTIFS(Raw_data_01!A:A,$A322,Raw_data_01!E:E,12)&gt;0,SUMIFS(Raw_data_01!J:J,Raw_data_01!A:A,$A322,Raw_data_01!E:E,12),"")</f>
        <v/>
      </c>
      <c r="DD322">
        <v>4</v>
      </c>
      <c r="DE322">
        <v>16</v>
      </c>
      <c r="DF322" s="2" t="str">
        <f>IF(COUNTIFS(Raw_data_01!A:A,$A322,Raw_data_01!E:E,16)&gt;0,SUMIFS(Raw_data_01!F:F,Raw_data_01!A:A,$A322,Raw_data_01!E:E,16), "")</f>
        <v/>
      </c>
      <c r="DG322" t="str">
        <f>IF(COUNTIFS(Raw_data_01!A:A,$A322,Raw_data_01!E:E,16)&gt;0,SUMIFS(Raw_data_01!G:G,Raw_data_01!A:A,$A322,Raw_data_01!E:E,16), "")</f>
        <v/>
      </c>
      <c r="DH322" s="2" t="str">
        <f>IF(COUNTIFS(Raw_data_01!A:A,$A322,Raw_data_01!E:E,16)&gt;0,AVERAGEIFS(Raw_data_01!I:I,Raw_data_01!A:A,$A322,Raw_data_01!E:E,16), "")</f>
        <v/>
      </c>
      <c r="DI322" s="2" t="str">
        <f>IF(COUNTIFS(Raw_data_01!A:A,$A322,Raw_data_01!E:E,16)&gt;0,SUMIFS(Raw_data_01!J:J,Raw_data_01!A:A,$A322,Raw_data_01!E:E,16), "")</f>
        <v/>
      </c>
      <c r="DK322">
        <v>4</v>
      </c>
      <c r="DL322">
        <v>17</v>
      </c>
      <c r="DM322" s="2" t="str">
        <f>IF(COUNTIFS(Raw_data_01!A:A,$A322,Raw_data_01!E:E,17)&gt;0,SUMIFS(Raw_data_01!F:F,Raw_data_01!A:A,$A322,Raw_data_01!E:E,17), "")</f>
        <v/>
      </c>
      <c r="DN322" t="str">
        <f>IF(COUNTIFS(Raw_data_01!A:A,$A322,Raw_data_01!E:E,17)&gt;0,SUMIFS(Raw_data_01!G:G,Raw_data_01!A:A,$A322,Raw_data_01!E:E,17), "")</f>
        <v/>
      </c>
      <c r="DO322" s="2" t="str">
        <f>IF(COUNTIFS(Raw_data_01!A:A,$A322,Raw_data_01!E:E,17)&gt;0,AVERAGEIFS(Raw_data_01!I:I,Raw_data_01!A:A,$A322,Raw_data_01!E:E,17), "")</f>
        <v/>
      </c>
      <c r="DP322" s="2" t="str">
        <f>IF(COUNTIFS(Raw_data_01!A:A,$A322,Raw_data_01!E:E,17)&gt;0,SUMIFS(Raw_data_01!J:J,Raw_data_01!A:A,$A322,Raw_data_01!E:E,17), "")</f>
        <v/>
      </c>
      <c r="DR322">
        <v>5</v>
      </c>
      <c r="DS322">
        <v>18</v>
      </c>
      <c r="DT322" s="2" t="str">
        <f>IF(COUNTIFS(Raw_data_01!A:A,$A322,Raw_data_01!E:E,18)&gt;0,SUMIFS(Raw_data_01!F:F,Raw_data_01!A:A,$A322,Raw_data_01!E:E,18), "")</f>
        <v/>
      </c>
      <c r="DU322" t="str">
        <f>IF(COUNTIFS(Raw_data_01!A:A,$A322,Raw_data_01!E:E,18)&gt;0,SUMIFS(Raw_data_01!G:G,Raw_data_01!A:A,$A322,Raw_data_01!E:E,18), "")</f>
        <v/>
      </c>
      <c r="DV322" s="2" t="str">
        <f>IF(COUNTIFS(Raw_data_01!A:A,$A322,Raw_data_01!E:E,18)&gt;0,AVERAGEIFS(Raw_data_01!I:I,Raw_data_01!A:A,$A322,Raw_data_01!E:E,18), "")</f>
        <v/>
      </c>
      <c r="DW322" s="2" t="str">
        <f>IF(COUNTIFS(Raw_data_01!A:A,$A322,Raw_data_01!E:E,18)&gt;0,SUMIFS(Raw_data_01!J:J,Raw_data_01!A:A,$A322,Raw_data_01!E:E,18), "")</f>
        <v/>
      </c>
      <c r="DY322">
        <v>5</v>
      </c>
      <c r="DZ322">
        <v>19</v>
      </c>
      <c r="EA322" t="str">
        <f>IF(COUNTIFS(Raw_data_01!A:A,$A322,Raw_data_01!E:E,19)&gt;0,SUMIFS(Raw_data_01!G:G,Raw_data_01!A:A,$A322,Raw_data_01!E:E,19),"")</f>
        <v/>
      </c>
      <c r="EB322" s="2" t="str">
        <f>IF(COUNTIFS(Raw_data_01!A:A,$A322,Raw_data_01!E:E,19)&gt;0,AVERAGEIFS(Raw_data_01!I:I,Raw_data_01!A:A,$A322,Raw_data_01!E:E,19),"")</f>
        <v/>
      </c>
      <c r="EC322" s="2" t="str">
        <f>IF(COUNTIFS(Raw_data_01!A:A,$A322,Raw_data_01!E:E,19)&gt;0,SUMIFS(Raw_data_01!J:J,Raw_data_01!A:A,$A322,Raw_data_01!E:E,19),"")</f>
        <v/>
      </c>
      <c r="EE322">
        <v>5</v>
      </c>
      <c r="EF322">
        <v>20</v>
      </c>
      <c r="EG322" s="2" t="str">
        <f>IF(COUNTIFS(Raw_data_01!A:A,$A322,Raw_data_01!E:E,20)&gt;0,SUMIFS(Raw_data_01!F:F,Raw_data_01!A:A,$A322,Raw_data_01!E:E,20), "")</f>
        <v/>
      </c>
      <c r="EH322" t="str">
        <f>IF(COUNTIFS(Raw_data_01!A:A,$A322,Raw_data_01!E:E,20)&gt;0,SUMIFS(Raw_data_01!G:G,Raw_data_01!A:A,$A322,Raw_data_01!E:E,20), "")</f>
        <v/>
      </c>
      <c r="EI322" s="2" t="str">
        <f>IF(COUNTIFS(Raw_data_01!A:A,$A322,Raw_data_01!E:E,20)&gt;0,AVERAGEIFS(Raw_data_01!I:I,Raw_data_01!A:A,$A322,Raw_data_01!E:E,20), "")</f>
        <v/>
      </c>
      <c r="EJ322" s="2" t="str">
        <f>IF(COUNTIFS(Raw_data_01!A:A,$A322,Raw_data_01!E:E,20)&gt;0,SUMIFS(Raw_data_01!J:J,Raw_data_01!A:A,$A322,Raw_data_01!E:E,20), "")</f>
        <v/>
      </c>
      <c r="EL322">
        <v>5</v>
      </c>
      <c r="EM322">
        <v>21</v>
      </c>
      <c r="EN322" s="2" t="str">
        <f>IF(COUNTIFS(Raw_data_01!A:A,$A322,Raw_data_01!E:E,21)&gt;0,SUMIFS(Raw_data_01!F:F,Raw_data_01!A:A,$A322,Raw_data_01!E:E,21), "")</f>
        <v/>
      </c>
      <c r="EO322" t="str">
        <f>IF(COUNTIFS(Raw_data_01!A:A,$A322,Raw_data_01!E:E,21)&gt;0,SUMIFS(Raw_data_01!G:G,Raw_data_01!A:A,$A322,Raw_data_01!E:E,21), "")</f>
        <v/>
      </c>
      <c r="EP322" s="2" t="str">
        <f>IF(COUNTIFS(Raw_data_01!A:A,$A322,Raw_data_01!E:E,21)&gt;0,AVERAGEIFS(Raw_data_01!I:I,Raw_data_01!A:A,$A322,Raw_data_01!E:E,21), "")</f>
        <v/>
      </c>
      <c r="EQ322" s="2" t="str">
        <f>IF(COUNTIFS(Raw_data_01!A:A,$A322,Raw_data_01!E:E,21)&gt;0,SUMIFS(Raw_data_01!J:J,Raw_data_01!A:A,$A322,Raw_data_01!E:E,21), "")</f>
        <v/>
      </c>
      <c r="ES322">
        <v>6</v>
      </c>
      <c r="ET322">
        <v>22</v>
      </c>
      <c r="EU322" t="str">
        <f>IF(COUNTIFS(Raw_data_01!A:A,$A322,Raw_data_01!E:E,22)&gt;0,SUMIFS(Raw_data_01!G:G,Raw_data_01!A:A,$A322,Raw_data_01!E:E,22),"")</f>
        <v/>
      </c>
      <c r="EV322" s="2" t="str">
        <f>IF(COUNTIFS(Raw_data_01!A:A,$A322,Raw_data_01!E:E,22)&gt;0,AVERAGEIFS(Raw_data_01!I:I,Raw_data_01!A:A,$A322,Raw_data_01!E:E,22),"")</f>
        <v/>
      </c>
      <c r="EW322" s="2" t="str">
        <f>IF(COUNTIFS(Raw_data_01!A:A,$A322,Raw_data_01!E:E,22)&gt;0,SUMIFS(Raw_data_01!J:J,Raw_data_01!A:A,$A322,Raw_data_01!E:E,22),"")</f>
        <v/>
      </c>
      <c r="EY322">
        <v>6</v>
      </c>
      <c r="EZ322">
        <v>23</v>
      </c>
      <c r="FA322" t="str">
        <f>IF(COUNTIFS(Raw_data_01!A:A,$A322,Raw_data_01!E:E,23)&gt;0,SUMIFS(Raw_data_01!G:G,Raw_data_01!A:A,$A322,Raw_data_01!E:E,23),"")</f>
        <v/>
      </c>
      <c r="FB322" s="2" t="str">
        <f>IF(COUNTIFS(Raw_data_01!A:A,$A322,Raw_data_01!E:E,23)&gt;0,AVERAGEIFS(Raw_data_01!I:I,Raw_data_01!A:A,$A322,Raw_data_01!E:E,23),"")</f>
        <v/>
      </c>
      <c r="FC322" s="2" t="str">
        <f>IF(COUNTIFS(Raw_data_01!A:A,$A322,Raw_data_01!E:E,23)&gt;0,SUMIFS(Raw_data_01!J:J,Raw_data_01!A:A,$A322,Raw_data_01!E:E,23),"")</f>
        <v/>
      </c>
      <c r="FE322">
        <v>6</v>
      </c>
      <c r="FF322">
        <v>24</v>
      </c>
      <c r="FG322" t="str">
        <f>IF(COUNTIFS(Raw_data_01!A:A,$A322,Raw_data_01!E:E,24)&gt;0,SUMIFS(Raw_data_01!G:G,Raw_data_01!A:A,$A322,Raw_data_01!E:E,24),"")</f>
        <v/>
      </c>
      <c r="FH322" s="2" t="str">
        <f>IF(COUNTIFS(Raw_data_01!A:A,$A322,Raw_data_01!E:E,24)&gt;0,AVERAGEIFS(Raw_data_01!I:I,Raw_data_01!A:A,$A322,Raw_data_01!E:E,24),"")</f>
        <v/>
      </c>
      <c r="FI322" s="2" t="str">
        <f>IF(COUNTIFS(Raw_data_01!A:A,$A322,Raw_data_01!E:E,24)&gt;0,SUMIFS(Raw_data_01!J:J,Raw_data_01!A:A,$A322,Raw_data_01!E:E,24),"")</f>
        <v/>
      </c>
      <c r="FK322">
        <v>7</v>
      </c>
      <c r="FL322">
        <v>25</v>
      </c>
      <c r="FM322" t="str">
        <f>IF(COUNTIFS(Raw_data_01!A:A,$A322,Raw_data_01!E:E,25)&gt;0,SUMIFS(Raw_data_01!G:G,Raw_data_01!A:A,$A322,Raw_data_01!E:E,25),"")</f>
        <v/>
      </c>
      <c r="FN322" s="2" t="str">
        <f>IF(COUNTIFS(Raw_data_01!A:A,$A322,Raw_data_01!E:E,25)&gt;0,AVERAGEIFS(Raw_data_01!I:I,Raw_data_01!A:A,$A322,Raw_data_01!E:E,25),"")</f>
        <v/>
      </c>
      <c r="FO322" s="2" t="str">
        <f>IF(COUNTIFS(Raw_data_01!A:A,$A322,Raw_data_01!E:E,25)&gt;0,SUMIFS(Raw_data_01!J:J,Raw_data_01!A:A,$A322,Raw_data_01!E:E,25),"")</f>
        <v/>
      </c>
      <c r="FQ322">
        <v>7</v>
      </c>
      <c r="FR322">
        <v>26</v>
      </c>
      <c r="FS322" t="str">
        <f>IF(COUNTIFS(Raw_data_01!A:A,$A322,Raw_data_01!E:E,26)&gt;0,SUMIFS(Raw_data_01!G:G,Raw_data_01!A:A,$A322,Raw_data_01!E:E,26),"")</f>
        <v/>
      </c>
      <c r="FT322" s="2" t="str">
        <f>IF(COUNTIFS(Raw_data_01!A:A,$A322,Raw_data_01!E:E,26)&gt;0,AVERAGEIFS(Raw_data_01!I:I,Raw_data_01!A:A,$A322,Raw_data_01!E:E,26),"")</f>
        <v/>
      </c>
      <c r="FU322" s="2" t="str">
        <f>IF(COUNTIFS(Raw_data_01!A:A,$A322,Raw_data_01!E:E,26)&gt;0,SUMIFS(Raw_data_01!J:J,Raw_data_01!A:A,$A322,Raw_data_01!E:E,26),"")</f>
        <v/>
      </c>
      <c r="FW322">
        <v>7</v>
      </c>
      <c r="FX322">
        <v>27</v>
      </c>
      <c r="FY322" t="str">
        <f>IF(COUNTIFS(Raw_data_01!A:A,$A322,Raw_data_01!E:E,27)&gt;0,SUMIFS(Raw_data_01!G:G,Raw_data_01!A:A,$A322,Raw_data_01!E:E,27),"")</f>
        <v/>
      </c>
      <c r="FZ322" s="2" t="str">
        <f>IF(COUNTIFS(Raw_data_01!A:A,$A322,Raw_data_01!E:E,27)&gt;0,AVERAGEIFS(Raw_data_01!I:I,Raw_data_01!A:A,$A322,Raw_data_01!E:E,27),"")</f>
        <v/>
      </c>
      <c r="GA322" s="2" t="str">
        <f>IF(COUNTIFS(Raw_data_01!A:A,$A322,Raw_data_01!E:E,27)&gt;0,SUMIFS(Raw_data_01!J:J,Raw_data_01!A:A,$A322,Raw_data_01!E:E,27),"")</f>
        <v/>
      </c>
      <c r="GC322">
        <v>7</v>
      </c>
      <c r="GD322">
        <v>28</v>
      </c>
      <c r="GE322" t="str">
        <f>IF(COUNTIFS(Raw_data_01!A:A,$A322,Raw_data_01!E:E,28)&gt;0,SUMIFS(Raw_data_01!G:G,Raw_data_01!A:A,$A322,Raw_data_01!E:E,28),"")</f>
        <v/>
      </c>
      <c r="GF322" s="2" t="str">
        <f>IF(COUNTIFS(Raw_data_01!A:A,$A322,Raw_data_01!E:E,28)&gt;0,AVERAGEIFS(Raw_data_01!I:I,Raw_data_01!A:A,$A322,Raw_data_01!E:E,28),"")</f>
        <v/>
      </c>
      <c r="GG322" s="2" t="str">
        <f>IF(COUNTIFS(Raw_data_01!A:A,$A322,Raw_data_01!E:E,28)&gt;0,SUMIFS(Raw_data_01!J:J,Raw_data_01!A:A,$A322,Raw_data_01!E:E,28),"")</f>
        <v/>
      </c>
    </row>
    <row r="323" spans="1:189" x14ac:dyDescent="0.25">
      <c r="A323" t="s">
        <v>364</v>
      </c>
      <c r="B323" s="2">
        <f>IF(D322&lt;&gt;0, D322, IFERROR(INDEX(D3:D$322, MATCH(1, D3:D$322&lt;&gt;0, 0)), LOOKUP(2, 1/(D3:D$322&lt;&gt;0), D3:D$322)))</f>
        <v>540</v>
      </c>
      <c r="C323" s="2"/>
      <c r="D323" s="2">
        <f t="shared" ref="D323:D386" si="5">SUM(B323,K323,R323,Y323,AF323,AM323,AT323,BM323,BT323,CA323,CH323,CO323,CV323,DI323,DP323,DW323,EJ323,EQ323,AZ323,BF323,DB323,EC323,EW323,FC323,FI323,FO323,FU323,GA323,GG323) - C323</f>
        <v>540</v>
      </c>
      <c r="F323">
        <v>1</v>
      </c>
      <c r="G323">
        <v>1</v>
      </c>
      <c r="H323" s="2" t="str">
        <f>IF(COUNTIFS(Raw_data_01!A:A,$A323,Raw_data_01!E:E,1)&gt;0,SUMIFS(Raw_data_01!F:F,Raw_data_01!A:A,$A323,Raw_data_01!E:E,1), "")</f>
        <v/>
      </c>
      <c r="I323" t="str">
        <f>IF(COUNTIFS(Raw_data_01!A:A,$A323,Raw_data_01!E:E,1)&gt;0,SUMIFS(Raw_data_01!G:G,Raw_data_01!A:A,$A323,Raw_data_01!E:E,1), "")</f>
        <v/>
      </c>
      <c r="J323" s="2" t="str">
        <f>IF(COUNTIFS(Raw_data_01!A:A,$A323,Raw_data_01!E:E,1)&gt;0,AVERAGEIFS(Raw_data_01!I:I,Raw_data_01!A:A,$A323,Raw_data_01!E:E,1), "")</f>
        <v/>
      </c>
      <c r="K323" s="2" t="str">
        <f>IF(COUNTIFS(Raw_data_01!A:A,$A323,Raw_data_01!E:E,1)&gt;0,SUMIFS(Raw_data_01!J:J,Raw_data_01!A:A,$A323,Raw_data_01!E:E,1), "")</f>
        <v/>
      </c>
      <c r="M323">
        <v>1</v>
      </c>
      <c r="N323">
        <v>2</v>
      </c>
      <c r="O323" s="2" t="str">
        <f>IF(COUNTIFS(Raw_data_01!A:A,$A323,Raw_data_01!E:E,2)&gt;0,SUMIFS(Raw_data_01!F:F,Raw_data_01!A:A,$A323,Raw_data_01!E:E,2), "")</f>
        <v/>
      </c>
      <c r="P323" t="str">
        <f>IF(COUNTIFS(Raw_data_01!A:A,$A323,Raw_data_01!E:E,2)&gt;0,SUMIFS(Raw_data_01!G:G,Raw_data_01!A:A,$A323,Raw_data_01!E:E,2), "")</f>
        <v/>
      </c>
      <c r="Q323" s="2" t="str">
        <f>IF(COUNTIFS(Raw_data_01!A:A,$A323,Raw_data_01!E:E,2)&gt;0,AVERAGEIFS(Raw_data_01!I:I,Raw_data_01!A:A,$A323,Raw_data_01!E:E,2), "")</f>
        <v/>
      </c>
      <c r="R323" s="2" t="str">
        <f>IF(COUNTIFS(Raw_data_01!A:A,$A323,Raw_data_01!E:E,2)&gt;0,SUMIFS(Raw_data_01!J:J,Raw_data_01!A:A,$A323,Raw_data_01!E:E,2), "")</f>
        <v/>
      </c>
      <c r="T323">
        <v>1</v>
      </c>
      <c r="U323">
        <v>3</v>
      </c>
      <c r="V323" s="2" t="str">
        <f>IF(COUNTIFS(Raw_data_01!A:A,$A323,Raw_data_01!E:E,3)&gt;0,SUMIFS(Raw_data_01!F:F,Raw_data_01!A:A,$A323,Raw_data_01!E:E,3), "")</f>
        <v/>
      </c>
      <c r="W323" t="str">
        <f>IF(COUNTIFS(Raw_data_01!A:A,$A323,Raw_data_01!E:E,3)&gt;0,SUMIFS(Raw_data_01!G:G,Raw_data_01!A:A,$A323,Raw_data_01!E:E,3), "")</f>
        <v/>
      </c>
      <c r="X323" s="2" t="str">
        <f>IF(COUNTIFS(Raw_data_01!A:A,$A323,Raw_data_01!E:E,3)&gt;0,AVERAGEIFS(Raw_data_01!I:I,Raw_data_01!A:A,$A323,Raw_data_01!E:E,3), "")</f>
        <v/>
      </c>
      <c r="Y323" s="2" t="str">
        <f>IF(COUNTIFS(Raw_data_01!A:A,$A323,Raw_data_01!E:E,3)&gt;0,SUMIFS(Raw_data_01!J:J,Raw_data_01!A:A,$A323,Raw_data_01!E:E,3), "")</f>
        <v/>
      </c>
      <c r="AA323">
        <v>1</v>
      </c>
      <c r="AB323">
        <v>8</v>
      </c>
      <c r="AC323" s="2" t="str">
        <f>IF(COUNTIFS(Raw_data_01!A:A,$A323,Raw_data_01!E:E,8)&gt;0,SUMIFS(Raw_data_01!F:F,Raw_data_01!A:A,$A323,Raw_data_01!E:E,8), "")</f>
        <v/>
      </c>
      <c r="AD323" t="str">
        <f>IF(COUNTIFS(Raw_data_01!A:A,$A323,Raw_data_01!E:E,8)&gt;0,SUMIFS(Raw_data_01!G:G,Raw_data_01!A:A,$A323,Raw_data_01!E:E,8), "")</f>
        <v/>
      </c>
      <c r="AE323" s="2" t="str">
        <f>IF(COUNTIFS(Raw_data_01!A:A,$A323,Raw_data_01!E:E,8)&gt;0,AVERAGEIFS(Raw_data_01!I:I,Raw_data_01!A:A,$A323,Raw_data_01!E:E,8), "")</f>
        <v/>
      </c>
      <c r="AF323" s="2" t="str">
        <f>IF(COUNTIFS(Raw_data_01!A:A,$A323,Raw_data_01!E:E,8)&gt;0,SUMIFS(Raw_data_01!J:J,Raw_data_01!A:A,$A323,Raw_data_01!E:E,8), "")</f>
        <v/>
      </c>
      <c r="AH323">
        <v>1</v>
      </c>
      <c r="AI323">
        <v>6</v>
      </c>
      <c r="AJ323" s="2" t="str">
        <f>IF(COUNTIFS(Raw_data_01!A:A,$A323,Raw_data_01!E:E,6)&gt;0,SUMIFS(Raw_data_01!F:F,Raw_data_01!A:A,$A323,Raw_data_01!E:E,6), "")</f>
        <v/>
      </c>
      <c r="AK323" t="str">
        <f>IF(COUNTIFS(Raw_data_01!A:A,$A323,Raw_data_01!E:E,6)&gt;0,SUMIFS(Raw_data_01!G:G,Raw_data_01!A:A,$A323,Raw_data_01!E:E,6), "")</f>
        <v/>
      </c>
      <c r="AL323" s="2" t="str">
        <f>IF(COUNTIFS(Raw_data_01!A:A,$A323,Raw_data_01!E:E,6)&gt;0,AVERAGEIFS(Raw_data_01!I:I,Raw_data_01!A:A,$A323,Raw_data_01!E:E,6), "")</f>
        <v/>
      </c>
      <c r="AM323" s="2" t="str">
        <f>IF(COUNTIFS(Raw_data_01!A:A,$A323,Raw_data_01!E:E,6)&gt;0,SUMIFS(Raw_data_01!J:J,Raw_data_01!A:A,$A323,Raw_data_01!E:E,6), "")</f>
        <v/>
      </c>
      <c r="AO323">
        <v>1</v>
      </c>
      <c r="AP323">
        <v>7</v>
      </c>
      <c r="AQ323" s="2" t="str">
        <f>IF(COUNTIFS(Raw_data_01!A:A,$A323,Raw_data_01!E:E,7)&gt;0,SUMIFS(Raw_data_01!F:F,Raw_data_01!A:A,$A323,Raw_data_01!E:E,7), "")</f>
        <v/>
      </c>
      <c r="AR323" t="str">
        <f>IF(COUNTIFS(Raw_data_01!A:A,$A323,Raw_data_01!E:E,7)&gt;0,SUMIFS(Raw_data_01!G:G,Raw_data_01!A:A,$A323,Raw_data_01!E:E,7), "")</f>
        <v/>
      </c>
      <c r="AS323" s="2" t="str">
        <f>IF(COUNTIFS(Raw_data_01!A:A,$A323,Raw_data_01!E:E,7)&gt;0,AVERAGEIFS(Raw_data_01!I:I,Raw_data_01!A:A,$A323,Raw_data_01!E:E,7), "")</f>
        <v/>
      </c>
      <c r="AT323" s="2" t="str">
        <f>IF(COUNTIFS(Raw_data_01!A:A,$A323,Raw_data_01!E:E,7)&gt;0,SUMIFS(Raw_data_01!J:J,Raw_data_01!A:A,$A323,Raw_data_01!E:E,7), "")</f>
        <v/>
      </c>
      <c r="AV323">
        <v>2</v>
      </c>
      <c r="AW323">
        <v>4</v>
      </c>
      <c r="AX323" t="str">
        <f>IF(COUNTIFS(Raw_data_01!A:A,$A323,Raw_data_01!E:E,4)&gt;0,SUMIFS(Raw_data_01!G:G,Raw_data_01!A:A,$A323,Raw_data_01!E:E,4),"")</f>
        <v/>
      </c>
      <c r="AY323" s="2" t="str">
        <f>IF(COUNTIFS(Raw_data_01!A:A,$A323,Raw_data_01!E:E,4)&gt;0,AVERAGEIFS(Raw_data_01!I:I,Raw_data_01!A:A,$A323,Raw_data_01!E:E,4),"")</f>
        <v/>
      </c>
      <c r="AZ323" s="2" t="str">
        <f>IF(COUNTIFS(Raw_data_01!A:A,$A323,Raw_data_01!E:E,4)&gt;0,SUMIFS(Raw_data_01!J:J,Raw_data_01!A:A,$A323,Raw_data_01!E:E,4),"")</f>
        <v/>
      </c>
      <c r="BB323">
        <v>2</v>
      </c>
      <c r="BC323">
        <v>5</v>
      </c>
      <c r="BD323" t="str">
        <f>IF(COUNTIFS(Raw_data_01!A:A,$A323,Raw_data_01!E:E,5)&gt;0,SUMIFS(Raw_data_01!G:G,Raw_data_01!A:A,$A323,Raw_data_01!E:E,5),"")</f>
        <v/>
      </c>
      <c r="BE323" s="2" t="str">
        <f>IF(COUNTIFS(Raw_data_01!A:A,$A323,Raw_data_01!E:E,5)&gt;0,AVERAGEIFS(Raw_data_01!I:I,Raw_data_01!A:A,$A323,Raw_data_01!E:E,5),"")</f>
        <v/>
      </c>
      <c r="BF323" s="2" t="str">
        <f>IF(COUNTIFS(Raw_data_01!A:A,$A323,Raw_data_01!E:E,5)&gt;0,SUMIFS(Raw_data_01!J:J,Raw_data_01!A:A,$A323,Raw_data_01!E:E,5),"")</f>
        <v/>
      </c>
      <c r="BH323">
        <v>3</v>
      </c>
      <c r="BI323">
        <v>9</v>
      </c>
      <c r="BJ323" s="2" t="str">
        <f>IF(COUNTIFS(Raw_data_01!A:A,$A323,Raw_data_01!E:E,9)&gt;0,SUMIFS(Raw_data_01!F:F,Raw_data_01!A:A,$A323,Raw_data_01!E:E,9), "")</f>
        <v/>
      </c>
      <c r="BK323" t="str">
        <f>IF(COUNTIFS(Raw_data_01!A:A,$A323,Raw_data_01!E:E,9)&gt;0,SUMIFS(Raw_data_01!G:G,Raw_data_01!A:A,$A323,Raw_data_01!E:E,9), "")</f>
        <v/>
      </c>
      <c r="BL323" s="2" t="str">
        <f>IF(COUNTIFS(Raw_data_01!A:A,$A323,Raw_data_01!E:E,9)&gt;0,AVERAGEIFS(Raw_data_01!I:I,Raw_data_01!A:A,$A323,Raw_data_01!E:E,9), "")</f>
        <v/>
      </c>
      <c r="BM323" s="2" t="str">
        <f>IF(COUNTIFS(Raw_data_01!A:A,$A323,Raw_data_01!E:E,9)&gt;0,SUMIFS(Raw_data_01!J:J,Raw_data_01!A:A,$A323,Raw_data_01!E:E,9), "")</f>
        <v/>
      </c>
      <c r="BO323">
        <v>3</v>
      </c>
      <c r="BP323">
        <v>10</v>
      </c>
      <c r="BQ323" s="2" t="str">
        <f>IF(COUNTIFS(Raw_data_01!A:A,$A323,Raw_data_01!E:E,10)&gt;0,SUMIFS(Raw_data_01!F:F,Raw_data_01!A:A,$A323,Raw_data_01!E:E,10), "")</f>
        <v/>
      </c>
      <c r="BR323" t="str">
        <f>IF(COUNTIFS(Raw_data_01!A:A,$A323,Raw_data_01!E:E,10)&gt;0,SUMIFS(Raw_data_01!G:G,Raw_data_01!A:A,$A323,Raw_data_01!E:E,10), "")</f>
        <v/>
      </c>
      <c r="BS323" s="2" t="str">
        <f>IF(COUNTIFS(Raw_data_01!A:A,$A323,Raw_data_01!E:E,10)&gt;0,AVERAGEIFS(Raw_data_01!I:I,Raw_data_01!A:A,$A323,Raw_data_01!E:E,10), "")</f>
        <v/>
      </c>
      <c r="BT323" s="2" t="str">
        <f>IF(COUNTIFS(Raw_data_01!A:A,$A323,Raw_data_01!E:E,10)&gt;0,SUMIFS(Raw_data_01!J:J,Raw_data_01!A:A,$A323,Raw_data_01!E:E,10), "")</f>
        <v/>
      </c>
      <c r="BV323">
        <v>3</v>
      </c>
      <c r="BW323">
        <v>14</v>
      </c>
      <c r="BX323" s="2" t="str">
        <f>IF(COUNTIFS(Raw_data_01!A:A,$A323,Raw_data_01!E:E,14)&gt;0,SUMIFS(Raw_data_01!F:F,Raw_data_01!A:A,$A323,Raw_data_01!E:E,14), "")</f>
        <v/>
      </c>
      <c r="BY323" t="str">
        <f>IF(COUNTIFS(Raw_data_01!A:A,$A323,Raw_data_01!E:E,14)&gt;0,SUMIFS(Raw_data_01!G:G,Raw_data_01!A:A,$A323,Raw_data_01!E:E,14), "")</f>
        <v/>
      </c>
      <c r="BZ323" s="2" t="str">
        <f>IF(COUNTIFS(Raw_data_01!A:A,$A323,Raw_data_01!E:E,14)&gt;0,AVERAGEIFS(Raw_data_01!I:I,Raw_data_01!A:A,$A323,Raw_data_01!E:E,14), "")</f>
        <v/>
      </c>
      <c r="CA323" s="2" t="str">
        <f>IF(COUNTIFS(Raw_data_01!A:A,$A323,Raw_data_01!E:E,14)&gt;0,SUMIFS(Raw_data_01!J:J,Raw_data_01!A:A,$A323,Raw_data_01!E:E,14), "")</f>
        <v/>
      </c>
      <c r="CC323">
        <v>3</v>
      </c>
      <c r="CD323">
        <v>13</v>
      </c>
      <c r="CE323" s="2" t="str">
        <f>IF(COUNTIFS(Raw_data_01!A:A,$A323,Raw_data_01!E:E,13)&gt;0,SUMIFS(Raw_data_01!F:F,Raw_data_01!A:A,$A323,Raw_data_01!E:E,13), "")</f>
        <v/>
      </c>
      <c r="CF323" t="str">
        <f>IF(COUNTIFS(Raw_data_01!A:A,$A323,Raw_data_01!E:E,13)&gt;0,SUMIFS(Raw_data_01!G:G,Raw_data_01!A:A,$A323,Raw_data_01!E:E,13), "")</f>
        <v/>
      </c>
      <c r="CG323" s="2" t="str">
        <f>IF(COUNTIFS(Raw_data_01!A:A,$A323,Raw_data_01!E:E,13)&gt;0,AVERAGEIFS(Raw_data_01!I:I,Raw_data_01!A:A,$A323,Raw_data_01!E:E,13), "")</f>
        <v/>
      </c>
      <c r="CH323" s="2" t="str">
        <f>IF(COUNTIFS(Raw_data_01!A:A,$A323,Raw_data_01!E:E,13)&gt;0,SUMIFS(Raw_data_01!J:J,Raw_data_01!A:A,$A323,Raw_data_01!E:E,13), "")</f>
        <v/>
      </c>
      <c r="CJ323">
        <v>3</v>
      </c>
      <c r="CK323">
        <v>11</v>
      </c>
      <c r="CL323" s="2" t="str">
        <f>IF(COUNTIFS(Raw_data_01!A:A,$A323,Raw_data_01!E:E,11)&gt;0,SUMIFS(Raw_data_01!F:F,Raw_data_01!A:A,$A323,Raw_data_01!E:E,11), "")</f>
        <v/>
      </c>
      <c r="CM323" t="str">
        <f>IF(COUNTIFS(Raw_data_01!A:A,$A323,Raw_data_01!E:E,11)&gt;0,SUMIFS(Raw_data_01!G:G,Raw_data_01!A:A,$A323,Raw_data_01!E:E,11), "")</f>
        <v/>
      </c>
      <c r="CN323" s="2" t="str">
        <f>IF(COUNTIFS(Raw_data_01!A:A,$A323,Raw_data_01!E:E,11)&gt;0,AVERAGEIFS(Raw_data_01!I:I,Raw_data_01!A:A,$A323,Raw_data_01!E:E,11), "")</f>
        <v/>
      </c>
      <c r="CO323" s="2" t="str">
        <f>IF(COUNTIFS(Raw_data_01!A:A,$A323,Raw_data_01!E:E,11)&gt;0,SUMIFS(Raw_data_01!J:J,Raw_data_01!A:A,$A323,Raw_data_01!E:E,11), "")</f>
        <v/>
      </c>
      <c r="CQ323">
        <v>3</v>
      </c>
      <c r="CR323">
        <v>15</v>
      </c>
      <c r="CS323" s="2" t="str">
        <f>IF(COUNTIFS(Raw_data_01!A:A,$A323,Raw_data_01!E:E,15)&gt;0,SUMIFS(Raw_data_01!F:F,Raw_data_01!A:A,$A323,Raw_data_01!E:E,15), "")</f>
        <v/>
      </c>
      <c r="CT323" t="str">
        <f>IF(COUNTIFS(Raw_data_01!A:A,$A323,Raw_data_01!E:E,15)&gt;0,SUMIFS(Raw_data_01!G:G,Raw_data_01!A:A,$A323,Raw_data_01!E:E,15), "")</f>
        <v/>
      </c>
      <c r="CU323" s="2" t="str">
        <f>IF(COUNTIFS(Raw_data_01!A:A,$A323,Raw_data_01!E:E,15)&gt;0,AVERAGEIFS(Raw_data_01!I:I,Raw_data_01!A:A,$A323,Raw_data_01!E:E,15), "")</f>
        <v/>
      </c>
      <c r="CV323" s="2" t="str">
        <f>IF(COUNTIFS(Raw_data_01!A:A,$A323,Raw_data_01!E:E,15)&gt;0,SUMIFS(Raw_data_01!J:J,Raw_data_01!A:A,$A323,Raw_data_01!E:E,15), "")</f>
        <v/>
      </c>
      <c r="CX323">
        <v>3</v>
      </c>
      <c r="CY323">
        <v>12</v>
      </c>
      <c r="CZ323" t="str">
        <f>IF(COUNTIFS(Raw_data_01!A:A,$A323,Raw_data_01!E:E,12)&gt;0,SUMIFS(Raw_data_01!G:G,Raw_data_01!A:A,$A323,Raw_data_01!E:E,12),"")</f>
        <v/>
      </c>
      <c r="DA323" s="2" t="str">
        <f>IF(COUNTIFS(Raw_data_01!A:A,$A323,Raw_data_01!E:E,12)&gt;0,AVERAGEIFS(Raw_data_01!I:I,Raw_data_01!A:A,$A323,Raw_data_01!E:E,12),"")</f>
        <v/>
      </c>
      <c r="DB323" t="str">
        <f>IF(COUNTIFS(Raw_data_01!A:A,$A323,Raw_data_01!E:E,12)&gt;0,SUMIFS(Raw_data_01!J:J,Raw_data_01!A:A,$A323,Raw_data_01!E:E,12),"")</f>
        <v/>
      </c>
      <c r="DD323">
        <v>4</v>
      </c>
      <c r="DE323">
        <v>16</v>
      </c>
      <c r="DF323" s="2" t="str">
        <f>IF(COUNTIFS(Raw_data_01!A:A,$A323,Raw_data_01!E:E,16)&gt;0,SUMIFS(Raw_data_01!F:F,Raw_data_01!A:A,$A323,Raw_data_01!E:E,16), "")</f>
        <v/>
      </c>
      <c r="DG323" t="str">
        <f>IF(COUNTIFS(Raw_data_01!A:A,$A323,Raw_data_01!E:E,16)&gt;0,SUMIFS(Raw_data_01!G:G,Raw_data_01!A:A,$A323,Raw_data_01!E:E,16), "")</f>
        <v/>
      </c>
      <c r="DH323" s="2" t="str">
        <f>IF(COUNTIFS(Raw_data_01!A:A,$A323,Raw_data_01!E:E,16)&gt;0,AVERAGEIFS(Raw_data_01!I:I,Raw_data_01!A:A,$A323,Raw_data_01!E:E,16), "")</f>
        <v/>
      </c>
      <c r="DI323" s="2" t="str">
        <f>IF(COUNTIFS(Raw_data_01!A:A,$A323,Raw_data_01!E:E,16)&gt;0,SUMIFS(Raw_data_01!J:J,Raw_data_01!A:A,$A323,Raw_data_01!E:E,16), "")</f>
        <v/>
      </c>
      <c r="DK323">
        <v>4</v>
      </c>
      <c r="DL323">
        <v>17</v>
      </c>
      <c r="DM323" s="2" t="str">
        <f>IF(COUNTIFS(Raw_data_01!A:A,$A323,Raw_data_01!E:E,17)&gt;0,SUMIFS(Raw_data_01!F:F,Raw_data_01!A:A,$A323,Raw_data_01!E:E,17), "")</f>
        <v/>
      </c>
      <c r="DN323" t="str">
        <f>IF(COUNTIFS(Raw_data_01!A:A,$A323,Raw_data_01!E:E,17)&gt;0,SUMIFS(Raw_data_01!G:G,Raw_data_01!A:A,$A323,Raw_data_01!E:E,17), "")</f>
        <v/>
      </c>
      <c r="DO323" s="2" t="str">
        <f>IF(COUNTIFS(Raw_data_01!A:A,$A323,Raw_data_01!E:E,17)&gt;0,AVERAGEIFS(Raw_data_01!I:I,Raw_data_01!A:A,$A323,Raw_data_01!E:E,17), "")</f>
        <v/>
      </c>
      <c r="DP323" s="2" t="str">
        <f>IF(COUNTIFS(Raw_data_01!A:A,$A323,Raw_data_01!E:E,17)&gt;0,SUMIFS(Raw_data_01!J:J,Raw_data_01!A:A,$A323,Raw_data_01!E:E,17), "")</f>
        <v/>
      </c>
      <c r="DR323">
        <v>5</v>
      </c>
      <c r="DS323">
        <v>18</v>
      </c>
      <c r="DT323" s="2" t="str">
        <f>IF(COUNTIFS(Raw_data_01!A:A,$A323,Raw_data_01!E:E,18)&gt;0,SUMIFS(Raw_data_01!F:F,Raw_data_01!A:A,$A323,Raw_data_01!E:E,18), "")</f>
        <v/>
      </c>
      <c r="DU323" t="str">
        <f>IF(COUNTIFS(Raw_data_01!A:A,$A323,Raw_data_01!E:E,18)&gt;0,SUMIFS(Raw_data_01!G:G,Raw_data_01!A:A,$A323,Raw_data_01!E:E,18), "")</f>
        <v/>
      </c>
      <c r="DV323" s="2" t="str">
        <f>IF(COUNTIFS(Raw_data_01!A:A,$A323,Raw_data_01!E:E,18)&gt;0,AVERAGEIFS(Raw_data_01!I:I,Raw_data_01!A:A,$A323,Raw_data_01!E:E,18), "")</f>
        <v/>
      </c>
      <c r="DW323" s="2" t="str">
        <f>IF(COUNTIFS(Raw_data_01!A:A,$A323,Raw_data_01!E:E,18)&gt;0,SUMIFS(Raw_data_01!J:J,Raw_data_01!A:A,$A323,Raw_data_01!E:E,18), "")</f>
        <v/>
      </c>
      <c r="DY323">
        <v>5</v>
      </c>
      <c r="DZ323">
        <v>19</v>
      </c>
      <c r="EA323" t="str">
        <f>IF(COUNTIFS(Raw_data_01!A:A,$A323,Raw_data_01!E:E,19)&gt;0,SUMIFS(Raw_data_01!G:G,Raw_data_01!A:A,$A323,Raw_data_01!E:E,19),"")</f>
        <v/>
      </c>
      <c r="EB323" s="2" t="str">
        <f>IF(COUNTIFS(Raw_data_01!A:A,$A323,Raw_data_01!E:E,19)&gt;0,AVERAGEIFS(Raw_data_01!I:I,Raw_data_01!A:A,$A323,Raw_data_01!E:E,19),"")</f>
        <v/>
      </c>
      <c r="EC323" s="2" t="str">
        <f>IF(COUNTIFS(Raw_data_01!A:A,$A323,Raw_data_01!E:E,19)&gt;0,SUMIFS(Raw_data_01!J:J,Raw_data_01!A:A,$A323,Raw_data_01!E:E,19),"")</f>
        <v/>
      </c>
      <c r="EE323">
        <v>5</v>
      </c>
      <c r="EF323">
        <v>20</v>
      </c>
      <c r="EG323" s="2" t="str">
        <f>IF(COUNTIFS(Raw_data_01!A:A,$A323,Raw_data_01!E:E,20)&gt;0,SUMIFS(Raw_data_01!F:F,Raw_data_01!A:A,$A323,Raw_data_01!E:E,20), "")</f>
        <v/>
      </c>
      <c r="EH323" t="str">
        <f>IF(COUNTIFS(Raw_data_01!A:A,$A323,Raw_data_01!E:E,20)&gt;0,SUMIFS(Raw_data_01!G:G,Raw_data_01!A:A,$A323,Raw_data_01!E:E,20), "")</f>
        <v/>
      </c>
      <c r="EI323" s="2" t="str">
        <f>IF(COUNTIFS(Raw_data_01!A:A,$A323,Raw_data_01!E:E,20)&gt;0,AVERAGEIFS(Raw_data_01!I:I,Raw_data_01!A:A,$A323,Raw_data_01!E:E,20), "")</f>
        <v/>
      </c>
      <c r="EJ323" s="2" t="str">
        <f>IF(COUNTIFS(Raw_data_01!A:A,$A323,Raw_data_01!E:E,20)&gt;0,SUMIFS(Raw_data_01!J:J,Raw_data_01!A:A,$A323,Raw_data_01!E:E,20), "")</f>
        <v/>
      </c>
      <c r="EL323">
        <v>5</v>
      </c>
      <c r="EM323">
        <v>21</v>
      </c>
      <c r="EN323" s="2" t="str">
        <f>IF(COUNTIFS(Raw_data_01!A:A,$A323,Raw_data_01!E:E,21)&gt;0,SUMIFS(Raw_data_01!F:F,Raw_data_01!A:A,$A323,Raw_data_01!E:E,21), "")</f>
        <v/>
      </c>
      <c r="EO323" t="str">
        <f>IF(COUNTIFS(Raw_data_01!A:A,$A323,Raw_data_01!E:E,21)&gt;0,SUMIFS(Raw_data_01!G:G,Raw_data_01!A:A,$A323,Raw_data_01!E:E,21), "")</f>
        <v/>
      </c>
      <c r="EP323" s="2" t="str">
        <f>IF(COUNTIFS(Raw_data_01!A:A,$A323,Raw_data_01!E:E,21)&gt;0,AVERAGEIFS(Raw_data_01!I:I,Raw_data_01!A:A,$A323,Raw_data_01!E:E,21), "")</f>
        <v/>
      </c>
      <c r="EQ323" s="2" t="str">
        <f>IF(COUNTIFS(Raw_data_01!A:A,$A323,Raw_data_01!E:E,21)&gt;0,SUMIFS(Raw_data_01!J:J,Raw_data_01!A:A,$A323,Raw_data_01!E:E,21), "")</f>
        <v/>
      </c>
      <c r="ES323">
        <v>6</v>
      </c>
      <c r="ET323">
        <v>22</v>
      </c>
      <c r="EU323" t="str">
        <f>IF(COUNTIFS(Raw_data_01!A:A,$A323,Raw_data_01!E:E,22)&gt;0,SUMIFS(Raw_data_01!G:G,Raw_data_01!A:A,$A323,Raw_data_01!E:E,22),"")</f>
        <v/>
      </c>
      <c r="EV323" s="2" t="str">
        <f>IF(COUNTIFS(Raw_data_01!A:A,$A323,Raw_data_01!E:E,22)&gt;0,AVERAGEIFS(Raw_data_01!I:I,Raw_data_01!A:A,$A323,Raw_data_01!E:E,22),"")</f>
        <v/>
      </c>
      <c r="EW323" s="2" t="str">
        <f>IF(COUNTIFS(Raw_data_01!A:A,$A323,Raw_data_01!E:E,22)&gt;0,SUMIFS(Raw_data_01!J:J,Raw_data_01!A:A,$A323,Raw_data_01!E:E,22),"")</f>
        <v/>
      </c>
      <c r="EY323">
        <v>6</v>
      </c>
      <c r="EZ323">
        <v>23</v>
      </c>
      <c r="FA323" t="str">
        <f>IF(COUNTIFS(Raw_data_01!A:A,$A323,Raw_data_01!E:E,23)&gt;0,SUMIFS(Raw_data_01!G:G,Raw_data_01!A:A,$A323,Raw_data_01!E:E,23),"")</f>
        <v/>
      </c>
      <c r="FB323" s="2" t="str">
        <f>IF(COUNTIFS(Raw_data_01!A:A,$A323,Raw_data_01!E:E,23)&gt;0,AVERAGEIFS(Raw_data_01!I:I,Raw_data_01!A:A,$A323,Raw_data_01!E:E,23),"")</f>
        <v/>
      </c>
      <c r="FC323" s="2" t="str">
        <f>IF(COUNTIFS(Raw_data_01!A:A,$A323,Raw_data_01!E:E,23)&gt;0,SUMIFS(Raw_data_01!J:J,Raw_data_01!A:A,$A323,Raw_data_01!E:E,23),"")</f>
        <v/>
      </c>
      <c r="FE323">
        <v>6</v>
      </c>
      <c r="FF323">
        <v>24</v>
      </c>
      <c r="FG323" t="str">
        <f>IF(COUNTIFS(Raw_data_01!A:A,$A323,Raw_data_01!E:E,24)&gt;0,SUMIFS(Raw_data_01!G:G,Raw_data_01!A:A,$A323,Raw_data_01!E:E,24),"")</f>
        <v/>
      </c>
      <c r="FH323" s="2" t="str">
        <f>IF(COUNTIFS(Raw_data_01!A:A,$A323,Raw_data_01!E:E,24)&gt;0,AVERAGEIFS(Raw_data_01!I:I,Raw_data_01!A:A,$A323,Raw_data_01!E:E,24),"")</f>
        <v/>
      </c>
      <c r="FI323" s="2" t="str">
        <f>IF(COUNTIFS(Raw_data_01!A:A,$A323,Raw_data_01!E:E,24)&gt;0,SUMIFS(Raw_data_01!J:J,Raw_data_01!A:A,$A323,Raw_data_01!E:E,24),"")</f>
        <v/>
      </c>
      <c r="FK323">
        <v>7</v>
      </c>
      <c r="FL323">
        <v>25</v>
      </c>
      <c r="FM323" t="str">
        <f>IF(COUNTIFS(Raw_data_01!A:A,$A323,Raw_data_01!E:E,25)&gt;0,SUMIFS(Raw_data_01!G:G,Raw_data_01!A:A,$A323,Raw_data_01!E:E,25),"")</f>
        <v/>
      </c>
      <c r="FN323" s="2" t="str">
        <f>IF(COUNTIFS(Raw_data_01!A:A,$A323,Raw_data_01!E:E,25)&gt;0,AVERAGEIFS(Raw_data_01!I:I,Raw_data_01!A:A,$A323,Raw_data_01!E:E,25),"")</f>
        <v/>
      </c>
      <c r="FO323" s="2" t="str">
        <f>IF(COUNTIFS(Raw_data_01!A:A,$A323,Raw_data_01!E:E,25)&gt;0,SUMIFS(Raw_data_01!J:J,Raw_data_01!A:A,$A323,Raw_data_01!E:E,25),"")</f>
        <v/>
      </c>
      <c r="FQ323">
        <v>7</v>
      </c>
      <c r="FR323">
        <v>26</v>
      </c>
      <c r="FS323" t="str">
        <f>IF(COUNTIFS(Raw_data_01!A:A,$A323,Raw_data_01!E:E,26)&gt;0,SUMIFS(Raw_data_01!G:G,Raw_data_01!A:A,$A323,Raw_data_01!E:E,26),"")</f>
        <v/>
      </c>
      <c r="FT323" s="2" t="str">
        <f>IF(COUNTIFS(Raw_data_01!A:A,$A323,Raw_data_01!E:E,26)&gt;0,AVERAGEIFS(Raw_data_01!I:I,Raw_data_01!A:A,$A323,Raw_data_01!E:E,26),"")</f>
        <v/>
      </c>
      <c r="FU323" s="2" t="str">
        <f>IF(COUNTIFS(Raw_data_01!A:A,$A323,Raw_data_01!E:E,26)&gt;0,SUMIFS(Raw_data_01!J:J,Raw_data_01!A:A,$A323,Raw_data_01!E:E,26),"")</f>
        <v/>
      </c>
      <c r="FW323">
        <v>7</v>
      </c>
      <c r="FX323">
        <v>27</v>
      </c>
      <c r="FY323" t="str">
        <f>IF(COUNTIFS(Raw_data_01!A:A,$A323,Raw_data_01!E:E,27)&gt;0,SUMIFS(Raw_data_01!G:G,Raw_data_01!A:A,$A323,Raw_data_01!E:E,27),"")</f>
        <v/>
      </c>
      <c r="FZ323" s="2" t="str">
        <f>IF(COUNTIFS(Raw_data_01!A:A,$A323,Raw_data_01!E:E,27)&gt;0,AVERAGEIFS(Raw_data_01!I:I,Raw_data_01!A:A,$A323,Raw_data_01!E:E,27),"")</f>
        <v/>
      </c>
      <c r="GA323" s="2" t="str">
        <f>IF(COUNTIFS(Raw_data_01!A:A,$A323,Raw_data_01!E:E,27)&gt;0,SUMIFS(Raw_data_01!J:J,Raw_data_01!A:A,$A323,Raw_data_01!E:E,27),"")</f>
        <v/>
      </c>
      <c r="GC323">
        <v>7</v>
      </c>
      <c r="GD323">
        <v>28</v>
      </c>
      <c r="GE323" t="str">
        <f>IF(COUNTIFS(Raw_data_01!A:A,$A323,Raw_data_01!E:E,28)&gt;0,SUMIFS(Raw_data_01!G:G,Raw_data_01!A:A,$A323,Raw_data_01!E:E,28),"")</f>
        <v/>
      </c>
      <c r="GF323" s="2" t="str">
        <f>IF(COUNTIFS(Raw_data_01!A:A,$A323,Raw_data_01!E:E,28)&gt;0,AVERAGEIFS(Raw_data_01!I:I,Raw_data_01!A:A,$A323,Raw_data_01!E:E,28),"")</f>
        <v/>
      </c>
      <c r="GG323" s="2" t="str">
        <f>IF(COUNTIFS(Raw_data_01!A:A,$A323,Raw_data_01!E:E,28)&gt;0,SUMIFS(Raw_data_01!J:J,Raw_data_01!A:A,$A323,Raw_data_01!E:E,28),"")</f>
        <v/>
      </c>
    </row>
    <row r="324" spans="1:189" x14ac:dyDescent="0.25">
      <c r="A324" t="s">
        <v>365</v>
      </c>
      <c r="B324" s="2">
        <f>IF(D323&lt;&gt;0, D323, IFERROR(INDEX(D3:D$323, MATCH(1, D3:D$323&lt;&gt;0, 0)), LOOKUP(2, 1/(D3:D$323&lt;&gt;0), D3:D$323)))</f>
        <v>540</v>
      </c>
      <c r="C324" s="2"/>
      <c r="D324" s="2">
        <f t="shared" si="5"/>
        <v>540</v>
      </c>
      <c r="F324">
        <v>1</v>
      </c>
      <c r="G324">
        <v>1</v>
      </c>
      <c r="H324" s="2" t="str">
        <f>IF(COUNTIFS(Raw_data_01!A:A,$A324,Raw_data_01!E:E,1)&gt;0,SUMIFS(Raw_data_01!F:F,Raw_data_01!A:A,$A324,Raw_data_01!E:E,1), "")</f>
        <v/>
      </c>
      <c r="I324" t="str">
        <f>IF(COUNTIFS(Raw_data_01!A:A,$A324,Raw_data_01!E:E,1)&gt;0,SUMIFS(Raw_data_01!G:G,Raw_data_01!A:A,$A324,Raw_data_01!E:E,1), "")</f>
        <v/>
      </c>
      <c r="J324" s="2" t="str">
        <f>IF(COUNTIFS(Raw_data_01!A:A,$A324,Raw_data_01!E:E,1)&gt;0,AVERAGEIFS(Raw_data_01!I:I,Raw_data_01!A:A,$A324,Raw_data_01!E:E,1), "")</f>
        <v/>
      </c>
      <c r="K324" s="2" t="str">
        <f>IF(COUNTIFS(Raw_data_01!A:A,$A324,Raw_data_01!E:E,1)&gt;0,SUMIFS(Raw_data_01!J:J,Raw_data_01!A:A,$A324,Raw_data_01!E:E,1), "")</f>
        <v/>
      </c>
      <c r="M324">
        <v>1</v>
      </c>
      <c r="N324">
        <v>2</v>
      </c>
      <c r="O324" s="2" t="str">
        <f>IF(COUNTIFS(Raw_data_01!A:A,$A324,Raw_data_01!E:E,2)&gt;0,SUMIFS(Raw_data_01!F:F,Raw_data_01!A:A,$A324,Raw_data_01!E:E,2), "")</f>
        <v/>
      </c>
      <c r="P324" t="str">
        <f>IF(COUNTIFS(Raw_data_01!A:A,$A324,Raw_data_01!E:E,2)&gt;0,SUMIFS(Raw_data_01!G:G,Raw_data_01!A:A,$A324,Raw_data_01!E:E,2), "")</f>
        <v/>
      </c>
      <c r="Q324" s="2" t="str">
        <f>IF(COUNTIFS(Raw_data_01!A:A,$A324,Raw_data_01!E:E,2)&gt;0,AVERAGEIFS(Raw_data_01!I:I,Raw_data_01!A:A,$A324,Raw_data_01!E:E,2), "")</f>
        <v/>
      </c>
      <c r="R324" s="2" t="str">
        <f>IF(COUNTIFS(Raw_data_01!A:A,$A324,Raw_data_01!E:E,2)&gt;0,SUMIFS(Raw_data_01!J:J,Raw_data_01!A:A,$A324,Raw_data_01!E:E,2), "")</f>
        <v/>
      </c>
      <c r="T324">
        <v>1</v>
      </c>
      <c r="U324">
        <v>3</v>
      </c>
      <c r="V324" s="2" t="str">
        <f>IF(COUNTIFS(Raw_data_01!A:A,$A324,Raw_data_01!E:E,3)&gt;0,SUMIFS(Raw_data_01!F:F,Raw_data_01!A:A,$A324,Raw_data_01!E:E,3), "")</f>
        <v/>
      </c>
      <c r="W324" t="str">
        <f>IF(COUNTIFS(Raw_data_01!A:A,$A324,Raw_data_01!E:E,3)&gt;0,SUMIFS(Raw_data_01!G:G,Raw_data_01!A:A,$A324,Raw_data_01!E:E,3), "")</f>
        <v/>
      </c>
      <c r="X324" s="2" t="str">
        <f>IF(COUNTIFS(Raw_data_01!A:A,$A324,Raw_data_01!E:E,3)&gt;0,AVERAGEIFS(Raw_data_01!I:I,Raw_data_01!A:A,$A324,Raw_data_01!E:E,3), "")</f>
        <v/>
      </c>
      <c r="Y324" s="2" t="str">
        <f>IF(COUNTIFS(Raw_data_01!A:A,$A324,Raw_data_01!E:E,3)&gt;0,SUMIFS(Raw_data_01!J:J,Raw_data_01!A:A,$A324,Raw_data_01!E:E,3), "")</f>
        <v/>
      </c>
      <c r="AA324">
        <v>1</v>
      </c>
      <c r="AB324">
        <v>8</v>
      </c>
      <c r="AC324" s="2" t="str">
        <f>IF(COUNTIFS(Raw_data_01!A:A,$A324,Raw_data_01!E:E,8)&gt;0,SUMIFS(Raw_data_01!F:F,Raw_data_01!A:A,$A324,Raw_data_01!E:E,8), "")</f>
        <v/>
      </c>
      <c r="AD324" t="str">
        <f>IF(COUNTIFS(Raw_data_01!A:A,$A324,Raw_data_01!E:E,8)&gt;0,SUMIFS(Raw_data_01!G:G,Raw_data_01!A:A,$A324,Raw_data_01!E:E,8), "")</f>
        <v/>
      </c>
      <c r="AE324" s="2" t="str">
        <f>IF(COUNTIFS(Raw_data_01!A:A,$A324,Raw_data_01!E:E,8)&gt;0,AVERAGEIFS(Raw_data_01!I:I,Raw_data_01!A:A,$A324,Raw_data_01!E:E,8), "")</f>
        <v/>
      </c>
      <c r="AF324" s="2" t="str">
        <f>IF(COUNTIFS(Raw_data_01!A:A,$A324,Raw_data_01!E:E,8)&gt;0,SUMIFS(Raw_data_01!J:J,Raw_data_01!A:A,$A324,Raw_data_01!E:E,8), "")</f>
        <v/>
      </c>
      <c r="AH324">
        <v>1</v>
      </c>
      <c r="AI324">
        <v>6</v>
      </c>
      <c r="AJ324" s="2" t="str">
        <f>IF(COUNTIFS(Raw_data_01!A:A,$A324,Raw_data_01!E:E,6)&gt;0,SUMIFS(Raw_data_01!F:F,Raw_data_01!A:A,$A324,Raw_data_01!E:E,6), "")</f>
        <v/>
      </c>
      <c r="AK324" t="str">
        <f>IF(COUNTIFS(Raw_data_01!A:A,$A324,Raw_data_01!E:E,6)&gt;0,SUMIFS(Raw_data_01!G:G,Raw_data_01!A:A,$A324,Raw_data_01!E:E,6), "")</f>
        <v/>
      </c>
      <c r="AL324" s="2" t="str">
        <f>IF(COUNTIFS(Raw_data_01!A:A,$A324,Raw_data_01!E:E,6)&gt;0,AVERAGEIFS(Raw_data_01!I:I,Raw_data_01!A:A,$A324,Raw_data_01!E:E,6), "")</f>
        <v/>
      </c>
      <c r="AM324" s="2" t="str">
        <f>IF(COUNTIFS(Raw_data_01!A:A,$A324,Raw_data_01!E:E,6)&gt;0,SUMIFS(Raw_data_01!J:J,Raw_data_01!A:A,$A324,Raw_data_01!E:E,6), "")</f>
        <v/>
      </c>
      <c r="AO324">
        <v>1</v>
      </c>
      <c r="AP324">
        <v>7</v>
      </c>
      <c r="AQ324" s="2" t="str">
        <f>IF(COUNTIFS(Raw_data_01!A:A,$A324,Raw_data_01!E:E,7)&gt;0,SUMIFS(Raw_data_01!F:F,Raw_data_01!A:A,$A324,Raw_data_01!E:E,7), "")</f>
        <v/>
      </c>
      <c r="AR324" t="str">
        <f>IF(COUNTIFS(Raw_data_01!A:A,$A324,Raw_data_01!E:E,7)&gt;0,SUMIFS(Raw_data_01!G:G,Raw_data_01!A:A,$A324,Raw_data_01!E:E,7), "")</f>
        <v/>
      </c>
      <c r="AS324" s="2" t="str">
        <f>IF(COUNTIFS(Raw_data_01!A:A,$A324,Raw_data_01!E:E,7)&gt;0,AVERAGEIFS(Raw_data_01!I:I,Raw_data_01!A:A,$A324,Raw_data_01!E:E,7), "")</f>
        <v/>
      </c>
      <c r="AT324" s="2" t="str">
        <f>IF(COUNTIFS(Raw_data_01!A:A,$A324,Raw_data_01!E:E,7)&gt;0,SUMIFS(Raw_data_01!J:J,Raw_data_01!A:A,$A324,Raw_data_01!E:E,7), "")</f>
        <v/>
      </c>
      <c r="AV324">
        <v>2</v>
      </c>
      <c r="AW324">
        <v>4</v>
      </c>
      <c r="AX324" t="str">
        <f>IF(COUNTIFS(Raw_data_01!A:A,$A324,Raw_data_01!E:E,4)&gt;0,SUMIFS(Raw_data_01!G:G,Raw_data_01!A:A,$A324,Raw_data_01!E:E,4),"")</f>
        <v/>
      </c>
      <c r="AY324" s="2" t="str">
        <f>IF(COUNTIFS(Raw_data_01!A:A,$A324,Raw_data_01!E:E,4)&gt;0,AVERAGEIFS(Raw_data_01!I:I,Raw_data_01!A:A,$A324,Raw_data_01!E:E,4),"")</f>
        <v/>
      </c>
      <c r="AZ324" s="2" t="str">
        <f>IF(COUNTIFS(Raw_data_01!A:A,$A324,Raw_data_01!E:E,4)&gt;0,SUMIFS(Raw_data_01!J:J,Raw_data_01!A:A,$A324,Raw_data_01!E:E,4),"")</f>
        <v/>
      </c>
      <c r="BB324">
        <v>2</v>
      </c>
      <c r="BC324">
        <v>5</v>
      </c>
      <c r="BD324" t="str">
        <f>IF(COUNTIFS(Raw_data_01!A:A,$A324,Raw_data_01!E:E,5)&gt;0,SUMIFS(Raw_data_01!G:G,Raw_data_01!A:A,$A324,Raw_data_01!E:E,5),"")</f>
        <v/>
      </c>
      <c r="BE324" s="2" t="str">
        <f>IF(COUNTIFS(Raw_data_01!A:A,$A324,Raw_data_01!E:E,5)&gt;0,AVERAGEIFS(Raw_data_01!I:I,Raw_data_01!A:A,$A324,Raw_data_01!E:E,5),"")</f>
        <v/>
      </c>
      <c r="BF324" s="2" t="str">
        <f>IF(COUNTIFS(Raw_data_01!A:A,$A324,Raw_data_01!E:E,5)&gt;0,SUMIFS(Raw_data_01!J:J,Raw_data_01!A:A,$A324,Raw_data_01!E:E,5),"")</f>
        <v/>
      </c>
      <c r="BH324">
        <v>3</v>
      </c>
      <c r="BI324">
        <v>9</v>
      </c>
      <c r="BJ324" s="2" t="str">
        <f>IF(COUNTIFS(Raw_data_01!A:A,$A324,Raw_data_01!E:E,9)&gt;0,SUMIFS(Raw_data_01!F:F,Raw_data_01!A:A,$A324,Raw_data_01!E:E,9), "")</f>
        <v/>
      </c>
      <c r="BK324" t="str">
        <f>IF(COUNTIFS(Raw_data_01!A:A,$A324,Raw_data_01!E:E,9)&gt;0,SUMIFS(Raw_data_01!G:G,Raw_data_01!A:A,$A324,Raw_data_01!E:E,9), "")</f>
        <v/>
      </c>
      <c r="BL324" s="2" t="str">
        <f>IF(COUNTIFS(Raw_data_01!A:A,$A324,Raw_data_01!E:E,9)&gt;0,AVERAGEIFS(Raw_data_01!I:I,Raw_data_01!A:A,$A324,Raw_data_01!E:E,9), "")</f>
        <v/>
      </c>
      <c r="BM324" s="2" t="str">
        <f>IF(COUNTIFS(Raw_data_01!A:A,$A324,Raw_data_01!E:E,9)&gt;0,SUMIFS(Raw_data_01!J:J,Raw_data_01!A:A,$A324,Raw_data_01!E:E,9), "")</f>
        <v/>
      </c>
      <c r="BO324">
        <v>3</v>
      </c>
      <c r="BP324">
        <v>10</v>
      </c>
      <c r="BQ324" s="2" t="str">
        <f>IF(COUNTIFS(Raw_data_01!A:A,$A324,Raw_data_01!E:E,10)&gt;0,SUMIFS(Raw_data_01!F:F,Raw_data_01!A:A,$A324,Raw_data_01!E:E,10), "")</f>
        <v/>
      </c>
      <c r="BR324" t="str">
        <f>IF(COUNTIFS(Raw_data_01!A:A,$A324,Raw_data_01!E:E,10)&gt;0,SUMIFS(Raw_data_01!G:G,Raw_data_01!A:A,$A324,Raw_data_01!E:E,10), "")</f>
        <v/>
      </c>
      <c r="BS324" s="2" t="str">
        <f>IF(COUNTIFS(Raw_data_01!A:A,$A324,Raw_data_01!E:E,10)&gt;0,AVERAGEIFS(Raw_data_01!I:I,Raw_data_01!A:A,$A324,Raw_data_01!E:E,10), "")</f>
        <v/>
      </c>
      <c r="BT324" s="2" t="str">
        <f>IF(COUNTIFS(Raw_data_01!A:A,$A324,Raw_data_01!E:E,10)&gt;0,SUMIFS(Raw_data_01!J:J,Raw_data_01!A:A,$A324,Raw_data_01!E:E,10), "")</f>
        <v/>
      </c>
      <c r="BV324">
        <v>3</v>
      </c>
      <c r="BW324">
        <v>14</v>
      </c>
      <c r="BX324" s="2" t="str">
        <f>IF(COUNTIFS(Raw_data_01!A:A,$A324,Raw_data_01!E:E,14)&gt;0,SUMIFS(Raw_data_01!F:F,Raw_data_01!A:A,$A324,Raw_data_01!E:E,14), "")</f>
        <v/>
      </c>
      <c r="BY324" t="str">
        <f>IF(COUNTIFS(Raw_data_01!A:A,$A324,Raw_data_01!E:E,14)&gt;0,SUMIFS(Raw_data_01!G:G,Raw_data_01!A:A,$A324,Raw_data_01!E:E,14), "")</f>
        <v/>
      </c>
      <c r="BZ324" s="2" t="str">
        <f>IF(COUNTIFS(Raw_data_01!A:A,$A324,Raw_data_01!E:E,14)&gt;0,AVERAGEIFS(Raw_data_01!I:I,Raw_data_01!A:A,$A324,Raw_data_01!E:E,14), "")</f>
        <v/>
      </c>
      <c r="CA324" s="2" t="str">
        <f>IF(COUNTIFS(Raw_data_01!A:A,$A324,Raw_data_01!E:E,14)&gt;0,SUMIFS(Raw_data_01!J:J,Raw_data_01!A:A,$A324,Raw_data_01!E:E,14), "")</f>
        <v/>
      </c>
      <c r="CC324">
        <v>3</v>
      </c>
      <c r="CD324">
        <v>13</v>
      </c>
      <c r="CE324" s="2" t="str">
        <f>IF(COUNTIFS(Raw_data_01!A:A,$A324,Raw_data_01!E:E,13)&gt;0,SUMIFS(Raw_data_01!F:F,Raw_data_01!A:A,$A324,Raw_data_01!E:E,13), "")</f>
        <v/>
      </c>
      <c r="CF324" t="str">
        <f>IF(COUNTIFS(Raw_data_01!A:A,$A324,Raw_data_01!E:E,13)&gt;0,SUMIFS(Raw_data_01!G:G,Raw_data_01!A:A,$A324,Raw_data_01!E:E,13), "")</f>
        <v/>
      </c>
      <c r="CG324" s="2" t="str">
        <f>IF(COUNTIFS(Raw_data_01!A:A,$A324,Raw_data_01!E:E,13)&gt;0,AVERAGEIFS(Raw_data_01!I:I,Raw_data_01!A:A,$A324,Raw_data_01!E:E,13), "")</f>
        <v/>
      </c>
      <c r="CH324" s="2" t="str">
        <f>IF(COUNTIFS(Raw_data_01!A:A,$A324,Raw_data_01!E:E,13)&gt;0,SUMIFS(Raw_data_01!J:J,Raw_data_01!A:A,$A324,Raw_data_01!E:E,13), "")</f>
        <v/>
      </c>
      <c r="CJ324">
        <v>3</v>
      </c>
      <c r="CK324">
        <v>11</v>
      </c>
      <c r="CL324" s="2" t="str">
        <f>IF(COUNTIFS(Raw_data_01!A:A,$A324,Raw_data_01!E:E,11)&gt;0,SUMIFS(Raw_data_01!F:F,Raw_data_01!A:A,$A324,Raw_data_01!E:E,11), "")</f>
        <v/>
      </c>
      <c r="CM324" t="str">
        <f>IF(COUNTIFS(Raw_data_01!A:A,$A324,Raw_data_01!E:E,11)&gt;0,SUMIFS(Raw_data_01!G:G,Raw_data_01!A:A,$A324,Raw_data_01!E:E,11), "")</f>
        <v/>
      </c>
      <c r="CN324" s="2" t="str">
        <f>IF(COUNTIFS(Raw_data_01!A:A,$A324,Raw_data_01!E:E,11)&gt;0,AVERAGEIFS(Raw_data_01!I:I,Raw_data_01!A:A,$A324,Raw_data_01!E:E,11), "")</f>
        <v/>
      </c>
      <c r="CO324" s="2" t="str">
        <f>IF(COUNTIFS(Raw_data_01!A:A,$A324,Raw_data_01!E:E,11)&gt;0,SUMIFS(Raw_data_01!J:J,Raw_data_01!A:A,$A324,Raw_data_01!E:E,11), "")</f>
        <v/>
      </c>
      <c r="CQ324">
        <v>3</v>
      </c>
      <c r="CR324">
        <v>15</v>
      </c>
      <c r="CS324" s="2" t="str">
        <f>IF(COUNTIFS(Raw_data_01!A:A,$A324,Raw_data_01!E:E,15)&gt;0,SUMIFS(Raw_data_01!F:F,Raw_data_01!A:A,$A324,Raw_data_01!E:E,15), "")</f>
        <v/>
      </c>
      <c r="CT324" t="str">
        <f>IF(COUNTIFS(Raw_data_01!A:A,$A324,Raw_data_01!E:E,15)&gt;0,SUMIFS(Raw_data_01!G:G,Raw_data_01!A:A,$A324,Raw_data_01!E:E,15), "")</f>
        <v/>
      </c>
      <c r="CU324" s="2" t="str">
        <f>IF(COUNTIFS(Raw_data_01!A:A,$A324,Raw_data_01!E:E,15)&gt;0,AVERAGEIFS(Raw_data_01!I:I,Raw_data_01!A:A,$A324,Raw_data_01!E:E,15), "")</f>
        <v/>
      </c>
      <c r="CV324" s="2" t="str">
        <f>IF(COUNTIFS(Raw_data_01!A:A,$A324,Raw_data_01!E:E,15)&gt;0,SUMIFS(Raw_data_01!J:J,Raw_data_01!A:A,$A324,Raw_data_01!E:E,15), "")</f>
        <v/>
      </c>
      <c r="CX324">
        <v>3</v>
      </c>
      <c r="CY324">
        <v>12</v>
      </c>
      <c r="CZ324" t="str">
        <f>IF(COUNTIFS(Raw_data_01!A:A,$A324,Raw_data_01!E:E,12)&gt;0,SUMIFS(Raw_data_01!G:G,Raw_data_01!A:A,$A324,Raw_data_01!E:E,12),"")</f>
        <v/>
      </c>
      <c r="DA324" s="2" t="str">
        <f>IF(COUNTIFS(Raw_data_01!A:A,$A324,Raw_data_01!E:E,12)&gt;0,AVERAGEIFS(Raw_data_01!I:I,Raw_data_01!A:A,$A324,Raw_data_01!E:E,12),"")</f>
        <v/>
      </c>
      <c r="DB324" t="str">
        <f>IF(COUNTIFS(Raw_data_01!A:A,$A324,Raw_data_01!E:E,12)&gt;0,SUMIFS(Raw_data_01!J:J,Raw_data_01!A:A,$A324,Raw_data_01!E:E,12),"")</f>
        <v/>
      </c>
      <c r="DD324">
        <v>4</v>
      </c>
      <c r="DE324">
        <v>16</v>
      </c>
      <c r="DF324" s="2" t="str">
        <f>IF(COUNTIFS(Raw_data_01!A:A,$A324,Raw_data_01!E:E,16)&gt;0,SUMIFS(Raw_data_01!F:F,Raw_data_01!A:A,$A324,Raw_data_01!E:E,16), "")</f>
        <v/>
      </c>
      <c r="DG324" t="str">
        <f>IF(COUNTIFS(Raw_data_01!A:A,$A324,Raw_data_01!E:E,16)&gt;0,SUMIFS(Raw_data_01!G:G,Raw_data_01!A:A,$A324,Raw_data_01!E:E,16), "")</f>
        <v/>
      </c>
      <c r="DH324" s="2" t="str">
        <f>IF(COUNTIFS(Raw_data_01!A:A,$A324,Raw_data_01!E:E,16)&gt;0,AVERAGEIFS(Raw_data_01!I:I,Raw_data_01!A:A,$A324,Raw_data_01!E:E,16), "")</f>
        <v/>
      </c>
      <c r="DI324" s="2" t="str">
        <f>IF(COUNTIFS(Raw_data_01!A:A,$A324,Raw_data_01!E:E,16)&gt;0,SUMIFS(Raw_data_01!J:J,Raw_data_01!A:A,$A324,Raw_data_01!E:E,16), "")</f>
        <v/>
      </c>
      <c r="DK324">
        <v>4</v>
      </c>
      <c r="DL324">
        <v>17</v>
      </c>
      <c r="DM324" s="2" t="str">
        <f>IF(COUNTIFS(Raw_data_01!A:A,$A324,Raw_data_01!E:E,17)&gt;0,SUMIFS(Raw_data_01!F:F,Raw_data_01!A:A,$A324,Raw_data_01!E:E,17), "")</f>
        <v/>
      </c>
      <c r="DN324" t="str">
        <f>IF(COUNTIFS(Raw_data_01!A:A,$A324,Raw_data_01!E:E,17)&gt;0,SUMIFS(Raw_data_01!G:G,Raw_data_01!A:A,$A324,Raw_data_01!E:E,17), "")</f>
        <v/>
      </c>
      <c r="DO324" s="2" t="str">
        <f>IF(COUNTIFS(Raw_data_01!A:A,$A324,Raw_data_01!E:E,17)&gt;0,AVERAGEIFS(Raw_data_01!I:I,Raw_data_01!A:A,$A324,Raw_data_01!E:E,17), "")</f>
        <v/>
      </c>
      <c r="DP324" s="2" t="str">
        <f>IF(COUNTIFS(Raw_data_01!A:A,$A324,Raw_data_01!E:E,17)&gt;0,SUMIFS(Raw_data_01!J:J,Raw_data_01!A:A,$A324,Raw_data_01!E:E,17), "")</f>
        <v/>
      </c>
      <c r="DR324">
        <v>5</v>
      </c>
      <c r="DS324">
        <v>18</v>
      </c>
      <c r="DT324" s="2" t="str">
        <f>IF(COUNTIFS(Raw_data_01!A:A,$A324,Raw_data_01!E:E,18)&gt;0,SUMIFS(Raw_data_01!F:F,Raw_data_01!A:A,$A324,Raw_data_01!E:E,18), "")</f>
        <v/>
      </c>
      <c r="DU324" t="str">
        <f>IF(COUNTIFS(Raw_data_01!A:A,$A324,Raw_data_01!E:E,18)&gt;0,SUMIFS(Raw_data_01!G:G,Raw_data_01!A:A,$A324,Raw_data_01!E:E,18), "")</f>
        <v/>
      </c>
      <c r="DV324" s="2" t="str">
        <f>IF(COUNTIFS(Raw_data_01!A:A,$A324,Raw_data_01!E:E,18)&gt;0,AVERAGEIFS(Raw_data_01!I:I,Raw_data_01!A:A,$A324,Raw_data_01!E:E,18), "")</f>
        <v/>
      </c>
      <c r="DW324" s="2" t="str">
        <f>IF(COUNTIFS(Raw_data_01!A:A,$A324,Raw_data_01!E:E,18)&gt;0,SUMIFS(Raw_data_01!J:J,Raw_data_01!A:A,$A324,Raw_data_01!E:E,18), "")</f>
        <v/>
      </c>
      <c r="DY324">
        <v>5</v>
      </c>
      <c r="DZ324">
        <v>19</v>
      </c>
      <c r="EA324" t="str">
        <f>IF(COUNTIFS(Raw_data_01!A:A,$A324,Raw_data_01!E:E,19)&gt;0,SUMIFS(Raw_data_01!G:G,Raw_data_01!A:A,$A324,Raw_data_01!E:E,19),"")</f>
        <v/>
      </c>
      <c r="EB324" s="2" t="str">
        <f>IF(COUNTIFS(Raw_data_01!A:A,$A324,Raw_data_01!E:E,19)&gt;0,AVERAGEIFS(Raw_data_01!I:I,Raw_data_01!A:A,$A324,Raw_data_01!E:E,19),"")</f>
        <v/>
      </c>
      <c r="EC324" s="2" t="str">
        <f>IF(COUNTIFS(Raw_data_01!A:A,$A324,Raw_data_01!E:E,19)&gt;0,SUMIFS(Raw_data_01!J:J,Raw_data_01!A:A,$A324,Raw_data_01!E:E,19),"")</f>
        <v/>
      </c>
      <c r="EE324">
        <v>5</v>
      </c>
      <c r="EF324">
        <v>20</v>
      </c>
      <c r="EG324" s="2" t="str">
        <f>IF(COUNTIFS(Raw_data_01!A:A,$A324,Raw_data_01!E:E,20)&gt;0,SUMIFS(Raw_data_01!F:F,Raw_data_01!A:A,$A324,Raw_data_01!E:E,20), "")</f>
        <v/>
      </c>
      <c r="EH324" t="str">
        <f>IF(COUNTIFS(Raw_data_01!A:A,$A324,Raw_data_01!E:E,20)&gt;0,SUMIFS(Raw_data_01!G:G,Raw_data_01!A:A,$A324,Raw_data_01!E:E,20), "")</f>
        <v/>
      </c>
      <c r="EI324" s="2" t="str">
        <f>IF(COUNTIFS(Raw_data_01!A:A,$A324,Raw_data_01!E:E,20)&gt;0,AVERAGEIFS(Raw_data_01!I:I,Raw_data_01!A:A,$A324,Raw_data_01!E:E,20), "")</f>
        <v/>
      </c>
      <c r="EJ324" s="2" t="str">
        <f>IF(COUNTIFS(Raw_data_01!A:A,$A324,Raw_data_01!E:E,20)&gt;0,SUMIFS(Raw_data_01!J:J,Raw_data_01!A:A,$A324,Raw_data_01!E:E,20), "")</f>
        <v/>
      </c>
      <c r="EL324">
        <v>5</v>
      </c>
      <c r="EM324">
        <v>21</v>
      </c>
      <c r="EN324" s="2" t="str">
        <f>IF(COUNTIFS(Raw_data_01!A:A,$A324,Raw_data_01!E:E,21)&gt;0,SUMIFS(Raw_data_01!F:F,Raw_data_01!A:A,$A324,Raw_data_01!E:E,21), "")</f>
        <v/>
      </c>
      <c r="EO324" t="str">
        <f>IF(COUNTIFS(Raw_data_01!A:A,$A324,Raw_data_01!E:E,21)&gt;0,SUMIFS(Raw_data_01!G:G,Raw_data_01!A:A,$A324,Raw_data_01!E:E,21), "")</f>
        <v/>
      </c>
      <c r="EP324" s="2" t="str">
        <f>IF(COUNTIFS(Raw_data_01!A:A,$A324,Raw_data_01!E:E,21)&gt;0,AVERAGEIFS(Raw_data_01!I:I,Raw_data_01!A:A,$A324,Raw_data_01!E:E,21), "")</f>
        <v/>
      </c>
      <c r="EQ324" s="2" t="str">
        <f>IF(COUNTIFS(Raw_data_01!A:A,$A324,Raw_data_01!E:E,21)&gt;0,SUMIFS(Raw_data_01!J:J,Raw_data_01!A:A,$A324,Raw_data_01!E:E,21), "")</f>
        <v/>
      </c>
      <c r="ES324">
        <v>6</v>
      </c>
      <c r="ET324">
        <v>22</v>
      </c>
      <c r="EU324" t="str">
        <f>IF(COUNTIFS(Raw_data_01!A:A,$A324,Raw_data_01!E:E,22)&gt;0,SUMIFS(Raw_data_01!G:G,Raw_data_01!A:A,$A324,Raw_data_01!E:E,22),"")</f>
        <v/>
      </c>
      <c r="EV324" s="2" t="str">
        <f>IF(COUNTIFS(Raw_data_01!A:A,$A324,Raw_data_01!E:E,22)&gt;0,AVERAGEIFS(Raw_data_01!I:I,Raw_data_01!A:A,$A324,Raw_data_01!E:E,22),"")</f>
        <v/>
      </c>
      <c r="EW324" s="2" t="str">
        <f>IF(COUNTIFS(Raw_data_01!A:A,$A324,Raw_data_01!E:E,22)&gt;0,SUMIFS(Raw_data_01!J:J,Raw_data_01!A:A,$A324,Raw_data_01!E:E,22),"")</f>
        <v/>
      </c>
      <c r="EY324">
        <v>6</v>
      </c>
      <c r="EZ324">
        <v>23</v>
      </c>
      <c r="FA324" t="str">
        <f>IF(COUNTIFS(Raw_data_01!A:A,$A324,Raw_data_01!E:E,23)&gt;0,SUMIFS(Raw_data_01!G:G,Raw_data_01!A:A,$A324,Raw_data_01!E:E,23),"")</f>
        <v/>
      </c>
      <c r="FB324" s="2" t="str">
        <f>IF(COUNTIFS(Raw_data_01!A:A,$A324,Raw_data_01!E:E,23)&gt;0,AVERAGEIFS(Raw_data_01!I:I,Raw_data_01!A:A,$A324,Raw_data_01!E:E,23),"")</f>
        <v/>
      </c>
      <c r="FC324" s="2" t="str">
        <f>IF(COUNTIFS(Raw_data_01!A:A,$A324,Raw_data_01!E:E,23)&gt;0,SUMIFS(Raw_data_01!J:J,Raw_data_01!A:A,$A324,Raw_data_01!E:E,23),"")</f>
        <v/>
      </c>
      <c r="FE324">
        <v>6</v>
      </c>
      <c r="FF324">
        <v>24</v>
      </c>
      <c r="FG324" t="str">
        <f>IF(COUNTIFS(Raw_data_01!A:A,$A324,Raw_data_01!E:E,24)&gt;0,SUMIFS(Raw_data_01!G:G,Raw_data_01!A:A,$A324,Raw_data_01!E:E,24),"")</f>
        <v/>
      </c>
      <c r="FH324" s="2" t="str">
        <f>IF(COUNTIFS(Raw_data_01!A:A,$A324,Raw_data_01!E:E,24)&gt;0,AVERAGEIFS(Raw_data_01!I:I,Raw_data_01!A:A,$A324,Raw_data_01!E:E,24),"")</f>
        <v/>
      </c>
      <c r="FI324" s="2" t="str">
        <f>IF(COUNTIFS(Raw_data_01!A:A,$A324,Raw_data_01!E:E,24)&gt;0,SUMIFS(Raw_data_01!J:J,Raw_data_01!A:A,$A324,Raw_data_01!E:E,24),"")</f>
        <v/>
      </c>
      <c r="FK324">
        <v>7</v>
      </c>
      <c r="FL324">
        <v>25</v>
      </c>
      <c r="FM324" t="str">
        <f>IF(COUNTIFS(Raw_data_01!A:A,$A324,Raw_data_01!E:E,25)&gt;0,SUMIFS(Raw_data_01!G:G,Raw_data_01!A:A,$A324,Raw_data_01!E:E,25),"")</f>
        <v/>
      </c>
      <c r="FN324" s="2" t="str">
        <f>IF(COUNTIFS(Raw_data_01!A:A,$A324,Raw_data_01!E:E,25)&gt;0,AVERAGEIFS(Raw_data_01!I:I,Raw_data_01!A:A,$A324,Raw_data_01!E:E,25),"")</f>
        <v/>
      </c>
      <c r="FO324" s="2" t="str">
        <f>IF(COUNTIFS(Raw_data_01!A:A,$A324,Raw_data_01!E:E,25)&gt;0,SUMIFS(Raw_data_01!J:J,Raw_data_01!A:A,$A324,Raw_data_01!E:E,25),"")</f>
        <v/>
      </c>
      <c r="FQ324">
        <v>7</v>
      </c>
      <c r="FR324">
        <v>26</v>
      </c>
      <c r="FS324" t="str">
        <f>IF(COUNTIFS(Raw_data_01!A:A,$A324,Raw_data_01!E:E,26)&gt;0,SUMIFS(Raw_data_01!G:G,Raw_data_01!A:A,$A324,Raw_data_01!E:E,26),"")</f>
        <v/>
      </c>
      <c r="FT324" s="2" t="str">
        <f>IF(COUNTIFS(Raw_data_01!A:A,$A324,Raw_data_01!E:E,26)&gt;0,AVERAGEIFS(Raw_data_01!I:I,Raw_data_01!A:A,$A324,Raw_data_01!E:E,26),"")</f>
        <v/>
      </c>
      <c r="FU324" s="2" t="str">
        <f>IF(COUNTIFS(Raw_data_01!A:A,$A324,Raw_data_01!E:E,26)&gt;0,SUMIFS(Raw_data_01!J:J,Raw_data_01!A:A,$A324,Raw_data_01!E:E,26),"")</f>
        <v/>
      </c>
      <c r="FW324">
        <v>7</v>
      </c>
      <c r="FX324">
        <v>27</v>
      </c>
      <c r="FY324" t="str">
        <f>IF(COUNTIFS(Raw_data_01!A:A,$A324,Raw_data_01!E:E,27)&gt;0,SUMIFS(Raw_data_01!G:G,Raw_data_01!A:A,$A324,Raw_data_01!E:E,27),"")</f>
        <v/>
      </c>
      <c r="FZ324" s="2" t="str">
        <f>IF(COUNTIFS(Raw_data_01!A:A,$A324,Raw_data_01!E:E,27)&gt;0,AVERAGEIFS(Raw_data_01!I:I,Raw_data_01!A:A,$A324,Raw_data_01!E:E,27),"")</f>
        <v/>
      </c>
      <c r="GA324" s="2" t="str">
        <f>IF(COUNTIFS(Raw_data_01!A:A,$A324,Raw_data_01!E:E,27)&gt;0,SUMIFS(Raw_data_01!J:J,Raw_data_01!A:A,$A324,Raw_data_01!E:E,27),"")</f>
        <v/>
      </c>
      <c r="GC324">
        <v>7</v>
      </c>
      <c r="GD324">
        <v>28</v>
      </c>
      <c r="GE324" t="str">
        <f>IF(COUNTIFS(Raw_data_01!A:A,$A324,Raw_data_01!E:E,28)&gt;0,SUMIFS(Raw_data_01!G:G,Raw_data_01!A:A,$A324,Raw_data_01!E:E,28),"")</f>
        <v/>
      </c>
      <c r="GF324" s="2" t="str">
        <f>IF(COUNTIFS(Raw_data_01!A:A,$A324,Raw_data_01!E:E,28)&gt;0,AVERAGEIFS(Raw_data_01!I:I,Raw_data_01!A:A,$A324,Raw_data_01!E:E,28),"")</f>
        <v/>
      </c>
      <c r="GG324" s="2" t="str">
        <f>IF(COUNTIFS(Raw_data_01!A:A,$A324,Raw_data_01!E:E,28)&gt;0,SUMIFS(Raw_data_01!J:J,Raw_data_01!A:A,$A324,Raw_data_01!E:E,28),"")</f>
        <v/>
      </c>
    </row>
    <row r="325" spans="1:189" x14ac:dyDescent="0.25">
      <c r="A325" t="s">
        <v>366</v>
      </c>
      <c r="B325" s="2">
        <f>IF(D324&lt;&gt;0, D324, IFERROR(INDEX(D3:D$324, MATCH(1, D3:D$324&lt;&gt;0, 0)), LOOKUP(2, 1/(D3:D$324&lt;&gt;0), D3:D$324)))</f>
        <v>540</v>
      </c>
      <c r="C325" s="2"/>
      <c r="D325" s="2">
        <f t="shared" si="5"/>
        <v>540</v>
      </c>
      <c r="F325">
        <v>1</v>
      </c>
      <c r="G325">
        <v>1</v>
      </c>
      <c r="H325" s="2" t="str">
        <f>IF(COUNTIFS(Raw_data_01!A:A,$A325,Raw_data_01!E:E,1)&gt;0,SUMIFS(Raw_data_01!F:F,Raw_data_01!A:A,$A325,Raw_data_01!E:E,1), "")</f>
        <v/>
      </c>
      <c r="I325" t="str">
        <f>IF(COUNTIFS(Raw_data_01!A:A,$A325,Raw_data_01!E:E,1)&gt;0,SUMIFS(Raw_data_01!G:G,Raw_data_01!A:A,$A325,Raw_data_01!E:E,1), "")</f>
        <v/>
      </c>
      <c r="J325" s="2" t="str">
        <f>IF(COUNTIFS(Raw_data_01!A:A,$A325,Raw_data_01!E:E,1)&gt;0,AVERAGEIFS(Raw_data_01!I:I,Raw_data_01!A:A,$A325,Raw_data_01!E:E,1), "")</f>
        <v/>
      </c>
      <c r="K325" s="2" t="str">
        <f>IF(COUNTIFS(Raw_data_01!A:A,$A325,Raw_data_01!E:E,1)&gt;0,SUMIFS(Raw_data_01!J:J,Raw_data_01!A:A,$A325,Raw_data_01!E:E,1), "")</f>
        <v/>
      </c>
      <c r="M325">
        <v>1</v>
      </c>
      <c r="N325">
        <v>2</v>
      </c>
      <c r="O325" s="2" t="str">
        <f>IF(COUNTIFS(Raw_data_01!A:A,$A325,Raw_data_01!E:E,2)&gt;0,SUMIFS(Raw_data_01!F:F,Raw_data_01!A:A,$A325,Raw_data_01!E:E,2), "")</f>
        <v/>
      </c>
      <c r="P325" t="str">
        <f>IF(COUNTIFS(Raw_data_01!A:A,$A325,Raw_data_01!E:E,2)&gt;0,SUMIFS(Raw_data_01!G:G,Raw_data_01!A:A,$A325,Raw_data_01!E:E,2), "")</f>
        <v/>
      </c>
      <c r="Q325" s="2" t="str">
        <f>IF(COUNTIFS(Raw_data_01!A:A,$A325,Raw_data_01!E:E,2)&gt;0,AVERAGEIFS(Raw_data_01!I:I,Raw_data_01!A:A,$A325,Raw_data_01!E:E,2), "")</f>
        <v/>
      </c>
      <c r="R325" s="2" t="str">
        <f>IF(COUNTIFS(Raw_data_01!A:A,$A325,Raw_data_01!E:E,2)&gt;0,SUMIFS(Raw_data_01!J:J,Raw_data_01!A:A,$A325,Raw_data_01!E:E,2), "")</f>
        <v/>
      </c>
      <c r="T325">
        <v>1</v>
      </c>
      <c r="U325">
        <v>3</v>
      </c>
      <c r="V325" s="2" t="str">
        <f>IF(COUNTIFS(Raw_data_01!A:A,$A325,Raw_data_01!E:E,3)&gt;0,SUMIFS(Raw_data_01!F:F,Raw_data_01!A:A,$A325,Raw_data_01!E:E,3), "")</f>
        <v/>
      </c>
      <c r="W325" t="str">
        <f>IF(COUNTIFS(Raw_data_01!A:A,$A325,Raw_data_01!E:E,3)&gt;0,SUMIFS(Raw_data_01!G:G,Raw_data_01!A:A,$A325,Raw_data_01!E:E,3), "")</f>
        <v/>
      </c>
      <c r="X325" s="2" t="str">
        <f>IF(COUNTIFS(Raw_data_01!A:A,$A325,Raw_data_01!E:E,3)&gt;0,AVERAGEIFS(Raw_data_01!I:I,Raw_data_01!A:A,$A325,Raw_data_01!E:E,3), "")</f>
        <v/>
      </c>
      <c r="Y325" s="2" t="str">
        <f>IF(COUNTIFS(Raw_data_01!A:A,$A325,Raw_data_01!E:E,3)&gt;0,SUMIFS(Raw_data_01!J:J,Raw_data_01!A:A,$A325,Raw_data_01!E:E,3), "")</f>
        <v/>
      </c>
      <c r="AA325">
        <v>1</v>
      </c>
      <c r="AB325">
        <v>8</v>
      </c>
      <c r="AC325" s="2" t="str">
        <f>IF(COUNTIFS(Raw_data_01!A:A,$A325,Raw_data_01!E:E,8)&gt;0,SUMIFS(Raw_data_01!F:F,Raw_data_01!A:A,$A325,Raw_data_01!E:E,8), "")</f>
        <v/>
      </c>
      <c r="AD325" t="str">
        <f>IF(COUNTIFS(Raw_data_01!A:A,$A325,Raw_data_01!E:E,8)&gt;0,SUMIFS(Raw_data_01!G:G,Raw_data_01!A:A,$A325,Raw_data_01!E:E,8), "")</f>
        <v/>
      </c>
      <c r="AE325" s="2" t="str">
        <f>IF(COUNTIFS(Raw_data_01!A:A,$A325,Raw_data_01!E:E,8)&gt;0,AVERAGEIFS(Raw_data_01!I:I,Raw_data_01!A:A,$A325,Raw_data_01!E:E,8), "")</f>
        <v/>
      </c>
      <c r="AF325" s="2" t="str">
        <f>IF(COUNTIFS(Raw_data_01!A:A,$A325,Raw_data_01!E:E,8)&gt;0,SUMIFS(Raw_data_01!J:J,Raw_data_01!A:A,$A325,Raw_data_01!E:E,8), "")</f>
        <v/>
      </c>
      <c r="AH325">
        <v>1</v>
      </c>
      <c r="AI325">
        <v>6</v>
      </c>
      <c r="AJ325" s="2" t="str">
        <f>IF(COUNTIFS(Raw_data_01!A:A,$A325,Raw_data_01!E:E,6)&gt;0,SUMIFS(Raw_data_01!F:F,Raw_data_01!A:A,$A325,Raw_data_01!E:E,6), "")</f>
        <v/>
      </c>
      <c r="AK325" t="str">
        <f>IF(COUNTIFS(Raw_data_01!A:A,$A325,Raw_data_01!E:E,6)&gt;0,SUMIFS(Raw_data_01!G:G,Raw_data_01!A:A,$A325,Raw_data_01!E:E,6), "")</f>
        <v/>
      </c>
      <c r="AL325" s="2" t="str">
        <f>IF(COUNTIFS(Raw_data_01!A:A,$A325,Raw_data_01!E:E,6)&gt;0,AVERAGEIFS(Raw_data_01!I:I,Raw_data_01!A:A,$A325,Raw_data_01!E:E,6), "")</f>
        <v/>
      </c>
      <c r="AM325" s="2" t="str">
        <f>IF(COUNTIFS(Raw_data_01!A:A,$A325,Raw_data_01!E:E,6)&gt;0,SUMIFS(Raw_data_01!J:J,Raw_data_01!A:A,$A325,Raw_data_01!E:E,6), "")</f>
        <v/>
      </c>
      <c r="AO325">
        <v>1</v>
      </c>
      <c r="AP325">
        <v>7</v>
      </c>
      <c r="AQ325" s="2" t="str">
        <f>IF(COUNTIFS(Raw_data_01!A:A,$A325,Raw_data_01!E:E,7)&gt;0,SUMIFS(Raw_data_01!F:F,Raw_data_01!A:A,$A325,Raw_data_01!E:E,7), "")</f>
        <v/>
      </c>
      <c r="AR325" t="str">
        <f>IF(COUNTIFS(Raw_data_01!A:A,$A325,Raw_data_01!E:E,7)&gt;0,SUMIFS(Raw_data_01!G:G,Raw_data_01!A:A,$A325,Raw_data_01!E:E,7), "")</f>
        <v/>
      </c>
      <c r="AS325" s="2" t="str">
        <f>IF(COUNTIFS(Raw_data_01!A:A,$A325,Raw_data_01!E:E,7)&gt;0,AVERAGEIFS(Raw_data_01!I:I,Raw_data_01!A:A,$A325,Raw_data_01!E:E,7), "")</f>
        <v/>
      </c>
      <c r="AT325" s="2" t="str">
        <f>IF(COUNTIFS(Raw_data_01!A:A,$A325,Raw_data_01!E:E,7)&gt;0,SUMIFS(Raw_data_01!J:J,Raw_data_01!A:A,$A325,Raw_data_01!E:E,7), "")</f>
        <v/>
      </c>
      <c r="AV325">
        <v>2</v>
      </c>
      <c r="AW325">
        <v>4</v>
      </c>
      <c r="AX325" t="str">
        <f>IF(COUNTIFS(Raw_data_01!A:A,$A325,Raw_data_01!E:E,4)&gt;0,SUMIFS(Raw_data_01!G:G,Raw_data_01!A:A,$A325,Raw_data_01!E:E,4),"")</f>
        <v/>
      </c>
      <c r="AY325" s="2" t="str">
        <f>IF(COUNTIFS(Raw_data_01!A:A,$A325,Raw_data_01!E:E,4)&gt;0,AVERAGEIFS(Raw_data_01!I:I,Raw_data_01!A:A,$A325,Raw_data_01!E:E,4),"")</f>
        <v/>
      </c>
      <c r="AZ325" s="2" t="str">
        <f>IF(COUNTIFS(Raw_data_01!A:A,$A325,Raw_data_01!E:E,4)&gt;0,SUMIFS(Raw_data_01!J:J,Raw_data_01!A:A,$A325,Raw_data_01!E:E,4),"")</f>
        <v/>
      </c>
      <c r="BB325">
        <v>2</v>
      </c>
      <c r="BC325">
        <v>5</v>
      </c>
      <c r="BD325" t="str">
        <f>IF(COUNTIFS(Raw_data_01!A:A,$A325,Raw_data_01!E:E,5)&gt;0,SUMIFS(Raw_data_01!G:G,Raw_data_01!A:A,$A325,Raw_data_01!E:E,5),"")</f>
        <v/>
      </c>
      <c r="BE325" s="2" t="str">
        <f>IF(COUNTIFS(Raw_data_01!A:A,$A325,Raw_data_01!E:E,5)&gt;0,AVERAGEIFS(Raw_data_01!I:I,Raw_data_01!A:A,$A325,Raw_data_01!E:E,5),"")</f>
        <v/>
      </c>
      <c r="BF325" s="2" t="str">
        <f>IF(COUNTIFS(Raw_data_01!A:A,$A325,Raw_data_01!E:E,5)&gt;0,SUMIFS(Raw_data_01!J:J,Raw_data_01!A:A,$A325,Raw_data_01!E:E,5),"")</f>
        <v/>
      </c>
      <c r="BH325">
        <v>3</v>
      </c>
      <c r="BI325">
        <v>9</v>
      </c>
      <c r="BJ325" s="2" t="str">
        <f>IF(COUNTIFS(Raw_data_01!A:A,$A325,Raw_data_01!E:E,9)&gt;0,SUMIFS(Raw_data_01!F:F,Raw_data_01!A:A,$A325,Raw_data_01!E:E,9), "")</f>
        <v/>
      </c>
      <c r="BK325" t="str">
        <f>IF(COUNTIFS(Raw_data_01!A:A,$A325,Raw_data_01!E:E,9)&gt;0,SUMIFS(Raw_data_01!G:G,Raw_data_01!A:A,$A325,Raw_data_01!E:E,9), "")</f>
        <v/>
      </c>
      <c r="BL325" s="2" t="str">
        <f>IF(COUNTIFS(Raw_data_01!A:A,$A325,Raw_data_01!E:E,9)&gt;0,AVERAGEIFS(Raw_data_01!I:I,Raw_data_01!A:A,$A325,Raw_data_01!E:E,9), "")</f>
        <v/>
      </c>
      <c r="BM325" s="2" t="str">
        <f>IF(COUNTIFS(Raw_data_01!A:A,$A325,Raw_data_01!E:E,9)&gt;0,SUMIFS(Raw_data_01!J:J,Raw_data_01!A:A,$A325,Raw_data_01!E:E,9), "")</f>
        <v/>
      </c>
      <c r="BO325">
        <v>3</v>
      </c>
      <c r="BP325">
        <v>10</v>
      </c>
      <c r="BQ325" s="2" t="str">
        <f>IF(COUNTIFS(Raw_data_01!A:A,$A325,Raw_data_01!E:E,10)&gt;0,SUMIFS(Raw_data_01!F:F,Raw_data_01!A:A,$A325,Raw_data_01!E:E,10), "")</f>
        <v/>
      </c>
      <c r="BR325" t="str">
        <f>IF(COUNTIFS(Raw_data_01!A:A,$A325,Raw_data_01!E:E,10)&gt;0,SUMIFS(Raw_data_01!G:G,Raw_data_01!A:A,$A325,Raw_data_01!E:E,10), "")</f>
        <v/>
      </c>
      <c r="BS325" s="2" t="str">
        <f>IF(COUNTIFS(Raw_data_01!A:A,$A325,Raw_data_01!E:E,10)&gt;0,AVERAGEIFS(Raw_data_01!I:I,Raw_data_01!A:A,$A325,Raw_data_01!E:E,10), "")</f>
        <v/>
      </c>
      <c r="BT325" s="2" t="str">
        <f>IF(COUNTIFS(Raw_data_01!A:A,$A325,Raw_data_01!E:E,10)&gt;0,SUMIFS(Raw_data_01!J:J,Raw_data_01!A:A,$A325,Raw_data_01!E:E,10), "")</f>
        <v/>
      </c>
      <c r="BV325">
        <v>3</v>
      </c>
      <c r="BW325">
        <v>14</v>
      </c>
      <c r="BX325" s="2" t="str">
        <f>IF(COUNTIFS(Raw_data_01!A:A,$A325,Raw_data_01!E:E,14)&gt;0,SUMIFS(Raw_data_01!F:F,Raw_data_01!A:A,$A325,Raw_data_01!E:E,14), "")</f>
        <v/>
      </c>
      <c r="BY325" t="str">
        <f>IF(COUNTIFS(Raw_data_01!A:A,$A325,Raw_data_01!E:E,14)&gt;0,SUMIFS(Raw_data_01!G:G,Raw_data_01!A:A,$A325,Raw_data_01!E:E,14), "")</f>
        <v/>
      </c>
      <c r="BZ325" s="2" t="str">
        <f>IF(COUNTIFS(Raw_data_01!A:A,$A325,Raw_data_01!E:E,14)&gt;0,AVERAGEIFS(Raw_data_01!I:I,Raw_data_01!A:A,$A325,Raw_data_01!E:E,14), "")</f>
        <v/>
      </c>
      <c r="CA325" s="2" t="str">
        <f>IF(COUNTIFS(Raw_data_01!A:A,$A325,Raw_data_01!E:E,14)&gt;0,SUMIFS(Raw_data_01!J:J,Raw_data_01!A:A,$A325,Raw_data_01!E:E,14), "")</f>
        <v/>
      </c>
      <c r="CC325">
        <v>3</v>
      </c>
      <c r="CD325">
        <v>13</v>
      </c>
      <c r="CE325" s="2" t="str">
        <f>IF(COUNTIFS(Raw_data_01!A:A,$A325,Raw_data_01!E:E,13)&gt;0,SUMIFS(Raw_data_01!F:F,Raw_data_01!A:A,$A325,Raw_data_01!E:E,13), "")</f>
        <v/>
      </c>
      <c r="CF325" t="str">
        <f>IF(COUNTIFS(Raw_data_01!A:A,$A325,Raw_data_01!E:E,13)&gt;0,SUMIFS(Raw_data_01!G:G,Raw_data_01!A:A,$A325,Raw_data_01!E:E,13), "")</f>
        <v/>
      </c>
      <c r="CG325" s="2" t="str">
        <f>IF(COUNTIFS(Raw_data_01!A:A,$A325,Raw_data_01!E:E,13)&gt;0,AVERAGEIFS(Raw_data_01!I:I,Raw_data_01!A:A,$A325,Raw_data_01!E:E,13), "")</f>
        <v/>
      </c>
      <c r="CH325" s="2" t="str">
        <f>IF(COUNTIFS(Raw_data_01!A:A,$A325,Raw_data_01!E:E,13)&gt;0,SUMIFS(Raw_data_01!J:J,Raw_data_01!A:A,$A325,Raw_data_01!E:E,13), "")</f>
        <v/>
      </c>
      <c r="CJ325">
        <v>3</v>
      </c>
      <c r="CK325">
        <v>11</v>
      </c>
      <c r="CL325" s="2" t="str">
        <f>IF(COUNTIFS(Raw_data_01!A:A,$A325,Raw_data_01!E:E,11)&gt;0,SUMIFS(Raw_data_01!F:F,Raw_data_01!A:A,$A325,Raw_data_01!E:E,11), "")</f>
        <v/>
      </c>
      <c r="CM325" t="str">
        <f>IF(COUNTIFS(Raw_data_01!A:A,$A325,Raw_data_01!E:E,11)&gt;0,SUMIFS(Raw_data_01!G:G,Raw_data_01!A:A,$A325,Raw_data_01!E:E,11), "")</f>
        <v/>
      </c>
      <c r="CN325" s="2" t="str">
        <f>IF(COUNTIFS(Raw_data_01!A:A,$A325,Raw_data_01!E:E,11)&gt;0,AVERAGEIFS(Raw_data_01!I:I,Raw_data_01!A:A,$A325,Raw_data_01!E:E,11), "")</f>
        <v/>
      </c>
      <c r="CO325" s="2" t="str">
        <f>IF(COUNTIFS(Raw_data_01!A:A,$A325,Raw_data_01!E:E,11)&gt;0,SUMIFS(Raw_data_01!J:J,Raw_data_01!A:A,$A325,Raw_data_01!E:E,11), "")</f>
        <v/>
      </c>
      <c r="CQ325">
        <v>3</v>
      </c>
      <c r="CR325">
        <v>15</v>
      </c>
      <c r="CS325" s="2" t="str">
        <f>IF(COUNTIFS(Raw_data_01!A:A,$A325,Raw_data_01!E:E,15)&gt;0,SUMIFS(Raw_data_01!F:F,Raw_data_01!A:A,$A325,Raw_data_01!E:E,15), "")</f>
        <v/>
      </c>
      <c r="CT325" t="str">
        <f>IF(COUNTIFS(Raw_data_01!A:A,$A325,Raw_data_01!E:E,15)&gt;0,SUMIFS(Raw_data_01!G:G,Raw_data_01!A:A,$A325,Raw_data_01!E:E,15), "")</f>
        <v/>
      </c>
      <c r="CU325" s="2" t="str">
        <f>IF(COUNTIFS(Raw_data_01!A:A,$A325,Raw_data_01!E:E,15)&gt;0,AVERAGEIFS(Raw_data_01!I:I,Raw_data_01!A:A,$A325,Raw_data_01!E:E,15), "")</f>
        <v/>
      </c>
      <c r="CV325" s="2" t="str">
        <f>IF(COUNTIFS(Raw_data_01!A:A,$A325,Raw_data_01!E:E,15)&gt;0,SUMIFS(Raw_data_01!J:J,Raw_data_01!A:A,$A325,Raw_data_01!E:E,15), "")</f>
        <v/>
      </c>
      <c r="CX325">
        <v>3</v>
      </c>
      <c r="CY325">
        <v>12</v>
      </c>
      <c r="CZ325" t="str">
        <f>IF(COUNTIFS(Raw_data_01!A:A,$A325,Raw_data_01!E:E,12)&gt;0,SUMIFS(Raw_data_01!G:G,Raw_data_01!A:A,$A325,Raw_data_01!E:E,12),"")</f>
        <v/>
      </c>
      <c r="DA325" s="2" t="str">
        <f>IF(COUNTIFS(Raw_data_01!A:A,$A325,Raw_data_01!E:E,12)&gt;0,AVERAGEIFS(Raw_data_01!I:I,Raw_data_01!A:A,$A325,Raw_data_01!E:E,12),"")</f>
        <v/>
      </c>
      <c r="DB325" t="str">
        <f>IF(COUNTIFS(Raw_data_01!A:A,$A325,Raw_data_01!E:E,12)&gt;0,SUMIFS(Raw_data_01!J:J,Raw_data_01!A:A,$A325,Raw_data_01!E:E,12),"")</f>
        <v/>
      </c>
      <c r="DD325">
        <v>4</v>
      </c>
      <c r="DE325">
        <v>16</v>
      </c>
      <c r="DF325" s="2" t="str">
        <f>IF(COUNTIFS(Raw_data_01!A:A,$A325,Raw_data_01!E:E,16)&gt;0,SUMIFS(Raw_data_01!F:F,Raw_data_01!A:A,$A325,Raw_data_01!E:E,16), "")</f>
        <v/>
      </c>
      <c r="DG325" t="str">
        <f>IF(COUNTIFS(Raw_data_01!A:A,$A325,Raw_data_01!E:E,16)&gt;0,SUMIFS(Raw_data_01!G:G,Raw_data_01!A:A,$A325,Raw_data_01!E:E,16), "")</f>
        <v/>
      </c>
      <c r="DH325" s="2" t="str">
        <f>IF(COUNTIFS(Raw_data_01!A:A,$A325,Raw_data_01!E:E,16)&gt;0,AVERAGEIFS(Raw_data_01!I:I,Raw_data_01!A:A,$A325,Raw_data_01!E:E,16), "")</f>
        <v/>
      </c>
      <c r="DI325" s="2" t="str">
        <f>IF(COUNTIFS(Raw_data_01!A:A,$A325,Raw_data_01!E:E,16)&gt;0,SUMIFS(Raw_data_01!J:J,Raw_data_01!A:A,$A325,Raw_data_01!E:E,16), "")</f>
        <v/>
      </c>
      <c r="DK325">
        <v>4</v>
      </c>
      <c r="DL325">
        <v>17</v>
      </c>
      <c r="DM325" s="2" t="str">
        <f>IF(COUNTIFS(Raw_data_01!A:A,$A325,Raw_data_01!E:E,17)&gt;0,SUMIFS(Raw_data_01!F:F,Raw_data_01!A:A,$A325,Raw_data_01!E:E,17), "")</f>
        <v/>
      </c>
      <c r="DN325" t="str">
        <f>IF(COUNTIFS(Raw_data_01!A:A,$A325,Raw_data_01!E:E,17)&gt;0,SUMIFS(Raw_data_01!G:G,Raw_data_01!A:A,$A325,Raw_data_01!E:E,17), "")</f>
        <v/>
      </c>
      <c r="DO325" s="2" t="str">
        <f>IF(COUNTIFS(Raw_data_01!A:A,$A325,Raw_data_01!E:E,17)&gt;0,AVERAGEIFS(Raw_data_01!I:I,Raw_data_01!A:A,$A325,Raw_data_01!E:E,17), "")</f>
        <v/>
      </c>
      <c r="DP325" s="2" t="str">
        <f>IF(COUNTIFS(Raw_data_01!A:A,$A325,Raw_data_01!E:E,17)&gt;0,SUMIFS(Raw_data_01!J:J,Raw_data_01!A:A,$A325,Raw_data_01!E:E,17), "")</f>
        <v/>
      </c>
      <c r="DR325">
        <v>5</v>
      </c>
      <c r="DS325">
        <v>18</v>
      </c>
      <c r="DT325" s="2" t="str">
        <f>IF(COUNTIFS(Raw_data_01!A:A,$A325,Raw_data_01!E:E,18)&gt;0,SUMIFS(Raw_data_01!F:F,Raw_data_01!A:A,$A325,Raw_data_01!E:E,18), "")</f>
        <v/>
      </c>
      <c r="DU325" t="str">
        <f>IF(COUNTIFS(Raw_data_01!A:A,$A325,Raw_data_01!E:E,18)&gt;0,SUMIFS(Raw_data_01!G:G,Raw_data_01!A:A,$A325,Raw_data_01!E:E,18), "")</f>
        <v/>
      </c>
      <c r="DV325" s="2" t="str">
        <f>IF(COUNTIFS(Raw_data_01!A:A,$A325,Raw_data_01!E:E,18)&gt;0,AVERAGEIFS(Raw_data_01!I:I,Raw_data_01!A:A,$A325,Raw_data_01!E:E,18), "")</f>
        <v/>
      </c>
      <c r="DW325" s="2" t="str">
        <f>IF(COUNTIFS(Raw_data_01!A:A,$A325,Raw_data_01!E:E,18)&gt;0,SUMIFS(Raw_data_01!J:J,Raw_data_01!A:A,$A325,Raw_data_01!E:E,18), "")</f>
        <v/>
      </c>
      <c r="DY325">
        <v>5</v>
      </c>
      <c r="DZ325">
        <v>19</v>
      </c>
      <c r="EA325" t="str">
        <f>IF(COUNTIFS(Raw_data_01!A:A,$A325,Raw_data_01!E:E,19)&gt;0,SUMIFS(Raw_data_01!G:G,Raw_data_01!A:A,$A325,Raw_data_01!E:E,19),"")</f>
        <v/>
      </c>
      <c r="EB325" s="2" t="str">
        <f>IF(COUNTIFS(Raw_data_01!A:A,$A325,Raw_data_01!E:E,19)&gt;0,AVERAGEIFS(Raw_data_01!I:I,Raw_data_01!A:A,$A325,Raw_data_01!E:E,19),"")</f>
        <v/>
      </c>
      <c r="EC325" s="2" t="str">
        <f>IF(COUNTIFS(Raw_data_01!A:A,$A325,Raw_data_01!E:E,19)&gt;0,SUMIFS(Raw_data_01!J:J,Raw_data_01!A:A,$A325,Raw_data_01!E:E,19),"")</f>
        <v/>
      </c>
      <c r="EE325">
        <v>5</v>
      </c>
      <c r="EF325">
        <v>20</v>
      </c>
      <c r="EG325" s="2" t="str">
        <f>IF(COUNTIFS(Raw_data_01!A:A,$A325,Raw_data_01!E:E,20)&gt;0,SUMIFS(Raw_data_01!F:F,Raw_data_01!A:A,$A325,Raw_data_01!E:E,20), "")</f>
        <v/>
      </c>
      <c r="EH325" t="str">
        <f>IF(COUNTIFS(Raw_data_01!A:A,$A325,Raw_data_01!E:E,20)&gt;0,SUMIFS(Raw_data_01!G:G,Raw_data_01!A:A,$A325,Raw_data_01!E:E,20), "")</f>
        <v/>
      </c>
      <c r="EI325" s="2" t="str">
        <f>IF(COUNTIFS(Raw_data_01!A:A,$A325,Raw_data_01!E:E,20)&gt;0,AVERAGEIFS(Raw_data_01!I:I,Raw_data_01!A:A,$A325,Raw_data_01!E:E,20), "")</f>
        <v/>
      </c>
      <c r="EJ325" s="2" t="str">
        <f>IF(COUNTIFS(Raw_data_01!A:A,$A325,Raw_data_01!E:E,20)&gt;0,SUMIFS(Raw_data_01!J:J,Raw_data_01!A:A,$A325,Raw_data_01!E:E,20), "")</f>
        <v/>
      </c>
      <c r="EL325">
        <v>5</v>
      </c>
      <c r="EM325">
        <v>21</v>
      </c>
      <c r="EN325" s="2" t="str">
        <f>IF(COUNTIFS(Raw_data_01!A:A,$A325,Raw_data_01!E:E,21)&gt;0,SUMIFS(Raw_data_01!F:F,Raw_data_01!A:A,$A325,Raw_data_01!E:E,21), "")</f>
        <v/>
      </c>
      <c r="EO325" t="str">
        <f>IF(COUNTIFS(Raw_data_01!A:A,$A325,Raw_data_01!E:E,21)&gt;0,SUMIFS(Raw_data_01!G:G,Raw_data_01!A:A,$A325,Raw_data_01!E:E,21), "")</f>
        <v/>
      </c>
      <c r="EP325" s="2" t="str">
        <f>IF(COUNTIFS(Raw_data_01!A:A,$A325,Raw_data_01!E:E,21)&gt;0,AVERAGEIFS(Raw_data_01!I:I,Raw_data_01!A:A,$A325,Raw_data_01!E:E,21), "")</f>
        <v/>
      </c>
      <c r="EQ325" s="2" t="str">
        <f>IF(COUNTIFS(Raw_data_01!A:A,$A325,Raw_data_01!E:E,21)&gt;0,SUMIFS(Raw_data_01!J:J,Raw_data_01!A:A,$A325,Raw_data_01!E:E,21), "")</f>
        <v/>
      </c>
      <c r="ES325">
        <v>6</v>
      </c>
      <c r="ET325">
        <v>22</v>
      </c>
      <c r="EU325" t="str">
        <f>IF(COUNTIFS(Raw_data_01!A:A,$A325,Raw_data_01!E:E,22)&gt;0,SUMIFS(Raw_data_01!G:G,Raw_data_01!A:A,$A325,Raw_data_01!E:E,22),"")</f>
        <v/>
      </c>
      <c r="EV325" s="2" t="str">
        <f>IF(COUNTIFS(Raw_data_01!A:A,$A325,Raw_data_01!E:E,22)&gt;0,AVERAGEIFS(Raw_data_01!I:I,Raw_data_01!A:A,$A325,Raw_data_01!E:E,22),"")</f>
        <v/>
      </c>
      <c r="EW325" s="2" t="str">
        <f>IF(COUNTIFS(Raw_data_01!A:A,$A325,Raw_data_01!E:E,22)&gt;0,SUMIFS(Raw_data_01!J:J,Raw_data_01!A:A,$A325,Raw_data_01!E:E,22),"")</f>
        <v/>
      </c>
      <c r="EY325">
        <v>6</v>
      </c>
      <c r="EZ325">
        <v>23</v>
      </c>
      <c r="FA325" t="str">
        <f>IF(COUNTIFS(Raw_data_01!A:A,$A325,Raw_data_01!E:E,23)&gt;0,SUMIFS(Raw_data_01!G:G,Raw_data_01!A:A,$A325,Raw_data_01!E:E,23),"")</f>
        <v/>
      </c>
      <c r="FB325" s="2" t="str">
        <f>IF(COUNTIFS(Raw_data_01!A:A,$A325,Raw_data_01!E:E,23)&gt;0,AVERAGEIFS(Raw_data_01!I:I,Raw_data_01!A:A,$A325,Raw_data_01!E:E,23),"")</f>
        <v/>
      </c>
      <c r="FC325" s="2" t="str">
        <f>IF(COUNTIFS(Raw_data_01!A:A,$A325,Raw_data_01!E:E,23)&gt;0,SUMIFS(Raw_data_01!J:J,Raw_data_01!A:A,$A325,Raw_data_01!E:E,23),"")</f>
        <v/>
      </c>
      <c r="FE325">
        <v>6</v>
      </c>
      <c r="FF325">
        <v>24</v>
      </c>
      <c r="FG325" t="str">
        <f>IF(COUNTIFS(Raw_data_01!A:A,$A325,Raw_data_01!E:E,24)&gt;0,SUMIFS(Raw_data_01!G:G,Raw_data_01!A:A,$A325,Raw_data_01!E:E,24),"")</f>
        <v/>
      </c>
      <c r="FH325" s="2" t="str">
        <f>IF(COUNTIFS(Raw_data_01!A:A,$A325,Raw_data_01!E:E,24)&gt;0,AVERAGEIFS(Raw_data_01!I:I,Raw_data_01!A:A,$A325,Raw_data_01!E:E,24),"")</f>
        <v/>
      </c>
      <c r="FI325" s="2" t="str">
        <f>IF(COUNTIFS(Raw_data_01!A:A,$A325,Raw_data_01!E:E,24)&gt;0,SUMIFS(Raw_data_01!J:J,Raw_data_01!A:A,$A325,Raw_data_01!E:E,24),"")</f>
        <v/>
      </c>
      <c r="FK325">
        <v>7</v>
      </c>
      <c r="FL325">
        <v>25</v>
      </c>
      <c r="FM325" t="str">
        <f>IF(COUNTIFS(Raw_data_01!A:A,$A325,Raw_data_01!E:E,25)&gt;0,SUMIFS(Raw_data_01!G:G,Raw_data_01!A:A,$A325,Raw_data_01!E:E,25),"")</f>
        <v/>
      </c>
      <c r="FN325" s="2" t="str">
        <f>IF(COUNTIFS(Raw_data_01!A:A,$A325,Raw_data_01!E:E,25)&gt;0,AVERAGEIFS(Raw_data_01!I:I,Raw_data_01!A:A,$A325,Raw_data_01!E:E,25),"")</f>
        <v/>
      </c>
      <c r="FO325" s="2" t="str">
        <f>IF(COUNTIFS(Raw_data_01!A:A,$A325,Raw_data_01!E:E,25)&gt;0,SUMIFS(Raw_data_01!J:J,Raw_data_01!A:A,$A325,Raw_data_01!E:E,25),"")</f>
        <v/>
      </c>
      <c r="FQ325">
        <v>7</v>
      </c>
      <c r="FR325">
        <v>26</v>
      </c>
      <c r="FS325" t="str">
        <f>IF(COUNTIFS(Raw_data_01!A:A,$A325,Raw_data_01!E:E,26)&gt;0,SUMIFS(Raw_data_01!G:G,Raw_data_01!A:A,$A325,Raw_data_01!E:E,26),"")</f>
        <v/>
      </c>
      <c r="FT325" s="2" t="str">
        <f>IF(COUNTIFS(Raw_data_01!A:A,$A325,Raw_data_01!E:E,26)&gt;0,AVERAGEIFS(Raw_data_01!I:I,Raw_data_01!A:A,$A325,Raw_data_01!E:E,26),"")</f>
        <v/>
      </c>
      <c r="FU325" s="2" t="str">
        <f>IF(COUNTIFS(Raw_data_01!A:A,$A325,Raw_data_01!E:E,26)&gt;0,SUMIFS(Raw_data_01!J:J,Raw_data_01!A:A,$A325,Raw_data_01!E:E,26),"")</f>
        <v/>
      </c>
      <c r="FW325">
        <v>7</v>
      </c>
      <c r="FX325">
        <v>27</v>
      </c>
      <c r="FY325" t="str">
        <f>IF(COUNTIFS(Raw_data_01!A:A,$A325,Raw_data_01!E:E,27)&gt;0,SUMIFS(Raw_data_01!G:G,Raw_data_01!A:A,$A325,Raw_data_01!E:E,27),"")</f>
        <v/>
      </c>
      <c r="FZ325" s="2" t="str">
        <f>IF(COUNTIFS(Raw_data_01!A:A,$A325,Raw_data_01!E:E,27)&gt;0,AVERAGEIFS(Raw_data_01!I:I,Raw_data_01!A:A,$A325,Raw_data_01!E:E,27),"")</f>
        <v/>
      </c>
      <c r="GA325" s="2" t="str">
        <f>IF(COUNTIFS(Raw_data_01!A:A,$A325,Raw_data_01!E:E,27)&gt;0,SUMIFS(Raw_data_01!J:J,Raw_data_01!A:A,$A325,Raw_data_01!E:E,27),"")</f>
        <v/>
      </c>
      <c r="GC325">
        <v>7</v>
      </c>
      <c r="GD325">
        <v>28</v>
      </c>
      <c r="GE325" t="str">
        <f>IF(COUNTIFS(Raw_data_01!A:A,$A325,Raw_data_01!E:E,28)&gt;0,SUMIFS(Raw_data_01!G:G,Raw_data_01!A:A,$A325,Raw_data_01!E:E,28),"")</f>
        <v/>
      </c>
      <c r="GF325" s="2" t="str">
        <f>IF(COUNTIFS(Raw_data_01!A:A,$A325,Raw_data_01!E:E,28)&gt;0,AVERAGEIFS(Raw_data_01!I:I,Raw_data_01!A:A,$A325,Raw_data_01!E:E,28),"")</f>
        <v/>
      </c>
      <c r="GG325" s="2" t="str">
        <f>IF(COUNTIFS(Raw_data_01!A:A,$A325,Raw_data_01!E:E,28)&gt;0,SUMIFS(Raw_data_01!J:J,Raw_data_01!A:A,$A325,Raw_data_01!E:E,28),"")</f>
        <v/>
      </c>
    </row>
    <row r="326" spans="1:189" x14ac:dyDescent="0.25">
      <c r="A326" t="s">
        <v>367</v>
      </c>
      <c r="B326" s="2">
        <f>IF(D325&lt;&gt;0, D325, IFERROR(INDEX(D3:D$325, MATCH(1, D3:D$325&lt;&gt;0, 0)), LOOKUP(2, 1/(D3:D$325&lt;&gt;0), D3:D$325)))</f>
        <v>540</v>
      </c>
      <c r="C326" s="2"/>
      <c r="D326" s="2">
        <f t="shared" si="5"/>
        <v>540</v>
      </c>
      <c r="F326">
        <v>1</v>
      </c>
      <c r="G326">
        <v>1</v>
      </c>
      <c r="H326" s="2" t="str">
        <f>IF(COUNTIFS(Raw_data_01!A:A,$A326,Raw_data_01!E:E,1)&gt;0,SUMIFS(Raw_data_01!F:F,Raw_data_01!A:A,$A326,Raw_data_01!E:E,1), "")</f>
        <v/>
      </c>
      <c r="I326" t="str">
        <f>IF(COUNTIFS(Raw_data_01!A:A,$A326,Raw_data_01!E:E,1)&gt;0,SUMIFS(Raw_data_01!G:G,Raw_data_01!A:A,$A326,Raw_data_01!E:E,1), "")</f>
        <v/>
      </c>
      <c r="J326" s="2" t="str">
        <f>IF(COUNTIFS(Raw_data_01!A:A,$A326,Raw_data_01!E:E,1)&gt;0,AVERAGEIFS(Raw_data_01!I:I,Raw_data_01!A:A,$A326,Raw_data_01!E:E,1), "")</f>
        <v/>
      </c>
      <c r="K326" s="2" t="str">
        <f>IF(COUNTIFS(Raw_data_01!A:A,$A326,Raw_data_01!E:E,1)&gt;0,SUMIFS(Raw_data_01!J:J,Raw_data_01!A:A,$A326,Raw_data_01!E:E,1), "")</f>
        <v/>
      </c>
      <c r="M326">
        <v>1</v>
      </c>
      <c r="N326">
        <v>2</v>
      </c>
      <c r="O326" s="2" t="str">
        <f>IF(COUNTIFS(Raw_data_01!A:A,$A326,Raw_data_01!E:E,2)&gt;0,SUMIFS(Raw_data_01!F:F,Raw_data_01!A:A,$A326,Raw_data_01!E:E,2), "")</f>
        <v/>
      </c>
      <c r="P326" t="str">
        <f>IF(COUNTIFS(Raw_data_01!A:A,$A326,Raw_data_01!E:E,2)&gt;0,SUMIFS(Raw_data_01!G:G,Raw_data_01!A:A,$A326,Raw_data_01!E:E,2), "")</f>
        <v/>
      </c>
      <c r="Q326" s="2" t="str">
        <f>IF(COUNTIFS(Raw_data_01!A:A,$A326,Raw_data_01!E:E,2)&gt;0,AVERAGEIFS(Raw_data_01!I:I,Raw_data_01!A:A,$A326,Raw_data_01!E:E,2), "")</f>
        <v/>
      </c>
      <c r="R326" s="2" t="str">
        <f>IF(COUNTIFS(Raw_data_01!A:A,$A326,Raw_data_01!E:E,2)&gt;0,SUMIFS(Raw_data_01!J:J,Raw_data_01!A:A,$A326,Raw_data_01!E:E,2), "")</f>
        <v/>
      </c>
      <c r="T326">
        <v>1</v>
      </c>
      <c r="U326">
        <v>3</v>
      </c>
      <c r="V326" s="2" t="str">
        <f>IF(COUNTIFS(Raw_data_01!A:A,$A326,Raw_data_01!E:E,3)&gt;0,SUMIFS(Raw_data_01!F:F,Raw_data_01!A:A,$A326,Raw_data_01!E:E,3), "")</f>
        <v/>
      </c>
      <c r="W326" t="str">
        <f>IF(COUNTIFS(Raw_data_01!A:A,$A326,Raw_data_01!E:E,3)&gt;0,SUMIFS(Raw_data_01!G:G,Raw_data_01!A:A,$A326,Raw_data_01!E:E,3), "")</f>
        <v/>
      </c>
      <c r="X326" s="2" t="str">
        <f>IF(COUNTIFS(Raw_data_01!A:A,$A326,Raw_data_01!E:E,3)&gt;0,AVERAGEIFS(Raw_data_01!I:I,Raw_data_01!A:A,$A326,Raw_data_01!E:E,3), "")</f>
        <v/>
      </c>
      <c r="Y326" s="2" t="str">
        <f>IF(COUNTIFS(Raw_data_01!A:A,$A326,Raw_data_01!E:E,3)&gt;0,SUMIFS(Raw_data_01!J:J,Raw_data_01!A:A,$A326,Raw_data_01!E:E,3), "")</f>
        <v/>
      </c>
      <c r="AA326">
        <v>1</v>
      </c>
      <c r="AB326">
        <v>8</v>
      </c>
      <c r="AC326" s="2" t="str">
        <f>IF(COUNTIFS(Raw_data_01!A:A,$A326,Raw_data_01!E:E,8)&gt;0,SUMIFS(Raw_data_01!F:F,Raw_data_01!A:A,$A326,Raw_data_01!E:E,8), "")</f>
        <v/>
      </c>
      <c r="AD326" t="str">
        <f>IF(COUNTIFS(Raw_data_01!A:A,$A326,Raw_data_01!E:E,8)&gt;0,SUMIFS(Raw_data_01!G:G,Raw_data_01!A:A,$A326,Raw_data_01!E:E,8), "")</f>
        <v/>
      </c>
      <c r="AE326" s="2" t="str">
        <f>IF(COUNTIFS(Raw_data_01!A:A,$A326,Raw_data_01!E:E,8)&gt;0,AVERAGEIFS(Raw_data_01!I:I,Raw_data_01!A:A,$A326,Raw_data_01!E:E,8), "")</f>
        <v/>
      </c>
      <c r="AF326" s="2" t="str">
        <f>IF(COUNTIFS(Raw_data_01!A:A,$A326,Raw_data_01!E:E,8)&gt;0,SUMIFS(Raw_data_01!J:J,Raw_data_01!A:A,$A326,Raw_data_01!E:E,8), "")</f>
        <v/>
      </c>
      <c r="AH326">
        <v>1</v>
      </c>
      <c r="AI326">
        <v>6</v>
      </c>
      <c r="AJ326" s="2" t="str">
        <f>IF(COUNTIFS(Raw_data_01!A:A,$A326,Raw_data_01!E:E,6)&gt;0,SUMIFS(Raw_data_01!F:F,Raw_data_01!A:A,$A326,Raw_data_01!E:E,6), "")</f>
        <v/>
      </c>
      <c r="AK326" t="str">
        <f>IF(COUNTIFS(Raw_data_01!A:A,$A326,Raw_data_01!E:E,6)&gt;0,SUMIFS(Raw_data_01!G:G,Raw_data_01!A:A,$A326,Raw_data_01!E:E,6), "")</f>
        <v/>
      </c>
      <c r="AL326" s="2" t="str">
        <f>IF(COUNTIFS(Raw_data_01!A:A,$A326,Raw_data_01!E:E,6)&gt;0,AVERAGEIFS(Raw_data_01!I:I,Raw_data_01!A:A,$A326,Raw_data_01!E:E,6), "")</f>
        <v/>
      </c>
      <c r="AM326" s="2" t="str">
        <f>IF(COUNTIFS(Raw_data_01!A:A,$A326,Raw_data_01!E:E,6)&gt;0,SUMIFS(Raw_data_01!J:J,Raw_data_01!A:A,$A326,Raw_data_01!E:E,6), "")</f>
        <v/>
      </c>
      <c r="AO326">
        <v>1</v>
      </c>
      <c r="AP326">
        <v>7</v>
      </c>
      <c r="AQ326" s="2" t="str">
        <f>IF(COUNTIFS(Raw_data_01!A:A,$A326,Raw_data_01!E:E,7)&gt;0,SUMIFS(Raw_data_01!F:F,Raw_data_01!A:A,$A326,Raw_data_01!E:E,7), "")</f>
        <v/>
      </c>
      <c r="AR326" t="str">
        <f>IF(COUNTIFS(Raw_data_01!A:A,$A326,Raw_data_01!E:E,7)&gt;0,SUMIFS(Raw_data_01!G:G,Raw_data_01!A:A,$A326,Raw_data_01!E:E,7), "")</f>
        <v/>
      </c>
      <c r="AS326" s="2" t="str">
        <f>IF(COUNTIFS(Raw_data_01!A:A,$A326,Raw_data_01!E:E,7)&gt;0,AVERAGEIFS(Raw_data_01!I:I,Raw_data_01!A:A,$A326,Raw_data_01!E:E,7), "")</f>
        <v/>
      </c>
      <c r="AT326" s="2" t="str">
        <f>IF(COUNTIFS(Raw_data_01!A:A,$A326,Raw_data_01!E:E,7)&gt;0,SUMIFS(Raw_data_01!J:J,Raw_data_01!A:A,$A326,Raw_data_01!E:E,7), "")</f>
        <v/>
      </c>
      <c r="AV326">
        <v>2</v>
      </c>
      <c r="AW326">
        <v>4</v>
      </c>
      <c r="AX326" t="str">
        <f>IF(COUNTIFS(Raw_data_01!A:A,$A326,Raw_data_01!E:E,4)&gt;0,SUMIFS(Raw_data_01!G:G,Raw_data_01!A:A,$A326,Raw_data_01!E:E,4),"")</f>
        <v/>
      </c>
      <c r="AY326" s="2" t="str">
        <f>IF(COUNTIFS(Raw_data_01!A:A,$A326,Raw_data_01!E:E,4)&gt;0,AVERAGEIFS(Raw_data_01!I:I,Raw_data_01!A:A,$A326,Raw_data_01!E:E,4),"")</f>
        <v/>
      </c>
      <c r="AZ326" s="2" t="str">
        <f>IF(COUNTIFS(Raw_data_01!A:A,$A326,Raw_data_01!E:E,4)&gt;0,SUMIFS(Raw_data_01!J:J,Raw_data_01!A:A,$A326,Raw_data_01!E:E,4),"")</f>
        <v/>
      </c>
      <c r="BB326">
        <v>2</v>
      </c>
      <c r="BC326">
        <v>5</v>
      </c>
      <c r="BD326" t="str">
        <f>IF(COUNTIFS(Raw_data_01!A:A,$A326,Raw_data_01!E:E,5)&gt;0,SUMIFS(Raw_data_01!G:G,Raw_data_01!A:A,$A326,Raw_data_01!E:E,5),"")</f>
        <v/>
      </c>
      <c r="BE326" s="2" t="str">
        <f>IF(COUNTIFS(Raw_data_01!A:A,$A326,Raw_data_01!E:E,5)&gt;0,AVERAGEIFS(Raw_data_01!I:I,Raw_data_01!A:A,$A326,Raw_data_01!E:E,5),"")</f>
        <v/>
      </c>
      <c r="BF326" s="2" t="str">
        <f>IF(COUNTIFS(Raw_data_01!A:A,$A326,Raw_data_01!E:E,5)&gt;0,SUMIFS(Raw_data_01!J:J,Raw_data_01!A:A,$A326,Raw_data_01!E:E,5),"")</f>
        <v/>
      </c>
      <c r="BH326">
        <v>3</v>
      </c>
      <c r="BI326">
        <v>9</v>
      </c>
      <c r="BJ326" s="2" t="str">
        <f>IF(COUNTIFS(Raw_data_01!A:A,$A326,Raw_data_01!E:E,9)&gt;0,SUMIFS(Raw_data_01!F:F,Raw_data_01!A:A,$A326,Raw_data_01!E:E,9), "")</f>
        <v/>
      </c>
      <c r="BK326" t="str">
        <f>IF(COUNTIFS(Raw_data_01!A:A,$A326,Raw_data_01!E:E,9)&gt;0,SUMIFS(Raw_data_01!G:G,Raw_data_01!A:A,$A326,Raw_data_01!E:E,9), "")</f>
        <v/>
      </c>
      <c r="BL326" s="2" t="str">
        <f>IF(COUNTIFS(Raw_data_01!A:A,$A326,Raw_data_01!E:E,9)&gt;0,AVERAGEIFS(Raw_data_01!I:I,Raw_data_01!A:A,$A326,Raw_data_01!E:E,9), "")</f>
        <v/>
      </c>
      <c r="BM326" s="2" t="str">
        <f>IF(COUNTIFS(Raw_data_01!A:A,$A326,Raw_data_01!E:E,9)&gt;0,SUMIFS(Raw_data_01!J:J,Raw_data_01!A:A,$A326,Raw_data_01!E:E,9), "")</f>
        <v/>
      </c>
      <c r="BO326">
        <v>3</v>
      </c>
      <c r="BP326">
        <v>10</v>
      </c>
      <c r="BQ326" s="2" t="str">
        <f>IF(COUNTIFS(Raw_data_01!A:A,$A326,Raw_data_01!E:E,10)&gt;0,SUMIFS(Raw_data_01!F:F,Raw_data_01!A:A,$A326,Raw_data_01!E:E,10), "")</f>
        <v/>
      </c>
      <c r="BR326" t="str">
        <f>IF(COUNTIFS(Raw_data_01!A:A,$A326,Raw_data_01!E:E,10)&gt;0,SUMIFS(Raw_data_01!G:G,Raw_data_01!A:A,$A326,Raw_data_01!E:E,10), "")</f>
        <v/>
      </c>
      <c r="BS326" s="2" t="str">
        <f>IF(COUNTIFS(Raw_data_01!A:A,$A326,Raw_data_01!E:E,10)&gt;0,AVERAGEIFS(Raw_data_01!I:I,Raw_data_01!A:A,$A326,Raw_data_01!E:E,10), "")</f>
        <v/>
      </c>
      <c r="BT326" s="2" t="str">
        <f>IF(COUNTIFS(Raw_data_01!A:A,$A326,Raw_data_01!E:E,10)&gt;0,SUMIFS(Raw_data_01!J:J,Raw_data_01!A:A,$A326,Raw_data_01!E:E,10), "")</f>
        <v/>
      </c>
      <c r="BV326">
        <v>3</v>
      </c>
      <c r="BW326">
        <v>14</v>
      </c>
      <c r="BX326" s="2" t="str">
        <f>IF(COUNTIFS(Raw_data_01!A:A,$A326,Raw_data_01!E:E,14)&gt;0,SUMIFS(Raw_data_01!F:F,Raw_data_01!A:A,$A326,Raw_data_01!E:E,14), "")</f>
        <v/>
      </c>
      <c r="BY326" t="str">
        <f>IF(COUNTIFS(Raw_data_01!A:A,$A326,Raw_data_01!E:E,14)&gt;0,SUMIFS(Raw_data_01!G:G,Raw_data_01!A:A,$A326,Raw_data_01!E:E,14), "")</f>
        <v/>
      </c>
      <c r="BZ326" s="2" t="str">
        <f>IF(COUNTIFS(Raw_data_01!A:A,$A326,Raw_data_01!E:E,14)&gt;0,AVERAGEIFS(Raw_data_01!I:I,Raw_data_01!A:A,$A326,Raw_data_01!E:E,14), "")</f>
        <v/>
      </c>
      <c r="CA326" s="2" t="str">
        <f>IF(COUNTIFS(Raw_data_01!A:A,$A326,Raw_data_01!E:E,14)&gt;0,SUMIFS(Raw_data_01!J:J,Raw_data_01!A:A,$A326,Raw_data_01!E:E,14), "")</f>
        <v/>
      </c>
      <c r="CC326">
        <v>3</v>
      </c>
      <c r="CD326">
        <v>13</v>
      </c>
      <c r="CE326" s="2" t="str">
        <f>IF(COUNTIFS(Raw_data_01!A:A,$A326,Raw_data_01!E:E,13)&gt;0,SUMIFS(Raw_data_01!F:F,Raw_data_01!A:A,$A326,Raw_data_01!E:E,13), "")</f>
        <v/>
      </c>
      <c r="CF326" t="str">
        <f>IF(COUNTIFS(Raw_data_01!A:A,$A326,Raw_data_01!E:E,13)&gt;0,SUMIFS(Raw_data_01!G:G,Raw_data_01!A:A,$A326,Raw_data_01!E:E,13), "")</f>
        <v/>
      </c>
      <c r="CG326" s="2" t="str">
        <f>IF(COUNTIFS(Raw_data_01!A:A,$A326,Raw_data_01!E:E,13)&gt;0,AVERAGEIFS(Raw_data_01!I:I,Raw_data_01!A:A,$A326,Raw_data_01!E:E,13), "")</f>
        <v/>
      </c>
      <c r="CH326" s="2" t="str">
        <f>IF(COUNTIFS(Raw_data_01!A:A,$A326,Raw_data_01!E:E,13)&gt;0,SUMIFS(Raw_data_01!J:J,Raw_data_01!A:A,$A326,Raw_data_01!E:E,13), "")</f>
        <v/>
      </c>
      <c r="CJ326">
        <v>3</v>
      </c>
      <c r="CK326">
        <v>11</v>
      </c>
      <c r="CL326" s="2" t="str">
        <f>IF(COUNTIFS(Raw_data_01!A:A,$A326,Raw_data_01!E:E,11)&gt;0,SUMIFS(Raw_data_01!F:F,Raw_data_01!A:A,$A326,Raw_data_01!E:E,11), "")</f>
        <v/>
      </c>
      <c r="CM326" t="str">
        <f>IF(COUNTIFS(Raw_data_01!A:A,$A326,Raw_data_01!E:E,11)&gt;0,SUMIFS(Raw_data_01!G:G,Raw_data_01!A:A,$A326,Raw_data_01!E:E,11), "")</f>
        <v/>
      </c>
      <c r="CN326" s="2" t="str">
        <f>IF(COUNTIFS(Raw_data_01!A:A,$A326,Raw_data_01!E:E,11)&gt;0,AVERAGEIFS(Raw_data_01!I:I,Raw_data_01!A:A,$A326,Raw_data_01!E:E,11), "")</f>
        <v/>
      </c>
      <c r="CO326" s="2" t="str">
        <f>IF(COUNTIFS(Raw_data_01!A:A,$A326,Raw_data_01!E:E,11)&gt;0,SUMIFS(Raw_data_01!J:J,Raw_data_01!A:A,$A326,Raw_data_01!E:E,11), "")</f>
        <v/>
      </c>
      <c r="CQ326">
        <v>3</v>
      </c>
      <c r="CR326">
        <v>15</v>
      </c>
      <c r="CS326" s="2" t="str">
        <f>IF(COUNTIFS(Raw_data_01!A:A,$A326,Raw_data_01!E:E,15)&gt;0,SUMIFS(Raw_data_01!F:F,Raw_data_01!A:A,$A326,Raw_data_01!E:E,15), "")</f>
        <v/>
      </c>
      <c r="CT326" t="str">
        <f>IF(COUNTIFS(Raw_data_01!A:A,$A326,Raw_data_01!E:E,15)&gt;0,SUMIFS(Raw_data_01!G:G,Raw_data_01!A:A,$A326,Raw_data_01!E:E,15), "")</f>
        <v/>
      </c>
      <c r="CU326" s="2" t="str">
        <f>IF(COUNTIFS(Raw_data_01!A:A,$A326,Raw_data_01!E:E,15)&gt;0,AVERAGEIFS(Raw_data_01!I:I,Raw_data_01!A:A,$A326,Raw_data_01!E:E,15), "")</f>
        <v/>
      </c>
      <c r="CV326" s="2" t="str">
        <f>IF(COUNTIFS(Raw_data_01!A:A,$A326,Raw_data_01!E:E,15)&gt;0,SUMIFS(Raw_data_01!J:J,Raw_data_01!A:A,$A326,Raw_data_01!E:E,15), "")</f>
        <v/>
      </c>
      <c r="CX326">
        <v>3</v>
      </c>
      <c r="CY326">
        <v>12</v>
      </c>
      <c r="CZ326" t="str">
        <f>IF(COUNTIFS(Raw_data_01!A:A,$A326,Raw_data_01!E:E,12)&gt;0,SUMIFS(Raw_data_01!G:G,Raw_data_01!A:A,$A326,Raw_data_01!E:E,12),"")</f>
        <v/>
      </c>
      <c r="DA326" s="2" t="str">
        <f>IF(COUNTIFS(Raw_data_01!A:A,$A326,Raw_data_01!E:E,12)&gt;0,AVERAGEIFS(Raw_data_01!I:I,Raw_data_01!A:A,$A326,Raw_data_01!E:E,12),"")</f>
        <v/>
      </c>
      <c r="DB326" t="str">
        <f>IF(COUNTIFS(Raw_data_01!A:A,$A326,Raw_data_01!E:E,12)&gt;0,SUMIFS(Raw_data_01!J:J,Raw_data_01!A:A,$A326,Raw_data_01!E:E,12),"")</f>
        <v/>
      </c>
      <c r="DD326">
        <v>4</v>
      </c>
      <c r="DE326">
        <v>16</v>
      </c>
      <c r="DF326" s="2" t="str">
        <f>IF(COUNTIFS(Raw_data_01!A:A,$A326,Raw_data_01!E:E,16)&gt;0,SUMIFS(Raw_data_01!F:F,Raw_data_01!A:A,$A326,Raw_data_01!E:E,16), "")</f>
        <v/>
      </c>
      <c r="DG326" t="str">
        <f>IF(COUNTIFS(Raw_data_01!A:A,$A326,Raw_data_01!E:E,16)&gt;0,SUMIFS(Raw_data_01!G:G,Raw_data_01!A:A,$A326,Raw_data_01!E:E,16), "")</f>
        <v/>
      </c>
      <c r="DH326" s="2" t="str">
        <f>IF(COUNTIFS(Raw_data_01!A:A,$A326,Raw_data_01!E:E,16)&gt;0,AVERAGEIFS(Raw_data_01!I:I,Raw_data_01!A:A,$A326,Raw_data_01!E:E,16), "")</f>
        <v/>
      </c>
      <c r="DI326" s="2" t="str">
        <f>IF(COUNTIFS(Raw_data_01!A:A,$A326,Raw_data_01!E:E,16)&gt;0,SUMIFS(Raw_data_01!J:J,Raw_data_01!A:A,$A326,Raw_data_01!E:E,16), "")</f>
        <v/>
      </c>
      <c r="DK326">
        <v>4</v>
      </c>
      <c r="DL326">
        <v>17</v>
      </c>
      <c r="DM326" s="2" t="str">
        <f>IF(COUNTIFS(Raw_data_01!A:A,$A326,Raw_data_01!E:E,17)&gt;0,SUMIFS(Raw_data_01!F:F,Raw_data_01!A:A,$A326,Raw_data_01!E:E,17), "")</f>
        <v/>
      </c>
      <c r="DN326" t="str">
        <f>IF(COUNTIFS(Raw_data_01!A:A,$A326,Raw_data_01!E:E,17)&gt;0,SUMIFS(Raw_data_01!G:G,Raw_data_01!A:A,$A326,Raw_data_01!E:E,17), "")</f>
        <v/>
      </c>
      <c r="DO326" s="2" t="str">
        <f>IF(COUNTIFS(Raw_data_01!A:A,$A326,Raw_data_01!E:E,17)&gt;0,AVERAGEIFS(Raw_data_01!I:I,Raw_data_01!A:A,$A326,Raw_data_01!E:E,17), "")</f>
        <v/>
      </c>
      <c r="DP326" s="2" t="str">
        <f>IF(COUNTIFS(Raw_data_01!A:A,$A326,Raw_data_01!E:E,17)&gt;0,SUMIFS(Raw_data_01!J:J,Raw_data_01!A:A,$A326,Raw_data_01!E:E,17), "")</f>
        <v/>
      </c>
      <c r="DR326">
        <v>5</v>
      </c>
      <c r="DS326">
        <v>18</v>
      </c>
      <c r="DT326" s="2" t="str">
        <f>IF(COUNTIFS(Raw_data_01!A:A,$A326,Raw_data_01!E:E,18)&gt;0,SUMIFS(Raw_data_01!F:F,Raw_data_01!A:A,$A326,Raw_data_01!E:E,18), "")</f>
        <v/>
      </c>
      <c r="DU326" t="str">
        <f>IF(COUNTIFS(Raw_data_01!A:A,$A326,Raw_data_01!E:E,18)&gt;0,SUMIFS(Raw_data_01!G:G,Raw_data_01!A:A,$A326,Raw_data_01!E:E,18), "")</f>
        <v/>
      </c>
      <c r="DV326" s="2" t="str">
        <f>IF(COUNTIFS(Raw_data_01!A:A,$A326,Raw_data_01!E:E,18)&gt;0,AVERAGEIFS(Raw_data_01!I:I,Raw_data_01!A:A,$A326,Raw_data_01!E:E,18), "")</f>
        <v/>
      </c>
      <c r="DW326" s="2" t="str">
        <f>IF(COUNTIFS(Raw_data_01!A:A,$A326,Raw_data_01!E:E,18)&gt;0,SUMIFS(Raw_data_01!J:J,Raw_data_01!A:A,$A326,Raw_data_01!E:E,18), "")</f>
        <v/>
      </c>
      <c r="DY326">
        <v>5</v>
      </c>
      <c r="DZ326">
        <v>19</v>
      </c>
      <c r="EA326" t="str">
        <f>IF(COUNTIFS(Raw_data_01!A:A,$A326,Raw_data_01!E:E,19)&gt;0,SUMIFS(Raw_data_01!G:G,Raw_data_01!A:A,$A326,Raw_data_01!E:E,19),"")</f>
        <v/>
      </c>
      <c r="EB326" s="2" t="str">
        <f>IF(COUNTIFS(Raw_data_01!A:A,$A326,Raw_data_01!E:E,19)&gt;0,AVERAGEIFS(Raw_data_01!I:I,Raw_data_01!A:A,$A326,Raw_data_01!E:E,19),"")</f>
        <v/>
      </c>
      <c r="EC326" s="2" t="str">
        <f>IF(COUNTIFS(Raw_data_01!A:A,$A326,Raw_data_01!E:E,19)&gt;0,SUMIFS(Raw_data_01!J:J,Raw_data_01!A:A,$A326,Raw_data_01!E:E,19),"")</f>
        <v/>
      </c>
      <c r="EE326">
        <v>5</v>
      </c>
      <c r="EF326">
        <v>20</v>
      </c>
      <c r="EG326" s="2" t="str">
        <f>IF(COUNTIFS(Raw_data_01!A:A,$A326,Raw_data_01!E:E,20)&gt;0,SUMIFS(Raw_data_01!F:F,Raw_data_01!A:A,$A326,Raw_data_01!E:E,20), "")</f>
        <v/>
      </c>
      <c r="EH326" t="str">
        <f>IF(COUNTIFS(Raw_data_01!A:A,$A326,Raw_data_01!E:E,20)&gt;0,SUMIFS(Raw_data_01!G:G,Raw_data_01!A:A,$A326,Raw_data_01!E:E,20), "")</f>
        <v/>
      </c>
      <c r="EI326" s="2" t="str">
        <f>IF(COUNTIFS(Raw_data_01!A:A,$A326,Raw_data_01!E:E,20)&gt;0,AVERAGEIFS(Raw_data_01!I:I,Raw_data_01!A:A,$A326,Raw_data_01!E:E,20), "")</f>
        <v/>
      </c>
      <c r="EJ326" s="2" t="str">
        <f>IF(COUNTIFS(Raw_data_01!A:A,$A326,Raw_data_01!E:E,20)&gt;0,SUMIFS(Raw_data_01!J:J,Raw_data_01!A:A,$A326,Raw_data_01!E:E,20), "")</f>
        <v/>
      </c>
      <c r="EL326">
        <v>5</v>
      </c>
      <c r="EM326">
        <v>21</v>
      </c>
      <c r="EN326" s="2" t="str">
        <f>IF(COUNTIFS(Raw_data_01!A:A,$A326,Raw_data_01!E:E,21)&gt;0,SUMIFS(Raw_data_01!F:F,Raw_data_01!A:A,$A326,Raw_data_01!E:E,21), "")</f>
        <v/>
      </c>
      <c r="EO326" t="str">
        <f>IF(COUNTIFS(Raw_data_01!A:A,$A326,Raw_data_01!E:E,21)&gt;0,SUMIFS(Raw_data_01!G:G,Raw_data_01!A:A,$A326,Raw_data_01!E:E,21), "")</f>
        <v/>
      </c>
      <c r="EP326" s="2" t="str">
        <f>IF(COUNTIFS(Raw_data_01!A:A,$A326,Raw_data_01!E:E,21)&gt;0,AVERAGEIFS(Raw_data_01!I:I,Raw_data_01!A:A,$A326,Raw_data_01!E:E,21), "")</f>
        <v/>
      </c>
      <c r="EQ326" s="2" t="str">
        <f>IF(COUNTIFS(Raw_data_01!A:A,$A326,Raw_data_01!E:E,21)&gt;0,SUMIFS(Raw_data_01!J:J,Raw_data_01!A:A,$A326,Raw_data_01!E:E,21), "")</f>
        <v/>
      </c>
      <c r="ES326">
        <v>6</v>
      </c>
      <c r="ET326">
        <v>22</v>
      </c>
      <c r="EU326" t="str">
        <f>IF(COUNTIFS(Raw_data_01!A:A,$A326,Raw_data_01!E:E,22)&gt;0,SUMIFS(Raw_data_01!G:G,Raw_data_01!A:A,$A326,Raw_data_01!E:E,22),"")</f>
        <v/>
      </c>
      <c r="EV326" s="2" t="str">
        <f>IF(COUNTIFS(Raw_data_01!A:A,$A326,Raw_data_01!E:E,22)&gt;0,AVERAGEIFS(Raw_data_01!I:I,Raw_data_01!A:A,$A326,Raw_data_01!E:E,22),"")</f>
        <v/>
      </c>
      <c r="EW326" s="2" t="str">
        <f>IF(COUNTIFS(Raw_data_01!A:A,$A326,Raw_data_01!E:E,22)&gt;0,SUMIFS(Raw_data_01!J:J,Raw_data_01!A:A,$A326,Raw_data_01!E:E,22),"")</f>
        <v/>
      </c>
      <c r="EY326">
        <v>6</v>
      </c>
      <c r="EZ326">
        <v>23</v>
      </c>
      <c r="FA326" t="str">
        <f>IF(COUNTIFS(Raw_data_01!A:A,$A326,Raw_data_01!E:E,23)&gt;0,SUMIFS(Raw_data_01!G:G,Raw_data_01!A:A,$A326,Raw_data_01!E:E,23),"")</f>
        <v/>
      </c>
      <c r="FB326" s="2" t="str">
        <f>IF(COUNTIFS(Raw_data_01!A:A,$A326,Raw_data_01!E:E,23)&gt;0,AVERAGEIFS(Raw_data_01!I:I,Raw_data_01!A:A,$A326,Raw_data_01!E:E,23),"")</f>
        <v/>
      </c>
      <c r="FC326" s="2" t="str">
        <f>IF(COUNTIFS(Raw_data_01!A:A,$A326,Raw_data_01!E:E,23)&gt;0,SUMIFS(Raw_data_01!J:J,Raw_data_01!A:A,$A326,Raw_data_01!E:E,23),"")</f>
        <v/>
      </c>
      <c r="FE326">
        <v>6</v>
      </c>
      <c r="FF326">
        <v>24</v>
      </c>
      <c r="FG326" t="str">
        <f>IF(COUNTIFS(Raw_data_01!A:A,$A326,Raw_data_01!E:E,24)&gt;0,SUMIFS(Raw_data_01!G:G,Raw_data_01!A:A,$A326,Raw_data_01!E:E,24),"")</f>
        <v/>
      </c>
      <c r="FH326" s="2" t="str">
        <f>IF(COUNTIFS(Raw_data_01!A:A,$A326,Raw_data_01!E:E,24)&gt;0,AVERAGEIFS(Raw_data_01!I:I,Raw_data_01!A:A,$A326,Raw_data_01!E:E,24),"")</f>
        <v/>
      </c>
      <c r="FI326" s="2" t="str">
        <f>IF(COUNTIFS(Raw_data_01!A:A,$A326,Raw_data_01!E:E,24)&gt;0,SUMIFS(Raw_data_01!J:J,Raw_data_01!A:A,$A326,Raw_data_01!E:E,24),"")</f>
        <v/>
      </c>
      <c r="FK326">
        <v>7</v>
      </c>
      <c r="FL326">
        <v>25</v>
      </c>
      <c r="FM326" t="str">
        <f>IF(COUNTIFS(Raw_data_01!A:A,$A326,Raw_data_01!E:E,25)&gt;0,SUMIFS(Raw_data_01!G:G,Raw_data_01!A:A,$A326,Raw_data_01!E:E,25),"")</f>
        <v/>
      </c>
      <c r="FN326" s="2" t="str">
        <f>IF(COUNTIFS(Raw_data_01!A:A,$A326,Raw_data_01!E:E,25)&gt;0,AVERAGEIFS(Raw_data_01!I:I,Raw_data_01!A:A,$A326,Raw_data_01!E:E,25),"")</f>
        <v/>
      </c>
      <c r="FO326" s="2" t="str">
        <f>IF(COUNTIFS(Raw_data_01!A:A,$A326,Raw_data_01!E:E,25)&gt;0,SUMIFS(Raw_data_01!J:J,Raw_data_01!A:A,$A326,Raw_data_01!E:E,25),"")</f>
        <v/>
      </c>
      <c r="FQ326">
        <v>7</v>
      </c>
      <c r="FR326">
        <v>26</v>
      </c>
      <c r="FS326" t="str">
        <f>IF(COUNTIFS(Raw_data_01!A:A,$A326,Raw_data_01!E:E,26)&gt;0,SUMIFS(Raw_data_01!G:G,Raw_data_01!A:A,$A326,Raw_data_01!E:E,26),"")</f>
        <v/>
      </c>
      <c r="FT326" s="2" t="str">
        <f>IF(COUNTIFS(Raw_data_01!A:A,$A326,Raw_data_01!E:E,26)&gt;0,AVERAGEIFS(Raw_data_01!I:I,Raw_data_01!A:A,$A326,Raw_data_01!E:E,26),"")</f>
        <v/>
      </c>
      <c r="FU326" s="2" t="str">
        <f>IF(COUNTIFS(Raw_data_01!A:A,$A326,Raw_data_01!E:E,26)&gt;0,SUMIFS(Raw_data_01!J:J,Raw_data_01!A:A,$A326,Raw_data_01!E:E,26),"")</f>
        <v/>
      </c>
      <c r="FW326">
        <v>7</v>
      </c>
      <c r="FX326">
        <v>27</v>
      </c>
      <c r="FY326" t="str">
        <f>IF(COUNTIFS(Raw_data_01!A:A,$A326,Raw_data_01!E:E,27)&gt;0,SUMIFS(Raw_data_01!G:G,Raw_data_01!A:A,$A326,Raw_data_01!E:E,27),"")</f>
        <v/>
      </c>
      <c r="FZ326" s="2" t="str">
        <f>IF(COUNTIFS(Raw_data_01!A:A,$A326,Raw_data_01!E:E,27)&gt;0,AVERAGEIFS(Raw_data_01!I:I,Raw_data_01!A:A,$A326,Raw_data_01!E:E,27),"")</f>
        <v/>
      </c>
      <c r="GA326" s="2" t="str">
        <f>IF(COUNTIFS(Raw_data_01!A:A,$A326,Raw_data_01!E:E,27)&gt;0,SUMIFS(Raw_data_01!J:J,Raw_data_01!A:A,$A326,Raw_data_01!E:E,27),"")</f>
        <v/>
      </c>
      <c r="GC326">
        <v>7</v>
      </c>
      <c r="GD326">
        <v>28</v>
      </c>
      <c r="GE326" t="str">
        <f>IF(COUNTIFS(Raw_data_01!A:A,$A326,Raw_data_01!E:E,28)&gt;0,SUMIFS(Raw_data_01!G:G,Raw_data_01!A:A,$A326,Raw_data_01!E:E,28),"")</f>
        <v/>
      </c>
      <c r="GF326" s="2" t="str">
        <f>IF(COUNTIFS(Raw_data_01!A:A,$A326,Raw_data_01!E:E,28)&gt;0,AVERAGEIFS(Raw_data_01!I:I,Raw_data_01!A:A,$A326,Raw_data_01!E:E,28),"")</f>
        <v/>
      </c>
      <c r="GG326" s="2" t="str">
        <f>IF(COUNTIFS(Raw_data_01!A:A,$A326,Raw_data_01!E:E,28)&gt;0,SUMIFS(Raw_data_01!J:J,Raw_data_01!A:A,$A326,Raw_data_01!E:E,28),"")</f>
        <v/>
      </c>
    </row>
    <row r="327" spans="1:189" x14ac:dyDescent="0.25">
      <c r="A327" t="s">
        <v>368</v>
      </c>
      <c r="B327" s="2">
        <f>IF(D326&lt;&gt;0, D326, IFERROR(INDEX(D3:D$326, MATCH(1, D3:D$326&lt;&gt;0, 0)), LOOKUP(2, 1/(D3:D$326&lt;&gt;0), D3:D$326)))</f>
        <v>540</v>
      </c>
      <c r="C327" s="2"/>
      <c r="D327" s="2">
        <f t="shared" si="5"/>
        <v>540</v>
      </c>
      <c r="F327">
        <v>1</v>
      </c>
      <c r="G327">
        <v>1</v>
      </c>
      <c r="H327" s="2" t="str">
        <f>IF(COUNTIFS(Raw_data_01!A:A,$A327,Raw_data_01!E:E,1)&gt;0,SUMIFS(Raw_data_01!F:F,Raw_data_01!A:A,$A327,Raw_data_01!E:E,1), "")</f>
        <v/>
      </c>
      <c r="I327" t="str">
        <f>IF(COUNTIFS(Raw_data_01!A:A,$A327,Raw_data_01!E:E,1)&gt;0,SUMIFS(Raw_data_01!G:G,Raw_data_01!A:A,$A327,Raw_data_01!E:E,1), "")</f>
        <v/>
      </c>
      <c r="J327" s="2" t="str">
        <f>IF(COUNTIFS(Raw_data_01!A:A,$A327,Raw_data_01!E:E,1)&gt;0,AVERAGEIFS(Raw_data_01!I:I,Raw_data_01!A:A,$A327,Raw_data_01!E:E,1), "")</f>
        <v/>
      </c>
      <c r="K327" s="2" t="str">
        <f>IF(COUNTIFS(Raw_data_01!A:A,$A327,Raw_data_01!E:E,1)&gt;0,SUMIFS(Raw_data_01!J:J,Raw_data_01!A:A,$A327,Raw_data_01!E:E,1), "")</f>
        <v/>
      </c>
      <c r="M327">
        <v>1</v>
      </c>
      <c r="N327">
        <v>2</v>
      </c>
      <c r="O327" s="2" t="str">
        <f>IF(COUNTIFS(Raw_data_01!A:A,$A327,Raw_data_01!E:E,2)&gt;0,SUMIFS(Raw_data_01!F:F,Raw_data_01!A:A,$A327,Raw_data_01!E:E,2), "")</f>
        <v/>
      </c>
      <c r="P327" t="str">
        <f>IF(COUNTIFS(Raw_data_01!A:A,$A327,Raw_data_01!E:E,2)&gt;0,SUMIFS(Raw_data_01!G:G,Raw_data_01!A:A,$A327,Raw_data_01!E:E,2), "")</f>
        <v/>
      </c>
      <c r="Q327" s="2" t="str">
        <f>IF(COUNTIFS(Raw_data_01!A:A,$A327,Raw_data_01!E:E,2)&gt;0,AVERAGEIFS(Raw_data_01!I:I,Raw_data_01!A:A,$A327,Raw_data_01!E:E,2), "")</f>
        <v/>
      </c>
      <c r="R327" s="2" t="str">
        <f>IF(COUNTIFS(Raw_data_01!A:A,$A327,Raw_data_01!E:E,2)&gt;0,SUMIFS(Raw_data_01!J:J,Raw_data_01!A:A,$A327,Raw_data_01!E:E,2), "")</f>
        <v/>
      </c>
      <c r="T327">
        <v>1</v>
      </c>
      <c r="U327">
        <v>3</v>
      </c>
      <c r="V327" s="2" t="str">
        <f>IF(COUNTIFS(Raw_data_01!A:A,$A327,Raw_data_01!E:E,3)&gt;0,SUMIFS(Raw_data_01!F:F,Raw_data_01!A:A,$A327,Raw_data_01!E:E,3), "")</f>
        <v/>
      </c>
      <c r="W327" t="str">
        <f>IF(COUNTIFS(Raw_data_01!A:A,$A327,Raw_data_01!E:E,3)&gt;0,SUMIFS(Raw_data_01!G:G,Raw_data_01!A:A,$A327,Raw_data_01!E:E,3), "")</f>
        <v/>
      </c>
      <c r="X327" s="2" t="str">
        <f>IF(COUNTIFS(Raw_data_01!A:A,$A327,Raw_data_01!E:E,3)&gt;0,AVERAGEIFS(Raw_data_01!I:I,Raw_data_01!A:A,$A327,Raw_data_01!E:E,3), "")</f>
        <v/>
      </c>
      <c r="Y327" s="2" t="str">
        <f>IF(COUNTIFS(Raw_data_01!A:A,$A327,Raw_data_01!E:E,3)&gt;0,SUMIFS(Raw_data_01!J:J,Raw_data_01!A:A,$A327,Raw_data_01!E:E,3), "")</f>
        <v/>
      </c>
      <c r="AA327">
        <v>1</v>
      </c>
      <c r="AB327">
        <v>8</v>
      </c>
      <c r="AC327" s="2" t="str">
        <f>IF(COUNTIFS(Raw_data_01!A:A,$A327,Raw_data_01!E:E,8)&gt;0,SUMIFS(Raw_data_01!F:F,Raw_data_01!A:A,$A327,Raw_data_01!E:E,8), "")</f>
        <v/>
      </c>
      <c r="AD327" t="str">
        <f>IF(COUNTIFS(Raw_data_01!A:A,$A327,Raw_data_01!E:E,8)&gt;0,SUMIFS(Raw_data_01!G:G,Raw_data_01!A:A,$A327,Raw_data_01!E:E,8), "")</f>
        <v/>
      </c>
      <c r="AE327" s="2" t="str">
        <f>IF(COUNTIFS(Raw_data_01!A:A,$A327,Raw_data_01!E:E,8)&gt;0,AVERAGEIFS(Raw_data_01!I:I,Raw_data_01!A:A,$A327,Raw_data_01!E:E,8), "")</f>
        <v/>
      </c>
      <c r="AF327" s="2" t="str">
        <f>IF(COUNTIFS(Raw_data_01!A:A,$A327,Raw_data_01!E:E,8)&gt;0,SUMIFS(Raw_data_01!J:J,Raw_data_01!A:A,$A327,Raw_data_01!E:E,8), "")</f>
        <v/>
      </c>
      <c r="AH327">
        <v>1</v>
      </c>
      <c r="AI327">
        <v>6</v>
      </c>
      <c r="AJ327" s="2" t="str">
        <f>IF(COUNTIFS(Raw_data_01!A:A,$A327,Raw_data_01!E:E,6)&gt;0,SUMIFS(Raw_data_01!F:F,Raw_data_01!A:A,$A327,Raw_data_01!E:E,6), "")</f>
        <v/>
      </c>
      <c r="AK327" t="str">
        <f>IF(COUNTIFS(Raw_data_01!A:A,$A327,Raw_data_01!E:E,6)&gt;0,SUMIFS(Raw_data_01!G:G,Raw_data_01!A:A,$A327,Raw_data_01!E:E,6), "")</f>
        <v/>
      </c>
      <c r="AL327" s="2" t="str">
        <f>IF(COUNTIFS(Raw_data_01!A:A,$A327,Raw_data_01!E:E,6)&gt;0,AVERAGEIFS(Raw_data_01!I:I,Raw_data_01!A:A,$A327,Raw_data_01!E:E,6), "")</f>
        <v/>
      </c>
      <c r="AM327" s="2" t="str">
        <f>IF(COUNTIFS(Raw_data_01!A:A,$A327,Raw_data_01!E:E,6)&gt;0,SUMIFS(Raw_data_01!J:J,Raw_data_01!A:A,$A327,Raw_data_01!E:E,6), "")</f>
        <v/>
      </c>
      <c r="AO327">
        <v>1</v>
      </c>
      <c r="AP327">
        <v>7</v>
      </c>
      <c r="AQ327" s="2" t="str">
        <f>IF(COUNTIFS(Raw_data_01!A:A,$A327,Raw_data_01!E:E,7)&gt;0,SUMIFS(Raw_data_01!F:F,Raw_data_01!A:A,$A327,Raw_data_01!E:E,7), "")</f>
        <v/>
      </c>
      <c r="AR327" t="str">
        <f>IF(COUNTIFS(Raw_data_01!A:A,$A327,Raw_data_01!E:E,7)&gt;0,SUMIFS(Raw_data_01!G:G,Raw_data_01!A:A,$A327,Raw_data_01!E:E,7), "")</f>
        <v/>
      </c>
      <c r="AS327" s="2" t="str">
        <f>IF(COUNTIFS(Raw_data_01!A:A,$A327,Raw_data_01!E:E,7)&gt;0,AVERAGEIFS(Raw_data_01!I:I,Raw_data_01!A:A,$A327,Raw_data_01!E:E,7), "")</f>
        <v/>
      </c>
      <c r="AT327" s="2" t="str">
        <f>IF(COUNTIFS(Raw_data_01!A:A,$A327,Raw_data_01!E:E,7)&gt;0,SUMIFS(Raw_data_01!J:J,Raw_data_01!A:A,$A327,Raw_data_01!E:E,7), "")</f>
        <v/>
      </c>
      <c r="AV327">
        <v>2</v>
      </c>
      <c r="AW327">
        <v>4</v>
      </c>
      <c r="AX327" t="str">
        <f>IF(COUNTIFS(Raw_data_01!A:A,$A327,Raw_data_01!E:E,4)&gt;0,SUMIFS(Raw_data_01!G:G,Raw_data_01!A:A,$A327,Raw_data_01!E:E,4),"")</f>
        <v/>
      </c>
      <c r="AY327" s="2" t="str">
        <f>IF(COUNTIFS(Raw_data_01!A:A,$A327,Raw_data_01!E:E,4)&gt;0,AVERAGEIFS(Raw_data_01!I:I,Raw_data_01!A:A,$A327,Raw_data_01!E:E,4),"")</f>
        <v/>
      </c>
      <c r="AZ327" s="2" t="str">
        <f>IF(COUNTIFS(Raw_data_01!A:A,$A327,Raw_data_01!E:E,4)&gt;0,SUMIFS(Raw_data_01!J:J,Raw_data_01!A:A,$A327,Raw_data_01!E:E,4),"")</f>
        <v/>
      </c>
      <c r="BB327">
        <v>2</v>
      </c>
      <c r="BC327">
        <v>5</v>
      </c>
      <c r="BD327" t="str">
        <f>IF(COUNTIFS(Raw_data_01!A:A,$A327,Raw_data_01!E:E,5)&gt;0,SUMIFS(Raw_data_01!G:G,Raw_data_01!A:A,$A327,Raw_data_01!E:E,5),"")</f>
        <v/>
      </c>
      <c r="BE327" s="2" t="str">
        <f>IF(COUNTIFS(Raw_data_01!A:A,$A327,Raw_data_01!E:E,5)&gt;0,AVERAGEIFS(Raw_data_01!I:I,Raw_data_01!A:A,$A327,Raw_data_01!E:E,5),"")</f>
        <v/>
      </c>
      <c r="BF327" s="2" t="str">
        <f>IF(COUNTIFS(Raw_data_01!A:A,$A327,Raw_data_01!E:E,5)&gt;0,SUMIFS(Raw_data_01!J:J,Raw_data_01!A:A,$A327,Raw_data_01!E:E,5),"")</f>
        <v/>
      </c>
      <c r="BH327">
        <v>3</v>
      </c>
      <c r="BI327">
        <v>9</v>
      </c>
      <c r="BJ327" s="2" t="str">
        <f>IF(COUNTIFS(Raw_data_01!A:A,$A327,Raw_data_01!E:E,9)&gt;0,SUMIFS(Raw_data_01!F:F,Raw_data_01!A:A,$A327,Raw_data_01!E:E,9), "")</f>
        <v/>
      </c>
      <c r="BK327" t="str">
        <f>IF(COUNTIFS(Raw_data_01!A:A,$A327,Raw_data_01!E:E,9)&gt;0,SUMIFS(Raw_data_01!G:G,Raw_data_01!A:A,$A327,Raw_data_01!E:E,9), "")</f>
        <v/>
      </c>
      <c r="BL327" s="2" t="str">
        <f>IF(COUNTIFS(Raw_data_01!A:A,$A327,Raw_data_01!E:E,9)&gt;0,AVERAGEIFS(Raw_data_01!I:I,Raw_data_01!A:A,$A327,Raw_data_01!E:E,9), "")</f>
        <v/>
      </c>
      <c r="BM327" s="2" t="str">
        <f>IF(COUNTIFS(Raw_data_01!A:A,$A327,Raw_data_01!E:E,9)&gt;0,SUMIFS(Raw_data_01!J:J,Raw_data_01!A:A,$A327,Raw_data_01!E:E,9), "")</f>
        <v/>
      </c>
      <c r="BO327">
        <v>3</v>
      </c>
      <c r="BP327">
        <v>10</v>
      </c>
      <c r="BQ327" s="2" t="str">
        <f>IF(COUNTIFS(Raw_data_01!A:A,$A327,Raw_data_01!E:E,10)&gt;0,SUMIFS(Raw_data_01!F:F,Raw_data_01!A:A,$A327,Raw_data_01!E:E,10), "")</f>
        <v/>
      </c>
      <c r="BR327" t="str">
        <f>IF(COUNTIFS(Raw_data_01!A:A,$A327,Raw_data_01!E:E,10)&gt;0,SUMIFS(Raw_data_01!G:G,Raw_data_01!A:A,$A327,Raw_data_01!E:E,10), "")</f>
        <v/>
      </c>
      <c r="BS327" s="2" t="str">
        <f>IF(COUNTIFS(Raw_data_01!A:A,$A327,Raw_data_01!E:E,10)&gt;0,AVERAGEIFS(Raw_data_01!I:I,Raw_data_01!A:A,$A327,Raw_data_01!E:E,10), "")</f>
        <v/>
      </c>
      <c r="BT327" s="2" t="str">
        <f>IF(COUNTIFS(Raw_data_01!A:A,$A327,Raw_data_01!E:E,10)&gt;0,SUMIFS(Raw_data_01!J:J,Raw_data_01!A:A,$A327,Raw_data_01!E:E,10), "")</f>
        <v/>
      </c>
      <c r="BV327">
        <v>3</v>
      </c>
      <c r="BW327">
        <v>14</v>
      </c>
      <c r="BX327" s="2" t="str">
        <f>IF(COUNTIFS(Raw_data_01!A:A,$A327,Raw_data_01!E:E,14)&gt;0,SUMIFS(Raw_data_01!F:F,Raw_data_01!A:A,$A327,Raw_data_01!E:E,14), "")</f>
        <v/>
      </c>
      <c r="BY327" t="str">
        <f>IF(COUNTIFS(Raw_data_01!A:A,$A327,Raw_data_01!E:E,14)&gt;0,SUMIFS(Raw_data_01!G:G,Raw_data_01!A:A,$A327,Raw_data_01!E:E,14), "")</f>
        <v/>
      </c>
      <c r="BZ327" s="2" t="str">
        <f>IF(COUNTIFS(Raw_data_01!A:A,$A327,Raw_data_01!E:E,14)&gt;0,AVERAGEIFS(Raw_data_01!I:I,Raw_data_01!A:A,$A327,Raw_data_01!E:E,14), "")</f>
        <v/>
      </c>
      <c r="CA327" s="2" t="str">
        <f>IF(COUNTIFS(Raw_data_01!A:A,$A327,Raw_data_01!E:E,14)&gt;0,SUMIFS(Raw_data_01!J:J,Raw_data_01!A:A,$A327,Raw_data_01!E:E,14), "")</f>
        <v/>
      </c>
      <c r="CC327">
        <v>3</v>
      </c>
      <c r="CD327">
        <v>13</v>
      </c>
      <c r="CE327" s="2" t="str">
        <f>IF(COUNTIFS(Raw_data_01!A:A,$A327,Raw_data_01!E:E,13)&gt;0,SUMIFS(Raw_data_01!F:F,Raw_data_01!A:A,$A327,Raw_data_01!E:E,13), "")</f>
        <v/>
      </c>
      <c r="CF327" t="str">
        <f>IF(COUNTIFS(Raw_data_01!A:A,$A327,Raw_data_01!E:E,13)&gt;0,SUMIFS(Raw_data_01!G:G,Raw_data_01!A:A,$A327,Raw_data_01!E:E,13), "")</f>
        <v/>
      </c>
      <c r="CG327" s="2" t="str">
        <f>IF(COUNTIFS(Raw_data_01!A:A,$A327,Raw_data_01!E:E,13)&gt;0,AVERAGEIFS(Raw_data_01!I:I,Raw_data_01!A:A,$A327,Raw_data_01!E:E,13), "")</f>
        <v/>
      </c>
      <c r="CH327" s="2" t="str">
        <f>IF(COUNTIFS(Raw_data_01!A:A,$A327,Raw_data_01!E:E,13)&gt;0,SUMIFS(Raw_data_01!J:J,Raw_data_01!A:A,$A327,Raw_data_01!E:E,13), "")</f>
        <v/>
      </c>
      <c r="CJ327">
        <v>3</v>
      </c>
      <c r="CK327">
        <v>11</v>
      </c>
      <c r="CL327" s="2" t="str">
        <f>IF(COUNTIFS(Raw_data_01!A:A,$A327,Raw_data_01!E:E,11)&gt;0,SUMIFS(Raw_data_01!F:F,Raw_data_01!A:A,$A327,Raw_data_01!E:E,11), "")</f>
        <v/>
      </c>
      <c r="CM327" t="str">
        <f>IF(COUNTIFS(Raw_data_01!A:A,$A327,Raw_data_01!E:E,11)&gt;0,SUMIFS(Raw_data_01!G:G,Raw_data_01!A:A,$A327,Raw_data_01!E:E,11), "")</f>
        <v/>
      </c>
      <c r="CN327" s="2" t="str">
        <f>IF(COUNTIFS(Raw_data_01!A:A,$A327,Raw_data_01!E:E,11)&gt;0,AVERAGEIFS(Raw_data_01!I:I,Raw_data_01!A:A,$A327,Raw_data_01!E:E,11), "")</f>
        <v/>
      </c>
      <c r="CO327" s="2" t="str">
        <f>IF(COUNTIFS(Raw_data_01!A:A,$A327,Raw_data_01!E:E,11)&gt;0,SUMIFS(Raw_data_01!J:J,Raw_data_01!A:A,$A327,Raw_data_01!E:E,11), "")</f>
        <v/>
      </c>
      <c r="CQ327">
        <v>3</v>
      </c>
      <c r="CR327">
        <v>15</v>
      </c>
      <c r="CS327" s="2" t="str">
        <f>IF(COUNTIFS(Raw_data_01!A:A,$A327,Raw_data_01!E:E,15)&gt;0,SUMIFS(Raw_data_01!F:F,Raw_data_01!A:A,$A327,Raw_data_01!E:E,15), "")</f>
        <v/>
      </c>
      <c r="CT327" t="str">
        <f>IF(COUNTIFS(Raw_data_01!A:A,$A327,Raw_data_01!E:E,15)&gt;0,SUMIFS(Raw_data_01!G:G,Raw_data_01!A:A,$A327,Raw_data_01!E:E,15), "")</f>
        <v/>
      </c>
      <c r="CU327" s="2" t="str">
        <f>IF(COUNTIFS(Raw_data_01!A:A,$A327,Raw_data_01!E:E,15)&gt;0,AVERAGEIFS(Raw_data_01!I:I,Raw_data_01!A:A,$A327,Raw_data_01!E:E,15), "")</f>
        <v/>
      </c>
      <c r="CV327" s="2" t="str">
        <f>IF(COUNTIFS(Raw_data_01!A:A,$A327,Raw_data_01!E:E,15)&gt;0,SUMIFS(Raw_data_01!J:J,Raw_data_01!A:A,$A327,Raw_data_01!E:E,15), "")</f>
        <v/>
      </c>
      <c r="CX327">
        <v>3</v>
      </c>
      <c r="CY327">
        <v>12</v>
      </c>
      <c r="CZ327" t="str">
        <f>IF(COUNTIFS(Raw_data_01!A:A,$A327,Raw_data_01!E:E,12)&gt;0,SUMIFS(Raw_data_01!G:G,Raw_data_01!A:A,$A327,Raw_data_01!E:E,12),"")</f>
        <v/>
      </c>
      <c r="DA327" s="2" t="str">
        <f>IF(COUNTIFS(Raw_data_01!A:A,$A327,Raw_data_01!E:E,12)&gt;0,AVERAGEIFS(Raw_data_01!I:I,Raw_data_01!A:A,$A327,Raw_data_01!E:E,12),"")</f>
        <v/>
      </c>
      <c r="DB327" t="str">
        <f>IF(COUNTIFS(Raw_data_01!A:A,$A327,Raw_data_01!E:E,12)&gt;0,SUMIFS(Raw_data_01!J:J,Raw_data_01!A:A,$A327,Raw_data_01!E:E,12),"")</f>
        <v/>
      </c>
      <c r="DD327">
        <v>4</v>
      </c>
      <c r="DE327">
        <v>16</v>
      </c>
      <c r="DF327" s="2" t="str">
        <f>IF(COUNTIFS(Raw_data_01!A:A,$A327,Raw_data_01!E:E,16)&gt;0,SUMIFS(Raw_data_01!F:F,Raw_data_01!A:A,$A327,Raw_data_01!E:E,16), "")</f>
        <v/>
      </c>
      <c r="DG327" t="str">
        <f>IF(COUNTIFS(Raw_data_01!A:A,$A327,Raw_data_01!E:E,16)&gt;0,SUMIFS(Raw_data_01!G:G,Raw_data_01!A:A,$A327,Raw_data_01!E:E,16), "")</f>
        <v/>
      </c>
      <c r="DH327" s="2" t="str">
        <f>IF(COUNTIFS(Raw_data_01!A:A,$A327,Raw_data_01!E:E,16)&gt;0,AVERAGEIFS(Raw_data_01!I:I,Raw_data_01!A:A,$A327,Raw_data_01!E:E,16), "")</f>
        <v/>
      </c>
      <c r="DI327" s="2" t="str">
        <f>IF(COUNTIFS(Raw_data_01!A:A,$A327,Raw_data_01!E:E,16)&gt;0,SUMIFS(Raw_data_01!J:J,Raw_data_01!A:A,$A327,Raw_data_01!E:E,16), "")</f>
        <v/>
      </c>
      <c r="DK327">
        <v>4</v>
      </c>
      <c r="DL327">
        <v>17</v>
      </c>
      <c r="DM327" s="2" t="str">
        <f>IF(COUNTIFS(Raw_data_01!A:A,$A327,Raw_data_01!E:E,17)&gt;0,SUMIFS(Raw_data_01!F:F,Raw_data_01!A:A,$A327,Raw_data_01!E:E,17), "")</f>
        <v/>
      </c>
      <c r="DN327" t="str">
        <f>IF(COUNTIFS(Raw_data_01!A:A,$A327,Raw_data_01!E:E,17)&gt;0,SUMIFS(Raw_data_01!G:G,Raw_data_01!A:A,$A327,Raw_data_01!E:E,17), "")</f>
        <v/>
      </c>
      <c r="DO327" s="2" t="str">
        <f>IF(COUNTIFS(Raw_data_01!A:A,$A327,Raw_data_01!E:E,17)&gt;0,AVERAGEIFS(Raw_data_01!I:I,Raw_data_01!A:A,$A327,Raw_data_01!E:E,17), "")</f>
        <v/>
      </c>
      <c r="DP327" s="2" t="str">
        <f>IF(COUNTIFS(Raw_data_01!A:A,$A327,Raw_data_01!E:E,17)&gt;0,SUMIFS(Raw_data_01!J:J,Raw_data_01!A:A,$A327,Raw_data_01!E:E,17), "")</f>
        <v/>
      </c>
      <c r="DR327">
        <v>5</v>
      </c>
      <c r="DS327">
        <v>18</v>
      </c>
      <c r="DT327" s="2" t="str">
        <f>IF(COUNTIFS(Raw_data_01!A:A,$A327,Raw_data_01!E:E,18)&gt;0,SUMIFS(Raw_data_01!F:F,Raw_data_01!A:A,$A327,Raw_data_01!E:E,18), "")</f>
        <v/>
      </c>
      <c r="DU327" t="str">
        <f>IF(COUNTIFS(Raw_data_01!A:A,$A327,Raw_data_01!E:E,18)&gt;0,SUMIFS(Raw_data_01!G:G,Raw_data_01!A:A,$A327,Raw_data_01!E:E,18), "")</f>
        <v/>
      </c>
      <c r="DV327" s="2" t="str">
        <f>IF(COUNTIFS(Raw_data_01!A:A,$A327,Raw_data_01!E:E,18)&gt;0,AVERAGEIFS(Raw_data_01!I:I,Raw_data_01!A:A,$A327,Raw_data_01!E:E,18), "")</f>
        <v/>
      </c>
      <c r="DW327" s="2" t="str">
        <f>IF(COUNTIFS(Raw_data_01!A:A,$A327,Raw_data_01!E:E,18)&gt;0,SUMIFS(Raw_data_01!J:J,Raw_data_01!A:A,$A327,Raw_data_01!E:E,18), "")</f>
        <v/>
      </c>
      <c r="DY327">
        <v>5</v>
      </c>
      <c r="DZ327">
        <v>19</v>
      </c>
      <c r="EA327" t="str">
        <f>IF(COUNTIFS(Raw_data_01!A:A,$A327,Raw_data_01!E:E,19)&gt;0,SUMIFS(Raw_data_01!G:G,Raw_data_01!A:A,$A327,Raw_data_01!E:E,19),"")</f>
        <v/>
      </c>
      <c r="EB327" s="2" t="str">
        <f>IF(COUNTIFS(Raw_data_01!A:A,$A327,Raw_data_01!E:E,19)&gt;0,AVERAGEIFS(Raw_data_01!I:I,Raw_data_01!A:A,$A327,Raw_data_01!E:E,19),"")</f>
        <v/>
      </c>
      <c r="EC327" s="2" t="str">
        <f>IF(COUNTIFS(Raw_data_01!A:A,$A327,Raw_data_01!E:E,19)&gt;0,SUMIFS(Raw_data_01!J:J,Raw_data_01!A:A,$A327,Raw_data_01!E:E,19),"")</f>
        <v/>
      </c>
      <c r="EE327">
        <v>5</v>
      </c>
      <c r="EF327">
        <v>20</v>
      </c>
      <c r="EG327" s="2" t="str">
        <f>IF(COUNTIFS(Raw_data_01!A:A,$A327,Raw_data_01!E:E,20)&gt;0,SUMIFS(Raw_data_01!F:F,Raw_data_01!A:A,$A327,Raw_data_01!E:E,20), "")</f>
        <v/>
      </c>
      <c r="EH327" t="str">
        <f>IF(COUNTIFS(Raw_data_01!A:A,$A327,Raw_data_01!E:E,20)&gt;0,SUMIFS(Raw_data_01!G:G,Raw_data_01!A:A,$A327,Raw_data_01!E:E,20), "")</f>
        <v/>
      </c>
      <c r="EI327" s="2" t="str">
        <f>IF(COUNTIFS(Raw_data_01!A:A,$A327,Raw_data_01!E:E,20)&gt;0,AVERAGEIFS(Raw_data_01!I:I,Raw_data_01!A:A,$A327,Raw_data_01!E:E,20), "")</f>
        <v/>
      </c>
      <c r="EJ327" s="2" t="str">
        <f>IF(COUNTIFS(Raw_data_01!A:A,$A327,Raw_data_01!E:E,20)&gt;0,SUMIFS(Raw_data_01!J:J,Raw_data_01!A:A,$A327,Raw_data_01!E:E,20), "")</f>
        <v/>
      </c>
      <c r="EL327">
        <v>5</v>
      </c>
      <c r="EM327">
        <v>21</v>
      </c>
      <c r="EN327" s="2" t="str">
        <f>IF(COUNTIFS(Raw_data_01!A:A,$A327,Raw_data_01!E:E,21)&gt;0,SUMIFS(Raw_data_01!F:F,Raw_data_01!A:A,$A327,Raw_data_01!E:E,21), "")</f>
        <v/>
      </c>
      <c r="EO327" t="str">
        <f>IF(COUNTIFS(Raw_data_01!A:A,$A327,Raw_data_01!E:E,21)&gt;0,SUMIFS(Raw_data_01!G:G,Raw_data_01!A:A,$A327,Raw_data_01!E:E,21), "")</f>
        <v/>
      </c>
      <c r="EP327" s="2" t="str">
        <f>IF(COUNTIFS(Raw_data_01!A:A,$A327,Raw_data_01!E:E,21)&gt;0,AVERAGEIFS(Raw_data_01!I:I,Raw_data_01!A:A,$A327,Raw_data_01!E:E,21), "")</f>
        <v/>
      </c>
      <c r="EQ327" s="2" t="str">
        <f>IF(COUNTIFS(Raw_data_01!A:A,$A327,Raw_data_01!E:E,21)&gt;0,SUMIFS(Raw_data_01!J:J,Raw_data_01!A:A,$A327,Raw_data_01!E:E,21), "")</f>
        <v/>
      </c>
      <c r="ES327">
        <v>6</v>
      </c>
      <c r="ET327">
        <v>22</v>
      </c>
      <c r="EU327" t="str">
        <f>IF(COUNTIFS(Raw_data_01!A:A,$A327,Raw_data_01!E:E,22)&gt;0,SUMIFS(Raw_data_01!G:G,Raw_data_01!A:A,$A327,Raw_data_01!E:E,22),"")</f>
        <v/>
      </c>
      <c r="EV327" s="2" t="str">
        <f>IF(COUNTIFS(Raw_data_01!A:A,$A327,Raw_data_01!E:E,22)&gt;0,AVERAGEIFS(Raw_data_01!I:I,Raw_data_01!A:A,$A327,Raw_data_01!E:E,22),"")</f>
        <v/>
      </c>
      <c r="EW327" s="2" t="str">
        <f>IF(COUNTIFS(Raw_data_01!A:A,$A327,Raw_data_01!E:E,22)&gt;0,SUMIFS(Raw_data_01!J:J,Raw_data_01!A:A,$A327,Raw_data_01!E:E,22),"")</f>
        <v/>
      </c>
      <c r="EY327">
        <v>6</v>
      </c>
      <c r="EZ327">
        <v>23</v>
      </c>
      <c r="FA327" t="str">
        <f>IF(COUNTIFS(Raw_data_01!A:A,$A327,Raw_data_01!E:E,23)&gt;0,SUMIFS(Raw_data_01!G:G,Raw_data_01!A:A,$A327,Raw_data_01!E:E,23),"")</f>
        <v/>
      </c>
      <c r="FB327" s="2" t="str">
        <f>IF(COUNTIFS(Raw_data_01!A:A,$A327,Raw_data_01!E:E,23)&gt;0,AVERAGEIFS(Raw_data_01!I:I,Raw_data_01!A:A,$A327,Raw_data_01!E:E,23),"")</f>
        <v/>
      </c>
      <c r="FC327" s="2" t="str">
        <f>IF(COUNTIFS(Raw_data_01!A:A,$A327,Raw_data_01!E:E,23)&gt;0,SUMIFS(Raw_data_01!J:J,Raw_data_01!A:A,$A327,Raw_data_01!E:E,23),"")</f>
        <v/>
      </c>
      <c r="FE327">
        <v>6</v>
      </c>
      <c r="FF327">
        <v>24</v>
      </c>
      <c r="FG327" t="str">
        <f>IF(COUNTIFS(Raw_data_01!A:A,$A327,Raw_data_01!E:E,24)&gt;0,SUMIFS(Raw_data_01!G:G,Raw_data_01!A:A,$A327,Raw_data_01!E:E,24),"")</f>
        <v/>
      </c>
      <c r="FH327" s="2" t="str">
        <f>IF(COUNTIFS(Raw_data_01!A:A,$A327,Raw_data_01!E:E,24)&gt;0,AVERAGEIFS(Raw_data_01!I:I,Raw_data_01!A:A,$A327,Raw_data_01!E:E,24),"")</f>
        <v/>
      </c>
      <c r="FI327" s="2" t="str">
        <f>IF(COUNTIFS(Raw_data_01!A:A,$A327,Raw_data_01!E:E,24)&gt;0,SUMIFS(Raw_data_01!J:J,Raw_data_01!A:A,$A327,Raw_data_01!E:E,24),"")</f>
        <v/>
      </c>
      <c r="FK327">
        <v>7</v>
      </c>
      <c r="FL327">
        <v>25</v>
      </c>
      <c r="FM327" t="str">
        <f>IF(COUNTIFS(Raw_data_01!A:A,$A327,Raw_data_01!E:E,25)&gt;0,SUMIFS(Raw_data_01!G:G,Raw_data_01!A:A,$A327,Raw_data_01!E:E,25),"")</f>
        <v/>
      </c>
      <c r="FN327" s="2" t="str">
        <f>IF(COUNTIFS(Raw_data_01!A:A,$A327,Raw_data_01!E:E,25)&gt;0,AVERAGEIFS(Raw_data_01!I:I,Raw_data_01!A:A,$A327,Raw_data_01!E:E,25),"")</f>
        <v/>
      </c>
      <c r="FO327" s="2" t="str">
        <f>IF(COUNTIFS(Raw_data_01!A:A,$A327,Raw_data_01!E:E,25)&gt;0,SUMIFS(Raw_data_01!J:J,Raw_data_01!A:A,$A327,Raw_data_01!E:E,25),"")</f>
        <v/>
      </c>
      <c r="FQ327">
        <v>7</v>
      </c>
      <c r="FR327">
        <v>26</v>
      </c>
      <c r="FS327" t="str">
        <f>IF(COUNTIFS(Raw_data_01!A:A,$A327,Raw_data_01!E:E,26)&gt;0,SUMIFS(Raw_data_01!G:G,Raw_data_01!A:A,$A327,Raw_data_01!E:E,26),"")</f>
        <v/>
      </c>
      <c r="FT327" s="2" t="str">
        <f>IF(COUNTIFS(Raw_data_01!A:A,$A327,Raw_data_01!E:E,26)&gt;0,AVERAGEIFS(Raw_data_01!I:I,Raw_data_01!A:A,$A327,Raw_data_01!E:E,26),"")</f>
        <v/>
      </c>
      <c r="FU327" s="2" t="str">
        <f>IF(COUNTIFS(Raw_data_01!A:A,$A327,Raw_data_01!E:E,26)&gt;0,SUMIFS(Raw_data_01!J:J,Raw_data_01!A:A,$A327,Raw_data_01!E:E,26),"")</f>
        <v/>
      </c>
      <c r="FW327">
        <v>7</v>
      </c>
      <c r="FX327">
        <v>27</v>
      </c>
      <c r="FY327" t="str">
        <f>IF(COUNTIFS(Raw_data_01!A:A,$A327,Raw_data_01!E:E,27)&gt;0,SUMIFS(Raw_data_01!G:G,Raw_data_01!A:A,$A327,Raw_data_01!E:E,27),"")</f>
        <v/>
      </c>
      <c r="FZ327" s="2" t="str">
        <f>IF(COUNTIFS(Raw_data_01!A:A,$A327,Raw_data_01!E:E,27)&gt;0,AVERAGEIFS(Raw_data_01!I:I,Raw_data_01!A:A,$A327,Raw_data_01!E:E,27),"")</f>
        <v/>
      </c>
      <c r="GA327" s="2" t="str">
        <f>IF(COUNTIFS(Raw_data_01!A:A,$A327,Raw_data_01!E:E,27)&gt;0,SUMIFS(Raw_data_01!J:J,Raw_data_01!A:A,$A327,Raw_data_01!E:E,27),"")</f>
        <v/>
      </c>
      <c r="GC327">
        <v>7</v>
      </c>
      <c r="GD327">
        <v>28</v>
      </c>
      <c r="GE327" t="str">
        <f>IF(COUNTIFS(Raw_data_01!A:A,$A327,Raw_data_01!E:E,28)&gt;0,SUMIFS(Raw_data_01!G:G,Raw_data_01!A:A,$A327,Raw_data_01!E:E,28),"")</f>
        <v/>
      </c>
      <c r="GF327" s="2" t="str">
        <f>IF(COUNTIFS(Raw_data_01!A:A,$A327,Raw_data_01!E:E,28)&gt;0,AVERAGEIFS(Raw_data_01!I:I,Raw_data_01!A:A,$A327,Raw_data_01!E:E,28),"")</f>
        <v/>
      </c>
      <c r="GG327" s="2" t="str">
        <f>IF(COUNTIFS(Raw_data_01!A:A,$A327,Raw_data_01!E:E,28)&gt;0,SUMIFS(Raw_data_01!J:J,Raw_data_01!A:A,$A327,Raw_data_01!E:E,28),"")</f>
        <v/>
      </c>
    </row>
    <row r="328" spans="1:189" x14ac:dyDescent="0.25">
      <c r="A328" t="s">
        <v>369</v>
      </c>
      <c r="B328" s="2">
        <f>IF(D327&lt;&gt;0, D327, IFERROR(INDEX(D3:D$327, MATCH(1, D3:D$327&lt;&gt;0, 0)), LOOKUP(2, 1/(D3:D$327&lt;&gt;0), D3:D$327)))</f>
        <v>540</v>
      </c>
      <c r="C328" s="2"/>
      <c r="D328" s="2">
        <f t="shared" si="5"/>
        <v>540</v>
      </c>
      <c r="F328">
        <v>1</v>
      </c>
      <c r="G328">
        <v>1</v>
      </c>
      <c r="H328" s="2" t="str">
        <f>IF(COUNTIFS(Raw_data_01!A:A,$A328,Raw_data_01!E:E,1)&gt;0,SUMIFS(Raw_data_01!F:F,Raw_data_01!A:A,$A328,Raw_data_01!E:E,1), "")</f>
        <v/>
      </c>
      <c r="I328" t="str">
        <f>IF(COUNTIFS(Raw_data_01!A:A,$A328,Raw_data_01!E:E,1)&gt;0,SUMIFS(Raw_data_01!G:G,Raw_data_01!A:A,$A328,Raw_data_01!E:E,1), "")</f>
        <v/>
      </c>
      <c r="J328" s="2" t="str">
        <f>IF(COUNTIFS(Raw_data_01!A:A,$A328,Raw_data_01!E:E,1)&gt;0,AVERAGEIFS(Raw_data_01!I:I,Raw_data_01!A:A,$A328,Raw_data_01!E:E,1), "")</f>
        <v/>
      </c>
      <c r="K328" s="2" t="str">
        <f>IF(COUNTIFS(Raw_data_01!A:A,$A328,Raw_data_01!E:E,1)&gt;0,SUMIFS(Raw_data_01!J:J,Raw_data_01!A:A,$A328,Raw_data_01!E:E,1), "")</f>
        <v/>
      </c>
      <c r="M328">
        <v>1</v>
      </c>
      <c r="N328">
        <v>2</v>
      </c>
      <c r="O328" s="2" t="str">
        <f>IF(COUNTIFS(Raw_data_01!A:A,$A328,Raw_data_01!E:E,2)&gt;0,SUMIFS(Raw_data_01!F:F,Raw_data_01!A:A,$A328,Raw_data_01!E:E,2), "")</f>
        <v/>
      </c>
      <c r="P328" t="str">
        <f>IF(COUNTIFS(Raw_data_01!A:A,$A328,Raw_data_01!E:E,2)&gt;0,SUMIFS(Raw_data_01!G:G,Raw_data_01!A:A,$A328,Raw_data_01!E:E,2), "")</f>
        <v/>
      </c>
      <c r="Q328" s="2" t="str">
        <f>IF(COUNTIFS(Raw_data_01!A:A,$A328,Raw_data_01!E:E,2)&gt;0,AVERAGEIFS(Raw_data_01!I:I,Raw_data_01!A:A,$A328,Raw_data_01!E:E,2), "")</f>
        <v/>
      </c>
      <c r="R328" s="2" t="str">
        <f>IF(COUNTIFS(Raw_data_01!A:A,$A328,Raw_data_01!E:E,2)&gt;0,SUMIFS(Raw_data_01!J:J,Raw_data_01!A:A,$A328,Raw_data_01!E:E,2), "")</f>
        <v/>
      </c>
      <c r="T328">
        <v>1</v>
      </c>
      <c r="U328">
        <v>3</v>
      </c>
      <c r="V328" s="2" t="str">
        <f>IF(COUNTIFS(Raw_data_01!A:A,$A328,Raw_data_01!E:E,3)&gt;0,SUMIFS(Raw_data_01!F:F,Raw_data_01!A:A,$A328,Raw_data_01!E:E,3), "")</f>
        <v/>
      </c>
      <c r="W328" t="str">
        <f>IF(COUNTIFS(Raw_data_01!A:A,$A328,Raw_data_01!E:E,3)&gt;0,SUMIFS(Raw_data_01!G:G,Raw_data_01!A:A,$A328,Raw_data_01!E:E,3), "")</f>
        <v/>
      </c>
      <c r="X328" s="2" t="str">
        <f>IF(COUNTIFS(Raw_data_01!A:A,$A328,Raw_data_01!E:E,3)&gt;0,AVERAGEIFS(Raw_data_01!I:I,Raw_data_01!A:A,$A328,Raw_data_01!E:E,3), "")</f>
        <v/>
      </c>
      <c r="Y328" s="2" t="str">
        <f>IF(COUNTIFS(Raw_data_01!A:A,$A328,Raw_data_01!E:E,3)&gt;0,SUMIFS(Raw_data_01!J:J,Raw_data_01!A:A,$A328,Raw_data_01!E:E,3), "")</f>
        <v/>
      </c>
      <c r="AA328">
        <v>1</v>
      </c>
      <c r="AB328">
        <v>8</v>
      </c>
      <c r="AC328" s="2" t="str">
        <f>IF(COUNTIFS(Raw_data_01!A:A,$A328,Raw_data_01!E:E,8)&gt;0,SUMIFS(Raw_data_01!F:F,Raw_data_01!A:A,$A328,Raw_data_01!E:E,8), "")</f>
        <v/>
      </c>
      <c r="AD328" t="str">
        <f>IF(COUNTIFS(Raw_data_01!A:A,$A328,Raw_data_01!E:E,8)&gt;0,SUMIFS(Raw_data_01!G:G,Raw_data_01!A:A,$A328,Raw_data_01!E:E,8), "")</f>
        <v/>
      </c>
      <c r="AE328" s="2" t="str">
        <f>IF(COUNTIFS(Raw_data_01!A:A,$A328,Raw_data_01!E:E,8)&gt;0,AVERAGEIFS(Raw_data_01!I:I,Raw_data_01!A:A,$A328,Raw_data_01!E:E,8), "")</f>
        <v/>
      </c>
      <c r="AF328" s="2" t="str">
        <f>IF(COUNTIFS(Raw_data_01!A:A,$A328,Raw_data_01!E:E,8)&gt;0,SUMIFS(Raw_data_01!J:J,Raw_data_01!A:A,$A328,Raw_data_01!E:E,8), "")</f>
        <v/>
      </c>
      <c r="AH328">
        <v>1</v>
      </c>
      <c r="AI328">
        <v>6</v>
      </c>
      <c r="AJ328" s="2" t="str">
        <f>IF(COUNTIFS(Raw_data_01!A:A,$A328,Raw_data_01!E:E,6)&gt;0,SUMIFS(Raw_data_01!F:F,Raw_data_01!A:A,$A328,Raw_data_01!E:E,6), "")</f>
        <v/>
      </c>
      <c r="AK328" t="str">
        <f>IF(COUNTIFS(Raw_data_01!A:A,$A328,Raw_data_01!E:E,6)&gt;0,SUMIFS(Raw_data_01!G:G,Raw_data_01!A:A,$A328,Raw_data_01!E:E,6), "")</f>
        <v/>
      </c>
      <c r="AL328" s="2" t="str">
        <f>IF(COUNTIFS(Raw_data_01!A:A,$A328,Raw_data_01!E:E,6)&gt;0,AVERAGEIFS(Raw_data_01!I:I,Raw_data_01!A:A,$A328,Raw_data_01!E:E,6), "")</f>
        <v/>
      </c>
      <c r="AM328" s="2" t="str">
        <f>IF(COUNTIFS(Raw_data_01!A:A,$A328,Raw_data_01!E:E,6)&gt;0,SUMIFS(Raw_data_01!J:J,Raw_data_01!A:A,$A328,Raw_data_01!E:E,6), "")</f>
        <v/>
      </c>
      <c r="AO328">
        <v>1</v>
      </c>
      <c r="AP328">
        <v>7</v>
      </c>
      <c r="AQ328" s="2" t="str">
        <f>IF(COUNTIFS(Raw_data_01!A:A,$A328,Raw_data_01!E:E,7)&gt;0,SUMIFS(Raw_data_01!F:F,Raw_data_01!A:A,$A328,Raw_data_01!E:E,7), "")</f>
        <v/>
      </c>
      <c r="AR328" t="str">
        <f>IF(COUNTIFS(Raw_data_01!A:A,$A328,Raw_data_01!E:E,7)&gt;0,SUMIFS(Raw_data_01!G:G,Raw_data_01!A:A,$A328,Raw_data_01!E:E,7), "")</f>
        <v/>
      </c>
      <c r="AS328" s="2" t="str">
        <f>IF(COUNTIFS(Raw_data_01!A:A,$A328,Raw_data_01!E:E,7)&gt;0,AVERAGEIFS(Raw_data_01!I:I,Raw_data_01!A:A,$A328,Raw_data_01!E:E,7), "")</f>
        <v/>
      </c>
      <c r="AT328" s="2" t="str">
        <f>IF(COUNTIFS(Raw_data_01!A:A,$A328,Raw_data_01!E:E,7)&gt;0,SUMIFS(Raw_data_01!J:J,Raw_data_01!A:A,$A328,Raw_data_01!E:E,7), "")</f>
        <v/>
      </c>
      <c r="AV328">
        <v>2</v>
      </c>
      <c r="AW328">
        <v>4</v>
      </c>
      <c r="AX328" t="str">
        <f>IF(COUNTIFS(Raw_data_01!A:A,$A328,Raw_data_01!E:E,4)&gt;0,SUMIFS(Raw_data_01!G:G,Raw_data_01!A:A,$A328,Raw_data_01!E:E,4),"")</f>
        <v/>
      </c>
      <c r="AY328" s="2" t="str">
        <f>IF(COUNTIFS(Raw_data_01!A:A,$A328,Raw_data_01!E:E,4)&gt;0,AVERAGEIFS(Raw_data_01!I:I,Raw_data_01!A:A,$A328,Raw_data_01!E:E,4),"")</f>
        <v/>
      </c>
      <c r="AZ328" s="2" t="str">
        <f>IF(COUNTIFS(Raw_data_01!A:A,$A328,Raw_data_01!E:E,4)&gt;0,SUMIFS(Raw_data_01!J:J,Raw_data_01!A:A,$A328,Raw_data_01!E:E,4),"")</f>
        <v/>
      </c>
      <c r="BB328">
        <v>2</v>
      </c>
      <c r="BC328">
        <v>5</v>
      </c>
      <c r="BD328" t="str">
        <f>IF(COUNTIFS(Raw_data_01!A:A,$A328,Raw_data_01!E:E,5)&gt;0,SUMIFS(Raw_data_01!G:G,Raw_data_01!A:A,$A328,Raw_data_01!E:E,5),"")</f>
        <v/>
      </c>
      <c r="BE328" s="2" t="str">
        <f>IF(COUNTIFS(Raw_data_01!A:A,$A328,Raw_data_01!E:E,5)&gt;0,AVERAGEIFS(Raw_data_01!I:I,Raw_data_01!A:A,$A328,Raw_data_01!E:E,5),"")</f>
        <v/>
      </c>
      <c r="BF328" s="2" t="str">
        <f>IF(COUNTIFS(Raw_data_01!A:A,$A328,Raw_data_01!E:E,5)&gt;0,SUMIFS(Raw_data_01!J:J,Raw_data_01!A:A,$A328,Raw_data_01!E:E,5),"")</f>
        <v/>
      </c>
      <c r="BH328">
        <v>3</v>
      </c>
      <c r="BI328">
        <v>9</v>
      </c>
      <c r="BJ328" s="2" t="str">
        <f>IF(COUNTIFS(Raw_data_01!A:A,$A328,Raw_data_01!E:E,9)&gt;0,SUMIFS(Raw_data_01!F:F,Raw_data_01!A:A,$A328,Raw_data_01!E:E,9), "")</f>
        <v/>
      </c>
      <c r="BK328" t="str">
        <f>IF(COUNTIFS(Raw_data_01!A:A,$A328,Raw_data_01!E:E,9)&gt;0,SUMIFS(Raw_data_01!G:G,Raw_data_01!A:A,$A328,Raw_data_01!E:E,9), "")</f>
        <v/>
      </c>
      <c r="BL328" s="2" t="str">
        <f>IF(COUNTIFS(Raw_data_01!A:A,$A328,Raw_data_01!E:E,9)&gt;0,AVERAGEIFS(Raw_data_01!I:I,Raw_data_01!A:A,$A328,Raw_data_01!E:E,9), "")</f>
        <v/>
      </c>
      <c r="BM328" s="2" t="str">
        <f>IF(COUNTIFS(Raw_data_01!A:A,$A328,Raw_data_01!E:E,9)&gt;0,SUMIFS(Raw_data_01!J:J,Raw_data_01!A:A,$A328,Raw_data_01!E:E,9), "")</f>
        <v/>
      </c>
      <c r="BO328">
        <v>3</v>
      </c>
      <c r="BP328">
        <v>10</v>
      </c>
      <c r="BQ328" s="2" t="str">
        <f>IF(COUNTIFS(Raw_data_01!A:A,$A328,Raw_data_01!E:E,10)&gt;0,SUMIFS(Raw_data_01!F:F,Raw_data_01!A:A,$A328,Raw_data_01!E:E,10), "")</f>
        <v/>
      </c>
      <c r="BR328" t="str">
        <f>IF(COUNTIFS(Raw_data_01!A:A,$A328,Raw_data_01!E:E,10)&gt;0,SUMIFS(Raw_data_01!G:G,Raw_data_01!A:A,$A328,Raw_data_01!E:E,10), "")</f>
        <v/>
      </c>
      <c r="BS328" s="2" t="str">
        <f>IF(COUNTIFS(Raw_data_01!A:A,$A328,Raw_data_01!E:E,10)&gt;0,AVERAGEIFS(Raw_data_01!I:I,Raw_data_01!A:A,$A328,Raw_data_01!E:E,10), "")</f>
        <v/>
      </c>
      <c r="BT328" s="2" t="str">
        <f>IF(COUNTIFS(Raw_data_01!A:A,$A328,Raw_data_01!E:E,10)&gt;0,SUMIFS(Raw_data_01!J:J,Raw_data_01!A:A,$A328,Raw_data_01!E:E,10), "")</f>
        <v/>
      </c>
      <c r="BV328">
        <v>3</v>
      </c>
      <c r="BW328">
        <v>14</v>
      </c>
      <c r="BX328" s="2" t="str">
        <f>IF(COUNTIFS(Raw_data_01!A:A,$A328,Raw_data_01!E:E,14)&gt;0,SUMIFS(Raw_data_01!F:F,Raw_data_01!A:A,$A328,Raw_data_01!E:E,14), "")</f>
        <v/>
      </c>
      <c r="BY328" t="str">
        <f>IF(COUNTIFS(Raw_data_01!A:A,$A328,Raw_data_01!E:E,14)&gt;0,SUMIFS(Raw_data_01!G:G,Raw_data_01!A:A,$A328,Raw_data_01!E:E,14), "")</f>
        <v/>
      </c>
      <c r="BZ328" s="2" t="str">
        <f>IF(COUNTIFS(Raw_data_01!A:A,$A328,Raw_data_01!E:E,14)&gt;0,AVERAGEIFS(Raw_data_01!I:I,Raw_data_01!A:A,$A328,Raw_data_01!E:E,14), "")</f>
        <v/>
      </c>
      <c r="CA328" s="2" t="str">
        <f>IF(COUNTIFS(Raw_data_01!A:A,$A328,Raw_data_01!E:E,14)&gt;0,SUMIFS(Raw_data_01!J:J,Raw_data_01!A:A,$A328,Raw_data_01!E:E,14), "")</f>
        <v/>
      </c>
      <c r="CC328">
        <v>3</v>
      </c>
      <c r="CD328">
        <v>13</v>
      </c>
      <c r="CE328" s="2" t="str">
        <f>IF(COUNTIFS(Raw_data_01!A:A,$A328,Raw_data_01!E:E,13)&gt;0,SUMIFS(Raw_data_01!F:F,Raw_data_01!A:A,$A328,Raw_data_01!E:E,13), "")</f>
        <v/>
      </c>
      <c r="CF328" t="str">
        <f>IF(COUNTIFS(Raw_data_01!A:A,$A328,Raw_data_01!E:E,13)&gt;0,SUMIFS(Raw_data_01!G:G,Raw_data_01!A:A,$A328,Raw_data_01!E:E,13), "")</f>
        <v/>
      </c>
      <c r="CG328" s="2" t="str">
        <f>IF(COUNTIFS(Raw_data_01!A:A,$A328,Raw_data_01!E:E,13)&gt;0,AVERAGEIFS(Raw_data_01!I:I,Raw_data_01!A:A,$A328,Raw_data_01!E:E,13), "")</f>
        <v/>
      </c>
      <c r="CH328" s="2" t="str">
        <f>IF(COUNTIFS(Raw_data_01!A:A,$A328,Raw_data_01!E:E,13)&gt;0,SUMIFS(Raw_data_01!J:J,Raw_data_01!A:A,$A328,Raw_data_01!E:E,13), "")</f>
        <v/>
      </c>
      <c r="CJ328">
        <v>3</v>
      </c>
      <c r="CK328">
        <v>11</v>
      </c>
      <c r="CL328" s="2" t="str">
        <f>IF(COUNTIFS(Raw_data_01!A:A,$A328,Raw_data_01!E:E,11)&gt;0,SUMIFS(Raw_data_01!F:F,Raw_data_01!A:A,$A328,Raw_data_01!E:E,11), "")</f>
        <v/>
      </c>
      <c r="CM328" t="str">
        <f>IF(COUNTIFS(Raw_data_01!A:A,$A328,Raw_data_01!E:E,11)&gt;0,SUMIFS(Raw_data_01!G:G,Raw_data_01!A:A,$A328,Raw_data_01!E:E,11), "")</f>
        <v/>
      </c>
      <c r="CN328" s="2" t="str">
        <f>IF(COUNTIFS(Raw_data_01!A:A,$A328,Raw_data_01!E:E,11)&gt;0,AVERAGEIFS(Raw_data_01!I:I,Raw_data_01!A:A,$A328,Raw_data_01!E:E,11), "")</f>
        <v/>
      </c>
      <c r="CO328" s="2" t="str">
        <f>IF(COUNTIFS(Raw_data_01!A:A,$A328,Raw_data_01!E:E,11)&gt;0,SUMIFS(Raw_data_01!J:J,Raw_data_01!A:A,$A328,Raw_data_01!E:E,11), "")</f>
        <v/>
      </c>
      <c r="CQ328">
        <v>3</v>
      </c>
      <c r="CR328">
        <v>15</v>
      </c>
      <c r="CS328" s="2" t="str">
        <f>IF(COUNTIFS(Raw_data_01!A:A,$A328,Raw_data_01!E:E,15)&gt;0,SUMIFS(Raw_data_01!F:F,Raw_data_01!A:A,$A328,Raw_data_01!E:E,15), "")</f>
        <v/>
      </c>
      <c r="CT328" t="str">
        <f>IF(COUNTIFS(Raw_data_01!A:A,$A328,Raw_data_01!E:E,15)&gt;0,SUMIFS(Raw_data_01!G:G,Raw_data_01!A:A,$A328,Raw_data_01!E:E,15), "")</f>
        <v/>
      </c>
      <c r="CU328" s="2" t="str">
        <f>IF(COUNTIFS(Raw_data_01!A:A,$A328,Raw_data_01!E:E,15)&gt;0,AVERAGEIFS(Raw_data_01!I:I,Raw_data_01!A:A,$A328,Raw_data_01!E:E,15), "")</f>
        <v/>
      </c>
      <c r="CV328" s="2" t="str">
        <f>IF(COUNTIFS(Raw_data_01!A:A,$A328,Raw_data_01!E:E,15)&gt;0,SUMIFS(Raw_data_01!J:J,Raw_data_01!A:A,$A328,Raw_data_01!E:E,15), "")</f>
        <v/>
      </c>
      <c r="CX328">
        <v>3</v>
      </c>
      <c r="CY328">
        <v>12</v>
      </c>
      <c r="CZ328" t="str">
        <f>IF(COUNTIFS(Raw_data_01!A:A,$A328,Raw_data_01!E:E,12)&gt;0,SUMIFS(Raw_data_01!G:G,Raw_data_01!A:A,$A328,Raw_data_01!E:E,12),"")</f>
        <v/>
      </c>
      <c r="DA328" s="2" t="str">
        <f>IF(COUNTIFS(Raw_data_01!A:A,$A328,Raw_data_01!E:E,12)&gt;0,AVERAGEIFS(Raw_data_01!I:I,Raw_data_01!A:A,$A328,Raw_data_01!E:E,12),"")</f>
        <v/>
      </c>
      <c r="DB328" t="str">
        <f>IF(COUNTIFS(Raw_data_01!A:A,$A328,Raw_data_01!E:E,12)&gt;0,SUMIFS(Raw_data_01!J:J,Raw_data_01!A:A,$A328,Raw_data_01!E:E,12),"")</f>
        <v/>
      </c>
      <c r="DD328">
        <v>4</v>
      </c>
      <c r="DE328">
        <v>16</v>
      </c>
      <c r="DF328" s="2" t="str">
        <f>IF(COUNTIFS(Raw_data_01!A:A,$A328,Raw_data_01!E:E,16)&gt;0,SUMIFS(Raw_data_01!F:F,Raw_data_01!A:A,$A328,Raw_data_01!E:E,16), "")</f>
        <v/>
      </c>
      <c r="DG328" t="str">
        <f>IF(COUNTIFS(Raw_data_01!A:A,$A328,Raw_data_01!E:E,16)&gt;0,SUMIFS(Raw_data_01!G:G,Raw_data_01!A:A,$A328,Raw_data_01!E:E,16), "")</f>
        <v/>
      </c>
      <c r="DH328" s="2" t="str">
        <f>IF(COUNTIFS(Raw_data_01!A:A,$A328,Raw_data_01!E:E,16)&gt;0,AVERAGEIFS(Raw_data_01!I:I,Raw_data_01!A:A,$A328,Raw_data_01!E:E,16), "")</f>
        <v/>
      </c>
      <c r="DI328" s="2" t="str">
        <f>IF(COUNTIFS(Raw_data_01!A:A,$A328,Raw_data_01!E:E,16)&gt;0,SUMIFS(Raw_data_01!J:J,Raw_data_01!A:A,$A328,Raw_data_01!E:E,16), "")</f>
        <v/>
      </c>
      <c r="DK328">
        <v>4</v>
      </c>
      <c r="DL328">
        <v>17</v>
      </c>
      <c r="DM328" s="2" t="str">
        <f>IF(COUNTIFS(Raw_data_01!A:A,$A328,Raw_data_01!E:E,17)&gt;0,SUMIFS(Raw_data_01!F:F,Raw_data_01!A:A,$A328,Raw_data_01!E:E,17), "")</f>
        <v/>
      </c>
      <c r="DN328" t="str">
        <f>IF(COUNTIFS(Raw_data_01!A:A,$A328,Raw_data_01!E:E,17)&gt;0,SUMIFS(Raw_data_01!G:G,Raw_data_01!A:A,$A328,Raw_data_01!E:E,17), "")</f>
        <v/>
      </c>
      <c r="DO328" s="2" t="str">
        <f>IF(COUNTIFS(Raw_data_01!A:A,$A328,Raw_data_01!E:E,17)&gt;0,AVERAGEIFS(Raw_data_01!I:I,Raw_data_01!A:A,$A328,Raw_data_01!E:E,17), "")</f>
        <v/>
      </c>
      <c r="DP328" s="2" t="str">
        <f>IF(COUNTIFS(Raw_data_01!A:A,$A328,Raw_data_01!E:E,17)&gt;0,SUMIFS(Raw_data_01!J:J,Raw_data_01!A:A,$A328,Raw_data_01!E:E,17), "")</f>
        <v/>
      </c>
      <c r="DR328">
        <v>5</v>
      </c>
      <c r="DS328">
        <v>18</v>
      </c>
      <c r="DT328" s="2" t="str">
        <f>IF(COUNTIFS(Raw_data_01!A:A,$A328,Raw_data_01!E:E,18)&gt;0,SUMIFS(Raw_data_01!F:F,Raw_data_01!A:A,$A328,Raw_data_01!E:E,18), "")</f>
        <v/>
      </c>
      <c r="DU328" t="str">
        <f>IF(COUNTIFS(Raw_data_01!A:A,$A328,Raw_data_01!E:E,18)&gt;0,SUMIFS(Raw_data_01!G:G,Raw_data_01!A:A,$A328,Raw_data_01!E:E,18), "")</f>
        <v/>
      </c>
      <c r="DV328" s="2" t="str">
        <f>IF(COUNTIFS(Raw_data_01!A:A,$A328,Raw_data_01!E:E,18)&gt;0,AVERAGEIFS(Raw_data_01!I:I,Raw_data_01!A:A,$A328,Raw_data_01!E:E,18), "")</f>
        <v/>
      </c>
      <c r="DW328" s="2" t="str">
        <f>IF(COUNTIFS(Raw_data_01!A:A,$A328,Raw_data_01!E:E,18)&gt;0,SUMIFS(Raw_data_01!J:J,Raw_data_01!A:A,$A328,Raw_data_01!E:E,18), "")</f>
        <v/>
      </c>
      <c r="DY328">
        <v>5</v>
      </c>
      <c r="DZ328">
        <v>19</v>
      </c>
      <c r="EA328" t="str">
        <f>IF(COUNTIFS(Raw_data_01!A:A,$A328,Raw_data_01!E:E,19)&gt;0,SUMIFS(Raw_data_01!G:G,Raw_data_01!A:A,$A328,Raw_data_01!E:E,19),"")</f>
        <v/>
      </c>
      <c r="EB328" s="2" t="str">
        <f>IF(COUNTIFS(Raw_data_01!A:A,$A328,Raw_data_01!E:E,19)&gt;0,AVERAGEIFS(Raw_data_01!I:I,Raw_data_01!A:A,$A328,Raw_data_01!E:E,19),"")</f>
        <v/>
      </c>
      <c r="EC328" s="2" t="str">
        <f>IF(COUNTIFS(Raw_data_01!A:A,$A328,Raw_data_01!E:E,19)&gt;0,SUMIFS(Raw_data_01!J:J,Raw_data_01!A:A,$A328,Raw_data_01!E:E,19),"")</f>
        <v/>
      </c>
      <c r="EE328">
        <v>5</v>
      </c>
      <c r="EF328">
        <v>20</v>
      </c>
      <c r="EG328" s="2" t="str">
        <f>IF(COUNTIFS(Raw_data_01!A:A,$A328,Raw_data_01!E:E,20)&gt;0,SUMIFS(Raw_data_01!F:F,Raw_data_01!A:A,$A328,Raw_data_01!E:E,20), "")</f>
        <v/>
      </c>
      <c r="EH328" t="str">
        <f>IF(COUNTIFS(Raw_data_01!A:A,$A328,Raw_data_01!E:E,20)&gt;0,SUMIFS(Raw_data_01!G:G,Raw_data_01!A:A,$A328,Raw_data_01!E:E,20), "")</f>
        <v/>
      </c>
      <c r="EI328" s="2" t="str">
        <f>IF(COUNTIFS(Raw_data_01!A:A,$A328,Raw_data_01!E:E,20)&gt;0,AVERAGEIFS(Raw_data_01!I:I,Raw_data_01!A:A,$A328,Raw_data_01!E:E,20), "")</f>
        <v/>
      </c>
      <c r="EJ328" s="2" t="str">
        <f>IF(COUNTIFS(Raw_data_01!A:A,$A328,Raw_data_01!E:E,20)&gt;0,SUMIFS(Raw_data_01!J:J,Raw_data_01!A:A,$A328,Raw_data_01!E:E,20), "")</f>
        <v/>
      </c>
      <c r="EL328">
        <v>5</v>
      </c>
      <c r="EM328">
        <v>21</v>
      </c>
      <c r="EN328" s="2" t="str">
        <f>IF(COUNTIFS(Raw_data_01!A:A,$A328,Raw_data_01!E:E,21)&gt;0,SUMIFS(Raw_data_01!F:F,Raw_data_01!A:A,$A328,Raw_data_01!E:E,21), "")</f>
        <v/>
      </c>
      <c r="EO328" t="str">
        <f>IF(COUNTIFS(Raw_data_01!A:A,$A328,Raw_data_01!E:E,21)&gt;0,SUMIFS(Raw_data_01!G:G,Raw_data_01!A:A,$A328,Raw_data_01!E:E,21), "")</f>
        <v/>
      </c>
      <c r="EP328" s="2" t="str">
        <f>IF(COUNTIFS(Raw_data_01!A:A,$A328,Raw_data_01!E:E,21)&gt;0,AVERAGEIFS(Raw_data_01!I:I,Raw_data_01!A:A,$A328,Raw_data_01!E:E,21), "")</f>
        <v/>
      </c>
      <c r="EQ328" s="2" t="str">
        <f>IF(COUNTIFS(Raw_data_01!A:A,$A328,Raw_data_01!E:E,21)&gt;0,SUMIFS(Raw_data_01!J:J,Raw_data_01!A:A,$A328,Raw_data_01!E:E,21), "")</f>
        <v/>
      </c>
      <c r="ES328">
        <v>6</v>
      </c>
      <c r="ET328">
        <v>22</v>
      </c>
      <c r="EU328" t="str">
        <f>IF(COUNTIFS(Raw_data_01!A:A,$A328,Raw_data_01!E:E,22)&gt;0,SUMIFS(Raw_data_01!G:G,Raw_data_01!A:A,$A328,Raw_data_01!E:E,22),"")</f>
        <v/>
      </c>
      <c r="EV328" s="2" t="str">
        <f>IF(COUNTIFS(Raw_data_01!A:A,$A328,Raw_data_01!E:E,22)&gt;0,AVERAGEIFS(Raw_data_01!I:I,Raw_data_01!A:A,$A328,Raw_data_01!E:E,22),"")</f>
        <v/>
      </c>
      <c r="EW328" s="2" t="str">
        <f>IF(COUNTIFS(Raw_data_01!A:A,$A328,Raw_data_01!E:E,22)&gt;0,SUMIFS(Raw_data_01!J:J,Raw_data_01!A:A,$A328,Raw_data_01!E:E,22),"")</f>
        <v/>
      </c>
      <c r="EY328">
        <v>6</v>
      </c>
      <c r="EZ328">
        <v>23</v>
      </c>
      <c r="FA328" t="str">
        <f>IF(COUNTIFS(Raw_data_01!A:A,$A328,Raw_data_01!E:E,23)&gt;0,SUMIFS(Raw_data_01!G:G,Raw_data_01!A:A,$A328,Raw_data_01!E:E,23),"")</f>
        <v/>
      </c>
      <c r="FB328" s="2" t="str">
        <f>IF(COUNTIFS(Raw_data_01!A:A,$A328,Raw_data_01!E:E,23)&gt;0,AVERAGEIFS(Raw_data_01!I:I,Raw_data_01!A:A,$A328,Raw_data_01!E:E,23),"")</f>
        <v/>
      </c>
      <c r="FC328" s="2" t="str">
        <f>IF(COUNTIFS(Raw_data_01!A:A,$A328,Raw_data_01!E:E,23)&gt;0,SUMIFS(Raw_data_01!J:J,Raw_data_01!A:A,$A328,Raw_data_01!E:E,23),"")</f>
        <v/>
      </c>
      <c r="FE328">
        <v>6</v>
      </c>
      <c r="FF328">
        <v>24</v>
      </c>
      <c r="FG328" t="str">
        <f>IF(COUNTIFS(Raw_data_01!A:A,$A328,Raw_data_01!E:E,24)&gt;0,SUMIFS(Raw_data_01!G:G,Raw_data_01!A:A,$A328,Raw_data_01!E:E,24),"")</f>
        <v/>
      </c>
      <c r="FH328" s="2" t="str">
        <f>IF(COUNTIFS(Raw_data_01!A:A,$A328,Raw_data_01!E:E,24)&gt;0,AVERAGEIFS(Raw_data_01!I:I,Raw_data_01!A:A,$A328,Raw_data_01!E:E,24),"")</f>
        <v/>
      </c>
      <c r="FI328" s="2" t="str">
        <f>IF(COUNTIFS(Raw_data_01!A:A,$A328,Raw_data_01!E:E,24)&gt;0,SUMIFS(Raw_data_01!J:J,Raw_data_01!A:A,$A328,Raw_data_01!E:E,24),"")</f>
        <v/>
      </c>
      <c r="FK328">
        <v>7</v>
      </c>
      <c r="FL328">
        <v>25</v>
      </c>
      <c r="FM328" t="str">
        <f>IF(COUNTIFS(Raw_data_01!A:A,$A328,Raw_data_01!E:E,25)&gt;0,SUMIFS(Raw_data_01!G:G,Raw_data_01!A:A,$A328,Raw_data_01!E:E,25),"")</f>
        <v/>
      </c>
      <c r="FN328" s="2" t="str">
        <f>IF(COUNTIFS(Raw_data_01!A:A,$A328,Raw_data_01!E:E,25)&gt;0,AVERAGEIFS(Raw_data_01!I:I,Raw_data_01!A:A,$A328,Raw_data_01!E:E,25),"")</f>
        <v/>
      </c>
      <c r="FO328" s="2" t="str">
        <f>IF(COUNTIFS(Raw_data_01!A:A,$A328,Raw_data_01!E:E,25)&gt;0,SUMIFS(Raw_data_01!J:J,Raw_data_01!A:A,$A328,Raw_data_01!E:E,25),"")</f>
        <v/>
      </c>
      <c r="FQ328">
        <v>7</v>
      </c>
      <c r="FR328">
        <v>26</v>
      </c>
      <c r="FS328" t="str">
        <f>IF(COUNTIFS(Raw_data_01!A:A,$A328,Raw_data_01!E:E,26)&gt;0,SUMIFS(Raw_data_01!G:G,Raw_data_01!A:A,$A328,Raw_data_01!E:E,26),"")</f>
        <v/>
      </c>
      <c r="FT328" s="2" t="str">
        <f>IF(COUNTIFS(Raw_data_01!A:A,$A328,Raw_data_01!E:E,26)&gt;0,AVERAGEIFS(Raw_data_01!I:I,Raw_data_01!A:A,$A328,Raw_data_01!E:E,26),"")</f>
        <v/>
      </c>
      <c r="FU328" s="2" t="str">
        <f>IF(COUNTIFS(Raw_data_01!A:A,$A328,Raw_data_01!E:E,26)&gt;0,SUMIFS(Raw_data_01!J:J,Raw_data_01!A:A,$A328,Raw_data_01!E:E,26),"")</f>
        <v/>
      </c>
      <c r="FW328">
        <v>7</v>
      </c>
      <c r="FX328">
        <v>27</v>
      </c>
      <c r="FY328" t="str">
        <f>IF(COUNTIFS(Raw_data_01!A:A,$A328,Raw_data_01!E:E,27)&gt;0,SUMIFS(Raw_data_01!G:G,Raw_data_01!A:A,$A328,Raw_data_01!E:E,27),"")</f>
        <v/>
      </c>
      <c r="FZ328" s="2" t="str">
        <f>IF(COUNTIFS(Raw_data_01!A:A,$A328,Raw_data_01!E:E,27)&gt;0,AVERAGEIFS(Raw_data_01!I:I,Raw_data_01!A:A,$A328,Raw_data_01!E:E,27),"")</f>
        <v/>
      </c>
      <c r="GA328" s="2" t="str">
        <f>IF(COUNTIFS(Raw_data_01!A:A,$A328,Raw_data_01!E:E,27)&gt;0,SUMIFS(Raw_data_01!J:J,Raw_data_01!A:A,$A328,Raw_data_01!E:E,27),"")</f>
        <v/>
      </c>
      <c r="GC328">
        <v>7</v>
      </c>
      <c r="GD328">
        <v>28</v>
      </c>
      <c r="GE328" t="str">
        <f>IF(COUNTIFS(Raw_data_01!A:A,$A328,Raw_data_01!E:E,28)&gt;0,SUMIFS(Raw_data_01!G:G,Raw_data_01!A:A,$A328,Raw_data_01!E:E,28),"")</f>
        <v/>
      </c>
      <c r="GF328" s="2" t="str">
        <f>IF(COUNTIFS(Raw_data_01!A:A,$A328,Raw_data_01!E:E,28)&gt;0,AVERAGEIFS(Raw_data_01!I:I,Raw_data_01!A:A,$A328,Raw_data_01!E:E,28),"")</f>
        <v/>
      </c>
      <c r="GG328" s="2" t="str">
        <f>IF(COUNTIFS(Raw_data_01!A:A,$A328,Raw_data_01!E:E,28)&gt;0,SUMIFS(Raw_data_01!J:J,Raw_data_01!A:A,$A328,Raw_data_01!E:E,28),"")</f>
        <v/>
      </c>
    </row>
    <row r="329" spans="1:189" x14ac:dyDescent="0.25">
      <c r="A329" t="s">
        <v>370</v>
      </c>
      <c r="B329" s="2">
        <f>IF(D328&lt;&gt;0, D328, IFERROR(INDEX(D3:D$328, MATCH(1, D3:D$328&lt;&gt;0, 0)), LOOKUP(2, 1/(D3:D$328&lt;&gt;0), D3:D$328)))</f>
        <v>540</v>
      </c>
      <c r="C329" s="2"/>
      <c r="D329" s="2">
        <f t="shared" si="5"/>
        <v>540</v>
      </c>
      <c r="F329">
        <v>1</v>
      </c>
      <c r="G329">
        <v>1</v>
      </c>
      <c r="H329" s="2" t="str">
        <f>IF(COUNTIFS(Raw_data_01!A:A,$A329,Raw_data_01!E:E,1)&gt;0,SUMIFS(Raw_data_01!F:F,Raw_data_01!A:A,$A329,Raw_data_01!E:E,1), "")</f>
        <v/>
      </c>
      <c r="I329" t="str">
        <f>IF(COUNTIFS(Raw_data_01!A:A,$A329,Raw_data_01!E:E,1)&gt;0,SUMIFS(Raw_data_01!G:G,Raw_data_01!A:A,$A329,Raw_data_01!E:E,1), "")</f>
        <v/>
      </c>
      <c r="J329" s="2" t="str">
        <f>IF(COUNTIFS(Raw_data_01!A:A,$A329,Raw_data_01!E:E,1)&gt;0,AVERAGEIFS(Raw_data_01!I:I,Raw_data_01!A:A,$A329,Raw_data_01!E:E,1), "")</f>
        <v/>
      </c>
      <c r="K329" s="2" t="str">
        <f>IF(COUNTIFS(Raw_data_01!A:A,$A329,Raw_data_01!E:E,1)&gt;0,SUMIFS(Raw_data_01!J:J,Raw_data_01!A:A,$A329,Raw_data_01!E:E,1), "")</f>
        <v/>
      </c>
      <c r="M329">
        <v>1</v>
      </c>
      <c r="N329">
        <v>2</v>
      </c>
      <c r="O329" s="2" t="str">
        <f>IF(COUNTIFS(Raw_data_01!A:A,$A329,Raw_data_01!E:E,2)&gt;0,SUMIFS(Raw_data_01!F:F,Raw_data_01!A:A,$A329,Raw_data_01!E:E,2), "")</f>
        <v/>
      </c>
      <c r="P329" t="str">
        <f>IF(COUNTIFS(Raw_data_01!A:A,$A329,Raw_data_01!E:E,2)&gt;0,SUMIFS(Raw_data_01!G:G,Raw_data_01!A:A,$A329,Raw_data_01!E:E,2), "")</f>
        <v/>
      </c>
      <c r="Q329" s="2" t="str">
        <f>IF(COUNTIFS(Raw_data_01!A:A,$A329,Raw_data_01!E:E,2)&gt;0,AVERAGEIFS(Raw_data_01!I:I,Raw_data_01!A:A,$A329,Raw_data_01!E:E,2), "")</f>
        <v/>
      </c>
      <c r="R329" s="2" t="str">
        <f>IF(COUNTIFS(Raw_data_01!A:A,$A329,Raw_data_01!E:E,2)&gt;0,SUMIFS(Raw_data_01!J:J,Raw_data_01!A:A,$A329,Raw_data_01!E:E,2), "")</f>
        <v/>
      </c>
      <c r="T329">
        <v>1</v>
      </c>
      <c r="U329">
        <v>3</v>
      </c>
      <c r="V329" s="2" t="str">
        <f>IF(COUNTIFS(Raw_data_01!A:A,$A329,Raw_data_01!E:E,3)&gt;0,SUMIFS(Raw_data_01!F:F,Raw_data_01!A:A,$A329,Raw_data_01!E:E,3), "")</f>
        <v/>
      </c>
      <c r="W329" t="str">
        <f>IF(COUNTIFS(Raw_data_01!A:A,$A329,Raw_data_01!E:E,3)&gt;0,SUMIFS(Raw_data_01!G:G,Raw_data_01!A:A,$A329,Raw_data_01!E:E,3), "")</f>
        <v/>
      </c>
      <c r="X329" s="2" t="str">
        <f>IF(COUNTIFS(Raw_data_01!A:A,$A329,Raw_data_01!E:E,3)&gt;0,AVERAGEIFS(Raw_data_01!I:I,Raw_data_01!A:A,$A329,Raw_data_01!E:E,3), "")</f>
        <v/>
      </c>
      <c r="Y329" s="2" t="str">
        <f>IF(COUNTIFS(Raw_data_01!A:A,$A329,Raw_data_01!E:E,3)&gt;0,SUMIFS(Raw_data_01!J:J,Raw_data_01!A:A,$A329,Raw_data_01!E:E,3), "")</f>
        <v/>
      </c>
      <c r="AA329">
        <v>1</v>
      </c>
      <c r="AB329">
        <v>8</v>
      </c>
      <c r="AC329" s="2" t="str">
        <f>IF(COUNTIFS(Raw_data_01!A:A,$A329,Raw_data_01!E:E,8)&gt;0,SUMIFS(Raw_data_01!F:F,Raw_data_01!A:A,$A329,Raw_data_01!E:E,8), "")</f>
        <v/>
      </c>
      <c r="AD329" t="str">
        <f>IF(COUNTIFS(Raw_data_01!A:A,$A329,Raw_data_01!E:E,8)&gt;0,SUMIFS(Raw_data_01!G:G,Raw_data_01!A:A,$A329,Raw_data_01!E:E,8), "")</f>
        <v/>
      </c>
      <c r="AE329" s="2" t="str">
        <f>IF(COUNTIFS(Raw_data_01!A:A,$A329,Raw_data_01!E:E,8)&gt;0,AVERAGEIFS(Raw_data_01!I:I,Raw_data_01!A:A,$A329,Raw_data_01!E:E,8), "")</f>
        <v/>
      </c>
      <c r="AF329" s="2" t="str">
        <f>IF(COUNTIFS(Raw_data_01!A:A,$A329,Raw_data_01!E:E,8)&gt;0,SUMIFS(Raw_data_01!J:J,Raw_data_01!A:A,$A329,Raw_data_01!E:E,8), "")</f>
        <v/>
      </c>
      <c r="AH329">
        <v>1</v>
      </c>
      <c r="AI329">
        <v>6</v>
      </c>
      <c r="AJ329" s="2" t="str">
        <f>IF(COUNTIFS(Raw_data_01!A:A,$A329,Raw_data_01!E:E,6)&gt;0,SUMIFS(Raw_data_01!F:F,Raw_data_01!A:A,$A329,Raw_data_01!E:E,6), "")</f>
        <v/>
      </c>
      <c r="AK329" t="str">
        <f>IF(COUNTIFS(Raw_data_01!A:A,$A329,Raw_data_01!E:E,6)&gt;0,SUMIFS(Raw_data_01!G:G,Raw_data_01!A:A,$A329,Raw_data_01!E:E,6), "")</f>
        <v/>
      </c>
      <c r="AL329" s="2" t="str">
        <f>IF(COUNTIFS(Raw_data_01!A:A,$A329,Raw_data_01!E:E,6)&gt;0,AVERAGEIFS(Raw_data_01!I:I,Raw_data_01!A:A,$A329,Raw_data_01!E:E,6), "")</f>
        <v/>
      </c>
      <c r="AM329" s="2" t="str">
        <f>IF(COUNTIFS(Raw_data_01!A:A,$A329,Raw_data_01!E:E,6)&gt;0,SUMIFS(Raw_data_01!J:J,Raw_data_01!A:A,$A329,Raw_data_01!E:E,6), "")</f>
        <v/>
      </c>
      <c r="AO329">
        <v>1</v>
      </c>
      <c r="AP329">
        <v>7</v>
      </c>
      <c r="AQ329" s="2" t="str">
        <f>IF(COUNTIFS(Raw_data_01!A:A,$A329,Raw_data_01!E:E,7)&gt;0,SUMIFS(Raw_data_01!F:F,Raw_data_01!A:A,$A329,Raw_data_01!E:E,7), "")</f>
        <v/>
      </c>
      <c r="AR329" t="str">
        <f>IF(COUNTIFS(Raw_data_01!A:A,$A329,Raw_data_01!E:E,7)&gt;0,SUMIFS(Raw_data_01!G:G,Raw_data_01!A:A,$A329,Raw_data_01!E:E,7), "")</f>
        <v/>
      </c>
      <c r="AS329" s="2" t="str">
        <f>IF(COUNTIFS(Raw_data_01!A:A,$A329,Raw_data_01!E:E,7)&gt;0,AVERAGEIFS(Raw_data_01!I:I,Raw_data_01!A:A,$A329,Raw_data_01!E:E,7), "")</f>
        <v/>
      </c>
      <c r="AT329" s="2" t="str">
        <f>IF(COUNTIFS(Raw_data_01!A:A,$A329,Raw_data_01!E:E,7)&gt;0,SUMIFS(Raw_data_01!J:J,Raw_data_01!A:A,$A329,Raw_data_01!E:E,7), "")</f>
        <v/>
      </c>
      <c r="AV329">
        <v>2</v>
      </c>
      <c r="AW329">
        <v>4</v>
      </c>
      <c r="AX329" t="str">
        <f>IF(COUNTIFS(Raw_data_01!A:A,$A329,Raw_data_01!E:E,4)&gt;0,SUMIFS(Raw_data_01!G:G,Raw_data_01!A:A,$A329,Raw_data_01!E:E,4),"")</f>
        <v/>
      </c>
      <c r="AY329" s="2" t="str">
        <f>IF(COUNTIFS(Raw_data_01!A:A,$A329,Raw_data_01!E:E,4)&gt;0,AVERAGEIFS(Raw_data_01!I:I,Raw_data_01!A:A,$A329,Raw_data_01!E:E,4),"")</f>
        <v/>
      </c>
      <c r="AZ329" s="2" t="str">
        <f>IF(COUNTIFS(Raw_data_01!A:A,$A329,Raw_data_01!E:E,4)&gt;0,SUMIFS(Raw_data_01!J:J,Raw_data_01!A:A,$A329,Raw_data_01!E:E,4),"")</f>
        <v/>
      </c>
      <c r="BB329">
        <v>2</v>
      </c>
      <c r="BC329">
        <v>5</v>
      </c>
      <c r="BD329" t="str">
        <f>IF(COUNTIFS(Raw_data_01!A:A,$A329,Raw_data_01!E:E,5)&gt;0,SUMIFS(Raw_data_01!G:G,Raw_data_01!A:A,$A329,Raw_data_01!E:E,5),"")</f>
        <v/>
      </c>
      <c r="BE329" s="2" t="str">
        <f>IF(COUNTIFS(Raw_data_01!A:A,$A329,Raw_data_01!E:E,5)&gt;0,AVERAGEIFS(Raw_data_01!I:I,Raw_data_01!A:A,$A329,Raw_data_01!E:E,5),"")</f>
        <v/>
      </c>
      <c r="BF329" s="2" t="str">
        <f>IF(COUNTIFS(Raw_data_01!A:A,$A329,Raw_data_01!E:E,5)&gt;0,SUMIFS(Raw_data_01!J:J,Raw_data_01!A:A,$A329,Raw_data_01!E:E,5),"")</f>
        <v/>
      </c>
      <c r="BH329">
        <v>3</v>
      </c>
      <c r="BI329">
        <v>9</v>
      </c>
      <c r="BJ329" s="2" t="str">
        <f>IF(COUNTIFS(Raw_data_01!A:A,$A329,Raw_data_01!E:E,9)&gt;0,SUMIFS(Raw_data_01!F:F,Raw_data_01!A:A,$A329,Raw_data_01!E:E,9), "")</f>
        <v/>
      </c>
      <c r="BK329" t="str">
        <f>IF(COUNTIFS(Raw_data_01!A:A,$A329,Raw_data_01!E:E,9)&gt;0,SUMIFS(Raw_data_01!G:G,Raw_data_01!A:A,$A329,Raw_data_01!E:E,9), "")</f>
        <v/>
      </c>
      <c r="BL329" s="2" t="str">
        <f>IF(COUNTIFS(Raw_data_01!A:A,$A329,Raw_data_01!E:E,9)&gt;0,AVERAGEIFS(Raw_data_01!I:I,Raw_data_01!A:A,$A329,Raw_data_01!E:E,9), "")</f>
        <v/>
      </c>
      <c r="BM329" s="2" t="str">
        <f>IF(COUNTIFS(Raw_data_01!A:A,$A329,Raw_data_01!E:E,9)&gt;0,SUMIFS(Raw_data_01!J:J,Raw_data_01!A:A,$A329,Raw_data_01!E:E,9), "")</f>
        <v/>
      </c>
      <c r="BO329">
        <v>3</v>
      </c>
      <c r="BP329">
        <v>10</v>
      </c>
      <c r="BQ329" s="2" t="str">
        <f>IF(COUNTIFS(Raw_data_01!A:A,$A329,Raw_data_01!E:E,10)&gt;0,SUMIFS(Raw_data_01!F:F,Raw_data_01!A:A,$A329,Raw_data_01!E:E,10), "")</f>
        <v/>
      </c>
      <c r="BR329" t="str">
        <f>IF(COUNTIFS(Raw_data_01!A:A,$A329,Raw_data_01!E:E,10)&gt;0,SUMIFS(Raw_data_01!G:G,Raw_data_01!A:A,$A329,Raw_data_01!E:E,10), "")</f>
        <v/>
      </c>
      <c r="BS329" s="2" t="str">
        <f>IF(COUNTIFS(Raw_data_01!A:A,$A329,Raw_data_01!E:E,10)&gt;0,AVERAGEIFS(Raw_data_01!I:I,Raw_data_01!A:A,$A329,Raw_data_01!E:E,10), "")</f>
        <v/>
      </c>
      <c r="BT329" s="2" t="str">
        <f>IF(COUNTIFS(Raw_data_01!A:A,$A329,Raw_data_01!E:E,10)&gt;0,SUMIFS(Raw_data_01!J:J,Raw_data_01!A:A,$A329,Raw_data_01!E:E,10), "")</f>
        <v/>
      </c>
      <c r="BV329">
        <v>3</v>
      </c>
      <c r="BW329">
        <v>14</v>
      </c>
      <c r="BX329" s="2" t="str">
        <f>IF(COUNTIFS(Raw_data_01!A:A,$A329,Raw_data_01!E:E,14)&gt;0,SUMIFS(Raw_data_01!F:F,Raw_data_01!A:A,$A329,Raw_data_01!E:E,14), "")</f>
        <v/>
      </c>
      <c r="BY329" t="str">
        <f>IF(COUNTIFS(Raw_data_01!A:A,$A329,Raw_data_01!E:E,14)&gt;0,SUMIFS(Raw_data_01!G:G,Raw_data_01!A:A,$A329,Raw_data_01!E:E,14), "")</f>
        <v/>
      </c>
      <c r="BZ329" s="2" t="str">
        <f>IF(COUNTIFS(Raw_data_01!A:A,$A329,Raw_data_01!E:E,14)&gt;0,AVERAGEIFS(Raw_data_01!I:I,Raw_data_01!A:A,$A329,Raw_data_01!E:E,14), "")</f>
        <v/>
      </c>
      <c r="CA329" s="2" t="str">
        <f>IF(COUNTIFS(Raw_data_01!A:A,$A329,Raw_data_01!E:E,14)&gt;0,SUMIFS(Raw_data_01!J:J,Raw_data_01!A:A,$A329,Raw_data_01!E:E,14), "")</f>
        <v/>
      </c>
      <c r="CC329">
        <v>3</v>
      </c>
      <c r="CD329">
        <v>13</v>
      </c>
      <c r="CE329" s="2" t="str">
        <f>IF(COUNTIFS(Raw_data_01!A:A,$A329,Raw_data_01!E:E,13)&gt;0,SUMIFS(Raw_data_01!F:F,Raw_data_01!A:A,$A329,Raw_data_01!E:E,13), "")</f>
        <v/>
      </c>
      <c r="CF329" t="str">
        <f>IF(COUNTIFS(Raw_data_01!A:A,$A329,Raw_data_01!E:E,13)&gt;0,SUMIFS(Raw_data_01!G:G,Raw_data_01!A:A,$A329,Raw_data_01!E:E,13), "")</f>
        <v/>
      </c>
      <c r="CG329" s="2" t="str">
        <f>IF(COUNTIFS(Raw_data_01!A:A,$A329,Raw_data_01!E:E,13)&gt;0,AVERAGEIFS(Raw_data_01!I:I,Raw_data_01!A:A,$A329,Raw_data_01!E:E,13), "")</f>
        <v/>
      </c>
      <c r="CH329" s="2" t="str">
        <f>IF(COUNTIFS(Raw_data_01!A:A,$A329,Raw_data_01!E:E,13)&gt;0,SUMIFS(Raw_data_01!J:J,Raw_data_01!A:A,$A329,Raw_data_01!E:E,13), "")</f>
        <v/>
      </c>
      <c r="CJ329">
        <v>3</v>
      </c>
      <c r="CK329">
        <v>11</v>
      </c>
      <c r="CL329" s="2" t="str">
        <f>IF(COUNTIFS(Raw_data_01!A:A,$A329,Raw_data_01!E:E,11)&gt;0,SUMIFS(Raw_data_01!F:F,Raw_data_01!A:A,$A329,Raw_data_01!E:E,11), "")</f>
        <v/>
      </c>
      <c r="CM329" t="str">
        <f>IF(COUNTIFS(Raw_data_01!A:A,$A329,Raw_data_01!E:E,11)&gt;0,SUMIFS(Raw_data_01!G:G,Raw_data_01!A:A,$A329,Raw_data_01!E:E,11), "")</f>
        <v/>
      </c>
      <c r="CN329" s="2" t="str">
        <f>IF(COUNTIFS(Raw_data_01!A:A,$A329,Raw_data_01!E:E,11)&gt;0,AVERAGEIFS(Raw_data_01!I:I,Raw_data_01!A:A,$A329,Raw_data_01!E:E,11), "")</f>
        <v/>
      </c>
      <c r="CO329" s="2" t="str">
        <f>IF(COUNTIFS(Raw_data_01!A:A,$A329,Raw_data_01!E:E,11)&gt;0,SUMIFS(Raw_data_01!J:J,Raw_data_01!A:A,$A329,Raw_data_01!E:E,11), "")</f>
        <v/>
      </c>
      <c r="CQ329">
        <v>3</v>
      </c>
      <c r="CR329">
        <v>15</v>
      </c>
      <c r="CS329" s="2" t="str">
        <f>IF(COUNTIFS(Raw_data_01!A:A,$A329,Raw_data_01!E:E,15)&gt;0,SUMIFS(Raw_data_01!F:F,Raw_data_01!A:A,$A329,Raw_data_01!E:E,15), "")</f>
        <v/>
      </c>
      <c r="CT329" t="str">
        <f>IF(COUNTIFS(Raw_data_01!A:A,$A329,Raw_data_01!E:E,15)&gt;0,SUMIFS(Raw_data_01!G:G,Raw_data_01!A:A,$A329,Raw_data_01!E:E,15), "")</f>
        <v/>
      </c>
      <c r="CU329" s="2" t="str">
        <f>IF(COUNTIFS(Raw_data_01!A:A,$A329,Raw_data_01!E:E,15)&gt;0,AVERAGEIFS(Raw_data_01!I:I,Raw_data_01!A:A,$A329,Raw_data_01!E:E,15), "")</f>
        <v/>
      </c>
      <c r="CV329" s="2" t="str">
        <f>IF(COUNTIFS(Raw_data_01!A:A,$A329,Raw_data_01!E:E,15)&gt;0,SUMIFS(Raw_data_01!J:J,Raw_data_01!A:A,$A329,Raw_data_01!E:E,15), "")</f>
        <v/>
      </c>
      <c r="CX329">
        <v>3</v>
      </c>
      <c r="CY329">
        <v>12</v>
      </c>
      <c r="CZ329" t="str">
        <f>IF(COUNTIFS(Raw_data_01!A:A,$A329,Raw_data_01!E:E,12)&gt;0,SUMIFS(Raw_data_01!G:G,Raw_data_01!A:A,$A329,Raw_data_01!E:E,12),"")</f>
        <v/>
      </c>
      <c r="DA329" s="2" t="str">
        <f>IF(COUNTIFS(Raw_data_01!A:A,$A329,Raw_data_01!E:E,12)&gt;0,AVERAGEIFS(Raw_data_01!I:I,Raw_data_01!A:A,$A329,Raw_data_01!E:E,12),"")</f>
        <v/>
      </c>
      <c r="DB329" t="str">
        <f>IF(COUNTIFS(Raw_data_01!A:A,$A329,Raw_data_01!E:E,12)&gt;0,SUMIFS(Raw_data_01!J:J,Raw_data_01!A:A,$A329,Raw_data_01!E:E,12),"")</f>
        <v/>
      </c>
      <c r="DD329">
        <v>4</v>
      </c>
      <c r="DE329">
        <v>16</v>
      </c>
      <c r="DF329" s="2" t="str">
        <f>IF(COUNTIFS(Raw_data_01!A:A,$A329,Raw_data_01!E:E,16)&gt;0,SUMIFS(Raw_data_01!F:F,Raw_data_01!A:A,$A329,Raw_data_01!E:E,16), "")</f>
        <v/>
      </c>
      <c r="DG329" t="str">
        <f>IF(COUNTIFS(Raw_data_01!A:A,$A329,Raw_data_01!E:E,16)&gt;0,SUMIFS(Raw_data_01!G:G,Raw_data_01!A:A,$A329,Raw_data_01!E:E,16), "")</f>
        <v/>
      </c>
      <c r="DH329" s="2" t="str">
        <f>IF(COUNTIFS(Raw_data_01!A:A,$A329,Raw_data_01!E:E,16)&gt;0,AVERAGEIFS(Raw_data_01!I:I,Raw_data_01!A:A,$A329,Raw_data_01!E:E,16), "")</f>
        <v/>
      </c>
      <c r="DI329" s="2" t="str">
        <f>IF(COUNTIFS(Raw_data_01!A:A,$A329,Raw_data_01!E:E,16)&gt;0,SUMIFS(Raw_data_01!J:J,Raw_data_01!A:A,$A329,Raw_data_01!E:E,16), "")</f>
        <v/>
      </c>
      <c r="DK329">
        <v>4</v>
      </c>
      <c r="DL329">
        <v>17</v>
      </c>
      <c r="DM329" s="2" t="str">
        <f>IF(COUNTIFS(Raw_data_01!A:A,$A329,Raw_data_01!E:E,17)&gt;0,SUMIFS(Raw_data_01!F:F,Raw_data_01!A:A,$A329,Raw_data_01!E:E,17), "")</f>
        <v/>
      </c>
      <c r="DN329" t="str">
        <f>IF(COUNTIFS(Raw_data_01!A:A,$A329,Raw_data_01!E:E,17)&gt;0,SUMIFS(Raw_data_01!G:G,Raw_data_01!A:A,$A329,Raw_data_01!E:E,17), "")</f>
        <v/>
      </c>
      <c r="DO329" s="2" t="str">
        <f>IF(COUNTIFS(Raw_data_01!A:A,$A329,Raw_data_01!E:E,17)&gt;0,AVERAGEIFS(Raw_data_01!I:I,Raw_data_01!A:A,$A329,Raw_data_01!E:E,17), "")</f>
        <v/>
      </c>
      <c r="DP329" s="2" t="str">
        <f>IF(COUNTIFS(Raw_data_01!A:A,$A329,Raw_data_01!E:E,17)&gt;0,SUMIFS(Raw_data_01!J:J,Raw_data_01!A:A,$A329,Raw_data_01!E:E,17), "")</f>
        <v/>
      </c>
      <c r="DR329">
        <v>5</v>
      </c>
      <c r="DS329">
        <v>18</v>
      </c>
      <c r="DT329" s="2" t="str">
        <f>IF(COUNTIFS(Raw_data_01!A:A,$A329,Raw_data_01!E:E,18)&gt;0,SUMIFS(Raw_data_01!F:F,Raw_data_01!A:A,$A329,Raw_data_01!E:E,18), "")</f>
        <v/>
      </c>
      <c r="DU329" t="str">
        <f>IF(COUNTIFS(Raw_data_01!A:A,$A329,Raw_data_01!E:E,18)&gt;0,SUMIFS(Raw_data_01!G:G,Raw_data_01!A:A,$A329,Raw_data_01!E:E,18), "")</f>
        <v/>
      </c>
      <c r="DV329" s="2" t="str">
        <f>IF(COUNTIFS(Raw_data_01!A:A,$A329,Raw_data_01!E:E,18)&gt;0,AVERAGEIFS(Raw_data_01!I:I,Raw_data_01!A:A,$A329,Raw_data_01!E:E,18), "")</f>
        <v/>
      </c>
      <c r="DW329" s="2" t="str">
        <f>IF(COUNTIFS(Raw_data_01!A:A,$A329,Raw_data_01!E:E,18)&gt;0,SUMIFS(Raw_data_01!J:J,Raw_data_01!A:A,$A329,Raw_data_01!E:E,18), "")</f>
        <v/>
      </c>
      <c r="DY329">
        <v>5</v>
      </c>
      <c r="DZ329">
        <v>19</v>
      </c>
      <c r="EA329" t="str">
        <f>IF(COUNTIFS(Raw_data_01!A:A,$A329,Raw_data_01!E:E,19)&gt;0,SUMIFS(Raw_data_01!G:G,Raw_data_01!A:A,$A329,Raw_data_01!E:E,19),"")</f>
        <v/>
      </c>
      <c r="EB329" s="2" t="str">
        <f>IF(COUNTIFS(Raw_data_01!A:A,$A329,Raw_data_01!E:E,19)&gt;0,AVERAGEIFS(Raw_data_01!I:I,Raw_data_01!A:A,$A329,Raw_data_01!E:E,19),"")</f>
        <v/>
      </c>
      <c r="EC329" s="2" t="str">
        <f>IF(COUNTIFS(Raw_data_01!A:A,$A329,Raw_data_01!E:E,19)&gt;0,SUMIFS(Raw_data_01!J:J,Raw_data_01!A:A,$A329,Raw_data_01!E:E,19),"")</f>
        <v/>
      </c>
      <c r="EE329">
        <v>5</v>
      </c>
      <c r="EF329">
        <v>20</v>
      </c>
      <c r="EG329" s="2" t="str">
        <f>IF(COUNTIFS(Raw_data_01!A:A,$A329,Raw_data_01!E:E,20)&gt;0,SUMIFS(Raw_data_01!F:F,Raw_data_01!A:A,$A329,Raw_data_01!E:E,20), "")</f>
        <v/>
      </c>
      <c r="EH329" t="str">
        <f>IF(COUNTIFS(Raw_data_01!A:A,$A329,Raw_data_01!E:E,20)&gt;0,SUMIFS(Raw_data_01!G:G,Raw_data_01!A:A,$A329,Raw_data_01!E:E,20), "")</f>
        <v/>
      </c>
      <c r="EI329" s="2" t="str">
        <f>IF(COUNTIFS(Raw_data_01!A:A,$A329,Raw_data_01!E:E,20)&gt;0,AVERAGEIFS(Raw_data_01!I:I,Raw_data_01!A:A,$A329,Raw_data_01!E:E,20), "")</f>
        <v/>
      </c>
      <c r="EJ329" s="2" t="str">
        <f>IF(COUNTIFS(Raw_data_01!A:A,$A329,Raw_data_01!E:E,20)&gt;0,SUMIFS(Raw_data_01!J:J,Raw_data_01!A:A,$A329,Raw_data_01!E:E,20), "")</f>
        <v/>
      </c>
      <c r="EL329">
        <v>5</v>
      </c>
      <c r="EM329">
        <v>21</v>
      </c>
      <c r="EN329" s="2" t="str">
        <f>IF(COUNTIFS(Raw_data_01!A:A,$A329,Raw_data_01!E:E,21)&gt;0,SUMIFS(Raw_data_01!F:F,Raw_data_01!A:A,$A329,Raw_data_01!E:E,21), "")</f>
        <v/>
      </c>
      <c r="EO329" t="str">
        <f>IF(COUNTIFS(Raw_data_01!A:A,$A329,Raw_data_01!E:E,21)&gt;0,SUMIFS(Raw_data_01!G:G,Raw_data_01!A:A,$A329,Raw_data_01!E:E,21), "")</f>
        <v/>
      </c>
      <c r="EP329" s="2" t="str">
        <f>IF(COUNTIFS(Raw_data_01!A:A,$A329,Raw_data_01!E:E,21)&gt;0,AVERAGEIFS(Raw_data_01!I:I,Raw_data_01!A:A,$A329,Raw_data_01!E:E,21), "")</f>
        <v/>
      </c>
      <c r="EQ329" s="2" t="str">
        <f>IF(COUNTIFS(Raw_data_01!A:A,$A329,Raw_data_01!E:E,21)&gt;0,SUMIFS(Raw_data_01!J:J,Raw_data_01!A:A,$A329,Raw_data_01!E:E,21), "")</f>
        <v/>
      </c>
      <c r="ES329">
        <v>6</v>
      </c>
      <c r="ET329">
        <v>22</v>
      </c>
      <c r="EU329" t="str">
        <f>IF(COUNTIFS(Raw_data_01!A:A,$A329,Raw_data_01!E:E,22)&gt;0,SUMIFS(Raw_data_01!G:G,Raw_data_01!A:A,$A329,Raw_data_01!E:E,22),"")</f>
        <v/>
      </c>
      <c r="EV329" s="2" t="str">
        <f>IF(COUNTIFS(Raw_data_01!A:A,$A329,Raw_data_01!E:E,22)&gt;0,AVERAGEIFS(Raw_data_01!I:I,Raw_data_01!A:A,$A329,Raw_data_01!E:E,22),"")</f>
        <v/>
      </c>
      <c r="EW329" s="2" t="str">
        <f>IF(COUNTIFS(Raw_data_01!A:A,$A329,Raw_data_01!E:E,22)&gt;0,SUMIFS(Raw_data_01!J:J,Raw_data_01!A:A,$A329,Raw_data_01!E:E,22),"")</f>
        <v/>
      </c>
      <c r="EY329">
        <v>6</v>
      </c>
      <c r="EZ329">
        <v>23</v>
      </c>
      <c r="FA329" t="str">
        <f>IF(COUNTIFS(Raw_data_01!A:A,$A329,Raw_data_01!E:E,23)&gt;0,SUMIFS(Raw_data_01!G:G,Raw_data_01!A:A,$A329,Raw_data_01!E:E,23),"")</f>
        <v/>
      </c>
      <c r="FB329" s="2" t="str">
        <f>IF(COUNTIFS(Raw_data_01!A:A,$A329,Raw_data_01!E:E,23)&gt;0,AVERAGEIFS(Raw_data_01!I:I,Raw_data_01!A:A,$A329,Raw_data_01!E:E,23),"")</f>
        <v/>
      </c>
      <c r="FC329" s="2" t="str">
        <f>IF(COUNTIFS(Raw_data_01!A:A,$A329,Raw_data_01!E:E,23)&gt;0,SUMIFS(Raw_data_01!J:J,Raw_data_01!A:A,$A329,Raw_data_01!E:E,23),"")</f>
        <v/>
      </c>
      <c r="FE329">
        <v>6</v>
      </c>
      <c r="FF329">
        <v>24</v>
      </c>
      <c r="FG329" t="str">
        <f>IF(COUNTIFS(Raw_data_01!A:A,$A329,Raw_data_01!E:E,24)&gt;0,SUMIFS(Raw_data_01!G:G,Raw_data_01!A:A,$A329,Raw_data_01!E:E,24),"")</f>
        <v/>
      </c>
      <c r="FH329" s="2" t="str">
        <f>IF(COUNTIFS(Raw_data_01!A:A,$A329,Raw_data_01!E:E,24)&gt;0,AVERAGEIFS(Raw_data_01!I:I,Raw_data_01!A:A,$A329,Raw_data_01!E:E,24),"")</f>
        <v/>
      </c>
      <c r="FI329" s="2" t="str">
        <f>IF(COUNTIFS(Raw_data_01!A:A,$A329,Raw_data_01!E:E,24)&gt;0,SUMIFS(Raw_data_01!J:J,Raw_data_01!A:A,$A329,Raw_data_01!E:E,24),"")</f>
        <v/>
      </c>
      <c r="FK329">
        <v>7</v>
      </c>
      <c r="FL329">
        <v>25</v>
      </c>
      <c r="FM329" t="str">
        <f>IF(COUNTIFS(Raw_data_01!A:A,$A329,Raw_data_01!E:E,25)&gt;0,SUMIFS(Raw_data_01!G:G,Raw_data_01!A:A,$A329,Raw_data_01!E:E,25),"")</f>
        <v/>
      </c>
      <c r="FN329" s="2" t="str">
        <f>IF(COUNTIFS(Raw_data_01!A:A,$A329,Raw_data_01!E:E,25)&gt;0,AVERAGEIFS(Raw_data_01!I:I,Raw_data_01!A:A,$A329,Raw_data_01!E:E,25),"")</f>
        <v/>
      </c>
      <c r="FO329" s="2" t="str">
        <f>IF(COUNTIFS(Raw_data_01!A:A,$A329,Raw_data_01!E:E,25)&gt;0,SUMIFS(Raw_data_01!J:J,Raw_data_01!A:A,$A329,Raw_data_01!E:E,25),"")</f>
        <v/>
      </c>
      <c r="FQ329">
        <v>7</v>
      </c>
      <c r="FR329">
        <v>26</v>
      </c>
      <c r="FS329" t="str">
        <f>IF(COUNTIFS(Raw_data_01!A:A,$A329,Raw_data_01!E:E,26)&gt;0,SUMIFS(Raw_data_01!G:G,Raw_data_01!A:A,$A329,Raw_data_01!E:E,26),"")</f>
        <v/>
      </c>
      <c r="FT329" s="2" t="str">
        <f>IF(COUNTIFS(Raw_data_01!A:A,$A329,Raw_data_01!E:E,26)&gt;0,AVERAGEIFS(Raw_data_01!I:I,Raw_data_01!A:A,$A329,Raw_data_01!E:E,26),"")</f>
        <v/>
      </c>
      <c r="FU329" s="2" t="str">
        <f>IF(COUNTIFS(Raw_data_01!A:A,$A329,Raw_data_01!E:E,26)&gt;0,SUMIFS(Raw_data_01!J:J,Raw_data_01!A:A,$A329,Raw_data_01!E:E,26),"")</f>
        <v/>
      </c>
      <c r="FW329">
        <v>7</v>
      </c>
      <c r="FX329">
        <v>27</v>
      </c>
      <c r="FY329" t="str">
        <f>IF(COUNTIFS(Raw_data_01!A:A,$A329,Raw_data_01!E:E,27)&gt;0,SUMIFS(Raw_data_01!G:G,Raw_data_01!A:A,$A329,Raw_data_01!E:E,27),"")</f>
        <v/>
      </c>
      <c r="FZ329" s="2" t="str">
        <f>IF(COUNTIFS(Raw_data_01!A:A,$A329,Raw_data_01!E:E,27)&gt;0,AVERAGEIFS(Raw_data_01!I:I,Raw_data_01!A:A,$A329,Raw_data_01!E:E,27),"")</f>
        <v/>
      </c>
      <c r="GA329" s="2" t="str">
        <f>IF(COUNTIFS(Raw_data_01!A:A,$A329,Raw_data_01!E:E,27)&gt;0,SUMIFS(Raw_data_01!J:J,Raw_data_01!A:A,$A329,Raw_data_01!E:E,27),"")</f>
        <v/>
      </c>
      <c r="GC329">
        <v>7</v>
      </c>
      <c r="GD329">
        <v>28</v>
      </c>
      <c r="GE329" t="str">
        <f>IF(COUNTIFS(Raw_data_01!A:A,$A329,Raw_data_01!E:E,28)&gt;0,SUMIFS(Raw_data_01!G:G,Raw_data_01!A:A,$A329,Raw_data_01!E:E,28),"")</f>
        <v/>
      </c>
      <c r="GF329" s="2" t="str">
        <f>IF(COUNTIFS(Raw_data_01!A:A,$A329,Raw_data_01!E:E,28)&gt;0,AVERAGEIFS(Raw_data_01!I:I,Raw_data_01!A:A,$A329,Raw_data_01!E:E,28),"")</f>
        <v/>
      </c>
      <c r="GG329" s="2" t="str">
        <f>IF(COUNTIFS(Raw_data_01!A:A,$A329,Raw_data_01!E:E,28)&gt;0,SUMIFS(Raw_data_01!J:J,Raw_data_01!A:A,$A329,Raw_data_01!E:E,28),"")</f>
        <v/>
      </c>
    </row>
    <row r="330" spans="1:189" x14ac:dyDescent="0.25">
      <c r="A330" t="s">
        <v>371</v>
      </c>
      <c r="B330" s="2">
        <f>IF(D329&lt;&gt;0, D329, IFERROR(INDEX(D3:D$329, MATCH(1, D3:D$329&lt;&gt;0, 0)), LOOKUP(2, 1/(D3:D$329&lt;&gt;0), D3:D$329)))</f>
        <v>540</v>
      </c>
      <c r="C330" s="2"/>
      <c r="D330" s="2">
        <f t="shared" si="5"/>
        <v>540</v>
      </c>
      <c r="F330">
        <v>1</v>
      </c>
      <c r="G330">
        <v>1</v>
      </c>
      <c r="H330" s="2" t="str">
        <f>IF(COUNTIFS(Raw_data_01!A:A,$A330,Raw_data_01!E:E,1)&gt;0,SUMIFS(Raw_data_01!F:F,Raw_data_01!A:A,$A330,Raw_data_01!E:E,1), "")</f>
        <v/>
      </c>
      <c r="I330" t="str">
        <f>IF(COUNTIFS(Raw_data_01!A:A,$A330,Raw_data_01!E:E,1)&gt;0,SUMIFS(Raw_data_01!G:G,Raw_data_01!A:A,$A330,Raw_data_01!E:E,1), "")</f>
        <v/>
      </c>
      <c r="J330" s="2" t="str">
        <f>IF(COUNTIFS(Raw_data_01!A:A,$A330,Raw_data_01!E:E,1)&gt;0,AVERAGEIFS(Raw_data_01!I:I,Raw_data_01!A:A,$A330,Raw_data_01!E:E,1), "")</f>
        <v/>
      </c>
      <c r="K330" s="2" t="str">
        <f>IF(COUNTIFS(Raw_data_01!A:A,$A330,Raw_data_01!E:E,1)&gt;0,SUMIFS(Raw_data_01!J:J,Raw_data_01!A:A,$A330,Raw_data_01!E:E,1), "")</f>
        <v/>
      </c>
      <c r="M330">
        <v>1</v>
      </c>
      <c r="N330">
        <v>2</v>
      </c>
      <c r="O330" s="2" t="str">
        <f>IF(COUNTIFS(Raw_data_01!A:A,$A330,Raw_data_01!E:E,2)&gt;0,SUMIFS(Raw_data_01!F:F,Raw_data_01!A:A,$A330,Raw_data_01!E:E,2), "")</f>
        <v/>
      </c>
      <c r="P330" t="str">
        <f>IF(COUNTIFS(Raw_data_01!A:A,$A330,Raw_data_01!E:E,2)&gt;0,SUMIFS(Raw_data_01!G:G,Raw_data_01!A:A,$A330,Raw_data_01!E:E,2), "")</f>
        <v/>
      </c>
      <c r="Q330" s="2" t="str">
        <f>IF(COUNTIFS(Raw_data_01!A:A,$A330,Raw_data_01!E:E,2)&gt;0,AVERAGEIFS(Raw_data_01!I:I,Raw_data_01!A:A,$A330,Raw_data_01!E:E,2), "")</f>
        <v/>
      </c>
      <c r="R330" s="2" t="str">
        <f>IF(COUNTIFS(Raw_data_01!A:A,$A330,Raw_data_01!E:E,2)&gt;0,SUMIFS(Raw_data_01!J:J,Raw_data_01!A:A,$A330,Raw_data_01!E:E,2), "")</f>
        <v/>
      </c>
      <c r="T330">
        <v>1</v>
      </c>
      <c r="U330">
        <v>3</v>
      </c>
      <c r="V330" s="2" t="str">
        <f>IF(COUNTIFS(Raw_data_01!A:A,$A330,Raw_data_01!E:E,3)&gt;0,SUMIFS(Raw_data_01!F:F,Raw_data_01!A:A,$A330,Raw_data_01!E:E,3), "")</f>
        <v/>
      </c>
      <c r="W330" t="str">
        <f>IF(COUNTIFS(Raw_data_01!A:A,$A330,Raw_data_01!E:E,3)&gt;0,SUMIFS(Raw_data_01!G:G,Raw_data_01!A:A,$A330,Raw_data_01!E:E,3), "")</f>
        <v/>
      </c>
      <c r="X330" s="2" t="str">
        <f>IF(COUNTIFS(Raw_data_01!A:A,$A330,Raw_data_01!E:E,3)&gt;0,AVERAGEIFS(Raw_data_01!I:I,Raw_data_01!A:A,$A330,Raw_data_01!E:E,3), "")</f>
        <v/>
      </c>
      <c r="Y330" s="2" t="str">
        <f>IF(COUNTIFS(Raw_data_01!A:A,$A330,Raw_data_01!E:E,3)&gt;0,SUMIFS(Raw_data_01!J:J,Raw_data_01!A:A,$A330,Raw_data_01!E:E,3), "")</f>
        <v/>
      </c>
      <c r="AA330">
        <v>1</v>
      </c>
      <c r="AB330">
        <v>8</v>
      </c>
      <c r="AC330" s="2" t="str">
        <f>IF(COUNTIFS(Raw_data_01!A:A,$A330,Raw_data_01!E:E,8)&gt;0,SUMIFS(Raw_data_01!F:F,Raw_data_01!A:A,$A330,Raw_data_01!E:E,8), "")</f>
        <v/>
      </c>
      <c r="AD330" t="str">
        <f>IF(COUNTIFS(Raw_data_01!A:A,$A330,Raw_data_01!E:E,8)&gt;0,SUMIFS(Raw_data_01!G:G,Raw_data_01!A:A,$A330,Raw_data_01!E:E,8), "")</f>
        <v/>
      </c>
      <c r="AE330" s="2" t="str">
        <f>IF(COUNTIFS(Raw_data_01!A:A,$A330,Raw_data_01!E:E,8)&gt;0,AVERAGEIFS(Raw_data_01!I:I,Raw_data_01!A:A,$A330,Raw_data_01!E:E,8), "")</f>
        <v/>
      </c>
      <c r="AF330" s="2" t="str">
        <f>IF(COUNTIFS(Raw_data_01!A:A,$A330,Raw_data_01!E:E,8)&gt;0,SUMIFS(Raw_data_01!J:J,Raw_data_01!A:A,$A330,Raw_data_01!E:E,8), "")</f>
        <v/>
      </c>
      <c r="AH330">
        <v>1</v>
      </c>
      <c r="AI330">
        <v>6</v>
      </c>
      <c r="AJ330" s="2" t="str">
        <f>IF(COUNTIFS(Raw_data_01!A:A,$A330,Raw_data_01!E:E,6)&gt;0,SUMIFS(Raw_data_01!F:F,Raw_data_01!A:A,$A330,Raw_data_01!E:E,6), "")</f>
        <v/>
      </c>
      <c r="AK330" t="str">
        <f>IF(COUNTIFS(Raw_data_01!A:A,$A330,Raw_data_01!E:E,6)&gt;0,SUMIFS(Raw_data_01!G:G,Raw_data_01!A:A,$A330,Raw_data_01!E:E,6), "")</f>
        <v/>
      </c>
      <c r="AL330" s="2" t="str">
        <f>IF(COUNTIFS(Raw_data_01!A:A,$A330,Raw_data_01!E:E,6)&gt;0,AVERAGEIFS(Raw_data_01!I:I,Raw_data_01!A:A,$A330,Raw_data_01!E:E,6), "")</f>
        <v/>
      </c>
      <c r="AM330" s="2" t="str">
        <f>IF(COUNTIFS(Raw_data_01!A:A,$A330,Raw_data_01!E:E,6)&gt;0,SUMIFS(Raw_data_01!J:J,Raw_data_01!A:A,$A330,Raw_data_01!E:E,6), "")</f>
        <v/>
      </c>
      <c r="AO330">
        <v>1</v>
      </c>
      <c r="AP330">
        <v>7</v>
      </c>
      <c r="AQ330" s="2" t="str">
        <f>IF(COUNTIFS(Raw_data_01!A:A,$A330,Raw_data_01!E:E,7)&gt;0,SUMIFS(Raw_data_01!F:F,Raw_data_01!A:A,$A330,Raw_data_01!E:E,7), "")</f>
        <v/>
      </c>
      <c r="AR330" t="str">
        <f>IF(COUNTIFS(Raw_data_01!A:A,$A330,Raw_data_01!E:E,7)&gt;0,SUMIFS(Raw_data_01!G:G,Raw_data_01!A:A,$A330,Raw_data_01!E:E,7), "")</f>
        <v/>
      </c>
      <c r="AS330" s="2" t="str">
        <f>IF(COUNTIFS(Raw_data_01!A:A,$A330,Raw_data_01!E:E,7)&gt;0,AVERAGEIFS(Raw_data_01!I:I,Raw_data_01!A:A,$A330,Raw_data_01!E:E,7), "")</f>
        <v/>
      </c>
      <c r="AT330" s="2" t="str">
        <f>IF(COUNTIFS(Raw_data_01!A:A,$A330,Raw_data_01!E:E,7)&gt;0,SUMIFS(Raw_data_01!J:J,Raw_data_01!A:A,$A330,Raw_data_01!E:E,7), "")</f>
        <v/>
      </c>
      <c r="AV330">
        <v>2</v>
      </c>
      <c r="AW330">
        <v>4</v>
      </c>
      <c r="AX330" t="str">
        <f>IF(COUNTIFS(Raw_data_01!A:A,$A330,Raw_data_01!E:E,4)&gt;0,SUMIFS(Raw_data_01!G:G,Raw_data_01!A:A,$A330,Raw_data_01!E:E,4),"")</f>
        <v/>
      </c>
      <c r="AY330" s="2" t="str">
        <f>IF(COUNTIFS(Raw_data_01!A:A,$A330,Raw_data_01!E:E,4)&gt;0,AVERAGEIFS(Raw_data_01!I:I,Raw_data_01!A:A,$A330,Raw_data_01!E:E,4),"")</f>
        <v/>
      </c>
      <c r="AZ330" s="2" t="str">
        <f>IF(COUNTIFS(Raw_data_01!A:A,$A330,Raw_data_01!E:E,4)&gt;0,SUMIFS(Raw_data_01!J:J,Raw_data_01!A:A,$A330,Raw_data_01!E:E,4),"")</f>
        <v/>
      </c>
      <c r="BB330">
        <v>2</v>
      </c>
      <c r="BC330">
        <v>5</v>
      </c>
      <c r="BD330" t="str">
        <f>IF(COUNTIFS(Raw_data_01!A:A,$A330,Raw_data_01!E:E,5)&gt;0,SUMIFS(Raw_data_01!G:G,Raw_data_01!A:A,$A330,Raw_data_01!E:E,5),"")</f>
        <v/>
      </c>
      <c r="BE330" s="2" t="str">
        <f>IF(COUNTIFS(Raw_data_01!A:A,$A330,Raw_data_01!E:E,5)&gt;0,AVERAGEIFS(Raw_data_01!I:I,Raw_data_01!A:A,$A330,Raw_data_01!E:E,5),"")</f>
        <v/>
      </c>
      <c r="BF330" s="2" t="str">
        <f>IF(COUNTIFS(Raw_data_01!A:A,$A330,Raw_data_01!E:E,5)&gt;0,SUMIFS(Raw_data_01!J:J,Raw_data_01!A:A,$A330,Raw_data_01!E:E,5),"")</f>
        <v/>
      </c>
      <c r="BH330">
        <v>3</v>
      </c>
      <c r="BI330">
        <v>9</v>
      </c>
      <c r="BJ330" s="2" t="str">
        <f>IF(COUNTIFS(Raw_data_01!A:A,$A330,Raw_data_01!E:E,9)&gt;0,SUMIFS(Raw_data_01!F:F,Raw_data_01!A:A,$A330,Raw_data_01!E:E,9), "")</f>
        <v/>
      </c>
      <c r="BK330" t="str">
        <f>IF(COUNTIFS(Raw_data_01!A:A,$A330,Raw_data_01!E:E,9)&gt;0,SUMIFS(Raw_data_01!G:G,Raw_data_01!A:A,$A330,Raw_data_01!E:E,9), "")</f>
        <v/>
      </c>
      <c r="BL330" s="2" t="str">
        <f>IF(COUNTIFS(Raw_data_01!A:A,$A330,Raw_data_01!E:E,9)&gt;0,AVERAGEIFS(Raw_data_01!I:I,Raw_data_01!A:A,$A330,Raw_data_01!E:E,9), "")</f>
        <v/>
      </c>
      <c r="BM330" s="2" t="str">
        <f>IF(COUNTIFS(Raw_data_01!A:A,$A330,Raw_data_01!E:E,9)&gt;0,SUMIFS(Raw_data_01!J:J,Raw_data_01!A:A,$A330,Raw_data_01!E:E,9), "")</f>
        <v/>
      </c>
      <c r="BO330">
        <v>3</v>
      </c>
      <c r="BP330">
        <v>10</v>
      </c>
      <c r="BQ330" s="2" t="str">
        <f>IF(COUNTIFS(Raw_data_01!A:A,$A330,Raw_data_01!E:E,10)&gt;0,SUMIFS(Raw_data_01!F:F,Raw_data_01!A:A,$A330,Raw_data_01!E:E,10), "")</f>
        <v/>
      </c>
      <c r="BR330" t="str">
        <f>IF(COUNTIFS(Raw_data_01!A:A,$A330,Raw_data_01!E:E,10)&gt;0,SUMIFS(Raw_data_01!G:G,Raw_data_01!A:A,$A330,Raw_data_01!E:E,10), "")</f>
        <v/>
      </c>
      <c r="BS330" s="2" t="str">
        <f>IF(COUNTIFS(Raw_data_01!A:A,$A330,Raw_data_01!E:E,10)&gt;0,AVERAGEIFS(Raw_data_01!I:I,Raw_data_01!A:A,$A330,Raw_data_01!E:E,10), "")</f>
        <v/>
      </c>
      <c r="BT330" s="2" t="str">
        <f>IF(COUNTIFS(Raw_data_01!A:A,$A330,Raw_data_01!E:E,10)&gt;0,SUMIFS(Raw_data_01!J:J,Raw_data_01!A:A,$A330,Raw_data_01!E:E,10), "")</f>
        <v/>
      </c>
      <c r="BV330">
        <v>3</v>
      </c>
      <c r="BW330">
        <v>14</v>
      </c>
      <c r="BX330" s="2" t="str">
        <f>IF(COUNTIFS(Raw_data_01!A:A,$A330,Raw_data_01!E:E,14)&gt;0,SUMIFS(Raw_data_01!F:F,Raw_data_01!A:A,$A330,Raw_data_01!E:E,14), "")</f>
        <v/>
      </c>
      <c r="BY330" t="str">
        <f>IF(COUNTIFS(Raw_data_01!A:A,$A330,Raw_data_01!E:E,14)&gt;0,SUMIFS(Raw_data_01!G:G,Raw_data_01!A:A,$A330,Raw_data_01!E:E,14), "")</f>
        <v/>
      </c>
      <c r="BZ330" s="2" t="str">
        <f>IF(COUNTIFS(Raw_data_01!A:A,$A330,Raw_data_01!E:E,14)&gt;0,AVERAGEIFS(Raw_data_01!I:I,Raw_data_01!A:A,$A330,Raw_data_01!E:E,14), "")</f>
        <v/>
      </c>
      <c r="CA330" s="2" t="str">
        <f>IF(COUNTIFS(Raw_data_01!A:A,$A330,Raw_data_01!E:E,14)&gt;0,SUMIFS(Raw_data_01!J:J,Raw_data_01!A:A,$A330,Raw_data_01!E:E,14), "")</f>
        <v/>
      </c>
      <c r="CC330">
        <v>3</v>
      </c>
      <c r="CD330">
        <v>13</v>
      </c>
      <c r="CE330" s="2" t="str">
        <f>IF(COUNTIFS(Raw_data_01!A:A,$A330,Raw_data_01!E:E,13)&gt;0,SUMIFS(Raw_data_01!F:F,Raw_data_01!A:A,$A330,Raw_data_01!E:E,13), "")</f>
        <v/>
      </c>
      <c r="CF330" t="str">
        <f>IF(COUNTIFS(Raw_data_01!A:A,$A330,Raw_data_01!E:E,13)&gt;0,SUMIFS(Raw_data_01!G:G,Raw_data_01!A:A,$A330,Raw_data_01!E:E,13), "")</f>
        <v/>
      </c>
      <c r="CG330" s="2" t="str">
        <f>IF(COUNTIFS(Raw_data_01!A:A,$A330,Raw_data_01!E:E,13)&gt;0,AVERAGEIFS(Raw_data_01!I:I,Raw_data_01!A:A,$A330,Raw_data_01!E:E,13), "")</f>
        <v/>
      </c>
      <c r="CH330" s="2" t="str">
        <f>IF(COUNTIFS(Raw_data_01!A:A,$A330,Raw_data_01!E:E,13)&gt;0,SUMIFS(Raw_data_01!J:J,Raw_data_01!A:A,$A330,Raw_data_01!E:E,13), "")</f>
        <v/>
      </c>
      <c r="CJ330">
        <v>3</v>
      </c>
      <c r="CK330">
        <v>11</v>
      </c>
      <c r="CL330" s="2" t="str">
        <f>IF(COUNTIFS(Raw_data_01!A:A,$A330,Raw_data_01!E:E,11)&gt;0,SUMIFS(Raw_data_01!F:F,Raw_data_01!A:A,$A330,Raw_data_01!E:E,11), "")</f>
        <v/>
      </c>
      <c r="CM330" t="str">
        <f>IF(COUNTIFS(Raw_data_01!A:A,$A330,Raw_data_01!E:E,11)&gt;0,SUMIFS(Raw_data_01!G:G,Raw_data_01!A:A,$A330,Raw_data_01!E:E,11), "")</f>
        <v/>
      </c>
      <c r="CN330" s="2" t="str">
        <f>IF(COUNTIFS(Raw_data_01!A:A,$A330,Raw_data_01!E:E,11)&gt;0,AVERAGEIFS(Raw_data_01!I:I,Raw_data_01!A:A,$A330,Raw_data_01!E:E,11), "")</f>
        <v/>
      </c>
      <c r="CO330" s="2" t="str">
        <f>IF(COUNTIFS(Raw_data_01!A:A,$A330,Raw_data_01!E:E,11)&gt;0,SUMIFS(Raw_data_01!J:J,Raw_data_01!A:A,$A330,Raw_data_01!E:E,11), "")</f>
        <v/>
      </c>
      <c r="CQ330">
        <v>3</v>
      </c>
      <c r="CR330">
        <v>15</v>
      </c>
      <c r="CS330" s="2" t="str">
        <f>IF(COUNTIFS(Raw_data_01!A:A,$A330,Raw_data_01!E:E,15)&gt;0,SUMIFS(Raw_data_01!F:F,Raw_data_01!A:A,$A330,Raw_data_01!E:E,15), "")</f>
        <v/>
      </c>
      <c r="CT330" t="str">
        <f>IF(COUNTIFS(Raw_data_01!A:A,$A330,Raw_data_01!E:E,15)&gt;0,SUMIFS(Raw_data_01!G:G,Raw_data_01!A:A,$A330,Raw_data_01!E:E,15), "")</f>
        <v/>
      </c>
      <c r="CU330" s="2" t="str">
        <f>IF(COUNTIFS(Raw_data_01!A:A,$A330,Raw_data_01!E:E,15)&gt;0,AVERAGEIFS(Raw_data_01!I:I,Raw_data_01!A:A,$A330,Raw_data_01!E:E,15), "")</f>
        <v/>
      </c>
      <c r="CV330" s="2" t="str">
        <f>IF(COUNTIFS(Raw_data_01!A:A,$A330,Raw_data_01!E:E,15)&gt;0,SUMIFS(Raw_data_01!J:J,Raw_data_01!A:A,$A330,Raw_data_01!E:E,15), "")</f>
        <v/>
      </c>
      <c r="CX330">
        <v>3</v>
      </c>
      <c r="CY330">
        <v>12</v>
      </c>
      <c r="CZ330" t="str">
        <f>IF(COUNTIFS(Raw_data_01!A:A,$A330,Raw_data_01!E:E,12)&gt;0,SUMIFS(Raw_data_01!G:G,Raw_data_01!A:A,$A330,Raw_data_01!E:E,12),"")</f>
        <v/>
      </c>
      <c r="DA330" s="2" t="str">
        <f>IF(COUNTIFS(Raw_data_01!A:A,$A330,Raw_data_01!E:E,12)&gt;0,AVERAGEIFS(Raw_data_01!I:I,Raw_data_01!A:A,$A330,Raw_data_01!E:E,12),"")</f>
        <v/>
      </c>
      <c r="DB330" t="str">
        <f>IF(COUNTIFS(Raw_data_01!A:A,$A330,Raw_data_01!E:E,12)&gt;0,SUMIFS(Raw_data_01!J:J,Raw_data_01!A:A,$A330,Raw_data_01!E:E,12),"")</f>
        <v/>
      </c>
      <c r="DD330">
        <v>4</v>
      </c>
      <c r="DE330">
        <v>16</v>
      </c>
      <c r="DF330" s="2" t="str">
        <f>IF(COUNTIFS(Raw_data_01!A:A,$A330,Raw_data_01!E:E,16)&gt;0,SUMIFS(Raw_data_01!F:F,Raw_data_01!A:A,$A330,Raw_data_01!E:E,16), "")</f>
        <v/>
      </c>
      <c r="DG330" t="str">
        <f>IF(COUNTIFS(Raw_data_01!A:A,$A330,Raw_data_01!E:E,16)&gt;0,SUMIFS(Raw_data_01!G:G,Raw_data_01!A:A,$A330,Raw_data_01!E:E,16), "")</f>
        <v/>
      </c>
      <c r="DH330" s="2" t="str">
        <f>IF(COUNTIFS(Raw_data_01!A:A,$A330,Raw_data_01!E:E,16)&gt;0,AVERAGEIFS(Raw_data_01!I:I,Raw_data_01!A:A,$A330,Raw_data_01!E:E,16), "")</f>
        <v/>
      </c>
      <c r="DI330" s="2" t="str">
        <f>IF(COUNTIFS(Raw_data_01!A:A,$A330,Raw_data_01!E:E,16)&gt;0,SUMIFS(Raw_data_01!J:J,Raw_data_01!A:A,$A330,Raw_data_01!E:E,16), "")</f>
        <v/>
      </c>
      <c r="DK330">
        <v>4</v>
      </c>
      <c r="DL330">
        <v>17</v>
      </c>
      <c r="DM330" s="2" t="str">
        <f>IF(COUNTIFS(Raw_data_01!A:A,$A330,Raw_data_01!E:E,17)&gt;0,SUMIFS(Raw_data_01!F:F,Raw_data_01!A:A,$A330,Raw_data_01!E:E,17), "")</f>
        <v/>
      </c>
      <c r="DN330" t="str">
        <f>IF(COUNTIFS(Raw_data_01!A:A,$A330,Raw_data_01!E:E,17)&gt;0,SUMIFS(Raw_data_01!G:G,Raw_data_01!A:A,$A330,Raw_data_01!E:E,17), "")</f>
        <v/>
      </c>
      <c r="DO330" s="2" t="str">
        <f>IF(COUNTIFS(Raw_data_01!A:A,$A330,Raw_data_01!E:E,17)&gt;0,AVERAGEIFS(Raw_data_01!I:I,Raw_data_01!A:A,$A330,Raw_data_01!E:E,17), "")</f>
        <v/>
      </c>
      <c r="DP330" s="2" t="str">
        <f>IF(COUNTIFS(Raw_data_01!A:A,$A330,Raw_data_01!E:E,17)&gt;0,SUMIFS(Raw_data_01!J:J,Raw_data_01!A:A,$A330,Raw_data_01!E:E,17), "")</f>
        <v/>
      </c>
      <c r="DR330">
        <v>5</v>
      </c>
      <c r="DS330">
        <v>18</v>
      </c>
      <c r="DT330" s="2" t="str">
        <f>IF(COUNTIFS(Raw_data_01!A:A,$A330,Raw_data_01!E:E,18)&gt;0,SUMIFS(Raw_data_01!F:F,Raw_data_01!A:A,$A330,Raw_data_01!E:E,18), "")</f>
        <v/>
      </c>
      <c r="DU330" t="str">
        <f>IF(COUNTIFS(Raw_data_01!A:A,$A330,Raw_data_01!E:E,18)&gt;0,SUMIFS(Raw_data_01!G:G,Raw_data_01!A:A,$A330,Raw_data_01!E:E,18), "")</f>
        <v/>
      </c>
      <c r="DV330" s="2" t="str">
        <f>IF(COUNTIFS(Raw_data_01!A:A,$A330,Raw_data_01!E:E,18)&gt;0,AVERAGEIFS(Raw_data_01!I:I,Raw_data_01!A:A,$A330,Raw_data_01!E:E,18), "")</f>
        <v/>
      </c>
      <c r="DW330" s="2" t="str">
        <f>IF(COUNTIFS(Raw_data_01!A:A,$A330,Raw_data_01!E:E,18)&gt;0,SUMIFS(Raw_data_01!J:J,Raw_data_01!A:A,$A330,Raw_data_01!E:E,18), "")</f>
        <v/>
      </c>
      <c r="DY330">
        <v>5</v>
      </c>
      <c r="DZ330">
        <v>19</v>
      </c>
      <c r="EA330" t="str">
        <f>IF(COUNTIFS(Raw_data_01!A:A,$A330,Raw_data_01!E:E,19)&gt;0,SUMIFS(Raw_data_01!G:G,Raw_data_01!A:A,$A330,Raw_data_01!E:E,19),"")</f>
        <v/>
      </c>
      <c r="EB330" s="2" t="str">
        <f>IF(COUNTIFS(Raw_data_01!A:A,$A330,Raw_data_01!E:E,19)&gt;0,AVERAGEIFS(Raw_data_01!I:I,Raw_data_01!A:A,$A330,Raw_data_01!E:E,19),"")</f>
        <v/>
      </c>
      <c r="EC330" s="2" t="str">
        <f>IF(COUNTIFS(Raw_data_01!A:A,$A330,Raw_data_01!E:E,19)&gt;0,SUMIFS(Raw_data_01!J:J,Raw_data_01!A:A,$A330,Raw_data_01!E:E,19),"")</f>
        <v/>
      </c>
      <c r="EE330">
        <v>5</v>
      </c>
      <c r="EF330">
        <v>20</v>
      </c>
      <c r="EG330" s="2" t="str">
        <f>IF(COUNTIFS(Raw_data_01!A:A,$A330,Raw_data_01!E:E,20)&gt;0,SUMIFS(Raw_data_01!F:F,Raw_data_01!A:A,$A330,Raw_data_01!E:E,20), "")</f>
        <v/>
      </c>
      <c r="EH330" t="str">
        <f>IF(COUNTIFS(Raw_data_01!A:A,$A330,Raw_data_01!E:E,20)&gt;0,SUMIFS(Raw_data_01!G:G,Raw_data_01!A:A,$A330,Raw_data_01!E:E,20), "")</f>
        <v/>
      </c>
      <c r="EI330" s="2" t="str">
        <f>IF(COUNTIFS(Raw_data_01!A:A,$A330,Raw_data_01!E:E,20)&gt;0,AVERAGEIFS(Raw_data_01!I:I,Raw_data_01!A:A,$A330,Raw_data_01!E:E,20), "")</f>
        <v/>
      </c>
      <c r="EJ330" s="2" t="str">
        <f>IF(COUNTIFS(Raw_data_01!A:A,$A330,Raw_data_01!E:E,20)&gt;0,SUMIFS(Raw_data_01!J:J,Raw_data_01!A:A,$A330,Raw_data_01!E:E,20), "")</f>
        <v/>
      </c>
      <c r="EL330">
        <v>5</v>
      </c>
      <c r="EM330">
        <v>21</v>
      </c>
      <c r="EN330" s="2" t="str">
        <f>IF(COUNTIFS(Raw_data_01!A:A,$A330,Raw_data_01!E:E,21)&gt;0,SUMIFS(Raw_data_01!F:F,Raw_data_01!A:A,$A330,Raw_data_01!E:E,21), "")</f>
        <v/>
      </c>
      <c r="EO330" t="str">
        <f>IF(COUNTIFS(Raw_data_01!A:A,$A330,Raw_data_01!E:E,21)&gt;0,SUMIFS(Raw_data_01!G:G,Raw_data_01!A:A,$A330,Raw_data_01!E:E,21), "")</f>
        <v/>
      </c>
      <c r="EP330" s="2" t="str">
        <f>IF(COUNTIFS(Raw_data_01!A:A,$A330,Raw_data_01!E:E,21)&gt;0,AVERAGEIFS(Raw_data_01!I:I,Raw_data_01!A:A,$A330,Raw_data_01!E:E,21), "")</f>
        <v/>
      </c>
      <c r="EQ330" s="2" t="str">
        <f>IF(COUNTIFS(Raw_data_01!A:A,$A330,Raw_data_01!E:E,21)&gt;0,SUMIFS(Raw_data_01!J:J,Raw_data_01!A:A,$A330,Raw_data_01!E:E,21), "")</f>
        <v/>
      </c>
      <c r="ES330">
        <v>6</v>
      </c>
      <c r="ET330">
        <v>22</v>
      </c>
      <c r="EU330" t="str">
        <f>IF(COUNTIFS(Raw_data_01!A:A,$A330,Raw_data_01!E:E,22)&gt;0,SUMIFS(Raw_data_01!G:G,Raw_data_01!A:A,$A330,Raw_data_01!E:E,22),"")</f>
        <v/>
      </c>
      <c r="EV330" s="2" t="str">
        <f>IF(COUNTIFS(Raw_data_01!A:A,$A330,Raw_data_01!E:E,22)&gt;0,AVERAGEIFS(Raw_data_01!I:I,Raw_data_01!A:A,$A330,Raw_data_01!E:E,22),"")</f>
        <v/>
      </c>
      <c r="EW330" s="2" t="str">
        <f>IF(COUNTIFS(Raw_data_01!A:A,$A330,Raw_data_01!E:E,22)&gt;0,SUMIFS(Raw_data_01!J:J,Raw_data_01!A:A,$A330,Raw_data_01!E:E,22),"")</f>
        <v/>
      </c>
      <c r="EY330">
        <v>6</v>
      </c>
      <c r="EZ330">
        <v>23</v>
      </c>
      <c r="FA330" t="str">
        <f>IF(COUNTIFS(Raw_data_01!A:A,$A330,Raw_data_01!E:E,23)&gt;0,SUMIFS(Raw_data_01!G:G,Raw_data_01!A:A,$A330,Raw_data_01!E:E,23),"")</f>
        <v/>
      </c>
      <c r="FB330" s="2" t="str">
        <f>IF(COUNTIFS(Raw_data_01!A:A,$A330,Raw_data_01!E:E,23)&gt;0,AVERAGEIFS(Raw_data_01!I:I,Raw_data_01!A:A,$A330,Raw_data_01!E:E,23),"")</f>
        <v/>
      </c>
      <c r="FC330" s="2" t="str">
        <f>IF(COUNTIFS(Raw_data_01!A:A,$A330,Raw_data_01!E:E,23)&gt;0,SUMIFS(Raw_data_01!J:J,Raw_data_01!A:A,$A330,Raw_data_01!E:E,23),"")</f>
        <v/>
      </c>
      <c r="FE330">
        <v>6</v>
      </c>
      <c r="FF330">
        <v>24</v>
      </c>
      <c r="FG330" t="str">
        <f>IF(COUNTIFS(Raw_data_01!A:A,$A330,Raw_data_01!E:E,24)&gt;0,SUMIFS(Raw_data_01!G:G,Raw_data_01!A:A,$A330,Raw_data_01!E:E,24),"")</f>
        <v/>
      </c>
      <c r="FH330" s="2" t="str">
        <f>IF(COUNTIFS(Raw_data_01!A:A,$A330,Raw_data_01!E:E,24)&gt;0,AVERAGEIFS(Raw_data_01!I:I,Raw_data_01!A:A,$A330,Raw_data_01!E:E,24),"")</f>
        <v/>
      </c>
      <c r="FI330" s="2" t="str">
        <f>IF(COUNTIFS(Raw_data_01!A:A,$A330,Raw_data_01!E:E,24)&gt;0,SUMIFS(Raw_data_01!J:J,Raw_data_01!A:A,$A330,Raw_data_01!E:E,24),"")</f>
        <v/>
      </c>
      <c r="FK330">
        <v>7</v>
      </c>
      <c r="FL330">
        <v>25</v>
      </c>
      <c r="FM330" t="str">
        <f>IF(COUNTIFS(Raw_data_01!A:A,$A330,Raw_data_01!E:E,25)&gt;0,SUMIFS(Raw_data_01!G:G,Raw_data_01!A:A,$A330,Raw_data_01!E:E,25),"")</f>
        <v/>
      </c>
      <c r="FN330" s="2" t="str">
        <f>IF(COUNTIFS(Raw_data_01!A:A,$A330,Raw_data_01!E:E,25)&gt;0,AVERAGEIFS(Raw_data_01!I:I,Raw_data_01!A:A,$A330,Raw_data_01!E:E,25),"")</f>
        <v/>
      </c>
      <c r="FO330" s="2" t="str">
        <f>IF(COUNTIFS(Raw_data_01!A:A,$A330,Raw_data_01!E:E,25)&gt;0,SUMIFS(Raw_data_01!J:J,Raw_data_01!A:A,$A330,Raw_data_01!E:E,25),"")</f>
        <v/>
      </c>
      <c r="FQ330">
        <v>7</v>
      </c>
      <c r="FR330">
        <v>26</v>
      </c>
      <c r="FS330" t="str">
        <f>IF(COUNTIFS(Raw_data_01!A:A,$A330,Raw_data_01!E:E,26)&gt;0,SUMIFS(Raw_data_01!G:G,Raw_data_01!A:A,$A330,Raw_data_01!E:E,26),"")</f>
        <v/>
      </c>
      <c r="FT330" s="2" t="str">
        <f>IF(COUNTIFS(Raw_data_01!A:A,$A330,Raw_data_01!E:E,26)&gt;0,AVERAGEIFS(Raw_data_01!I:I,Raw_data_01!A:A,$A330,Raw_data_01!E:E,26),"")</f>
        <v/>
      </c>
      <c r="FU330" s="2" t="str">
        <f>IF(COUNTIFS(Raw_data_01!A:A,$A330,Raw_data_01!E:E,26)&gt;0,SUMIFS(Raw_data_01!J:J,Raw_data_01!A:A,$A330,Raw_data_01!E:E,26),"")</f>
        <v/>
      </c>
      <c r="FW330">
        <v>7</v>
      </c>
      <c r="FX330">
        <v>27</v>
      </c>
      <c r="FY330" t="str">
        <f>IF(COUNTIFS(Raw_data_01!A:A,$A330,Raw_data_01!E:E,27)&gt;0,SUMIFS(Raw_data_01!G:G,Raw_data_01!A:A,$A330,Raw_data_01!E:E,27),"")</f>
        <v/>
      </c>
      <c r="FZ330" s="2" t="str">
        <f>IF(COUNTIFS(Raw_data_01!A:A,$A330,Raw_data_01!E:E,27)&gt;0,AVERAGEIFS(Raw_data_01!I:I,Raw_data_01!A:A,$A330,Raw_data_01!E:E,27),"")</f>
        <v/>
      </c>
      <c r="GA330" s="2" t="str">
        <f>IF(COUNTIFS(Raw_data_01!A:A,$A330,Raw_data_01!E:E,27)&gt;0,SUMIFS(Raw_data_01!J:J,Raw_data_01!A:A,$A330,Raw_data_01!E:E,27),"")</f>
        <v/>
      </c>
      <c r="GC330">
        <v>7</v>
      </c>
      <c r="GD330">
        <v>28</v>
      </c>
      <c r="GE330" t="str">
        <f>IF(COUNTIFS(Raw_data_01!A:A,$A330,Raw_data_01!E:E,28)&gt;0,SUMIFS(Raw_data_01!G:G,Raw_data_01!A:A,$A330,Raw_data_01!E:E,28),"")</f>
        <v/>
      </c>
      <c r="GF330" s="2" t="str">
        <f>IF(COUNTIFS(Raw_data_01!A:A,$A330,Raw_data_01!E:E,28)&gt;0,AVERAGEIFS(Raw_data_01!I:I,Raw_data_01!A:A,$A330,Raw_data_01!E:E,28),"")</f>
        <v/>
      </c>
      <c r="GG330" s="2" t="str">
        <f>IF(COUNTIFS(Raw_data_01!A:A,$A330,Raw_data_01!E:E,28)&gt;0,SUMIFS(Raw_data_01!J:J,Raw_data_01!A:A,$A330,Raw_data_01!E:E,28),"")</f>
        <v/>
      </c>
    </row>
    <row r="331" spans="1:189" x14ac:dyDescent="0.25">
      <c r="A331" t="s">
        <v>372</v>
      </c>
      <c r="B331" s="2">
        <f>IF(D330&lt;&gt;0, D330, IFERROR(INDEX(D3:D$330, MATCH(1, D3:D$330&lt;&gt;0, 0)), LOOKUP(2, 1/(D3:D$330&lt;&gt;0), D3:D$330)))</f>
        <v>540</v>
      </c>
      <c r="C331" s="2"/>
      <c r="D331" s="2">
        <f t="shared" si="5"/>
        <v>540</v>
      </c>
      <c r="F331">
        <v>1</v>
      </c>
      <c r="G331">
        <v>1</v>
      </c>
      <c r="H331" s="2" t="str">
        <f>IF(COUNTIFS(Raw_data_01!A:A,$A331,Raw_data_01!E:E,1)&gt;0,SUMIFS(Raw_data_01!F:F,Raw_data_01!A:A,$A331,Raw_data_01!E:E,1), "")</f>
        <v/>
      </c>
      <c r="I331" t="str">
        <f>IF(COUNTIFS(Raw_data_01!A:A,$A331,Raw_data_01!E:E,1)&gt;0,SUMIFS(Raw_data_01!G:G,Raw_data_01!A:A,$A331,Raw_data_01!E:E,1), "")</f>
        <v/>
      </c>
      <c r="J331" s="2" t="str">
        <f>IF(COUNTIFS(Raw_data_01!A:A,$A331,Raw_data_01!E:E,1)&gt;0,AVERAGEIFS(Raw_data_01!I:I,Raw_data_01!A:A,$A331,Raw_data_01!E:E,1), "")</f>
        <v/>
      </c>
      <c r="K331" s="2" t="str">
        <f>IF(COUNTIFS(Raw_data_01!A:A,$A331,Raw_data_01!E:E,1)&gt;0,SUMIFS(Raw_data_01!J:J,Raw_data_01!A:A,$A331,Raw_data_01!E:E,1), "")</f>
        <v/>
      </c>
      <c r="M331">
        <v>1</v>
      </c>
      <c r="N331">
        <v>2</v>
      </c>
      <c r="O331" s="2" t="str">
        <f>IF(COUNTIFS(Raw_data_01!A:A,$A331,Raw_data_01!E:E,2)&gt;0,SUMIFS(Raw_data_01!F:F,Raw_data_01!A:A,$A331,Raw_data_01!E:E,2), "")</f>
        <v/>
      </c>
      <c r="P331" t="str">
        <f>IF(COUNTIFS(Raw_data_01!A:A,$A331,Raw_data_01!E:E,2)&gt;0,SUMIFS(Raw_data_01!G:G,Raw_data_01!A:A,$A331,Raw_data_01!E:E,2), "")</f>
        <v/>
      </c>
      <c r="Q331" s="2" t="str">
        <f>IF(COUNTIFS(Raw_data_01!A:A,$A331,Raw_data_01!E:E,2)&gt;0,AVERAGEIFS(Raw_data_01!I:I,Raw_data_01!A:A,$A331,Raw_data_01!E:E,2), "")</f>
        <v/>
      </c>
      <c r="R331" s="2" t="str">
        <f>IF(COUNTIFS(Raw_data_01!A:A,$A331,Raw_data_01!E:E,2)&gt;0,SUMIFS(Raw_data_01!J:J,Raw_data_01!A:A,$A331,Raw_data_01!E:E,2), "")</f>
        <v/>
      </c>
      <c r="T331">
        <v>1</v>
      </c>
      <c r="U331">
        <v>3</v>
      </c>
      <c r="V331" s="2" t="str">
        <f>IF(COUNTIFS(Raw_data_01!A:A,$A331,Raw_data_01!E:E,3)&gt;0,SUMIFS(Raw_data_01!F:F,Raw_data_01!A:A,$A331,Raw_data_01!E:E,3), "")</f>
        <v/>
      </c>
      <c r="W331" t="str">
        <f>IF(COUNTIFS(Raw_data_01!A:A,$A331,Raw_data_01!E:E,3)&gt;0,SUMIFS(Raw_data_01!G:G,Raw_data_01!A:A,$A331,Raw_data_01!E:E,3), "")</f>
        <v/>
      </c>
      <c r="X331" s="2" t="str">
        <f>IF(COUNTIFS(Raw_data_01!A:A,$A331,Raw_data_01!E:E,3)&gt;0,AVERAGEIFS(Raw_data_01!I:I,Raw_data_01!A:A,$A331,Raw_data_01!E:E,3), "")</f>
        <v/>
      </c>
      <c r="Y331" s="2" t="str">
        <f>IF(COUNTIFS(Raw_data_01!A:A,$A331,Raw_data_01!E:E,3)&gt;0,SUMIFS(Raw_data_01!J:J,Raw_data_01!A:A,$A331,Raw_data_01!E:E,3), "")</f>
        <v/>
      </c>
      <c r="AA331">
        <v>1</v>
      </c>
      <c r="AB331">
        <v>8</v>
      </c>
      <c r="AC331" s="2" t="str">
        <f>IF(COUNTIFS(Raw_data_01!A:A,$A331,Raw_data_01!E:E,8)&gt;0,SUMIFS(Raw_data_01!F:F,Raw_data_01!A:A,$A331,Raw_data_01!E:E,8), "")</f>
        <v/>
      </c>
      <c r="AD331" t="str">
        <f>IF(COUNTIFS(Raw_data_01!A:A,$A331,Raw_data_01!E:E,8)&gt;0,SUMIFS(Raw_data_01!G:G,Raw_data_01!A:A,$A331,Raw_data_01!E:E,8), "")</f>
        <v/>
      </c>
      <c r="AE331" s="2" t="str">
        <f>IF(COUNTIFS(Raw_data_01!A:A,$A331,Raw_data_01!E:E,8)&gt;0,AVERAGEIFS(Raw_data_01!I:I,Raw_data_01!A:A,$A331,Raw_data_01!E:E,8), "")</f>
        <v/>
      </c>
      <c r="AF331" s="2" t="str">
        <f>IF(COUNTIFS(Raw_data_01!A:A,$A331,Raw_data_01!E:E,8)&gt;0,SUMIFS(Raw_data_01!J:J,Raw_data_01!A:A,$A331,Raw_data_01!E:E,8), "")</f>
        <v/>
      </c>
      <c r="AH331">
        <v>1</v>
      </c>
      <c r="AI331">
        <v>6</v>
      </c>
      <c r="AJ331" s="2" t="str">
        <f>IF(COUNTIFS(Raw_data_01!A:A,$A331,Raw_data_01!E:E,6)&gt;0,SUMIFS(Raw_data_01!F:F,Raw_data_01!A:A,$A331,Raw_data_01!E:E,6), "")</f>
        <v/>
      </c>
      <c r="AK331" t="str">
        <f>IF(COUNTIFS(Raw_data_01!A:A,$A331,Raw_data_01!E:E,6)&gt;0,SUMIFS(Raw_data_01!G:G,Raw_data_01!A:A,$A331,Raw_data_01!E:E,6), "")</f>
        <v/>
      </c>
      <c r="AL331" s="2" t="str">
        <f>IF(COUNTIFS(Raw_data_01!A:A,$A331,Raw_data_01!E:E,6)&gt;0,AVERAGEIFS(Raw_data_01!I:I,Raw_data_01!A:A,$A331,Raw_data_01!E:E,6), "")</f>
        <v/>
      </c>
      <c r="AM331" s="2" t="str">
        <f>IF(COUNTIFS(Raw_data_01!A:A,$A331,Raw_data_01!E:E,6)&gt;0,SUMIFS(Raw_data_01!J:J,Raw_data_01!A:A,$A331,Raw_data_01!E:E,6), "")</f>
        <v/>
      </c>
      <c r="AO331">
        <v>1</v>
      </c>
      <c r="AP331">
        <v>7</v>
      </c>
      <c r="AQ331" s="2" t="str">
        <f>IF(COUNTIFS(Raw_data_01!A:A,$A331,Raw_data_01!E:E,7)&gt;0,SUMIFS(Raw_data_01!F:F,Raw_data_01!A:A,$A331,Raw_data_01!E:E,7), "")</f>
        <v/>
      </c>
      <c r="AR331" t="str">
        <f>IF(COUNTIFS(Raw_data_01!A:A,$A331,Raw_data_01!E:E,7)&gt;0,SUMIFS(Raw_data_01!G:G,Raw_data_01!A:A,$A331,Raw_data_01!E:E,7), "")</f>
        <v/>
      </c>
      <c r="AS331" s="2" t="str">
        <f>IF(COUNTIFS(Raw_data_01!A:A,$A331,Raw_data_01!E:E,7)&gt;0,AVERAGEIFS(Raw_data_01!I:I,Raw_data_01!A:A,$A331,Raw_data_01!E:E,7), "")</f>
        <v/>
      </c>
      <c r="AT331" s="2" t="str">
        <f>IF(COUNTIFS(Raw_data_01!A:A,$A331,Raw_data_01!E:E,7)&gt;0,SUMIFS(Raw_data_01!J:J,Raw_data_01!A:A,$A331,Raw_data_01!E:E,7), "")</f>
        <v/>
      </c>
      <c r="AV331">
        <v>2</v>
      </c>
      <c r="AW331">
        <v>4</v>
      </c>
      <c r="AX331" t="str">
        <f>IF(COUNTIFS(Raw_data_01!A:A,$A331,Raw_data_01!E:E,4)&gt;0,SUMIFS(Raw_data_01!G:G,Raw_data_01!A:A,$A331,Raw_data_01!E:E,4),"")</f>
        <v/>
      </c>
      <c r="AY331" s="2" t="str">
        <f>IF(COUNTIFS(Raw_data_01!A:A,$A331,Raw_data_01!E:E,4)&gt;0,AVERAGEIFS(Raw_data_01!I:I,Raw_data_01!A:A,$A331,Raw_data_01!E:E,4),"")</f>
        <v/>
      </c>
      <c r="AZ331" s="2" t="str">
        <f>IF(COUNTIFS(Raw_data_01!A:A,$A331,Raw_data_01!E:E,4)&gt;0,SUMIFS(Raw_data_01!J:J,Raw_data_01!A:A,$A331,Raw_data_01!E:E,4),"")</f>
        <v/>
      </c>
      <c r="BB331">
        <v>2</v>
      </c>
      <c r="BC331">
        <v>5</v>
      </c>
      <c r="BD331" t="str">
        <f>IF(COUNTIFS(Raw_data_01!A:A,$A331,Raw_data_01!E:E,5)&gt;0,SUMIFS(Raw_data_01!G:G,Raw_data_01!A:A,$A331,Raw_data_01!E:E,5),"")</f>
        <v/>
      </c>
      <c r="BE331" s="2" t="str">
        <f>IF(COUNTIFS(Raw_data_01!A:A,$A331,Raw_data_01!E:E,5)&gt;0,AVERAGEIFS(Raw_data_01!I:I,Raw_data_01!A:A,$A331,Raw_data_01!E:E,5),"")</f>
        <v/>
      </c>
      <c r="BF331" s="2" t="str">
        <f>IF(COUNTIFS(Raw_data_01!A:A,$A331,Raw_data_01!E:E,5)&gt;0,SUMIFS(Raw_data_01!J:J,Raw_data_01!A:A,$A331,Raw_data_01!E:E,5),"")</f>
        <v/>
      </c>
      <c r="BH331">
        <v>3</v>
      </c>
      <c r="BI331">
        <v>9</v>
      </c>
      <c r="BJ331" s="2" t="str">
        <f>IF(COUNTIFS(Raw_data_01!A:A,$A331,Raw_data_01!E:E,9)&gt;0,SUMIFS(Raw_data_01!F:F,Raw_data_01!A:A,$A331,Raw_data_01!E:E,9), "")</f>
        <v/>
      </c>
      <c r="BK331" t="str">
        <f>IF(COUNTIFS(Raw_data_01!A:A,$A331,Raw_data_01!E:E,9)&gt;0,SUMIFS(Raw_data_01!G:G,Raw_data_01!A:A,$A331,Raw_data_01!E:E,9), "")</f>
        <v/>
      </c>
      <c r="BL331" s="2" t="str">
        <f>IF(COUNTIFS(Raw_data_01!A:A,$A331,Raw_data_01!E:E,9)&gt;0,AVERAGEIFS(Raw_data_01!I:I,Raw_data_01!A:A,$A331,Raw_data_01!E:E,9), "")</f>
        <v/>
      </c>
      <c r="BM331" s="2" t="str">
        <f>IF(COUNTIFS(Raw_data_01!A:A,$A331,Raw_data_01!E:E,9)&gt;0,SUMIFS(Raw_data_01!J:J,Raw_data_01!A:A,$A331,Raw_data_01!E:E,9), "")</f>
        <v/>
      </c>
      <c r="BO331">
        <v>3</v>
      </c>
      <c r="BP331">
        <v>10</v>
      </c>
      <c r="BQ331" s="2" t="str">
        <f>IF(COUNTIFS(Raw_data_01!A:A,$A331,Raw_data_01!E:E,10)&gt;0,SUMIFS(Raw_data_01!F:F,Raw_data_01!A:A,$A331,Raw_data_01!E:E,10), "")</f>
        <v/>
      </c>
      <c r="BR331" t="str">
        <f>IF(COUNTIFS(Raw_data_01!A:A,$A331,Raw_data_01!E:E,10)&gt;0,SUMIFS(Raw_data_01!G:G,Raw_data_01!A:A,$A331,Raw_data_01!E:E,10), "")</f>
        <v/>
      </c>
      <c r="BS331" s="2" t="str">
        <f>IF(COUNTIFS(Raw_data_01!A:A,$A331,Raw_data_01!E:E,10)&gt;0,AVERAGEIFS(Raw_data_01!I:I,Raw_data_01!A:A,$A331,Raw_data_01!E:E,10), "")</f>
        <v/>
      </c>
      <c r="BT331" s="2" t="str">
        <f>IF(COUNTIFS(Raw_data_01!A:A,$A331,Raw_data_01!E:E,10)&gt;0,SUMIFS(Raw_data_01!J:J,Raw_data_01!A:A,$A331,Raw_data_01!E:E,10), "")</f>
        <v/>
      </c>
      <c r="BV331">
        <v>3</v>
      </c>
      <c r="BW331">
        <v>14</v>
      </c>
      <c r="BX331" s="2" t="str">
        <f>IF(COUNTIFS(Raw_data_01!A:A,$A331,Raw_data_01!E:E,14)&gt;0,SUMIFS(Raw_data_01!F:F,Raw_data_01!A:A,$A331,Raw_data_01!E:E,14), "")</f>
        <v/>
      </c>
      <c r="BY331" t="str">
        <f>IF(COUNTIFS(Raw_data_01!A:A,$A331,Raw_data_01!E:E,14)&gt;0,SUMIFS(Raw_data_01!G:G,Raw_data_01!A:A,$A331,Raw_data_01!E:E,14), "")</f>
        <v/>
      </c>
      <c r="BZ331" s="2" t="str">
        <f>IF(COUNTIFS(Raw_data_01!A:A,$A331,Raw_data_01!E:E,14)&gt;0,AVERAGEIFS(Raw_data_01!I:I,Raw_data_01!A:A,$A331,Raw_data_01!E:E,14), "")</f>
        <v/>
      </c>
      <c r="CA331" s="2" t="str">
        <f>IF(COUNTIFS(Raw_data_01!A:A,$A331,Raw_data_01!E:E,14)&gt;0,SUMIFS(Raw_data_01!J:J,Raw_data_01!A:A,$A331,Raw_data_01!E:E,14), "")</f>
        <v/>
      </c>
      <c r="CC331">
        <v>3</v>
      </c>
      <c r="CD331">
        <v>13</v>
      </c>
      <c r="CE331" s="2" t="str">
        <f>IF(COUNTIFS(Raw_data_01!A:A,$A331,Raw_data_01!E:E,13)&gt;0,SUMIFS(Raw_data_01!F:F,Raw_data_01!A:A,$A331,Raw_data_01!E:E,13), "")</f>
        <v/>
      </c>
      <c r="CF331" t="str">
        <f>IF(COUNTIFS(Raw_data_01!A:A,$A331,Raw_data_01!E:E,13)&gt;0,SUMIFS(Raw_data_01!G:G,Raw_data_01!A:A,$A331,Raw_data_01!E:E,13), "")</f>
        <v/>
      </c>
      <c r="CG331" s="2" t="str">
        <f>IF(COUNTIFS(Raw_data_01!A:A,$A331,Raw_data_01!E:E,13)&gt;0,AVERAGEIFS(Raw_data_01!I:I,Raw_data_01!A:A,$A331,Raw_data_01!E:E,13), "")</f>
        <v/>
      </c>
      <c r="CH331" s="2" t="str">
        <f>IF(COUNTIFS(Raw_data_01!A:A,$A331,Raw_data_01!E:E,13)&gt;0,SUMIFS(Raw_data_01!J:J,Raw_data_01!A:A,$A331,Raw_data_01!E:E,13), "")</f>
        <v/>
      </c>
      <c r="CJ331">
        <v>3</v>
      </c>
      <c r="CK331">
        <v>11</v>
      </c>
      <c r="CL331" s="2" t="str">
        <f>IF(COUNTIFS(Raw_data_01!A:A,$A331,Raw_data_01!E:E,11)&gt;0,SUMIFS(Raw_data_01!F:F,Raw_data_01!A:A,$A331,Raw_data_01!E:E,11), "")</f>
        <v/>
      </c>
      <c r="CM331" t="str">
        <f>IF(COUNTIFS(Raw_data_01!A:A,$A331,Raw_data_01!E:E,11)&gt;0,SUMIFS(Raw_data_01!G:G,Raw_data_01!A:A,$A331,Raw_data_01!E:E,11), "")</f>
        <v/>
      </c>
      <c r="CN331" s="2" t="str">
        <f>IF(COUNTIFS(Raw_data_01!A:A,$A331,Raw_data_01!E:E,11)&gt;0,AVERAGEIFS(Raw_data_01!I:I,Raw_data_01!A:A,$A331,Raw_data_01!E:E,11), "")</f>
        <v/>
      </c>
      <c r="CO331" s="2" t="str">
        <f>IF(COUNTIFS(Raw_data_01!A:A,$A331,Raw_data_01!E:E,11)&gt;0,SUMIFS(Raw_data_01!J:J,Raw_data_01!A:A,$A331,Raw_data_01!E:E,11), "")</f>
        <v/>
      </c>
      <c r="CQ331">
        <v>3</v>
      </c>
      <c r="CR331">
        <v>15</v>
      </c>
      <c r="CS331" s="2" t="str">
        <f>IF(COUNTIFS(Raw_data_01!A:A,$A331,Raw_data_01!E:E,15)&gt;0,SUMIFS(Raw_data_01!F:F,Raw_data_01!A:A,$A331,Raw_data_01!E:E,15), "")</f>
        <v/>
      </c>
      <c r="CT331" t="str">
        <f>IF(COUNTIFS(Raw_data_01!A:A,$A331,Raw_data_01!E:E,15)&gt;0,SUMIFS(Raw_data_01!G:G,Raw_data_01!A:A,$A331,Raw_data_01!E:E,15), "")</f>
        <v/>
      </c>
      <c r="CU331" s="2" t="str">
        <f>IF(COUNTIFS(Raw_data_01!A:A,$A331,Raw_data_01!E:E,15)&gt;0,AVERAGEIFS(Raw_data_01!I:I,Raw_data_01!A:A,$A331,Raw_data_01!E:E,15), "")</f>
        <v/>
      </c>
      <c r="CV331" s="2" t="str">
        <f>IF(COUNTIFS(Raw_data_01!A:A,$A331,Raw_data_01!E:E,15)&gt;0,SUMIFS(Raw_data_01!J:J,Raw_data_01!A:A,$A331,Raw_data_01!E:E,15), "")</f>
        <v/>
      </c>
      <c r="CX331">
        <v>3</v>
      </c>
      <c r="CY331">
        <v>12</v>
      </c>
      <c r="CZ331" t="str">
        <f>IF(COUNTIFS(Raw_data_01!A:A,$A331,Raw_data_01!E:E,12)&gt;0,SUMIFS(Raw_data_01!G:G,Raw_data_01!A:A,$A331,Raw_data_01!E:E,12),"")</f>
        <v/>
      </c>
      <c r="DA331" s="2" t="str">
        <f>IF(COUNTIFS(Raw_data_01!A:A,$A331,Raw_data_01!E:E,12)&gt;0,AVERAGEIFS(Raw_data_01!I:I,Raw_data_01!A:A,$A331,Raw_data_01!E:E,12),"")</f>
        <v/>
      </c>
      <c r="DB331" t="str">
        <f>IF(COUNTIFS(Raw_data_01!A:A,$A331,Raw_data_01!E:E,12)&gt;0,SUMIFS(Raw_data_01!J:J,Raw_data_01!A:A,$A331,Raw_data_01!E:E,12),"")</f>
        <v/>
      </c>
      <c r="DD331">
        <v>4</v>
      </c>
      <c r="DE331">
        <v>16</v>
      </c>
      <c r="DF331" s="2" t="str">
        <f>IF(COUNTIFS(Raw_data_01!A:A,$A331,Raw_data_01!E:E,16)&gt;0,SUMIFS(Raw_data_01!F:F,Raw_data_01!A:A,$A331,Raw_data_01!E:E,16), "")</f>
        <v/>
      </c>
      <c r="DG331" t="str">
        <f>IF(COUNTIFS(Raw_data_01!A:A,$A331,Raw_data_01!E:E,16)&gt;0,SUMIFS(Raw_data_01!G:G,Raw_data_01!A:A,$A331,Raw_data_01!E:E,16), "")</f>
        <v/>
      </c>
      <c r="DH331" s="2" t="str">
        <f>IF(COUNTIFS(Raw_data_01!A:A,$A331,Raw_data_01!E:E,16)&gt;0,AVERAGEIFS(Raw_data_01!I:I,Raw_data_01!A:A,$A331,Raw_data_01!E:E,16), "")</f>
        <v/>
      </c>
      <c r="DI331" s="2" t="str">
        <f>IF(COUNTIFS(Raw_data_01!A:A,$A331,Raw_data_01!E:E,16)&gt;0,SUMIFS(Raw_data_01!J:J,Raw_data_01!A:A,$A331,Raw_data_01!E:E,16), "")</f>
        <v/>
      </c>
      <c r="DK331">
        <v>4</v>
      </c>
      <c r="DL331">
        <v>17</v>
      </c>
      <c r="DM331" s="2" t="str">
        <f>IF(COUNTIFS(Raw_data_01!A:A,$A331,Raw_data_01!E:E,17)&gt;0,SUMIFS(Raw_data_01!F:F,Raw_data_01!A:A,$A331,Raw_data_01!E:E,17), "")</f>
        <v/>
      </c>
      <c r="DN331" t="str">
        <f>IF(COUNTIFS(Raw_data_01!A:A,$A331,Raw_data_01!E:E,17)&gt;0,SUMIFS(Raw_data_01!G:G,Raw_data_01!A:A,$A331,Raw_data_01!E:E,17), "")</f>
        <v/>
      </c>
      <c r="DO331" s="2" t="str">
        <f>IF(COUNTIFS(Raw_data_01!A:A,$A331,Raw_data_01!E:E,17)&gt;0,AVERAGEIFS(Raw_data_01!I:I,Raw_data_01!A:A,$A331,Raw_data_01!E:E,17), "")</f>
        <v/>
      </c>
      <c r="DP331" s="2" t="str">
        <f>IF(COUNTIFS(Raw_data_01!A:A,$A331,Raw_data_01!E:E,17)&gt;0,SUMIFS(Raw_data_01!J:J,Raw_data_01!A:A,$A331,Raw_data_01!E:E,17), "")</f>
        <v/>
      </c>
      <c r="DR331">
        <v>5</v>
      </c>
      <c r="DS331">
        <v>18</v>
      </c>
      <c r="DT331" s="2" t="str">
        <f>IF(COUNTIFS(Raw_data_01!A:A,$A331,Raw_data_01!E:E,18)&gt;0,SUMIFS(Raw_data_01!F:F,Raw_data_01!A:A,$A331,Raw_data_01!E:E,18), "")</f>
        <v/>
      </c>
      <c r="DU331" t="str">
        <f>IF(COUNTIFS(Raw_data_01!A:A,$A331,Raw_data_01!E:E,18)&gt;0,SUMIFS(Raw_data_01!G:G,Raw_data_01!A:A,$A331,Raw_data_01!E:E,18), "")</f>
        <v/>
      </c>
      <c r="DV331" s="2" t="str">
        <f>IF(COUNTIFS(Raw_data_01!A:A,$A331,Raw_data_01!E:E,18)&gt;0,AVERAGEIFS(Raw_data_01!I:I,Raw_data_01!A:A,$A331,Raw_data_01!E:E,18), "")</f>
        <v/>
      </c>
      <c r="DW331" s="2" t="str">
        <f>IF(COUNTIFS(Raw_data_01!A:A,$A331,Raw_data_01!E:E,18)&gt;0,SUMIFS(Raw_data_01!J:J,Raw_data_01!A:A,$A331,Raw_data_01!E:E,18), "")</f>
        <v/>
      </c>
      <c r="DY331">
        <v>5</v>
      </c>
      <c r="DZ331">
        <v>19</v>
      </c>
      <c r="EA331" t="str">
        <f>IF(COUNTIFS(Raw_data_01!A:A,$A331,Raw_data_01!E:E,19)&gt;0,SUMIFS(Raw_data_01!G:G,Raw_data_01!A:A,$A331,Raw_data_01!E:E,19),"")</f>
        <v/>
      </c>
      <c r="EB331" s="2" t="str">
        <f>IF(COUNTIFS(Raw_data_01!A:A,$A331,Raw_data_01!E:E,19)&gt;0,AVERAGEIFS(Raw_data_01!I:I,Raw_data_01!A:A,$A331,Raw_data_01!E:E,19),"")</f>
        <v/>
      </c>
      <c r="EC331" s="2" t="str">
        <f>IF(COUNTIFS(Raw_data_01!A:A,$A331,Raw_data_01!E:E,19)&gt;0,SUMIFS(Raw_data_01!J:J,Raw_data_01!A:A,$A331,Raw_data_01!E:E,19),"")</f>
        <v/>
      </c>
      <c r="EE331">
        <v>5</v>
      </c>
      <c r="EF331">
        <v>20</v>
      </c>
      <c r="EG331" s="2" t="str">
        <f>IF(COUNTIFS(Raw_data_01!A:A,$A331,Raw_data_01!E:E,20)&gt;0,SUMIFS(Raw_data_01!F:F,Raw_data_01!A:A,$A331,Raw_data_01!E:E,20), "")</f>
        <v/>
      </c>
      <c r="EH331" t="str">
        <f>IF(COUNTIFS(Raw_data_01!A:A,$A331,Raw_data_01!E:E,20)&gt;0,SUMIFS(Raw_data_01!G:G,Raw_data_01!A:A,$A331,Raw_data_01!E:E,20), "")</f>
        <v/>
      </c>
      <c r="EI331" s="2" t="str">
        <f>IF(COUNTIFS(Raw_data_01!A:A,$A331,Raw_data_01!E:E,20)&gt;0,AVERAGEIFS(Raw_data_01!I:I,Raw_data_01!A:A,$A331,Raw_data_01!E:E,20), "")</f>
        <v/>
      </c>
      <c r="EJ331" s="2" t="str">
        <f>IF(COUNTIFS(Raw_data_01!A:A,$A331,Raw_data_01!E:E,20)&gt;0,SUMIFS(Raw_data_01!J:J,Raw_data_01!A:A,$A331,Raw_data_01!E:E,20), "")</f>
        <v/>
      </c>
      <c r="EL331">
        <v>5</v>
      </c>
      <c r="EM331">
        <v>21</v>
      </c>
      <c r="EN331" s="2" t="str">
        <f>IF(COUNTIFS(Raw_data_01!A:A,$A331,Raw_data_01!E:E,21)&gt;0,SUMIFS(Raw_data_01!F:F,Raw_data_01!A:A,$A331,Raw_data_01!E:E,21), "")</f>
        <v/>
      </c>
      <c r="EO331" t="str">
        <f>IF(COUNTIFS(Raw_data_01!A:A,$A331,Raw_data_01!E:E,21)&gt;0,SUMIFS(Raw_data_01!G:G,Raw_data_01!A:A,$A331,Raw_data_01!E:E,21), "")</f>
        <v/>
      </c>
      <c r="EP331" s="2" t="str">
        <f>IF(COUNTIFS(Raw_data_01!A:A,$A331,Raw_data_01!E:E,21)&gt;0,AVERAGEIFS(Raw_data_01!I:I,Raw_data_01!A:A,$A331,Raw_data_01!E:E,21), "")</f>
        <v/>
      </c>
      <c r="EQ331" s="2" t="str">
        <f>IF(COUNTIFS(Raw_data_01!A:A,$A331,Raw_data_01!E:E,21)&gt;0,SUMIFS(Raw_data_01!J:J,Raw_data_01!A:A,$A331,Raw_data_01!E:E,21), "")</f>
        <v/>
      </c>
      <c r="ES331">
        <v>6</v>
      </c>
      <c r="ET331">
        <v>22</v>
      </c>
      <c r="EU331" t="str">
        <f>IF(COUNTIFS(Raw_data_01!A:A,$A331,Raw_data_01!E:E,22)&gt;0,SUMIFS(Raw_data_01!G:G,Raw_data_01!A:A,$A331,Raw_data_01!E:E,22),"")</f>
        <v/>
      </c>
      <c r="EV331" s="2" t="str">
        <f>IF(COUNTIFS(Raw_data_01!A:A,$A331,Raw_data_01!E:E,22)&gt;0,AVERAGEIFS(Raw_data_01!I:I,Raw_data_01!A:A,$A331,Raw_data_01!E:E,22),"")</f>
        <v/>
      </c>
      <c r="EW331" s="2" t="str">
        <f>IF(COUNTIFS(Raw_data_01!A:A,$A331,Raw_data_01!E:E,22)&gt;0,SUMIFS(Raw_data_01!J:J,Raw_data_01!A:A,$A331,Raw_data_01!E:E,22),"")</f>
        <v/>
      </c>
      <c r="EY331">
        <v>6</v>
      </c>
      <c r="EZ331">
        <v>23</v>
      </c>
      <c r="FA331" t="str">
        <f>IF(COUNTIFS(Raw_data_01!A:A,$A331,Raw_data_01!E:E,23)&gt;0,SUMIFS(Raw_data_01!G:G,Raw_data_01!A:A,$A331,Raw_data_01!E:E,23),"")</f>
        <v/>
      </c>
      <c r="FB331" s="2" t="str">
        <f>IF(COUNTIFS(Raw_data_01!A:A,$A331,Raw_data_01!E:E,23)&gt;0,AVERAGEIFS(Raw_data_01!I:I,Raw_data_01!A:A,$A331,Raw_data_01!E:E,23),"")</f>
        <v/>
      </c>
      <c r="FC331" s="2" t="str">
        <f>IF(COUNTIFS(Raw_data_01!A:A,$A331,Raw_data_01!E:E,23)&gt;0,SUMIFS(Raw_data_01!J:J,Raw_data_01!A:A,$A331,Raw_data_01!E:E,23),"")</f>
        <v/>
      </c>
      <c r="FE331">
        <v>6</v>
      </c>
      <c r="FF331">
        <v>24</v>
      </c>
      <c r="FG331" t="str">
        <f>IF(COUNTIFS(Raw_data_01!A:A,$A331,Raw_data_01!E:E,24)&gt;0,SUMIFS(Raw_data_01!G:G,Raw_data_01!A:A,$A331,Raw_data_01!E:E,24),"")</f>
        <v/>
      </c>
      <c r="FH331" s="2" t="str">
        <f>IF(COUNTIFS(Raw_data_01!A:A,$A331,Raw_data_01!E:E,24)&gt;0,AVERAGEIFS(Raw_data_01!I:I,Raw_data_01!A:A,$A331,Raw_data_01!E:E,24),"")</f>
        <v/>
      </c>
      <c r="FI331" s="2" t="str">
        <f>IF(COUNTIFS(Raw_data_01!A:A,$A331,Raw_data_01!E:E,24)&gt;0,SUMIFS(Raw_data_01!J:J,Raw_data_01!A:A,$A331,Raw_data_01!E:E,24),"")</f>
        <v/>
      </c>
      <c r="FK331">
        <v>7</v>
      </c>
      <c r="FL331">
        <v>25</v>
      </c>
      <c r="FM331" t="str">
        <f>IF(COUNTIFS(Raw_data_01!A:A,$A331,Raw_data_01!E:E,25)&gt;0,SUMIFS(Raw_data_01!G:G,Raw_data_01!A:A,$A331,Raw_data_01!E:E,25),"")</f>
        <v/>
      </c>
      <c r="FN331" s="2" t="str">
        <f>IF(COUNTIFS(Raw_data_01!A:A,$A331,Raw_data_01!E:E,25)&gt;0,AVERAGEIFS(Raw_data_01!I:I,Raw_data_01!A:A,$A331,Raw_data_01!E:E,25),"")</f>
        <v/>
      </c>
      <c r="FO331" s="2" t="str">
        <f>IF(COUNTIFS(Raw_data_01!A:A,$A331,Raw_data_01!E:E,25)&gt;0,SUMIFS(Raw_data_01!J:J,Raw_data_01!A:A,$A331,Raw_data_01!E:E,25),"")</f>
        <v/>
      </c>
      <c r="FQ331">
        <v>7</v>
      </c>
      <c r="FR331">
        <v>26</v>
      </c>
      <c r="FS331" t="str">
        <f>IF(COUNTIFS(Raw_data_01!A:A,$A331,Raw_data_01!E:E,26)&gt;0,SUMIFS(Raw_data_01!G:G,Raw_data_01!A:A,$A331,Raw_data_01!E:E,26),"")</f>
        <v/>
      </c>
      <c r="FT331" s="2" t="str">
        <f>IF(COUNTIFS(Raw_data_01!A:A,$A331,Raw_data_01!E:E,26)&gt;0,AVERAGEIFS(Raw_data_01!I:I,Raw_data_01!A:A,$A331,Raw_data_01!E:E,26),"")</f>
        <v/>
      </c>
      <c r="FU331" s="2" t="str">
        <f>IF(COUNTIFS(Raw_data_01!A:A,$A331,Raw_data_01!E:E,26)&gt;0,SUMIFS(Raw_data_01!J:J,Raw_data_01!A:A,$A331,Raw_data_01!E:E,26),"")</f>
        <v/>
      </c>
      <c r="FW331">
        <v>7</v>
      </c>
      <c r="FX331">
        <v>27</v>
      </c>
      <c r="FY331" t="str">
        <f>IF(COUNTIFS(Raw_data_01!A:A,$A331,Raw_data_01!E:E,27)&gt;0,SUMIFS(Raw_data_01!G:G,Raw_data_01!A:A,$A331,Raw_data_01!E:E,27),"")</f>
        <v/>
      </c>
      <c r="FZ331" s="2" t="str">
        <f>IF(COUNTIFS(Raw_data_01!A:A,$A331,Raw_data_01!E:E,27)&gt;0,AVERAGEIFS(Raw_data_01!I:I,Raw_data_01!A:A,$A331,Raw_data_01!E:E,27),"")</f>
        <v/>
      </c>
      <c r="GA331" s="2" t="str">
        <f>IF(COUNTIFS(Raw_data_01!A:A,$A331,Raw_data_01!E:E,27)&gt;0,SUMIFS(Raw_data_01!J:J,Raw_data_01!A:A,$A331,Raw_data_01!E:E,27),"")</f>
        <v/>
      </c>
      <c r="GC331">
        <v>7</v>
      </c>
      <c r="GD331">
        <v>28</v>
      </c>
      <c r="GE331" t="str">
        <f>IF(COUNTIFS(Raw_data_01!A:A,$A331,Raw_data_01!E:E,28)&gt;0,SUMIFS(Raw_data_01!G:G,Raw_data_01!A:A,$A331,Raw_data_01!E:E,28),"")</f>
        <v/>
      </c>
      <c r="GF331" s="2" t="str">
        <f>IF(COUNTIFS(Raw_data_01!A:A,$A331,Raw_data_01!E:E,28)&gt;0,AVERAGEIFS(Raw_data_01!I:I,Raw_data_01!A:A,$A331,Raw_data_01!E:E,28),"")</f>
        <v/>
      </c>
      <c r="GG331" s="2" t="str">
        <f>IF(COUNTIFS(Raw_data_01!A:A,$A331,Raw_data_01!E:E,28)&gt;0,SUMIFS(Raw_data_01!J:J,Raw_data_01!A:A,$A331,Raw_data_01!E:E,28),"")</f>
        <v/>
      </c>
    </row>
    <row r="332" spans="1:189" x14ac:dyDescent="0.25">
      <c r="A332" t="s">
        <v>373</v>
      </c>
      <c r="B332" s="2">
        <f>IF(D331&lt;&gt;0, D331, IFERROR(INDEX(D3:D$331, MATCH(1, D3:D$331&lt;&gt;0, 0)), LOOKUP(2, 1/(D3:D$331&lt;&gt;0), D3:D$331)))</f>
        <v>540</v>
      </c>
      <c r="C332" s="2"/>
      <c r="D332" s="2">
        <f t="shared" si="5"/>
        <v>540</v>
      </c>
      <c r="F332">
        <v>1</v>
      </c>
      <c r="G332">
        <v>1</v>
      </c>
      <c r="H332" s="2" t="str">
        <f>IF(COUNTIFS(Raw_data_01!A:A,$A332,Raw_data_01!E:E,1)&gt;0,SUMIFS(Raw_data_01!F:F,Raw_data_01!A:A,$A332,Raw_data_01!E:E,1), "")</f>
        <v/>
      </c>
      <c r="I332" t="str">
        <f>IF(COUNTIFS(Raw_data_01!A:A,$A332,Raw_data_01!E:E,1)&gt;0,SUMIFS(Raw_data_01!G:G,Raw_data_01!A:A,$A332,Raw_data_01!E:E,1), "")</f>
        <v/>
      </c>
      <c r="J332" s="2" t="str">
        <f>IF(COUNTIFS(Raw_data_01!A:A,$A332,Raw_data_01!E:E,1)&gt;0,AVERAGEIFS(Raw_data_01!I:I,Raw_data_01!A:A,$A332,Raw_data_01!E:E,1), "")</f>
        <v/>
      </c>
      <c r="K332" s="2" t="str">
        <f>IF(COUNTIFS(Raw_data_01!A:A,$A332,Raw_data_01!E:E,1)&gt;0,SUMIFS(Raw_data_01!J:J,Raw_data_01!A:A,$A332,Raw_data_01!E:E,1), "")</f>
        <v/>
      </c>
      <c r="M332">
        <v>1</v>
      </c>
      <c r="N332">
        <v>2</v>
      </c>
      <c r="O332" s="2" t="str">
        <f>IF(COUNTIFS(Raw_data_01!A:A,$A332,Raw_data_01!E:E,2)&gt;0,SUMIFS(Raw_data_01!F:F,Raw_data_01!A:A,$A332,Raw_data_01!E:E,2), "")</f>
        <v/>
      </c>
      <c r="P332" t="str">
        <f>IF(COUNTIFS(Raw_data_01!A:A,$A332,Raw_data_01!E:E,2)&gt;0,SUMIFS(Raw_data_01!G:G,Raw_data_01!A:A,$A332,Raw_data_01!E:E,2), "")</f>
        <v/>
      </c>
      <c r="Q332" s="2" t="str">
        <f>IF(COUNTIFS(Raw_data_01!A:A,$A332,Raw_data_01!E:E,2)&gt;0,AVERAGEIFS(Raw_data_01!I:I,Raw_data_01!A:A,$A332,Raw_data_01!E:E,2), "")</f>
        <v/>
      </c>
      <c r="R332" s="2" t="str">
        <f>IF(COUNTIFS(Raw_data_01!A:A,$A332,Raw_data_01!E:E,2)&gt;0,SUMIFS(Raw_data_01!J:J,Raw_data_01!A:A,$A332,Raw_data_01!E:E,2), "")</f>
        <v/>
      </c>
      <c r="T332">
        <v>1</v>
      </c>
      <c r="U332">
        <v>3</v>
      </c>
      <c r="V332" s="2" t="str">
        <f>IF(COUNTIFS(Raw_data_01!A:A,$A332,Raw_data_01!E:E,3)&gt;0,SUMIFS(Raw_data_01!F:F,Raw_data_01!A:A,$A332,Raw_data_01!E:E,3), "")</f>
        <v/>
      </c>
      <c r="W332" t="str">
        <f>IF(COUNTIFS(Raw_data_01!A:A,$A332,Raw_data_01!E:E,3)&gt;0,SUMIFS(Raw_data_01!G:G,Raw_data_01!A:A,$A332,Raw_data_01!E:E,3), "")</f>
        <v/>
      </c>
      <c r="X332" s="2" t="str">
        <f>IF(COUNTIFS(Raw_data_01!A:A,$A332,Raw_data_01!E:E,3)&gt;0,AVERAGEIFS(Raw_data_01!I:I,Raw_data_01!A:A,$A332,Raw_data_01!E:E,3), "")</f>
        <v/>
      </c>
      <c r="Y332" s="2" t="str">
        <f>IF(COUNTIFS(Raw_data_01!A:A,$A332,Raw_data_01!E:E,3)&gt;0,SUMIFS(Raw_data_01!J:J,Raw_data_01!A:A,$A332,Raw_data_01!E:E,3), "")</f>
        <v/>
      </c>
      <c r="AA332">
        <v>1</v>
      </c>
      <c r="AB332">
        <v>8</v>
      </c>
      <c r="AC332" s="2" t="str">
        <f>IF(COUNTIFS(Raw_data_01!A:A,$A332,Raw_data_01!E:E,8)&gt;0,SUMIFS(Raw_data_01!F:F,Raw_data_01!A:A,$A332,Raw_data_01!E:E,8), "")</f>
        <v/>
      </c>
      <c r="AD332" t="str">
        <f>IF(COUNTIFS(Raw_data_01!A:A,$A332,Raw_data_01!E:E,8)&gt;0,SUMIFS(Raw_data_01!G:G,Raw_data_01!A:A,$A332,Raw_data_01!E:E,8), "")</f>
        <v/>
      </c>
      <c r="AE332" s="2" t="str">
        <f>IF(COUNTIFS(Raw_data_01!A:A,$A332,Raw_data_01!E:E,8)&gt;0,AVERAGEIFS(Raw_data_01!I:I,Raw_data_01!A:A,$A332,Raw_data_01!E:E,8), "")</f>
        <v/>
      </c>
      <c r="AF332" s="2" t="str">
        <f>IF(COUNTIFS(Raw_data_01!A:A,$A332,Raw_data_01!E:E,8)&gt;0,SUMIFS(Raw_data_01!J:J,Raw_data_01!A:A,$A332,Raw_data_01!E:E,8), "")</f>
        <v/>
      </c>
      <c r="AH332">
        <v>1</v>
      </c>
      <c r="AI332">
        <v>6</v>
      </c>
      <c r="AJ332" s="2" t="str">
        <f>IF(COUNTIFS(Raw_data_01!A:A,$A332,Raw_data_01!E:E,6)&gt;0,SUMIFS(Raw_data_01!F:F,Raw_data_01!A:A,$A332,Raw_data_01!E:E,6), "")</f>
        <v/>
      </c>
      <c r="AK332" t="str">
        <f>IF(COUNTIFS(Raw_data_01!A:A,$A332,Raw_data_01!E:E,6)&gt;0,SUMIFS(Raw_data_01!G:G,Raw_data_01!A:A,$A332,Raw_data_01!E:E,6), "")</f>
        <v/>
      </c>
      <c r="AL332" s="2" t="str">
        <f>IF(COUNTIFS(Raw_data_01!A:A,$A332,Raw_data_01!E:E,6)&gt;0,AVERAGEIFS(Raw_data_01!I:I,Raw_data_01!A:A,$A332,Raw_data_01!E:E,6), "")</f>
        <v/>
      </c>
      <c r="AM332" s="2" t="str">
        <f>IF(COUNTIFS(Raw_data_01!A:A,$A332,Raw_data_01!E:E,6)&gt;0,SUMIFS(Raw_data_01!J:J,Raw_data_01!A:A,$A332,Raw_data_01!E:E,6), "")</f>
        <v/>
      </c>
      <c r="AO332">
        <v>1</v>
      </c>
      <c r="AP332">
        <v>7</v>
      </c>
      <c r="AQ332" s="2" t="str">
        <f>IF(COUNTIFS(Raw_data_01!A:A,$A332,Raw_data_01!E:E,7)&gt;0,SUMIFS(Raw_data_01!F:F,Raw_data_01!A:A,$A332,Raw_data_01!E:E,7), "")</f>
        <v/>
      </c>
      <c r="AR332" t="str">
        <f>IF(COUNTIFS(Raw_data_01!A:A,$A332,Raw_data_01!E:E,7)&gt;0,SUMIFS(Raw_data_01!G:G,Raw_data_01!A:A,$A332,Raw_data_01!E:E,7), "")</f>
        <v/>
      </c>
      <c r="AS332" s="2" t="str">
        <f>IF(COUNTIFS(Raw_data_01!A:A,$A332,Raw_data_01!E:E,7)&gt;0,AVERAGEIFS(Raw_data_01!I:I,Raw_data_01!A:A,$A332,Raw_data_01!E:E,7), "")</f>
        <v/>
      </c>
      <c r="AT332" s="2" t="str">
        <f>IF(COUNTIFS(Raw_data_01!A:A,$A332,Raw_data_01!E:E,7)&gt;0,SUMIFS(Raw_data_01!J:J,Raw_data_01!A:A,$A332,Raw_data_01!E:E,7), "")</f>
        <v/>
      </c>
      <c r="AV332">
        <v>2</v>
      </c>
      <c r="AW332">
        <v>4</v>
      </c>
      <c r="AX332" t="str">
        <f>IF(COUNTIFS(Raw_data_01!A:A,$A332,Raw_data_01!E:E,4)&gt;0,SUMIFS(Raw_data_01!G:G,Raw_data_01!A:A,$A332,Raw_data_01!E:E,4),"")</f>
        <v/>
      </c>
      <c r="AY332" s="2" t="str">
        <f>IF(COUNTIFS(Raw_data_01!A:A,$A332,Raw_data_01!E:E,4)&gt;0,AVERAGEIFS(Raw_data_01!I:I,Raw_data_01!A:A,$A332,Raw_data_01!E:E,4),"")</f>
        <v/>
      </c>
      <c r="AZ332" s="2" t="str">
        <f>IF(COUNTIFS(Raw_data_01!A:A,$A332,Raw_data_01!E:E,4)&gt;0,SUMIFS(Raw_data_01!J:J,Raw_data_01!A:A,$A332,Raw_data_01!E:E,4),"")</f>
        <v/>
      </c>
      <c r="BB332">
        <v>2</v>
      </c>
      <c r="BC332">
        <v>5</v>
      </c>
      <c r="BD332" t="str">
        <f>IF(COUNTIFS(Raw_data_01!A:A,$A332,Raw_data_01!E:E,5)&gt;0,SUMIFS(Raw_data_01!G:G,Raw_data_01!A:A,$A332,Raw_data_01!E:E,5),"")</f>
        <v/>
      </c>
      <c r="BE332" s="2" t="str">
        <f>IF(COUNTIFS(Raw_data_01!A:A,$A332,Raw_data_01!E:E,5)&gt;0,AVERAGEIFS(Raw_data_01!I:I,Raw_data_01!A:A,$A332,Raw_data_01!E:E,5),"")</f>
        <v/>
      </c>
      <c r="BF332" s="2" t="str">
        <f>IF(COUNTIFS(Raw_data_01!A:A,$A332,Raw_data_01!E:E,5)&gt;0,SUMIFS(Raw_data_01!J:J,Raw_data_01!A:A,$A332,Raw_data_01!E:E,5),"")</f>
        <v/>
      </c>
      <c r="BH332">
        <v>3</v>
      </c>
      <c r="BI332">
        <v>9</v>
      </c>
      <c r="BJ332" s="2" t="str">
        <f>IF(COUNTIFS(Raw_data_01!A:A,$A332,Raw_data_01!E:E,9)&gt;0,SUMIFS(Raw_data_01!F:F,Raw_data_01!A:A,$A332,Raw_data_01!E:E,9), "")</f>
        <v/>
      </c>
      <c r="BK332" t="str">
        <f>IF(COUNTIFS(Raw_data_01!A:A,$A332,Raw_data_01!E:E,9)&gt;0,SUMIFS(Raw_data_01!G:G,Raw_data_01!A:A,$A332,Raw_data_01!E:E,9), "")</f>
        <v/>
      </c>
      <c r="BL332" s="2" t="str">
        <f>IF(COUNTIFS(Raw_data_01!A:A,$A332,Raw_data_01!E:E,9)&gt;0,AVERAGEIFS(Raw_data_01!I:I,Raw_data_01!A:A,$A332,Raw_data_01!E:E,9), "")</f>
        <v/>
      </c>
      <c r="BM332" s="2" t="str">
        <f>IF(COUNTIFS(Raw_data_01!A:A,$A332,Raw_data_01!E:E,9)&gt;0,SUMIFS(Raw_data_01!J:J,Raw_data_01!A:A,$A332,Raw_data_01!E:E,9), "")</f>
        <v/>
      </c>
      <c r="BO332">
        <v>3</v>
      </c>
      <c r="BP332">
        <v>10</v>
      </c>
      <c r="BQ332" s="2" t="str">
        <f>IF(COUNTIFS(Raw_data_01!A:A,$A332,Raw_data_01!E:E,10)&gt;0,SUMIFS(Raw_data_01!F:F,Raw_data_01!A:A,$A332,Raw_data_01!E:E,10), "")</f>
        <v/>
      </c>
      <c r="BR332" t="str">
        <f>IF(COUNTIFS(Raw_data_01!A:A,$A332,Raw_data_01!E:E,10)&gt;0,SUMIFS(Raw_data_01!G:G,Raw_data_01!A:A,$A332,Raw_data_01!E:E,10), "")</f>
        <v/>
      </c>
      <c r="BS332" s="2" t="str">
        <f>IF(COUNTIFS(Raw_data_01!A:A,$A332,Raw_data_01!E:E,10)&gt;0,AVERAGEIFS(Raw_data_01!I:I,Raw_data_01!A:A,$A332,Raw_data_01!E:E,10), "")</f>
        <v/>
      </c>
      <c r="BT332" s="2" t="str">
        <f>IF(COUNTIFS(Raw_data_01!A:A,$A332,Raw_data_01!E:E,10)&gt;0,SUMIFS(Raw_data_01!J:J,Raw_data_01!A:A,$A332,Raw_data_01!E:E,10), "")</f>
        <v/>
      </c>
      <c r="BV332">
        <v>3</v>
      </c>
      <c r="BW332">
        <v>14</v>
      </c>
      <c r="BX332" s="2" t="str">
        <f>IF(COUNTIFS(Raw_data_01!A:A,$A332,Raw_data_01!E:E,14)&gt;0,SUMIFS(Raw_data_01!F:F,Raw_data_01!A:A,$A332,Raw_data_01!E:E,14), "")</f>
        <v/>
      </c>
      <c r="BY332" t="str">
        <f>IF(COUNTIFS(Raw_data_01!A:A,$A332,Raw_data_01!E:E,14)&gt;0,SUMIFS(Raw_data_01!G:G,Raw_data_01!A:A,$A332,Raw_data_01!E:E,14), "")</f>
        <v/>
      </c>
      <c r="BZ332" s="2" t="str">
        <f>IF(COUNTIFS(Raw_data_01!A:A,$A332,Raw_data_01!E:E,14)&gt;0,AVERAGEIFS(Raw_data_01!I:I,Raw_data_01!A:A,$A332,Raw_data_01!E:E,14), "")</f>
        <v/>
      </c>
      <c r="CA332" s="2" t="str">
        <f>IF(COUNTIFS(Raw_data_01!A:A,$A332,Raw_data_01!E:E,14)&gt;0,SUMIFS(Raw_data_01!J:J,Raw_data_01!A:A,$A332,Raw_data_01!E:E,14), "")</f>
        <v/>
      </c>
      <c r="CC332">
        <v>3</v>
      </c>
      <c r="CD332">
        <v>13</v>
      </c>
      <c r="CE332" s="2" t="str">
        <f>IF(COUNTIFS(Raw_data_01!A:A,$A332,Raw_data_01!E:E,13)&gt;0,SUMIFS(Raw_data_01!F:F,Raw_data_01!A:A,$A332,Raw_data_01!E:E,13), "")</f>
        <v/>
      </c>
      <c r="CF332" t="str">
        <f>IF(COUNTIFS(Raw_data_01!A:A,$A332,Raw_data_01!E:E,13)&gt;0,SUMIFS(Raw_data_01!G:G,Raw_data_01!A:A,$A332,Raw_data_01!E:E,13), "")</f>
        <v/>
      </c>
      <c r="CG332" s="2" t="str">
        <f>IF(COUNTIFS(Raw_data_01!A:A,$A332,Raw_data_01!E:E,13)&gt;0,AVERAGEIFS(Raw_data_01!I:I,Raw_data_01!A:A,$A332,Raw_data_01!E:E,13), "")</f>
        <v/>
      </c>
      <c r="CH332" s="2" t="str">
        <f>IF(COUNTIFS(Raw_data_01!A:A,$A332,Raw_data_01!E:E,13)&gt;0,SUMIFS(Raw_data_01!J:J,Raw_data_01!A:A,$A332,Raw_data_01!E:E,13), "")</f>
        <v/>
      </c>
      <c r="CJ332">
        <v>3</v>
      </c>
      <c r="CK332">
        <v>11</v>
      </c>
      <c r="CL332" s="2" t="str">
        <f>IF(COUNTIFS(Raw_data_01!A:A,$A332,Raw_data_01!E:E,11)&gt;0,SUMIFS(Raw_data_01!F:F,Raw_data_01!A:A,$A332,Raw_data_01!E:E,11), "")</f>
        <v/>
      </c>
      <c r="CM332" t="str">
        <f>IF(COUNTIFS(Raw_data_01!A:A,$A332,Raw_data_01!E:E,11)&gt;0,SUMIFS(Raw_data_01!G:G,Raw_data_01!A:A,$A332,Raw_data_01!E:E,11), "")</f>
        <v/>
      </c>
      <c r="CN332" s="2" t="str">
        <f>IF(COUNTIFS(Raw_data_01!A:A,$A332,Raw_data_01!E:E,11)&gt;0,AVERAGEIFS(Raw_data_01!I:I,Raw_data_01!A:A,$A332,Raw_data_01!E:E,11), "")</f>
        <v/>
      </c>
      <c r="CO332" s="2" t="str">
        <f>IF(COUNTIFS(Raw_data_01!A:A,$A332,Raw_data_01!E:E,11)&gt;0,SUMIFS(Raw_data_01!J:J,Raw_data_01!A:A,$A332,Raw_data_01!E:E,11), "")</f>
        <v/>
      </c>
      <c r="CQ332">
        <v>3</v>
      </c>
      <c r="CR332">
        <v>15</v>
      </c>
      <c r="CS332" s="2" t="str">
        <f>IF(COUNTIFS(Raw_data_01!A:A,$A332,Raw_data_01!E:E,15)&gt;0,SUMIFS(Raw_data_01!F:F,Raw_data_01!A:A,$A332,Raw_data_01!E:E,15), "")</f>
        <v/>
      </c>
      <c r="CT332" t="str">
        <f>IF(COUNTIFS(Raw_data_01!A:A,$A332,Raw_data_01!E:E,15)&gt;0,SUMIFS(Raw_data_01!G:G,Raw_data_01!A:A,$A332,Raw_data_01!E:E,15), "")</f>
        <v/>
      </c>
      <c r="CU332" s="2" t="str">
        <f>IF(COUNTIFS(Raw_data_01!A:A,$A332,Raw_data_01!E:E,15)&gt;0,AVERAGEIFS(Raw_data_01!I:I,Raw_data_01!A:A,$A332,Raw_data_01!E:E,15), "")</f>
        <v/>
      </c>
      <c r="CV332" s="2" t="str">
        <f>IF(COUNTIFS(Raw_data_01!A:A,$A332,Raw_data_01!E:E,15)&gt;0,SUMIFS(Raw_data_01!J:J,Raw_data_01!A:A,$A332,Raw_data_01!E:E,15), "")</f>
        <v/>
      </c>
      <c r="CX332">
        <v>3</v>
      </c>
      <c r="CY332">
        <v>12</v>
      </c>
      <c r="CZ332" t="str">
        <f>IF(COUNTIFS(Raw_data_01!A:A,$A332,Raw_data_01!E:E,12)&gt;0,SUMIFS(Raw_data_01!G:G,Raw_data_01!A:A,$A332,Raw_data_01!E:E,12),"")</f>
        <v/>
      </c>
      <c r="DA332" s="2" t="str">
        <f>IF(COUNTIFS(Raw_data_01!A:A,$A332,Raw_data_01!E:E,12)&gt;0,AVERAGEIFS(Raw_data_01!I:I,Raw_data_01!A:A,$A332,Raw_data_01!E:E,12),"")</f>
        <v/>
      </c>
      <c r="DB332" t="str">
        <f>IF(COUNTIFS(Raw_data_01!A:A,$A332,Raw_data_01!E:E,12)&gt;0,SUMIFS(Raw_data_01!J:J,Raw_data_01!A:A,$A332,Raw_data_01!E:E,12),"")</f>
        <v/>
      </c>
      <c r="DD332">
        <v>4</v>
      </c>
      <c r="DE332">
        <v>16</v>
      </c>
      <c r="DF332" s="2" t="str">
        <f>IF(COUNTIFS(Raw_data_01!A:A,$A332,Raw_data_01!E:E,16)&gt;0,SUMIFS(Raw_data_01!F:F,Raw_data_01!A:A,$A332,Raw_data_01!E:E,16), "")</f>
        <v/>
      </c>
      <c r="DG332" t="str">
        <f>IF(COUNTIFS(Raw_data_01!A:A,$A332,Raw_data_01!E:E,16)&gt;0,SUMIFS(Raw_data_01!G:G,Raw_data_01!A:A,$A332,Raw_data_01!E:E,16), "")</f>
        <v/>
      </c>
      <c r="DH332" s="2" t="str">
        <f>IF(COUNTIFS(Raw_data_01!A:A,$A332,Raw_data_01!E:E,16)&gt;0,AVERAGEIFS(Raw_data_01!I:I,Raw_data_01!A:A,$A332,Raw_data_01!E:E,16), "")</f>
        <v/>
      </c>
      <c r="DI332" s="2" t="str">
        <f>IF(COUNTIFS(Raw_data_01!A:A,$A332,Raw_data_01!E:E,16)&gt;0,SUMIFS(Raw_data_01!J:J,Raw_data_01!A:A,$A332,Raw_data_01!E:E,16), "")</f>
        <v/>
      </c>
      <c r="DK332">
        <v>4</v>
      </c>
      <c r="DL332">
        <v>17</v>
      </c>
      <c r="DM332" s="2" t="str">
        <f>IF(COUNTIFS(Raw_data_01!A:A,$A332,Raw_data_01!E:E,17)&gt;0,SUMIFS(Raw_data_01!F:F,Raw_data_01!A:A,$A332,Raw_data_01!E:E,17), "")</f>
        <v/>
      </c>
      <c r="DN332" t="str">
        <f>IF(COUNTIFS(Raw_data_01!A:A,$A332,Raw_data_01!E:E,17)&gt;0,SUMIFS(Raw_data_01!G:G,Raw_data_01!A:A,$A332,Raw_data_01!E:E,17), "")</f>
        <v/>
      </c>
      <c r="DO332" s="2" t="str">
        <f>IF(COUNTIFS(Raw_data_01!A:A,$A332,Raw_data_01!E:E,17)&gt;0,AVERAGEIFS(Raw_data_01!I:I,Raw_data_01!A:A,$A332,Raw_data_01!E:E,17), "")</f>
        <v/>
      </c>
      <c r="DP332" s="2" t="str">
        <f>IF(COUNTIFS(Raw_data_01!A:A,$A332,Raw_data_01!E:E,17)&gt;0,SUMIFS(Raw_data_01!J:J,Raw_data_01!A:A,$A332,Raw_data_01!E:E,17), "")</f>
        <v/>
      </c>
      <c r="DR332">
        <v>5</v>
      </c>
      <c r="DS332">
        <v>18</v>
      </c>
      <c r="DT332" s="2" t="str">
        <f>IF(COUNTIFS(Raw_data_01!A:A,$A332,Raw_data_01!E:E,18)&gt;0,SUMIFS(Raw_data_01!F:F,Raw_data_01!A:A,$A332,Raw_data_01!E:E,18), "")</f>
        <v/>
      </c>
      <c r="DU332" t="str">
        <f>IF(COUNTIFS(Raw_data_01!A:A,$A332,Raw_data_01!E:E,18)&gt;0,SUMIFS(Raw_data_01!G:G,Raw_data_01!A:A,$A332,Raw_data_01!E:E,18), "")</f>
        <v/>
      </c>
      <c r="DV332" s="2" t="str">
        <f>IF(COUNTIFS(Raw_data_01!A:A,$A332,Raw_data_01!E:E,18)&gt;0,AVERAGEIFS(Raw_data_01!I:I,Raw_data_01!A:A,$A332,Raw_data_01!E:E,18), "")</f>
        <v/>
      </c>
      <c r="DW332" s="2" t="str">
        <f>IF(COUNTIFS(Raw_data_01!A:A,$A332,Raw_data_01!E:E,18)&gt;0,SUMIFS(Raw_data_01!J:J,Raw_data_01!A:A,$A332,Raw_data_01!E:E,18), "")</f>
        <v/>
      </c>
      <c r="DY332">
        <v>5</v>
      </c>
      <c r="DZ332">
        <v>19</v>
      </c>
      <c r="EA332" t="str">
        <f>IF(COUNTIFS(Raw_data_01!A:A,$A332,Raw_data_01!E:E,19)&gt;0,SUMIFS(Raw_data_01!G:G,Raw_data_01!A:A,$A332,Raw_data_01!E:E,19),"")</f>
        <v/>
      </c>
      <c r="EB332" s="2" t="str">
        <f>IF(COUNTIFS(Raw_data_01!A:A,$A332,Raw_data_01!E:E,19)&gt;0,AVERAGEIFS(Raw_data_01!I:I,Raw_data_01!A:A,$A332,Raw_data_01!E:E,19),"")</f>
        <v/>
      </c>
      <c r="EC332" s="2" t="str">
        <f>IF(COUNTIFS(Raw_data_01!A:A,$A332,Raw_data_01!E:E,19)&gt;0,SUMIFS(Raw_data_01!J:J,Raw_data_01!A:A,$A332,Raw_data_01!E:E,19),"")</f>
        <v/>
      </c>
      <c r="EE332">
        <v>5</v>
      </c>
      <c r="EF332">
        <v>20</v>
      </c>
      <c r="EG332" s="2" t="str">
        <f>IF(COUNTIFS(Raw_data_01!A:A,$A332,Raw_data_01!E:E,20)&gt;0,SUMIFS(Raw_data_01!F:F,Raw_data_01!A:A,$A332,Raw_data_01!E:E,20), "")</f>
        <v/>
      </c>
      <c r="EH332" t="str">
        <f>IF(COUNTIFS(Raw_data_01!A:A,$A332,Raw_data_01!E:E,20)&gt;0,SUMIFS(Raw_data_01!G:G,Raw_data_01!A:A,$A332,Raw_data_01!E:E,20), "")</f>
        <v/>
      </c>
      <c r="EI332" s="2" t="str">
        <f>IF(COUNTIFS(Raw_data_01!A:A,$A332,Raw_data_01!E:E,20)&gt;0,AVERAGEIFS(Raw_data_01!I:I,Raw_data_01!A:A,$A332,Raw_data_01!E:E,20), "")</f>
        <v/>
      </c>
      <c r="EJ332" s="2" t="str">
        <f>IF(COUNTIFS(Raw_data_01!A:A,$A332,Raw_data_01!E:E,20)&gt;0,SUMIFS(Raw_data_01!J:J,Raw_data_01!A:A,$A332,Raw_data_01!E:E,20), "")</f>
        <v/>
      </c>
      <c r="EL332">
        <v>5</v>
      </c>
      <c r="EM332">
        <v>21</v>
      </c>
      <c r="EN332" s="2" t="str">
        <f>IF(COUNTIFS(Raw_data_01!A:A,$A332,Raw_data_01!E:E,21)&gt;0,SUMIFS(Raw_data_01!F:F,Raw_data_01!A:A,$A332,Raw_data_01!E:E,21), "")</f>
        <v/>
      </c>
      <c r="EO332" t="str">
        <f>IF(COUNTIFS(Raw_data_01!A:A,$A332,Raw_data_01!E:E,21)&gt;0,SUMIFS(Raw_data_01!G:G,Raw_data_01!A:A,$A332,Raw_data_01!E:E,21), "")</f>
        <v/>
      </c>
      <c r="EP332" s="2" t="str">
        <f>IF(COUNTIFS(Raw_data_01!A:A,$A332,Raw_data_01!E:E,21)&gt;0,AVERAGEIFS(Raw_data_01!I:I,Raw_data_01!A:A,$A332,Raw_data_01!E:E,21), "")</f>
        <v/>
      </c>
      <c r="EQ332" s="2" t="str">
        <f>IF(COUNTIFS(Raw_data_01!A:A,$A332,Raw_data_01!E:E,21)&gt;0,SUMIFS(Raw_data_01!J:J,Raw_data_01!A:A,$A332,Raw_data_01!E:E,21), "")</f>
        <v/>
      </c>
      <c r="ES332">
        <v>6</v>
      </c>
      <c r="ET332">
        <v>22</v>
      </c>
      <c r="EU332" t="str">
        <f>IF(COUNTIFS(Raw_data_01!A:A,$A332,Raw_data_01!E:E,22)&gt;0,SUMIFS(Raw_data_01!G:G,Raw_data_01!A:A,$A332,Raw_data_01!E:E,22),"")</f>
        <v/>
      </c>
      <c r="EV332" s="2" t="str">
        <f>IF(COUNTIFS(Raw_data_01!A:A,$A332,Raw_data_01!E:E,22)&gt;0,AVERAGEIFS(Raw_data_01!I:I,Raw_data_01!A:A,$A332,Raw_data_01!E:E,22),"")</f>
        <v/>
      </c>
      <c r="EW332" s="2" t="str">
        <f>IF(COUNTIFS(Raw_data_01!A:A,$A332,Raw_data_01!E:E,22)&gt;0,SUMIFS(Raw_data_01!J:J,Raw_data_01!A:A,$A332,Raw_data_01!E:E,22),"")</f>
        <v/>
      </c>
      <c r="EY332">
        <v>6</v>
      </c>
      <c r="EZ332">
        <v>23</v>
      </c>
      <c r="FA332" t="str">
        <f>IF(COUNTIFS(Raw_data_01!A:A,$A332,Raw_data_01!E:E,23)&gt;0,SUMIFS(Raw_data_01!G:G,Raw_data_01!A:A,$A332,Raw_data_01!E:E,23),"")</f>
        <v/>
      </c>
      <c r="FB332" s="2" t="str">
        <f>IF(COUNTIFS(Raw_data_01!A:A,$A332,Raw_data_01!E:E,23)&gt;0,AVERAGEIFS(Raw_data_01!I:I,Raw_data_01!A:A,$A332,Raw_data_01!E:E,23),"")</f>
        <v/>
      </c>
      <c r="FC332" s="2" t="str">
        <f>IF(COUNTIFS(Raw_data_01!A:A,$A332,Raw_data_01!E:E,23)&gt;0,SUMIFS(Raw_data_01!J:J,Raw_data_01!A:A,$A332,Raw_data_01!E:E,23),"")</f>
        <v/>
      </c>
      <c r="FE332">
        <v>6</v>
      </c>
      <c r="FF332">
        <v>24</v>
      </c>
      <c r="FG332" t="str">
        <f>IF(COUNTIFS(Raw_data_01!A:A,$A332,Raw_data_01!E:E,24)&gt;0,SUMIFS(Raw_data_01!G:G,Raw_data_01!A:A,$A332,Raw_data_01!E:E,24),"")</f>
        <v/>
      </c>
      <c r="FH332" s="2" t="str">
        <f>IF(COUNTIFS(Raw_data_01!A:A,$A332,Raw_data_01!E:E,24)&gt;0,AVERAGEIFS(Raw_data_01!I:I,Raw_data_01!A:A,$A332,Raw_data_01!E:E,24),"")</f>
        <v/>
      </c>
      <c r="FI332" s="2" t="str">
        <f>IF(COUNTIFS(Raw_data_01!A:A,$A332,Raw_data_01!E:E,24)&gt;0,SUMIFS(Raw_data_01!J:J,Raw_data_01!A:A,$A332,Raw_data_01!E:E,24),"")</f>
        <v/>
      </c>
      <c r="FK332">
        <v>7</v>
      </c>
      <c r="FL332">
        <v>25</v>
      </c>
      <c r="FM332" t="str">
        <f>IF(COUNTIFS(Raw_data_01!A:A,$A332,Raw_data_01!E:E,25)&gt;0,SUMIFS(Raw_data_01!G:G,Raw_data_01!A:A,$A332,Raw_data_01!E:E,25),"")</f>
        <v/>
      </c>
      <c r="FN332" s="2" t="str">
        <f>IF(COUNTIFS(Raw_data_01!A:A,$A332,Raw_data_01!E:E,25)&gt;0,AVERAGEIFS(Raw_data_01!I:I,Raw_data_01!A:A,$A332,Raw_data_01!E:E,25),"")</f>
        <v/>
      </c>
      <c r="FO332" s="2" t="str">
        <f>IF(COUNTIFS(Raw_data_01!A:A,$A332,Raw_data_01!E:E,25)&gt;0,SUMIFS(Raw_data_01!J:J,Raw_data_01!A:A,$A332,Raw_data_01!E:E,25),"")</f>
        <v/>
      </c>
      <c r="FQ332">
        <v>7</v>
      </c>
      <c r="FR332">
        <v>26</v>
      </c>
      <c r="FS332" t="str">
        <f>IF(COUNTIFS(Raw_data_01!A:A,$A332,Raw_data_01!E:E,26)&gt;0,SUMIFS(Raw_data_01!G:G,Raw_data_01!A:A,$A332,Raw_data_01!E:E,26),"")</f>
        <v/>
      </c>
      <c r="FT332" s="2" t="str">
        <f>IF(COUNTIFS(Raw_data_01!A:A,$A332,Raw_data_01!E:E,26)&gt;0,AVERAGEIFS(Raw_data_01!I:I,Raw_data_01!A:A,$A332,Raw_data_01!E:E,26),"")</f>
        <v/>
      </c>
      <c r="FU332" s="2" t="str">
        <f>IF(COUNTIFS(Raw_data_01!A:A,$A332,Raw_data_01!E:E,26)&gt;0,SUMIFS(Raw_data_01!J:J,Raw_data_01!A:A,$A332,Raw_data_01!E:E,26),"")</f>
        <v/>
      </c>
      <c r="FW332">
        <v>7</v>
      </c>
      <c r="FX332">
        <v>27</v>
      </c>
      <c r="FY332" t="str">
        <f>IF(COUNTIFS(Raw_data_01!A:A,$A332,Raw_data_01!E:E,27)&gt;0,SUMIFS(Raw_data_01!G:G,Raw_data_01!A:A,$A332,Raw_data_01!E:E,27),"")</f>
        <v/>
      </c>
      <c r="FZ332" s="2" t="str">
        <f>IF(COUNTIFS(Raw_data_01!A:A,$A332,Raw_data_01!E:E,27)&gt;0,AVERAGEIFS(Raw_data_01!I:I,Raw_data_01!A:A,$A332,Raw_data_01!E:E,27),"")</f>
        <v/>
      </c>
      <c r="GA332" s="2" t="str">
        <f>IF(COUNTIFS(Raw_data_01!A:A,$A332,Raw_data_01!E:E,27)&gt;0,SUMIFS(Raw_data_01!J:J,Raw_data_01!A:A,$A332,Raw_data_01!E:E,27),"")</f>
        <v/>
      </c>
      <c r="GC332">
        <v>7</v>
      </c>
      <c r="GD332">
        <v>28</v>
      </c>
      <c r="GE332" t="str">
        <f>IF(COUNTIFS(Raw_data_01!A:A,$A332,Raw_data_01!E:E,28)&gt;0,SUMIFS(Raw_data_01!G:G,Raw_data_01!A:A,$A332,Raw_data_01!E:E,28),"")</f>
        <v/>
      </c>
      <c r="GF332" s="2" t="str">
        <f>IF(COUNTIFS(Raw_data_01!A:A,$A332,Raw_data_01!E:E,28)&gt;0,AVERAGEIFS(Raw_data_01!I:I,Raw_data_01!A:A,$A332,Raw_data_01!E:E,28),"")</f>
        <v/>
      </c>
      <c r="GG332" s="2" t="str">
        <f>IF(COUNTIFS(Raw_data_01!A:A,$A332,Raw_data_01!E:E,28)&gt;0,SUMIFS(Raw_data_01!J:J,Raw_data_01!A:A,$A332,Raw_data_01!E:E,28),"")</f>
        <v/>
      </c>
    </row>
    <row r="333" spans="1:189" x14ac:dyDescent="0.25">
      <c r="A333" t="s">
        <v>374</v>
      </c>
      <c r="B333" s="2">
        <f>IF(D332&lt;&gt;0, D332, IFERROR(INDEX(D3:D$332, MATCH(1, D3:D$332&lt;&gt;0, 0)), LOOKUP(2, 1/(D3:D$332&lt;&gt;0), D3:D$332)))</f>
        <v>540</v>
      </c>
      <c r="C333" s="2"/>
      <c r="D333" s="2">
        <f t="shared" si="5"/>
        <v>540</v>
      </c>
      <c r="F333">
        <v>1</v>
      </c>
      <c r="G333">
        <v>1</v>
      </c>
      <c r="H333" s="2" t="str">
        <f>IF(COUNTIFS(Raw_data_01!A:A,$A333,Raw_data_01!E:E,1)&gt;0,SUMIFS(Raw_data_01!F:F,Raw_data_01!A:A,$A333,Raw_data_01!E:E,1), "")</f>
        <v/>
      </c>
      <c r="I333" t="str">
        <f>IF(COUNTIFS(Raw_data_01!A:A,$A333,Raw_data_01!E:E,1)&gt;0,SUMIFS(Raw_data_01!G:G,Raw_data_01!A:A,$A333,Raw_data_01!E:E,1), "")</f>
        <v/>
      </c>
      <c r="J333" s="2" t="str">
        <f>IF(COUNTIFS(Raw_data_01!A:A,$A333,Raw_data_01!E:E,1)&gt;0,AVERAGEIFS(Raw_data_01!I:I,Raw_data_01!A:A,$A333,Raw_data_01!E:E,1), "")</f>
        <v/>
      </c>
      <c r="K333" s="2" t="str">
        <f>IF(COUNTIFS(Raw_data_01!A:A,$A333,Raw_data_01!E:E,1)&gt;0,SUMIFS(Raw_data_01!J:J,Raw_data_01!A:A,$A333,Raw_data_01!E:E,1), "")</f>
        <v/>
      </c>
      <c r="M333">
        <v>1</v>
      </c>
      <c r="N333">
        <v>2</v>
      </c>
      <c r="O333" s="2" t="str">
        <f>IF(COUNTIFS(Raw_data_01!A:A,$A333,Raw_data_01!E:E,2)&gt;0,SUMIFS(Raw_data_01!F:F,Raw_data_01!A:A,$A333,Raw_data_01!E:E,2), "")</f>
        <v/>
      </c>
      <c r="P333" t="str">
        <f>IF(COUNTIFS(Raw_data_01!A:A,$A333,Raw_data_01!E:E,2)&gt;0,SUMIFS(Raw_data_01!G:G,Raw_data_01!A:A,$A333,Raw_data_01!E:E,2), "")</f>
        <v/>
      </c>
      <c r="Q333" s="2" t="str">
        <f>IF(COUNTIFS(Raw_data_01!A:A,$A333,Raw_data_01!E:E,2)&gt;0,AVERAGEIFS(Raw_data_01!I:I,Raw_data_01!A:A,$A333,Raw_data_01!E:E,2), "")</f>
        <v/>
      </c>
      <c r="R333" s="2" t="str">
        <f>IF(COUNTIFS(Raw_data_01!A:A,$A333,Raw_data_01!E:E,2)&gt;0,SUMIFS(Raw_data_01!J:J,Raw_data_01!A:A,$A333,Raw_data_01!E:E,2), "")</f>
        <v/>
      </c>
      <c r="T333">
        <v>1</v>
      </c>
      <c r="U333">
        <v>3</v>
      </c>
      <c r="V333" s="2" t="str">
        <f>IF(COUNTIFS(Raw_data_01!A:A,$A333,Raw_data_01!E:E,3)&gt;0,SUMIFS(Raw_data_01!F:F,Raw_data_01!A:A,$A333,Raw_data_01!E:E,3), "")</f>
        <v/>
      </c>
      <c r="W333" t="str">
        <f>IF(COUNTIFS(Raw_data_01!A:A,$A333,Raw_data_01!E:E,3)&gt;0,SUMIFS(Raw_data_01!G:G,Raw_data_01!A:A,$A333,Raw_data_01!E:E,3), "")</f>
        <v/>
      </c>
      <c r="X333" s="2" t="str">
        <f>IF(COUNTIFS(Raw_data_01!A:A,$A333,Raw_data_01!E:E,3)&gt;0,AVERAGEIFS(Raw_data_01!I:I,Raw_data_01!A:A,$A333,Raw_data_01!E:E,3), "")</f>
        <v/>
      </c>
      <c r="Y333" s="2" t="str">
        <f>IF(COUNTIFS(Raw_data_01!A:A,$A333,Raw_data_01!E:E,3)&gt;0,SUMIFS(Raw_data_01!J:J,Raw_data_01!A:A,$A333,Raw_data_01!E:E,3), "")</f>
        <v/>
      </c>
      <c r="AA333">
        <v>1</v>
      </c>
      <c r="AB333">
        <v>8</v>
      </c>
      <c r="AC333" s="2" t="str">
        <f>IF(COUNTIFS(Raw_data_01!A:A,$A333,Raw_data_01!E:E,8)&gt;0,SUMIFS(Raw_data_01!F:F,Raw_data_01!A:A,$A333,Raw_data_01!E:E,8), "")</f>
        <v/>
      </c>
      <c r="AD333" t="str">
        <f>IF(COUNTIFS(Raw_data_01!A:A,$A333,Raw_data_01!E:E,8)&gt;0,SUMIFS(Raw_data_01!G:G,Raw_data_01!A:A,$A333,Raw_data_01!E:E,8), "")</f>
        <v/>
      </c>
      <c r="AE333" s="2" t="str">
        <f>IF(COUNTIFS(Raw_data_01!A:A,$A333,Raw_data_01!E:E,8)&gt;0,AVERAGEIFS(Raw_data_01!I:I,Raw_data_01!A:A,$A333,Raw_data_01!E:E,8), "")</f>
        <v/>
      </c>
      <c r="AF333" s="2" t="str">
        <f>IF(COUNTIFS(Raw_data_01!A:A,$A333,Raw_data_01!E:E,8)&gt;0,SUMIFS(Raw_data_01!J:J,Raw_data_01!A:A,$A333,Raw_data_01!E:E,8), "")</f>
        <v/>
      </c>
      <c r="AH333">
        <v>1</v>
      </c>
      <c r="AI333">
        <v>6</v>
      </c>
      <c r="AJ333" s="2" t="str">
        <f>IF(COUNTIFS(Raw_data_01!A:A,$A333,Raw_data_01!E:E,6)&gt;0,SUMIFS(Raw_data_01!F:F,Raw_data_01!A:A,$A333,Raw_data_01!E:E,6), "")</f>
        <v/>
      </c>
      <c r="AK333" t="str">
        <f>IF(COUNTIFS(Raw_data_01!A:A,$A333,Raw_data_01!E:E,6)&gt;0,SUMIFS(Raw_data_01!G:G,Raw_data_01!A:A,$A333,Raw_data_01!E:E,6), "")</f>
        <v/>
      </c>
      <c r="AL333" s="2" t="str">
        <f>IF(COUNTIFS(Raw_data_01!A:A,$A333,Raw_data_01!E:E,6)&gt;0,AVERAGEIFS(Raw_data_01!I:I,Raw_data_01!A:A,$A333,Raw_data_01!E:E,6), "")</f>
        <v/>
      </c>
      <c r="AM333" s="2" t="str">
        <f>IF(COUNTIFS(Raw_data_01!A:A,$A333,Raw_data_01!E:E,6)&gt;0,SUMIFS(Raw_data_01!J:J,Raw_data_01!A:A,$A333,Raw_data_01!E:E,6), "")</f>
        <v/>
      </c>
      <c r="AO333">
        <v>1</v>
      </c>
      <c r="AP333">
        <v>7</v>
      </c>
      <c r="AQ333" s="2" t="str">
        <f>IF(COUNTIFS(Raw_data_01!A:A,$A333,Raw_data_01!E:E,7)&gt;0,SUMIFS(Raw_data_01!F:F,Raw_data_01!A:A,$A333,Raw_data_01!E:E,7), "")</f>
        <v/>
      </c>
      <c r="AR333" t="str">
        <f>IF(COUNTIFS(Raw_data_01!A:A,$A333,Raw_data_01!E:E,7)&gt;0,SUMIFS(Raw_data_01!G:G,Raw_data_01!A:A,$A333,Raw_data_01!E:E,7), "")</f>
        <v/>
      </c>
      <c r="AS333" s="2" t="str">
        <f>IF(COUNTIFS(Raw_data_01!A:A,$A333,Raw_data_01!E:E,7)&gt;0,AVERAGEIFS(Raw_data_01!I:I,Raw_data_01!A:A,$A333,Raw_data_01!E:E,7), "")</f>
        <v/>
      </c>
      <c r="AT333" s="2" t="str">
        <f>IF(COUNTIFS(Raw_data_01!A:A,$A333,Raw_data_01!E:E,7)&gt;0,SUMIFS(Raw_data_01!J:J,Raw_data_01!A:A,$A333,Raw_data_01!E:E,7), "")</f>
        <v/>
      </c>
      <c r="AV333">
        <v>2</v>
      </c>
      <c r="AW333">
        <v>4</v>
      </c>
      <c r="AX333" t="str">
        <f>IF(COUNTIFS(Raw_data_01!A:A,$A333,Raw_data_01!E:E,4)&gt;0,SUMIFS(Raw_data_01!G:G,Raw_data_01!A:A,$A333,Raw_data_01!E:E,4),"")</f>
        <v/>
      </c>
      <c r="AY333" s="2" t="str">
        <f>IF(COUNTIFS(Raw_data_01!A:A,$A333,Raw_data_01!E:E,4)&gt;0,AVERAGEIFS(Raw_data_01!I:I,Raw_data_01!A:A,$A333,Raw_data_01!E:E,4),"")</f>
        <v/>
      </c>
      <c r="AZ333" s="2" t="str">
        <f>IF(COUNTIFS(Raw_data_01!A:A,$A333,Raw_data_01!E:E,4)&gt;0,SUMIFS(Raw_data_01!J:J,Raw_data_01!A:A,$A333,Raw_data_01!E:E,4),"")</f>
        <v/>
      </c>
      <c r="BB333">
        <v>2</v>
      </c>
      <c r="BC333">
        <v>5</v>
      </c>
      <c r="BD333" t="str">
        <f>IF(COUNTIFS(Raw_data_01!A:A,$A333,Raw_data_01!E:E,5)&gt;0,SUMIFS(Raw_data_01!G:G,Raw_data_01!A:A,$A333,Raw_data_01!E:E,5),"")</f>
        <v/>
      </c>
      <c r="BE333" s="2" t="str">
        <f>IF(COUNTIFS(Raw_data_01!A:A,$A333,Raw_data_01!E:E,5)&gt;0,AVERAGEIFS(Raw_data_01!I:I,Raw_data_01!A:A,$A333,Raw_data_01!E:E,5),"")</f>
        <v/>
      </c>
      <c r="BF333" s="2" t="str">
        <f>IF(COUNTIFS(Raw_data_01!A:A,$A333,Raw_data_01!E:E,5)&gt;0,SUMIFS(Raw_data_01!J:J,Raw_data_01!A:A,$A333,Raw_data_01!E:E,5),"")</f>
        <v/>
      </c>
      <c r="BH333">
        <v>3</v>
      </c>
      <c r="BI333">
        <v>9</v>
      </c>
      <c r="BJ333" s="2" t="str">
        <f>IF(COUNTIFS(Raw_data_01!A:A,$A333,Raw_data_01!E:E,9)&gt;0,SUMIFS(Raw_data_01!F:F,Raw_data_01!A:A,$A333,Raw_data_01!E:E,9), "")</f>
        <v/>
      </c>
      <c r="BK333" t="str">
        <f>IF(COUNTIFS(Raw_data_01!A:A,$A333,Raw_data_01!E:E,9)&gt;0,SUMIFS(Raw_data_01!G:G,Raw_data_01!A:A,$A333,Raw_data_01!E:E,9), "")</f>
        <v/>
      </c>
      <c r="BL333" s="2" t="str">
        <f>IF(COUNTIFS(Raw_data_01!A:A,$A333,Raw_data_01!E:E,9)&gt;0,AVERAGEIFS(Raw_data_01!I:I,Raw_data_01!A:A,$A333,Raw_data_01!E:E,9), "")</f>
        <v/>
      </c>
      <c r="BM333" s="2" t="str">
        <f>IF(COUNTIFS(Raw_data_01!A:A,$A333,Raw_data_01!E:E,9)&gt;0,SUMIFS(Raw_data_01!J:J,Raw_data_01!A:A,$A333,Raw_data_01!E:E,9), "")</f>
        <v/>
      </c>
      <c r="BO333">
        <v>3</v>
      </c>
      <c r="BP333">
        <v>10</v>
      </c>
      <c r="BQ333" s="2" t="str">
        <f>IF(COUNTIFS(Raw_data_01!A:A,$A333,Raw_data_01!E:E,10)&gt;0,SUMIFS(Raw_data_01!F:F,Raw_data_01!A:A,$A333,Raw_data_01!E:E,10), "")</f>
        <v/>
      </c>
      <c r="BR333" t="str">
        <f>IF(COUNTIFS(Raw_data_01!A:A,$A333,Raw_data_01!E:E,10)&gt;0,SUMIFS(Raw_data_01!G:G,Raw_data_01!A:A,$A333,Raw_data_01!E:E,10), "")</f>
        <v/>
      </c>
      <c r="BS333" s="2" t="str">
        <f>IF(COUNTIFS(Raw_data_01!A:A,$A333,Raw_data_01!E:E,10)&gt;0,AVERAGEIFS(Raw_data_01!I:I,Raw_data_01!A:A,$A333,Raw_data_01!E:E,10), "")</f>
        <v/>
      </c>
      <c r="BT333" s="2" t="str">
        <f>IF(COUNTIFS(Raw_data_01!A:A,$A333,Raw_data_01!E:E,10)&gt;0,SUMIFS(Raw_data_01!J:J,Raw_data_01!A:A,$A333,Raw_data_01!E:E,10), "")</f>
        <v/>
      </c>
      <c r="BV333">
        <v>3</v>
      </c>
      <c r="BW333">
        <v>14</v>
      </c>
      <c r="BX333" s="2" t="str">
        <f>IF(COUNTIFS(Raw_data_01!A:A,$A333,Raw_data_01!E:E,14)&gt;0,SUMIFS(Raw_data_01!F:F,Raw_data_01!A:A,$A333,Raw_data_01!E:E,14), "")</f>
        <v/>
      </c>
      <c r="BY333" t="str">
        <f>IF(COUNTIFS(Raw_data_01!A:A,$A333,Raw_data_01!E:E,14)&gt;0,SUMIFS(Raw_data_01!G:G,Raw_data_01!A:A,$A333,Raw_data_01!E:E,14), "")</f>
        <v/>
      </c>
      <c r="BZ333" s="2" t="str">
        <f>IF(COUNTIFS(Raw_data_01!A:A,$A333,Raw_data_01!E:E,14)&gt;0,AVERAGEIFS(Raw_data_01!I:I,Raw_data_01!A:A,$A333,Raw_data_01!E:E,14), "")</f>
        <v/>
      </c>
      <c r="CA333" s="2" t="str">
        <f>IF(COUNTIFS(Raw_data_01!A:A,$A333,Raw_data_01!E:E,14)&gt;0,SUMIFS(Raw_data_01!J:J,Raw_data_01!A:A,$A333,Raw_data_01!E:E,14), "")</f>
        <v/>
      </c>
      <c r="CC333">
        <v>3</v>
      </c>
      <c r="CD333">
        <v>13</v>
      </c>
      <c r="CE333" s="2" t="str">
        <f>IF(COUNTIFS(Raw_data_01!A:A,$A333,Raw_data_01!E:E,13)&gt;0,SUMIFS(Raw_data_01!F:F,Raw_data_01!A:A,$A333,Raw_data_01!E:E,13), "")</f>
        <v/>
      </c>
      <c r="CF333" t="str">
        <f>IF(COUNTIFS(Raw_data_01!A:A,$A333,Raw_data_01!E:E,13)&gt;0,SUMIFS(Raw_data_01!G:G,Raw_data_01!A:A,$A333,Raw_data_01!E:E,13), "")</f>
        <v/>
      </c>
      <c r="CG333" s="2" t="str">
        <f>IF(COUNTIFS(Raw_data_01!A:A,$A333,Raw_data_01!E:E,13)&gt;0,AVERAGEIFS(Raw_data_01!I:I,Raw_data_01!A:A,$A333,Raw_data_01!E:E,13), "")</f>
        <v/>
      </c>
      <c r="CH333" s="2" t="str">
        <f>IF(COUNTIFS(Raw_data_01!A:A,$A333,Raw_data_01!E:E,13)&gt;0,SUMIFS(Raw_data_01!J:J,Raw_data_01!A:A,$A333,Raw_data_01!E:E,13), "")</f>
        <v/>
      </c>
      <c r="CJ333">
        <v>3</v>
      </c>
      <c r="CK333">
        <v>11</v>
      </c>
      <c r="CL333" s="2" t="str">
        <f>IF(COUNTIFS(Raw_data_01!A:A,$A333,Raw_data_01!E:E,11)&gt;0,SUMIFS(Raw_data_01!F:F,Raw_data_01!A:A,$A333,Raw_data_01!E:E,11), "")</f>
        <v/>
      </c>
      <c r="CM333" t="str">
        <f>IF(COUNTIFS(Raw_data_01!A:A,$A333,Raw_data_01!E:E,11)&gt;0,SUMIFS(Raw_data_01!G:G,Raw_data_01!A:A,$A333,Raw_data_01!E:E,11), "")</f>
        <v/>
      </c>
      <c r="CN333" s="2" t="str">
        <f>IF(COUNTIFS(Raw_data_01!A:A,$A333,Raw_data_01!E:E,11)&gt;0,AVERAGEIFS(Raw_data_01!I:I,Raw_data_01!A:A,$A333,Raw_data_01!E:E,11), "")</f>
        <v/>
      </c>
      <c r="CO333" s="2" t="str">
        <f>IF(COUNTIFS(Raw_data_01!A:A,$A333,Raw_data_01!E:E,11)&gt;0,SUMIFS(Raw_data_01!J:J,Raw_data_01!A:A,$A333,Raw_data_01!E:E,11), "")</f>
        <v/>
      </c>
      <c r="CQ333">
        <v>3</v>
      </c>
      <c r="CR333">
        <v>15</v>
      </c>
      <c r="CS333" s="2" t="str">
        <f>IF(COUNTIFS(Raw_data_01!A:A,$A333,Raw_data_01!E:E,15)&gt;0,SUMIFS(Raw_data_01!F:F,Raw_data_01!A:A,$A333,Raw_data_01!E:E,15), "")</f>
        <v/>
      </c>
      <c r="CT333" t="str">
        <f>IF(COUNTIFS(Raw_data_01!A:A,$A333,Raw_data_01!E:E,15)&gt;0,SUMIFS(Raw_data_01!G:G,Raw_data_01!A:A,$A333,Raw_data_01!E:E,15), "")</f>
        <v/>
      </c>
      <c r="CU333" s="2" t="str">
        <f>IF(COUNTIFS(Raw_data_01!A:A,$A333,Raw_data_01!E:E,15)&gt;0,AVERAGEIFS(Raw_data_01!I:I,Raw_data_01!A:A,$A333,Raw_data_01!E:E,15), "")</f>
        <v/>
      </c>
      <c r="CV333" s="2" t="str">
        <f>IF(COUNTIFS(Raw_data_01!A:A,$A333,Raw_data_01!E:E,15)&gt;0,SUMIFS(Raw_data_01!J:J,Raw_data_01!A:A,$A333,Raw_data_01!E:E,15), "")</f>
        <v/>
      </c>
      <c r="CX333">
        <v>3</v>
      </c>
      <c r="CY333">
        <v>12</v>
      </c>
      <c r="CZ333" t="str">
        <f>IF(COUNTIFS(Raw_data_01!A:A,$A333,Raw_data_01!E:E,12)&gt;0,SUMIFS(Raw_data_01!G:G,Raw_data_01!A:A,$A333,Raw_data_01!E:E,12),"")</f>
        <v/>
      </c>
      <c r="DA333" s="2" t="str">
        <f>IF(COUNTIFS(Raw_data_01!A:A,$A333,Raw_data_01!E:E,12)&gt;0,AVERAGEIFS(Raw_data_01!I:I,Raw_data_01!A:A,$A333,Raw_data_01!E:E,12),"")</f>
        <v/>
      </c>
      <c r="DB333" t="str">
        <f>IF(COUNTIFS(Raw_data_01!A:A,$A333,Raw_data_01!E:E,12)&gt;0,SUMIFS(Raw_data_01!J:J,Raw_data_01!A:A,$A333,Raw_data_01!E:E,12),"")</f>
        <v/>
      </c>
      <c r="DD333">
        <v>4</v>
      </c>
      <c r="DE333">
        <v>16</v>
      </c>
      <c r="DF333" s="2" t="str">
        <f>IF(COUNTIFS(Raw_data_01!A:A,$A333,Raw_data_01!E:E,16)&gt;0,SUMIFS(Raw_data_01!F:F,Raw_data_01!A:A,$A333,Raw_data_01!E:E,16), "")</f>
        <v/>
      </c>
      <c r="DG333" t="str">
        <f>IF(COUNTIFS(Raw_data_01!A:A,$A333,Raw_data_01!E:E,16)&gt;0,SUMIFS(Raw_data_01!G:G,Raw_data_01!A:A,$A333,Raw_data_01!E:E,16), "")</f>
        <v/>
      </c>
      <c r="DH333" s="2" t="str">
        <f>IF(COUNTIFS(Raw_data_01!A:A,$A333,Raw_data_01!E:E,16)&gt;0,AVERAGEIFS(Raw_data_01!I:I,Raw_data_01!A:A,$A333,Raw_data_01!E:E,16), "")</f>
        <v/>
      </c>
      <c r="DI333" s="2" t="str">
        <f>IF(COUNTIFS(Raw_data_01!A:A,$A333,Raw_data_01!E:E,16)&gt;0,SUMIFS(Raw_data_01!J:J,Raw_data_01!A:A,$A333,Raw_data_01!E:E,16), "")</f>
        <v/>
      </c>
      <c r="DK333">
        <v>4</v>
      </c>
      <c r="DL333">
        <v>17</v>
      </c>
      <c r="DM333" s="2" t="str">
        <f>IF(COUNTIFS(Raw_data_01!A:A,$A333,Raw_data_01!E:E,17)&gt;0,SUMIFS(Raw_data_01!F:F,Raw_data_01!A:A,$A333,Raw_data_01!E:E,17), "")</f>
        <v/>
      </c>
      <c r="DN333" t="str">
        <f>IF(COUNTIFS(Raw_data_01!A:A,$A333,Raw_data_01!E:E,17)&gt;0,SUMIFS(Raw_data_01!G:G,Raw_data_01!A:A,$A333,Raw_data_01!E:E,17), "")</f>
        <v/>
      </c>
      <c r="DO333" s="2" t="str">
        <f>IF(COUNTIFS(Raw_data_01!A:A,$A333,Raw_data_01!E:E,17)&gt;0,AVERAGEIFS(Raw_data_01!I:I,Raw_data_01!A:A,$A333,Raw_data_01!E:E,17), "")</f>
        <v/>
      </c>
      <c r="DP333" s="2" t="str">
        <f>IF(COUNTIFS(Raw_data_01!A:A,$A333,Raw_data_01!E:E,17)&gt;0,SUMIFS(Raw_data_01!J:J,Raw_data_01!A:A,$A333,Raw_data_01!E:E,17), "")</f>
        <v/>
      </c>
      <c r="DR333">
        <v>5</v>
      </c>
      <c r="DS333">
        <v>18</v>
      </c>
      <c r="DT333" s="2" t="str">
        <f>IF(COUNTIFS(Raw_data_01!A:A,$A333,Raw_data_01!E:E,18)&gt;0,SUMIFS(Raw_data_01!F:F,Raw_data_01!A:A,$A333,Raw_data_01!E:E,18), "")</f>
        <v/>
      </c>
      <c r="DU333" t="str">
        <f>IF(COUNTIFS(Raw_data_01!A:A,$A333,Raw_data_01!E:E,18)&gt;0,SUMIFS(Raw_data_01!G:G,Raw_data_01!A:A,$A333,Raw_data_01!E:E,18), "")</f>
        <v/>
      </c>
      <c r="DV333" s="2" t="str">
        <f>IF(COUNTIFS(Raw_data_01!A:A,$A333,Raw_data_01!E:E,18)&gt;0,AVERAGEIFS(Raw_data_01!I:I,Raw_data_01!A:A,$A333,Raw_data_01!E:E,18), "")</f>
        <v/>
      </c>
      <c r="DW333" s="2" t="str">
        <f>IF(COUNTIFS(Raw_data_01!A:A,$A333,Raw_data_01!E:E,18)&gt;0,SUMIFS(Raw_data_01!J:J,Raw_data_01!A:A,$A333,Raw_data_01!E:E,18), "")</f>
        <v/>
      </c>
      <c r="DY333">
        <v>5</v>
      </c>
      <c r="DZ333">
        <v>19</v>
      </c>
      <c r="EA333" t="str">
        <f>IF(COUNTIFS(Raw_data_01!A:A,$A333,Raw_data_01!E:E,19)&gt;0,SUMIFS(Raw_data_01!G:G,Raw_data_01!A:A,$A333,Raw_data_01!E:E,19),"")</f>
        <v/>
      </c>
      <c r="EB333" s="2" t="str">
        <f>IF(COUNTIFS(Raw_data_01!A:A,$A333,Raw_data_01!E:E,19)&gt;0,AVERAGEIFS(Raw_data_01!I:I,Raw_data_01!A:A,$A333,Raw_data_01!E:E,19),"")</f>
        <v/>
      </c>
      <c r="EC333" s="2" t="str">
        <f>IF(COUNTIFS(Raw_data_01!A:A,$A333,Raw_data_01!E:E,19)&gt;0,SUMIFS(Raw_data_01!J:J,Raw_data_01!A:A,$A333,Raw_data_01!E:E,19),"")</f>
        <v/>
      </c>
      <c r="EE333">
        <v>5</v>
      </c>
      <c r="EF333">
        <v>20</v>
      </c>
      <c r="EG333" s="2" t="str">
        <f>IF(COUNTIFS(Raw_data_01!A:A,$A333,Raw_data_01!E:E,20)&gt;0,SUMIFS(Raw_data_01!F:F,Raw_data_01!A:A,$A333,Raw_data_01!E:E,20), "")</f>
        <v/>
      </c>
      <c r="EH333" t="str">
        <f>IF(COUNTIFS(Raw_data_01!A:A,$A333,Raw_data_01!E:E,20)&gt;0,SUMIFS(Raw_data_01!G:G,Raw_data_01!A:A,$A333,Raw_data_01!E:E,20), "")</f>
        <v/>
      </c>
      <c r="EI333" s="2" t="str">
        <f>IF(COUNTIFS(Raw_data_01!A:A,$A333,Raw_data_01!E:E,20)&gt;0,AVERAGEIFS(Raw_data_01!I:I,Raw_data_01!A:A,$A333,Raw_data_01!E:E,20), "")</f>
        <v/>
      </c>
      <c r="EJ333" s="2" t="str">
        <f>IF(COUNTIFS(Raw_data_01!A:A,$A333,Raw_data_01!E:E,20)&gt;0,SUMIFS(Raw_data_01!J:J,Raw_data_01!A:A,$A333,Raw_data_01!E:E,20), "")</f>
        <v/>
      </c>
      <c r="EL333">
        <v>5</v>
      </c>
      <c r="EM333">
        <v>21</v>
      </c>
      <c r="EN333" s="2" t="str">
        <f>IF(COUNTIFS(Raw_data_01!A:A,$A333,Raw_data_01!E:E,21)&gt;0,SUMIFS(Raw_data_01!F:F,Raw_data_01!A:A,$A333,Raw_data_01!E:E,21), "")</f>
        <v/>
      </c>
      <c r="EO333" t="str">
        <f>IF(COUNTIFS(Raw_data_01!A:A,$A333,Raw_data_01!E:E,21)&gt;0,SUMIFS(Raw_data_01!G:G,Raw_data_01!A:A,$A333,Raw_data_01!E:E,21), "")</f>
        <v/>
      </c>
      <c r="EP333" s="2" t="str">
        <f>IF(COUNTIFS(Raw_data_01!A:A,$A333,Raw_data_01!E:E,21)&gt;0,AVERAGEIFS(Raw_data_01!I:I,Raw_data_01!A:A,$A333,Raw_data_01!E:E,21), "")</f>
        <v/>
      </c>
      <c r="EQ333" s="2" t="str">
        <f>IF(COUNTIFS(Raw_data_01!A:A,$A333,Raw_data_01!E:E,21)&gt;0,SUMIFS(Raw_data_01!J:J,Raw_data_01!A:A,$A333,Raw_data_01!E:E,21), "")</f>
        <v/>
      </c>
      <c r="ES333">
        <v>6</v>
      </c>
      <c r="ET333">
        <v>22</v>
      </c>
      <c r="EU333" t="str">
        <f>IF(COUNTIFS(Raw_data_01!A:A,$A333,Raw_data_01!E:E,22)&gt;0,SUMIFS(Raw_data_01!G:G,Raw_data_01!A:A,$A333,Raw_data_01!E:E,22),"")</f>
        <v/>
      </c>
      <c r="EV333" s="2" t="str">
        <f>IF(COUNTIFS(Raw_data_01!A:A,$A333,Raw_data_01!E:E,22)&gt;0,AVERAGEIFS(Raw_data_01!I:I,Raw_data_01!A:A,$A333,Raw_data_01!E:E,22),"")</f>
        <v/>
      </c>
      <c r="EW333" s="2" t="str">
        <f>IF(COUNTIFS(Raw_data_01!A:A,$A333,Raw_data_01!E:E,22)&gt;0,SUMIFS(Raw_data_01!J:J,Raw_data_01!A:A,$A333,Raw_data_01!E:E,22),"")</f>
        <v/>
      </c>
      <c r="EY333">
        <v>6</v>
      </c>
      <c r="EZ333">
        <v>23</v>
      </c>
      <c r="FA333" t="str">
        <f>IF(COUNTIFS(Raw_data_01!A:A,$A333,Raw_data_01!E:E,23)&gt;0,SUMIFS(Raw_data_01!G:G,Raw_data_01!A:A,$A333,Raw_data_01!E:E,23),"")</f>
        <v/>
      </c>
      <c r="FB333" s="2" t="str">
        <f>IF(COUNTIFS(Raw_data_01!A:A,$A333,Raw_data_01!E:E,23)&gt;0,AVERAGEIFS(Raw_data_01!I:I,Raw_data_01!A:A,$A333,Raw_data_01!E:E,23),"")</f>
        <v/>
      </c>
      <c r="FC333" s="2" t="str">
        <f>IF(COUNTIFS(Raw_data_01!A:A,$A333,Raw_data_01!E:E,23)&gt;0,SUMIFS(Raw_data_01!J:J,Raw_data_01!A:A,$A333,Raw_data_01!E:E,23),"")</f>
        <v/>
      </c>
      <c r="FE333">
        <v>6</v>
      </c>
      <c r="FF333">
        <v>24</v>
      </c>
      <c r="FG333" t="str">
        <f>IF(COUNTIFS(Raw_data_01!A:A,$A333,Raw_data_01!E:E,24)&gt;0,SUMIFS(Raw_data_01!G:G,Raw_data_01!A:A,$A333,Raw_data_01!E:E,24),"")</f>
        <v/>
      </c>
      <c r="FH333" s="2" t="str">
        <f>IF(COUNTIFS(Raw_data_01!A:A,$A333,Raw_data_01!E:E,24)&gt;0,AVERAGEIFS(Raw_data_01!I:I,Raw_data_01!A:A,$A333,Raw_data_01!E:E,24),"")</f>
        <v/>
      </c>
      <c r="FI333" s="2" t="str">
        <f>IF(COUNTIFS(Raw_data_01!A:A,$A333,Raw_data_01!E:E,24)&gt;0,SUMIFS(Raw_data_01!J:J,Raw_data_01!A:A,$A333,Raw_data_01!E:E,24),"")</f>
        <v/>
      </c>
      <c r="FK333">
        <v>7</v>
      </c>
      <c r="FL333">
        <v>25</v>
      </c>
      <c r="FM333" t="str">
        <f>IF(COUNTIFS(Raw_data_01!A:A,$A333,Raw_data_01!E:E,25)&gt;0,SUMIFS(Raw_data_01!G:G,Raw_data_01!A:A,$A333,Raw_data_01!E:E,25),"")</f>
        <v/>
      </c>
      <c r="FN333" s="2" t="str">
        <f>IF(COUNTIFS(Raw_data_01!A:A,$A333,Raw_data_01!E:E,25)&gt;0,AVERAGEIFS(Raw_data_01!I:I,Raw_data_01!A:A,$A333,Raw_data_01!E:E,25),"")</f>
        <v/>
      </c>
      <c r="FO333" s="2" t="str">
        <f>IF(COUNTIFS(Raw_data_01!A:A,$A333,Raw_data_01!E:E,25)&gt;0,SUMIFS(Raw_data_01!J:J,Raw_data_01!A:A,$A333,Raw_data_01!E:E,25),"")</f>
        <v/>
      </c>
      <c r="FQ333">
        <v>7</v>
      </c>
      <c r="FR333">
        <v>26</v>
      </c>
      <c r="FS333" t="str">
        <f>IF(COUNTIFS(Raw_data_01!A:A,$A333,Raw_data_01!E:E,26)&gt;0,SUMIFS(Raw_data_01!G:G,Raw_data_01!A:A,$A333,Raw_data_01!E:E,26),"")</f>
        <v/>
      </c>
      <c r="FT333" s="2" t="str">
        <f>IF(COUNTIFS(Raw_data_01!A:A,$A333,Raw_data_01!E:E,26)&gt;0,AVERAGEIFS(Raw_data_01!I:I,Raw_data_01!A:A,$A333,Raw_data_01!E:E,26),"")</f>
        <v/>
      </c>
      <c r="FU333" s="2" t="str">
        <f>IF(COUNTIFS(Raw_data_01!A:A,$A333,Raw_data_01!E:E,26)&gt;0,SUMIFS(Raw_data_01!J:J,Raw_data_01!A:A,$A333,Raw_data_01!E:E,26),"")</f>
        <v/>
      </c>
      <c r="FW333">
        <v>7</v>
      </c>
      <c r="FX333">
        <v>27</v>
      </c>
      <c r="FY333" t="str">
        <f>IF(COUNTIFS(Raw_data_01!A:A,$A333,Raw_data_01!E:E,27)&gt;0,SUMIFS(Raw_data_01!G:G,Raw_data_01!A:A,$A333,Raw_data_01!E:E,27),"")</f>
        <v/>
      </c>
      <c r="FZ333" s="2" t="str">
        <f>IF(COUNTIFS(Raw_data_01!A:A,$A333,Raw_data_01!E:E,27)&gt;0,AVERAGEIFS(Raw_data_01!I:I,Raw_data_01!A:A,$A333,Raw_data_01!E:E,27),"")</f>
        <v/>
      </c>
      <c r="GA333" s="2" t="str">
        <f>IF(COUNTIFS(Raw_data_01!A:A,$A333,Raw_data_01!E:E,27)&gt;0,SUMIFS(Raw_data_01!J:J,Raw_data_01!A:A,$A333,Raw_data_01!E:E,27),"")</f>
        <v/>
      </c>
      <c r="GC333">
        <v>7</v>
      </c>
      <c r="GD333">
        <v>28</v>
      </c>
      <c r="GE333" t="str">
        <f>IF(COUNTIFS(Raw_data_01!A:A,$A333,Raw_data_01!E:E,28)&gt;0,SUMIFS(Raw_data_01!G:G,Raw_data_01!A:A,$A333,Raw_data_01!E:E,28),"")</f>
        <v/>
      </c>
      <c r="GF333" s="2" t="str">
        <f>IF(COUNTIFS(Raw_data_01!A:A,$A333,Raw_data_01!E:E,28)&gt;0,AVERAGEIFS(Raw_data_01!I:I,Raw_data_01!A:A,$A333,Raw_data_01!E:E,28),"")</f>
        <v/>
      </c>
      <c r="GG333" s="2" t="str">
        <f>IF(COUNTIFS(Raw_data_01!A:A,$A333,Raw_data_01!E:E,28)&gt;0,SUMIFS(Raw_data_01!J:J,Raw_data_01!A:A,$A333,Raw_data_01!E:E,28),"")</f>
        <v/>
      </c>
    </row>
    <row r="334" spans="1:189" x14ac:dyDescent="0.25">
      <c r="A334" t="s">
        <v>375</v>
      </c>
      <c r="B334" s="2">
        <f>IF(D333&lt;&gt;0, D333, IFERROR(INDEX(D3:D$333, MATCH(1, D3:D$333&lt;&gt;0, 0)), LOOKUP(2, 1/(D3:D$333&lt;&gt;0), D3:D$333)))</f>
        <v>540</v>
      </c>
      <c r="C334" s="2"/>
      <c r="D334" s="2">
        <f t="shared" si="5"/>
        <v>540</v>
      </c>
      <c r="F334">
        <v>1</v>
      </c>
      <c r="G334">
        <v>1</v>
      </c>
      <c r="H334" s="2" t="str">
        <f>IF(COUNTIFS(Raw_data_01!A:A,$A334,Raw_data_01!E:E,1)&gt;0,SUMIFS(Raw_data_01!F:F,Raw_data_01!A:A,$A334,Raw_data_01!E:E,1), "")</f>
        <v/>
      </c>
      <c r="I334" t="str">
        <f>IF(COUNTIFS(Raw_data_01!A:A,$A334,Raw_data_01!E:E,1)&gt;0,SUMIFS(Raw_data_01!G:G,Raw_data_01!A:A,$A334,Raw_data_01!E:E,1), "")</f>
        <v/>
      </c>
      <c r="J334" s="2" t="str">
        <f>IF(COUNTIFS(Raw_data_01!A:A,$A334,Raw_data_01!E:E,1)&gt;0,AVERAGEIFS(Raw_data_01!I:I,Raw_data_01!A:A,$A334,Raw_data_01!E:E,1), "")</f>
        <v/>
      </c>
      <c r="K334" s="2" t="str">
        <f>IF(COUNTIFS(Raw_data_01!A:A,$A334,Raw_data_01!E:E,1)&gt;0,SUMIFS(Raw_data_01!J:J,Raw_data_01!A:A,$A334,Raw_data_01!E:E,1), "")</f>
        <v/>
      </c>
      <c r="M334">
        <v>1</v>
      </c>
      <c r="N334">
        <v>2</v>
      </c>
      <c r="O334" s="2" t="str">
        <f>IF(COUNTIFS(Raw_data_01!A:A,$A334,Raw_data_01!E:E,2)&gt;0,SUMIFS(Raw_data_01!F:F,Raw_data_01!A:A,$A334,Raw_data_01!E:E,2), "")</f>
        <v/>
      </c>
      <c r="P334" t="str">
        <f>IF(COUNTIFS(Raw_data_01!A:A,$A334,Raw_data_01!E:E,2)&gt;0,SUMIFS(Raw_data_01!G:G,Raw_data_01!A:A,$A334,Raw_data_01!E:E,2), "")</f>
        <v/>
      </c>
      <c r="Q334" s="2" t="str">
        <f>IF(COUNTIFS(Raw_data_01!A:A,$A334,Raw_data_01!E:E,2)&gt;0,AVERAGEIFS(Raw_data_01!I:I,Raw_data_01!A:A,$A334,Raw_data_01!E:E,2), "")</f>
        <v/>
      </c>
      <c r="R334" s="2" t="str">
        <f>IF(COUNTIFS(Raw_data_01!A:A,$A334,Raw_data_01!E:E,2)&gt;0,SUMIFS(Raw_data_01!J:J,Raw_data_01!A:A,$A334,Raw_data_01!E:E,2), "")</f>
        <v/>
      </c>
      <c r="T334">
        <v>1</v>
      </c>
      <c r="U334">
        <v>3</v>
      </c>
      <c r="V334" s="2" t="str">
        <f>IF(COUNTIFS(Raw_data_01!A:A,$A334,Raw_data_01!E:E,3)&gt;0,SUMIFS(Raw_data_01!F:F,Raw_data_01!A:A,$A334,Raw_data_01!E:E,3), "")</f>
        <v/>
      </c>
      <c r="W334" t="str">
        <f>IF(COUNTIFS(Raw_data_01!A:A,$A334,Raw_data_01!E:E,3)&gt;0,SUMIFS(Raw_data_01!G:G,Raw_data_01!A:A,$A334,Raw_data_01!E:E,3), "")</f>
        <v/>
      </c>
      <c r="X334" s="2" t="str">
        <f>IF(COUNTIFS(Raw_data_01!A:A,$A334,Raw_data_01!E:E,3)&gt;0,AVERAGEIFS(Raw_data_01!I:I,Raw_data_01!A:A,$A334,Raw_data_01!E:E,3), "")</f>
        <v/>
      </c>
      <c r="Y334" s="2" t="str">
        <f>IF(COUNTIFS(Raw_data_01!A:A,$A334,Raw_data_01!E:E,3)&gt;0,SUMIFS(Raw_data_01!J:J,Raw_data_01!A:A,$A334,Raw_data_01!E:E,3), "")</f>
        <v/>
      </c>
      <c r="AA334">
        <v>1</v>
      </c>
      <c r="AB334">
        <v>8</v>
      </c>
      <c r="AC334" s="2" t="str">
        <f>IF(COUNTIFS(Raw_data_01!A:A,$A334,Raw_data_01!E:E,8)&gt;0,SUMIFS(Raw_data_01!F:F,Raw_data_01!A:A,$A334,Raw_data_01!E:E,8), "")</f>
        <v/>
      </c>
      <c r="AD334" t="str">
        <f>IF(COUNTIFS(Raw_data_01!A:A,$A334,Raw_data_01!E:E,8)&gt;0,SUMIFS(Raw_data_01!G:G,Raw_data_01!A:A,$A334,Raw_data_01!E:E,8), "")</f>
        <v/>
      </c>
      <c r="AE334" s="2" t="str">
        <f>IF(COUNTIFS(Raw_data_01!A:A,$A334,Raw_data_01!E:E,8)&gt;0,AVERAGEIFS(Raw_data_01!I:I,Raw_data_01!A:A,$A334,Raw_data_01!E:E,8), "")</f>
        <v/>
      </c>
      <c r="AF334" s="2" t="str">
        <f>IF(COUNTIFS(Raw_data_01!A:A,$A334,Raw_data_01!E:E,8)&gt;0,SUMIFS(Raw_data_01!J:J,Raw_data_01!A:A,$A334,Raw_data_01!E:E,8), "")</f>
        <v/>
      </c>
      <c r="AH334">
        <v>1</v>
      </c>
      <c r="AI334">
        <v>6</v>
      </c>
      <c r="AJ334" s="2" t="str">
        <f>IF(COUNTIFS(Raw_data_01!A:A,$A334,Raw_data_01!E:E,6)&gt;0,SUMIFS(Raw_data_01!F:F,Raw_data_01!A:A,$A334,Raw_data_01!E:E,6), "")</f>
        <v/>
      </c>
      <c r="AK334" t="str">
        <f>IF(COUNTIFS(Raw_data_01!A:A,$A334,Raw_data_01!E:E,6)&gt;0,SUMIFS(Raw_data_01!G:G,Raw_data_01!A:A,$A334,Raw_data_01!E:E,6), "")</f>
        <v/>
      </c>
      <c r="AL334" s="2" t="str">
        <f>IF(COUNTIFS(Raw_data_01!A:A,$A334,Raw_data_01!E:E,6)&gt;0,AVERAGEIFS(Raw_data_01!I:I,Raw_data_01!A:A,$A334,Raw_data_01!E:E,6), "")</f>
        <v/>
      </c>
      <c r="AM334" s="2" t="str">
        <f>IF(COUNTIFS(Raw_data_01!A:A,$A334,Raw_data_01!E:E,6)&gt;0,SUMIFS(Raw_data_01!J:J,Raw_data_01!A:A,$A334,Raw_data_01!E:E,6), "")</f>
        <v/>
      </c>
      <c r="AO334">
        <v>1</v>
      </c>
      <c r="AP334">
        <v>7</v>
      </c>
      <c r="AQ334" s="2" t="str">
        <f>IF(COUNTIFS(Raw_data_01!A:A,$A334,Raw_data_01!E:E,7)&gt;0,SUMIFS(Raw_data_01!F:F,Raw_data_01!A:A,$A334,Raw_data_01!E:E,7), "")</f>
        <v/>
      </c>
      <c r="AR334" t="str">
        <f>IF(COUNTIFS(Raw_data_01!A:A,$A334,Raw_data_01!E:E,7)&gt;0,SUMIFS(Raw_data_01!G:G,Raw_data_01!A:A,$A334,Raw_data_01!E:E,7), "")</f>
        <v/>
      </c>
      <c r="AS334" s="2" t="str">
        <f>IF(COUNTIFS(Raw_data_01!A:A,$A334,Raw_data_01!E:E,7)&gt;0,AVERAGEIFS(Raw_data_01!I:I,Raw_data_01!A:A,$A334,Raw_data_01!E:E,7), "")</f>
        <v/>
      </c>
      <c r="AT334" s="2" t="str">
        <f>IF(COUNTIFS(Raw_data_01!A:A,$A334,Raw_data_01!E:E,7)&gt;0,SUMIFS(Raw_data_01!J:J,Raw_data_01!A:A,$A334,Raw_data_01!E:E,7), "")</f>
        <v/>
      </c>
      <c r="AV334">
        <v>2</v>
      </c>
      <c r="AW334">
        <v>4</v>
      </c>
      <c r="AX334" t="str">
        <f>IF(COUNTIFS(Raw_data_01!A:A,$A334,Raw_data_01!E:E,4)&gt;0,SUMIFS(Raw_data_01!G:G,Raw_data_01!A:A,$A334,Raw_data_01!E:E,4),"")</f>
        <v/>
      </c>
      <c r="AY334" s="2" t="str">
        <f>IF(COUNTIFS(Raw_data_01!A:A,$A334,Raw_data_01!E:E,4)&gt;0,AVERAGEIFS(Raw_data_01!I:I,Raw_data_01!A:A,$A334,Raw_data_01!E:E,4),"")</f>
        <v/>
      </c>
      <c r="AZ334" s="2" t="str">
        <f>IF(COUNTIFS(Raw_data_01!A:A,$A334,Raw_data_01!E:E,4)&gt;0,SUMIFS(Raw_data_01!J:J,Raw_data_01!A:A,$A334,Raw_data_01!E:E,4),"")</f>
        <v/>
      </c>
      <c r="BB334">
        <v>2</v>
      </c>
      <c r="BC334">
        <v>5</v>
      </c>
      <c r="BD334" t="str">
        <f>IF(COUNTIFS(Raw_data_01!A:A,$A334,Raw_data_01!E:E,5)&gt;0,SUMIFS(Raw_data_01!G:G,Raw_data_01!A:A,$A334,Raw_data_01!E:E,5),"")</f>
        <v/>
      </c>
      <c r="BE334" s="2" t="str">
        <f>IF(COUNTIFS(Raw_data_01!A:A,$A334,Raw_data_01!E:E,5)&gt;0,AVERAGEIFS(Raw_data_01!I:I,Raw_data_01!A:A,$A334,Raw_data_01!E:E,5),"")</f>
        <v/>
      </c>
      <c r="BF334" s="2" t="str">
        <f>IF(COUNTIFS(Raw_data_01!A:A,$A334,Raw_data_01!E:E,5)&gt;0,SUMIFS(Raw_data_01!J:J,Raw_data_01!A:A,$A334,Raw_data_01!E:E,5),"")</f>
        <v/>
      </c>
      <c r="BH334">
        <v>3</v>
      </c>
      <c r="BI334">
        <v>9</v>
      </c>
      <c r="BJ334" s="2" t="str">
        <f>IF(COUNTIFS(Raw_data_01!A:A,$A334,Raw_data_01!E:E,9)&gt;0,SUMIFS(Raw_data_01!F:F,Raw_data_01!A:A,$A334,Raw_data_01!E:E,9), "")</f>
        <v/>
      </c>
      <c r="BK334" t="str">
        <f>IF(COUNTIFS(Raw_data_01!A:A,$A334,Raw_data_01!E:E,9)&gt;0,SUMIFS(Raw_data_01!G:G,Raw_data_01!A:A,$A334,Raw_data_01!E:E,9), "")</f>
        <v/>
      </c>
      <c r="BL334" s="2" t="str">
        <f>IF(COUNTIFS(Raw_data_01!A:A,$A334,Raw_data_01!E:E,9)&gt;0,AVERAGEIFS(Raw_data_01!I:I,Raw_data_01!A:A,$A334,Raw_data_01!E:E,9), "")</f>
        <v/>
      </c>
      <c r="BM334" s="2" t="str">
        <f>IF(COUNTIFS(Raw_data_01!A:A,$A334,Raw_data_01!E:E,9)&gt;0,SUMIFS(Raw_data_01!J:J,Raw_data_01!A:A,$A334,Raw_data_01!E:E,9), "")</f>
        <v/>
      </c>
      <c r="BO334">
        <v>3</v>
      </c>
      <c r="BP334">
        <v>10</v>
      </c>
      <c r="BQ334" s="2" t="str">
        <f>IF(COUNTIFS(Raw_data_01!A:A,$A334,Raw_data_01!E:E,10)&gt;0,SUMIFS(Raw_data_01!F:F,Raw_data_01!A:A,$A334,Raw_data_01!E:E,10), "")</f>
        <v/>
      </c>
      <c r="BR334" t="str">
        <f>IF(COUNTIFS(Raw_data_01!A:A,$A334,Raw_data_01!E:E,10)&gt;0,SUMIFS(Raw_data_01!G:G,Raw_data_01!A:A,$A334,Raw_data_01!E:E,10), "")</f>
        <v/>
      </c>
      <c r="BS334" s="2" t="str">
        <f>IF(COUNTIFS(Raw_data_01!A:A,$A334,Raw_data_01!E:E,10)&gt;0,AVERAGEIFS(Raw_data_01!I:I,Raw_data_01!A:A,$A334,Raw_data_01!E:E,10), "")</f>
        <v/>
      </c>
      <c r="BT334" s="2" t="str">
        <f>IF(COUNTIFS(Raw_data_01!A:A,$A334,Raw_data_01!E:E,10)&gt;0,SUMIFS(Raw_data_01!J:J,Raw_data_01!A:A,$A334,Raw_data_01!E:E,10), "")</f>
        <v/>
      </c>
      <c r="BV334">
        <v>3</v>
      </c>
      <c r="BW334">
        <v>14</v>
      </c>
      <c r="BX334" s="2" t="str">
        <f>IF(COUNTIFS(Raw_data_01!A:A,$A334,Raw_data_01!E:E,14)&gt;0,SUMIFS(Raw_data_01!F:F,Raw_data_01!A:A,$A334,Raw_data_01!E:E,14), "")</f>
        <v/>
      </c>
      <c r="BY334" t="str">
        <f>IF(COUNTIFS(Raw_data_01!A:A,$A334,Raw_data_01!E:E,14)&gt;0,SUMIFS(Raw_data_01!G:G,Raw_data_01!A:A,$A334,Raw_data_01!E:E,14), "")</f>
        <v/>
      </c>
      <c r="BZ334" s="2" t="str">
        <f>IF(COUNTIFS(Raw_data_01!A:A,$A334,Raw_data_01!E:E,14)&gt;0,AVERAGEIFS(Raw_data_01!I:I,Raw_data_01!A:A,$A334,Raw_data_01!E:E,14), "")</f>
        <v/>
      </c>
      <c r="CA334" s="2" t="str">
        <f>IF(COUNTIFS(Raw_data_01!A:A,$A334,Raw_data_01!E:E,14)&gt;0,SUMIFS(Raw_data_01!J:J,Raw_data_01!A:A,$A334,Raw_data_01!E:E,14), "")</f>
        <v/>
      </c>
      <c r="CC334">
        <v>3</v>
      </c>
      <c r="CD334">
        <v>13</v>
      </c>
      <c r="CE334" s="2" t="str">
        <f>IF(COUNTIFS(Raw_data_01!A:A,$A334,Raw_data_01!E:E,13)&gt;0,SUMIFS(Raw_data_01!F:F,Raw_data_01!A:A,$A334,Raw_data_01!E:E,13), "")</f>
        <v/>
      </c>
      <c r="CF334" t="str">
        <f>IF(COUNTIFS(Raw_data_01!A:A,$A334,Raw_data_01!E:E,13)&gt;0,SUMIFS(Raw_data_01!G:G,Raw_data_01!A:A,$A334,Raw_data_01!E:E,13), "")</f>
        <v/>
      </c>
      <c r="CG334" s="2" t="str">
        <f>IF(COUNTIFS(Raw_data_01!A:A,$A334,Raw_data_01!E:E,13)&gt;0,AVERAGEIFS(Raw_data_01!I:I,Raw_data_01!A:A,$A334,Raw_data_01!E:E,13), "")</f>
        <v/>
      </c>
      <c r="CH334" s="2" t="str">
        <f>IF(COUNTIFS(Raw_data_01!A:A,$A334,Raw_data_01!E:E,13)&gt;0,SUMIFS(Raw_data_01!J:J,Raw_data_01!A:A,$A334,Raw_data_01!E:E,13), "")</f>
        <v/>
      </c>
      <c r="CJ334">
        <v>3</v>
      </c>
      <c r="CK334">
        <v>11</v>
      </c>
      <c r="CL334" s="2" t="str">
        <f>IF(COUNTIFS(Raw_data_01!A:A,$A334,Raw_data_01!E:E,11)&gt;0,SUMIFS(Raw_data_01!F:F,Raw_data_01!A:A,$A334,Raw_data_01!E:E,11), "")</f>
        <v/>
      </c>
      <c r="CM334" t="str">
        <f>IF(COUNTIFS(Raw_data_01!A:A,$A334,Raw_data_01!E:E,11)&gt;0,SUMIFS(Raw_data_01!G:G,Raw_data_01!A:A,$A334,Raw_data_01!E:E,11), "")</f>
        <v/>
      </c>
      <c r="CN334" s="2" t="str">
        <f>IF(COUNTIFS(Raw_data_01!A:A,$A334,Raw_data_01!E:E,11)&gt;0,AVERAGEIFS(Raw_data_01!I:I,Raw_data_01!A:A,$A334,Raw_data_01!E:E,11), "")</f>
        <v/>
      </c>
      <c r="CO334" s="2" t="str">
        <f>IF(COUNTIFS(Raw_data_01!A:A,$A334,Raw_data_01!E:E,11)&gt;0,SUMIFS(Raw_data_01!J:J,Raw_data_01!A:A,$A334,Raw_data_01!E:E,11), "")</f>
        <v/>
      </c>
      <c r="CQ334">
        <v>3</v>
      </c>
      <c r="CR334">
        <v>15</v>
      </c>
      <c r="CS334" s="2" t="str">
        <f>IF(COUNTIFS(Raw_data_01!A:A,$A334,Raw_data_01!E:E,15)&gt;0,SUMIFS(Raw_data_01!F:F,Raw_data_01!A:A,$A334,Raw_data_01!E:E,15), "")</f>
        <v/>
      </c>
      <c r="CT334" t="str">
        <f>IF(COUNTIFS(Raw_data_01!A:A,$A334,Raw_data_01!E:E,15)&gt;0,SUMIFS(Raw_data_01!G:G,Raw_data_01!A:A,$A334,Raw_data_01!E:E,15), "")</f>
        <v/>
      </c>
      <c r="CU334" s="2" t="str">
        <f>IF(COUNTIFS(Raw_data_01!A:A,$A334,Raw_data_01!E:E,15)&gt;0,AVERAGEIFS(Raw_data_01!I:I,Raw_data_01!A:A,$A334,Raw_data_01!E:E,15), "")</f>
        <v/>
      </c>
      <c r="CV334" s="2" t="str">
        <f>IF(COUNTIFS(Raw_data_01!A:A,$A334,Raw_data_01!E:E,15)&gt;0,SUMIFS(Raw_data_01!J:J,Raw_data_01!A:A,$A334,Raw_data_01!E:E,15), "")</f>
        <v/>
      </c>
      <c r="CX334">
        <v>3</v>
      </c>
      <c r="CY334">
        <v>12</v>
      </c>
      <c r="CZ334" t="str">
        <f>IF(COUNTIFS(Raw_data_01!A:A,$A334,Raw_data_01!E:E,12)&gt;0,SUMIFS(Raw_data_01!G:G,Raw_data_01!A:A,$A334,Raw_data_01!E:E,12),"")</f>
        <v/>
      </c>
      <c r="DA334" s="2" t="str">
        <f>IF(COUNTIFS(Raw_data_01!A:A,$A334,Raw_data_01!E:E,12)&gt;0,AVERAGEIFS(Raw_data_01!I:I,Raw_data_01!A:A,$A334,Raw_data_01!E:E,12),"")</f>
        <v/>
      </c>
      <c r="DB334" t="str">
        <f>IF(COUNTIFS(Raw_data_01!A:A,$A334,Raw_data_01!E:E,12)&gt;0,SUMIFS(Raw_data_01!J:J,Raw_data_01!A:A,$A334,Raw_data_01!E:E,12),"")</f>
        <v/>
      </c>
      <c r="DD334">
        <v>4</v>
      </c>
      <c r="DE334">
        <v>16</v>
      </c>
      <c r="DF334" s="2" t="str">
        <f>IF(COUNTIFS(Raw_data_01!A:A,$A334,Raw_data_01!E:E,16)&gt;0,SUMIFS(Raw_data_01!F:F,Raw_data_01!A:A,$A334,Raw_data_01!E:E,16), "")</f>
        <v/>
      </c>
      <c r="DG334" t="str">
        <f>IF(COUNTIFS(Raw_data_01!A:A,$A334,Raw_data_01!E:E,16)&gt;0,SUMIFS(Raw_data_01!G:G,Raw_data_01!A:A,$A334,Raw_data_01!E:E,16), "")</f>
        <v/>
      </c>
      <c r="DH334" s="2" t="str">
        <f>IF(COUNTIFS(Raw_data_01!A:A,$A334,Raw_data_01!E:E,16)&gt;0,AVERAGEIFS(Raw_data_01!I:I,Raw_data_01!A:A,$A334,Raw_data_01!E:E,16), "")</f>
        <v/>
      </c>
      <c r="DI334" s="2" t="str">
        <f>IF(COUNTIFS(Raw_data_01!A:A,$A334,Raw_data_01!E:E,16)&gt;0,SUMIFS(Raw_data_01!J:J,Raw_data_01!A:A,$A334,Raw_data_01!E:E,16), "")</f>
        <v/>
      </c>
      <c r="DK334">
        <v>4</v>
      </c>
      <c r="DL334">
        <v>17</v>
      </c>
      <c r="DM334" s="2" t="str">
        <f>IF(COUNTIFS(Raw_data_01!A:A,$A334,Raw_data_01!E:E,17)&gt;0,SUMIFS(Raw_data_01!F:F,Raw_data_01!A:A,$A334,Raw_data_01!E:E,17), "")</f>
        <v/>
      </c>
      <c r="DN334" t="str">
        <f>IF(COUNTIFS(Raw_data_01!A:A,$A334,Raw_data_01!E:E,17)&gt;0,SUMIFS(Raw_data_01!G:G,Raw_data_01!A:A,$A334,Raw_data_01!E:E,17), "")</f>
        <v/>
      </c>
      <c r="DO334" s="2" t="str">
        <f>IF(COUNTIFS(Raw_data_01!A:A,$A334,Raw_data_01!E:E,17)&gt;0,AVERAGEIFS(Raw_data_01!I:I,Raw_data_01!A:A,$A334,Raw_data_01!E:E,17), "")</f>
        <v/>
      </c>
      <c r="DP334" s="2" t="str">
        <f>IF(COUNTIFS(Raw_data_01!A:A,$A334,Raw_data_01!E:E,17)&gt;0,SUMIFS(Raw_data_01!J:J,Raw_data_01!A:A,$A334,Raw_data_01!E:E,17), "")</f>
        <v/>
      </c>
      <c r="DR334">
        <v>5</v>
      </c>
      <c r="DS334">
        <v>18</v>
      </c>
      <c r="DT334" s="2" t="str">
        <f>IF(COUNTIFS(Raw_data_01!A:A,$A334,Raw_data_01!E:E,18)&gt;0,SUMIFS(Raw_data_01!F:F,Raw_data_01!A:A,$A334,Raw_data_01!E:E,18), "")</f>
        <v/>
      </c>
      <c r="DU334" t="str">
        <f>IF(COUNTIFS(Raw_data_01!A:A,$A334,Raw_data_01!E:E,18)&gt;0,SUMIFS(Raw_data_01!G:G,Raw_data_01!A:A,$A334,Raw_data_01!E:E,18), "")</f>
        <v/>
      </c>
      <c r="DV334" s="2" t="str">
        <f>IF(COUNTIFS(Raw_data_01!A:A,$A334,Raw_data_01!E:E,18)&gt;0,AVERAGEIFS(Raw_data_01!I:I,Raw_data_01!A:A,$A334,Raw_data_01!E:E,18), "")</f>
        <v/>
      </c>
      <c r="DW334" s="2" t="str">
        <f>IF(COUNTIFS(Raw_data_01!A:A,$A334,Raw_data_01!E:E,18)&gt;0,SUMIFS(Raw_data_01!J:J,Raw_data_01!A:A,$A334,Raw_data_01!E:E,18), "")</f>
        <v/>
      </c>
      <c r="DY334">
        <v>5</v>
      </c>
      <c r="DZ334">
        <v>19</v>
      </c>
      <c r="EA334" t="str">
        <f>IF(COUNTIFS(Raw_data_01!A:A,$A334,Raw_data_01!E:E,19)&gt;0,SUMIFS(Raw_data_01!G:G,Raw_data_01!A:A,$A334,Raw_data_01!E:E,19),"")</f>
        <v/>
      </c>
      <c r="EB334" s="2" t="str">
        <f>IF(COUNTIFS(Raw_data_01!A:A,$A334,Raw_data_01!E:E,19)&gt;0,AVERAGEIFS(Raw_data_01!I:I,Raw_data_01!A:A,$A334,Raw_data_01!E:E,19),"")</f>
        <v/>
      </c>
      <c r="EC334" s="2" t="str">
        <f>IF(COUNTIFS(Raw_data_01!A:A,$A334,Raw_data_01!E:E,19)&gt;0,SUMIFS(Raw_data_01!J:J,Raw_data_01!A:A,$A334,Raw_data_01!E:E,19),"")</f>
        <v/>
      </c>
      <c r="EE334">
        <v>5</v>
      </c>
      <c r="EF334">
        <v>20</v>
      </c>
      <c r="EG334" s="2" t="str">
        <f>IF(COUNTIFS(Raw_data_01!A:A,$A334,Raw_data_01!E:E,20)&gt;0,SUMIFS(Raw_data_01!F:F,Raw_data_01!A:A,$A334,Raw_data_01!E:E,20), "")</f>
        <v/>
      </c>
      <c r="EH334" t="str">
        <f>IF(COUNTIFS(Raw_data_01!A:A,$A334,Raw_data_01!E:E,20)&gt;0,SUMIFS(Raw_data_01!G:G,Raw_data_01!A:A,$A334,Raw_data_01!E:E,20), "")</f>
        <v/>
      </c>
      <c r="EI334" s="2" t="str">
        <f>IF(COUNTIFS(Raw_data_01!A:A,$A334,Raw_data_01!E:E,20)&gt;0,AVERAGEIFS(Raw_data_01!I:I,Raw_data_01!A:A,$A334,Raw_data_01!E:E,20), "")</f>
        <v/>
      </c>
      <c r="EJ334" s="2" t="str">
        <f>IF(COUNTIFS(Raw_data_01!A:A,$A334,Raw_data_01!E:E,20)&gt;0,SUMIFS(Raw_data_01!J:J,Raw_data_01!A:A,$A334,Raw_data_01!E:E,20), "")</f>
        <v/>
      </c>
      <c r="EL334">
        <v>5</v>
      </c>
      <c r="EM334">
        <v>21</v>
      </c>
      <c r="EN334" s="2" t="str">
        <f>IF(COUNTIFS(Raw_data_01!A:A,$A334,Raw_data_01!E:E,21)&gt;0,SUMIFS(Raw_data_01!F:F,Raw_data_01!A:A,$A334,Raw_data_01!E:E,21), "")</f>
        <v/>
      </c>
      <c r="EO334" t="str">
        <f>IF(COUNTIFS(Raw_data_01!A:A,$A334,Raw_data_01!E:E,21)&gt;0,SUMIFS(Raw_data_01!G:G,Raw_data_01!A:A,$A334,Raw_data_01!E:E,21), "")</f>
        <v/>
      </c>
      <c r="EP334" s="2" t="str">
        <f>IF(COUNTIFS(Raw_data_01!A:A,$A334,Raw_data_01!E:E,21)&gt;0,AVERAGEIFS(Raw_data_01!I:I,Raw_data_01!A:A,$A334,Raw_data_01!E:E,21), "")</f>
        <v/>
      </c>
      <c r="EQ334" s="2" t="str">
        <f>IF(COUNTIFS(Raw_data_01!A:A,$A334,Raw_data_01!E:E,21)&gt;0,SUMIFS(Raw_data_01!J:J,Raw_data_01!A:A,$A334,Raw_data_01!E:E,21), "")</f>
        <v/>
      </c>
      <c r="ES334">
        <v>6</v>
      </c>
      <c r="ET334">
        <v>22</v>
      </c>
      <c r="EU334" t="str">
        <f>IF(COUNTIFS(Raw_data_01!A:A,$A334,Raw_data_01!E:E,22)&gt;0,SUMIFS(Raw_data_01!G:G,Raw_data_01!A:A,$A334,Raw_data_01!E:E,22),"")</f>
        <v/>
      </c>
      <c r="EV334" s="2" t="str">
        <f>IF(COUNTIFS(Raw_data_01!A:A,$A334,Raw_data_01!E:E,22)&gt;0,AVERAGEIFS(Raw_data_01!I:I,Raw_data_01!A:A,$A334,Raw_data_01!E:E,22),"")</f>
        <v/>
      </c>
      <c r="EW334" s="2" t="str">
        <f>IF(COUNTIFS(Raw_data_01!A:A,$A334,Raw_data_01!E:E,22)&gt;0,SUMIFS(Raw_data_01!J:J,Raw_data_01!A:A,$A334,Raw_data_01!E:E,22),"")</f>
        <v/>
      </c>
      <c r="EY334">
        <v>6</v>
      </c>
      <c r="EZ334">
        <v>23</v>
      </c>
      <c r="FA334" t="str">
        <f>IF(COUNTIFS(Raw_data_01!A:A,$A334,Raw_data_01!E:E,23)&gt;0,SUMIFS(Raw_data_01!G:G,Raw_data_01!A:A,$A334,Raw_data_01!E:E,23),"")</f>
        <v/>
      </c>
      <c r="FB334" s="2" t="str">
        <f>IF(COUNTIFS(Raw_data_01!A:A,$A334,Raw_data_01!E:E,23)&gt;0,AVERAGEIFS(Raw_data_01!I:I,Raw_data_01!A:A,$A334,Raw_data_01!E:E,23),"")</f>
        <v/>
      </c>
      <c r="FC334" s="2" t="str">
        <f>IF(COUNTIFS(Raw_data_01!A:A,$A334,Raw_data_01!E:E,23)&gt;0,SUMIFS(Raw_data_01!J:J,Raw_data_01!A:A,$A334,Raw_data_01!E:E,23),"")</f>
        <v/>
      </c>
      <c r="FE334">
        <v>6</v>
      </c>
      <c r="FF334">
        <v>24</v>
      </c>
      <c r="FG334" t="str">
        <f>IF(COUNTIFS(Raw_data_01!A:A,$A334,Raw_data_01!E:E,24)&gt;0,SUMIFS(Raw_data_01!G:G,Raw_data_01!A:A,$A334,Raw_data_01!E:E,24),"")</f>
        <v/>
      </c>
      <c r="FH334" s="2" t="str">
        <f>IF(COUNTIFS(Raw_data_01!A:A,$A334,Raw_data_01!E:E,24)&gt;0,AVERAGEIFS(Raw_data_01!I:I,Raw_data_01!A:A,$A334,Raw_data_01!E:E,24),"")</f>
        <v/>
      </c>
      <c r="FI334" s="2" t="str">
        <f>IF(COUNTIFS(Raw_data_01!A:A,$A334,Raw_data_01!E:E,24)&gt;0,SUMIFS(Raw_data_01!J:J,Raw_data_01!A:A,$A334,Raw_data_01!E:E,24),"")</f>
        <v/>
      </c>
      <c r="FK334">
        <v>7</v>
      </c>
      <c r="FL334">
        <v>25</v>
      </c>
      <c r="FM334" t="str">
        <f>IF(COUNTIFS(Raw_data_01!A:A,$A334,Raw_data_01!E:E,25)&gt;0,SUMIFS(Raw_data_01!G:G,Raw_data_01!A:A,$A334,Raw_data_01!E:E,25),"")</f>
        <v/>
      </c>
      <c r="FN334" s="2" t="str">
        <f>IF(COUNTIFS(Raw_data_01!A:A,$A334,Raw_data_01!E:E,25)&gt;0,AVERAGEIFS(Raw_data_01!I:I,Raw_data_01!A:A,$A334,Raw_data_01!E:E,25),"")</f>
        <v/>
      </c>
      <c r="FO334" s="2" t="str">
        <f>IF(COUNTIFS(Raw_data_01!A:A,$A334,Raw_data_01!E:E,25)&gt;0,SUMIFS(Raw_data_01!J:J,Raw_data_01!A:A,$A334,Raw_data_01!E:E,25),"")</f>
        <v/>
      </c>
      <c r="FQ334">
        <v>7</v>
      </c>
      <c r="FR334">
        <v>26</v>
      </c>
      <c r="FS334" t="str">
        <f>IF(COUNTIFS(Raw_data_01!A:A,$A334,Raw_data_01!E:E,26)&gt;0,SUMIFS(Raw_data_01!G:G,Raw_data_01!A:A,$A334,Raw_data_01!E:E,26),"")</f>
        <v/>
      </c>
      <c r="FT334" s="2" t="str">
        <f>IF(COUNTIFS(Raw_data_01!A:A,$A334,Raw_data_01!E:E,26)&gt;0,AVERAGEIFS(Raw_data_01!I:I,Raw_data_01!A:A,$A334,Raw_data_01!E:E,26),"")</f>
        <v/>
      </c>
      <c r="FU334" s="2" t="str">
        <f>IF(COUNTIFS(Raw_data_01!A:A,$A334,Raw_data_01!E:E,26)&gt;0,SUMIFS(Raw_data_01!J:J,Raw_data_01!A:A,$A334,Raw_data_01!E:E,26),"")</f>
        <v/>
      </c>
      <c r="FW334">
        <v>7</v>
      </c>
      <c r="FX334">
        <v>27</v>
      </c>
      <c r="FY334" t="str">
        <f>IF(COUNTIFS(Raw_data_01!A:A,$A334,Raw_data_01!E:E,27)&gt;0,SUMIFS(Raw_data_01!G:G,Raw_data_01!A:A,$A334,Raw_data_01!E:E,27),"")</f>
        <v/>
      </c>
      <c r="FZ334" s="2" t="str">
        <f>IF(COUNTIFS(Raw_data_01!A:A,$A334,Raw_data_01!E:E,27)&gt;0,AVERAGEIFS(Raw_data_01!I:I,Raw_data_01!A:A,$A334,Raw_data_01!E:E,27),"")</f>
        <v/>
      </c>
      <c r="GA334" s="2" t="str">
        <f>IF(COUNTIFS(Raw_data_01!A:A,$A334,Raw_data_01!E:E,27)&gt;0,SUMIFS(Raw_data_01!J:J,Raw_data_01!A:A,$A334,Raw_data_01!E:E,27),"")</f>
        <v/>
      </c>
      <c r="GC334">
        <v>7</v>
      </c>
      <c r="GD334">
        <v>28</v>
      </c>
      <c r="GE334" t="str">
        <f>IF(COUNTIFS(Raw_data_01!A:A,$A334,Raw_data_01!E:E,28)&gt;0,SUMIFS(Raw_data_01!G:G,Raw_data_01!A:A,$A334,Raw_data_01!E:E,28),"")</f>
        <v/>
      </c>
      <c r="GF334" s="2" t="str">
        <f>IF(COUNTIFS(Raw_data_01!A:A,$A334,Raw_data_01!E:E,28)&gt;0,AVERAGEIFS(Raw_data_01!I:I,Raw_data_01!A:A,$A334,Raw_data_01!E:E,28),"")</f>
        <v/>
      </c>
      <c r="GG334" s="2" t="str">
        <f>IF(COUNTIFS(Raw_data_01!A:A,$A334,Raw_data_01!E:E,28)&gt;0,SUMIFS(Raw_data_01!J:J,Raw_data_01!A:A,$A334,Raw_data_01!E:E,28),"")</f>
        <v/>
      </c>
    </row>
    <row r="335" spans="1:189" x14ac:dyDescent="0.25">
      <c r="A335" t="s">
        <v>376</v>
      </c>
      <c r="B335" s="2">
        <f>IF(D334&lt;&gt;0, D334, IFERROR(INDEX(D3:D$334, MATCH(1, D3:D$334&lt;&gt;0, 0)), LOOKUP(2, 1/(D3:D$334&lt;&gt;0), D3:D$334)))</f>
        <v>540</v>
      </c>
      <c r="C335" s="2"/>
      <c r="D335" s="2">
        <f t="shared" si="5"/>
        <v>540</v>
      </c>
      <c r="F335">
        <v>1</v>
      </c>
      <c r="G335">
        <v>1</v>
      </c>
      <c r="H335" s="2" t="str">
        <f>IF(COUNTIFS(Raw_data_01!A:A,$A335,Raw_data_01!E:E,1)&gt;0,SUMIFS(Raw_data_01!F:F,Raw_data_01!A:A,$A335,Raw_data_01!E:E,1), "")</f>
        <v/>
      </c>
      <c r="I335" t="str">
        <f>IF(COUNTIFS(Raw_data_01!A:A,$A335,Raw_data_01!E:E,1)&gt;0,SUMIFS(Raw_data_01!G:G,Raw_data_01!A:A,$A335,Raw_data_01!E:E,1), "")</f>
        <v/>
      </c>
      <c r="J335" s="2" t="str">
        <f>IF(COUNTIFS(Raw_data_01!A:A,$A335,Raw_data_01!E:E,1)&gt;0,AVERAGEIFS(Raw_data_01!I:I,Raw_data_01!A:A,$A335,Raw_data_01!E:E,1), "")</f>
        <v/>
      </c>
      <c r="K335" s="2" t="str">
        <f>IF(COUNTIFS(Raw_data_01!A:A,$A335,Raw_data_01!E:E,1)&gt;0,SUMIFS(Raw_data_01!J:J,Raw_data_01!A:A,$A335,Raw_data_01!E:E,1), "")</f>
        <v/>
      </c>
      <c r="M335">
        <v>1</v>
      </c>
      <c r="N335">
        <v>2</v>
      </c>
      <c r="O335" s="2" t="str">
        <f>IF(COUNTIFS(Raw_data_01!A:A,$A335,Raw_data_01!E:E,2)&gt;0,SUMIFS(Raw_data_01!F:F,Raw_data_01!A:A,$A335,Raw_data_01!E:E,2), "")</f>
        <v/>
      </c>
      <c r="P335" t="str">
        <f>IF(COUNTIFS(Raw_data_01!A:A,$A335,Raw_data_01!E:E,2)&gt;0,SUMIFS(Raw_data_01!G:G,Raw_data_01!A:A,$A335,Raw_data_01!E:E,2), "")</f>
        <v/>
      </c>
      <c r="Q335" s="2" t="str">
        <f>IF(COUNTIFS(Raw_data_01!A:A,$A335,Raw_data_01!E:E,2)&gt;0,AVERAGEIFS(Raw_data_01!I:I,Raw_data_01!A:A,$A335,Raw_data_01!E:E,2), "")</f>
        <v/>
      </c>
      <c r="R335" s="2" t="str">
        <f>IF(COUNTIFS(Raw_data_01!A:A,$A335,Raw_data_01!E:E,2)&gt;0,SUMIFS(Raw_data_01!J:J,Raw_data_01!A:A,$A335,Raw_data_01!E:E,2), "")</f>
        <v/>
      </c>
      <c r="T335">
        <v>1</v>
      </c>
      <c r="U335">
        <v>3</v>
      </c>
      <c r="V335" s="2" t="str">
        <f>IF(COUNTIFS(Raw_data_01!A:A,$A335,Raw_data_01!E:E,3)&gt;0,SUMIFS(Raw_data_01!F:F,Raw_data_01!A:A,$A335,Raw_data_01!E:E,3), "")</f>
        <v/>
      </c>
      <c r="W335" t="str">
        <f>IF(COUNTIFS(Raw_data_01!A:A,$A335,Raw_data_01!E:E,3)&gt;0,SUMIFS(Raw_data_01!G:G,Raw_data_01!A:A,$A335,Raw_data_01!E:E,3), "")</f>
        <v/>
      </c>
      <c r="X335" s="2" t="str">
        <f>IF(COUNTIFS(Raw_data_01!A:A,$A335,Raw_data_01!E:E,3)&gt;0,AVERAGEIFS(Raw_data_01!I:I,Raw_data_01!A:A,$A335,Raw_data_01!E:E,3), "")</f>
        <v/>
      </c>
      <c r="Y335" s="2" t="str">
        <f>IF(COUNTIFS(Raw_data_01!A:A,$A335,Raw_data_01!E:E,3)&gt;0,SUMIFS(Raw_data_01!J:J,Raw_data_01!A:A,$A335,Raw_data_01!E:E,3), "")</f>
        <v/>
      </c>
      <c r="AA335">
        <v>1</v>
      </c>
      <c r="AB335">
        <v>8</v>
      </c>
      <c r="AC335" s="2" t="str">
        <f>IF(COUNTIFS(Raw_data_01!A:A,$A335,Raw_data_01!E:E,8)&gt;0,SUMIFS(Raw_data_01!F:F,Raw_data_01!A:A,$A335,Raw_data_01!E:E,8), "")</f>
        <v/>
      </c>
      <c r="AD335" t="str">
        <f>IF(COUNTIFS(Raw_data_01!A:A,$A335,Raw_data_01!E:E,8)&gt;0,SUMIFS(Raw_data_01!G:G,Raw_data_01!A:A,$A335,Raw_data_01!E:E,8), "")</f>
        <v/>
      </c>
      <c r="AE335" s="2" t="str">
        <f>IF(COUNTIFS(Raw_data_01!A:A,$A335,Raw_data_01!E:E,8)&gt;0,AVERAGEIFS(Raw_data_01!I:I,Raw_data_01!A:A,$A335,Raw_data_01!E:E,8), "")</f>
        <v/>
      </c>
      <c r="AF335" s="2" t="str">
        <f>IF(COUNTIFS(Raw_data_01!A:A,$A335,Raw_data_01!E:E,8)&gt;0,SUMIFS(Raw_data_01!J:J,Raw_data_01!A:A,$A335,Raw_data_01!E:E,8), "")</f>
        <v/>
      </c>
      <c r="AH335">
        <v>1</v>
      </c>
      <c r="AI335">
        <v>6</v>
      </c>
      <c r="AJ335" s="2" t="str">
        <f>IF(COUNTIFS(Raw_data_01!A:A,$A335,Raw_data_01!E:E,6)&gt;0,SUMIFS(Raw_data_01!F:F,Raw_data_01!A:A,$A335,Raw_data_01!E:E,6), "")</f>
        <v/>
      </c>
      <c r="AK335" t="str">
        <f>IF(COUNTIFS(Raw_data_01!A:A,$A335,Raw_data_01!E:E,6)&gt;0,SUMIFS(Raw_data_01!G:G,Raw_data_01!A:A,$A335,Raw_data_01!E:E,6), "")</f>
        <v/>
      </c>
      <c r="AL335" s="2" t="str">
        <f>IF(COUNTIFS(Raw_data_01!A:A,$A335,Raw_data_01!E:E,6)&gt;0,AVERAGEIFS(Raw_data_01!I:I,Raw_data_01!A:A,$A335,Raw_data_01!E:E,6), "")</f>
        <v/>
      </c>
      <c r="AM335" s="2" t="str">
        <f>IF(COUNTIFS(Raw_data_01!A:A,$A335,Raw_data_01!E:E,6)&gt;0,SUMIFS(Raw_data_01!J:J,Raw_data_01!A:A,$A335,Raw_data_01!E:E,6), "")</f>
        <v/>
      </c>
      <c r="AO335">
        <v>1</v>
      </c>
      <c r="AP335">
        <v>7</v>
      </c>
      <c r="AQ335" s="2" t="str">
        <f>IF(COUNTIFS(Raw_data_01!A:A,$A335,Raw_data_01!E:E,7)&gt;0,SUMIFS(Raw_data_01!F:F,Raw_data_01!A:A,$A335,Raw_data_01!E:E,7), "")</f>
        <v/>
      </c>
      <c r="AR335" t="str">
        <f>IF(COUNTIFS(Raw_data_01!A:A,$A335,Raw_data_01!E:E,7)&gt;0,SUMIFS(Raw_data_01!G:G,Raw_data_01!A:A,$A335,Raw_data_01!E:E,7), "")</f>
        <v/>
      </c>
      <c r="AS335" s="2" t="str">
        <f>IF(COUNTIFS(Raw_data_01!A:A,$A335,Raw_data_01!E:E,7)&gt;0,AVERAGEIFS(Raw_data_01!I:I,Raw_data_01!A:A,$A335,Raw_data_01!E:E,7), "")</f>
        <v/>
      </c>
      <c r="AT335" s="2" t="str">
        <f>IF(COUNTIFS(Raw_data_01!A:A,$A335,Raw_data_01!E:E,7)&gt;0,SUMIFS(Raw_data_01!J:J,Raw_data_01!A:A,$A335,Raw_data_01!E:E,7), "")</f>
        <v/>
      </c>
      <c r="AV335">
        <v>2</v>
      </c>
      <c r="AW335">
        <v>4</v>
      </c>
      <c r="AX335" t="str">
        <f>IF(COUNTIFS(Raw_data_01!A:A,$A335,Raw_data_01!E:E,4)&gt;0,SUMIFS(Raw_data_01!G:G,Raw_data_01!A:A,$A335,Raw_data_01!E:E,4),"")</f>
        <v/>
      </c>
      <c r="AY335" s="2" t="str">
        <f>IF(COUNTIFS(Raw_data_01!A:A,$A335,Raw_data_01!E:E,4)&gt;0,AVERAGEIFS(Raw_data_01!I:I,Raw_data_01!A:A,$A335,Raw_data_01!E:E,4),"")</f>
        <v/>
      </c>
      <c r="AZ335" s="2" t="str">
        <f>IF(COUNTIFS(Raw_data_01!A:A,$A335,Raw_data_01!E:E,4)&gt;0,SUMIFS(Raw_data_01!J:J,Raw_data_01!A:A,$A335,Raw_data_01!E:E,4),"")</f>
        <v/>
      </c>
      <c r="BB335">
        <v>2</v>
      </c>
      <c r="BC335">
        <v>5</v>
      </c>
      <c r="BD335" t="str">
        <f>IF(COUNTIFS(Raw_data_01!A:A,$A335,Raw_data_01!E:E,5)&gt;0,SUMIFS(Raw_data_01!G:G,Raw_data_01!A:A,$A335,Raw_data_01!E:E,5),"")</f>
        <v/>
      </c>
      <c r="BE335" s="2" t="str">
        <f>IF(COUNTIFS(Raw_data_01!A:A,$A335,Raw_data_01!E:E,5)&gt;0,AVERAGEIFS(Raw_data_01!I:I,Raw_data_01!A:A,$A335,Raw_data_01!E:E,5),"")</f>
        <v/>
      </c>
      <c r="BF335" s="2" t="str">
        <f>IF(COUNTIFS(Raw_data_01!A:A,$A335,Raw_data_01!E:E,5)&gt;0,SUMIFS(Raw_data_01!J:J,Raw_data_01!A:A,$A335,Raw_data_01!E:E,5),"")</f>
        <v/>
      </c>
      <c r="BH335">
        <v>3</v>
      </c>
      <c r="BI335">
        <v>9</v>
      </c>
      <c r="BJ335" s="2" t="str">
        <f>IF(COUNTIFS(Raw_data_01!A:A,$A335,Raw_data_01!E:E,9)&gt;0,SUMIFS(Raw_data_01!F:F,Raw_data_01!A:A,$A335,Raw_data_01!E:E,9), "")</f>
        <v/>
      </c>
      <c r="BK335" t="str">
        <f>IF(COUNTIFS(Raw_data_01!A:A,$A335,Raw_data_01!E:E,9)&gt;0,SUMIFS(Raw_data_01!G:G,Raw_data_01!A:A,$A335,Raw_data_01!E:E,9), "")</f>
        <v/>
      </c>
      <c r="BL335" s="2" t="str">
        <f>IF(COUNTIFS(Raw_data_01!A:A,$A335,Raw_data_01!E:E,9)&gt;0,AVERAGEIFS(Raw_data_01!I:I,Raw_data_01!A:A,$A335,Raw_data_01!E:E,9), "")</f>
        <v/>
      </c>
      <c r="BM335" s="2" t="str">
        <f>IF(COUNTIFS(Raw_data_01!A:A,$A335,Raw_data_01!E:E,9)&gt;0,SUMIFS(Raw_data_01!J:J,Raw_data_01!A:A,$A335,Raw_data_01!E:E,9), "")</f>
        <v/>
      </c>
      <c r="BO335">
        <v>3</v>
      </c>
      <c r="BP335">
        <v>10</v>
      </c>
      <c r="BQ335" s="2" t="str">
        <f>IF(COUNTIFS(Raw_data_01!A:A,$A335,Raw_data_01!E:E,10)&gt;0,SUMIFS(Raw_data_01!F:F,Raw_data_01!A:A,$A335,Raw_data_01!E:E,10), "")</f>
        <v/>
      </c>
      <c r="BR335" t="str">
        <f>IF(COUNTIFS(Raw_data_01!A:A,$A335,Raw_data_01!E:E,10)&gt;0,SUMIFS(Raw_data_01!G:G,Raw_data_01!A:A,$A335,Raw_data_01!E:E,10), "")</f>
        <v/>
      </c>
      <c r="BS335" s="2" t="str">
        <f>IF(COUNTIFS(Raw_data_01!A:A,$A335,Raw_data_01!E:E,10)&gt;0,AVERAGEIFS(Raw_data_01!I:I,Raw_data_01!A:A,$A335,Raw_data_01!E:E,10), "")</f>
        <v/>
      </c>
      <c r="BT335" s="2" t="str">
        <f>IF(COUNTIFS(Raw_data_01!A:A,$A335,Raw_data_01!E:E,10)&gt;0,SUMIFS(Raw_data_01!J:J,Raw_data_01!A:A,$A335,Raw_data_01!E:E,10), "")</f>
        <v/>
      </c>
      <c r="BV335">
        <v>3</v>
      </c>
      <c r="BW335">
        <v>14</v>
      </c>
      <c r="BX335" s="2" t="str">
        <f>IF(COUNTIFS(Raw_data_01!A:A,$A335,Raw_data_01!E:E,14)&gt;0,SUMIFS(Raw_data_01!F:F,Raw_data_01!A:A,$A335,Raw_data_01!E:E,14), "")</f>
        <v/>
      </c>
      <c r="BY335" t="str">
        <f>IF(COUNTIFS(Raw_data_01!A:A,$A335,Raw_data_01!E:E,14)&gt;0,SUMIFS(Raw_data_01!G:G,Raw_data_01!A:A,$A335,Raw_data_01!E:E,14), "")</f>
        <v/>
      </c>
      <c r="BZ335" s="2" t="str">
        <f>IF(COUNTIFS(Raw_data_01!A:A,$A335,Raw_data_01!E:E,14)&gt;0,AVERAGEIFS(Raw_data_01!I:I,Raw_data_01!A:A,$A335,Raw_data_01!E:E,14), "")</f>
        <v/>
      </c>
      <c r="CA335" s="2" t="str">
        <f>IF(COUNTIFS(Raw_data_01!A:A,$A335,Raw_data_01!E:E,14)&gt;0,SUMIFS(Raw_data_01!J:J,Raw_data_01!A:A,$A335,Raw_data_01!E:E,14), "")</f>
        <v/>
      </c>
      <c r="CC335">
        <v>3</v>
      </c>
      <c r="CD335">
        <v>13</v>
      </c>
      <c r="CE335" s="2" t="str">
        <f>IF(COUNTIFS(Raw_data_01!A:A,$A335,Raw_data_01!E:E,13)&gt;0,SUMIFS(Raw_data_01!F:F,Raw_data_01!A:A,$A335,Raw_data_01!E:E,13), "")</f>
        <v/>
      </c>
      <c r="CF335" t="str">
        <f>IF(COUNTIFS(Raw_data_01!A:A,$A335,Raw_data_01!E:E,13)&gt;0,SUMIFS(Raw_data_01!G:G,Raw_data_01!A:A,$A335,Raw_data_01!E:E,13), "")</f>
        <v/>
      </c>
      <c r="CG335" s="2" t="str">
        <f>IF(COUNTIFS(Raw_data_01!A:A,$A335,Raw_data_01!E:E,13)&gt;0,AVERAGEIFS(Raw_data_01!I:I,Raw_data_01!A:A,$A335,Raw_data_01!E:E,13), "")</f>
        <v/>
      </c>
      <c r="CH335" s="2" t="str">
        <f>IF(COUNTIFS(Raw_data_01!A:A,$A335,Raw_data_01!E:E,13)&gt;0,SUMIFS(Raw_data_01!J:J,Raw_data_01!A:A,$A335,Raw_data_01!E:E,13), "")</f>
        <v/>
      </c>
      <c r="CJ335">
        <v>3</v>
      </c>
      <c r="CK335">
        <v>11</v>
      </c>
      <c r="CL335" s="2" t="str">
        <f>IF(COUNTIFS(Raw_data_01!A:A,$A335,Raw_data_01!E:E,11)&gt;0,SUMIFS(Raw_data_01!F:F,Raw_data_01!A:A,$A335,Raw_data_01!E:E,11), "")</f>
        <v/>
      </c>
      <c r="CM335" t="str">
        <f>IF(COUNTIFS(Raw_data_01!A:A,$A335,Raw_data_01!E:E,11)&gt;0,SUMIFS(Raw_data_01!G:G,Raw_data_01!A:A,$A335,Raw_data_01!E:E,11), "")</f>
        <v/>
      </c>
      <c r="CN335" s="2" t="str">
        <f>IF(COUNTIFS(Raw_data_01!A:A,$A335,Raw_data_01!E:E,11)&gt;0,AVERAGEIFS(Raw_data_01!I:I,Raw_data_01!A:A,$A335,Raw_data_01!E:E,11), "")</f>
        <v/>
      </c>
      <c r="CO335" s="2" t="str">
        <f>IF(COUNTIFS(Raw_data_01!A:A,$A335,Raw_data_01!E:E,11)&gt;0,SUMIFS(Raw_data_01!J:J,Raw_data_01!A:A,$A335,Raw_data_01!E:E,11), "")</f>
        <v/>
      </c>
      <c r="CQ335">
        <v>3</v>
      </c>
      <c r="CR335">
        <v>15</v>
      </c>
      <c r="CS335" s="2" t="str">
        <f>IF(COUNTIFS(Raw_data_01!A:A,$A335,Raw_data_01!E:E,15)&gt;0,SUMIFS(Raw_data_01!F:F,Raw_data_01!A:A,$A335,Raw_data_01!E:E,15), "")</f>
        <v/>
      </c>
      <c r="CT335" t="str">
        <f>IF(COUNTIFS(Raw_data_01!A:A,$A335,Raw_data_01!E:E,15)&gt;0,SUMIFS(Raw_data_01!G:G,Raw_data_01!A:A,$A335,Raw_data_01!E:E,15), "")</f>
        <v/>
      </c>
      <c r="CU335" s="2" t="str">
        <f>IF(COUNTIFS(Raw_data_01!A:A,$A335,Raw_data_01!E:E,15)&gt;0,AVERAGEIFS(Raw_data_01!I:I,Raw_data_01!A:A,$A335,Raw_data_01!E:E,15), "")</f>
        <v/>
      </c>
      <c r="CV335" s="2" t="str">
        <f>IF(COUNTIFS(Raw_data_01!A:A,$A335,Raw_data_01!E:E,15)&gt;0,SUMIFS(Raw_data_01!J:J,Raw_data_01!A:A,$A335,Raw_data_01!E:E,15), "")</f>
        <v/>
      </c>
      <c r="CX335">
        <v>3</v>
      </c>
      <c r="CY335">
        <v>12</v>
      </c>
      <c r="CZ335" t="str">
        <f>IF(COUNTIFS(Raw_data_01!A:A,$A335,Raw_data_01!E:E,12)&gt;0,SUMIFS(Raw_data_01!G:G,Raw_data_01!A:A,$A335,Raw_data_01!E:E,12),"")</f>
        <v/>
      </c>
      <c r="DA335" s="2" t="str">
        <f>IF(COUNTIFS(Raw_data_01!A:A,$A335,Raw_data_01!E:E,12)&gt;0,AVERAGEIFS(Raw_data_01!I:I,Raw_data_01!A:A,$A335,Raw_data_01!E:E,12),"")</f>
        <v/>
      </c>
      <c r="DB335" t="str">
        <f>IF(COUNTIFS(Raw_data_01!A:A,$A335,Raw_data_01!E:E,12)&gt;0,SUMIFS(Raw_data_01!J:J,Raw_data_01!A:A,$A335,Raw_data_01!E:E,12),"")</f>
        <v/>
      </c>
      <c r="DD335">
        <v>4</v>
      </c>
      <c r="DE335">
        <v>16</v>
      </c>
      <c r="DF335" s="2" t="str">
        <f>IF(COUNTIFS(Raw_data_01!A:A,$A335,Raw_data_01!E:E,16)&gt;0,SUMIFS(Raw_data_01!F:F,Raw_data_01!A:A,$A335,Raw_data_01!E:E,16), "")</f>
        <v/>
      </c>
      <c r="DG335" t="str">
        <f>IF(COUNTIFS(Raw_data_01!A:A,$A335,Raw_data_01!E:E,16)&gt;0,SUMIFS(Raw_data_01!G:G,Raw_data_01!A:A,$A335,Raw_data_01!E:E,16), "")</f>
        <v/>
      </c>
      <c r="DH335" s="2" t="str">
        <f>IF(COUNTIFS(Raw_data_01!A:A,$A335,Raw_data_01!E:E,16)&gt;0,AVERAGEIFS(Raw_data_01!I:I,Raw_data_01!A:A,$A335,Raw_data_01!E:E,16), "")</f>
        <v/>
      </c>
      <c r="DI335" s="2" t="str">
        <f>IF(COUNTIFS(Raw_data_01!A:A,$A335,Raw_data_01!E:E,16)&gt;0,SUMIFS(Raw_data_01!J:J,Raw_data_01!A:A,$A335,Raw_data_01!E:E,16), "")</f>
        <v/>
      </c>
      <c r="DK335">
        <v>4</v>
      </c>
      <c r="DL335">
        <v>17</v>
      </c>
      <c r="DM335" s="2" t="str">
        <f>IF(COUNTIFS(Raw_data_01!A:A,$A335,Raw_data_01!E:E,17)&gt;0,SUMIFS(Raw_data_01!F:F,Raw_data_01!A:A,$A335,Raw_data_01!E:E,17), "")</f>
        <v/>
      </c>
      <c r="DN335" t="str">
        <f>IF(COUNTIFS(Raw_data_01!A:A,$A335,Raw_data_01!E:E,17)&gt;0,SUMIFS(Raw_data_01!G:G,Raw_data_01!A:A,$A335,Raw_data_01!E:E,17), "")</f>
        <v/>
      </c>
      <c r="DO335" s="2" t="str">
        <f>IF(COUNTIFS(Raw_data_01!A:A,$A335,Raw_data_01!E:E,17)&gt;0,AVERAGEIFS(Raw_data_01!I:I,Raw_data_01!A:A,$A335,Raw_data_01!E:E,17), "")</f>
        <v/>
      </c>
      <c r="DP335" s="2" t="str">
        <f>IF(COUNTIFS(Raw_data_01!A:A,$A335,Raw_data_01!E:E,17)&gt;0,SUMIFS(Raw_data_01!J:J,Raw_data_01!A:A,$A335,Raw_data_01!E:E,17), "")</f>
        <v/>
      </c>
      <c r="DR335">
        <v>5</v>
      </c>
      <c r="DS335">
        <v>18</v>
      </c>
      <c r="DT335" s="2" t="str">
        <f>IF(COUNTIFS(Raw_data_01!A:A,$A335,Raw_data_01!E:E,18)&gt;0,SUMIFS(Raw_data_01!F:F,Raw_data_01!A:A,$A335,Raw_data_01!E:E,18), "")</f>
        <v/>
      </c>
      <c r="DU335" t="str">
        <f>IF(COUNTIFS(Raw_data_01!A:A,$A335,Raw_data_01!E:E,18)&gt;0,SUMIFS(Raw_data_01!G:G,Raw_data_01!A:A,$A335,Raw_data_01!E:E,18), "")</f>
        <v/>
      </c>
      <c r="DV335" s="2" t="str">
        <f>IF(COUNTIFS(Raw_data_01!A:A,$A335,Raw_data_01!E:E,18)&gt;0,AVERAGEIFS(Raw_data_01!I:I,Raw_data_01!A:A,$A335,Raw_data_01!E:E,18), "")</f>
        <v/>
      </c>
      <c r="DW335" s="2" t="str">
        <f>IF(COUNTIFS(Raw_data_01!A:A,$A335,Raw_data_01!E:E,18)&gt;0,SUMIFS(Raw_data_01!J:J,Raw_data_01!A:A,$A335,Raw_data_01!E:E,18), "")</f>
        <v/>
      </c>
      <c r="DY335">
        <v>5</v>
      </c>
      <c r="DZ335">
        <v>19</v>
      </c>
      <c r="EA335" t="str">
        <f>IF(COUNTIFS(Raw_data_01!A:A,$A335,Raw_data_01!E:E,19)&gt;0,SUMIFS(Raw_data_01!G:G,Raw_data_01!A:A,$A335,Raw_data_01!E:E,19),"")</f>
        <v/>
      </c>
      <c r="EB335" s="2" t="str">
        <f>IF(COUNTIFS(Raw_data_01!A:A,$A335,Raw_data_01!E:E,19)&gt;0,AVERAGEIFS(Raw_data_01!I:I,Raw_data_01!A:A,$A335,Raw_data_01!E:E,19),"")</f>
        <v/>
      </c>
      <c r="EC335" s="2" t="str">
        <f>IF(COUNTIFS(Raw_data_01!A:A,$A335,Raw_data_01!E:E,19)&gt;0,SUMIFS(Raw_data_01!J:J,Raw_data_01!A:A,$A335,Raw_data_01!E:E,19),"")</f>
        <v/>
      </c>
      <c r="EE335">
        <v>5</v>
      </c>
      <c r="EF335">
        <v>20</v>
      </c>
      <c r="EG335" s="2" t="str">
        <f>IF(COUNTIFS(Raw_data_01!A:A,$A335,Raw_data_01!E:E,20)&gt;0,SUMIFS(Raw_data_01!F:F,Raw_data_01!A:A,$A335,Raw_data_01!E:E,20), "")</f>
        <v/>
      </c>
      <c r="EH335" t="str">
        <f>IF(COUNTIFS(Raw_data_01!A:A,$A335,Raw_data_01!E:E,20)&gt;0,SUMIFS(Raw_data_01!G:G,Raw_data_01!A:A,$A335,Raw_data_01!E:E,20), "")</f>
        <v/>
      </c>
      <c r="EI335" s="2" t="str">
        <f>IF(COUNTIFS(Raw_data_01!A:A,$A335,Raw_data_01!E:E,20)&gt;0,AVERAGEIFS(Raw_data_01!I:I,Raw_data_01!A:A,$A335,Raw_data_01!E:E,20), "")</f>
        <v/>
      </c>
      <c r="EJ335" s="2" t="str">
        <f>IF(COUNTIFS(Raw_data_01!A:A,$A335,Raw_data_01!E:E,20)&gt;0,SUMIFS(Raw_data_01!J:J,Raw_data_01!A:A,$A335,Raw_data_01!E:E,20), "")</f>
        <v/>
      </c>
      <c r="EL335">
        <v>5</v>
      </c>
      <c r="EM335">
        <v>21</v>
      </c>
      <c r="EN335" s="2" t="str">
        <f>IF(COUNTIFS(Raw_data_01!A:A,$A335,Raw_data_01!E:E,21)&gt;0,SUMIFS(Raw_data_01!F:F,Raw_data_01!A:A,$A335,Raw_data_01!E:E,21), "")</f>
        <v/>
      </c>
      <c r="EO335" t="str">
        <f>IF(COUNTIFS(Raw_data_01!A:A,$A335,Raw_data_01!E:E,21)&gt;0,SUMIFS(Raw_data_01!G:G,Raw_data_01!A:A,$A335,Raw_data_01!E:E,21), "")</f>
        <v/>
      </c>
      <c r="EP335" s="2" t="str">
        <f>IF(COUNTIFS(Raw_data_01!A:A,$A335,Raw_data_01!E:E,21)&gt;0,AVERAGEIFS(Raw_data_01!I:I,Raw_data_01!A:A,$A335,Raw_data_01!E:E,21), "")</f>
        <v/>
      </c>
      <c r="EQ335" s="2" t="str">
        <f>IF(COUNTIFS(Raw_data_01!A:A,$A335,Raw_data_01!E:E,21)&gt;0,SUMIFS(Raw_data_01!J:J,Raw_data_01!A:A,$A335,Raw_data_01!E:E,21), "")</f>
        <v/>
      </c>
      <c r="ES335">
        <v>6</v>
      </c>
      <c r="ET335">
        <v>22</v>
      </c>
      <c r="EU335" t="str">
        <f>IF(COUNTIFS(Raw_data_01!A:A,$A335,Raw_data_01!E:E,22)&gt;0,SUMIFS(Raw_data_01!G:G,Raw_data_01!A:A,$A335,Raw_data_01!E:E,22),"")</f>
        <v/>
      </c>
      <c r="EV335" s="2" t="str">
        <f>IF(COUNTIFS(Raw_data_01!A:A,$A335,Raw_data_01!E:E,22)&gt;0,AVERAGEIFS(Raw_data_01!I:I,Raw_data_01!A:A,$A335,Raw_data_01!E:E,22),"")</f>
        <v/>
      </c>
      <c r="EW335" s="2" t="str">
        <f>IF(COUNTIFS(Raw_data_01!A:A,$A335,Raw_data_01!E:E,22)&gt;0,SUMIFS(Raw_data_01!J:J,Raw_data_01!A:A,$A335,Raw_data_01!E:E,22),"")</f>
        <v/>
      </c>
      <c r="EY335">
        <v>6</v>
      </c>
      <c r="EZ335">
        <v>23</v>
      </c>
      <c r="FA335" t="str">
        <f>IF(COUNTIFS(Raw_data_01!A:A,$A335,Raw_data_01!E:E,23)&gt;0,SUMIFS(Raw_data_01!G:G,Raw_data_01!A:A,$A335,Raw_data_01!E:E,23),"")</f>
        <v/>
      </c>
      <c r="FB335" s="2" t="str">
        <f>IF(COUNTIFS(Raw_data_01!A:A,$A335,Raw_data_01!E:E,23)&gt;0,AVERAGEIFS(Raw_data_01!I:I,Raw_data_01!A:A,$A335,Raw_data_01!E:E,23),"")</f>
        <v/>
      </c>
      <c r="FC335" s="2" t="str">
        <f>IF(COUNTIFS(Raw_data_01!A:A,$A335,Raw_data_01!E:E,23)&gt;0,SUMIFS(Raw_data_01!J:J,Raw_data_01!A:A,$A335,Raw_data_01!E:E,23),"")</f>
        <v/>
      </c>
      <c r="FE335">
        <v>6</v>
      </c>
      <c r="FF335">
        <v>24</v>
      </c>
      <c r="FG335" t="str">
        <f>IF(COUNTIFS(Raw_data_01!A:A,$A335,Raw_data_01!E:E,24)&gt;0,SUMIFS(Raw_data_01!G:G,Raw_data_01!A:A,$A335,Raw_data_01!E:E,24),"")</f>
        <v/>
      </c>
      <c r="FH335" s="2" t="str">
        <f>IF(COUNTIFS(Raw_data_01!A:A,$A335,Raw_data_01!E:E,24)&gt;0,AVERAGEIFS(Raw_data_01!I:I,Raw_data_01!A:A,$A335,Raw_data_01!E:E,24),"")</f>
        <v/>
      </c>
      <c r="FI335" s="2" t="str">
        <f>IF(COUNTIFS(Raw_data_01!A:A,$A335,Raw_data_01!E:E,24)&gt;0,SUMIFS(Raw_data_01!J:J,Raw_data_01!A:A,$A335,Raw_data_01!E:E,24),"")</f>
        <v/>
      </c>
      <c r="FK335">
        <v>7</v>
      </c>
      <c r="FL335">
        <v>25</v>
      </c>
      <c r="FM335" t="str">
        <f>IF(COUNTIFS(Raw_data_01!A:A,$A335,Raw_data_01!E:E,25)&gt;0,SUMIFS(Raw_data_01!G:G,Raw_data_01!A:A,$A335,Raw_data_01!E:E,25),"")</f>
        <v/>
      </c>
      <c r="FN335" s="2" t="str">
        <f>IF(COUNTIFS(Raw_data_01!A:A,$A335,Raw_data_01!E:E,25)&gt;0,AVERAGEIFS(Raw_data_01!I:I,Raw_data_01!A:A,$A335,Raw_data_01!E:E,25),"")</f>
        <v/>
      </c>
      <c r="FO335" s="2" t="str">
        <f>IF(COUNTIFS(Raw_data_01!A:A,$A335,Raw_data_01!E:E,25)&gt;0,SUMIFS(Raw_data_01!J:J,Raw_data_01!A:A,$A335,Raw_data_01!E:E,25),"")</f>
        <v/>
      </c>
      <c r="FQ335">
        <v>7</v>
      </c>
      <c r="FR335">
        <v>26</v>
      </c>
      <c r="FS335" t="str">
        <f>IF(COUNTIFS(Raw_data_01!A:A,$A335,Raw_data_01!E:E,26)&gt;0,SUMIFS(Raw_data_01!G:G,Raw_data_01!A:A,$A335,Raw_data_01!E:E,26),"")</f>
        <v/>
      </c>
      <c r="FT335" s="2" t="str">
        <f>IF(COUNTIFS(Raw_data_01!A:A,$A335,Raw_data_01!E:E,26)&gt;0,AVERAGEIFS(Raw_data_01!I:I,Raw_data_01!A:A,$A335,Raw_data_01!E:E,26),"")</f>
        <v/>
      </c>
      <c r="FU335" s="2" t="str">
        <f>IF(COUNTIFS(Raw_data_01!A:A,$A335,Raw_data_01!E:E,26)&gt;0,SUMIFS(Raw_data_01!J:J,Raw_data_01!A:A,$A335,Raw_data_01!E:E,26),"")</f>
        <v/>
      </c>
      <c r="FW335">
        <v>7</v>
      </c>
      <c r="FX335">
        <v>27</v>
      </c>
      <c r="FY335" t="str">
        <f>IF(COUNTIFS(Raw_data_01!A:A,$A335,Raw_data_01!E:E,27)&gt;0,SUMIFS(Raw_data_01!G:G,Raw_data_01!A:A,$A335,Raw_data_01!E:E,27),"")</f>
        <v/>
      </c>
      <c r="FZ335" s="2" t="str">
        <f>IF(COUNTIFS(Raw_data_01!A:A,$A335,Raw_data_01!E:E,27)&gt;0,AVERAGEIFS(Raw_data_01!I:I,Raw_data_01!A:A,$A335,Raw_data_01!E:E,27),"")</f>
        <v/>
      </c>
      <c r="GA335" s="2" t="str">
        <f>IF(COUNTIFS(Raw_data_01!A:A,$A335,Raw_data_01!E:E,27)&gt;0,SUMIFS(Raw_data_01!J:J,Raw_data_01!A:A,$A335,Raw_data_01!E:E,27),"")</f>
        <v/>
      </c>
      <c r="GC335">
        <v>7</v>
      </c>
      <c r="GD335">
        <v>28</v>
      </c>
      <c r="GE335" t="str">
        <f>IF(COUNTIFS(Raw_data_01!A:A,$A335,Raw_data_01!E:E,28)&gt;0,SUMIFS(Raw_data_01!G:G,Raw_data_01!A:A,$A335,Raw_data_01!E:E,28),"")</f>
        <v/>
      </c>
      <c r="GF335" s="2" t="str">
        <f>IF(COUNTIFS(Raw_data_01!A:A,$A335,Raw_data_01!E:E,28)&gt;0,AVERAGEIFS(Raw_data_01!I:I,Raw_data_01!A:A,$A335,Raw_data_01!E:E,28),"")</f>
        <v/>
      </c>
      <c r="GG335" s="2" t="str">
        <f>IF(COUNTIFS(Raw_data_01!A:A,$A335,Raw_data_01!E:E,28)&gt;0,SUMIFS(Raw_data_01!J:J,Raw_data_01!A:A,$A335,Raw_data_01!E:E,28),"")</f>
        <v/>
      </c>
    </row>
    <row r="336" spans="1:189" x14ac:dyDescent="0.25">
      <c r="A336" t="s">
        <v>377</v>
      </c>
      <c r="B336" s="2">
        <f>IF(D335&lt;&gt;0, D335, IFERROR(INDEX(D3:D$335, MATCH(1, D3:D$335&lt;&gt;0, 0)), LOOKUP(2, 1/(D3:D$335&lt;&gt;0), D3:D$335)))</f>
        <v>540</v>
      </c>
      <c r="C336" s="2"/>
      <c r="D336" s="2">
        <f t="shared" si="5"/>
        <v>540</v>
      </c>
      <c r="F336">
        <v>1</v>
      </c>
      <c r="G336">
        <v>1</v>
      </c>
      <c r="H336" s="2" t="str">
        <f>IF(COUNTIFS(Raw_data_01!A:A,$A336,Raw_data_01!E:E,1)&gt;0,SUMIFS(Raw_data_01!F:F,Raw_data_01!A:A,$A336,Raw_data_01!E:E,1), "")</f>
        <v/>
      </c>
      <c r="I336" t="str">
        <f>IF(COUNTIFS(Raw_data_01!A:A,$A336,Raw_data_01!E:E,1)&gt;0,SUMIFS(Raw_data_01!G:G,Raw_data_01!A:A,$A336,Raw_data_01!E:E,1), "")</f>
        <v/>
      </c>
      <c r="J336" s="2" t="str">
        <f>IF(COUNTIFS(Raw_data_01!A:A,$A336,Raw_data_01!E:E,1)&gt;0,AVERAGEIFS(Raw_data_01!I:I,Raw_data_01!A:A,$A336,Raw_data_01!E:E,1), "")</f>
        <v/>
      </c>
      <c r="K336" s="2" t="str">
        <f>IF(COUNTIFS(Raw_data_01!A:A,$A336,Raw_data_01!E:E,1)&gt;0,SUMIFS(Raw_data_01!J:J,Raw_data_01!A:A,$A336,Raw_data_01!E:E,1), "")</f>
        <v/>
      </c>
      <c r="M336">
        <v>1</v>
      </c>
      <c r="N336">
        <v>2</v>
      </c>
      <c r="O336" s="2" t="str">
        <f>IF(COUNTIFS(Raw_data_01!A:A,$A336,Raw_data_01!E:E,2)&gt;0,SUMIFS(Raw_data_01!F:F,Raw_data_01!A:A,$A336,Raw_data_01!E:E,2), "")</f>
        <v/>
      </c>
      <c r="P336" t="str">
        <f>IF(COUNTIFS(Raw_data_01!A:A,$A336,Raw_data_01!E:E,2)&gt;0,SUMIFS(Raw_data_01!G:G,Raw_data_01!A:A,$A336,Raw_data_01!E:E,2), "")</f>
        <v/>
      </c>
      <c r="Q336" s="2" t="str">
        <f>IF(COUNTIFS(Raw_data_01!A:A,$A336,Raw_data_01!E:E,2)&gt;0,AVERAGEIFS(Raw_data_01!I:I,Raw_data_01!A:A,$A336,Raw_data_01!E:E,2), "")</f>
        <v/>
      </c>
      <c r="R336" s="2" t="str">
        <f>IF(COUNTIFS(Raw_data_01!A:A,$A336,Raw_data_01!E:E,2)&gt;0,SUMIFS(Raw_data_01!J:J,Raw_data_01!A:A,$A336,Raw_data_01!E:E,2), "")</f>
        <v/>
      </c>
      <c r="T336">
        <v>1</v>
      </c>
      <c r="U336">
        <v>3</v>
      </c>
      <c r="V336" s="2" t="str">
        <f>IF(COUNTIFS(Raw_data_01!A:A,$A336,Raw_data_01!E:E,3)&gt;0,SUMIFS(Raw_data_01!F:F,Raw_data_01!A:A,$A336,Raw_data_01!E:E,3), "")</f>
        <v/>
      </c>
      <c r="W336" t="str">
        <f>IF(COUNTIFS(Raw_data_01!A:A,$A336,Raw_data_01!E:E,3)&gt;0,SUMIFS(Raw_data_01!G:G,Raw_data_01!A:A,$A336,Raw_data_01!E:E,3), "")</f>
        <v/>
      </c>
      <c r="X336" s="2" t="str">
        <f>IF(COUNTIFS(Raw_data_01!A:A,$A336,Raw_data_01!E:E,3)&gt;0,AVERAGEIFS(Raw_data_01!I:I,Raw_data_01!A:A,$A336,Raw_data_01!E:E,3), "")</f>
        <v/>
      </c>
      <c r="Y336" s="2" t="str">
        <f>IF(COUNTIFS(Raw_data_01!A:A,$A336,Raw_data_01!E:E,3)&gt;0,SUMIFS(Raw_data_01!J:J,Raw_data_01!A:A,$A336,Raw_data_01!E:E,3), "")</f>
        <v/>
      </c>
      <c r="AA336">
        <v>1</v>
      </c>
      <c r="AB336">
        <v>8</v>
      </c>
      <c r="AC336" s="2" t="str">
        <f>IF(COUNTIFS(Raw_data_01!A:A,$A336,Raw_data_01!E:E,8)&gt;0,SUMIFS(Raw_data_01!F:F,Raw_data_01!A:A,$A336,Raw_data_01!E:E,8), "")</f>
        <v/>
      </c>
      <c r="AD336" t="str">
        <f>IF(COUNTIFS(Raw_data_01!A:A,$A336,Raw_data_01!E:E,8)&gt;0,SUMIFS(Raw_data_01!G:G,Raw_data_01!A:A,$A336,Raw_data_01!E:E,8), "")</f>
        <v/>
      </c>
      <c r="AE336" s="2" t="str">
        <f>IF(COUNTIFS(Raw_data_01!A:A,$A336,Raw_data_01!E:E,8)&gt;0,AVERAGEIFS(Raw_data_01!I:I,Raw_data_01!A:A,$A336,Raw_data_01!E:E,8), "")</f>
        <v/>
      </c>
      <c r="AF336" s="2" t="str">
        <f>IF(COUNTIFS(Raw_data_01!A:A,$A336,Raw_data_01!E:E,8)&gt;0,SUMIFS(Raw_data_01!J:J,Raw_data_01!A:A,$A336,Raw_data_01!E:E,8), "")</f>
        <v/>
      </c>
      <c r="AH336">
        <v>1</v>
      </c>
      <c r="AI336">
        <v>6</v>
      </c>
      <c r="AJ336" s="2" t="str">
        <f>IF(COUNTIFS(Raw_data_01!A:A,$A336,Raw_data_01!E:E,6)&gt;0,SUMIFS(Raw_data_01!F:F,Raw_data_01!A:A,$A336,Raw_data_01!E:E,6), "")</f>
        <v/>
      </c>
      <c r="AK336" t="str">
        <f>IF(COUNTIFS(Raw_data_01!A:A,$A336,Raw_data_01!E:E,6)&gt;0,SUMIFS(Raw_data_01!G:G,Raw_data_01!A:A,$A336,Raw_data_01!E:E,6), "")</f>
        <v/>
      </c>
      <c r="AL336" s="2" t="str">
        <f>IF(COUNTIFS(Raw_data_01!A:A,$A336,Raw_data_01!E:E,6)&gt;0,AVERAGEIFS(Raw_data_01!I:I,Raw_data_01!A:A,$A336,Raw_data_01!E:E,6), "")</f>
        <v/>
      </c>
      <c r="AM336" s="2" t="str">
        <f>IF(COUNTIFS(Raw_data_01!A:A,$A336,Raw_data_01!E:E,6)&gt;0,SUMIFS(Raw_data_01!J:J,Raw_data_01!A:A,$A336,Raw_data_01!E:E,6), "")</f>
        <v/>
      </c>
      <c r="AO336">
        <v>1</v>
      </c>
      <c r="AP336">
        <v>7</v>
      </c>
      <c r="AQ336" s="2" t="str">
        <f>IF(COUNTIFS(Raw_data_01!A:A,$A336,Raw_data_01!E:E,7)&gt;0,SUMIFS(Raw_data_01!F:F,Raw_data_01!A:A,$A336,Raw_data_01!E:E,7), "")</f>
        <v/>
      </c>
      <c r="AR336" t="str">
        <f>IF(COUNTIFS(Raw_data_01!A:A,$A336,Raw_data_01!E:E,7)&gt;0,SUMIFS(Raw_data_01!G:G,Raw_data_01!A:A,$A336,Raw_data_01!E:E,7), "")</f>
        <v/>
      </c>
      <c r="AS336" s="2" t="str">
        <f>IF(COUNTIFS(Raw_data_01!A:A,$A336,Raw_data_01!E:E,7)&gt;0,AVERAGEIFS(Raw_data_01!I:I,Raw_data_01!A:A,$A336,Raw_data_01!E:E,7), "")</f>
        <v/>
      </c>
      <c r="AT336" s="2" t="str">
        <f>IF(COUNTIFS(Raw_data_01!A:A,$A336,Raw_data_01!E:E,7)&gt;0,SUMIFS(Raw_data_01!J:J,Raw_data_01!A:A,$A336,Raw_data_01!E:E,7), "")</f>
        <v/>
      </c>
      <c r="AV336">
        <v>2</v>
      </c>
      <c r="AW336">
        <v>4</v>
      </c>
      <c r="AX336" t="str">
        <f>IF(COUNTIFS(Raw_data_01!A:A,$A336,Raw_data_01!E:E,4)&gt;0,SUMIFS(Raw_data_01!G:G,Raw_data_01!A:A,$A336,Raw_data_01!E:E,4),"")</f>
        <v/>
      </c>
      <c r="AY336" s="2" t="str">
        <f>IF(COUNTIFS(Raw_data_01!A:A,$A336,Raw_data_01!E:E,4)&gt;0,AVERAGEIFS(Raw_data_01!I:I,Raw_data_01!A:A,$A336,Raw_data_01!E:E,4),"")</f>
        <v/>
      </c>
      <c r="AZ336" s="2" t="str">
        <f>IF(COUNTIFS(Raw_data_01!A:A,$A336,Raw_data_01!E:E,4)&gt;0,SUMIFS(Raw_data_01!J:J,Raw_data_01!A:A,$A336,Raw_data_01!E:E,4),"")</f>
        <v/>
      </c>
      <c r="BB336">
        <v>2</v>
      </c>
      <c r="BC336">
        <v>5</v>
      </c>
      <c r="BD336" t="str">
        <f>IF(COUNTIFS(Raw_data_01!A:A,$A336,Raw_data_01!E:E,5)&gt;0,SUMIFS(Raw_data_01!G:G,Raw_data_01!A:A,$A336,Raw_data_01!E:E,5),"")</f>
        <v/>
      </c>
      <c r="BE336" s="2" t="str">
        <f>IF(COUNTIFS(Raw_data_01!A:A,$A336,Raw_data_01!E:E,5)&gt;0,AVERAGEIFS(Raw_data_01!I:I,Raw_data_01!A:A,$A336,Raw_data_01!E:E,5),"")</f>
        <v/>
      </c>
      <c r="BF336" s="2" t="str">
        <f>IF(COUNTIFS(Raw_data_01!A:A,$A336,Raw_data_01!E:E,5)&gt;0,SUMIFS(Raw_data_01!J:J,Raw_data_01!A:A,$A336,Raw_data_01!E:E,5),"")</f>
        <v/>
      </c>
      <c r="BH336">
        <v>3</v>
      </c>
      <c r="BI336">
        <v>9</v>
      </c>
      <c r="BJ336" s="2" t="str">
        <f>IF(COUNTIFS(Raw_data_01!A:A,$A336,Raw_data_01!E:E,9)&gt;0,SUMIFS(Raw_data_01!F:F,Raw_data_01!A:A,$A336,Raw_data_01!E:E,9), "")</f>
        <v/>
      </c>
      <c r="BK336" t="str">
        <f>IF(COUNTIFS(Raw_data_01!A:A,$A336,Raw_data_01!E:E,9)&gt;0,SUMIFS(Raw_data_01!G:G,Raw_data_01!A:A,$A336,Raw_data_01!E:E,9), "")</f>
        <v/>
      </c>
      <c r="BL336" s="2" t="str">
        <f>IF(COUNTIFS(Raw_data_01!A:A,$A336,Raw_data_01!E:E,9)&gt;0,AVERAGEIFS(Raw_data_01!I:I,Raw_data_01!A:A,$A336,Raw_data_01!E:E,9), "")</f>
        <v/>
      </c>
      <c r="BM336" s="2" t="str">
        <f>IF(COUNTIFS(Raw_data_01!A:A,$A336,Raw_data_01!E:E,9)&gt;0,SUMIFS(Raw_data_01!J:J,Raw_data_01!A:A,$A336,Raw_data_01!E:E,9), "")</f>
        <v/>
      </c>
      <c r="BO336">
        <v>3</v>
      </c>
      <c r="BP336">
        <v>10</v>
      </c>
      <c r="BQ336" s="2" t="str">
        <f>IF(COUNTIFS(Raw_data_01!A:A,$A336,Raw_data_01!E:E,10)&gt;0,SUMIFS(Raw_data_01!F:F,Raw_data_01!A:A,$A336,Raw_data_01!E:E,10), "")</f>
        <v/>
      </c>
      <c r="BR336" t="str">
        <f>IF(COUNTIFS(Raw_data_01!A:A,$A336,Raw_data_01!E:E,10)&gt;0,SUMIFS(Raw_data_01!G:G,Raw_data_01!A:A,$A336,Raw_data_01!E:E,10), "")</f>
        <v/>
      </c>
      <c r="BS336" s="2" t="str">
        <f>IF(COUNTIFS(Raw_data_01!A:A,$A336,Raw_data_01!E:E,10)&gt;0,AVERAGEIFS(Raw_data_01!I:I,Raw_data_01!A:A,$A336,Raw_data_01!E:E,10), "")</f>
        <v/>
      </c>
      <c r="BT336" s="2" t="str">
        <f>IF(COUNTIFS(Raw_data_01!A:A,$A336,Raw_data_01!E:E,10)&gt;0,SUMIFS(Raw_data_01!J:J,Raw_data_01!A:A,$A336,Raw_data_01!E:E,10), "")</f>
        <v/>
      </c>
      <c r="BV336">
        <v>3</v>
      </c>
      <c r="BW336">
        <v>14</v>
      </c>
      <c r="BX336" s="2" t="str">
        <f>IF(COUNTIFS(Raw_data_01!A:A,$A336,Raw_data_01!E:E,14)&gt;0,SUMIFS(Raw_data_01!F:F,Raw_data_01!A:A,$A336,Raw_data_01!E:E,14), "")</f>
        <v/>
      </c>
      <c r="BY336" t="str">
        <f>IF(COUNTIFS(Raw_data_01!A:A,$A336,Raw_data_01!E:E,14)&gt;0,SUMIFS(Raw_data_01!G:G,Raw_data_01!A:A,$A336,Raw_data_01!E:E,14), "")</f>
        <v/>
      </c>
      <c r="BZ336" s="2" t="str">
        <f>IF(COUNTIFS(Raw_data_01!A:A,$A336,Raw_data_01!E:E,14)&gt;0,AVERAGEIFS(Raw_data_01!I:I,Raw_data_01!A:A,$A336,Raw_data_01!E:E,14), "")</f>
        <v/>
      </c>
      <c r="CA336" s="2" t="str">
        <f>IF(COUNTIFS(Raw_data_01!A:A,$A336,Raw_data_01!E:E,14)&gt;0,SUMIFS(Raw_data_01!J:J,Raw_data_01!A:A,$A336,Raw_data_01!E:E,14), "")</f>
        <v/>
      </c>
      <c r="CC336">
        <v>3</v>
      </c>
      <c r="CD336">
        <v>13</v>
      </c>
      <c r="CE336" s="2" t="str">
        <f>IF(COUNTIFS(Raw_data_01!A:A,$A336,Raw_data_01!E:E,13)&gt;0,SUMIFS(Raw_data_01!F:F,Raw_data_01!A:A,$A336,Raw_data_01!E:E,13), "")</f>
        <v/>
      </c>
      <c r="CF336" t="str">
        <f>IF(COUNTIFS(Raw_data_01!A:A,$A336,Raw_data_01!E:E,13)&gt;0,SUMIFS(Raw_data_01!G:G,Raw_data_01!A:A,$A336,Raw_data_01!E:E,13), "")</f>
        <v/>
      </c>
      <c r="CG336" s="2" t="str">
        <f>IF(COUNTIFS(Raw_data_01!A:A,$A336,Raw_data_01!E:E,13)&gt;0,AVERAGEIFS(Raw_data_01!I:I,Raw_data_01!A:A,$A336,Raw_data_01!E:E,13), "")</f>
        <v/>
      </c>
      <c r="CH336" s="2" t="str">
        <f>IF(COUNTIFS(Raw_data_01!A:A,$A336,Raw_data_01!E:E,13)&gt;0,SUMIFS(Raw_data_01!J:J,Raw_data_01!A:A,$A336,Raw_data_01!E:E,13), "")</f>
        <v/>
      </c>
      <c r="CJ336">
        <v>3</v>
      </c>
      <c r="CK336">
        <v>11</v>
      </c>
      <c r="CL336" s="2" t="str">
        <f>IF(COUNTIFS(Raw_data_01!A:A,$A336,Raw_data_01!E:E,11)&gt;0,SUMIFS(Raw_data_01!F:F,Raw_data_01!A:A,$A336,Raw_data_01!E:E,11), "")</f>
        <v/>
      </c>
      <c r="CM336" t="str">
        <f>IF(COUNTIFS(Raw_data_01!A:A,$A336,Raw_data_01!E:E,11)&gt;0,SUMIFS(Raw_data_01!G:G,Raw_data_01!A:A,$A336,Raw_data_01!E:E,11), "")</f>
        <v/>
      </c>
      <c r="CN336" s="2" t="str">
        <f>IF(COUNTIFS(Raw_data_01!A:A,$A336,Raw_data_01!E:E,11)&gt;0,AVERAGEIFS(Raw_data_01!I:I,Raw_data_01!A:A,$A336,Raw_data_01!E:E,11), "")</f>
        <v/>
      </c>
      <c r="CO336" s="2" t="str">
        <f>IF(COUNTIFS(Raw_data_01!A:A,$A336,Raw_data_01!E:E,11)&gt;0,SUMIFS(Raw_data_01!J:J,Raw_data_01!A:A,$A336,Raw_data_01!E:E,11), "")</f>
        <v/>
      </c>
      <c r="CQ336">
        <v>3</v>
      </c>
      <c r="CR336">
        <v>15</v>
      </c>
      <c r="CS336" s="2" t="str">
        <f>IF(COUNTIFS(Raw_data_01!A:A,$A336,Raw_data_01!E:E,15)&gt;0,SUMIFS(Raw_data_01!F:F,Raw_data_01!A:A,$A336,Raw_data_01!E:E,15), "")</f>
        <v/>
      </c>
      <c r="CT336" t="str">
        <f>IF(COUNTIFS(Raw_data_01!A:A,$A336,Raw_data_01!E:E,15)&gt;0,SUMIFS(Raw_data_01!G:G,Raw_data_01!A:A,$A336,Raw_data_01!E:E,15), "")</f>
        <v/>
      </c>
      <c r="CU336" s="2" t="str">
        <f>IF(COUNTIFS(Raw_data_01!A:A,$A336,Raw_data_01!E:E,15)&gt;0,AVERAGEIFS(Raw_data_01!I:I,Raw_data_01!A:A,$A336,Raw_data_01!E:E,15), "")</f>
        <v/>
      </c>
      <c r="CV336" s="2" t="str">
        <f>IF(COUNTIFS(Raw_data_01!A:A,$A336,Raw_data_01!E:E,15)&gt;0,SUMIFS(Raw_data_01!J:J,Raw_data_01!A:A,$A336,Raw_data_01!E:E,15), "")</f>
        <v/>
      </c>
      <c r="CX336">
        <v>3</v>
      </c>
      <c r="CY336">
        <v>12</v>
      </c>
      <c r="CZ336" t="str">
        <f>IF(COUNTIFS(Raw_data_01!A:A,$A336,Raw_data_01!E:E,12)&gt;0,SUMIFS(Raw_data_01!G:G,Raw_data_01!A:A,$A336,Raw_data_01!E:E,12),"")</f>
        <v/>
      </c>
      <c r="DA336" s="2" t="str">
        <f>IF(COUNTIFS(Raw_data_01!A:A,$A336,Raw_data_01!E:E,12)&gt;0,AVERAGEIFS(Raw_data_01!I:I,Raw_data_01!A:A,$A336,Raw_data_01!E:E,12),"")</f>
        <v/>
      </c>
      <c r="DB336" t="str">
        <f>IF(COUNTIFS(Raw_data_01!A:A,$A336,Raw_data_01!E:E,12)&gt;0,SUMIFS(Raw_data_01!J:J,Raw_data_01!A:A,$A336,Raw_data_01!E:E,12),"")</f>
        <v/>
      </c>
      <c r="DD336">
        <v>4</v>
      </c>
      <c r="DE336">
        <v>16</v>
      </c>
      <c r="DF336" s="2" t="str">
        <f>IF(COUNTIFS(Raw_data_01!A:A,$A336,Raw_data_01!E:E,16)&gt;0,SUMIFS(Raw_data_01!F:F,Raw_data_01!A:A,$A336,Raw_data_01!E:E,16), "")</f>
        <v/>
      </c>
      <c r="DG336" t="str">
        <f>IF(COUNTIFS(Raw_data_01!A:A,$A336,Raw_data_01!E:E,16)&gt;0,SUMIFS(Raw_data_01!G:G,Raw_data_01!A:A,$A336,Raw_data_01!E:E,16), "")</f>
        <v/>
      </c>
      <c r="DH336" s="2" t="str">
        <f>IF(COUNTIFS(Raw_data_01!A:A,$A336,Raw_data_01!E:E,16)&gt;0,AVERAGEIFS(Raw_data_01!I:I,Raw_data_01!A:A,$A336,Raw_data_01!E:E,16), "")</f>
        <v/>
      </c>
      <c r="DI336" s="2" t="str">
        <f>IF(COUNTIFS(Raw_data_01!A:A,$A336,Raw_data_01!E:E,16)&gt;0,SUMIFS(Raw_data_01!J:J,Raw_data_01!A:A,$A336,Raw_data_01!E:E,16), "")</f>
        <v/>
      </c>
      <c r="DK336">
        <v>4</v>
      </c>
      <c r="DL336">
        <v>17</v>
      </c>
      <c r="DM336" s="2" t="str">
        <f>IF(COUNTIFS(Raw_data_01!A:A,$A336,Raw_data_01!E:E,17)&gt;0,SUMIFS(Raw_data_01!F:F,Raw_data_01!A:A,$A336,Raw_data_01!E:E,17), "")</f>
        <v/>
      </c>
      <c r="DN336" t="str">
        <f>IF(COUNTIFS(Raw_data_01!A:A,$A336,Raw_data_01!E:E,17)&gt;0,SUMIFS(Raw_data_01!G:G,Raw_data_01!A:A,$A336,Raw_data_01!E:E,17), "")</f>
        <v/>
      </c>
      <c r="DO336" s="2" t="str">
        <f>IF(COUNTIFS(Raw_data_01!A:A,$A336,Raw_data_01!E:E,17)&gt;0,AVERAGEIFS(Raw_data_01!I:I,Raw_data_01!A:A,$A336,Raw_data_01!E:E,17), "")</f>
        <v/>
      </c>
      <c r="DP336" s="2" t="str">
        <f>IF(COUNTIFS(Raw_data_01!A:A,$A336,Raw_data_01!E:E,17)&gt;0,SUMIFS(Raw_data_01!J:J,Raw_data_01!A:A,$A336,Raw_data_01!E:E,17), "")</f>
        <v/>
      </c>
      <c r="DR336">
        <v>5</v>
      </c>
      <c r="DS336">
        <v>18</v>
      </c>
      <c r="DT336" s="2" t="str">
        <f>IF(COUNTIFS(Raw_data_01!A:A,$A336,Raw_data_01!E:E,18)&gt;0,SUMIFS(Raw_data_01!F:F,Raw_data_01!A:A,$A336,Raw_data_01!E:E,18), "")</f>
        <v/>
      </c>
      <c r="DU336" t="str">
        <f>IF(COUNTIFS(Raw_data_01!A:A,$A336,Raw_data_01!E:E,18)&gt;0,SUMIFS(Raw_data_01!G:G,Raw_data_01!A:A,$A336,Raw_data_01!E:E,18), "")</f>
        <v/>
      </c>
      <c r="DV336" s="2" t="str">
        <f>IF(COUNTIFS(Raw_data_01!A:A,$A336,Raw_data_01!E:E,18)&gt;0,AVERAGEIFS(Raw_data_01!I:I,Raw_data_01!A:A,$A336,Raw_data_01!E:E,18), "")</f>
        <v/>
      </c>
      <c r="DW336" s="2" t="str">
        <f>IF(COUNTIFS(Raw_data_01!A:A,$A336,Raw_data_01!E:E,18)&gt;0,SUMIFS(Raw_data_01!J:J,Raw_data_01!A:A,$A336,Raw_data_01!E:E,18), "")</f>
        <v/>
      </c>
      <c r="DY336">
        <v>5</v>
      </c>
      <c r="DZ336">
        <v>19</v>
      </c>
      <c r="EA336" t="str">
        <f>IF(COUNTIFS(Raw_data_01!A:A,$A336,Raw_data_01!E:E,19)&gt;0,SUMIFS(Raw_data_01!G:G,Raw_data_01!A:A,$A336,Raw_data_01!E:E,19),"")</f>
        <v/>
      </c>
      <c r="EB336" s="2" t="str">
        <f>IF(COUNTIFS(Raw_data_01!A:A,$A336,Raw_data_01!E:E,19)&gt;0,AVERAGEIFS(Raw_data_01!I:I,Raw_data_01!A:A,$A336,Raw_data_01!E:E,19),"")</f>
        <v/>
      </c>
      <c r="EC336" s="2" t="str">
        <f>IF(COUNTIFS(Raw_data_01!A:A,$A336,Raw_data_01!E:E,19)&gt;0,SUMIFS(Raw_data_01!J:J,Raw_data_01!A:A,$A336,Raw_data_01!E:E,19),"")</f>
        <v/>
      </c>
      <c r="EE336">
        <v>5</v>
      </c>
      <c r="EF336">
        <v>20</v>
      </c>
      <c r="EG336" s="2" t="str">
        <f>IF(COUNTIFS(Raw_data_01!A:A,$A336,Raw_data_01!E:E,20)&gt;0,SUMIFS(Raw_data_01!F:F,Raw_data_01!A:A,$A336,Raw_data_01!E:E,20), "")</f>
        <v/>
      </c>
      <c r="EH336" t="str">
        <f>IF(COUNTIFS(Raw_data_01!A:A,$A336,Raw_data_01!E:E,20)&gt;0,SUMIFS(Raw_data_01!G:G,Raw_data_01!A:A,$A336,Raw_data_01!E:E,20), "")</f>
        <v/>
      </c>
      <c r="EI336" s="2" t="str">
        <f>IF(COUNTIFS(Raw_data_01!A:A,$A336,Raw_data_01!E:E,20)&gt;0,AVERAGEIFS(Raw_data_01!I:I,Raw_data_01!A:A,$A336,Raw_data_01!E:E,20), "")</f>
        <v/>
      </c>
      <c r="EJ336" s="2" t="str">
        <f>IF(COUNTIFS(Raw_data_01!A:A,$A336,Raw_data_01!E:E,20)&gt;0,SUMIFS(Raw_data_01!J:J,Raw_data_01!A:A,$A336,Raw_data_01!E:E,20), "")</f>
        <v/>
      </c>
      <c r="EL336">
        <v>5</v>
      </c>
      <c r="EM336">
        <v>21</v>
      </c>
      <c r="EN336" s="2" t="str">
        <f>IF(COUNTIFS(Raw_data_01!A:A,$A336,Raw_data_01!E:E,21)&gt;0,SUMIFS(Raw_data_01!F:F,Raw_data_01!A:A,$A336,Raw_data_01!E:E,21), "")</f>
        <v/>
      </c>
      <c r="EO336" t="str">
        <f>IF(COUNTIFS(Raw_data_01!A:A,$A336,Raw_data_01!E:E,21)&gt;0,SUMIFS(Raw_data_01!G:G,Raw_data_01!A:A,$A336,Raw_data_01!E:E,21), "")</f>
        <v/>
      </c>
      <c r="EP336" s="2" t="str">
        <f>IF(COUNTIFS(Raw_data_01!A:A,$A336,Raw_data_01!E:E,21)&gt;0,AVERAGEIFS(Raw_data_01!I:I,Raw_data_01!A:A,$A336,Raw_data_01!E:E,21), "")</f>
        <v/>
      </c>
      <c r="EQ336" s="2" t="str">
        <f>IF(COUNTIFS(Raw_data_01!A:A,$A336,Raw_data_01!E:E,21)&gt;0,SUMIFS(Raw_data_01!J:J,Raw_data_01!A:A,$A336,Raw_data_01!E:E,21), "")</f>
        <v/>
      </c>
      <c r="ES336">
        <v>6</v>
      </c>
      <c r="ET336">
        <v>22</v>
      </c>
      <c r="EU336" t="str">
        <f>IF(COUNTIFS(Raw_data_01!A:A,$A336,Raw_data_01!E:E,22)&gt;0,SUMIFS(Raw_data_01!G:G,Raw_data_01!A:A,$A336,Raw_data_01!E:E,22),"")</f>
        <v/>
      </c>
      <c r="EV336" s="2" t="str">
        <f>IF(COUNTIFS(Raw_data_01!A:A,$A336,Raw_data_01!E:E,22)&gt;0,AVERAGEIFS(Raw_data_01!I:I,Raw_data_01!A:A,$A336,Raw_data_01!E:E,22),"")</f>
        <v/>
      </c>
      <c r="EW336" s="2" t="str">
        <f>IF(COUNTIFS(Raw_data_01!A:A,$A336,Raw_data_01!E:E,22)&gt;0,SUMIFS(Raw_data_01!J:J,Raw_data_01!A:A,$A336,Raw_data_01!E:E,22),"")</f>
        <v/>
      </c>
      <c r="EY336">
        <v>6</v>
      </c>
      <c r="EZ336">
        <v>23</v>
      </c>
      <c r="FA336" t="str">
        <f>IF(COUNTIFS(Raw_data_01!A:A,$A336,Raw_data_01!E:E,23)&gt;0,SUMIFS(Raw_data_01!G:G,Raw_data_01!A:A,$A336,Raw_data_01!E:E,23),"")</f>
        <v/>
      </c>
      <c r="FB336" s="2" t="str">
        <f>IF(COUNTIFS(Raw_data_01!A:A,$A336,Raw_data_01!E:E,23)&gt;0,AVERAGEIFS(Raw_data_01!I:I,Raw_data_01!A:A,$A336,Raw_data_01!E:E,23),"")</f>
        <v/>
      </c>
      <c r="FC336" s="2" t="str">
        <f>IF(COUNTIFS(Raw_data_01!A:A,$A336,Raw_data_01!E:E,23)&gt;0,SUMIFS(Raw_data_01!J:J,Raw_data_01!A:A,$A336,Raw_data_01!E:E,23),"")</f>
        <v/>
      </c>
      <c r="FE336">
        <v>6</v>
      </c>
      <c r="FF336">
        <v>24</v>
      </c>
      <c r="FG336" t="str">
        <f>IF(COUNTIFS(Raw_data_01!A:A,$A336,Raw_data_01!E:E,24)&gt;0,SUMIFS(Raw_data_01!G:G,Raw_data_01!A:A,$A336,Raw_data_01!E:E,24),"")</f>
        <v/>
      </c>
      <c r="FH336" s="2" t="str">
        <f>IF(COUNTIFS(Raw_data_01!A:A,$A336,Raw_data_01!E:E,24)&gt;0,AVERAGEIFS(Raw_data_01!I:I,Raw_data_01!A:A,$A336,Raw_data_01!E:E,24),"")</f>
        <v/>
      </c>
      <c r="FI336" s="2" t="str">
        <f>IF(COUNTIFS(Raw_data_01!A:A,$A336,Raw_data_01!E:E,24)&gt;0,SUMIFS(Raw_data_01!J:J,Raw_data_01!A:A,$A336,Raw_data_01!E:E,24),"")</f>
        <v/>
      </c>
      <c r="FK336">
        <v>7</v>
      </c>
      <c r="FL336">
        <v>25</v>
      </c>
      <c r="FM336" t="str">
        <f>IF(COUNTIFS(Raw_data_01!A:A,$A336,Raw_data_01!E:E,25)&gt;0,SUMIFS(Raw_data_01!G:G,Raw_data_01!A:A,$A336,Raw_data_01!E:E,25),"")</f>
        <v/>
      </c>
      <c r="FN336" s="2" t="str">
        <f>IF(COUNTIFS(Raw_data_01!A:A,$A336,Raw_data_01!E:E,25)&gt;0,AVERAGEIFS(Raw_data_01!I:I,Raw_data_01!A:A,$A336,Raw_data_01!E:E,25),"")</f>
        <v/>
      </c>
      <c r="FO336" s="2" t="str">
        <f>IF(COUNTIFS(Raw_data_01!A:A,$A336,Raw_data_01!E:E,25)&gt;0,SUMIFS(Raw_data_01!J:J,Raw_data_01!A:A,$A336,Raw_data_01!E:E,25),"")</f>
        <v/>
      </c>
      <c r="FQ336">
        <v>7</v>
      </c>
      <c r="FR336">
        <v>26</v>
      </c>
      <c r="FS336" t="str">
        <f>IF(COUNTIFS(Raw_data_01!A:A,$A336,Raw_data_01!E:E,26)&gt;0,SUMIFS(Raw_data_01!G:G,Raw_data_01!A:A,$A336,Raw_data_01!E:E,26),"")</f>
        <v/>
      </c>
      <c r="FT336" s="2" t="str">
        <f>IF(COUNTIFS(Raw_data_01!A:A,$A336,Raw_data_01!E:E,26)&gt;0,AVERAGEIFS(Raw_data_01!I:I,Raw_data_01!A:A,$A336,Raw_data_01!E:E,26),"")</f>
        <v/>
      </c>
      <c r="FU336" s="2" t="str">
        <f>IF(COUNTIFS(Raw_data_01!A:A,$A336,Raw_data_01!E:E,26)&gt;0,SUMIFS(Raw_data_01!J:J,Raw_data_01!A:A,$A336,Raw_data_01!E:E,26),"")</f>
        <v/>
      </c>
      <c r="FW336">
        <v>7</v>
      </c>
      <c r="FX336">
        <v>27</v>
      </c>
      <c r="FY336" t="str">
        <f>IF(COUNTIFS(Raw_data_01!A:A,$A336,Raw_data_01!E:E,27)&gt;0,SUMIFS(Raw_data_01!G:G,Raw_data_01!A:A,$A336,Raw_data_01!E:E,27),"")</f>
        <v/>
      </c>
      <c r="FZ336" s="2" t="str">
        <f>IF(COUNTIFS(Raw_data_01!A:A,$A336,Raw_data_01!E:E,27)&gt;0,AVERAGEIFS(Raw_data_01!I:I,Raw_data_01!A:A,$A336,Raw_data_01!E:E,27),"")</f>
        <v/>
      </c>
      <c r="GA336" s="2" t="str">
        <f>IF(COUNTIFS(Raw_data_01!A:A,$A336,Raw_data_01!E:E,27)&gt;0,SUMIFS(Raw_data_01!J:J,Raw_data_01!A:A,$A336,Raw_data_01!E:E,27),"")</f>
        <v/>
      </c>
      <c r="GC336">
        <v>7</v>
      </c>
      <c r="GD336">
        <v>28</v>
      </c>
      <c r="GE336" t="str">
        <f>IF(COUNTIFS(Raw_data_01!A:A,$A336,Raw_data_01!E:E,28)&gt;0,SUMIFS(Raw_data_01!G:G,Raw_data_01!A:A,$A336,Raw_data_01!E:E,28),"")</f>
        <v/>
      </c>
      <c r="GF336" s="2" t="str">
        <f>IF(COUNTIFS(Raw_data_01!A:A,$A336,Raw_data_01!E:E,28)&gt;0,AVERAGEIFS(Raw_data_01!I:I,Raw_data_01!A:A,$A336,Raw_data_01!E:E,28),"")</f>
        <v/>
      </c>
      <c r="GG336" s="2" t="str">
        <f>IF(COUNTIFS(Raw_data_01!A:A,$A336,Raw_data_01!E:E,28)&gt;0,SUMIFS(Raw_data_01!J:J,Raw_data_01!A:A,$A336,Raw_data_01!E:E,28),"")</f>
        <v/>
      </c>
    </row>
    <row r="337" spans="1:189" x14ac:dyDescent="0.25">
      <c r="A337" t="s">
        <v>378</v>
      </c>
      <c r="B337" s="2">
        <f>IF(D336&lt;&gt;0, D336, IFERROR(INDEX(D3:D$336, MATCH(1, D3:D$336&lt;&gt;0, 0)), LOOKUP(2, 1/(D3:D$336&lt;&gt;0), D3:D$336)))</f>
        <v>540</v>
      </c>
      <c r="C337" s="2"/>
      <c r="D337" s="2">
        <f t="shared" si="5"/>
        <v>540</v>
      </c>
      <c r="F337">
        <v>1</v>
      </c>
      <c r="G337">
        <v>1</v>
      </c>
      <c r="H337" s="2" t="str">
        <f>IF(COUNTIFS(Raw_data_01!A:A,$A337,Raw_data_01!E:E,1)&gt;0,SUMIFS(Raw_data_01!F:F,Raw_data_01!A:A,$A337,Raw_data_01!E:E,1), "")</f>
        <v/>
      </c>
      <c r="I337" t="str">
        <f>IF(COUNTIFS(Raw_data_01!A:A,$A337,Raw_data_01!E:E,1)&gt;0,SUMIFS(Raw_data_01!G:G,Raw_data_01!A:A,$A337,Raw_data_01!E:E,1), "")</f>
        <v/>
      </c>
      <c r="J337" s="2" t="str">
        <f>IF(COUNTIFS(Raw_data_01!A:A,$A337,Raw_data_01!E:E,1)&gt;0,AVERAGEIFS(Raw_data_01!I:I,Raw_data_01!A:A,$A337,Raw_data_01!E:E,1), "")</f>
        <v/>
      </c>
      <c r="K337" s="2" t="str">
        <f>IF(COUNTIFS(Raw_data_01!A:A,$A337,Raw_data_01!E:E,1)&gt;0,SUMIFS(Raw_data_01!J:J,Raw_data_01!A:A,$A337,Raw_data_01!E:E,1), "")</f>
        <v/>
      </c>
      <c r="M337">
        <v>1</v>
      </c>
      <c r="N337">
        <v>2</v>
      </c>
      <c r="O337" s="2" t="str">
        <f>IF(COUNTIFS(Raw_data_01!A:A,$A337,Raw_data_01!E:E,2)&gt;0,SUMIFS(Raw_data_01!F:F,Raw_data_01!A:A,$A337,Raw_data_01!E:E,2), "")</f>
        <v/>
      </c>
      <c r="P337" t="str">
        <f>IF(COUNTIFS(Raw_data_01!A:A,$A337,Raw_data_01!E:E,2)&gt;0,SUMIFS(Raw_data_01!G:G,Raw_data_01!A:A,$A337,Raw_data_01!E:E,2), "")</f>
        <v/>
      </c>
      <c r="Q337" s="2" t="str">
        <f>IF(COUNTIFS(Raw_data_01!A:A,$A337,Raw_data_01!E:E,2)&gt;0,AVERAGEIFS(Raw_data_01!I:I,Raw_data_01!A:A,$A337,Raw_data_01!E:E,2), "")</f>
        <v/>
      </c>
      <c r="R337" s="2" t="str">
        <f>IF(COUNTIFS(Raw_data_01!A:A,$A337,Raw_data_01!E:E,2)&gt;0,SUMIFS(Raw_data_01!J:J,Raw_data_01!A:A,$A337,Raw_data_01!E:E,2), "")</f>
        <v/>
      </c>
      <c r="T337">
        <v>1</v>
      </c>
      <c r="U337">
        <v>3</v>
      </c>
      <c r="V337" s="2" t="str">
        <f>IF(COUNTIFS(Raw_data_01!A:A,$A337,Raw_data_01!E:E,3)&gt;0,SUMIFS(Raw_data_01!F:F,Raw_data_01!A:A,$A337,Raw_data_01!E:E,3), "")</f>
        <v/>
      </c>
      <c r="W337" t="str">
        <f>IF(COUNTIFS(Raw_data_01!A:A,$A337,Raw_data_01!E:E,3)&gt;0,SUMIFS(Raw_data_01!G:G,Raw_data_01!A:A,$A337,Raw_data_01!E:E,3), "")</f>
        <v/>
      </c>
      <c r="X337" s="2" t="str">
        <f>IF(COUNTIFS(Raw_data_01!A:A,$A337,Raw_data_01!E:E,3)&gt;0,AVERAGEIFS(Raw_data_01!I:I,Raw_data_01!A:A,$A337,Raw_data_01!E:E,3), "")</f>
        <v/>
      </c>
      <c r="Y337" s="2" t="str">
        <f>IF(COUNTIFS(Raw_data_01!A:A,$A337,Raw_data_01!E:E,3)&gt;0,SUMIFS(Raw_data_01!J:J,Raw_data_01!A:A,$A337,Raw_data_01!E:E,3), "")</f>
        <v/>
      </c>
      <c r="AA337">
        <v>1</v>
      </c>
      <c r="AB337">
        <v>8</v>
      </c>
      <c r="AC337" s="2" t="str">
        <f>IF(COUNTIFS(Raw_data_01!A:A,$A337,Raw_data_01!E:E,8)&gt;0,SUMIFS(Raw_data_01!F:F,Raw_data_01!A:A,$A337,Raw_data_01!E:E,8), "")</f>
        <v/>
      </c>
      <c r="AD337" t="str">
        <f>IF(COUNTIFS(Raw_data_01!A:A,$A337,Raw_data_01!E:E,8)&gt;0,SUMIFS(Raw_data_01!G:G,Raw_data_01!A:A,$A337,Raw_data_01!E:E,8), "")</f>
        <v/>
      </c>
      <c r="AE337" s="2" t="str">
        <f>IF(COUNTIFS(Raw_data_01!A:A,$A337,Raw_data_01!E:E,8)&gt;0,AVERAGEIFS(Raw_data_01!I:I,Raw_data_01!A:A,$A337,Raw_data_01!E:E,8), "")</f>
        <v/>
      </c>
      <c r="AF337" s="2" t="str">
        <f>IF(COUNTIFS(Raw_data_01!A:A,$A337,Raw_data_01!E:E,8)&gt;0,SUMIFS(Raw_data_01!J:J,Raw_data_01!A:A,$A337,Raw_data_01!E:E,8), "")</f>
        <v/>
      </c>
      <c r="AH337">
        <v>1</v>
      </c>
      <c r="AI337">
        <v>6</v>
      </c>
      <c r="AJ337" s="2" t="str">
        <f>IF(COUNTIFS(Raw_data_01!A:A,$A337,Raw_data_01!E:E,6)&gt;0,SUMIFS(Raw_data_01!F:F,Raw_data_01!A:A,$A337,Raw_data_01!E:E,6), "")</f>
        <v/>
      </c>
      <c r="AK337" t="str">
        <f>IF(COUNTIFS(Raw_data_01!A:A,$A337,Raw_data_01!E:E,6)&gt;0,SUMIFS(Raw_data_01!G:G,Raw_data_01!A:A,$A337,Raw_data_01!E:E,6), "")</f>
        <v/>
      </c>
      <c r="AL337" s="2" t="str">
        <f>IF(COUNTIFS(Raw_data_01!A:A,$A337,Raw_data_01!E:E,6)&gt;0,AVERAGEIFS(Raw_data_01!I:I,Raw_data_01!A:A,$A337,Raw_data_01!E:E,6), "")</f>
        <v/>
      </c>
      <c r="AM337" s="2" t="str">
        <f>IF(COUNTIFS(Raw_data_01!A:A,$A337,Raw_data_01!E:E,6)&gt;0,SUMIFS(Raw_data_01!J:J,Raw_data_01!A:A,$A337,Raw_data_01!E:E,6), "")</f>
        <v/>
      </c>
      <c r="AO337">
        <v>1</v>
      </c>
      <c r="AP337">
        <v>7</v>
      </c>
      <c r="AQ337" s="2" t="str">
        <f>IF(COUNTIFS(Raw_data_01!A:A,$A337,Raw_data_01!E:E,7)&gt;0,SUMIFS(Raw_data_01!F:F,Raw_data_01!A:A,$A337,Raw_data_01!E:E,7), "")</f>
        <v/>
      </c>
      <c r="AR337" t="str">
        <f>IF(COUNTIFS(Raw_data_01!A:A,$A337,Raw_data_01!E:E,7)&gt;0,SUMIFS(Raw_data_01!G:G,Raw_data_01!A:A,$A337,Raw_data_01!E:E,7), "")</f>
        <v/>
      </c>
      <c r="AS337" s="2" t="str">
        <f>IF(COUNTIFS(Raw_data_01!A:A,$A337,Raw_data_01!E:E,7)&gt;0,AVERAGEIFS(Raw_data_01!I:I,Raw_data_01!A:A,$A337,Raw_data_01!E:E,7), "")</f>
        <v/>
      </c>
      <c r="AT337" s="2" t="str">
        <f>IF(COUNTIFS(Raw_data_01!A:A,$A337,Raw_data_01!E:E,7)&gt;0,SUMIFS(Raw_data_01!J:J,Raw_data_01!A:A,$A337,Raw_data_01!E:E,7), "")</f>
        <v/>
      </c>
      <c r="AV337">
        <v>2</v>
      </c>
      <c r="AW337">
        <v>4</v>
      </c>
      <c r="AX337" t="str">
        <f>IF(COUNTIFS(Raw_data_01!A:A,$A337,Raw_data_01!E:E,4)&gt;0,SUMIFS(Raw_data_01!G:G,Raw_data_01!A:A,$A337,Raw_data_01!E:E,4),"")</f>
        <v/>
      </c>
      <c r="AY337" s="2" t="str">
        <f>IF(COUNTIFS(Raw_data_01!A:A,$A337,Raw_data_01!E:E,4)&gt;0,AVERAGEIFS(Raw_data_01!I:I,Raw_data_01!A:A,$A337,Raw_data_01!E:E,4),"")</f>
        <v/>
      </c>
      <c r="AZ337" s="2" t="str">
        <f>IF(COUNTIFS(Raw_data_01!A:A,$A337,Raw_data_01!E:E,4)&gt;0,SUMIFS(Raw_data_01!J:J,Raw_data_01!A:A,$A337,Raw_data_01!E:E,4),"")</f>
        <v/>
      </c>
      <c r="BB337">
        <v>2</v>
      </c>
      <c r="BC337">
        <v>5</v>
      </c>
      <c r="BD337" t="str">
        <f>IF(COUNTIFS(Raw_data_01!A:A,$A337,Raw_data_01!E:E,5)&gt;0,SUMIFS(Raw_data_01!G:G,Raw_data_01!A:A,$A337,Raw_data_01!E:E,5),"")</f>
        <v/>
      </c>
      <c r="BE337" s="2" t="str">
        <f>IF(COUNTIFS(Raw_data_01!A:A,$A337,Raw_data_01!E:E,5)&gt;0,AVERAGEIFS(Raw_data_01!I:I,Raw_data_01!A:A,$A337,Raw_data_01!E:E,5),"")</f>
        <v/>
      </c>
      <c r="BF337" s="2" t="str">
        <f>IF(COUNTIFS(Raw_data_01!A:A,$A337,Raw_data_01!E:E,5)&gt;0,SUMIFS(Raw_data_01!J:J,Raw_data_01!A:A,$A337,Raw_data_01!E:E,5),"")</f>
        <v/>
      </c>
      <c r="BH337">
        <v>3</v>
      </c>
      <c r="BI337">
        <v>9</v>
      </c>
      <c r="BJ337" s="2" t="str">
        <f>IF(COUNTIFS(Raw_data_01!A:A,$A337,Raw_data_01!E:E,9)&gt;0,SUMIFS(Raw_data_01!F:F,Raw_data_01!A:A,$A337,Raw_data_01!E:E,9), "")</f>
        <v/>
      </c>
      <c r="BK337" t="str">
        <f>IF(COUNTIFS(Raw_data_01!A:A,$A337,Raw_data_01!E:E,9)&gt;0,SUMIFS(Raw_data_01!G:G,Raw_data_01!A:A,$A337,Raw_data_01!E:E,9), "")</f>
        <v/>
      </c>
      <c r="BL337" s="2" t="str">
        <f>IF(COUNTIFS(Raw_data_01!A:A,$A337,Raw_data_01!E:E,9)&gt;0,AVERAGEIFS(Raw_data_01!I:I,Raw_data_01!A:A,$A337,Raw_data_01!E:E,9), "")</f>
        <v/>
      </c>
      <c r="BM337" s="2" t="str">
        <f>IF(COUNTIFS(Raw_data_01!A:A,$A337,Raw_data_01!E:E,9)&gt;0,SUMIFS(Raw_data_01!J:J,Raw_data_01!A:A,$A337,Raw_data_01!E:E,9), "")</f>
        <v/>
      </c>
      <c r="BO337">
        <v>3</v>
      </c>
      <c r="BP337">
        <v>10</v>
      </c>
      <c r="BQ337" s="2" t="str">
        <f>IF(COUNTIFS(Raw_data_01!A:A,$A337,Raw_data_01!E:E,10)&gt;0,SUMIFS(Raw_data_01!F:F,Raw_data_01!A:A,$A337,Raw_data_01!E:E,10), "")</f>
        <v/>
      </c>
      <c r="BR337" t="str">
        <f>IF(COUNTIFS(Raw_data_01!A:A,$A337,Raw_data_01!E:E,10)&gt;0,SUMIFS(Raw_data_01!G:G,Raw_data_01!A:A,$A337,Raw_data_01!E:E,10), "")</f>
        <v/>
      </c>
      <c r="BS337" s="2" t="str">
        <f>IF(COUNTIFS(Raw_data_01!A:A,$A337,Raw_data_01!E:E,10)&gt;0,AVERAGEIFS(Raw_data_01!I:I,Raw_data_01!A:A,$A337,Raw_data_01!E:E,10), "")</f>
        <v/>
      </c>
      <c r="BT337" s="2" t="str">
        <f>IF(COUNTIFS(Raw_data_01!A:A,$A337,Raw_data_01!E:E,10)&gt;0,SUMIFS(Raw_data_01!J:J,Raw_data_01!A:A,$A337,Raw_data_01!E:E,10), "")</f>
        <v/>
      </c>
      <c r="BV337">
        <v>3</v>
      </c>
      <c r="BW337">
        <v>14</v>
      </c>
      <c r="BX337" s="2" t="str">
        <f>IF(COUNTIFS(Raw_data_01!A:A,$A337,Raw_data_01!E:E,14)&gt;0,SUMIFS(Raw_data_01!F:F,Raw_data_01!A:A,$A337,Raw_data_01!E:E,14), "")</f>
        <v/>
      </c>
      <c r="BY337" t="str">
        <f>IF(COUNTIFS(Raw_data_01!A:A,$A337,Raw_data_01!E:E,14)&gt;0,SUMIFS(Raw_data_01!G:G,Raw_data_01!A:A,$A337,Raw_data_01!E:E,14), "")</f>
        <v/>
      </c>
      <c r="BZ337" s="2" t="str">
        <f>IF(COUNTIFS(Raw_data_01!A:A,$A337,Raw_data_01!E:E,14)&gt;0,AVERAGEIFS(Raw_data_01!I:I,Raw_data_01!A:A,$A337,Raw_data_01!E:E,14), "")</f>
        <v/>
      </c>
      <c r="CA337" s="2" t="str">
        <f>IF(COUNTIFS(Raw_data_01!A:A,$A337,Raw_data_01!E:E,14)&gt;0,SUMIFS(Raw_data_01!J:J,Raw_data_01!A:A,$A337,Raw_data_01!E:E,14), "")</f>
        <v/>
      </c>
      <c r="CC337">
        <v>3</v>
      </c>
      <c r="CD337">
        <v>13</v>
      </c>
      <c r="CE337" s="2" t="str">
        <f>IF(COUNTIFS(Raw_data_01!A:A,$A337,Raw_data_01!E:E,13)&gt;0,SUMIFS(Raw_data_01!F:F,Raw_data_01!A:A,$A337,Raw_data_01!E:E,13), "")</f>
        <v/>
      </c>
      <c r="CF337" t="str">
        <f>IF(COUNTIFS(Raw_data_01!A:A,$A337,Raw_data_01!E:E,13)&gt;0,SUMIFS(Raw_data_01!G:G,Raw_data_01!A:A,$A337,Raw_data_01!E:E,13), "")</f>
        <v/>
      </c>
      <c r="CG337" s="2" t="str">
        <f>IF(COUNTIFS(Raw_data_01!A:A,$A337,Raw_data_01!E:E,13)&gt;0,AVERAGEIFS(Raw_data_01!I:I,Raw_data_01!A:A,$A337,Raw_data_01!E:E,13), "")</f>
        <v/>
      </c>
      <c r="CH337" s="2" t="str">
        <f>IF(COUNTIFS(Raw_data_01!A:A,$A337,Raw_data_01!E:E,13)&gt;0,SUMIFS(Raw_data_01!J:J,Raw_data_01!A:A,$A337,Raw_data_01!E:E,13), "")</f>
        <v/>
      </c>
      <c r="CJ337">
        <v>3</v>
      </c>
      <c r="CK337">
        <v>11</v>
      </c>
      <c r="CL337" s="2" t="str">
        <f>IF(COUNTIFS(Raw_data_01!A:A,$A337,Raw_data_01!E:E,11)&gt;0,SUMIFS(Raw_data_01!F:F,Raw_data_01!A:A,$A337,Raw_data_01!E:E,11), "")</f>
        <v/>
      </c>
      <c r="CM337" t="str">
        <f>IF(COUNTIFS(Raw_data_01!A:A,$A337,Raw_data_01!E:E,11)&gt;0,SUMIFS(Raw_data_01!G:G,Raw_data_01!A:A,$A337,Raw_data_01!E:E,11), "")</f>
        <v/>
      </c>
      <c r="CN337" s="2" t="str">
        <f>IF(COUNTIFS(Raw_data_01!A:A,$A337,Raw_data_01!E:E,11)&gt;0,AVERAGEIFS(Raw_data_01!I:I,Raw_data_01!A:A,$A337,Raw_data_01!E:E,11), "")</f>
        <v/>
      </c>
      <c r="CO337" s="2" t="str">
        <f>IF(COUNTIFS(Raw_data_01!A:A,$A337,Raw_data_01!E:E,11)&gt;0,SUMIFS(Raw_data_01!J:J,Raw_data_01!A:A,$A337,Raw_data_01!E:E,11), "")</f>
        <v/>
      </c>
      <c r="CQ337">
        <v>3</v>
      </c>
      <c r="CR337">
        <v>15</v>
      </c>
      <c r="CS337" s="2" t="str">
        <f>IF(COUNTIFS(Raw_data_01!A:A,$A337,Raw_data_01!E:E,15)&gt;0,SUMIFS(Raw_data_01!F:F,Raw_data_01!A:A,$A337,Raw_data_01!E:E,15), "")</f>
        <v/>
      </c>
      <c r="CT337" t="str">
        <f>IF(COUNTIFS(Raw_data_01!A:A,$A337,Raw_data_01!E:E,15)&gt;0,SUMIFS(Raw_data_01!G:G,Raw_data_01!A:A,$A337,Raw_data_01!E:E,15), "")</f>
        <v/>
      </c>
      <c r="CU337" s="2" t="str">
        <f>IF(COUNTIFS(Raw_data_01!A:A,$A337,Raw_data_01!E:E,15)&gt;0,AVERAGEIFS(Raw_data_01!I:I,Raw_data_01!A:A,$A337,Raw_data_01!E:E,15), "")</f>
        <v/>
      </c>
      <c r="CV337" s="2" t="str">
        <f>IF(COUNTIFS(Raw_data_01!A:A,$A337,Raw_data_01!E:E,15)&gt;0,SUMIFS(Raw_data_01!J:J,Raw_data_01!A:A,$A337,Raw_data_01!E:E,15), "")</f>
        <v/>
      </c>
      <c r="CX337">
        <v>3</v>
      </c>
      <c r="CY337">
        <v>12</v>
      </c>
      <c r="CZ337" t="str">
        <f>IF(COUNTIFS(Raw_data_01!A:A,$A337,Raw_data_01!E:E,12)&gt;0,SUMIFS(Raw_data_01!G:G,Raw_data_01!A:A,$A337,Raw_data_01!E:E,12),"")</f>
        <v/>
      </c>
      <c r="DA337" s="2" t="str">
        <f>IF(COUNTIFS(Raw_data_01!A:A,$A337,Raw_data_01!E:E,12)&gt;0,AVERAGEIFS(Raw_data_01!I:I,Raw_data_01!A:A,$A337,Raw_data_01!E:E,12),"")</f>
        <v/>
      </c>
      <c r="DB337" t="str">
        <f>IF(COUNTIFS(Raw_data_01!A:A,$A337,Raw_data_01!E:E,12)&gt;0,SUMIFS(Raw_data_01!J:J,Raw_data_01!A:A,$A337,Raw_data_01!E:E,12),"")</f>
        <v/>
      </c>
      <c r="DD337">
        <v>4</v>
      </c>
      <c r="DE337">
        <v>16</v>
      </c>
      <c r="DF337" s="2" t="str">
        <f>IF(COUNTIFS(Raw_data_01!A:A,$A337,Raw_data_01!E:E,16)&gt;0,SUMIFS(Raw_data_01!F:F,Raw_data_01!A:A,$A337,Raw_data_01!E:E,16), "")</f>
        <v/>
      </c>
      <c r="DG337" t="str">
        <f>IF(COUNTIFS(Raw_data_01!A:A,$A337,Raw_data_01!E:E,16)&gt;0,SUMIFS(Raw_data_01!G:G,Raw_data_01!A:A,$A337,Raw_data_01!E:E,16), "")</f>
        <v/>
      </c>
      <c r="DH337" s="2" t="str">
        <f>IF(COUNTIFS(Raw_data_01!A:A,$A337,Raw_data_01!E:E,16)&gt;0,AVERAGEIFS(Raw_data_01!I:I,Raw_data_01!A:A,$A337,Raw_data_01!E:E,16), "")</f>
        <v/>
      </c>
      <c r="DI337" s="2" t="str">
        <f>IF(COUNTIFS(Raw_data_01!A:A,$A337,Raw_data_01!E:E,16)&gt;0,SUMIFS(Raw_data_01!J:J,Raw_data_01!A:A,$A337,Raw_data_01!E:E,16), "")</f>
        <v/>
      </c>
      <c r="DK337">
        <v>4</v>
      </c>
      <c r="DL337">
        <v>17</v>
      </c>
      <c r="DM337" s="2" t="str">
        <f>IF(COUNTIFS(Raw_data_01!A:A,$A337,Raw_data_01!E:E,17)&gt;0,SUMIFS(Raw_data_01!F:F,Raw_data_01!A:A,$A337,Raw_data_01!E:E,17), "")</f>
        <v/>
      </c>
      <c r="DN337" t="str">
        <f>IF(COUNTIFS(Raw_data_01!A:A,$A337,Raw_data_01!E:E,17)&gt;0,SUMIFS(Raw_data_01!G:G,Raw_data_01!A:A,$A337,Raw_data_01!E:E,17), "")</f>
        <v/>
      </c>
      <c r="DO337" s="2" t="str">
        <f>IF(COUNTIFS(Raw_data_01!A:A,$A337,Raw_data_01!E:E,17)&gt;0,AVERAGEIFS(Raw_data_01!I:I,Raw_data_01!A:A,$A337,Raw_data_01!E:E,17), "")</f>
        <v/>
      </c>
      <c r="DP337" s="2" t="str">
        <f>IF(COUNTIFS(Raw_data_01!A:A,$A337,Raw_data_01!E:E,17)&gt;0,SUMIFS(Raw_data_01!J:J,Raw_data_01!A:A,$A337,Raw_data_01!E:E,17), "")</f>
        <v/>
      </c>
      <c r="DR337">
        <v>5</v>
      </c>
      <c r="DS337">
        <v>18</v>
      </c>
      <c r="DT337" s="2" t="str">
        <f>IF(COUNTIFS(Raw_data_01!A:A,$A337,Raw_data_01!E:E,18)&gt;0,SUMIFS(Raw_data_01!F:F,Raw_data_01!A:A,$A337,Raw_data_01!E:E,18), "")</f>
        <v/>
      </c>
      <c r="DU337" t="str">
        <f>IF(COUNTIFS(Raw_data_01!A:A,$A337,Raw_data_01!E:E,18)&gt;0,SUMIFS(Raw_data_01!G:G,Raw_data_01!A:A,$A337,Raw_data_01!E:E,18), "")</f>
        <v/>
      </c>
      <c r="DV337" s="2" t="str">
        <f>IF(COUNTIFS(Raw_data_01!A:A,$A337,Raw_data_01!E:E,18)&gt;0,AVERAGEIFS(Raw_data_01!I:I,Raw_data_01!A:A,$A337,Raw_data_01!E:E,18), "")</f>
        <v/>
      </c>
      <c r="DW337" s="2" t="str">
        <f>IF(COUNTIFS(Raw_data_01!A:A,$A337,Raw_data_01!E:E,18)&gt;0,SUMIFS(Raw_data_01!J:J,Raw_data_01!A:A,$A337,Raw_data_01!E:E,18), "")</f>
        <v/>
      </c>
      <c r="DY337">
        <v>5</v>
      </c>
      <c r="DZ337">
        <v>19</v>
      </c>
      <c r="EA337" t="str">
        <f>IF(COUNTIFS(Raw_data_01!A:A,$A337,Raw_data_01!E:E,19)&gt;0,SUMIFS(Raw_data_01!G:G,Raw_data_01!A:A,$A337,Raw_data_01!E:E,19),"")</f>
        <v/>
      </c>
      <c r="EB337" s="2" t="str">
        <f>IF(COUNTIFS(Raw_data_01!A:A,$A337,Raw_data_01!E:E,19)&gt;0,AVERAGEIFS(Raw_data_01!I:I,Raw_data_01!A:A,$A337,Raw_data_01!E:E,19),"")</f>
        <v/>
      </c>
      <c r="EC337" s="2" t="str">
        <f>IF(COUNTIFS(Raw_data_01!A:A,$A337,Raw_data_01!E:E,19)&gt;0,SUMIFS(Raw_data_01!J:J,Raw_data_01!A:A,$A337,Raw_data_01!E:E,19),"")</f>
        <v/>
      </c>
      <c r="EE337">
        <v>5</v>
      </c>
      <c r="EF337">
        <v>20</v>
      </c>
      <c r="EG337" s="2" t="str">
        <f>IF(COUNTIFS(Raw_data_01!A:A,$A337,Raw_data_01!E:E,20)&gt;0,SUMIFS(Raw_data_01!F:F,Raw_data_01!A:A,$A337,Raw_data_01!E:E,20), "")</f>
        <v/>
      </c>
      <c r="EH337" t="str">
        <f>IF(COUNTIFS(Raw_data_01!A:A,$A337,Raw_data_01!E:E,20)&gt;0,SUMIFS(Raw_data_01!G:G,Raw_data_01!A:A,$A337,Raw_data_01!E:E,20), "")</f>
        <v/>
      </c>
      <c r="EI337" s="2" t="str">
        <f>IF(COUNTIFS(Raw_data_01!A:A,$A337,Raw_data_01!E:E,20)&gt;0,AVERAGEIFS(Raw_data_01!I:I,Raw_data_01!A:A,$A337,Raw_data_01!E:E,20), "")</f>
        <v/>
      </c>
      <c r="EJ337" s="2" t="str">
        <f>IF(COUNTIFS(Raw_data_01!A:A,$A337,Raw_data_01!E:E,20)&gt;0,SUMIFS(Raw_data_01!J:J,Raw_data_01!A:A,$A337,Raw_data_01!E:E,20), "")</f>
        <v/>
      </c>
      <c r="EL337">
        <v>5</v>
      </c>
      <c r="EM337">
        <v>21</v>
      </c>
      <c r="EN337" s="2" t="str">
        <f>IF(COUNTIFS(Raw_data_01!A:A,$A337,Raw_data_01!E:E,21)&gt;0,SUMIFS(Raw_data_01!F:F,Raw_data_01!A:A,$A337,Raw_data_01!E:E,21), "")</f>
        <v/>
      </c>
      <c r="EO337" t="str">
        <f>IF(COUNTIFS(Raw_data_01!A:A,$A337,Raw_data_01!E:E,21)&gt;0,SUMIFS(Raw_data_01!G:G,Raw_data_01!A:A,$A337,Raw_data_01!E:E,21), "")</f>
        <v/>
      </c>
      <c r="EP337" s="2" t="str">
        <f>IF(COUNTIFS(Raw_data_01!A:A,$A337,Raw_data_01!E:E,21)&gt;0,AVERAGEIFS(Raw_data_01!I:I,Raw_data_01!A:A,$A337,Raw_data_01!E:E,21), "")</f>
        <v/>
      </c>
      <c r="EQ337" s="2" t="str">
        <f>IF(COUNTIFS(Raw_data_01!A:A,$A337,Raw_data_01!E:E,21)&gt;0,SUMIFS(Raw_data_01!J:J,Raw_data_01!A:A,$A337,Raw_data_01!E:E,21), "")</f>
        <v/>
      </c>
      <c r="ES337">
        <v>6</v>
      </c>
      <c r="ET337">
        <v>22</v>
      </c>
      <c r="EU337" t="str">
        <f>IF(COUNTIFS(Raw_data_01!A:A,$A337,Raw_data_01!E:E,22)&gt;0,SUMIFS(Raw_data_01!G:G,Raw_data_01!A:A,$A337,Raw_data_01!E:E,22),"")</f>
        <v/>
      </c>
      <c r="EV337" s="2" t="str">
        <f>IF(COUNTIFS(Raw_data_01!A:A,$A337,Raw_data_01!E:E,22)&gt;0,AVERAGEIFS(Raw_data_01!I:I,Raw_data_01!A:A,$A337,Raw_data_01!E:E,22),"")</f>
        <v/>
      </c>
      <c r="EW337" s="2" t="str">
        <f>IF(COUNTIFS(Raw_data_01!A:A,$A337,Raw_data_01!E:E,22)&gt;0,SUMIFS(Raw_data_01!J:J,Raw_data_01!A:A,$A337,Raw_data_01!E:E,22),"")</f>
        <v/>
      </c>
      <c r="EY337">
        <v>6</v>
      </c>
      <c r="EZ337">
        <v>23</v>
      </c>
      <c r="FA337" t="str">
        <f>IF(COUNTIFS(Raw_data_01!A:A,$A337,Raw_data_01!E:E,23)&gt;0,SUMIFS(Raw_data_01!G:G,Raw_data_01!A:A,$A337,Raw_data_01!E:E,23),"")</f>
        <v/>
      </c>
      <c r="FB337" s="2" t="str">
        <f>IF(COUNTIFS(Raw_data_01!A:A,$A337,Raw_data_01!E:E,23)&gt;0,AVERAGEIFS(Raw_data_01!I:I,Raw_data_01!A:A,$A337,Raw_data_01!E:E,23),"")</f>
        <v/>
      </c>
      <c r="FC337" s="2" t="str">
        <f>IF(COUNTIFS(Raw_data_01!A:A,$A337,Raw_data_01!E:E,23)&gt;0,SUMIFS(Raw_data_01!J:J,Raw_data_01!A:A,$A337,Raw_data_01!E:E,23),"")</f>
        <v/>
      </c>
      <c r="FE337">
        <v>6</v>
      </c>
      <c r="FF337">
        <v>24</v>
      </c>
      <c r="FG337" t="str">
        <f>IF(COUNTIFS(Raw_data_01!A:A,$A337,Raw_data_01!E:E,24)&gt;0,SUMIFS(Raw_data_01!G:G,Raw_data_01!A:A,$A337,Raw_data_01!E:E,24),"")</f>
        <v/>
      </c>
      <c r="FH337" s="2" t="str">
        <f>IF(COUNTIFS(Raw_data_01!A:A,$A337,Raw_data_01!E:E,24)&gt;0,AVERAGEIFS(Raw_data_01!I:I,Raw_data_01!A:A,$A337,Raw_data_01!E:E,24),"")</f>
        <v/>
      </c>
      <c r="FI337" s="2" t="str">
        <f>IF(COUNTIFS(Raw_data_01!A:A,$A337,Raw_data_01!E:E,24)&gt;0,SUMIFS(Raw_data_01!J:J,Raw_data_01!A:A,$A337,Raw_data_01!E:E,24),"")</f>
        <v/>
      </c>
      <c r="FK337">
        <v>7</v>
      </c>
      <c r="FL337">
        <v>25</v>
      </c>
      <c r="FM337" t="str">
        <f>IF(COUNTIFS(Raw_data_01!A:A,$A337,Raw_data_01!E:E,25)&gt;0,SUMIFS(Raw_data_01!G:G,Raw_data_01!A:A,$A337,Raw_data_01!E:E,25),"")</f>
        <v/>
      </c>
      <c r="FN337" s="2" t="str">
        <f>IF(COUNTIFS(Raw_data_01!A:A,$A337,Raw_data_01!E:E,25)&gt;0,AVERAGEIFS(Raw_data_01!I:I,Raw_data_01!A:A,$A337,Raw_data_01!E:E,25),"")</f>
        <v/>
      </c>
      <c r="FO337" s="2" t="str">
        <f>IF(COUNTIFS(Raw_data_01!A:A,$A337,Raw_data_01!E:E,25)&gt;0,SUMIFS(Raw_data_01!J:J,Raw_data_01!A:A,$A337,Raw_data_01!E:E,25),"")</f>
        <v/>
      </c>
      <c r="FQ337">
        <v>7</v>
      </c>
      <c r="FR337">
        <v>26</v>
      </c>
      <c r="FS337" t="str">
        <f>IF(COUNTIFS(Raw_data_01!A:A,$A337,Raw_data_01!E:E,26)&gt;0,SUMIFS(Raw_data_01!G:G,Raw_data_01!A:A,$A337,Raw_data_01!E:E,26),"")</f>
        <v/>
      </c>
      <c r="FT337" s="2" t="str">
        <f>IF(COUNTIFS(Raw_data_01!A:A,$A337,Raw_data_01!E:E,26)&gt;0,AVERAGEIFS(Raw_data_01!I:I,Raw_data_01!A:A,$A337,Raw_data_01!E:E,26),"")</f>
        <v/>
      </c>
      <c r="FU337" s="2" t="str">
        <f>IF(COUNTIFS(Raw_data_01!A:A,$A337,Raw_data_01!E:E,26)&gt;0,SUMIFS(Raw_data_01!J:J,Raw_data_01!A:A,$A337,Raw_data_01!E:E,26),"")</f>
        <v/>
      </c>
      <c r="FW337">
        <v>7</v>
      </c>
      <c r="FX337">
        <v>27</v>
      </c>
      <c r="FY337" t="str">
        <f>IF(COUNTIFS(Raw_data_01!A:A,$A337,Raw_data_01!E:E,27)&gt;0,SUMIFS(Raw_data_01!G:G,Raw_data_01!A:A,$A337,Raw_data_01!E:E,27),"")</f>
        <v/>
      </c>
      <c r="FZ337" s="2" t="str">
        <f>IF(COUNTIFS(Raw_data_01!A:A,$A337,Raw_data_01!E:E,27)&gt;0,AVERAGEIFS(Raw_data_01!I:I,Raw_data_01!A:A,$A337,Raw_data_01!E:E,27),"")</f>
        <v/>
      </c>
      <c r="GA337" s="2" t="str">
        <f>IF(COUNTIFS(Raw_data_01!A:A,$A337,Raw_data_01!E:E,27)&gt;0,SUMIFS(Raw_data_01!J:J,Raw_data_01!A:A,$A337,Raw_data_01!E:E,27),"")</f>
        <v/>
      </c>
      <c r="GC337">
        <v>7</v>
      </c>
      <c r="GD337">
        <v>28</v>
      </c>
      <c r="GE337" t="str">
        <f>IF(COUNTIFS(Raw_data_01!A:A,$A337,Raw_data_01!E:E,28)&gt;0,SUMIFS(Raw_data_01!G:G,Raw_data_01!A:A,$A337,Raw_data_01!E:E,28),"")</f>
        <v/>
      </c>
      <c r="GF337" s="2" t="str">
        <f>IF(COUNTIFS(Raw_data_01!A:A,$A337,Raw_data_01!E:E,28)&gt;0,AVERAGEIFS(Raw_data_01!I:I,Raw_data_01!A:A,$A337,Raw_data_01!E:E,28),"")</f>
        <v/>
      </c>
      <c r="GG337" s="2" t="str">
        <f>IF(COUNTIFS(Raw_data_01!A:A,$A337,Raw_data_01!E:E,28)&gt;0,SUMIFS(Raw_data_01!J:J,Raw_data_01!A:A,$A337,Raw_data_01!E:E,28),"")</f>
        <v/>
      </c>
    </row>
    <row r="338" spans="1:189" x14ac:dyDescent="0.25">
      <c r="A338" t="s">
        <v>379</v>
      </c>
      <c r="B338" s="2">
        <f>IF(D337&lt;&gt;0, D337, IFERROR(INDEX(D3:D$337, MATCH(1, D3:D$337&lt;&gt;0, 0)), LOOKUP(2, 1/(D3:D$337&lt;&gt;0), D3:D$337)))</f>
        <v>540</v>
      </c>
      <c r="C338" s="2"/>
      <c r="D338" s="2">
        <f t="shared" si="5"/>
        <v>540</v>
      </c>
      <c r="F338">
        <v>1</v>
      </c>
      <c r="G338">
        <v>1</v>
      </c>
      <c r="H338" s="2" t="str">
        <f>IF(COUNTIFS(Raw_data_01!A:A,$A338,Raw_data_01!E:E,1)&gt;0,SUMIFS(Raw_data_01!F:F,Raw_data_01!A:A,$A338,Raw_data_01!E:E,1), "")</f>
        <v/>
      </c>
      <c r="I338" t="str">
        <f>IF(COUNTIFS(Raw_data_01!A:A,$A338,Raw_data_01!E:E,1)&gt;0,SUMIFS(Raw_data_01!G:G,Raw_data_01!A:A,$A338,Raw_data_01!E:E,1), "")</f>
        <v/>
      </c>
      <c r="J338" s="2" t="str">
        <f>IF(COUNTIFS(Raw_data_01!A:A,$A338,Raw_data_01!E:E,1)&gt;0,AVERAGEIFS(Raw_data_01!I:I,Raw_data_01!A:A,$A338,Raw_data_01!E:E,1), "")</f>
        <v/>
      </c>
      <c r="K338" s="2" t="str">
        <f>IF(COUNTIFS(Raw_data_01!A:A,$A338,Raw_data_01!E:E,1)&gt;0,SUMIFS(Raw_data_01!J:J,Raw_data_01!A:A,$A338,Raw_data_01!E:E,1), "")</f>
        <v/>
      </c>
      <c r="M338">
        <v>1</v>
      </c>
      <c r="N338">
        <v>2</v>
      </c>
      <c r="O338" s="2" t="str">
        <f>IF(COUNTIFS(Raw_data_01!A:A,$A338,Raw_data_01!E:E,2)&gt;0,SUMIFS(Raw_data_01!F:F,Raw_data_01!A:A,$A338,Raw_data_01!E:E,2), "")</f>
        <v/>
      </c>
      <c r="P338" t="str">
        <f>IF(COUNTIFS(Raw_data_01!A:A,$A338,Raw_data_01!E:E,2)&gt;0,SUMIFS(Raw_data_01!G:G,Raw_data_01!A:A,$A338,Raw_data_01!E:E,2), "")</f>
        <v/>
      </c>
      <c r="Q338" s="2" t="str">
        <f>IF(COUNTIFS(Raw_data_01!A:A,$A338,Raw_data_01!E:E,2)&gt;0,AVERAGEIFS(Raw_data_01!I:I,Raw_data_01!A:A,$A338,Raw_data_01!E:E,2), "")</f>
        <v/>
      </c>
      <c r="R338" s="2" t="str">
        <f>IF(COUNTIFS(Raw_data_01!A:A,$A338,Raw_data_01!E:E,2)&gt;0,SUMIFS(Raw_data_01!J:J,Raw_data_01!A:A,$A338,Raw_data_01!E:E,2), "")</f>
        <v/>
      </c>
      <c r="T338">
        <v>1</v>
      </c>
      <c r="U338">
        <v>3</v>
      </c>
      <c r="V338" s="2" t="str">
        <f>IF(COUNTIFS(Raw_data_01!A:A,$A338,Raw_data_01!E:E,3)&gt;0,SUMIFS(Raw_data_01!F:F,Raw_data_01!A:A,$A338,Raw_data_01!E:E,3), "")</f>
        <v/>
      </c>
      <c r="W338" t="str">
        <f>IF(COUNTIFS(Raw_data_01!A:A,$A338,Raw_data_01!E:E,3)&gt;0,SUMIFS(Raw_data_01!G:G,Raw_data_01!A:A,$A338,Raw_data_01!E:E,3), "")</f>
        <v/>
      </c>
      <c r="X338" s="2" t="str">
        <f>IF(COUNTIFS(Raw_data_01!A:A,$A338,Raw_data_01!E:E,3)&gt;0,AVERAGEIFS(Raw_data_01!I:I,Raw_data_01!A:A,$A338,Raw_data_01!E:E,3), "")</f>
        <v/>
      </c>
      <c r="Y338" s="2" t="str">
        <f>IF(COUNTIFS(Raw_data_01!A:A,$A338,Raw_data_01!E:E,3)&gt;0,SUMIFS(Raw_data_01!J:J,Raw_data_01!A:A,$A338,Raw_data_01!E:E,3), "")</f>
        <v/>
      </c>
      <c r="AA338">
        <v>1</v>
      </c>
      <c r="AB338">
        <v>8</v>
      </c>
      <c r="AC338" s="2" t="str">
        <f>IF(COUNTIFS(Raw_data_01!A:A,$A338,Raw_data_01!E:E,8)&gt;0,SUMIFS(Raw_data_01!F:F,Raw_data_01!A:A,$A338,Raw_data_01!E:E,8), "")</f>
        <v/>
      </c>
      <c r="AD338" t="str">
        <f>IF(COUNTIFS(Raw_data_01!A:A,$A338,Raw_data_01!E:E,8)&gt;0,SUMIFS(Raw_data_01!G:G,Raw_data_01!A:A,$A338,Raw_data_01!E:E,8), "")</f>
        <v/>
      </c>
      <c r="AE338" s="2" t="str">
        <f>IF(COUNTIFS(Raw_data_01!A:A,$A338,Raw_data_01!E:E,8)&gt;0,AVERAGEIFS(Raw_data_01!I:I,Raw_data_01!A:A,$A338,Raw_data_01!E:E,8), "")</f>
        <v/>
      </c>
      <c r="AF338" s="2" t="str">
        <f>IF(COUNTIFS(Raw_data_01!A:A,$A338,Raw_data_01!E:E,8)&gt;0,SUMIFS(Raw_data_01!J:J,Raw_data_01!A:A,$A338,Raw_data_01!E:E,8), "")</f>
        <v/>
      </c>
      <c r="AH338">
        <v>1</v>
      </c>
      <c r="AI338">
        <v>6</v>
      </c>
      <c r="AJ338" s="2" t="str">
        <f>IF(COUNTIFS(Raw_data_01!A:A,$A338,Raw_data_01!E:E,6)&gt;0,SUMIFS(Raw_data_01!F:F,Raw_data_01!A:A,$A338,Raw_data_01!E:E,6), "")</f>
        <v/>
      </c>
      <c r="AK338" t="str">
        <f>IF(COUNTIFS(Raw_data_01!A:A,$A338,Raw_data_01!E:E,6)&gt;0,SUMIFS(Raw_data_01!G:G,Raw_data_01!A:A,$A338,Raw_data_01!E:E,6), "")</f>
        <v/>
      </c>
      <c r="AL338" s="2" t="str">
        <f>IF(COUNTIFS(Raw_data_01!A:A,$A338,Raw_data_01!E:E,6)&gt;0,AVERAGEIFS(Raw_data_01!I:I,Raw_data_01!A:A,$A338,Raw_data_01!E:E,6), "")</f>
        <v/>
      </c>
      <c r="AM338" s="2" t="str">
        <f>IF(COUNTIFS(Raw_data_01!A:A,$A338,Raw_data_01!E:E,6)&gt;0,SUMIFS(Raw_data_01!J:J,Raw_data_01!A:A,$A338,Raw_data_01!E:E,6), "")</f>
        <v/>
      </c>
      <c r="AO338">
        <v>1</v>
      </c>
      <c r="AP338">
        <v>7</v>
      </c>
      <c r="AQ338" s="2" t="str">
        <f>IF(COUNTIFS(Raw_data_01!A:A,$A338,Raw_data_01!E:E,7)&gt;0,SUMIFS(Raw_data_01!F:F,Raw_data_01!A:A,$A338,Raw_data_01!E:E,7), "")</f>
        <v/>
      </c>
      <c r="AR338" t="str">
        <f>IF(COUNTIFS(Raw_data_01!A:A,$A338,Raw_data_01!E:E,7)&gt;0,SUMIFS(Raw_data_01!G:G,Raw_data_01!A:A,$A338,Raw_data_01!E:E,7), "")</f>
        <v/>
      </c>
      <c r="AS338" s="2" t="str">
        <f>IF(COUNTIFS(Raw_data_01!A:A,$A338,Raw_data_01!E:E,7)&gt;0,AVERAGEIFS(Raw_data_01!I:I,Raw_data_01!A:A,$A338,Raw_data_01!E:E,7), "")</f>
        <v/>
      </c>
      <c r="AT338" s="2" t="str">
        <f>IF(COUNTIFS(Raw_data_01!A:A,$A338,Raw_data_01!E:E,7)&gt;0,SUMIFS(Raw_data_01!J:J,Raw_data_01!A:A,$A338,Raw_data_01!E:E,7), "")</f>
        <v/>
      </c>
      <c r="AV338">
        <v>2</v>
      </c>
      <c r="AW338">
        <v>4</v>
      </c>
      <c r="AX338" t="str">
        <f>IF(COUNTIFS(Raw_data_01!A:A,$A338,Raw_data_01!E:E,4)&gt;0,SUMIFS(Raw_data_01!G:G,Raw_data_01!A:A,$A338,Raw_data_01!E:E,4),"")</f>
        <v/>
      </c>
      <c r="AY338" s="2" t="str">
        <f>IF(COUNTIFS(Raw_data_01!A:A,$A338,Raw_data_01!E:E,4)&gt;0,AVERAGEIFS(Raw_data_01!I:I,Raw_data_01!A:A,$A338,Raw_data_01!E:E,4),"")</f>
        <v/>
      </c>
      <c r="AZ338" s="2" t="str">
        <f>IF(COUNTIFS(Raw_data_01!A:A,$A338,Raw_data_01!E:E,4)&gt;0,SUMIFS(Raw_data_01!J:J,Raw_data_01!A:A,$A338,Raw_data_01!E:E,4),"")</f>
        <v/>
      </c>
      <c r="BB338">
        <v>2</v>
      </c>
      <c r="BC338">
        <v>5</v>
      </c>
      <c r="BD338" t="str">
        <f>IF(COUNTIFS(Raw_data_01!A:A,$A338,Raw_data_01!E:E,5)&gt;0,SUMIFS(Raw_data_01!G:G,Raw_data_01!A:A,$A338,Raw_data_01!E:E,5),"")</f>
        <v/>
      </c>
      <c r="BE338" s="2" t="str">
        <f>IF(COUNTIFS(Raw_data_01!A:A,$A338,Raw_data_01!E:E,5)&gt;0,AVERAGEIFS(Raw_data_01!I:I,Raw_data_01!A:A,$A338,Raw_data_01!E:E,5),"")</f>
        <v/>
      </c>
      <c r="BF338" s="2" t="str">
        <f>IF(COUNTIFS(Raw_data_01!A:A,$A338,Raw_data_01!E:E,5)&gt;0,SUMIFS(Raw_data_01!J:J,Raw_data_01!A:A,$A338,Raw_data_01!E:E,5),"")</f>
        <v/>
      </c>
      <c r="BH338">
        <v>3</v>
      </c>
      <c r="BI338">
        <v>9</v>
      </c>
      <c r="BJ338" s="2" t="str">
        <f>IF(COUNTIFS(Raw_data_01!A:A,$A338,Raw_data_01!E:E,9)&gt;0,SUMIFS(Raw_data_01!F:F,Raw_data_01!A:A,$A338,Raw_data_01!E:E,9), "")</f>
        <v/>
      </c>
      <c r="BK338" t="str">
        <f>IF(COUNTIFS(Raw_data_01!A:A,$A338,Raw_data_01!E:E,9)&gt;0,SUMIFS(Raw_data_01!G:G,Raw_data_01!A:A,$A338,Raw_data_01!E:E,9), "")</f>
        <v/>
      </c>
      <c r="BL338" s="2" t="str">
        <f>IF(COUNTIFS(Raw_data_01!A:A,$A338,Raw_data_01!E:E,9)&gt;0,AVERAGEIFS(Raw_data_01!I:I,Raw_data_01!A:A,$A338,Raw_data_01!E:E,9), "")</f>
        <v/>
      </c>
      <c r="BM338" s="2" t="str">
        <f>IF(COUNTIFS(Raw_data_01!A:A,$A338,Raw_data_01!E:E,9)&gt;0,SUMIFS(Raw_data_01!J:J,Raw_data_01!A:A,$A338,Raw_data_01!E:E,9), "")</f>
        <v/>
      </c>
      <c r="BO338">
        <v>3</v>
      </c>
      <c r="BP338">
        <v>10</v>
      </c>
      <c r="BQ338" s="2" t="str">
        <f>IF(COUNTIFS(Raw_data_01!A:A,$A338,Raw_data_01!E:E,10)&gt;0,SUMIFS(Raw_data_01!F:F,Raw_data_01!A:A,$A338,Raw_data_01!E:E,10), "")</f>
        <v/>
      </c>
      <c r="BR338" t="str">
        <f>IF(COUNTIFS(Raw_data_01!A:A,$A338,Raw_data_01!E:E,10)&gt;0,SUMIFS(Raw_data_01!G:G,Raw_data_01!A:A,$A338,Raw_data_01!E:E,10), "")</f>
        <v/>
      </c>
      <c r="BS338" s="2" t="str">
        <f>IF(COUNTIFS(Raw_data_01!A:A,$A338,Raw_data_01!E:E,10)&gt;0,AVERAGEIFS(Raw_data_01!I:I,Raw_data_01!A:A,$A338,Raw_data_01!E:E,10), "")</f>
        <v/>
      </c>
      <c r="BT338" s="2" t="str">
        <f>IF(COUNTIFS(Raw_data_01!A:A,$A338,Raw_data_01!E:E,10)&gt;0,SUMIFS(Raw_data_01!J:J,Raw_data_01!A:A,$A338,Raw_data_01!E:E,10), "")</f>
        <v/>
      </c>
      <c r="BV338">
        <v>3</v>
      </c>
      <c r="BW338">
        <v>14</v>
      </c>
      <c r="BX338" s="2" t="str">
        <f>IF(COUNTIFS(Raw_data_01!A:A,$A338,Raw_data_01!E:E,14)&gt;0,SUMIFS(Raw_data_01!F:F,Raw_data_01!A:A,$A338,Raw_data_01!E:E,14), "")</f>
        <v/>
      </c>
      <c r="BY338" t="str">
        <f>IF(COUNTIFS(Raw_data_01!A:A,$A338,Raw_data_01!E:E,14)&gt;0,SUMIFS(Raw_data_01!G:G,Raw_data_01!A:A,$A338,Raw_data_01!E:E,14), "")</f>
        <v/>
      </c>
      <c r="BZ338" s="2" t="str">
        <f>IF(COUNTIFS(Raw_data_01!A:A,$A338,Raw_data_01!E:E,14)&gt;0,AVERAGEIFS(Raw_data_01!I:I,Raw_data_01!A:A,$A338,Raw_data_01!E:E,14), "")</f>
        <v/>
      </c>
      <c r="CA338" s="2" t="str">
        <f>IF(COUNTIFS(Raw_data_01!A:A,$A338,Raw_data_01!E:E,14)&gt;0,SUMIFS(Raw_data_01!J:J,Raw_data_01!A:A,$A338,Raw_data_01!E:E,14), "")</f>
        <v/>
      </c>
      <c r="CC338">
        <v>3</v>
      </c>
      <c r="CD338">
        <v>13</v>
      </c>
      <c r="CE338" s="2" t="str">
        <f>IF(COUNTIFS(Raw_data_01!A:A,$A338,Raw_data_01!E:E,13)&gt;0,SUMIFS(Raw_data_01!F:F,Raw_data_01!A:A,$A338,Raw_data_01!E:E,13), "")</f>
        <v/>
      </c>
      <c r="CF338" t="str">
        <f>IF(COUNTIFS(Raw_data_01!A:A,$A338,Raw_data_01!E:E,13)&gt;0,SUMIFS(Raw_data_01!G:G,Raw_data_01!A:A,$A338,Raw_data_01!E:E,13), "")</f>
        <v/>
      </c>
      <c r="CG338" s="2" t="str">
        <f>IF(COUNTIFS(Raw_data_01!A:A,$A338,Raw_data_01!E:E,13)&gt;0,AVERAGEIFS(Raw_data_01!I:I,Raw_data_01!A:A,$A338,Raw_data_01!E:E,13), "")</f>
        <v/>
      </c>
      <c r="CH338" s="2" t="str">
        <f>IF(COUNTIFS(Raw_data_01!A:A,$A338,Raw_data_01!E:E,13)&gt;0,SUMIFS(Raw_data_01!J:J,Raw_data_01!A:A,$A338,Raw_data_01!E:E,13), "")</f>
        <v/>
      </c>
      <c r="CJ338">
        <v>3</v>
      </c>
      <c r="CK338">
        <v>11</v>
      </c>
      <c r="CL338" s="2" t="str">
        <f>IF(COUNTIFS(Raw_data_01!A:A,$A338,Raw_data_01!E:E,11)&gt;0,SUMIFS(Raw_data_01!F:F,Raw_data_01!A:A,$A338,Raw_data_01!E:E,11), "")</f>
        <v/>
      </c>
      <c r="CM338" t="str">
        <f>IF(COUNTIFS(Raw_data_01!A:A,$A338,Raw_data_01!E:E,11)&gt;0,SUMIFS(Raw_data_01!G:G,Raw_data_01!A:A,$A338,Raw_data_01!E:E,11), "")</f>
        <v/>
      </c>
      <c r="CN338" s="2" t="str">
        <f>IF(COUNTIFS(Raw_data_01!A:A,$A338,Raw_data_01!E:E,11)&gt;0,AVERAGEIFS(Raw_data_01!I:I,Raw_data_01!A:A,$A338,Raw_data_01!E:E,11), "")</f>
        <v/>
      </c>
      <c r="CO338" s="2" t="str">
        <f>IF(COUNTIFS(Raw_data_01!A:A,$A338,Raw_data_01!E:E,11)&gt;0,SUMIFS(Raw_data_01!J:J,Raw_data_01!A:A,$A338,Raw_data_01!E:E,11), "")</f>
        <v/>
      </c>
      <c r="CQ338">
        <v>3</v>
      </c>
      <c r="CR338">
        <v>15</v>
      </c>
      <c r="CS338" s="2" t="str">
        <f>IF(COUNTIFS(Raw_data_01!A:A,$A338,Raw_data_01!E:E,15)&gt;0,SUMIFS(Raw_data_01!F:F,Raw_data_01!A:A,$A338,Raw_data_01!E:E,15), "")</f>
        <v/>
      </c>
      <c r="CT338" t="str">
        <f>IF(COUNTIFS(Raw_data_01!A:A,$A338,Raw_data_01!E:E,15)&gt;0,SUMIFS(Raw_data_01!G:G,Raw_data_01!A:A,$A338,Raw_data_01!E:E,15), "")</f>
        <v/>
      </c>
      <c r="CU338" s="2" t="str">
        <f>IF(COUNTIFS(Raw_data_01!A:A,$A338,Raw_data_01!E:E,15)&gt;0,AVERAGEIFS(Raw_data_01!I:I,Raw_data_01!A:A,$A338,Raw_data_01!E:E,15), "")</f>
        <v/>
      </c>
      <c r="CV338" s="2" t="str">
        <f>IF(COUNTIFS(Raw_data_01!A:A,$A338,Raw_data_01!E:E,15)&gt;0,SUMIFS(Raw_data_01!J:J,Raw_data_01!A:A,$A338,Raw_data_01!E:E,15), "")</f>
        <v/>
      </c>
      <c r="CX338">
        <v>3</v>
      </c>
      <c r="CY338">
        <v>12</v>
      </c>
      <c r="CZ338" t="str">
        <f>IF(COUNTIFS(Raw_data_01!A:A,$A338,Raw_data_01!E:E,12)&gt;0,SUMIFS(Raw_data_01!G:G,Raw_data_01!A:A,$A338,Raw_data_01!E:E,12),"")</f>
        <v/>
      </c>
      <c r="DA338" s="2" t="str">
        <f>IF(COUNTIFS(Raw_data_01!A:A,$A338,Raw_data_01!E:E,12)&gt;0,AVERAGEIFS(Raw_data_01!I:I,Raw_data_01!A:A,$A338,Raw_data_01!E:E,12),"")</f>
        <v/>
      </c>
      <c r="DB338" t="str">
        <f>IF(COUNTIFS(Raw_data_01!A:A,$A338,Raw_data_01!E:E,12)&gt;0,SUMIFS(Raw_data_01!J:J,Raw_data_01!A:A,$A338,Raw_data_01!E:E,12),"")</f>
        <v/>
      </c>
      <c r="DD338">
        <v>4</v>
      </c>
      <c r="DE338">
        <v>16</v>
      </c>
      <c r="DF338" s="2" t="str">
        <f>IF(COUNTIFS(Raw_data_01!A:A,$A338,Raw_data_01!E:E,16)&gt;0,SUMIFS(Raw_data_01!F:F,Raw_data_01!A:A,$A338,Raw_data_01!E:E,16), "")</f>
        <v/>
      </c>
      <c r="DG338" t="str">
        <f>IF(COUNTIFS(Raw_data_01!A:A,$A338,Raw_data_01!E:E,16)&gt;0,SUMIFS(Raw_data_01!G:G,Raw_data_01!A:A,$A338,Raw_data_01!E:E,16), "")</f>
        <v/>
      </c>
      <c r="DH338" s="2" t="str">
        <f>IF(COUNTIFS(Raw_data_01!A:A,$A338,Raw_data_01!E:E,16)&gt;0,AVERAGEIFS(Raw_data_01!I:I,Raw_data_01!A:A,$A338,Raw_data_01!E:E,16), "")</f>
        <v/>
      </c>
      <c r="DI338" s="2" t="str">
        <f>IF(COUNTIFS(Raw_data_01!A:A,$A338,Raw_data_01!E:E,16)&gt;0,SUMIFS(Raw_data_01!J:J,Raw_data_01!A:A,$A338,Raw_data_01!E:E,16), "")</f>
        <v/>
      </c>
      <c r="DK338">
        <v>4</v>
      </c>
      <c r="DL338">
        <v>17</v>
      </c>
      <c r="DM338" s="2" t="str">
        <f>IF(COUNTIFS(Raw_data_01!A:A,$A338,Raw_data_01!E:E,17)&gt;0,SUMIFS(Raw_data_01!F:F,Raw_data_01!A:A,$A338,Raw_data_01!E:E,17), "")</f>
        <v/>
      </c>
      <c r="DN338" t="str">
        <f>IF(COUNTIFS(Raw_data_01!A:A,$A338,Raw_data_01!E:E,17)&gt;0,SUMIFS(Raw_data_01!G:G,Raw_data_01!A:A,$A338,Raw_data_01!E:E,17), "")</f>
        <v/>
      </c>
      <c r="DO338" s="2" t="str">
        <f>IF(COUNTIFS(Raw_data_01!A:A,$A338,Raw_data_01!E:E,17)&gt;0,AVERAGEIFS(Raw_data_01!I:I,Raw_data_01!A:A,$A338,Raw_data_01!E:E,17), "")</f>
        <v/>
      </c>
      <c r="DP338" s="2" t="str">
        <f>IF(COUNTIFS(Raw_data_01!A:A,$A338,Raw_data_01!E:E,17)&gt;0,SUMIFS(Raw_data_01!J:J,Raw_data_01!A:A,$A338,Raw_data_01!E:E,17), "")</f>
        <v/>
      </c>
      <c r="DR338">
        <v>5</v>
      </c>
      <c r="DS338">
        <v>18</v>
      </c>
      <c r="DT338" s="2" t="str">
        <f>IF(COUNTIFS(Raw_data_01!A:A,$A338,Raw_data_01!E:E,18)&gt;0,SUMIFS(Raw_data_01!F:F,Raw_data_01!A:A,$A338,Raw_data_01!E:E,18), "")</f>
        <v/>
      </c>
      <c r="DU338" t="str">
        <f>IF(COUNTIFS(Raw_data_01!A:A,$A338,Raw_data_01!E:E,18)&gt;0,SUMIFS(Raw_data_01!G:G,Raw_data_01!A:A,$A338,Raw_data_01!E:E,18), "")</f>
        <v/>
      </c>
      <c r="DV338" s="2" t="str">
        <f>IF(COUNTIFS(Raw_data_01!A:A,$A338,Raw_data_01!E:E,18)&gt;0,AVERAGEIFS(Raw_data_01!I:I,Raw_data_01!A:A,$A338,Raw_data_01!E:E,18), "")</f>
        <v/>
      </c>
      <c r="DW338" s="2" t="str">
        <f>IF(COUNTIFS(Raw_data_01!A:A,$A338,Raw_data_01!E:E,18)&gt;0,SUMIFS(Raw_data_01!J:J,Raw_data_01!A:A,$A338,Raw_data_01!E:E,18), "")</f>
        <v/>
      </c>
      <c r="DY338">
        <v>5</v>
      </c>
      <c r="DZ338">
        <v>19</v>
      </c>
      <c r="EA338" t="str">
        <f>IF(COUNTIFS(Raw_data_01!A:A,$A338,Raw_data_01!E:E,19)&gt;0,SUMIFS(Raw_data_01!G:G,Raw_data_01!A:A,$A338,Raw_data_01!E:E,19),"")</f>
        <v/>
      </c>
      <c r="EB338" s="2" t="str">
        <f>IF(COUNTIFS(Raw_data_01!A:A,$A338,Raw_data_01!E:E,19)&gt;0,AVERAGEIFS(Raw_data_01!I:I,Raw_data_01!A:A,$A338,Raw_data_01!E:E,19),"")</f>
        <v/>
      </c>
      <c r="EC338" s="2" t="str">
        <f>IF(COUNTIFS(Raw_data_01!A:A,$A338,Raw_data_01!E:E,19)&gt;0,SUMIFS(Raw_data_01!J:J,Raw_data_01!A:A,$A338,Raw_data_01!E:E,19),"")</f>
        <v/>
      </c>
      <c r="EE338">
        <v>5</v>
      </c>
      <c r="EF338">
        <v>20</v>
      </c>
      <c r="EG338" s="2" t="str">
        <f>IF(COUNTIFS(Raw_data_01!A:A,$A338,Raw_data_01!E:E,20)&gt;0,SUMIFS(Raw_data_01!F:F,Raw_data_01!A:A,$A338,Raw_data_01!E:E,20), "")</f>
        <v/>
      </c>
      <c r="EH338" t="str">
        <f>IF(COUNTIFS(Raw_data_01!A:A,$A338,Raw_data_01!E:E,20)&gt;0,SUMIFS(Raw_data_01!G:G,Raw_data_01!A:A,$A338,Raw_data_01!E:E,20), "")</f>
        <v/>
      </c>
      <c r="EI338" s="2" t="str">
        <f>IF(COUNTIFS(Raw_data_01!A:A,$A338,Raw_data_01!E:E,20)&gt;0,AVERAGEIFS(Raw_data_01!I:I,Raw_data_01!A:A,$A338,Raw_data_01!E:E,20), "")</f>
        <v/>
      </c>
      <c r="EJ338" s="2" t="str">
        <f>IF(COUNTIFS(Raw_data_01!A:A,$A338,Raw_data_01!E:E,20)&gt;0,SUMIFS(Raw_data_01!J:J,Raw_data_01!A:A,$A338,Raw_data_01!E:E,20), "")</f>
        <v/>
      </c>
      <c r="EL338">
        <v>5</v>
      </c>
      <c r="EM338">
        <v>21</v>
      </c>
      <c r="EN338" s="2" t="str">
        <f>IF(COUNTIFS(Raw_data_01!A:A,$A338,Raw_data_01!E:E,21)&gt;0,SUMIFS(Raw_data_01!F:F,Raw_data_01!A:A,$A338,Raw_data_01!E:E,21), "")</f>
        <v/>
      </c>
      <c r="EO338" t="str">
        <f>IF(COUNTIFS(Raw_data_01!A:A,$A338,Raw_data_01!E:E,21)&gt;0,SUMIFS(Raw_data_01!G:G,Raw_data_01!A:A,$A338,Raw_data_01!E:E,21), "")</f>
        <v/>
      </c>
      <c r="EP338" s="2" t="str">
        <f>IF(COUNTIFS(Raw_data_01!A:A,$A338,Raw_data_01!E:E,21)&gt;0,AVERAGEIFS(Raw_data_01!I:I,Raw_data_01!A:A,$A338,Raw_data_01!E:E,21), "")</f>
        <v/>
      </c>
      <c r="EQ338" s="2" t="str">
        <f>IF(COUNTIFS(Raw_data_01!A:A,$A338,Raw_data_01!E:E,21)&gt;0,SUMIFS(Raw_data_01!J:J,Raw_data_01!A:A,$A338,Raw_data_01!E:E,21), "")</f>
        <v/>
      </c>
      <c r="ES338">
        <v>6</v>
      </c>
      <c r="ET338">
        <v>22</v>
      </c>
      <c r="EU338" t="str">
        <f>IF(COUNTIFS(Raw_data_01!A:A,$A338,Raw_data_01!E:E,22)&gt;0,SUMIFS(Raw_data_01!G:G,Raw_data_01!A:A,$A338,Raw_data_01!E:E,22),"")</f>
        <v/>
      </c>
      <c r="EV338" s="2" t="str">
        <f>IF(COUNTIFS(Raw_data_01!A:A,$A338,Raw_data_01!E:E,22)&gt;0,AVERAGEIFS(Raw_data_01!I:I,Raw_data_01!A:A,$A338,Raw_data_01!E:E,22),"")</f>
        <v/>
      </c>
      <c r="EW338" s="2" t="str">
        <f>IF(COUNTIFS(Raw_data_01!A:A,$A338,Raw_data_01!E:E,22)&gt;0,SUMIFS(Raw_data_01!J:J,Raw_data_01!A:A,$A338,Raw_data_01!E:E,22),"")</f>
        <v/>
      </c>
      <c r="EY338">
        <v>6</v>
      </c>
      <c r="EZ338">
        <v>23</v>
      </c>
      <c r="FA338" t="str">
        <f>IF(COUNTIFS(Raw_data_01!A:A,$A338,Raw_data_01!E:E,23)&gt;0,SUMIFS(Raw_data_01!G:G,Raw_data_01!A:A,$A338,Raw_data_01!E:E,23),"")</f>
        <v/>
      </c>
      <c r="FB338" s="2" t="str">
        <f>IF(COUNTIFS(Raw_data_01!A:A,$A338,Raw_data_01!E:E,23)&gt;0,AVERAGEIFS(Raw_data_01!I:I,Raw_data_01!A:A,$A338,Raw_data_01!E:E,23),"")</f>
        <v/>
      </c>
      <c r="FC338" s="2" t="str">
        <f>IF(COUNTIFS(Raw_data_01!A:A,$A338,Raw_data_01!E:E,23)&gt;0,SUMIFS(Raw_data_01!J:J,Raw_data_01!A:A,$A338,Raw_data_01!E:E,23),"")</f>
        <v/>
      </c>
      <c r="FE338">
        <v>6</v>
      </c>
      <c r="FF338">
        <v>24</v>
      </c>
      <c r="FG338" t="str">
        <f>IF(COUNTIFS(Raw_data_01!A:A,$A338,Raw_data_01!E:E,24)&gt;0,SUMIFS(Raw_data_01!G:G,Raw_data_01!A:A,$A338,Raw_data_01!E:E,24),"")</f>
        <v/>
      </c>
      <c r="FH338" s="2" t="str">
        <f>IF(COUNTIFS(Raw_data_01!A:A,$A338,Raw_data_01!E:E,24)&gt;0,AVERAGEIFS(Raw_data_01!I:I,Raw_data_01!A:A,$A338,Raw_data_01!E:E,24),"")</f>
        <v/>
      </c>
      <c r="FI338" s="2" t="str">
        <f>IF(COUNTIFS(Raw_data_01!A:A,$A338,Raw_data_01!E:E,24)&gt;0,SUMIFS(Raw_data_01!J:J,Raw_data_01!A:A,$A338,Raw_data_01!E:E,24),"")</f>
        <v/>
      </c>
      <c r="FK338">
        <v>7</v>
      </c>
      <c r="FL338">
        <v>25</v>
      </c>
      <c r="FM338" t="str">
        <f>IF(COUNTIFS(Raw_data_01!A:A,$A338,Raw_data_01!E:E,25)&gt;0,SUMIFS(Raw_data_01!G:G,Raw_data_01!A:A,$A338,Raw_data_01!E:E,25),"")</f>
        <v/>
      </c>
      <c r="FN338" s="2" t="str">
        <f>IF(COUNTIFS(Raw_data_01!A:A,$A338,Raw_data_01!E:E,25)&gt;0,AVERAGEIFS(Raw_data_01!I:I,Raw_data_01!A:A,$A338,Raw_data_01!E:E,25),"")</f>
        <v/>
      </c>
      <c r="FO338" s="2" t="str">
        <f>IF(COUNTIFS(Raw_data_01!A:A,$A338,Raw_data_01!E:E,25)&gt;0,SUMIFS(Raw_data_01!J:J,Raw_data_01!A:A,$A338,Raw_data_01!E:E,25),"")</f>
        <v/>
      </c>
      <c r="FQ338">
        <v>7</v>
      </c>
      <c r="FR338">
        <v>26</v>
      </c>
      <c r="FS338" t="str">
        <f>IF(COUNTIFS(Raw_data_01!A:A,$A338,Raw_data_01!E:E,26)&gt;0,SUMIFS(Raw_data_01!G:G,Raw_data_01!A:A,$A338,Raw_data_01!E:E,26),"")</f>
        <v/>
      </c>
      <c r="FT338" s="2" t="str">
        <f>IF(COUNTIFS(Raw_data_01!A:A,$A338,Raw_data_01!E:E,26)&gt;0,AVERAGEIFS(Raw_data_01!I:I,Raw_data_01!A:A,$A338,Raw_data_01!E:E,26),"")</f>
        <v/>
      </c>
      <c r="FU338" s="2" t="str">
        <f>IF(COUNTIFS(Raw_data_01!A:A,$A338,Raw_data_01!E:E,26)&gt;0,SUMIFS(Raw_data_01!J:J,Raw_data_01!A:A,$A338,Raw_data_01!E:E,26),"")</f>
        <v/>
      </c>
      <c r="FW338">
        <v>7</v>
      </c>
      <c r="FX338">
        <v>27</v>
      </c>
      <c r="FY338" t="str">
        <f>IF(COUNTIFS(Raw_data_01!A:A,$A338,Raw_data_01!E:E,27)&gt;0,SUMIFS(Raw_data_01!G:G,Raw_data_01!A:A,$A338,Raw_data_01!E:E,27),"")</f>
        <v/>
      </c>
      <c r="FZ338" s="2" t="str">
        <f>IF(COUNTIFS(Raw_data_01!A:A,$A338,Raw_data_01!E:E,27)&gt;0,AVERAGEIFS(Raw_data_01!I:I,Raw_data_01!A:A,$A338,Raw_data_01!E:E,27),"")</f>
        <v/>
      </c>
      <c r="GA338" s="2" t="str">
        <f>IF(COUNTIFS(Raw_data_01!A:A,$A338,Raw_data_01!E:E,27)&gt;0,SUMIFS(Raw_data_01!J:J,Raw_data_01!A:A,$A338,Raw_data_01!E:E,27),"")</f>
        <v/>
      </c>
      <c r="GC338">
        <v>7</v>
      </c>
      <c r="GD338">
        <v>28</v>
      </c>
      <c r="GE338" t="str">
        <f>IF(COUNTIFS(Raw_data_01!A:A,$A338,Raw_data_01!E:E,28)&gt;0,SUMIFS(Raw_data_01!G:G,Raw_data_01!A:A,$A338,Raw_data_01!E:E,28),"")</f>
        <v/>
      </c>
      <c r="GF338" s="2" t="str">
        <f>IF(COUNTIFS(Raw_data_01!A:A,$A338,Raw_data_01!E:E,28)&gt;0,AVERAGEIFS(Raw_data_01!I:I,Raw_data_01!A:A,$A338,Raw_data_01!E:E,28),"")</f>
        <v/>
      </c>
      <c r="GG338" s="2" t="str">
        <f>IF(COUNTIFS(Raw_data_01!A:A,$A338,Raw_data_01!E:E,28)&gt;0,SUMIFS(Raw_data_01!J:J,Raw_data_01!A:A,$A338,Raw_data_01!E:E,28),"")</f>
        <v/>
      </c>
    </row>
    <row r="339" spans="1:189" x14ac:dyDescent="0.25">
      <c r="A339" t="s">
        <v>380</v>
      </c>
      <c r="B339" s="2">
        <f>IF(D338&lt;&gt;0, D338, IFERROR(INDEX(D3:D$338, MATCH(1, D3:D$338&lt;&gt;0, 0)), LOOKUP(2, 1/(D3:D$338&lt;&gt;0), D3:D$338)))</f>
        <v>540</v>
      </c>
      <c r="C339" s="2"/>
      <c r="D339" s="2">
        <f t="shared" si="5"/>
        <v>540</v>
      </c>
      <c r="F339">
        <v>1</v>
      </c>
      <c r="G339">
        <v>1</v>
      </c>
      <c r="H339" s="2" t="str">
        <f>IF(COUNTIFS(Raw_data_01!A:A,$A339,Raw_data_01!E:E,1)&gt;0,SUMIFS(Raw_data_01!F:F,Raw_data_01!A:A,$A339,Raw_data_01!E:E,1), "")</f>
        <v/>
      </c>
      <c r="I339" t="str">
        <f>IF(COUNTIFS(Raw_data_01!A:A,$A339,Raw_data_01!E:E,1)&gt;0,SUMIFS(Raw_data_01!G:G,Raw_data_01!A:A,$A339,Raw_data_01!E:E,1), "")</f>
        <v/>
      </c>
      <c r="J339" s="2" t="str">
        <f>IF(COUNTIFS(Raw_data_01!A:A,$A339,Raw_data_01!E:E,1)&gt;0,AVERAGEIFS(Raw_data_01!I:I,Raw_data_01!A:A,$A339,Raw_data_01!E:E,1), "")</f>
        <v/>
      </c>
      <c r="K339" s="2" t="str">
        <f>IF(COUNTIFS(Raw_data_01!A:A,$A339,Raw_data_01!E:E,1)&gt;0,SUMIFS(Raw_data_01!J:J,Raw_data_01!A:A,$A339,Raw_data_01!E:E,1), "")</f>
        <v/>
      </c>
      <c r="M339">
        <v>1</v>
      </c>
      <c r="N339">
        <v>2</v>
      </c>
      <c r="O339" s="2" t="str">
        <f>IF(COUNTIFS(Raw_data_01!A:A,$A339,Raw_data_01!E:E,2)&gt;0,SUMIFS(Raw_data_01!F:F,Raw_data_01!A:A,$A339,Raw_data_01!E:E,2), "")</f>
        <v/>
      </c>
      <c r="P339" t="str">
        <f>IF(COUNTIFS(Raw_data_01!A:A,$A339,Raw_data_01!E:E,2)&gt;0,SUMIFS(Raw_data_01!G:G,Raw_data_01!A:A,$A339,Raw_data_01!E:E,2), "")</f>
        <v/>
      </c>
      <c r="Q339" s="2" t="str">
        <f>IF(COUNTIFS(Raw_data_01!A:A,$A339,Raw_data_01!E:E,2)&gt;0,AVERAGEIFS(Raw_data_01!I:I,Raw_data_01!A:A,$A339,Raw_data_01!E:E,2), "")</f>
        <v/>
      </c>
      <c r="R339" s="2" t="str">
        <f>IF(COUNTIFS(Raw_data_01!A:A,$A339,Raw_data_01!E:E,2)&gt;0,SUMIFS(Raw_data_01!J:J,Raw_data_01!A:A,$A339,Raw_data_01!E:E,2), "")</f>
        <v/>
      </c>
      <c r="T339">
        <v>1</v>
      </c>
      <c r="U339">
        <v>3</v>
      </c>
      <c r="V339" s="2" t="str">
        <f>IF(COUNTIFS(Raw_data_01!A:A,$A339,Raw_data_01!E:E,3)&gt;0,SUMIFS(Raw_data_01!F:F,Raw_data_01!A:A,$A339,Raw_data_01!E:E,3), "")</f>
        <v/>
      </c>
      <c r="W339" t="str">
        <f>IF(COUNTIFS(Raw_data_01!A:A,$A339,Raw_data_01!E:E,3)&gt;0,SUMIFS(Raw_data_01!G:G,Raw_data_01!A:A,$A339,Raw_data_01!E:E,3), "")</f>
        <v/>
      </c>
      <c r="X339" s="2" t="str">
        <f>IF(COUNTIFS(Raw_data_01!A:A,$A339,Raw_data_01!E:E,3)&gt;0,AVERAGEIFS(Raw_data_01!I:I,Raw_data_01!A:A,$A339,Raw_data_01!E:E,3), "")</f>
        <v/>
      </c>
      <c r="Y339" s="2" t="str">
        <f>IF(COUNTIFS(Raw_data_01!A:A,$A339,Raw_data_01!E:E,3)&gt;0,SUMIFS(Raw_data_01!J:J,Raw_data_01!A:A,$A339,Raw_data_01!E:E,3), "")</f>
        <v/>
      </c>
      <c r="AA339">
        <v>1</v>
      </c>
      <c r="AB339">
        <v>8</v>
      </c>
      <c r="AC339" s="2" t="str">
        <f>IF(COUNTIFS(Raw_data_01!A:A,$A339,Raw_data_01!E:E,8)&gt;0,SUMIFS(Raw_data_01!F:F,Raw_data_01!A:A,$A339,Raw_data_01!E:E,8), "")</f>
        <v/>
      </c>
      <c r="AD339" t="str">
        <f>IF(COUNTIFS(Raw_data_01!A:A,$A339,Raw_data_01!E:E,8)&gt;0,SUMIFS(Raw_data_01!G:G,Raw_data_01!A:A,$A339,Raw_data_01!E:E,8), "")</f>
        <v/>
      </c>
      <c r="AE339" s="2" t="str">
        <f>IF(COUNTIFS(Raw_data_01!A:A,$A339,Raw_data_01!E:E,8)&gt;0,AVERAGEIFS(Raw_data_01!I:I,Raw_data_01!A:A,$A339,Raw_data_01!E:E,8), "")</f>
        <v/>
      </c>
      <c r="AF339" s="2" t="str">
        <f>IF(COUNTIFS(Raw_data_01!A:A,$A339,Raw_data_01!E:E,8)&gt;0,SUMIFS(Raw_data_01!J:J,Raw_data_01!A:A,$A339,Raw_data_01!E:E,8), "")</f>
        <v/>
      </c>
      <c r="AH339">
        <v>1</v>
      </c>
      <c r="AI339">
        <v>6</v>
      </c>
      <c r="AJ339" s="2" t="str">
        <f>IF(COUNTIFS(Raw_data_01!A:A,$A339,Raw_data_01!E:E,6)&gt;0,SUMIFS(Raw_data_01!F:F,Raw_data_01!A:A,$A339,Raw_data_01!E:E,6), "")</f>
        <v/>
      </c>
      <c r="AK339" t="str">
        <f>IF(COUNTIFS(Raw_data_01!A:A,$A339,Raw_data_01!E:E,6)&gt;0,SUMIFS(Raw_data_01!G:G,Raw_data_01!A:A,$A339,Raw_data_01!E:E,6), "")</f>
        <v/>
      </c>
      <c r="AL339" s="2" t="str">
        <f>IF(COUNTIFS(Raw_data_01!A:A,$A339,Raw_data_01!E:E,6)&gt;0,AVERAGEIFS(Raw_data_01!I:I,Raw_data_01!A:A,$A339,Raw_data_01!E:E,6), "")</f>
        <v/>
      </c>
      <c r="AM339" s="2" t="str">
        <f>IF(COUNTIFS(Raw_data_01!A:A,$A339,Raw_data_01!E:E,6)&gt;0,SUMIFS(Raw_data_01!J:J,Raw_data_01!A:A,$A339,Raw_data_01!E:E,6), "")</f>
        <v/>
      </c>
      <c r="AO339">
        <v>1</v>
      </c>
      <c r="AP339">
        <v>7</v>
      </c>
      <c r="AQ339" s="2" t="str">
        <f>IF(COUNTIFS(Raw_data_01!A:A,$A339,Raw_data_01!E:E,7)&gt;0,SUMIFS(Raw_data_01!F:F,Raw_data_01!A:A,$A339,Raw_data_01!E:E,7), "")</f>
        <v/>
      </c>
      <c r="AR339" t="str">
        <f>IF(COUNTIFS(Raw_data_01!A:A,$A339,Raw_data_01!E:E,7)&gt;0,SUMIFS(Raw_data_01!G:G,Raw_data_01!A:A,$A339,Raw_data_01!E:E,7), "")</f>
        <v/>
      </c>
      <c r="AS339" s="2" t="str">
        <f>IF(COUNTIFS(Raw_data_01!A:A,$A339,Raw_data_01!E:E,7)&gt;0,AVERAGEIFS(Raw_data_01!I:I,Raw_data_01!A:A,$A339,Raw_data_01!E:E,7), "")</f>
        <v/>
      </c>
      <c r="AT339" s="2" t="str">
        <f>IF(COUNTIFS(Raw_data_01!A:A,$A339,Raw_data_01!E:E,7)&gt;0,SUMIFS(Raw_data_01!J:J,Raw_data_01!A:A,$A339,Raw_data_01!E:E,7), "")</f>
        <v/>
      </c>
      <c r="AV339">
        <v>2</v>
      </c>
      <c r="AW339">
        <v>4</v>
      </c>
      <c r="AX339" t="str">
        <f>IF(COUNTIFS(Raw_data_01!A:A,$A339,Raw_data_01!E:E,4)&gt;0,SUMIFS(Raw_data_01!G:G,Raw_data_01!A:A,$A339,Raw_data_01!E:E,4),"")</f>
        <v/>
      </c>
      <c r="AY339" s="2" t="str">
        <f>IF(COUNTIFS(Raw_data_01!A:A,$A339,Raw_data_01!E:E,4)&gt;0,AVERAGEIFS(Raw_data_01!I:I,Raw_data_01!A:A,$A339,Raw_data_01!E:E,4),"")</f>
        <v/>
      </c>
      <c r="AZ339" s="2" t="str">
        <f>IF(COUNTIFS(Raw_data_01!A:A,$A339,Raw_data_01!E:E,4)&gt;0,SUMIFS(Raw_data_01!J:J,Raw_data_01!A:A,$A339,Raw_data_01!E:E,4),"")</f>
        <v/>
      </c>
      <c r="BB339">
        <v>2</v>
      </c>
      <c r="BC339">
        <v>5</v>
      </c>
      <c r="BD339" t="str">
        <f>IF(COUNTIFS(Raw_data_01!A:A,$A339,Raw_data_01!E:E,5)&gt;0,SUMIFS(Raw_data_01!G:G,Raw_data_01!A:A,$A339,Raw_data_01!E:E,5),"")</f>
        <v/>
      </c>
      <c r="BE339" s="2" t="str">
        <f>IF(COUNTIFS(Raw_data_01!A:A,$A339,Raw_data_01!E:E,5)&gt;0,AVERAGEIFS(Raw_data_01!I:I,Raw_data_01!A:A,$A339,Raw_data_01!E:E,5),"")</f>
        <v/>
      </c>
      <c r="BF339" s="2" t="str">
        <f>IF(COUNTIFS(Raw_data_01!A:A,$A339,Raw_data_01!E:E,5)&gt;0,SUMIFS(Raw_data_01!J:J,Raw_data_01!A:A,$A339,Raw_data_01!E:E,5),"")</f>
        <v/>
      </c>
      <c r="BH339">
        <v>3</v>
      </c>
      <c r="BI339">
        <v>9</v>
      </c>
      <c r="BJ339" s="2" t="str">
        <f>IF(COUNTIFS(Raw_data_01!A:A,$A339,Raw_data_01!E:E,9)&gt;0,SUMIFS(Raw_data_01!F:F,Raw_data_01!A:A,$A339,Raw_data_01!E:E,9), "")</f>
        <v/>
      </c>
      <c r="BK339" t="str">
        <f>IF(COUNTIFS(Raw_data_01!A:A,$A339,Raw_data_01!E:E,9)&gt;0,SUMIFS(Raw_data_01!G:G,Raw_data_01!A:A,$A339,Raw_data_01!E:E,9), "")</f>
        <v/>
      </c>
      <c r="BL339" s="2" t="str">
        <f>IF(COUNTIFS(Raw_data_01!A:A,$A339,Raw_data_01!E:E,9)&gt;0,AVERAGEIFS(Raw_data_01!I:I,Raw_data_01!A:A,$A339,Raw_data_01!E:E,9), "")</f>
        <v/>
      </c>
      <c r="BM339" s="2" t="str">
        <f>IF(COUNTIFS(Raw_data_01!A:A,$A339,Raw_data_01!E:E,9)&gt;0,SUMIFS(Raw_data_01!J:J,Raw_data_01!A:A,$A339,Raw_data_01!E:E,9), "")</f>
        <v/>
      </c>
      <c r="BO339">
        <v>3</v>
      </c>
      <c r="BP339">
        <v>10</v>
      </c>
      <c r="BQ339" s="2" t="str">
        <f>IF(COUNTIFS(Raw_data_01!A:A,$A339,Raw_data_01!E:E,10)&gt;0,SUMIFS(Raw_data_01!F:F,Raw_data_01!A:A,$A339,Raw_data_01!E:E,10), "")</f>
        <v/>
      </c>
      <c r="BR339" t="str">
        <f>IF(COUNTIFS(Raw_data_01!A:A,$A339,Raw_data_01!E:E,10)&gt;0,SUMIFS(Raw_data_01!G:G,Raw_data_01!A:A,$A339,Raw_data_01!E:E,10), "")</f>
        <v/>
      </c>
      <c r="BS339" s="2" t="str">
        <f>IF(COUNTIFS(Raw_data_01!A:A,$A339,Raw_data_01!E:E,10)&gt;0,AVERAGEIFS(Raw_data_01!I:I,Raw_data_01!A:A,$A339,Raw_data_01!E:E,10), "")</f>
        <v/>
      </c>
      <c r="BT339" s="2" t="str">
        <f>IF(COUNTIFS(Raw_data_01!A:A,$A339,Raw_data_01!E:E,10)&gt;0,SUMIFS(Raw_data_01!J:J,Raw_data_01!A:A,$A339,Raw_data_01!E:E,10), "")</f>
        <v/>
      </c>
      <c r="BV339">
        <v>3</v>
      </c>
      <c r="BW339">
        <v>14</v>
      </c>
      <c r="BX339" s="2" t="str">
        <f>IF(COUNTIFS(Raw_data_01!A:A,$A339,Raw_data_01!E:E,14)&gt;0,SUMIFS(Raw_data_01!F:F,Raw_data_01!A:A,$A339,Raw_data_01!E:E,14), "")</f>
        <v/>
      </c>
      <c r="BY339" t="str">
        <f>IF(COUNTIFS(Raw_data_01!A:A,$A339,Raw_data_01!E:E,14)&gt;0,SUMIFS(Raw_data_01!G:G,Raw_data_01!A:A,$A339,Raw_data_01!E:E,14), "")</f>
        <v/>
      </c>
      <c r="BZ339" s="2" t="str">
        <f>IF(COUNTIFS(Raw_data_01!A:A,$A339,Raw_data_01!E:E,14)&gt;0,AVERAGEIFS(Raw_data_01!I:I,Raw_data_01!A:A,$A339,Raw_data_01!E:E,14), "")</f>
        <v/>
      </c>
      <c r="CA339" s="2" t="str">
        <f>IF(COUNTIFS(Raw_data_01!A:A,$A339,Raw_data_01!E:E,14)&gt;0,SUMIFS(Raw_data_01!J:J,Raw_data_01!A:A,$A339,Raw_data_01!E:E,14), "")</f>
        <v/>
      </c>
      <c r="CC339">
        <v>3</v>
      </c>
      <c r="CD339">
        <v>13</v>
      </c>
      <c r="CE339" s="2" t="str">
        <f>IF(COUNTIFS(Raw_data_01!A:A,$A339,Raw_data_01!E:E,13)&gt;0,SUMIFS(Raw_data_01!F:F,Raw_data_01!A:A,$A339,Raw_data_01!E:E,13), "")</f>
        <v/>
      </c>
      <c r="CF339" t="str">
        <f>IF(COUNTIFS(Raw_data_01!A:A,$A339,Raw_data_01!E:E,13)&gt;0,SUMIFS(Raw_data_01!G:G,Raw_data_01!A:A,$A339,Raw_data_01!E:E,13), "")</f>
        <v/>
      </c>
      <c r="CG339" s="2" t="str">
        <f>IF(COUNTIFS(Raw_data_01!A:A,$A339,Raw_data_01!E:E,13)&gt;0,AVERAGEIFS(Raw_data_01!I:I,Raw_data_01!A:A,$A339,Raw_data_01!E:E,13), "")</f>
        <v/>
      </c>
      <c r="CH339" s="2" t="str">
        <f>IF(COUNTIFS(Raw_data_01!A:A,$A339,Raw_data_01!E:E,13)&gt;0,SUMIFS(Raw_data_01!J:J,Raw_data_01!A:A,$A339,Raw_data_01!E:E,13), "")</f>
        <v/>
      </c>
      <c r="CJ339">
        <v>3</v>
      </c>
      <c r="CK339">
        <v>11</v>
      </c>
      <c r="CL339" s="2" t="str">
        <f>IF(COUNTIFS(Raw_data_01!A:A,$A339,Raw_data_01!E:E,11)&gt;0,SUMIFS(Raw_data_01!F:F,Raw_data_01!A:A,$A339,Raw_data_01!E:E,11), "")</f>
        <v/>
      </c>
      <c r="CM339" t="str">
        <f>IF(COUNTIFS(Raw_data_01!A:A,$A339,Raw_data_01!E:E,11)&gt;0,SUMIFS(Raw_data_01!G:G,Raw_data_01!A:A,$A339,Raw_data_01!E:E,11), "")</f>
        <v/>
      </c>
      <c r="CN339" s="2" t="str">
        <f>IF(COUNTIFS(Raw_data_01!A:A,$A339,Raw_data_01!E:E,11)&gt;0,AVERAGEIFS(Raw_data_01!I:I,Raw_data_01!A:A,$A339,Raw_data_01!E:E,11), "")</f>
        <v/>
      </c>
      <c r="CO339" s="2" t="str">
        <f>IF(COUNTIFS(Raw_data_01!A:A,$A339,Raw_data_01!E:E,11)&gt;0,SUMIFS(Raw_data_01!J:J,Raw_data_01!A:A,$A339,Raw_data_01!E:E,11), "")</f>
        <v/>
      </c>
      <c r="CQ339">
        <v>3</v>
      </c>
      <c r="CR339">
        <v>15</v>
      </c>
      <c r="CS339" s="2" t="str">
        <f>IF(COUNTIFS(Raw_data_01!A:A,$A339,Raw_data_01!E:E,15)&gt;0,SUMIFS(Raw_data_01!F:F,Raw_data_01!A:A,$A339,Raw_data_01!E:E,15), "")</f>
        <v/>
      </c>
      <c r="CT339" t="str">
        <f>IF(COUNTIFS(Raw_data_01!A:A,$A339,Raw_data_01!E:E,15)&gt;0,SUMIFS(Raw_data_01!G:G,Raw_data_01!A:A,$A339,Raw_data_01!E:E,15), "")</f>
        <v/>
      </c>
      <c r="CU339" s="2" t="str">
        <f>IF(COUNTIFS(Raw_data_01!A:A,$A339,Raw_data_01!E:E,15)&gt;0,AVERAGEIFS(Raw_data_01!I:I,Raw_data_01!A:A,$A339,Raw_data_01!E:E,15), "")</f>
        <v/>
      </c>
      <c r="CV339" s="2" t="str">
        <f>IF(COUNTIFS(Raw_data_01!A:A,$A339,Raw_data_01!E:E,15)&gt;0,SUMIFS(Raw_data_01!J:J,Raw_data_01!A:A,$A339,Raw_data_01!E:E,15), "")</f>
        <v/>
      </c>
      <c r="CX339">
        <v>3</v>
      </c>
      <c r="CY339">
        <v>12</v>
      </c>
      <c r="CZ339" t="str">
        <f>IF(COUNTIFS(Raw_data_01!A:A,$A339,Raw_data_01!E:E,12)&gt;0,SUMIFS(Raw_data_01!G:G,Raw_data_01!A:A,$A339,Raw_data_01!E:E,12),"")</f>
        <v/>
      </c>
      <c r="DA339" s="2" t="str">
        <f>IF(COUNTIFS(Raw_data_01!A:A,$A339,Raw_data_01!E:E,12)&gt;0,AVERAGEIFS(Raw_data_01!I:I,Raw_data_01!A:A,$A339,Raw_data_01!E:E,12),"")</f>
        <v/>
      </c>
      <c r="DB339" t="str">
        <f>IF(COUNTIFS(Raw_data_01!A:A,$A339,Raw_data_01!E:E,12)&gt;0,SUMIFS(Raw_data_01!J:J,Raw_data_01!A:A,$A339,Raw_data_01!E:E,12),"")</f>
        <v/>
      </c>
      <c r="DD339">
        <v>4</v>
      </c>
      <c r="DE339">
        <v>16</v>
      </c>
      <c r="DF339" s="2" t="str">
        <f>IF(COUNTIFS(Raw_data_01!A:A,$A339,Raw_data_01!E:E,16)&gt;0,SUMIFS(Raw_data_01!F:F,Raw_data_01!A:A,$A339,Raw_data_01!E:E,16), "")</f>
        <v/>
      </c>
      <c r="DG339" t="str">
        <f>IF(COUNTIFS(Raw_data_01!A:A,$A339,Raw_data_01!E:E,16)&gt;0,SUMIFS(Raw_data_01!G:G,Raw_data_01!A:A,$A339,Raw_data_01!E:E,16), "")</f>
        <v/>
      </c>
      <c r="DH339" s="2" t="str">
        <f>IF(COUNTIFS(Raw_data_01!A:A,$A339,Raw_data_01!E:E,16)&gt;0,AVERAGEIFS(Raw_data_01!I:I,Raw_data_01!A:A,$A339,Raw_data_01!E:E,16), "")</f>
        <v/>
      </c>
      <c r="DI339" s="2" t="str">
        <f>IF(COUNTIFS(Raw_data_01!A:A,$A339,Raw_data_01!E:E,16)&gt;0,SUMIFS(Raw_data_01!J:J,Raw_data_01!A:A,$A339,Raw_data_01!E:E,16), "")</f>
        <v/>
      </c>
      <c r="DK339">
        <v>4</v>
      </c>
      <c r="DL339">
        <v>17</v>
      </c>
      <c r="DM339" s="2" t="str">
        <f>IF(COUNTIFS(Raw_data_01!A:A,$A339,Raw_data_01!E:E,17)&gt;0,SUMIFS(Raw_data_01!F:F,Raw_data_01!A:A,$A339,Raw_data_01!E:E,17), "")</f>
        <v/>
      </c>
      <c r="DN339" t="str">
        <f>IF(COUNTIFS(Raw_data_01!A:A,$A339,Raw_data_01!E:E,17)&gt;0,SUMIFS(Raw_data_01!G:G,Raw_data_01!A:A,$A339,Raw_data_01!E:E,17), "")</f>
        <v/>
      </c>
      <c r="DO339" s="2" t="str">
        <f>IF(COUNTIFS(Raw_data_01!A:A,$A339,Raw_data_01!E:E,17)&gt;0,AVERAGEIFS(Raw_data_01!I:I,Raw_data_01!A:A,$A339,Raw_data_01!E:E,17), "")</f>
        <v/>
      </c>
      <c r="DP339" s="2" t="str">
        <f>IF(COUNTIFS(Raw_data_01!A:A,$A339,Raw_data_01!E:E,17)&gt;0,SUMIFS(Raw_data_01!J:J,Raw_data_01!A:A,$A339,Raw_data_01!E:E,17), "")</f>
        <v/>
      </c>
      <c r="DR339">
        <v>5</v>
      </c>
      <c r="DS339">
        <v>18</v>
      </c>
      <c r="DT339" s="2" t="str">
        <f>IF(COUNTIFS(Raw_data_01!A:A,$A339,Raw_data_01!E:E,18)&gt;0,SUMIFS(Raw_data_01!F:F,Raw_data_01!A:A,$A339,Raw_data_01!E:E,18), "")</f>
        <v/>
      </c>
      <c r="DU339" t="str">
        <f>IF(COUNTIFS(Raw_data_01!A:A,$A339,Raw_data_01!E:E,18)&gt;0,SUMIFS(Raw_data_01!G:G,Raw_data_01!A:A,$A339,Raw_data_01!E:E,18), "")</f>
        <v/>
      </c>
      <c r="DV339" s="2" t="str">
        <f>IF(COUNTIFS(Raw_data_01!A:A,$A339,Raw_data_01!E:E,18)&gt;0,AVERAGEIFS(Raw_data_01!I:I,Raw_data_01!A:A,$A339,Raw_data_01!E:E,18), "")</f>
        <v/>
      </c>
      <c r="DW339" s="2" t="str">
        <f>IF(COUNTIFS(Raw_data_01!A:A,$A339,Raw_data_01!E:E,18)&gt;0,SUMIFS(Raw_data_01!J:J,Raw_data_01!A:A,$A339,Raw_data_01!E:E,18), "")</f>
        <v/>
      </c>
      <c r="DY339">
        <v>5</v>
      </c>
      <c r="DZ339">
        <v>19</v>
      </c>
      <c r="EA339" t="str">
        <f>IF(COUNTIFS(Raw_data_01!A:A,$A339,Raw_data_01!E:E,19)&gt;0,SUMIFS(Raw_data_01!G:G,Raw_data_01!A:A,$A339,Raw_data_01!E:E,19),"")</f>
        <v/>
      </c>
      <c r="EB339" s="2" t="str">
        <f>IF(COUNTIFS(Raw_data_01!A:A,$A339,Raw_data_01!E:E,19)&gt;0,AVERAGEIFS(Raw_data_01!I:I,Raw_data_01!A:A,$A339,Raw_data_01!E:E,19),"")</f>
        <v/>
      </c>
      <c r="EC339" s="2" t="str">
        <f>IF(COUNTIFS(Raw_data_01!A:A,$A339,Raw_data_01!E:E,19)&gt;0,SUMIFS(Raw_data_01!J:J,Raw_data_01!A:A,$A339,Raw_data_01!E:E,19),"")</f>
        <v/>
      </c>
      <c r="EE339">
        <v>5</v>
      </c>
      <c r="EF339">
        <v>20</v>
      </c>
      <c r="EG339" s="2" t="str">
        <f>IF(COUNTIFS(Raw_data_01!A:A,$A339,Raw_data_01!E:E,20)&gt;0,SUMIFS(Raw_data_01!F:F,Raw_data_01!A:A,$A339,Raw_data_01!E:E,20), "")</f>
        <v/>
      </c>
      <c r="EH339" t="str">
        <f>IF(COUNTIFS(Raw_data_01!A:A,$A339,Raw_data_01!E:E,20)&gt;0,SUMIFS(Raw_data_01!G:G,Raw_data_01!A:A,$A339,Raw_data_01!E:E,20), "")</f>
        <v/>
      </c>
      <c r="EI339" s="2" t="str">
        <f>IF(COUNTIFS(Raw_data_01!A:A,$A339,Raw_data_01!E:E,20)&gt;0,AVERAGEIFS(Raw_data_01!I:I,Raw_data_01!A:A,$A339,Raw_data_01!E:E,20), "")</f>
        <v/>
      </c>
      <c r="EJ339" s="2" t="str">
        <f>IF(COUNTIFS(Raw_data_01!A:A,$A339,Raw_data_01!E:E,20)&gt;0,SUMIFS(Raw_data_01!J:J,Raw_data_01!A:A,$A339,Raw_data_01!E:E,20), "")</f>
        <v/>
      </c>
      <c r="EL339">
        <v>5</v>
      </c>
      <c r="EM339">
        <v>21</v>
      </c>
      <c r="EN339" s="2" t="str">
        <f>IF(COUNTIFS(Raw_data_01!A:A,$A339,Raw_data_01!E:E,21)&gt;0,SUMIFS(Raw_data_01!F:F,Raw_data_01!A:A,$A339,Raw_data_01!E:E,21), "")</f>
        <v/>
      </c>
      <c r="EO339" t="str">
        <f>IF(COUNTIFS(Raw_data_01!A:A,$A339,Raw_data_01!E:E,21)&gt;0,SUMIFS(Raw_data_01!G:G,Raw_data_01!A:A,$A339,Raw_data_01!E:E,21), "")</f>
        <v/>
      </c>
      <c r="EP339" s="2" t="str">
        <f>IF(COUNTIFS(Raw_data_01!A:A,$A339,Raw_data_01!E:E,21)&gt;0,AVERAGEIFS(Raw_data_01!I:I,Raw_data_01!A:A,$A339,Raw_data_01!E:E,21), "")</f>
        <v/>
      </c>
      <c r="EQ339" s="2" t="str">
        <f>IF(COUNTIFS(Raw_data_01!A:A,$A339,Raw_data_01!E:E,21)&gt;0,SUMIFS(Raw_data_01!J:J,Raw_data_01!A:A,$A339,Raw_data_01!E:E,21), "")</f>
        <v/>
      </c>
      <c r="ES339">
        <v>6</v>
      </c>
      <c r="ET339">
        <v>22</v>
      </c>
      <c r="EU339" t="str">
        <f>IF(COUNTIFS(Raw_data_01!A:A,$A339,Raw_data_01!E:E,22)&gt;0,SUMIFS(Raw_data_01!G:G,Raw_data_01!A:A,$A339,Raw_data_01!E:E,22),"")</f>
        <v/>
      </c>
      <c r="EV339" s="2" t="str">
        <f>IF(COUNTIFS(Raw_data_01!A:A,$A339,Raw_data_01!E:E,22)&gt;0,AVERAGEIFS(Raw_data_01!I:I,Raw_data_01!A:A,$A339,Raw_data_01!E:E,22),"")</f>
        <v/>
      </c>
      <c r="EW339" s="2" t="str">
        <f>IF(COUNTIFS(Raw_data_01!A:A,$A339,Raw_data_01!E:E,22)&gt;0,SUMIFS(Raw_data_01!J:J,Raw_data_01!A:A,$A339,Raw_data_01!E:E,22),"")</f>
        <v/>
      </c>
      <c r="EY339">
        <v>6</v>
      </c>
      <c r="EZ339">
        <v>23</v>
      </c>
      <c r="FA339" t="str">
        <f>IF(COUNTIFS(Raw_data_01!A:A,$A339,Raw_data_01!E:E,23)&gt;0,SUMIFS(Raw_data_01!G:G,Raw_data_01!A:A,$A339,Raw_data_01!E:E,23),"")</f>
        <v/>
      </c>
      <c r="FB339" s="2" t="str">
        <f>IF(COUNTIFS(Raw_data_01!A:A,$A339,Raw_data_01!E:E,23)&gt;0,AVERAGEIFS(Raw_data_01!I:I,Raw_data_01!A:A,$A339,Raw_data_01!E:E,23),"")</f>
        <v/>
      </c>
      <c r="FC339" s="2" t="str">
        <f>IF(COUNTIFS(Raw_data_01!A:A,$A339,Raw_data_01!E:E,23)&gt;0,SUMIFS(Raw_data_01!J:J,Raw_data_01!A:A,$A339,Raw_data_01!E:E,23),"")</f>
        <v/>
      </c>
      <c r="FE339">
        <v>6</v>
      </c>
      <c r="FF339">
        <v>24</v>
      </c>
      <c r="FG339" t="str">
        <f>IF(COUNTIFS(Raw_data_01!A:A,$A339,Raw_data_01!E:E,24)&gt;0,SUMIFS(Raw_data_01!G:G,Raw_data_01!A:A,$A339,Raw_data_01!E:E,24),"")</f>
        <v/>
      </c>
      <c r="FH339" s="2" t="str">
        <f>IF(COUNTIFS(Raw_data_01!A:A,$A339,Raw_data_01!E:E,24)&gt;0,AVERAGEIFS(Raw_data_01!I:I,Raw_data_01!A:A,$A339,Raw_data_01!E:E,24),"")</f>
        <v/>
      </c>
      <c r="FI339" s="2" t="str">
        <f>IF(COUNTIFS(Raw_data_01!A:A,$A339,Raw_data_01!E:E,24)&gt;0,SUMIFS(Raw_data_01!J:J,Raw_data_01!A:A,$A339,Raw_data_01!E:E,24),"")</f>
        <v/>
      </c>
      <c r="FK339">
        <v>7</v>
      </c>
      <c r="FL339">
        <v>25</v>
      </c>
      <c r="FM339" t="str">
        <f>IF(COUNTIFS(Raw_data_01!A:A,$A339,Raw_data_01!E:E,25)&gt;0,SUMIFS(Raw_data_01!G:G,Raw_data_01!A:A,$A339,Raw_data_01!E:E,25),"")</f>
        <v/>
      </c>
      <c r="FN339" s="2" t="str">
        <f>IF(COUNTIFS(Raw_data_01!A:A,$A339,Raw_data_01!E:E,25)&gt;0,AVERAGEIFS(Raw_data_01!I:I,Raw_data_01!A:A,$A339,Raw_data_01!E:E,25),"")</f>
        <v/>
      </c>
      <c r="FO339" s="2" t="str">
        <f>IF(COUNTIFS(Raw_data_01!A:A,$A339,Raw_data_01!E:E,25)&gt;0,SUMIFS(Raw_data_01!J:J,Raw_data_01!A:A,$A339,Raw_data_01!E:E,25),"")</f>
        <v/>
      </c>
      <c r="FQ339">
        <v>7</v>
      </c>
      <c r="FR339">
        <v>26</v>
      </c>
      <c r="FS339" t="str">
        <f>IF(COUNTIFS(Raw_data_01!A:A,$A339,Raw_data_01!E:E,26)&gt;0,SUMIFS(Raw_data_01!G:G,Raw_data_01!A:A,$A339,Raw_data_01!E:E,26),"")</f>
        <v/>
      </c>
      <c r="FT339" s="2" t="str">
        <f>IF(COUNTIFS(Raw_data_01!A:A,$A339,Raw_data_01!E:E,26)&gt;0,AVERAGEIFS(Raw_data_01!I:I,Raw_data_01!A:A,$A339,Raw_data_01!E:E,26),"")</f>
        <v/>
      </c>
      <c r="FU339" s="2" t="str">
        <f>IF(COUNTIFS(Raw_data_01!A:A,$A339,Raw_data_01!E:E,26)&gt;0,SUMIFS(Raw_data_01!J:J,Raw_data_01!A:A,$A339,Raw_data_01!E:E,26),"")</f>
        <v/>
      </c>
      <c r="FW339">
        <v>7</v>
      </c>
      <c r="FX339">
        <v>27</v>
      </c>
      <c r="FY339" t="str">
        <f>IF(COUNTIFS(Raw_data_01!A:A,$A339,Raw_data_01!E:E,27)&gt;0,SUMIFS(Raw_data_01!G:G,Raw_data_01!A:A,$A339,Raw_data_01!E:E,27),"")</f>
        <v/>
      </c>
      <c r="FZ339" s="2" t="str">
        <f>IF(COUNTIFS(Raw_data_01!A:A,$A339,Raw_data_01!E:E,27)&gt;0,AVERAGEIFS(Raw_data_01!I:I,Raw_data_01!A:A,$A339,Raw_data_01!E:E,27),"")</f>
        <v/>
      </c>
      <c r="GA339" s="2" t="str">
        <f>IF(COUNTIFS(Raw_data_01!A:A,$A339,Raw_data_01!E:E,27)&gt;0,SUMIFS(Raw_data_01!J:J,Raw_data_01!A:A,$A339,Raw_data_01!E:E,27),"")</f>
        <v/>
      </c>
      <c r="GC339">
        <v>7</v>
      </c>
      <c r="GD339">
        <v>28</v>
      </c>
      <c r="GE339" t="str">
        <f>IF(COUNTIFS(Raw_data_01!A:A,$A339,Raw_data_01!E:E,28)&gt;0,SUMIFS(Raw_data_01!G:G,Raw_data_01!A:A,$A339,Raw_data_01!E:E,28),"")</f>
        <v/>
      </c>
      <c r="GF339" s="2" t="str">
        <f>IF(COUNTIFS(Raw_data_01!A:A,$A339,Raw_data_01!E:E,28)&gt;0,AVERAGEIFS(Raw_data_01!I:I,Raw_data_01!A:A,$A339,Raw_data_01!E:E,28),"")</f>
        <v/>
      </c>
      <c r="GG339" s="2" t="str">
        <f>IF(COUNTIFS(Raw_data_01!A:A,$A339,Raw_data_01!E:E,28)&gt;0,SUMIFS(Raw_data_01!J:J,Raw_data_01!A:A,$A339,Raw_data_01!E:E,28),"")</f>
        <v/>
      </c>
    </row>
    <row r="340" spans="1:189" x14ac:dyDescent="0.25">
      <c r="A340" t="s">
        <v>381</v>
      </c>
      <c r="B340" s="2">
        <f>IF(D339&lt;&gt;0, D339, IFERROR(INDEX(D3:D$339, MATCH(1, D3:D$339&lt;&gt;0, 0)), LOOKUP(2, 1/(D3:D$339&lt;&gt;0), D3:D$339)))</f>
        <v>540</v>
      </c>
      <c r="C340" s="2"/>
      <c r="D340" s="2">
        <f t="shared" si="5"/>
        <v>540</v>
      </c>
      <c r="F340">
        <v>1</v>
      </c>
      <c r="G340">
        <v>1</v>
      </c>
      <c r="H340" s="2" t="str">
        <f>IF(COUNTIFS(Raw_data_01!A:A,$A340,Raw_data_01!E:E,1)&gt;0,SUMIFS(Raw_data_01!F:F,Raw_data_01!A:A,$A340,Raw_data_01!E:E,1), "")</f>
        <v/>
      </c>
      <c r="I340" t="str">
        <f>IF(COUNTIFS(Raw_data_01!A:A,$A340,Raw_data_01!E:E,1)&gt;0,SUMIFS(Raw_data_01!G:G,Raw_data_01!A:A,$A340,Raw_data_01!E:E,1), "")</f>
        <v/>
      </c>
      <c r="J340" s="2" t="str">
        <f>IF(COUNTIFS(Raw_data_01!A:A,$A340,Raw_data_01!E:E,1)&gt;0,AVERAGEIFS(Raw_data_01!I:I,Raw_data_01!A:A,$A340,Raw_data_01!E:E,1), "")</f>
        <v/>
      </c>
      <c r="K340" s="2" t="str">
        <f>IF(COUNTIFS(Raw_data_01!A:A,$A340,Raw_data_01!E:E,1)&gt;0,SUMIFS(Raw_data_01!J:J,Raw_data_01!A:A,$A340,Raw_data_01!E:E,1), "")</f>
        <v/>
      </c>
      <c r="M340">
        <v>1</v>
      </c>
      <c r="N340">
        <v>2</v>
      </c>
      <c r="O340" s="2" t="str">
        <f>IF(COUNTIFS(Raw_data_01!A:A,$A340,Raw_data_01!E:E,2)&gt;0,SUMIFS(Raw_data_01!F:F,Raw_data_01!A:A,$A340,Raw_data_01!E:E,2), "")</f>
        <v/>
      </c>
      <c r="P340" t="str">
        <f>IF(COUNTIFS(Raw_data_01!A:A,$A340,Raw_data_01!E:E,2)&gt;0,SUMIFS(Raw_data_01!G:G,Raw_data_01!A:A,$A340,Raw_data_01!E:E,2), "")</f>
        <v/>
      </c>
      <c r="Q340" s="2" t="str">
        <f>IF(COUNTIFS(Raw_data_01!A:A,$A340,Raw_data_01!E:E,2)&gt;0,AVERAGEIFS(Raw_data_01!I:I,Raw_data_01!A:A,$A340,Raw_data_01!E:E,2), "")</f>
        <v/>
      </c>
      <c r="R340" s="2" t="str">
        <f>IF(COUNTIFS(Raw_data_01!A:A,$A340,Raw_data_01!E:E,2)&gt;0,SUMIFS(Raw_data_01!J:J,Raw_data_01!A:A,$A340,Raw_data_01!E:E,2), "")</f>
        <v/>
      </c>
      <c r="T340">
        <v>1</v>
      </c>
      <c r="U340">
        <v>3</v>
      </c>
      <c r="V340" s="2" t="str">
        <f>IF(COUNTIFS(Raw_data_01!A:A,$A340,Raw_data_01!E:E,3)&gt;0,SUMIFS(Raw_data_01!F:F,Raw_data_01!A:A,$A340,Raw_data_01!E:E,3), "")</f>
        <v/>
      </c>
      <c r="W340" t="str">
        <f>IF(COUNTIFS(Raw_data_01!A:A,$A340,Raw_data_01!E:E,3)&gt;0,SUMIFS(Raw_data_01!G:G,Raw_data_01!A:A,$A340,Raw_data_01!E:E,3), "")</f>
        <v/>
      </c>
      <c r="X340" s="2" t="str">
        <f>IF(COUNTIFS(Raw_data_01!A:A,$A340,Raw_data_01!E:E,3)&gt;0,AVERAGEIFS(Raw_data_01!I:I,Raw_data_01!A:A,$A340,Raw_data_01!E:E,3), "")</f>
        <v/>
      </c>
      <c r="Y340" s="2" t="str">
        <f>IF(COUNTIFS(Raw_data_01!A:A,$A340,Raw_data_01!E:E,3)&gt;0,SUMIFS(Raw_data_01!J:J,Raw_data_01!A:A,$A340,Raw_data_01!E:E,3), "")</f>
        <v/>
      </c>
      <c r="AA340">
        <v>1</v>
      </c>
      <c r="AB340">
        <v>8</v>
      </c>
      <c r="AC340" s="2" t="str">
        <f>IF(COUNTIFS(Raw_data_01!A:A,$A340,Raw_data_01!E:E,8)&gt;0,SUMIFS(Raw_data_01!F:F,Raw_data_01!A:A,$A340,Raw_data_01!E:E,8), "")</f>
        <v/>
      </c>
      <c r="AD340" t="str">
        <f>IF(COUNTIFS(Raw_data_01!A:A,$A340,Raw_data_01!E:E,8)&gt;0,SUMIFS(Raw_data_01!G:G,Raw_data_01!A:A,$A340,Raw_data_01!E:E,8), "")</f>
        <v/>
      </c>
      <c r="AE340" s="2" t="str">
        <f>IF(COUNTIFS(Raw_data_01!A:A,$A340,Raw_data_01!E:E,8)&gt;0,AVERAGEIFS(Raw_data_01!I:I,Raw_data_01!A:A,$A340,Raw_data_01!E:E,8), "")</f>
        <v/>
      </c>
      <c r="AF340" s="2" t="str">
        <f>IF(COUNTIFS(Raw_data_01!A:A,$A340,Raw_data_01!E:E,8)&gt;0,SUMIFS(Raw_data_01!J:J,Raw_data_01!A:A,$A340,Raw_data_01!E:E,8), "")</f>
        <v/>
      </c>
      <c r="AH340">
        <v>1</v>
      </c>
      <c r="AI340">
        <v>6</v>
      </c>
      <c r="AJ340" s="2" t="str">
        <f>IF(COUNTIFS(Raw_data_01!A:A,$A340,Raw_data_01!E:E,6)&gt;0,SUMIFS(Raw_data_01!F:F,Raw_data_01!A:A,$A340,Raw_data_01!E:E,6), "")</f>
        <v/>
      </c>
      <c r="AK340" t="str">
        <f>IF(COUNTIFS(Raw_data_01!A:A,$A340,Raw_data_01!E:E,6)&gt;0,SUMIFS(Raw_data_01!G:G,Raw_data_01!A:A,$A340,Raw_data_01!E:E,6), "")</f>
        <v/>
      </c>
      <c r="AL340" s="2" t="str">
        <f>IF(COUNTIFS(Raw_data_01!A:A,$A340,Raw_data_01!E:E,6)&gt;0,AVERAGEIFS(Raw_data_01!I:I,Raw_data_01!A:A,$A340,Raw_data_01!E:E,6), "")</f>
        <v/>
      </c>
      <c r="AM340" s="2" t="str">
        <f>IF(COUNTIFS(Raw_data_01!A:A,$A340,Raw_data_01!E:E,6)&gt;0,SUMIFS(Raw_data_01!J:J,Raw_data_01!A:A,$A340,Raw_data_01!E:E,6), "")</f>
        <v/>
      </c>
      <c r="AO340">
        <v>1</v>
      </c>
      <c r="AP340">
        <v>7</v>
      </c>
      <c r="AQ340" s="2" t="str">
        <f>IF(COUNTIFS(Raw_data_01!A:A,$A340,Raw_data_01!E:E,7)&gt;0,SUMIFS(Raw_data_01!F:F,Raw_data_01!A:A,$A340,Raw_data_01!E:E,7), "")</f>
        <v/>
      </c>
      <c r="AR340" t="str">
        <f>IF(COUNTIFS(Raw_data_01!A:A,$A340,Raw_data_01!E:E,7)&gt;0,SUMIFS(Raw_data_01!G:G,Raw_data_01!A:A,$A340,Raw_data_01!E:E,7), "")</f>
        <v/>
      </c>
      <c r="AS340" s="2" t="str">
        <f>IF(COUNTIFS(Raw_data_01!A:A,$A340,Raw_data_01!E:E,7)&gt;0,AVERAGEIFS(Raw_data_01!I:I,Raw_data_01!A:A,$A340,Raw_data_01!E:E,7), "")</f>
        <v/>
      </c>
      <c r="AT340" s="2" t="str">
        <f>IF(COUNTIFS(Raw_data_01!A:A,$A340,Raw_data_01!E:E,7)&gt;0,SUMIFS(Raw_data_01!J:J,Raw_data_01!A:A,$A340,Raw_data_01!E:E,7), "")</f>
        <v/>
      </c>
      <c r="AV340">
        <v>2</v>
      </c>
      <c r="AW340">
        <v>4</v>
      </c>
      <c r="AX340" t="str">
        <f>IF(COUNTIFS(Raw_data_01!A:A,$A340,Raw_data_01!E:E,4)&gt;0,SUMIFS(Raw_data_01!G:G,Raw_data_01!A:A,$A340,Raw_data_01!E:E,4),"")</f>
        <v/>
      </c>
      <c r="AY340" s="2" t="str">
        <f>IF(COUNTIFS(Raw_data_01!A:A,$A340,Raw_data_01!E:E,4)&gt;0,AVERAGEIFS(Raw_data_01!I:I,Raw_data_01!A:A,$A340,Raw_data_01!E:E,4),"")</f>
        <v/>
      </c>
      <c r="AZ340" s="2" t="str">
        <f>IF(COUNTIFS(Raw_data_01!A:A,$A340,Raw_data_01!E:E,4)&gt;0,SUMIFS(Raw_data_01!J:J,Raw_data_01!A:A,$A340,Raw_data_01!E:E,4),"")</f>
        <v/>
      </c>
      <c r="BB340">
        <v>2</v>
      </c>
      <c r="BC340">
        <v>5</v>
      </c>
      <c r="BD340" t="str">
        <f>IF(COUNTIFS(Raw_data_01!A:A,$A340,Raw_data_01!E:E,5)&gt;0,SUMIFS(Raw_data_01!G:G,Raw_data_01!A:A,$A340,Raw_data_01!E:E,5),"")</f>
        <v/>
      </c>
      <c r="BE340" s="2" t="str">
        <f>IF(COUNTIFS(Raw_data_01!A:A,$A340,Raw_data_01!E:E,5)&gt;0,AVERAGEIFS(Raw_data_01!I:I,Raw_data_01!A:A,$A340,Raw_data_01!E:E,5),"")</f>
        <v/>
      </c>
      <c r="BF340" s="2" t="str">
        <f>IF(COUNTIFS(Raw_data_01!A:A,$A340,Raw_data_01!E:E,5)&gt;0,SUMIFS(Raw_data_01!J:J,Raw_data_01!A:A,$A340,Raw_data_01!E:E,5),"")</f>
        <v/>
      </c>
      <c r="BH340">
        <v>3</v>
      </c>
      <c r="BI340">
        <v>9</v>
      </c>
      <c r="BJ340" s="2" t="str">
        <f>IF(COUNTIFS(Raw_data_01!A:A,$A340,Raw_data_01!E:E,9)&gt;0,SUMIFS(Raw_data_01!F:F,Raw_data_01!A:A,$A340,Raw_data_01!E:E,9), "")</f>
        <v/>
      </c>
      <c r="BK340" t="str">
        <f>IF(COUNTIFS(Raw_data_01!A:A,$A340,Raw_data_01!E:E,9)&gt;0,SUMIFS(Raw_data_01!G:G,Raw_data_01!A:A,$A340,Raw_data_01!E:E,9), "")</f>
        <v/>
      </c>
      <c r="BL340" s="2" t="str">
        <f>IF(COUNTIFS(Raw_data_01!A:A,$A340,Raw_data_01!E:E,9)&gt;0,AVERAGEIFS(Raw_data_01!I:I,Raw_data_01!A:A,$A340,Raw_data_01!E:E,9), "")</f>
        <v/>
      </c>
      <c r="BM340" s="2" t="str">
        <f>IF(COUNTIFS(Raw_data_01!A:A,$A340,Raw_data_01!E:E,9)&gt;0,SUMIFS(Raw_data_01!J:J,Raw_data_01!A:A,$A340,Raw_data_01!E:E,9), "")</f>
        <v/>
      </c>
      <c r="BO340">
        <v>3</v>
      </c>
      <c r="BP340">
        <v>10</v>
      </c>
      <c r="BQ340" s="2" t="str">
        <f>IF(COUNTIFS(Raw_data_01!A:A,$A340,Raw_data_01!E:E,10)&gt;0,SUMIFS(Raw_data_01!F:F,Raw_data_01!A:A,$A340,Raw_data_01!E:E,10), "")</f>
        <v/>
      </c>
      <c r="BR340" t="str">
        <f>IF(COUNTIFS(Raw_data_01!A:A,$A340,Raw_data_01!E:E,10)&gt;0,SUMIFS(Raw_data_01!G:G,Raw_data_01!A:A,$A340,Raw_data_01!E:E,10), "")</f>
        <v/>
      </c>
      <c r="BS340" s="2" t="str">
        <f>IF(COUNTIFS(Raw_data_01!A:A,$A340,Raw_data_01!E:E,10)&gt;0,AVERAGEIFS(Raw_data_01!I:I,Raw_data_01!A:A,$A340,Raw_data_01!E:E,10), "")</f>
        <v/>
      </c>
      <c r="BT340" s="2" t="str">
        <f>IF(COUNTIFS(Raw_data_01!A:A,$A340,Raw_data_01!E:E,10)&gt;0,SUMIFS(Raw_data_01!J:J,Raw_data_01!A:A,$A340,Raw_data_01!E:E,10), "")</f>
        <v/>
      </c>
      <c r="BV340">
        <v>3</v>
      </c>
      <c r="BW340">
        <v>14</v>
      </c>
      <c r="BX340" s="2" t="str">
        <f>IF(COUNTIFS(Raw_data_01!A:A,$A340,Raw_data_01!E:E,14)&gt;0,SUMIFS(Raw_data_01!F:F,Raw_data_01!A:A,$A340,Raw_data_01!E:E,14), "")</f>
        <v/>
      </c>
      <c r="BY340" t="str">
        <f>IF(COUNTIFS(Raw_data_01!A:A,$A340,Raw_data_01!E:E,14)&gt;0,SUMIFS(Raw_data_01!G:G,Raw_data_01!A:A,$A340,Raw_data_01!E:E,14), "")</f>
        <v/>
      </c>
      <c r="BZ340" s="2" t="str">
        <f>IF(COUNTIFS(Raw_data_01!A:A,$A340,Raw_data_01!E:E,14)&gt;0,AVERAGEIFS(Raw_data_01!I:I,Raw_data_01!A:A,$A340,Raw_data_01!E:E,14), "")</f>
        <v/>
      </c>
      <c r="CA340" s="2" t="str">
        <f>IF(COUNTIFS(Raw_data_01!A:A,$A340,Raw_data_01!E:E,14)&gt;0,SUMIFS(Raw_data_01!J:J,Raw_data_01!A:A,$A340,Raw_data_01!E:E,14), "")</f>
        <v/>
      </c>
      <c r="CC340">
        <v>3</v>
      </c>
      <c r="CD340">
        <v>13</v>
      </c>
      <c r="CE340" s="2" t="str">
        <f>IF(COUNTIFS(Raw_data_01!A:A,$A340,Raw_data_01!E:E,13)&gt;0,SUMIFS(Raw_data_01!F:F,Raw_data_01!A:A,$A340,Raw_data_01!E:E,13), "")</f>
        <v/>
      </c>
      <c r="CF340" t="str">
        <f>IF(COUNTIFS(Raw_data_01!A:A,$A340,Raw_data_01!E:E,13)&gt;0,SUMIFS(Raw_data_01!G:G,Raw_data_01!A:A,$A340,Raw_data_01!E:E,13), "")</f>
        <v/>
      </c>
      <c r="CG340" s="2" t="str">
        <f>IF(COUNTIFS(Raw_data_01!A:A,$A340,Raw_data_01!E:E,13)&gt;0,AVERAGEIFS(Raw_data_01!I:I,Raw_data_01!A:A,$A340,Raw_data_01!E:E,13), "")</f>
        <v/>
      </c>
      <c r="CH340" s="2" t="str">
        <f>IF(COUNTIFS(Raw_data_01!A:A,$A340,Raw_data_01!E:E,13)&gt;0,SUMIFS(Raw_data_01!J:J,Raw_data_01!A:A,$A340,Raw_data_01!E:E,13), "")</f>
        <v/>
      </c>
      <c r="CJ340">
        <v>3</v>
      </c>
      <c r="CK340">
        <v>11</v>
      </c>
      <c r="CL340" s="2" t="str">
        <f>IF(COUNTIFS(Raw_data_01!A:A,$A340,Raw_data_01!E:E,11)&gt;0,SUMIFS(Raw_data_01!F:F,Raw_data_01!A:A,$A340,Raw_data_01!E:E,11), "")</f>
        <v/>
      </c>
      <c r="CM340" t="str">
        <f>IF(COUNTIFS(Raw_data_01!A:A,$A340,Raw_data_01!E:E,11)&gt;0,SUMIFS(Raw_data_01!G:G,Raw_data_01!A:A,$A340,Raw_data_01!E:E,11), "")</f>
        <v/>
      </c>
      <c r="CN340" s="2" t="str">
        <f>IF(COUNTIFS(Raw_data_01!A:A,$A340,Raw_data_01!E:E,11)&gt;0,AVERAGEIFS(Raw_data_01!I:I,Raw_data_01!A:A,$A340,Raw_data_01!E:E,11), "")</f>
        <v/>
      </c>
      <c r="CO340" s="2" t="str">
        <f>IF(COUNTIFS(Raw_data_01!A:A,$A340,Raw_data_01!E:E,11)&gt;0,SUMIFS(Raw_data_01!J:J,Raw_data_01!A:A,$A340,Raw_data_01!E:E,11), "")</f>
        <v/>
      </c>
      <c r="CQ340">
        <v>3</v>
      </c>
      <c r="CR340">
        <v>15</v>
      </c>
      <c r="CS340" s="2" t="str">
        <f>IF(COUNTIFS(Raw_data_01!A:A,$A340,Raw_data_01!E:E,15)&gt;0,SUMIFS(Raw_data_01!F:F,Raw_data_01!A:A,$A340,Raw_data_01!E:E,15), "")</f>
        <v/>
      </c>
      <c r="CT340" t="str">
        <f>IF(COUNTIFS(Raw_data_01!A:A,$A340,Raw_data_01!E:E,15)&gt;0,SUMIFS(Raw_data_01!G:G,Raw_data_01!A:A,$A340,Raw_data_01!E:E,15), "")</f>
        <v/>
      </c>
      <c r="CU340" s="2" t="str">
        <f>IF(COUNTIFS(Raw_data_01!A:A,$A340,Raw_data_01!E:E,15)&gt;0,AVERAGEIFS(Raw_data_01!I:I,Raw_data_01!A:A,$A340,Raw_data_01!E:E,15), "")</f>
        <v/>
      </c>
      <c r="CV340" s="2" t="str">
        <f>IF(COUNTIFS(Raw_data_01!A:A,$A340,Raw_data_01!E:E,15)&gt;0,SUMIFS(Raw_data_01!J:J,Raw_data_01!A:A,$A340,Raw_data_01!E:E,15), "")</f>
        <v/>
      </c>
      <c r="CX340">
        <v>3</v>
      </c>
      <c r="CY340">
        <v>12</v>
      </c>
      <c r="CZ340" t="str">
        <f>IF(COUNTIFS(Raw_data_01!A:A,$A340,Raw_data_01!E:E,12)&gt;0,SUMIFS(Raw_data_01!G:G,Raw_data_01!A:A,$A340,Raw_data_01!E:E,12),"")</f>
        <v/>
      </c>
      <c r="DA340" s="2" t="str">
        <f>IF(COUNTIFS(Raw_data_01!A:A,$A340,Raw_data_01!E:E,12)&gt;0,AVERAGEIFS(Raw_data_01!I:I,Raw_data_01!A:A,$A340,Raw_data_01!E:E,12),"")</f>
        <v/>
      </c>
      <c r="DB340" t="str">
        <f>IF(COUNTIFS(Raw_data_01!A:A,$A340,Raw_data_01!E:E,12)&gt;0,SUMIFS(Raw_data_01!J:J,Raw_data_01!A:A,$A340,Raw_data_01!E:E,12),"")</f>
        <v/>
      </c>
      <c r="DD340">
        <v>4</v>
      </c>
      <c r="DE340">
        <v>16</v>
      </c>
      <c r="DF340" s="2" t="str">
        <f>IF(COUNTIFS(Raw_data_01!A:A,$A340,Raw_data_01!E:E,16)&gt;0,SUMIFS(Raw_data_01!F:F,Raw_data_01!A:A,$A340,Raw_data_01!E:E,16), "")</f>
        <v/>
      </c>
      <c r="DG340" t="str">
        <f>IF(COUNTIFS(Raw_data_01!A:A,$A340,Raw_data_01!E:E,16)&gt;0,SUMIFS(Raw_data_01!G:G,Raw_data_01!A:A,$A340,Raw_data_01!E:E,16), "")</f>
        <v/>
      </c>
      <c r="DH340" s="2" t="str">
        <f>IF(COUNTIFS(Raw_data_01!A:A,$A340,Raw_data_01!E:E,16)&gt;0,AVERAGEIFS(Raw_data_01!I:I,Raw_data_01!A:A,$A340,Raw_data_01!E:E,16), "")</f>
        <v/>
      </c>
      <c r="DI340" s="2" t="str">
        <f>IF(COUNTIFS(Raw_data_01!A:A,$A340,Raw_data_01!E:E,16)&gt;0,SUMIFS(Raw_data_01!J:J,Raw_data_01!A:A,$A340,Raw_data_01!E:E,16), "")</f>
        <v/>
      </c>
      <c r="DK340">
        <v>4</v>
      </c>
      <c r="DL340">
        <v>17</v>
      </c>
      <c r="DM340" s="2" t="str">
        <f>IF(COUNTIFS(Raw_data_01!A:A,$A340,Raw_data_01!E:E,17)&gt;0,SUMIFS(Raw_data_01!F:F,Raw_data_01!A:A,$A340,Raw_data_01!E:E,17), "")</f>
        <v/>
      </c>
      <c r="DN340" t="str">
        <f>IF(COUNTIFS(Raw_data_01!A:A,$A340,Raw_data_01!E:E,17)&gt;0,SUMIFS(Raw_data_01!G:G,Raw_data_01!A:A,$A340,Raw_data_01!E:E,17), "")</f>
        <v/>
      </c>
      <c r="DO340" s="2" t="str">
        <f>IF(COUNTIFS(Raw_data_01!A:A,$A340,Raw_data_01!E:E,17)&gt;0,AVERAGEIFS(Raw_data_01!I:I,Raw_data_01!A:A,$A340,Raw_data_01!E:E,17), "")</f>
        <v/>
      </c>
      <c r="DP340" s="2" t="str">
        <f>IF(COUNTIFS(Raw_data_01!A:A,$A340,Raw_data_01!E:E,17)&gt;0,SUMIFS(Raw_data_01!J:J,Raw_data_01!A:A,$A340,Raw_data_01!E:E,17), "")</f>
        <v/>
      </c>
      <c r="DR340">
        <v>5</v>
      </c>
      <c r="DS340">
        <v>18</v>
      </c>
      <c r="DT340" s="2" t="str">
        <f>IF(COUNTIFS(Raw_data_01!A:A,$A340,Raw_data_01!E:E,18)&gt;0,SUMIFS(Raw_data_01!F:F,Raw_data_01!A:A,$A340,Raw_data_01!E:E,18), "")</f>
        <v/>
      </c>
      <c r="DU340" t="str">
        <f>IF(COUNTIFS(Raw_data_01!A:A,$A340,Raw_data_01!E:E,18)&gt;0,SUMIFS(Raw_data_01!G:G,Raw_data_01!A:A,$A340,Raw_data_01!E:E,18), "")</f>
        <v/>
      </c>
      <c r="DV340" s="2" t="str">
        <f>IF(COUNTIFS(Raw_data_01!A:A,$A340,Raw_data_01!E:E,18)&gt;0,AVERAGEIFS(Raw_data_01!I:I,Raw_data_01!A:A,$A340,Raw_data_01!E:E,18), "")</f>
        <v/>
      </c>
      <c r="DW340" s="2" t="str">
        <f>IF(COUNTIFS(Raw_data_01!A:A,$A340,Raw_data_01!E:E,18)&gt;0,SUMIFS(Raw_data_01!J:J,Raw_data_01!A:A,$A340,Raw_data_01!E:E,18), "")</f>
        <v/>
      </c>
      <c r="DY340">
        <v>5</v>
      </c>
      <c r="DZ340">
        <v>19</v>
      </c>
      <c r="EA340" t="str">
        <f>IF(COUNTIFS(Raw_data_01!A:A,$A340,Raw_data_01!E:E,19)&gt;0,SUMIFS(Raw_data_01!G:G,Raw_data_01!A:A,$A340,Raw_data_01!E:E,19),"")</f>
        <v/>
      </c>
      <c r="EB340" s="2" t="str">
        <f>IF(COUNTIFS(Raw_data_01!A:A,$A340,Raw_data_01!E:E,19)&gt;0,AVERAGEIFS(Raw_data_01!I:I,Raw_data_01!A:A,$A340,Raw_data_01!E:E,19),"")</f>
        <v/>
      </c>
      <c r="EC340" s="2" t="str">
        <f>IF(COUNTIFS(Raw_data_01!A:A,$A340,Raw_data_01!E:E,19)&gt;0,SUMIFS(Raw_data_01!J:J,Raw_data_01!A:A,$A340,Raw_data_01!E:E,19),"")</f>
        <v/>
      </c>
      <c r="EE340">
        <v>5</v>
      </c>
      <c r="EF340">
        <v>20</v>
      </c>
      <c r="EG340" s="2" t="str">
        <f>IF(COUNTIFS(Raw_data_01!A:A,$A340,Raw_data_01!E:E,20)&gt;0,SUMIFS(Raw_data_01!F:F,Raw_data_01!A:A,$A340,Raw_data_01!E:E,20), "")</f>
        <v/>
      </c>
      <c r="EH340" t="str">
        <f>IF(COUNTIFS(Raw_data_01!A:A,$A340,Raw_data_01!E:E,20)&gt;0,SUMIFS(Raw_data_01!G:G,Raw_data_01!A:A,$A340,Raw_data_01!E:E,20), "")</f>
        <v/>
      </c>
      <c r="EI340" s="2" t="str">
        <f>IF(COUNTIFS(Raw_data_01!A:A,$A340,Raw_data_01!E:E,20)&gt;0,AVERAGEIFS(Raw_data_01!I:I,Raw_data_01!A:A,$A340,Raw_data_01!E:E,20), "")</f>
        <v/>
      </c>
      <c r="EJ340" s="2" t="str">
        <f>IF(COUNTIFS(Raw_data_01!A:A,$A340,Raw_data_01!E:E,20)&gt;0,SUMIFS(Raw_data_01!J:J,Raw_data_01!A:A,$A340,Raw_data_01!E:E,20), "")</f>
        <v/>
      </c>
      <c r="EL340">
        <v>5</v>
      </c>
      <c r="EM340">
        <v>21</v>
      </c>
      <c r="EN340" s="2" t="str">
        <f>IF(COUNTIFS(Raw_data_01!A:A,$A340,Raw_data_01!E:E,21)&gt;0,SUMIFS(Raw_data_01!F:F,Raw_data_01!A:A,$A340,Raw_data_01!E:E,21), "")</f>
        <v/>
      </c>
      <c r="EO340" t="str">
        <f>IF(COUNTIFS(Raw_data_01!A:A,$A340,Raw_data_01!E:E,21)&gt;0,SUMIFS(Raw_data_01!G:G,Raw_data_01!A:A,$A340,Raw_data_01!E:E,21), "")</f>
        <v/>
      </c>
      <c r="EP340" s="2" t="str">
        <f>IF(COUNTIFS(Raw_data_01!A:A,$A340,Raw_data_01!E:E,21)&gt;0,AVERAGEIFS(Raw_data_01!I:I,Raw_data_01!A:A,$A340,Raw_data_01!E:E,21), "")</f>
        <v/>
      </c>
      <c r="EQ340" s="2" t="str">
        <f>IF(COUNTIFS(Raw_data_01!A:A,$A340,Raw_data_01!E:E,21)&gt;0,SUMIFS(Raw_data_01!J:J,Raw_data_01!A:A,$A340,Raw_data_01!E:E,21), "")</f>
        <v/>
      </c>
      <c r="ES340">
        <v>6</v>
      </c>
      <c r="ET340">
        <v>22</v>
      </c>
      <c r="EU340" t="str">
        <f>IF(COUNTIFS(Raw_data_01!A:A,$A340,Raw_data_01!E:E,22)&gt;0,SUMIFS(Raw_data_01!G:G,Raw_data_01!A:A,$A340,Raw_data_01!E:E,22),"")</f>
        <v/>
      </c>
      <c r="EV340" s="2" t="str">
        <f>IF(COUNTIFS(Raw_data_01!A:A,$A340,Raw_data_01!E:E,22)&gt;0,AVERAGEIFS(Raw_data_01!I:I,Raw_data_01!A:A,$A340,Raw_data_01!E:E,22),"")</f>
        <v/>
      </c>
      <c r="EW340" s="2" t="str">
        <f>IF(COUNTIFS(Raw_data_01!A:A,$A340,Raw_data_01!E:E,22)&gt;0,SUMIFS(Raw_data_01!J:J,Raw_data_01!A:A,$A340,Raw_data_01!E:E,22),"")</f>
        <v/>
      </c>
      <c r="EY340">
        <v>6</v>
      </c>
      <c r="EZ340">
        <v>23</v>
      </c>
      <c r="FA340" t="str">
        <f>IF(COUNTIFS(Raw_data_01!A:A,$A340,Raw_data_01!E:E,23)&gt;0,SUMIFS(Raw_data_01!G:G,Raw_data_01!A:A,$A340,Raw_data_01!E:E,23),"")</f>
        <v/>
      </c>
      <c r="FB340" s="2" t="str">
        <f>IF(COUNTIFS(Raw_data_01!A:A,$A340,Raw_data_01!E:E,23)&gt;0,AVERAGEIFS(Raw_data_01!I:I,Raw_data_01!A:A,$A340,Raw_data_01!E:E,23),"")</f>
        <v/>
      </c>
      <c r="FC340" s="2" t="str">
        <f>IF(COUNTIFS(Raw_data_01!A:A,$A340,Raw_data_01!E:E,23)&gt;0,SUMIFS(Raw_data_01!J:J,Raw_data_01!A:A,$A340,Raw_data_01!E:E,23),"")</f>
        <v/>
      </c>
      <c r="FE340">
        <v>6</v>
      </c>
      <c r="FF340">
        <v>24</v>
      </c>
      <c r="FG340" t="str">
        <f>IF(COUNTIFS(Raw_data_01!A:A,$A340,Raw_data_01!E:E,24)&gt;0,SUMIFS(Raw_data_01!G:G,Raw_data_01!A:A,$A340,Raw_data_01!E:E,24),"")</f>
        <v/>
      </c>
      <c r="FH340" s="2" t="str">
        <f>IF(COUNTIFS(Raw_data_01!A:A,$A340,Raw_data_01!E:E,24)&gt;0,AVERAGEIFS(Raw_data_01!I:I,Raw_data_01!A:A,$A340,Raw_data_01!E:E,24),"")</f>
        <v/>
      </c>
      <c r="FI340" s="2" t="str">
        <f>IF(COUNTIFS(Raw_data_01!A:A,$A340,Raw_data_01!E:E,24)&gt;0,SUMIFS(Raw_data_01!J:J,Raw_data_01!A:A,$A340,Raw_data_01!E:E,24),"")</f>
        <v/>
      </c>
      <c r="FK340">
        <v>7</v>
      </c>
      <c r="FL340">
        <v>25</v>
      </c>
      <c r="FM340" t="str">
        <f>IF(COUNTIFS(Raw_data_01!A:A,$A340,Raw_data_01!E:E,25)&gt;0,SUMIFS(Raw_data_01!G:G,Raw_data_01!A:A,$A340,Raw_data_01!E:E,25),"")</f>
        <v/>
      </c>
      <c r="FN340" s="2" t="str">
        <f>IF(COUNTIFS(Raw_data_01!A:A,$A340,Raw_data_01!E:E,25)&gt;0,AVERAGEIFS(Raw_data_01!I:I,Raw_data_01!A:A,$A340,Raw_data_01!E:E,25),"")</f>
        <v/>
      </c>
      <c r="FO340" s="2" t="str">
        <f>IF(COUNTIFS(Raw_data_01!A:A,$A340,Raw_data_01!E:E,25)&gt;0,SUMIFS(Raw_data_01!J:J,Raw_data_01!A:A,$A340,Raw_data_01!E:E,25),"")</f>
        <v/>
      </c>
      <c r="FQ340">
        <v>7</v>
      </c>
      <c r="FR340">
        <v>26</v>
      </c>
      <c r="FS340" t="str">
        <f>IF(COUNTIFS(Raw_data_01!A:A,$A340,Raw_data_01!E:E,26)&gt;0,SUMIFS(Raw_data_01!G:G,Raw_data_01!A:A,$A340,Raw_data_01!E:E,26),"")</f>
        <v/>
      </c>
      <c r="FT340" s="2" t="str">
        <f>IF(COUNTIFS(Raw_data_01!A:A,$A340,Raw_data_01!E:E,26)&gt;0,AVERAGEIFS(Raw_data_01!I:I,Raw_data_01!A:A,$A340,Raw_data_01!E:E,26),"")</f>
        <v/>
      </c>
      <c r="FU340" s="2" t="str">
        <f>IF(COUNTIFS(Raw_data_01!A:A,$A340,Raw_data_01!E:E,26)&gt;0,SUMIFS(Raw_data_01!J:J,Raw_data_01!A:A,$A340,Raw_data_01!E:E,26),"")</f>
        <v/>
      </c>
      <c r="FW340">
        <v>7</v>
      </c>
      <c r="FX340">
        <v>27</v>
      </c>
      <c r="FY340" t="str">
        <f>IF(COUNTIFS(Raw_data_01!A:A,$A340,Raw_data_01!E:E,27)&gt;0,SUMIFS(Raw_data_01!G:G,Raw_data_01!A:A,$A340,Raw_data_01!E:E,27),"")</f>
        <v/>
      </c>
      <c r="FZ340" s="2" t="str">
        <f>IF(COUNTIFS(Raw_data_01!A:A,$A340,Raw_data_01!E:E,27)&gt;0,AVERAGEIFS(Raw_data_01!I:I,Raw_data_01!A:A,$A340,Raw_data_01!E:E,27),"")</f>
        <v/>
      </c>
      <c r="GA340" s="2" t="str">
        <f>IF(COUNTIFS(Raw_data_01!A:A,$A340,Raw_data_01!E:E,27)&gt;0,SUMIFS(Raw_data_01!J:J,Raw_data_01!A:A,$A340,Raw_data_01!E:E,27),"")</f>
        <v/>
      </c>
      <c r="GC340">
        <v>7</v>
      </c>
      <c r="GD340">
        <v>28</v>
      </c>
      <c r="GE340" t="str">
        <f>IF(COUNTIFS(Raw_data_01!A:A,$A340,Raw_data_01!E:E,28)&gt;0,SUMIFS(Raw_data_01!G:G,Raw_data_01!A:A,$A340,Raw_data_01!E:E,28),"")</f>
        <v/>
      </c>
      <c r="GF340" s="2" t="str">
        <f>IF(COUNTIFS(Raw_data_01!A:A,$A340,Raw_data_01!E:E,28)&gt;0,AVERAGEIFS(Raw_data_01!I:I,Raw_data_01!A:A,$A340,Raw_data_01!E:E,28),"")</f>
        <v/>
      </c>
      <c r="GG340" s="2" t="str">
        <f>IF(COUNTIFS(Raw_data_01!A:A,$A340,Raw_data_01!E:E,28)&gt;0,SUMIFS(Raw_data_01!J:J,Raw_data_01!A:A,$A340,Raw_data_01!E:E,28),"")</f>
        <v/>
      </c>
    </row>
    <row r="341" spans="1:189" x14ac:dyDescent="0.25">
      <c r="A341" t="s">
        <v>382</v>
      </c>
      <c r="B341" s="2">
        <f>IF(D340&lt;&gt;0, D340, IFERROR(INDEX(D3:D$340, MATCH(1, D3:D$340&lt;&gt;0, 0)), LOOKUP(2, 1/(D3:D$340&lt;&gt;0), D3:D$340)))</f>
        <v>540</v>
      </c>
      <c r="C341" s="2"/>
      <c r="D341" s="2">
        <f t="shared" si="5"/>
        <v>540</v>
      </c>
      <c r="F341">
        <v>1</v>
      </c>
      <c r="G341">
        <v>1</v>
      </c>
      <c r="H341" s="2" t="str">
        <f>IF(COUNTIFS(Raw_data_01!A:A,$A341,Raw_data_01!E:E,1)&gt;0,SUMIFS(Raw_data_01!F:F,Raw_data_01!A:A,$A341,Raw_data_01!E:E,1), "")</f>
        <v/>
      </c>
      <c r="I341" t="str">
        <f>IF(COUNTIFS(Raw_data_01!A:A,$A341,Raw_data_01!E:E,1)&gt;0,SUMIFS(Raw_data_01!G:G,Raw_data_01!A:A,$A341,Raw_data_01!E:E,1), "")</f>
        <v/>
      </c>
      <c r="J341" s="2" t="str">
        <f>IF(COUNTIFS(Raw_data_01!A:A,$A341,Raw_data_01!E:E,1)&gt;0,AVERAGEIFS(Raw_data_01!I:I,Raw_data_01!A:A,$A341,Raw_data_01!E:E,1), "")</f>
        <v/>
      </c>
      <c r="K341" s="2" t="str">
        <f>IF(COUNTIFS(Raw_data_01!A:A,$A341,Raw_data_01!E:E,1)&gt;0,SUMIFS(Raw_data_01!J:J,Raw_data_01!A:A,$A341,Raw_data_01!E:E,1), "")</f>
        <v/>
      </c>
      <c r="M341">
        <v>1</v>
      </c>
      <c r="N341">
        <v>2</v>
      </c>
      <c r="O341" s="2" t="str">
        <f>IF(COUNTIFS(Raw_data_01!A:A,$A341,Raw_data_01!E:E,2)&gt;0,SUMIFS(Raw_data_01!F:F,Raw_data_01!A:A,$A341,Raw_data_01!E:E,2), "")</f>
        <v/>
      </c>
      <c r="P341" t="str">
        <f>IF(COUNTIFS(Raw_data_01!A:A,$A341,Raw_data_01!E:E,2)&gt;0,SUMIFS(Raw_data_01!G:G,Raw_data_01!A:A,$A341,Raw_data_01!E:E,2), "")</f>
        <v/>
      </c>
      <c r="Q341" s="2" t="str">
        <f>IF(COUNTIFS(Raw_data_01!A:A,$A341,Raw_data_01!E:E,2)&gt;0,AVERAGEIFS(Raw_data_01!I:I,Raw_data_01!A:A,$A341,Raw_data_01!E:E,2), "")</f>
        <v/>
      </c>
      <c r="R341" s="2" t="str">
        <f>IF(COUNTIFS(Raw_data_01!A:A,$A341,Raw_data_01!E:E,2)&gt;0,SUMIFS(Raw_data_01!J:J,Raw_data_01!A:A,$A341,Raw_data_01!E:E,2), "")</f>
        <v/>
      </c>
      <c r="T341">
        <v>1</v>
      </c>
      <c r="U341">
        <v>3</v>
      </c>
      <c r="V341" s="2" t="str">
        <f>IF(COUNTIFS(Raw_data_01!A:A,$A341,Raw_data_01!E:E,3)&gt;0,SUMIFS(Raw_data_01!F:F,Raw_data_01!A:A,$A341,Raw_data_01!E:E,3), "")</f>
        <v/>
      </c>
      <c r="W341" t="str">
        <f>IF(COUNTIFS(Raw_data_01!A:A,$A341,Raw_data_01!E:E,3)&gt;0,SUMIFS(Raw_data_01!G:G,Raw_data_01!A:A,$A341,Raw_data_01!E:E,3), "")</f>
        <v/>
      </c>
      <c r="X341" s="2" t="str">
        <f>IF(COUNTIFS(Raw_data_01!A:A,$A341,Raw_data_01!E:E,3)&gt;0,AVERAGEIFS(Raw_data_01!I:I,Raw_data_01!A:A,$A341,Raw_data_01!E:E,3), "")</f>
        <v/>
      </c>
      <c r="Y341" s="2" t="str">
        <f>IF(COUNTIFS(Raw_data_01!A:A,$A341,Raw_data_01!E:E,3)&gt;0,SUMIFS(Raw_data_01!J:J,Raw_data_01!A:A,$A341,Raw_data_01!E:E,3), "")</f>
        <v/>
      </c>
      <c r="AA341">
        <v>1</v>
      </c>
      <c r="AB341">
        <v>8</v>
      </c>
      <c r="AC341" s="2" t="str">
        <f>IF(COUNTIFS(Raw_data_01!A:A,$A341,Raw_data_01!E:E,8)&gt;0,SUMIFS(Raw_data_01!F:F,Raw_data_01!A:A,$A341,Raw_data_01!E:E,8), "")</f>
        <v/>
      </c>
      <c r="AD341" t="str">
        <f>IF(COUNTIFS(Raw_data_01!A:A,$A341,Raw_data_01!E:E,8)&gt;0,SUMIFS(Raw_data_01!G:G,Raw_data_01!A:A,$A341,Raw_data_01!E:E,8), "")</f>
        <v/>
      </c>
      <c r="AE341" s="2" t="str">
        <f>IF(COUNTIFS(Raw_data_01!A:A,$A341,Raw_data_01!E:E,8)&gt;0,AVERAGEIFS(Raw_data_01!I:I,Raw_data_01!A:A,$A341,Raw_data_01!E:E,8), "")</f>
        <v/>
      </c>
      <c r="AF341" s="2" t="str">
        <f>IF(COUNTIFS(Raw_data_01!A:A,$A341,Raw_data_01!E:E,8)&gt;0,SUMIFS(Raw_data_01!J:J,Raw_data_01!A:A,$A341,Raw_data_01!E:E,8), "")</f>
        <v/>
      </c>
      <c r="AH341">
        <v>1</v>
      </c>
      <c r="AI341">
        <v>6</v>
      </c>
      <c r="AJ341" s="2" t="str">
        <f>IF(COUNTIFS(Raw_data_01!A:A,$A341,Raw_data_01!E:E,6)&gt;0,SUMIFS(Raw_data_01!F:F,Raw_data_01!A:A,$A341,Raw_data_01!E:E,6), "")</f>
        <v/>
      </c>
      <c r="AK341" t="str">
        <f>IF(COUNTIFS(Raw_data_01!A:A,$A341,Raw_data_01!E:E,6)&gt;0,SUMIFS(Raw_data_01!G:G,Raw_data_01!A:A,$A341,Raw_data_01!E:E,6), "")</f>
        <v/>
      </c>
      <c r="AL341" s="2" t="str">
        <f>IF(COUNTIFS(Raw_data_01!A:A,$A341,Raw_data_01!E:E,6)&gt;0,AVERAGEIFS(Raw_data_01!I:I,Raw_data_01!A:A,$A341,Raw_data_01!E:E,6), "")</f>
        <v/>
      </c>
      <c r="AM341" s="2" t="str">
        <f>IF(COUNTIFS(Raw_data_01!A:A,$A341,Raw_data_01!E:E,6)&gt;0,SUMIFS(Raw_data_01!J:J,Raw_data_01!A:A,$A341,Raw_data_01!E:E,6), "")</f>
        <v/>
      </c>
      <c r="AO341">
        <v>1</v>
      </c>
      <c r="AP341">
        <v>7</v>
      </c>
      <c r="AQ341" s="2" t="str">
        <f>IF(COUNTIFS(Raw_data_01!A:A,$A341,Raw_data_01!E:E,7)&gt;0,SUMIFS(Raw_data_01!F:F,Raw_data_01!A:A,$A341,Raw_data_01!E:E,7), "")</f>
        <v/>
      </c>
      <c r="AR341" t="str">
        <f>IF(COUNTIFS(Raw_data_01!A:A,$A341,Raw_data_01!E:E,7)&gt;0,SUMIFS(Raw_data_01!G:G,Raw_data_01!A:A,$A341,Raw_data_01!E:E,7), "")</f>
        <v/>
      </c>
      <c r="AS341" s="2" t="str">
        <f>IF(COUNTIFS(Raw_data_01!A:A,$A341,Raw_data_01!E:E,7)&gt;0,AVERAGEIFS(Raw_data_01!I:I,Raw_data_01!A:A,$A341,Raw_data_01!E:E,7), "")</f>
        <v/>
      </c>
      <c r="AT341" s="2" t="str">
        <f>IF(COUNTIFS(Raw_data_01!A:A,$A341,Raw_data_01!E:E,7)&gt;0,SUMIFS(Raw_data_01!J:J,Raw_data_01!A:A,$A341,Raw_data_01!E:E,7), "")</f>
        <v/>
      </c>
      <c r="AV341">
        <v>2</v>
      </c>
      <c r="AW341">
        <v>4</v>
      </c>
      <c r="AX341" t="str">
        <f>IF(COUNTIFS(Raw_data_01!A:A,$A341,Raw_data_01!E:E,4)&gt;0,SUMIFS(Raw_data_01!G:G,Raw_data_01!A:A,$A341,Raw_data_01!E:E,4),"")</f>
        <v/>
      </c>
      <c r="AY341" s="2" t="str">
        <f>IF(COUNTIFS(Raw_data_01!A:A,$A341,Raw_data_01!E:E,4)&gt;0,AVERAGEIFS(Raw_data_01!I:I,Raw_data_01!A:A,$A341,Raw_data_01!E:E,4),"")</f>
        <v/>
      </c>
      <c r="AZ341" s="2" t="str">
        <f>IF(COUNTIFS(Raw_data_01!A:A,$A341,Raw_data_01!E:E,4)&gt;0,SUMIFS(Raw_data_01!J:J,Raw_data_01!A:A,$A341,Raw_data_01!E:E,4),"")</f>
        <v/>
      </c>
      <c r="BB341">
        <v>2</v>
      </c>
      <c r="BC341">
        <v>5</v>
      </c>
      <c r="BD341" t="str">
        <f>IF(COUNTIFS(Raw_data_01!A:A,$A341,Raw_data_01!E:E,5)&gt;0,SUMIFS(Raw_data_01!G:G,Raw_data_01!A:A,$A341,Raw_data_01!E:E,5),"")</f>
        <v/>
      </c>
      <c r="BE341" s="2" t="str">
        <f>IF(COUNTIFS(Raw_data_01!A:A,$A341,Raw_data_01!E:E,5)&gt;0,AVERAGEIFS(Raw_data_01!I:I,Raw_data_01!A:A,$A341,Raw_data_01!E:E,5),"")</f>
        <v/>
      </c>
      <c r="BF341" s="2" t="str">
        <f>IF(COUNTIFS(Raw_data_01!A:A,$A341,Raw_data_01!E:E,5)&gt;0,SUMIFS(Raw_data_01!J:J,Raw_data_01!A:A,$A341,Raw_data_01!E:E,5),"")</f>
        <v/>
      </c>
      <c r="BH341">
        <v>3</v>
      </c>
      <c r="BI341">
        <v>9</v>
      </c>
      <c r="BJ341" s="2" t="str">
        <f>IF(COUNTIFS(Raw_data_01!A:A,$A341,Raw_data_01!E:E,9)&gt;0,SUMIFS(Raw_data_01!F:F,Raw_data_01!A:A,$A341,Raw_data_01!E:E,9), "")</f>
        <v/>
      </c>
      <c r="BK341" t="str">
        <f>IF(COUNTIFS(Raw_data_01!A:A,$A341,Raw_data_01!E:E,9)&gt;0,SUMIFS(Raw_data_01!G:G,Raw_data_01!A:A,$A341,Raw_data_01!E:E,9), "")</f>
        <v/>
      </c>
      <c r="BL341" s="2" t="str">
        <f>IF(COUNTIFS(Raw_data_01!A:A,$A341,Raw_data_01!E:E,9)&gt;0,AVERAGEIFS(Raw_data_01!I:I,Raw_data_01!A:A,$A341,Raw_data_01!E:E,9), "")</f>
        <v/>
      </c>
      <c r="BM341" s="2" t="str">
        <f>IF(COUNTIFS(Raw_data_01!A:A,$A341,Raw_data_01!E:E,9)&gt;0,SUMIFS(Raw_data_01!J:J,Raw_data_01!A:A,$A341,Raw_data_01!E:E,9), "")</f>
        <v/>
      </c>
      <c r="BO341">
        <v>3</v>
      </c>
      <c r="BP341">
        <v>10</v>
      </c>
      <c r="BQ341" s="2" t="str">
        <f>IF(COUNTIFS(Raw_data_01!A:A,$A341,Raw_data_01!E:E,10)&gt;0,SUMIFS(Raw_data_01!F:F,Raw_data_01!A:A,$A341,Raw_data_01!E:E,10), "")</f>
        <v/>
      </c>
      <c r="BR341" t="str">
        <f>IF(COUNTIFS(Raw_data_01!A:A,$A341,Raw_data_01!E:E,10)&gt;0,SUMIFS(Raw_data_01!G:G,Raw_data_01!A:A,$A341,Raw_data_01!E:E,10), "")</f>
        <v/>
      </c>
      <c r="BS341" s="2" t="str">
        <f>IF(COUNTIFS(Raw_data_01!A:A,$A341,Raw_data_01!E:E,10)&gt;0,AVERAGEIFS(Raw_data_01!I:I,Raw_data_01!A:A,$A341,Raw_data_01!E:E,10), "")</f>
        <v/>
      </c>
      <c r="BT341" s="2" t="str">
        <f>IF(COUNTIFS(Raw_data_01!A:A,$A341,Raw_data_01!E:E,10)&gt;0,SUMIFS(Raw_data_01!J:J,Raw_data_01!A:A,$A341,Raw_data_01!E:E,10), "")</f>
        <v/>
      </c>
      <c r="BV341">
        <v>3</v>
      </c>
      <c r="BW341">
        <v>14</v>
      </c>
      <c r="BX341" s="2" t="str">
        <f>IF(COUNTIFS(Raw_data_01!A:A,$A341,Raw_data_01!E:E,14)&gt;0,SUMIFS(Raw_data_01!F:F,Raw_data_01!A:A,$A341,Raw_data_01!E:E,14), "")</f>
        <v/>
      </c>
      <c r="BY341" t="str">
        <f>IF(COUNTIFS(Raw_data_01!A:A,$A341,Raw_data_01!E:E,14)&gt;0,SUMIFS(Raw_data_01!G:G,Raw_data_01!A:A,$A341,Raw_data_01!E:E,14), "")</f>
        <v/>
      </c>
      <c r="BZ341" s="2" t="str">
        <f>IF(COUNTIFS(Raw_data_01!A:A,$A341,Raw_data_01!E:E,14)&gt;0,AVERAGEIFS(Raw_data_01!I:I,Raw_data_01!A:A,$A341,Raw_data_01!E:E,14), "")</f>
        <v/>
      </c>
      <c r="CA341" s="2" t="str">
        <f>IF(COUNTIFS(Raw_data_01!A:A,$A341,Raw_data_01!E:E,14)&gt;0,SUMIFS(Raw_data_01!J:J,Raw_data_01!A:A,$A341,Raw_data_01!E:E,14), "")</f>
        <v/>
      </c>
      <c r="CC341">
        <v>3</v>
      </c>
      <c r="CD341">
        <v>13</v>
      </c>
      <c r="CE341" s="2" t="str">
        <f>IF(COUNTIFS(Raw_data_01!A:A,$A341,Raw_data_01!E:E,13)&gt;0,SUMIFS(Raw_data_01!F:F,Raw_data_01!A:A,$A341,Raw_data_01!E:E,13), "")</f>
        <v/>
      </c>
      <c r="CF341" t="str">
        <f>IF(COUNTIFS(Raw_data_01!A:A,$A341,Raw_data_01!E:E,13)&gt;0,SUMIFS(Raw_data_01!G:G,Raw_data_01!A:A,$A341,Raw_data_01!E:E,13), "")</f>
        <v/>
      </c>
      <c r="CG341" s="2" t="str">
        <f>IF(COUNTIFS(Raw_data_01!A:A,$A341,Raw_data_01!E:E,13)&gt;0,AVERAGEIFS(Raw_data_01!I:I,Raw_data_01!A:A,$A341,Raw_data_01!E:E,13), "")</f>
        <v/>
      </c>
      <c r="CH341" s="2" t="str">
        <f>IF(COUNTIFS(Raw_data_01!A:A,$A341,Raw_data_01!E:E,13)&gt;0,SUMIFS(Raw_data_01!J:J,Raw_data_01!A:A,$A341,Raw_data_01!E:E,13), "")</f>
        <v/>
      </c>
      <c r="CJ341">
        <v>3</v>
      </c>
      <c r="CK341">
        <v>11</v>
      </c>
      <c r="CL341" s="2" t="str">
        <f>IF(COUNTIFS(Raw_data_01!A:A,$A341,Raw_data_01!E:E,11)&gt;0,SUMIFS(Raw_data_01!F:F,Raw_data_01!A:A,$A341,Raw_data_01!E:E,11), "")</f>
        <v/>
      </c>
      <c r="CM341" t="str">
        <f>IF(COUNTIFS(Raw_data_01!A:A,$A341,Raw_data_01!E:E,11)&gt;0,SUMIFS(Raw_data_01!G:G,Raw_data_01!A:A,$A341,Raw_data_01!E:E,11), "")</f>
        <v/>
      </c>
      <c r="CN341" s="2" t="str">
        <f>IF(COUNTIFS(Raw_data_01!A:A,$A341,Raw_data_01!E:E,11)&gt;0,AVERAGEIFS(Raw_data_01!I:I,Raw_data_01!A:A,$A341,Raw_data_01!E:E,11), "")</f>
        <v/>
      </c>
      <c r="CO341" s="2" t="str">
        <f>IF(COUNTIFS(Raw_data_01!A:A,$A341,Raw_data_01!E:E,11)&gt;0,SUMIFS(Raw_data_01!J:J,Raw_data_01!A:A,$A341,Raw_data_01!E:E,11), "")</f>
        <v/>
      </c>
      <c r="CQ341">
        <v>3</v>
      </c>
      <c r="CR341">
        <v>15</v>
      </c>
      <c r="CS341" s="2" t="str">
        <f>IF(COUNTIFS(Raw_data_01!A:A,$A341,Raw_data_01!E:E,15)&gt;0,SUMIFS(Raw_data_01!F:F,Raw_data_01!A:A,$A341,Raw_data_01!E:E,15), "")</f>
        <v/>
      </c>
      <c r="CT341" t="str">
        <f>IF(COUNTIFS(Raw_data_01!A:A,$A341,Raw_data_01!E:E,15)&gt;0,SUMIFS(Raw_data_01!G:G,Raw_data_01!A:A,$A341,Raw_data_01!E:E,15), "")</f>
        <v/>
      </c>
      <c r="CU341" s="2" t="str">
        <f>IF(COUNTIFS(Raw_data_01!A:A,$A341,Raw_data_01!E:E,15)&gt;0,AVERAGEIFS(Raw_data_01!I:I,Raw_data_01!A:A,$A341,Raw_data_01!E:E,15), "")</f>
        <v/>
      </c>
      <c r="CV341" s="2" t="str">
        <f>IF(COUNTIFS(Raw_data_01!A:A,$A341,Raw_data_01!E:E,15)&gt;0,SUMIFS(Raw_data_01!J:J,Raw_data_01!A:A,$A341,Raw_data_01!E:E,15), "")</f>
        <v/>
      </c>
      <c r="CX341">
        <v>3</v>
      </c>
      <c r="CY341">
        <v>12</v>
      </c>
      <c r="CZ341" t="str">
        <f>IF(COUNTIFS(Raw_data_01!A:A,$A341,Raw_data_01!E:E,12)&gt;0,SUMIFS(Raw_data_01!G:G,Raw_data_01!A:A,$A341,Raw_data_01!E:E,12),"")</f>
        <v/>
      </c>
      <c r="DA341" s="2" t="str">
        <f>IF(COUNTIFS(Raw_data_01!A:A,$A341,Raw_data_01!E:E,12)&gt;0,AVERAGEIFS(Raw_data_01!I:I,Raw_data_01!A:A,$A341,Raw_data_01!E:E,12),"")</f>
        <v/>
      </c>
      <c r="DB341" t="str">
        <f>IF(COUNTIFS(Raw_data_01!A:A,$A341,Raw_data_01!E:E,12)&gt;0,SUMIFS(Raw_data_01!J:J,Raw_data_01!A:A,$A341,Raw_data_01!E:E,12),"")</f>
        <v/>
      </c>
      <c r="DD341">
        <v>4</v>
      </c>
      <c r="DE341">
        <v>16</v>
      </c>
      <c r="DF341" s="2" t="str">
        <f>IF(COUNTIFS(Raw_data_01!A:A,$A341,Raw_data_01!E:E,16)&gt;0,SUMIFS(Raw_data_01!F:F,Raw_data_01!A:A,$A341,Raw_data_01!E:E,16), "")</f>
        <v/>
      </c>
      <c r="DG341" t="str">
        <f>IF(COUNTIFS(Raw_data_01!A:A,$A341,Raw_data_01!E:E,16)&gt;0,SUMIFS(Raw_data_01!G:G,Raw_data_01!A:A,$A341,Raw_data_01!E:E,16), "")</f>
        <v/>
      </c>
      <c r="DH341" s="2" t="str">
        <f>IF(COUNTIFS(Raw_data_01!A:A,$A341,Raw_data_01!E:E,16)&gt;0,AVERAGEIFS(Raw_data_01!I:I,Raw_data_01!A:A,$A341,Raw_data_01!E:E,16), "")</f>
        <v/>
      </c>
      <c r="DI341" s="2" t="str">
        <f>IF(COUNTIFS(Raw_data_01!A:A,$A341,Raw_data_01!E:E,16)&gt;0,SUMIFS(Raw_data_01!J:J,Raw_data_01!A:A,$A341,Raw_data_01!E:E,16), "")</f>
        <v/>
      </c>
      <c r="DK341">
        <v>4</v>
      </c>
      <c r="DL341">
        <v>17</v>
      </c>
      <c r="DM341" s="2" t="str">
        <f>IF(COUNTIFS(Raw_data_01!A:A,$A341,Raw_data_01!E:E,17)&gt;0,SUMIFS(Raw_data_01!F:F,Raw_data_01!A:A,$A341,Raw_data_01!E:E,17), "")</f>
        <v/>
      </c>
      <c r="DN341" t="str">
        <f>IF(COUNTIFS(Raw_data_01!A:A,$A341,Raw_data_01!E:E,17)&gt;0,SUMIFS(Raw_data_01!G:G,Raw_data_01!A:A,$A341,Raw_data_01!E:E,17), "")</f>
        <v/>
      </c>
      <c r="DO341" s="2" t="str">
        <f>IF(COUNTIFS(Raw_data_01!A:A,$A341,Raw_data_01!E:E,17)&gt;0,AVERAGEIFS(Raw_data_01!I:I,Raw_data_01!A:A,$A341,Raw_data_01!E:E,17), "")</f>
        <v/>
      </c>
      <c r="DP341" s="2" t="str">
        <f>IF(COUNTIFS(Raw_data_01!A:A,$A341,Raw_data_01!E:E,17)&gt;0,SUMIFS(Raw_data_01!J:J,Raw_data_01!A:A,$A341,Raw_data_01!E:E,17), "")</f>
        <v/>
      </c>
      <c r="DR341">
        <v>5</v>
      </c>
      <c r="DS341">
        <v>18</v>
      </c>
      <c r="DT341" s="2" t="str">
        <f>IF(COUNTIFS(Raw_data_01!A:A,$A341,Raw_data_01!E:E,18)&gt;0,SUMIFS(Raw_data_01!F:F,Raw_data_01!A:A,$A341,Raw_data_01!E:E,18), "")</f>
        <v/>
      </c>
      <c r="DU341" t="str">
        <f>IF(COUNTIFS(Raw_data_01!A:A,$A341,Raw_data_01!E:E,18)&gt;0,SUMIFS(Raw_data_01!G:G,Raw_data_01!A:A,$A341,Raw_data_01!E:E,18), "")</f>
        <v/>
      </c>
      <c r="DV341" s="2" t="str">
        <f>IF(COUNTIFS(Raw_data_01!A:A,$A341,Raw_data_01!E:E,18)&gt;0,AVERAGEIFS(Raw_data_01!I:I,Raw_data_01!A:A,$A341,Raw_data_01!E:E,18), "")</f>
        <v/>
      </c>
      <c r="DW341" s="2" t="str">
        <f>IF(COUNTIFS(Raw_data_01!A:A,$A341,Raw_data_01!E:E,18)&gt;0,SUMIFS(Raw_data_01!J:J,Raw_data_01!A:A,$A341,Raw_data_01!E:E,18), "")</f>
        <v/>
      </c>
      <c r="DY341">
        <v>5</v>
      </c>
      <c r="DZ341">
        <v>19</v>
      </c>
      <c r="EA341" t="str">
        <f>IF(COUNTIFS(Raw_data_01!A:A,$A341,Raw_data_01!E:E,19)&gt;0,SUMIFS(Raw_data_01!G:G,Raw_data_01!A:A,$A341,Raw_data_01!E:E,19),"")</f>
        <v/>
      </c>
      <c r="EB341" s="2" t="str">
        <f>IF(COUNTIFS(Raw_data_01!A:A,$A341,Raw_data_01!E:E,19)&gt;0,AVERAGEIFS(Raw_data_01!I:I,Raw_data_01!A:A,$A341,Raw_data_01!E:E,19),"")</f>
        <v/>
      </c>
      <c r="EC341" s="2" t="str">
        <f>IF(COUNTIFS(Raw_data_01!A:A,$A341,Raw_data_01!E:E,19)&gt;0,SUMIFS(Raw_data_01!J:J,Raw_data_01!A:A,$A341,Raw_data_01!E:E,19),"")</f>
        <v/>
      </c>
      <c r="EE341">
        <v>5</v>
      </c>
      <c r="EF341">
        <v>20</v>
      </c>
      <c r="EG341" s="2" t="str">
        <f>IF(COUNTIFS(Raw_data_01!A:A,$A341,Raw_data_01!E:E,20)&gt;0,SUMIFS(Raw_data_01!F:F,Raw_data_01!A:A,$A341,Raw_data_01!E:E,20), "")</f>
        <v/>
      </c>
      <c r="EH341" t="str">
        <f>IF(COUNTIFS(Raw_data_01!A:A,$A341,Raw_data_01!E:E,20)&gt;0,SUMIFS(Raw_data_01!G:G,Raw_data_01!A:A,$A341,Raw_data_01!E:E,20), "")</f>
        <v/>
      </c>
      <c r="EI341" s="2" t="str">
        <f>IF(COUNTIFS(Raw_data_01!A:A,$A341,Raw_data_01!E:E,20)&gt;0,AVERAGEIFS(Raw_data_01!I:I,Raw_data_01!A:A,$A341,Raw_data_01!E:E,20), "")</f>
        <v/>
      </c>
      <c r="EJ341" s="2" t="str">
        <f>IF(COUNTIFS(Raw_data_01!A:A,$A341,Raw_data_01!E:E,20)&gt;0,SUMIFS(Raw_data_01!J:J,Raw_data_01!A:A,$A341,Raw_data_01!E:E,20), "")</f>
        <v/>
      </c>
      <c r="EL341">
        <v>5</v>
      </c>
      <c r="EM341">
        <v>21</v>
      </c>
      <c r="EN341" s="2" t="str">
        <f>IF(COUNTIFS(Raw_data_01!A:A,$A341,Raw_data_01!E:E,21)&gt;0,SUMIFS(Raw_data_01!F:F,Raw_data_01!A:A,$A341,Raw_data_01!E:E,21), "")</f>
        <v/>
      </c>
      <c r="EO341" t="str">
        <f>IF(COUNTIFS(Raw_data_01!A:A,$A341,Raw_data_01!E:E,21)&gt;0,SUMIFS(Raw_data_01!G:G,Raw_data_01!A:A,$A341,Raw_data_01!E:E,21), "")</f>
        <v/>
      </c>
      <c r="EP341" s="2" t="str">
        <f>IF(COUNTIFS(Raw_data_01!A:A,$A341,Raw_data_01!E:E,21)&gt;0,AVERAGEIFS(Raw_data_01!I:I,Raw_data_01!A:A,$A341,Raw_data_01!E:E,21), "")</f>
        <v/>
      </c>
      <c r="EQ341" s="2" t="str">
        <f>IF(COUNTIFS(Raw_data_01!A:A,$A341,Raw_data_01!E:E,21)&gt;0,SUMIFS(Raw_data_01!J:J,Raw_data_01!A:A,$A341,Raw_data_01!E:E,21), "")</f>
        <v/>
      </c>
      <c r="ES341">
        <v>6</v>
      </c>
      <c r="ET341">
        <v>22</v>
      </c>
      <c r="EU341" t="str">
        <f>IF(COUNTIFS(Raw_data_01!A:A,$A341,Raw_data_01!E:E,22)&gt;0,SUMIFS(Raw_data_01!G:G,Raw_data_01!A:A,$A341,Raw_data_01!E:E,22),"")</f>
        <v/>
      </c>
      <c r="EV341" s="2" t="str">
        <f>IF(COUNTIFS(Raw_data_01!A:A,$A341,Raw_data_01!E:E,22)&gt;0,AVERAGEIFS(Raw_data_01!I:I,Raw_data_01!A:A,$A341,Raw_data_01!E:E,22),"")</f>
        <v/>
      </c>
      <c r="EW341" s="2" t="str">
        <f>IF(COUNTIFS(Raw_data_01!A:A,$A341,Raw_data_01!E:E,22)&gt;0,SUMIFS(Raw_data_01!J:J,Raw_data_01!A:A,$A341,Raw_data_01!E:E,22),"")</f>
        <v/>
      </c>
      <c r="EY341">
        <v>6</v>
      </c>
      <c r="EZ341">
        <v>23</v>
      </c>
      <c r="FA341" t="str">
        <f>IF(COUNTIFS(Raw_data_01!A:A,$A341,Raw_data_01!E:E,23)&gt;0,SUMIFS(Raw_data_01!G:G,Raw_data_01!A:A,$A341,Raw_data_01!E:E,23),"")</f>
        <v/>
      </c>
      <c r="FB341" s="2" t="str">
        <f>IF(COUNTIFS(Raw_data_01!A:A,$A341,Raw_data_01!E:E,23)&gt;0,AVERAGEIFS(Raw_data_01!I:I,Raw_data_01!A:A,$A341,Raw_data_01!E:E,23),"")</f>
        <v/>
      </c>
      <c r="FC341" s="2" t="str">
        <f>IF(COUNTIFS(Raw_data_01!A:A,$A341,Raw_data_01!E:E,23)&gt;0,SUMIFS(Raw_data_01!J:J,Raw_data_01!A:A,$A341,Raw_data_01!E:E,23),"")</f>
        <v/>
      </c>
      <c r="FE341">
        <v>6</v>
      </c>
      <c r="FF341">
        <v>24</v>
      </c>
      <c r="FG341" t="str">
        <f>IF(COUNTIFS(Raw_data_01!A:A,$A341,Raw_data_01!E:E,24)&gt;0,SUMIFS(Raw_data_01!G:G,Raw_data_01!A:A,$A341,Raw_data_01!E:E,24),"")</f>
        <v/>
      </c>
      <c r="FH341" s="2" t="str">
        <f>IF(COUNTIFS(Raw_data_01!A:A,$A341,Raw_data_01!E:E,24)&gt;0,AVERAGEIFS(Raw_data_01!I:I,Raw_data_01!A:A,$A341,Raw_data_01!E:E,24),"")</f>
        <v/>
      </c>
      <c r="FI341" s="2" t="str">
        <f>IF(COUNTIFS(Raw_data_01!A:A,$A341,Raw_data_01!E:E,24)&gt;0,SUMIFS(Raw_data_01!J:J,Raw_data_01!A:A,$A341,Raw_data_01!E:E,24),"")</f>
        <v/>
      </c>
      <c r="FK341">
        <v>7</v>
      </c>
      <c r="FL341">
        <v>25</v>
      </c>
      <c r="FM341" t="str">
        <f>IF(COUNTIFS(Raw_data_01!A:A,$A341,Raw_data_01!E:E,25)&gt;0,SUMIFS(Raw_data_01!G:G,Raw_data_01!A:A,$A341,Raw_data_01!E:E,25),"")</f>
        <v/>
      </c>
      <c r="FN341" s="2" t="str">
        <f>IF(COUNTIFS(Raw_data_01!A:A,$A341,Raw_data_01!E:E,25)&gt;0,AVERAGEIFS(Raw_data_01!I:I,Raw_data_01!A:A,$A341,Raw_data_01!E:E,25),"")</f>
        <v/>
      </c>
      <c r="FO341" s="2" t="str">
        <f>IF(COUNTIFS(Raw_data_01!A:A,$A341,Raw_data_01!E:E,25)&gt;0,SUMIFS(Raw_data_01!J:J,Raw_data_01!A:A,$A341,Raw_data_01!E:E,25),"")</f>
        <v/>
      </c>
      <c r="FQ341">
        <v>7</v>
      </c>
      <c r="FR341">
        <v>26</v>
      </c>
      <c r="FS341" t="str">
        <f>IF(COUNTIFS(Raw_data_01!A:A,$A341,Raw_data_01!E:E,26)&gt;0,SUMIFS(Raw_data_01!G:G,Raw_data_01!A:A,$A341,Raw_data_01!E:E,26),"")</f>
        <v/>
      </c>
      <c r="FT341" s="2" t="str">
        <f>IF(COUNTIFS(Raw_data_01!A:A,$A341,Raw_data_01!E:E,26)&gt;0,AVERAGEIFS(Raw_data_01!I:I,Raw_data_01!A:A,$A341,Raw_data_01!E:E,26),"")</f>
        <v/>
      </c>
      <c r="FU341" s="2" t="str">
        <f>IF(COUNTIFS(Raw_data_01!A:A,$A341,Raw_data_01!E:E,26)&gt;0,SUMIFS(Raw_data_01!J:J,Raw_data_01!A:A,$A341,Raw_data_01!E:E,26),"")</f>
        <v/>
      </c>
      <c r="FW341">
        <v>7</v>
      </c>
      <c r="FX341">
        <v>27</v>
      </c>
      <c r="FY341" t="str">
        <f>IF(COUNTIFS(Raw_data_01!A:A,$A341,Raw_data_01!E:E,27)&gt;0,SUMIFS(Raw_data_01!G:G,Raw_data_01!A:A,$A341,Raw_data_01!E:E,27),"")</f>
        <v/>
      </c>
      <c r="FZ341" s="2" t="str">
        <f>IF(COUNTIFS(Raw_data_01!A:A,$A341,Raw_data_01!E:E,27)&gt;0,AVERAGEIFS(Raw_data_01!I:I,Raw_data_01!A:A,$A341,Raw_data_01!E:E,27),"")</f>
        <v/>
      </c>
      <c r="GA341" s="2" t="str">
        <f>IF(COUNTIFS(Raw_data_01!A:A,$A341,Raw_data_01!E:E,27)&gt;0,SUMIFS(Raw_data_01!J:J,Raw_data_01!A:A,$A341,Raw_data_01!E:E,27),"")</f>
        <v/>
      </c>
      <c r="GC341">
        <v>7</v>
      </c>
      <c r="GD341">
        <v>28</v>
      </c>
      <c r="GE341" t="str">
        <f>IF(COUNTIFS(Raw_data_01!A:A,$A341,Raw_data_01!E:E,28)&gt;0,SUMIFS(Raw_data_01!G:G,Raw_data_01!A:A,$A341,Raw_data_01!E:E,28),"")</f>
        <v/>
      </c>
      <c r="GF341" s="2" t="str">
        <f>IF(COUNTIFS(Raw_data_01!A:A,$A341,Raw_data_01!E:E,28)&gt;0,AVERAGEIFS(Raw_data_01!I:I,Raw_data_01!A:A,$A341,Raw_data_01!E:E,28),"")</f>
        <v/>
      </c>
      <c r="GG341" s="2" t="str">
        <f>IF(COUNTIFS(Raw_data_01!A:A,$A341,Raw_data_01!E:E,28)&gt;0,SUMIFS(Raw_data_01!J:J,Raw_data_01!A:A,$A341,Raw_data_01!E:E,28),"")</f>
        <v/>
      </c>
    </row>
    <row r="342" spans="1:189" x14ac:dyDescent="0.25">
      <c r="A342" t="s">
        <v>383</v>
      </c>
      <c r="B342" s="2">
        <f>IF(D341&lt;&gt;0, D341, IFERROR(INDEX(D3:D$341, MATCH(1, D3:D$341&lt;&gt;0, 0)), LOOKUP(2, 1/(D3:D$341&lt;&gt;0), D3:D$341)))</f>
        <v>540</v>
      </c>
      <c r="C342" s="2"/>
      <c r="D342" s="2">
        <f t="shared" si="5"/>
        <v>540</v>
      </c>
      <c r="F342">
        <v>1</v>
      </c>
      <c r="G342">
        <v>1</v>
      </c>
      <c r="H342" s="2" t="str">
        <f>IF(COUNTIFS(Raw_data_01!A:A,$A342,Raw_data_01!E:E,1)&gt;0,SUMIFS(Raw_data_01!F:F,Raw_data_01!A:A,$A342,Raw_data_01!E:E,1), "")</f>
        <v/>
      </c>
      <c r="I342" t="str">
        <f>IF(COUNTIFS(Raw_data_01!A:A,$A342,Raw_data_01!E:E,1)&gt;0,SUMIFS(Raw_data_01!G:G,Raw_data_01!A:A,$A342,Raw_data_01!E:E,1), "")</f>
        <v/>
      </c>
      <c r="J342" s="2" t="str">
        <f>IF(COUNTIFS(Raw_data_01!A:A,$A342,Raw_data_01!E:E,1)&gt;0,AVERAGEIFS(Raw_data_01!I:I,Raw_data_01!A:A,$A342,Raw_data_01!E:E,1), "")</f>
        <v/>
      </c>
      <c r="K342" s="2" t="str">
        <f>IF(COUNTIFS(Raw_data_01!A:A,$A342,Raw_data_01!E:E,1)&gt;0,SUMIFS(Raw_data_01!J:J,Raw_data_01!A:A,$A342,Raw_data_01!E:E,1), "")</f>
        <v/>
      </c>
      <c r="M342">
        <v>1</v>
      </c>
      <c r="N342">
        <v>2</v>
      </c>
      <c r="O342" s="2" t="str">
        <f>IF(COUNTIFS(Raw_data_01!A:A,$A342,Raw_data_01!E:E,2)&gt;0,SUMIFS(Raw_data_01!F:F,Raw_data_01!A:A,$A342,Raw_data_01!E:E,2), "")</f>
        <v/>
      </c>
      <c r="P342" t="str">
        <f>IF(COUNTIFS(Raw_data_01!A:A,$A342,Raw_data_01!E:E,2)&gt;0,SUMIFS(Raw_data_01!G:G,Raw_data_01!A:A,$A342,Raw_data_01!E:E,2), "")</f>
        <v/>
      </c>
      <c r="Q342" s="2" t="str">
        <f>IF(COUNTIFS(Raw_data_01!A:A,$A342,Raw_data_01!E:E,2)&gt;0,AVERAGEIFS(Raw_data_01!I:I,Raw_data_01!A:A,$A342,Raw_data_01!E:E,2), "")</f>
        <v/>
      </c>
      <c r="R342" s="2" t="str">
        <f>IF(COUNTIFS(Raw_data_01!A:A,$A342,Raw_data_01!E:E,2)&gt;0,SUMIFS(Raw_data_01!J:J,Raw_data_01!A:A,$A342,Raw_data_01!E:E,2), "")</f>
        <v/>
      </c>
      <c r="T342">
        <v>1</v>
      </c>
      <c r="U342">
        <v>3</v>
      </c>
      <c r="V342" s="2" t="str">
        <f>IF(COUNTIFS(Raw_data_01!A:A,$A342,Raw_data_01!E:E,3)&gt;0,SUMIFS(Raw_data_01!F:F,Raw_data_01!A:A,$A342,Raw_data_01!E:E,3), "")</f>
        <v/>
      </c>
      <c r="W342" t="str">
        <f>IF(COUNTIFS(Raw_data_01!A:A,$A342,Raw_data_01!E:E,3)&gt;0,SUMIFS(Raw_data_01!G:G,Raw_data_01!A:A,$A342,Raw_data_01!E:E,3), "")</f>
        <v/>
      </c>
      <c r="X342" s="2" t="str">
        <f>IF(COUNTIFS(Raw_data_01!A:A,$A342,Raw_data_01!E:E,3)&gt;0,AVERAGEIFS(Raw_data_01!I:I,Raw_data_01!A:A,$A342,Raw_data_01!E:E,3), "")</f>
        <v/>
      </c>
      <c r="Y342" s="2" t="str">
        <f>IF(COUNTIFS(Raw_data_01!A:A,$A342,Raw_data_01!E:E,3)&gt;0,SUMIFS(Raw_data_01!J:J,Raw_data_01!A:A,$A342,Raw_data_01!E:E,3), "")</f>
        <v/>
      </c>
      <c r="AA342">
        <v>1</v>
      </c>
      <c r="AB342">
        <v>8</v>
      </c>
      <c r="AC342" s="2" t="str">
        <f>IF(COUNTIFS(Raw_data_01!A:A,$A342,Raw_data_01!E:E,8)&gt;0,SUMIFS(Raw_data_01!F:F,Raw_data_01!A:A,$A342,Raw_data_01!E:E,8), "")</f>
        <v/>
      </c>
      <c r="AD342" t="str">
        <f>IF(COUNTIFS(Raw_data_01!A:A,$A342,Raw_data_01!E:E,8)&gt;0,SUMIFS(Raw_data_01!G:G,Raw_data_01!A:A,$A342,Raw_data_01!E:E,8), "")</f>
        <v/>
      </c>
      <c r="AE342" s="2" t="str">
        <f>IF(COUNTIFS(Raw_data_01!A:A,$A342,Raw_data_01!E:E,8)&gt;0,AVERAGEIFS(Raw_data_01!I:I,Raw_data_01!A:A,$A342,Raw_data_01!E:E,8), "")</f>
        <v/>
      </c>
      <c r="AF342" s="2" t="str">
        <f>IF(COUNTIFS(Raw_data_01!A:A,$A342,Raw_data_01!E:E,8)&gt;0,SUMIFS(Raw_data_01!J:J,Raw_data_01!A:A,$A342,Raw_data_01!E:E,8), "")</f>
        <v/>
      </c>
      <c r="AH342">
        <v>1</v>
      </c>
      <c r="AI342">
        <v>6</v>
      </c>
      <c r="AJ342" s="2" t="str">
        <f>IF(COUNTIFS(Raw_data_01!A:A,$A342,Raw_data_01!E:E,6)&gt;0,SUMIFS(Raw_data_01!F:F,Raw_data_01!A:A,$A342,Raw_data_01!E:E,6), "")</f>
        <v/>
      </c>
      <c r="AK342" t="str">
        <f>IF(COUNTIFS(Raw_data_01!A:A,$A342,Raw_data_01!E:E,6)&gt;0,SUMIFS(Raw_data_01!G:G,Raw_data_01!A:A,$A342,Raw_data_01!E:E,6), "")</f>
        <v/>
      </c>
      <c r="AL342" s="2" t="str">
        <f>IF(COUNTIFS(Raw_data_01!A:A,$A342,Raw_data_01!E:E,6)&gt;0,AVERAGEIFS(Raw_data_01!I:I,Raw_data_01!A:A,$A342,Raw_data_01!E:E,6), "")</f>
        <v/>
      </c>
      <c r="AM342" s="2" t="str">
        <f>IF(COUNTIFS(Raw_data_01!A:A,$A342,Raw_data_01!E:E,6)&gt;0,SUMIFS(Raw_data_01!J:J,Raw_data_01!A:A,$A342,Raw_data_01!E:E,6), "")</f>
        <v/>
      </c>
      <c r="AO342">
        <v>1</v>
      </c>
      <c r="AP342">
        <v>7</v>
      </c>
      <c r="AQ342" s="2" t="str">
        <f>IF(COUNTIFS(Raw_data_01!A:A,$A342,Raw_data_01!E:E,7)&gt;0,SUMIFS(Raw_data_01!F:F,Raw_data_01!A:A,$A342,Raw_data_01!E:E,7), "")</f>
        <v/>
      </c>
      <c r="AR342" t="str">
        <f>IF(COUNTIFS(Raw_data_01!A:A,$A342,Raw_data_01!E:E,7)&gt;0,SUMIFS(Raw_data_01!G:G,Raw_data_01!A:A,$A342,Raw_data_01!E:E,7), "")</f>
        <v/>
      </c>
      <c r="AS342" s="2" t="str">
        <f>IF(COUNTIFS(Raw_data_01!A:A,$A342,Raw_data_01!E:E,7)&gt;0,AVERAGEIFS(Raw_data_01!I:I,Raw_data_01!A:A,$A342,Raw_data_01!E:E,7), "")</f>
        <v/>
      </c>
      <c r="AT342" s="2" t="str">
        <f>IF(COUNTIFS(Raw_data_01!A:A,$A342,Raw_data_01!E:E,7)&gt;0,SUMIFS(Raw_data_01!J:J,Raw_data_01!A:A,$A342,Raw_data_01!E:E,7), "")</f>
        <v/>
      </c>
      <c r="AV342">
        <v>2</v>
      </c>
      <c r="AW342">
        <v>4</v>
      </c>
      <c r="AX342" t="str">
        <f>IF(COUNTIFS(Raw_data_01!A:A,$A342,Raw_data_01!E:E,4)&gt;0,SUMIFS(Raw_data_01!G:G,Raw_data_01!A:A,$A342,Raw_data_01!E:E,4),"")</f>
        <v/>
      </c>
      <c r="AY342" s="2" t="str">
        <f>IF(COUNTIFS(Raw_data_01!A:A,$A342,Raw_data_01!E:E,4)&gt;0,AVERAGEIFS(Raw_data_01!I:I,Raw_data_01!A:A,$A342,Raw_data_01!E:E,4),"")</f>
        <v/>
      </c>
      <c r="AZ342" s="2" t="str">
        <f>IF(COUNTIFS(Raw_data_01!A:A,$A342,Raw_data_01!E:E,4)&gt;0,SUMIFS(Raw_data_01!J:J,Raw_data_01!A:A,$A342,Raw_data_01!E:E,4),"")</f>
        <v/>
      </c>
      <c r="BB342">
        <v>2</v>
      </c>
      <c r="BC342">
        <v>5</v>
      </c>
      <c r="BD342" t="str">
        <f>IF(COUNTIFS(Raw_data_01!A:A,$A342,Raw_data_01!E:E,5)&gt;0,SUMIFS(Raw_data_01!G:G,Raw_data_01!A:A,$A342,Raw_data_01!E:E,5),"")</f>
        <v/>
      </c>
      <c r="BE342" s="2" t="str">
        <f>IF(COUNTIFS(Raw_data_01!A:A,$A342,Raw_data_01!E:E,5)&gt;0,AVERAGEIFS(Raw_data_01!I:I,Raw_data_01!A:A,$A342,Raw_data_01!E:E,5),"")</f>
        <v/>
      </c>
      <c r="BF342" s="2" t="str">
        <f>IF(COUNTIFS(Raw_data_01!A:A,$A342,Raw_data_01!E:E,5)&gt;0,SUMIFS(Raw_data_01!J:J,Raw_data_01!A:A,$A342,Raw_data_01!E:E,5),"")</f>
        <v/>
      </c>
      <c r="BH342">
        <v>3</v>
      </c>
      <c r="BI342">
        <v>9</v>
      </c>
      <c r="BJ342" s="2" t="str">
        <f>IF(COUNTIFS(Raw_data_01!A:A,$A342,Raw_data_01!E:E,9)&gt;0,SUMIFS(Raw_data_01!F:F,Raw_data_01!A:A,$A342,Raw_data_01!E:E,9), "")</f>
        <v/>
      </c>
      <c r="BK342" t="str">
        <f>IF(COUNTIFS(Raw_data_01!A:A,$A342,Raw_data_01!E:E,9)&gt;0,SUMIFS(Raw_data_01!G:G,Raw_data_01!A:A,$A342,Raw_data_01!E:E,9), "")</f>
        <v/>
      </c>
      <c r="BL342" s="2" t="str">
        <f>IF(COUNTIFS(Raw_data_01!A:A,$A342,Raw_data_01!E:E,9)&gt;0,AVERAGEIFS(Raw_data_01!I:I,Raw_data_01!A:A,$A342,Raw_data_01!E:E,9), "")</f>
        <v/>
      </c>
      <c r="BM342" s="2" t="str">
        <f>IF(COUNTIFS(Raw_data_01!A:A,$A342,Raw_data_01!E:E,9)&gt;0,SUMIFS(Raw_data_01!J:J,Raw_data_01!A:A,$A342,Raw_data_01!E:E,9), "")</f>
        <v/>
      </c>
      <c r="BO342">
        <v>3</v>
      </c>
      <c r="BP342">
        <v>10</v>
      </c>
      <c r="BQ342" s="2" t="str">
        <f>IF(COUNTIFS(Raw_data_01!A:A,$A342,Raw_data_01!E:E,10)&gt;0,SUMIFS(Raw_data_01!F:F,Raw_data_01!A:A,$A342,Raw_data_01!E:E,10), "")</f>
        <v/>
      </c>
      <c r="BR342" t="str">
        <f>IF(COUNTIFS(Raw_data_01!A:A,$A342,Raw_data_01!E:E,10)&gt;0,SUMIFS(Raw_data_01!G:G,Raw_data_01!A:A,$A342,Raw_data_01!E:E,10), "")</f>
        <v/>
      </c>
      <c r="BS342" s="2" t="str">
        <f>IF(COUNTIFS(Raw_data_01!A:A,$A342,Raw_data_01!E:E,10)&gt;0,AVERAGEIFS(Raw_data_01!I:I,Raw_data_01!A:A,$A342,Raw_data_01!E:E,10), "")</f>
        <v/>
      </c>
      <c r="BT342" s="2" t="str">
        <f>IF(COUNTIFS(Raw_data_01!A:A,$A342,Raw_data_01!E:E,10)&gt;0,SUMIFS(Raw_data_01!J:J,Raw_data_01!A:A,$A342,Raw_data_01!E:E,10), "")</f>
        <v/>
      </c>
      <c r="BV342">
        <v>3</v>
      </c>
      <c r="BW342">
        <v>14</v>
      </c>
      <c r="BX342" s="2" t="str">
        <f>IF(COUNTIFS(Raw_data_01!A:A,$A342,Raw_data_01!E:E,14)&gt;0,SUMIFS(Raw_data_01!F:F,Raw_data_01!A:A,$A342,Raw_data_01!E:E,14), "")</f>
        <v/>
      </c>
      <c r="BY342" t="str">
        <f>IF(COUNTIFS(Raw_data_01!A:A,$A342,Raw_data_01!E:E,14)&gt;0,SUMIFS(Raw_data_01!G:G,Raw_data_01!A:A,$A342,Raw_data_01!E:E,14), "")</f>
        <v/>
      </c>
      <c r="BZ342" s="2" t="str">
        <f>IF(COUNTIFS(Raw_data_01!A:A,$A342,Raw_data_01!E:E,14)&gt;0,AVERAGEIFS(Raw_data_01!I:I,Raw_data_01!A:A,$A342,Raw_data_01!E:E,14), "")</f>
        <v/>
      </c>
      <c r="CA342" s="2" t="str">
        <f>IF(COUNTIFS(Raw_data_01!A:A,$A342,Raw_data_01!E:E,14)&gt;0,SUMIFS(Raw_data_01!J:J,Raw_data_01!A:A,$A342,Raw_data_01!E:E,14), "")</f>
        <v/>
      </c>
      <c r="CC342">
        <v>3</v>
      </c>
      <c r="CD342">
        <v>13</v>
      </c>
      <c r="CE342" s="2" t="str">
        <f>IF(COUNTIFS(Raw_data_01!A:A,$A342,Raw_data_01!E:E,13)&gt;0,SUMIFS(Raw_data_01!F:F,Raw_data_01!A:A,$A342,Raw_data_01!E:E,13), "")</f>
        <v/>
      </c>
      <c r="CF342" t="str">
        <f>IF(COUNTIFS(Raw_data_01!A:A,$A342,Raw_data_01!E:E,13)&gt;0,SUMIFS(Raw_data_01!G:G,Raw_data_01!A:A,$A342,Raw_data_01!E:E,13), "")</f>
        <v/>
      </c>
      <c r="CG342" s="2" t="str">
        <f>IF(COUNTIFS(Raw_data_01!A:A,$A342,Raw_data_01!E:E,13)&gt;0,AVERAGEIFS(Raw_data_01!I:I,Raw_data_01!A:A,$A342,Raw_data_01!E:E,13), "")</f>
        <v/>
      </c>
      <c r="CH342" s="2" t="str">
        <f>IF(COUNTIFS(Raw_data_01!A:A,$A342,Raw_data_01!E:E,13)&gt;0,SUMIFS(Raw_data_01!J:J,Raw_data_01!A:A,$A342,Raw_data_01!E:E,13), "")</f>
        <v/>
      </c>
      <c r="CJ342">
        <v>3</v>
      </c>
      <c r="CK342">
        <v>11</v>
      </c>
      <c r="CL342" s="2" t="str">
        <f>IF(COUNTIFS(Raw_data_01!A:A,$A342,Raw_data_01!E:E,11)&gt;0,SUMIFS(Raw_data_01!F:F,Raw_data_01!A:A,$A342,Raw_data_01!E:E,11), "")</f>
        <v/>
      </c>
      <c r="CM342" t="str">
        <f>IF(COUNTIFS(Raw_data_01!A:A,$A342,Raw_data_01!E:E,11)&gt;0,SUMIFS(Raw_data_01!G:G,Raw_data_01!A:A,$A342,Raw_data_01!E:E,11), "")</f>
        <v/>
      </c>
      <c r="CN342" s="2" t="str">
        <f>IF(COUNTIFS(Raw_data_01!A:A,$A342,Raw_data_01!E:E,11)&gt;0,AVERAGEIFS(Raw_data_01!I:I,Raw_data_01!A:A,$A342,Raw_data_01!E:E,11), "")</f>
        <v/>
      </c>
      <c r="CO342" s="2" t="str">
        <f>IF(COUNTIFS(Raw_data_01!A:A,$A342,Raw_data_01!E:E,11)&gt;0,SUMIFS(Raw_data_01!J:J,Raw_data_01!A:A,$A342,Raw_data_01!E:E,11), "")</f>
        <v/>
      </c>
      <c r="CQ342">
        <v>3</v>
      </c>
      <c r="CR342">
        <v>15</v>
      </c>
      <c r="CS342" s="2" t="str">
        <f>IF(COUNTIFS(Raw_data_01!A:A,$A342,Raw_data_01!E:E,15)&gt;0,SUMIFS(Raw_data_01!F:F,Raw_data_01!A:A,$A342,Raw_data_01!E:E,15), "")</f>
        <v/>
      </c>
      <c r="CT342" t="str">
        <f>IF(COUNTIFS(Raw_data_01!A:A,$A342,Raw_data_01!E:E,15)&gt;0,SUMIFS(Raw_data_01!G:G,Raw_data_01!A:A,$A342,Raw_data_01!E:E,15), "")</f>
        <v/>
      </c>
      <c r="CU342" s="2" t="str">
        <f>IF(COUNTIFS(Raw_data_01!A:A,$A342,Raw_data_01!E:E,15)&gt;0,AVERAGEIFS(Raw_data_01!I:I,Raw_data_01!A:A,$A342,Raw_data_01!E:E,15), "")</f>
        <v/>
      </c>
      <c r="CV342" s="2" t="str">
        <f>IF(COUNTIFS(Raw_data_01!A:A,$A342,Raw_data_01!E:E,15)&gt;0,SUMIFS(Raw_data_01!J:J,Raw_data_01!A:A,$A342,Raw_data_01!E:E,15), "")</f>
        <v/>
      </c>
      <c r="CX342">
        <v>3</v>
      </c>
      <c r="CY342">
        <v>12</v>
      </c>
      <c r="CZ342" t="str">
        <f>IF(COUNTIFS(Raw_data_01!A:A,$A342,Raw_data_01!E:E,12)&gt;0,SUMIFS(Raw_data_01!G:G,Raw_data_01!A:A,$A342,Raw_data_01!E:E,12),"")</f>
        <v/>
      </c>
      <c r="DA342" s="2" t="str">
        <f>IF(COUNTIFS(Raw_data_01!A:A,$A342,Raw_data_01!E:E,12)&gt;0,AVERAGEIFS(Raw_data_01!I:I,Raw_data_01!A:A,$A342,Raw_data_01!E:E,12),"")</f>
        <v/>
      </c>
      <c r="DB342" t="str">
        <f>IF(COUNTIFS(Raw_data_01!A:A,$A342,Raw_data_01!E:E,12)&gt;0,SUMIFS(Raw_data_01!J:J,Raw_data_01!A:A,$A342,Raw_data_01!E:E,12),"")</f>
        <v/>
      </c>
      <c r="DD342">
        <v>4</v>
      </c>
      <c r="DE342">
        <v>16</v>
      </c>
      <c r="DF342" s="2" t="str">
        <f>IF(COUNTIFS(Raw_data_01!A:A,$A342,Raw_data_01!E:E,16)&gt;0,SUMIFS(Raw_data_01!F:F,Raw_data_01!A:A,$A342,Raw_data_01!E:E,16), "")</f>
        <v/>
      </c>
      <c r="DG342" t="str">
        <f>IF(COUNTIFS(Raw_data_01!A:A,$A342,Raw_data_01!E:E,16)&gt;0,SUMIFS(Raw_data_01!G:G,Raw_data_01!A:A,$A342,Raw_data_01!E:E,16), "")</f>
        <v/>
      </c>
      <c r="DH342" s="2" t="str">
        <f>IF(COUNTIFS(Raw_data_01!A:A,$A342,Raw_data_01!E:E,16)&gt;0,AVERAGEIFS(Raw_data_01!I:I,Raw_data_01!A:A,$A342,Raw_data_01!E:E,16), "")</f>
        <v/>
      </c>
      <c r="DI342" s="2" t="str">
        <f>IF(COUNTIFS(Raw_data_01!A:A,$A342,Raw_data_01!E:E,16)&gt;0,SUMIFS(Raw_data_01!J:J,Raw_data_01!A:A,$A342,Raw_data_01!E:E,16), "")</f>
        <v/>
      </c>
      <c r="DK342">
        <v>4</v>
      </c>
      <c r="DL342">
        <v>17</v>
      </c>
      <c r="DM342" s="2" t="str">
        <f>IF(COUNTIFS(Raw_data_01!A:A,$A342,Raw_data_01!E:E,17)&gt;0,SUMIFS(Raw_data_01!F:F,Raw_data_01!A:A,$A342,Raw_data_01!E:E,17), "")</f>
        <v/>
      </c>
      <c r="DN342" t="str">
        <f>IF(COUNTIFS(Raw_data_01!A:A,$A342,Raw_data_01!E:E,17)&gt;0,SUMIFS(Raw_data_01!G:G,Raw_data_01!A:A,$A342,Raw_data_01!E:E,17), "")</f>
        <v/>
      </c>
      <c r="DO342" s="2" t="str">
        <f>IF(COUNTIFS(Raw_data_01!A:A,$A342,Raw_data_01!E:E,17)&gt;0,AVERAGEIFS(Raw_data_01!I:I,Raw_data_01!A:A,$A342,Raw_data_01!E:E,17), "")</f>
        <v/>
      </c>
      <c r="DP342" s="2" t="str">
        <f>IF(COUNTIFS(Raw_data_01!A:A,$A342,Raw_data_01!E:E,17)&gt;0,SUMIFS(Raw_data_01!J:J,Raw_data_01!A:A,$A342,Raw_data_01!E:E,17), "")</f>
        <v/>
      </c>
      <c r="DR342">
        <v>5</v>
      </c>
      <c r="DS342">
        <v>18</v>
      </c>
      <c r="DT342" s="2" t="str">
        <f>IF(COUNTIFS(Raw_data_01!A:A,$A342,Raw_data_01!E:E,18)&gt;0,SUMIFS(Raw_data_01!F:F,Raw_data_01!A:A,$A342,Raw_data_01!E:E,18), "")</f>
        <v/>
      </c>
      <c r="DU342" t="str">
        <f>IF(COUNTIFS(Raw_data_01!A:A,$A342,Raw_data_01!E:E,18)&gt;0,SUMIFS(Raw_data_01!G:G,Raw_data_01!A:A,$A342,Raw_data_01!E:E,18), "")</f>
        <v/>
      </c>
      <c r="DV342" s="2" t="str">
        <f>IF(COUNTIFS(Raw_data_01!A:A,$A342,Raw_data_01!E:E,18)&gt;0,AVERAGEIFS(Raw_data_01!I:I,Raw_data_01!A:A,$A342,Raw_data_01!E:E,18), "")</f>
        <v/>
      </c>
      <c r="DW342" s="2" t="str">
        <f>IF(COUNTIFS(Raw_data_01!A:A,$A342,Raw_data_01!E:E,18)&gt;0,SUMIFS(Raw_data_01!J:J,Raw_data_01!A:A,$A342,Raw_data_01!E:E,18), "")</f>
        <v/>
      </c>
      <c r="DY342">
        <v>5</v>
      </c>
      <c r="DZ342">
        <v>19</v>
      </c>
      <c r="EA342" t="str">
        <f>IF(COUNTIFS(Raw_data_01!A:A,$A342,Raw_data_01!E:E,19)&gt;0,SUMIFS(Raw_data_01!G:G,Raw_data_01!A:A,$A342,Raw_data_01!E:E,19),"")</f>
        <v/>
      </c>
      <c r="EB342" s="2" t="str">
        <f>IF(COUNTIFS(Raw_data_01!A:A,$A342,Raw_data_01!E:E,19)&gt;0,AVERAGEIFS(Raw_data_01!I:I,Raw_data_01!A:A,$A342,Raw_data_01!E:E,19),"")</f>
        <v/>
      </c>
      <c r="EC342" s="2" t="str">
        <f>IF(COUNTIFS(Raw_data_01!A:A,$A342,Raw_data_01!E:E,19)&gt;0,SUMIFS(Raw_data_01!J:J,Raw_data_01!A:A,$A342,Raw_data_01!E:E,19),"")</f>
        <v/>
      </c>
      <c r="EE342">
        <v>5</v>
      </c>
      <c r="EF342">
        <v>20</v>
      </c>
      <c r="EG342" s="2" t="str">
        <f>IF(COUNTIFS(Raw_data_01!A:A,$A342,Raw_data_01!E:E,20)&gt;0,SUMIFS(Raw_data_01!F:F,Raw_data_01!A:A,$A342,Raw_data_01!E:E,20), "")</f>
        <v/>
      </c>
      <c r="EH342" t="str">
        <f>IF(COUNTIFS(Raw_data_01!A:A,$A342,Raw_data_01!E:E,20)&gt;0,SUMIFS(Raw_data_01!G:G,Raw_data_01!A:A,$A342,Raw_data_01!E:E,20), "")</f>
        <v/>
      </c>
      <c r="EI342" s="2" t="str">
        <f>IF(COUNTIFS(Raw_data_01!A:A,$A342,Raw_data_01!E:E,20)&gt;0,AVERAGEIFS(Raw_data_01!I:I,Raw_data_01!A:A,$A342,Raw_data_01!E:E,20), "")</f>
        <v/>
      </c>
      <c r="EJ342" s="2" t="str">
        <f>IF(COUNTIFS(Raw_data_01!A:A,$A342,Raw_data_01!E:E,20)&gt;0,SUMIFS(Raw_data_01!J:J,Raw_data_01!A:A,$A342,Raw_data_01!E:E,20), "")</f>
        <v/>
      </c>
      <c r="EL342">
        <v>5</v>
      </c>
      <c r="EM342">
        <v>21</v>
      </c>
      <c r="EN342" s="2" t="str">
        <f>IF(COUNTIFS(Raw_data_01!A:A,$A342,Raw_data_01!E:E,21)&gt;0,SUMIFS(Raw_data_01!F:F,Raw_data_01!A:A,$A342,Raw_data_01!E:E,21), "")</f>
        <v/>
      </c>
      <c r="EO342" t="str">
        <f>IF(COUNTIFS(Raw_data_01!A:A,$A342,Raw_data_01!E:E,21)&gt;0,SUMIFS(Raw_data_01!G:G,Raw_data_01!A:A,$A342,Raw_data_01!E:E,21), "")</f>
        <v/>
      </c>
      <c r="EP342" s="2" t="str">
        <f>IF(COUNTIFS(Raw_data_01!A:A,$A342,Raw_data_01!E:E,21)&gt;0,AVERAGEIFS(Raw_data_01!I:I,Raw_data_01!A:A,$A342,Raw_data_01!E:E,21), "")</f>
        <v/>
      </c>
      <c r="EQ342" s="2" t="str">
        <f>IF(COUNTIFS(Raw_data_01!A:A,$A342,Raw_data_01!E:E,21)&gt;0,SUMIFS(Raw_data_01!J:J,Raw_data_01!A:A,$A342,Raw_data_01!E:E,21), "")</f>
        <v/>
      </c>
      <c r="ES342">
        <v>6</v>
      </c>
      <c r="ET342">
        <v>22</v>
      </c>
      <c r="EU342" t="str">
        <f>IF(COUNTIFS(Raw_data_01!A:A,$A342,Raw_data_01!E:E,22)&gt;0,SUMIFS(Raw_data_01!G:G,Raw_data_01!A:A,$A342,Raw_data_01!E:E,22),"")</f>
        <v/>
      </c>
      <c r="EV342" s="2" t="str">
        <f>IF(COUNTIFS(Raw_data_01!A:A,$A342,Raw_data_01!E:E,22)&gt;0,AVERAGEIFS(Raw_data_01!I:I,Raw_data_01!A:A,$A342,Raw_data_01!E:E,22),"")</f>
        <v/>
      </c>
      <c r="EW342" s="2" t="str">
        <f>IF(COUNTIFS(Raw_data_01!A:A,$A342,Raw_data_01!E:E,22)&gt;0,SUMIFS(Raw_data_01!J:J,Raw_data_01!A:A,$A342,Raw_data_01!E:E,22),"")</f>
        <v/>
      </c>
      <c r="EY342">
        <v>6</v>
      </c>
      <c r="EZ342">
        <v>23</v>
      </c>
      <c r="FA342" t="str">
        <f>IF(COUNTIFS(Raw_data_01!A:A,$A342,Raw_data_01!E:E,23)&gt;0,SUMIFS(Raw_data_01!G:G,Raw_data_01!A:A,$A342,Raw_data_01!E:E,23),"")</f>
        <v/>
      </c>
      <c r="FB342" s="2" t="str">
        <f>IF(COUNTIFS(Raw_data_01!A:A,$A342,Raw_data_01!E:E,23)&gt;0,AVERAGEIFS(Raw_data_01!I:I,Raw_data_01!A:A,$A342,Raw_data_01!E:E,23),"")</f>
        <v/>
      </c>
      <c r="FC342" s="2" t="str">
        <f>IF(COUNTIFS(Raw_data_01!A:A,$A342,Raw_data_01!E:E,23)&gt;0,SUMIFS(Raw_data_01!J:J,Raw_data_01!A:A,$A342,Raw_data_01!E:E,23),"")</f>
        <v/>
      </c>
      <c r="FE342">
        <v>6</v>
      </c>
      <c r="FF342">
        <v>24</v>
      </c>
      <c r="FG342" t="str">
        <f>IF(COUNTIFS(Raw_data_01!A:A,$A342,Raw_data_01!E:E,24)&gt;0,SUMIFS(Raw_data_01!G:G,Raw_data_01!A:A,$A342,Raw_data_01!E:E,24),"")</f>
        <v/>
      </c>
      <c r="FH342" s="2" t="str">
        <f>IF(COUNTIFS(Raw_data_01!A:A,$A342,Raw_data_01!E:E,24)&gt;0,AVERAGEIFS(Raw_data_01!I:I,Raw_data_01!A:A,$A342,Raw_data_01!E:E,24),"")</f>
        <v/>
      </c>
      <c r="FI342" s="2" t="str">
        <f>IF(COUNTIFS(Raw_data_01!A:A,$A342,Raw_data_01!E:E,24)&gt;0,SUMIFS(Raw_data_01!J:J,Raw_data_01!A:A,$A342,Raw_data_01!E:E,24),"")</f>
        <v/>
      </c>
      <c r="FK342">
        <v>7</v>
      </c>
      <c r="FL342">
        <v>25</v>
      </c>
      <c r="FM342" t="str">
        <f>IF(COUNTIFS(Raw_data_01!A:A,$A342,Raw_data_01!E:E,25)&gt;0,SUMIFS(Raw_data_01!G:G,Raw_data_01!A:A,$A342,Raw_data_01!E:E,25),"")</f>
        <v/>
      </c>
      <c r="FN342" s="2" t="str">
        <f>IF(COUNTIFS(Raw_data_01!A:A,$A342,Raw_data_01!E:E,25)&gt;0,AVERAGEIFS(Raw_data_01!I:I,Raw_data_01!A:A,$A342,Raw_data_01!E:E,25),"")</f>
        <v/>
      </c>
      <c r="FO342" s="2" t="str">
        <f>IF(COUNTIFS(Raw_data_01!A:A,$A342,Raw_data_01!E:E,25)&gt;0,SUMIFS(Raw_data_01!J:J,Raw_data_01!A:A,$A342,Raw_data_01!E:E,25),"")</f>
        <v/>
      </c>
      <c r="FQ342">
        <v>7</v>
      </c>
      <c r="FR342">
        <v>26</v>
      </c>
      <c r="FS342" t="str">
        <f>IF(COUNTIFS(Raw_data_01!A:A,$A342,Raw_data_01!E:E,26)&gt;0,SUMIFS(Raw_data_01!G:G,Raw_data_01!A:A,$A342,Raw_data_01!E:E,26),"")</f>
        <v/>
      </c>
      <c r="FT342" s="2" t="str">
        <f>IF(COUNTIFS(Raw_data_01!A:A,$A342,Raw_data_01!E:E,26)&gt;0,AVERAGEIFS(Raw_data_01!I:I,Raw_data_01!A:A,$A342,Raw_data_01!E:E,26),"")</f>
        <v/>
      </c>
      <c r="FU342" s="2" t="str">
        <f>IF(COUNTIFS(Raw_data_01!A:A,$A342,Raw_data_01!E:E,26)&gt;0,SUMIFS(Raw_data_01!J:J,Raw_data_01!A:A,$A342,Raw_data_01!E:E,26),"")</f>
        <v/>
      </c>
      <c r="FW342">
        <v>7</v>
      </c>
      <c r="FX342">
        <v>27</v>
      </c>
      <c r="FY342" t="str">
        <f>IF(COUNTIFS(Raw_data_01!A:A,$A342,Raw_data_01!E:E,27)&gt;0,SUMIFS(Raw_data_01!G:G,Raw_data_01!A:A,$A342,Raw_data_01!E:E,27),"")</f>
        <v/>
      </c>
      <c r="FZ342" s="2" t="str">
        <f>IF(COUNTIFS(Raw_data_01!A:A,$A342,Raw_data_01!E:E,27)&gt;0,AVERAGEIFS(Raw_data_01!I:I,Raw_data_01!A:A,$A342,Raw_data_01!E:E,27),"")</f>
        <v/>
      </c>
      <c r="GA342" s="2" t="str">
        <f>IF(COUNTIFS(Raw_data_01!A:A,$A342,Raw_data_01!E:E,27)&gt;0,SUMIFS(Raw_data_01!J:J,Raw_data_01!A:A,$A342,Raw_data_01!E:E,27),"")</f>
        <v/>
      </c>
      <c r="GC342">
        <v>7</v>
      </c>
      <c r="GD342">
        <v>28</v>
      </c>
      <c r="GE342" t="str">
        <f>IF(COUNTIFS(Raw_data_01!A:A,$A342,Raw_data_01!E:E,28)&gt;0,SUMIFS(Raw_data_01!G:G,Raw_data_01!A:A,$A342,Raw_data_01!E:E,28),"")</f>
        <v/>
      </c>
      <c r="GF342" s="2" t="str">
        <f>IF(COUNTIFS(Raw_data_01!A:A,$A342,Raw_data_01!E:E,28)&gt;0,AVERAGEIFS(Raw_data_01!I:I,Raw_data_01!A:A,$A342,Raw_data_01!E:E,28),"")</f>
        <v/>
      </c>
      <c r="GG342" s="2" t="str">
        <f>IF(COUNTIFS(Raw_data_01!A:A,$A342,Raw_data_01!E:E,28)&gt;0,SUMIFS(Raw_data_01!J:J,Raw_data_01!A:A,$A342,Raw_data_01!E:E,28),"")</f>
        <v/>
      </c>
    </row>
    <row r="343" spans="1:189" x14ac:dyDescent="0.25">
      <c r="A343" t="s">
        <v>384</v>
      </c>
      <c r="B343" s="2">
        <f>IF(D342&lt;&gt;0, D342, IFERROR(INDEX(D3:D$342, MATCH(1, D3:D$342&lt;&gt;0, 0)), LOOKUP(2, 1/(D3:D$342&lt;&gt;0), D3:D$342)))</f>
        <v>540</v>
      </c>
      <c r="C343" s="2"/>
      <c r="D343" s="2">
        <f t="shared" si="5"/>
        <v>540</v>
      </c>
      <c r="F343">
        <v>1</v>
      </c>
      <c r="G343">
        <v>1</v>
      </c>
      <c r="H343" s="2" t="str">
        <f>IF(COUNTIFS(Raw_data_01!A:A,$A343,Raw_data_01!E:E,1)&gt;0,SUMIFS(Raw_data_01!F:F,Raw_data_01!A:A,$A343,Raw_data_01!E:E,1), "")</f>
        <v/>
      </c>
      <c r="I343" t="str">
        <f>IF(COUNTIFS(Raw_data_01!A:A,$A343,Raw_data_01!E:E,1)&gt;0,SUMIFS(Raw_data_01!G:G,Raw_data_01!A:A,$A343,Raw_data_01!E:E,1), "")</f>
        <v/>
      </c>
      <c r="J343" s="2" t="str">
        <f>IF(COUNTIFS(Raw_data_01!A:A,$A343,Raw_data_01!E:E,1)&gt;0,AVERAGEIFS(Raw_data_01!I:I,Raw_data_01!A:A,$A343,Raw_data_01!E:E,1), "")</f>
        <v/>
      </c>
      <c r="K343" s="2" t="str">
        <f>IF(COUNTIFS(Raw_data_01!A:A,$A343,Raw_data_01!E:E,1)&gt;0,SUMIFS(Raw_data_01!J:J,Raw_data_01!A:A,$A343,Raw_data_01!E:E,1), "")</f>
        <v/>
      </c>
      <c r="M343">
        <v>1</v>
      </c>
      <c r="N343">
        <v>2</v>
      </c>
      <c r="O343" s="2" t="str">
        <f>IF(COUNTIFS(Raw_data_01!A:A,$A343,Raw_data_01!E:E,2)&gt;0,SUMIFS(Raw_data_01!F:F,Raw_data_01!A:A,$A343,Raw_data_01!E:E,2), "")</f>
        <v/>
      </c>
      <c r="P343" t="str">
        <f>IF(COUNTIFS(Raw_data_01!A:A,$A343,Raw_data_01!E:E,2)&gt;0,SUMIFS(Raw_data_01!G:G,Raw_data_01!A:A,$A343,Raw_data_01!E:E,2), "")</f>
        <v/>
      </c>
      <c r="Q343" s="2" t="str">
        <f>IF(COUNTIFS(Raw_data_01!A:A,$A343,Raw_data_01!E:E,2)&gt;0,AVERAGEIFS(Raw_data_01!I:I,Raw_data_01!A:A,$A343,Raw_data_01!E:E,2), "")</f>
        <v/>
      </c>
      <c r="R343" s="2" t="str">
        <f>IF(COUNTIFS(Raw_data_01!A:A,$A343,Raw_data_01!E:E,2)&gt;0,SUMIFS(Raw_data_01!J:J,Raw_data_01!A:A,$A343,Raw_data_01!E:E,2), "")</f>
        <v/>
      </c>
      <c r="T343">
        <v>1</v>
      </c>
      <c r="U343">
        <v>3</v>
      </c>
      <c r="V343" s="2" t="str">
        <f>IF(COUNTIFS(Raw_data_01!A:A,$A343,Raw_data_01!E:E,3)&gt;0,SUMIFS(Raw_data_01!F:F,Raw_data_01!A:A,$A343,Raw_data_01!E:E,3), "")</f>
        <v/>
      </c>
      <c r="W343" t="str">
        <f>IF(COUNTIFS(Raw_data_01!A:A,$A343,Raw_data_01!E:E,3)&gt;0,SUMIFS(Raw_data_01!G:G,Raw_data_01!A:A,$A343,Raw_data_01!E:E,3), "")</f>
        <v/>
      </c>
      <c r="X343" s="2" t="str">
        <f>IF(COUNTIFS(Raw_data_01!A:A,$A343,Raw_data_01!E:E,3)&gt;0,AVERAGEIFS(Raw_data_01!I:I,Raw_data_01!A:A,$A343,Raw_data_01!E:E,3), "")</f>
        <v/>
      </c>
      <c r="Y343" s="2" t="str">
        <f>IF(COUNTIFS(Raw_data_01!A:A,$A343,Raw_data_01!E:E,3)&gt;0,SUMIFS(Raw_data_01!J:J,Raw_data_01!A:A,$A343,Raw_data_01!E:E,3), "")</f>
        <v/>
      </c>
      <c r="AA343">
        <v>1</v>
      </c>
      <c r="AB343">
        <v>8</v>
      </c>
      <c r="AC343" s="2" t="str">
        <f>IF(COUNTIFS(Raw_data_01!A:A,$A343,Raw_data_01!E:E,8)&gt;0,SUMIFS(Raw_data_01!F:F,Raw_data_01!A:A,$A343,Raw_data_01!E:E,8), "")</f>
        <v/>
      </c>
      <c r="AD343" t="str">
        <f>IF(COUNTIFS(Raw_data_01!A:A,$A343,Raw_data_01!E:E,8)&gt;0,SUMIFS(Raw_data_01!G:G,Raw_data_01!A:A,$A343,Raw_data_01!E:E,8), "")</f>
        <v/>
      </c>
      <c r="AE343" s="2" t="str">
        <f>IF(COUNTIFS(Raw_data_01!A:A,$A343,Raw_data_01!E:E,8)&gt;0,AVERAGEIFS(Raw_data_01!I:I,Raw_data_01!A:A,$A343,Raw_data_01!E:E,8), "")</f>
        <v/>
      </c>
      <c r="AF343" s="2" t="str">
        <f>IF(COUNTIFS(Raw_data_01!A:A,$A343,Raw_data_01!E:E,8)&gt;0,SUMIFS(Raw_data_01!J:J,Raw_data_01!A:A,$A343,Raw_data_01!E:E,8), "")</f>
        <v/>
      </c>
      <c r="AH343">
        <v>1</v>
      </c>
      <c r="AI343">
        <v>6</v>
      </c>
      <c r="AJ343" s="2" t="str">
        <f>IF(COUNTIFS(Raw_data_01!A:A,$A343,Raw_data_01!E:E,6)&gt;0,SUMIFS(Raw_data_01!F:F,Raw_data_01!A:A,$A343,Raw_data_01!E:E,6), "")</f>
        <v/>
      </c>
      <c r="AK343" t="str">
        <f>IF(COUNTIFS(Raw_data_01!A:A,$A343,Raw_data_01!E:E,6)&gt;0,SUMIFS(Raw_data_01!G:G,Raw_data_01!A:A,$A343,Raw_data_01!E:E,6), "")</f>
        <v/>
      </c>
      <c r="AL343" s="2" t="str">
        <f>IF(COUNTIFS(Raw_data_01!A:A,$A343,Raw_data_01!E:E,6)&gt;0,AVERAGEIFS(Raw_data_01!I:I,Raw_data_01!A:A,$A343,Raw_data_01!E:E,6), "")</f>
        <v/>
      </c>
      <c r="AM343" s="2" t="str">
        <f>IF(COUNTIFS(Raw_data_01!A:A,$A343,Raw_data_01!E:E,6)&gt;0,SUMIFS(Raw_data_01!J:J,Raw_data_01!A:A,$A343,Raw_data_01!E:E,6), "")</f>
        <v/>
      </c>
      <c r="AO343">
        <v>1</v>
      </c>
      <c r="AP343">
        <v>7</v>
      </c>
      <c r="AQ343" s="2" t="str">
        <f>IF(COUNTIFS(Raw_data_01!A:A,$A343,Raw_data_01!E:E,7)&gt;0,SUMIFS(Raw_data_01!F:F,Raw_data_01!A:A,$A343,Raw_data_01!E:E,7), "")</f>
        <v/>
      </c>
      <c r="AR343" t="str">
        <f>IF(COUNTIFS(Raw_data_01!A:A,$A343,Raw_data_01!E:E,7)&gt;0,SUMIFS(Raw_data_01!G:G,Raw_data_01!A:A,$A343,Raw_data_01!E:E,7), "")</f>
        <v/>
      </c>
      <c r="AS343" s="2" t="str">
        <f>IF(COUNTIFS(Raw_data_01!A:A,$A343,Raw_data_01!E:E,7)&gt;0,AVERAGEIFS(Raw_data_01!I:I,Raw_data_01!A:A,$A343,Raw_data_01!E:E,7), "")</f>
        <v/>
      </c>
      <c r="AT343" s="2" t="str">
        <f>IF(COUNTIFS(Raw_data_01!A:A,$A343,Raw_data_01!E:E,7)&gt;0,SUMIFS(Raw_data_01!J:J,Raw_data_01!A:A,$A343,Raw_data_01!E:E,7), "")</f>
        <v/>
      </c>
      <c r="AV343">
        <v>2</v>
      </c>
      <c r="AW343">
        <v>4</v>
      </c>
      <c r="AX343" t="str">
        <f>IF(COUNTIFS(Raw_data_01!A:A,$A343,Raw_data_01!E:E,4)&gt;0,SUMIFS(Raw_data_01!G:G,Raw_data_01!A:A,$A343,Raw_data_01!E:E,4),"")</f>
        <v/>
      </c>
      <c r="AY343" s="2" t="str">
        <f>IF(COUNTIFS(Raw_data_01!A:A,$A343,Raw_data_01!E:E,4)&gt;0,AVERAGEIFS(Raw_data_01!I:I,Raw_data_01!A:A,$A343,Raw_data_01!E:E,4),"")</f>
        <v/>
      </c>
      <c r="AZ343" s="2" t="str">
        <f>IF(COUNTIFS(Raw_data_01!A:A,$A343,Raw_data_01!E:E,4)&gt;0,SUMIFS(Raw_data_01!J:J,Raw_data_01!A:A,$A343,Raw_data_01!E:E,4),"")</f>
        <v/>
      </c>
      <c r="BB343">
        <v>2</v>
      </c>
      <c r="BC343">
        <v>5</v>
      </c>
      <c r="BD343" t="str">
        <f>IF(COUNTIFS(Raw_data_01!A:A,$A343,Raw_data_01!E:E,5)&gt;0,SUMIFS(Raw_data_01!G:G,Raw_data_01!A:A,$A343,Raw_data_01!E:E,5),"")</f>
        <v/>
      </c>
      <c r="BE343" s="2" t="str">
        <f>IF(COUNTIFS(Raw_data_01!A:A,$A343,Raw_data_01!E:E,5)&gt;0,AVERAGEIFS(Raw_data_01!I:I,Raw_data_01!A:A,$A343,Raw_data_01!E:E,5),"")</f>
        <v/>
      </c>
      <c r="BF343" s="2" t="str">
        <f>IF(COUNTIFS(Raw_data_01!A:A,$A343,Raw_data_01!E:E,5)&gt;0,SUMIFS(Raw_data_01!J:J,Raw_data_01!A:A,$A343,Raw_data_01!E:E,5),"")</f>
        <v/>
      </c>
      <c r="BH343">
        <v>3</v>
      </c>
      <c r="BI343">
        <v>9</v>
      </c>
      <c r="BJ343" s="2" t="str">
        <f>IF(COUNTIFS(Raw_data_01!A:A,$A343,Raw_data_01!E:E,9)&gt;0,SUMIFS(Raw_data_01!F:F,Raw_data_01!A:A,$A343,Raw_data_01!E:E,9), "")</f>
        <v/>
      </c>
      <c r="BK343" t="str">
        <f>IF(COUNTIFS(Raw_data_01!A:A,$A343,Raw_data_01!E:E,9)&gt;0,SUMIFS(Raw_data_01!G:G,Raw_data_01!A:A,$A343,Raw_data_01!E:E,9), "")</f>
        <v/>
      </c>
      <c r="BL343" s="2" t="str">
        <f>IF(COUNTIFS(Raw_data_01!A:A,$A343,Raw_data_01!E:E,9)&gt;0,AVERAGEIFS(Raw_data_01!I:I,Raw_data_01!A:A,$A343,Raw_data_01!E:E,9), "")</f>
        <v/>
      </c>
      <c r="BM343" s="2" t="str">
        <f>IF(COUNTIFS(Raw_data_01!A:A,$A343,Raw_data_01!E:E,9)&gt;0,SUMIFS(Raw_data_01!J:J,Raw_data_01!A:A,$A343,Raw_data_01!E:E,9), "")</f>
        <v/>
      </c>
      <c r="BO343">
        <v>3</v>
      </c>
      <c r="BP343">
        <v>10</v>
      </c>
      <c r="BQ343" s="2" t="str">
        <f>IF(COUNTIFS(Raw_data_01!A:A,$A343,Raw_data_01!E:E,10)&gt;0,SUMIFS(Raw_data_01!F:F,Raw_data_01!A:A,$A343,Raw_data_01!E:E,10), "")</f>
        <v/>
      </c>
      <c r="BR343" t="str">
        <f>IF(COUNTIFS(Raw_data_01!A:A,$A343,Raw_data_01!E:E,10)&gt;0,SUMIFS(Raw_data_01!G:G,Raw_data_01!A:A,$A343,Raw_data_01!E:E,10), "")</f>
        <v/>
      </c>
      <c r="BS343" s="2" t="str">
        <f>IF(COUNTIFS(Raw_data_01!A:A,$A343,Raw_data_01!E:E,10)&gt;0,AVERAGEIFS(Raw_data_01!I:I,Raw_data_01!A:A,$A343,Raw_data_01!E:E,10), "")</f>
        <v/>
      </c>
      <c r="BT343" s="2" t="str">
        <f>IF(COUNTIFS(Raw_data_01!A:A,$A343,Raw_data_01!E:E,10)&gt;0,SUMIFS(Raw_data_01!J:J,Raw_data_01!A:A,$A343,Raw_data_01!E:E,10), "")</f>
        <v/>
      </c>
      <c r="BV343">
        <v>3</v>
      </c>
      <c r="BW343">
        <v>14</v>
      </c>
      <c r="BX343" s="2" t="str">
        <f>IF(COUNTIFS(Raw_data_01!A:A,$A343,Raw_data_01!E:E,14)&gt;0,SUMIFS(Raw_data_01!F:F,Raw_data_01!A:A,$A343,Raw_data_01!E:E,14), "")</f>
        <v/>
      </c>
      <c r="BY343" t="str">
        <f>IF(COUNTIFS(Raw_data_01!A:A,$A343,Raw_data_01!E:E,14)&gt;0,SUMIFS(Raw_data_01!G:G,Raw_data_01!A:A,$A343,Raw_data_01!E:E,14), "")</f>
        <v/>
      </c>
      <c r="BZ343" s="2" t="str">
        <f>IF(COUNTIFS(Raw_data_01!A:A,$A343,Raw_data_01!E:E,14)&gt;0,AVERAGEIFS(Raw_data_01!I:I,Raw_data_01!A:A,$A343,Raw_data_01!E:E,14), "")</f>
        <v/>
      </c>
      <c r="CA343" s="2" t="str">
        <f>IF(COUNTIFS(Raw_data_01!A:A,$A343,Raw_data_01!E:E,14)&gt;0,SUMIFS(Raw_data_01!J:J,Raw_data_01!A:A,$A343,Raw_data_01!E:E,14), "")</f>
        <v/>
      </c>
      <c r="CC343">
        <v>3</v>
      </c>
      <c r="CD343">
        <v>13</v>
      </c>
      <c r="CE343" s="2" t="str">
        <f>IF(COUNTIFS(Raw_data_01!A:A,$A343,Raw_data_01!E:E,13)&gt;0,SUMIFS(Raw_data_01!F:F,Raw_data_01!A:A,$A343,Raw_data_01!E:E,13), "")</f>
        <v/>
      </c>
      <c r="CF343" t="str">
        <f>IF(COUNTIFS(Raw_data_01!A:A,$A343,Raw_data_01!E:E,13)&gt;0,SUMIFS(Raw_data_01!G:G,Raw_data_01!A:A,$A343,Raw_data_01!E:E,13), "")</f>
        <v/>
      </c>
      <c r="CG343" s="2" t="str">
        <f>IF(COUNTIFS(Raw_data_01!A:A,$A343,Raw_data_01!E:E,13)&gt;0,AVERAGEIFS(Raw_data_01!I:I,Raw_data_01!A:A,$A343,Raw_data_01!E:E,13), "")</f>
        <v/>
      </c>
      <c r="CH343" s="2" t="str">
        <f>IF(COUNTIFS(Raw_data_01!A:A,$A343,Raw_data_01!E:E,13)&gt;0,SUMIFS(Raw_data_01!J:J,Raw_data_01!A:A,$A343,Raw_data_01!E:E,13), "")</f>
        <v/>
      </c>
      <c r="CJ343">
        <v>3</v>
      </c>
      <c r="CK343">
        <v>11</v>
      </c>
      <c r="CL343" s="2" t="str">
        <f>IF(COUNTIFS(Raw_data_01!A:A,$A343,Raw_data_01!E:E,11)&gt;0,SUMIFS(Raw_data_01!F:F,Raw_data_01!A:A,$A343,Raw_data_01!E:E,11), "")</f>
        <v/>
      </c>
      <c r="CM343" t="str">
        <f>IF(COUNTIFS(Raw_data_01!A:A,$A343,Raw_data_01!E:E,11)&gt;0,SUMIFS(Raw_data_01!G:G,Raw_data_01!A:A,$A343,Raw_data_01!E:E,11), "")</f>
        <v/>
      </c>
      <c r="CN343" s="2" t="str">
        <f>IF(COUNTIFS(Raw_data_01!A:A,$A343,Raw_data_01!E:E,11)&gt;0,AVERAGEIFS(Raw_data_01!I:I,Raw_data_01!A:A,$A343,Raw_data_01!E:E,11), "")</f>
        <v/>
      </c>
      <c r="CO343" s="2" t="str">
        <f>IF(COUNTIFS(Raw_data_01!A:A,$A343,Raw_data_01!E:E,11)&gt;0,SUMIFS(Raw_data_01!J:J,Raw_data_01!A:A,$A343,Raw_data_01!E:E,11), "")</f>
        <v/>
      </c>
      <c r="CQ343">
        <v>3</v>
      </c>
      <c r="CR343">
        <v>15</v>
      </c>
      <c r="CS343" s="2" t="str">
        <f>IF(COUNTIFS(Raw_data_01!A:A,$A343,Raw_data_01!E:E,15)&gt;0,SUMIFS(Raw_data_01!F:F,Raw_data_01!A:A,$A343,Raw_data_01!E:E,15), "")</f>
        <v/>
      </c>
      <c r="CT343" t="str">
        <f>IF(COUNTIFS(Raw_data_01!A:A,$A343,Raw_data_01!E:E,15)&gt;0,SUMIFS(Raw_data_01!G:G,Raw_data_01!A:A,$A343,Raw_data_01!E:E,15), "")</f>
        <v/>
      </c>
      <c r="CU343" s="2" t="str">
        <f>IF(COUNTIFS(Raw_data_01!A:A,$A343,Raw_data_01!E:E,15)&gt;0,AVERAGEIFS(Raw_data_01!I:I,Raw_data_01!A:A,$A343,Raw_data_01!E:E,15), "")</f>
        <v/>
      </c>
      <c r="CV343" s="2" t="str">
        <f>IF(COUNTIFS(Raw_data_01!A:A,$A343,Raw_data_01!E:E,15)&gt;0,SUMIFS(Raw_data_01!J:J,Raw_data_01!A:A,$A343,Raw_data_01!E:E,15), "")</f>
        <v/>
      </c>
      <c r="CX343">
        <v>3</v>
      </c>
      <c r="CY343">
        <v>12</v>
      </c>
      <c r="CZ343" t="str">
        <f>IF(COUNTIFS(Raw_data_01!A:A,$A343,Raw_data_01!E:E,12)&gt;0,SUMIFS(Raw_data_01!G:G,Raw_data_01!A:A,$A343,Raw_data_01!E:E,12),"")</f>
        <v/>
      </c>
      <c r="DA343" s="2" t="str">
        <f>IF(COUNTIFS(Raw_data_01!A:A,$A343,Raw_data_01!E:E,12)&gt;0,AVERAGEIFS(Raw_data_01!I:I,Raw_data_01!A:A,$A343,Raw_data_01!E:E,12),"")</f>
        <v/>
      </c>
      <c r="DB343" t="str">
        <f>IF(COUNTIFS(Raw_data_01!A:A,$A343,Raw_data_01!E:E,12)&gt;0,SUMIFS(Raw_data_01!J:J,Raw_data_01!A:A,$A343,Raw_data_01!E:E,12),"")</f>
        <v/>
      </c>
      <c r="DD343">
        <v>4</v>
      </c>
      <c r="DE343">
        <v>16</v>
      </c>
      <c r="DF343" s="2" t="str">
        <f>IF(COUNTIFS(Raw_data_01!A:A,$A343,Raw_data_01!E:E,16)&gt;0,SUMIFS(Raw_data_01!F:F,Raw_data_01!A:A,$A343,Raw_data_01!E:E,16), "")</f>
        <v/>
      </c>
      <c r="DG343" t="str">
        <f>IF(COUNTIFS(Raw_data_01!A:A,$A343,Raw_data_01!E:E,16)&gt;0,SUMIFS(Raw_data_01!G:G,Raw_data_01!A:A,$A343,Raw_data_01!E:E,16), "")</f>
        <v/>
      </c>
      <c r="DH343" s="2" t="str">
        <f>IF(COUNTIFS(Raw_data_01!A:A,$A343,Raw_data_01!E:E,16)&gt;0,AVERAGEIFS(Raw_data_01!I:I,Raw_data_01!A:A,$A343,Raw_data_01!E:E,16), "")</f>
        <v/>
      </c>
      <c r="DI343" s="2" t="str">
        <f>IF(COUNTIFS(Raw_data_01!A:A,$A343,Raw_data_01!E:E,16)&gt;0,SUMIFS(Raw_data_01!J:J,Raw_data_01!A:A,$A343,Raw_data_01!E:E,16), "")</f>
        <v/>
      </c>
      <c r="DK343">
        <v>4</v>
      </c>
      <c r="DL343">
        <v>17</v>
      </c>
      <c r="DM343" s="2" t="str">
        <f>IF(COUNTIFS(Raw_data_01!A:A,$A343,Raw_data_01!E:E,17)&gt;0,SUMIFS(Raw_data_01!F:F,Raw_data_01!A:A,$A343,Raw_data_01!E:E,17), "")</f>
        <v/>
      </c>
      <c r="DN343" t="str">
        <f>IF(COUNTIFS(Raw_data_01!A:A,$A343,Raw_data_01!E:E,17)&gt;0,SUMIFS(Raw_data_01!G:G,Raw_data_01!A:A,$A343,Raw_data_01!E:E,17), "")</f>
        <v/>
      </c>
      <c r="DO343" s="2" t="str">
        <f>IF(COUNTIFS(Raw_data_01!A:A,$A343,Raw_data_01!E:E,17)&gt;0,AVERAGEIFS(Raw_data_01!I:I,Raw_data_01!A:A,$A343,Raw_data_01!E:E,17), "")</f>
        <v/>
      </c>
      <c r="DP343" s="2" t="str">
        <f>IF(COUNTIFS(Raw_data_01!A:A,$A343,Raw_data_01!E:E,17)&gt;0,SUMIFS(Raw_data_01!J:J,Raw_data_01!A:A,$A343,Raw_data_01!E:E,17), "")</f>
        <v/>
      </c>
      <c r="DR343">
        <v>5</v>
      </c>
      <c r="DS343">
        <v>18</v>
      </c>
      <c r="DT343" s="2" t="str">
        <f>IF(COUNTIFS(Raw_data_01!A:A,$A343,Raw_data_01!E:E,18)&gt;0,SUMIFS(Raw_data_01!F:F,Raw_data_01!A:A,$A343,Raw_data_01!E:E,18), "")</f>
        <v/>
      </c>
      <c r="DU343" t="str">
        <f>IF(COUNTIFS(Raw_data_01!A:A,$A343,Raw_data_01!E:E,18)&gt;0,SUMIFS(Raw_data_01!G:G,Raw_data_01!A:A,$A343,Raw_data_01!E:E,18), "")</f>
        <v/>
      </c>
      <c r="DV343" s="2" t="str">
        <f>IF(COUNTIFS(Raw_data_01!A:A,$A343,Raw_data_01!E:E,18)&gt;0,AVERAGEIFS(Raw_data_01!I:I,Raw_data_01!A:A,$A343,Raw_data_01!E:E,18), "")</f>
        <v/>
      </c>
      <c r="DW343" s="2" t="str">
        <f>IF(COUNTIFS(Raw_data_01!A:A,$A343,Raw_data_01!E:E,18)&gt;0,SUMIFS(Raw_data_01!J:J,Raw_data_01!A:A,$A343,Raw_data_01!E:E,18), "")</f>
        <v/>
      </c>
      <c r="DY343">
        <v>5</v>
      </c>
      <c r="DZ343">
        <v>19</v>
      </c>
      <c r="EA343" t="str">
        <f>IF(COUNTIFS(Raw_data_01!A:A,$A343,Raw_data_01!E:E,19)&gt;0,SUMIFS(Raw_data_01!G:G,Raw_data_01!A:A,$A343,Raw_data_01!E:E,19),"")</f>
        <v/>
      </c>
      <c r="EB343" s="2" t="str">
        <f>IF(COUNTIFS(Raw_data_01!A:A,$A343,Raw_data_01!E:E,19)&gt;0,AVERAGEIFS(Raw_data_01!I:I,Raw_data_01!A:A,$A343,Raw_data_01!E:E,19),"")</f>
        <v/>
      </c>
      <c r="EC343" s="2" t="str">
        <f>IF(COUNTIFS(Raw_data_01!A:A,$A343,Raw_data_01!E:E,19)&gt;0,SUMIFS(Raw_data_01!J:J,Raw_data_01!A:A,$A343,Raw_data_01!E:E,19),"")</f>
        <v/>
      </c>
      <c r="EE343">
        <v>5</v>
      </c>
      <c r="EF343">
        <v>20</v>
      </c>
      <c r="EG343" s="2" t="str">
        <f>IF(COUNTIFS(Raw_data_01!A:A,$A343,Raw_data_01!E:E,20)&gt;0,SUMIFS(Raw_data_01!F:F,Raw_data_01!A:A,$A343,Raw_data_01!E:E,20), "")</f>
        <v/>
      </c>
      <c r="EH343" t="str">
        <f>IF(COUNTIFS(Raw_data_01!A:A,$A343,Raw_data_01!E:E,20)&gt;0,SUMIFS(Raw_data_01!G:G,Raw_data_01!A:A,$A343,Raw_data_01!E:E,20), "")</f>
        <v/>
      </c>
      <c r="EI343" s="2" t="str">
        <f>IF(COUNTIFS(Raw_data_01!A:A,$A343,Raw_data_01!E:E,20)&gt;0,AVERAGEIFS(Raw_data_01!I:I,Raw_data_01!A:A,$A343,Raw_data_01!E:E,20), "")</f>
        <v/>
      </c>
      <c r="EJ343" s="2" t="str">
        <f>IF(COUNTIFS(Raw_data_01!A:A,$A343,Raw_data_01!E:E,20)&gt;0,SUMIFS(Raw_data_01!J:J,Raw_data_01!A:A,$A343,Raw_data_01!E:E,20), "")</f>
        <v/>
      </c>
      <c r="EL343">
        <v>5</v>
      </c>
      <c r="EM343">
        <v>21</v>
      </c>
      <c r="EN343" s="2" t="str">
        <f>IF(COUNTIFS(Raw_data_01!A:A,$A343,Raw_data_01!E:E,21)&gt;0,SUMIFS(Raw_data_01!F:F,Raw_data_01!A:A,$A343,Raw_data_01!E:E,21), "")</f>
        <v/>
      </c>
      <c r="EO343" t="str">
        <f>IF(COUNTIFS(Raw_data_01!A:A,$A343,Raw_data_01!E:E,21)&gt;0,SUMIFS(Raw_data_01!G:G,Raw_data_01!A:A,$A343,Raw_data_01!E:E,21), "")</f>
        <v/>
      </c>
      <c r="EP343" s="2" t="str">
        <f>IF(COUNTIFS(Raw_data_01!A:A,$A343,Raw_data_01!E:E,21)&gt;0,AVERAGEIFS(Raw_data_01!I:I,Raw_data_01!A:A,$A343,Raw_data_01!E:E,21), "")</f>
        <v/>
      </c>
      <c r="EQ343" s="2" t="str">
        <f>IF(COUNTIFS(Raw_data_01!A:A,$A343,Raw_data_01!E:E,21)&gt;0,SUMIFS(Raw_data_01!J:J,Raw_data_01!A:A,$A343,Raw_data_01!E:E,21), "")</f>
        <v/>
      </c>
      <c r="ES343">
        <v>6</v>
      </c>
      <c r="ET343">
        <v>22</v>
      </c>
      <c r="EU343" t="str">
        <f>IF(COUNTIFS(Raw_data_01!A:A,$A343,Raw_data_01!E:E,22)&gt;0,SUMIFS(Raw_data_01!G:G,Raw_data_01!A:A,$A343,Raw_data_01!E:E,22),"")</f>
        <v/>
      </c>
      <c r="EV343" s="2" t="str">
        <f>IF(COUNTIFS(Raw_data_01!A:A,$A343,Raw_data_01!E:E,22)&gt;0,AVERAGEIFS(Raw_data_01!I:I,Raw_data_01!A:A,$A343,Raw_data_01!E:E,22),"")</f>
        <v/>
      </c>
      <c r="EW343" s="2" t="str">
        <f>IF(COUNTIFS(Raw_data_01!A:A,$A343,Raw_data_01!E:E,22)&gt;0,SUMIFS(Raw_data_01!J:J,Raw_data_01!A:A,$A343,Raw_data_01!E:E,22),"")</f>
        <v/>
      </c>
      <c r="EY343">
        <v>6</v>
      </c>
      <c r="EZ343">
        <v>23</v>
      </c>
      <c r="FA343" t="str">
        <f>IF(COUNTIFS(Raw_data_01!A:A,$A343,Raw_data_01!E:E,23)&gt;0,SUMIFS(Raw_data_01!G:G,Raw_data_01!A:A,$A343,Raw_data_01!E:E,23),"")</f>
        <v/>
      </c>
      <c r="FB343" s="2" t="str">
        <f>IF(COUNTIFS(Raw_data_01!A:A,$A343,Raw_data_01!E:E,23)&gt;0,AVERAGEIFS(Raw_data_01!I:I,Raw_data_01!A:A,$A343,Raw_data_01!E:E,23),"")</f>
        <v/>
      </c>
      <c r="FC343" s="2" t="str">
        <f>IF(COUNTIFS(Raw_data_01!A:A,$A343,Raw_data_01!E:E,23)&gt;0,SUMIFS(Raw_data_01!J:J,Raw_data_01!A:A,$A343,Raw_data_01!E:E,23),"")</f>
        <v/>
      </c>
      <c r="FE343">
        <v>6</v>
      </c>
      <c r="FF343">
        <v>24</v>
      </c>
      <c r="FG343" t="str">
        <f>IF(COUNTIFS(Raw_data_01!A:A,$A343,Raw_data_01!E:E,24)&gt;0,SUMIFS(Raw_data_01!G:G,Raw_data_01!A:A,$A343,Raw_data_01!E:E,24),"")</f>
        <v/>
      </c>
      <c r="FH343" s="2" t="str">
        <f>IF(COUNTIFS(Raw_data_01!A:A,$A343,Raw_data_01!E:E,24)&gt;0,AVERAGEIFS(Raw_data_01!I:I,Raw_data_01!A:A,$A343,Raw_data_01!E:E,24),"")</f>
        <v/>
      </c>
      <c r="FI343" s="2" t="str">
        <f>IF(COUNTIFS(Raw_data_01!A:A,$A343,Raw_data_01!E:E,24)&gt;0,SUMIFS(Raw_data_01!J:J,Raw_data_01!A:A,$A343,Raw_data_01!E:E,24),"")</f>
        <v/>
      </c>
      <c r="FK343">
        <v>7</v>
      </c>
      <c r="FL343">
        <v>25</v>
      </c>
      <c r="FM343" t="str">
        <f>IF(COUNTIFS(Raw_data_01!A:A,$A343,Raw_data_01!E:E,25)&gt;0,SUMIFS(Raw_data_01!G:G,Raw_data_01!A:A,$A343,Raw_data_01!E:E,25),"")</f>
        <v/>
      </c>
      <c r="FN343" s="2" t="str">
        <f>IF(COUNTIFS(Raw_data_01!A:A,$A343,Raw_data_01!E:E,25)&gt;0,AVERAGEIFS(Raw_data_01!I:I,Raw_data_01!A:A,$A343,Raw_data_01!E:E,25),"")</f>
        <v/>
      </c>
      <c r="FO343" s="2" t="str">
        <f>IF(COUNTIFS(Raw_data_01!A:A,$A343,Raw_data_01!E:E,25)&gt;0,SUMIFS(Raw_data_01!J:J,Raw_data_01!A:A,$A343,Raw_data_01!E:E,25),"")</f>
        <v/>
      </c>
      <c r="FQ343">
        <v>7</v>
      </c>
      <c r="FR343">
        <v>26</v>
      </c>
      <c r="FS343" t="str">
        <f>IF(COUNTIFS(Raw_data_01!A:A,$A343,Raw_data_01!E:E,26)&gt;0,SUMIFS(Raw_data_01!G:G,Raw_data_01!A:A,$A343,Raw_data_01!E:E,26),"")</f>
        <v/>
      </c>
      <c r="FT343" s="2" t="str">
        <f>IF(COUNTIFS(Raw_data_01!A:A,$A343,Raw_data_01!E:E,26)&gt;0,AVERAGEIFS(Raw_data_01!I:I,Raw_data_01!A:A,$A343,Raw_data_01!E:E,26),"")</f>
        <v/>
      </c>
      <c r="FU343" s="2" t="str">
        <f>IF(COUNTIFS(Raw_data_01!A:A,$A343,Raw_data_01!E:E,26)&gt;0,SUMIFS(Raw_data_01!J:J,Raw_data_01!A:A,$A343,Raw_data_01!E:E,26),"")</f>
        <v/>
      </c>
      <c r="FW343">
        <v>7</v>
      </c>
      <c r="FX343">
        <v>27</v>
      </c>
      <c r="FY343" t="str">
        <f>IF(COUNTIFS(Raw_data_01!A:A,$A343,Raw_data_01!E:E,27)&gt;0,SUMIFS(Raw_data_01!G:G,Raw_data_01!A:A,$A343,Raw_data_01!E:E,27),"")</f>
        <v/>
      </c>
      <c r="FZ343" s="2" t="str">
        <f>IF(COUNTIFS(Raw_data_01!A:A,$A343,Raw_data_01!E:E,27)&gt;0,AVERAGEIFS(Raw_data_01!I:I,Raw_data_01!A:A,$A343,Raw_data_01!E:E,27),"")</f>
        <v/>
      </c>
      <c r="GA343" s="2" t="str">
        <f>IF(COUNTIFS(Raw_data_01!A:A,$A343,Raw_data_01!E:E,27)&gt;0,SUMIFS(Raw_data_01!J:J,Raw_data_01!A:A,$A343,Raw_data_01!E:E,27),"")</f>
        <v/>
      </c>
      <c r="GC343">
        <v>7</v>
      </c>
      <c r="GD343">
        <v>28</v>
      </c>
      <c r="GE343" t="str">
        <f>IF(COUNTIFS(Raw_data_01!A:A,$A343,Raw_data_01!E:E,28)&gt;0,SUMIFS(Raw_data_01!G:G,Raw_data_01!A:A,$A343,Raw_data_01!E:E,28),"")</f>
        <v/>
      </c>
      <c r="GF343" s="2" t="str">
        <f>IF(COUNTIFS(Raw_data_01!A:A,$A343,Raw_data_01!E:E,28)&gt;0,AVERAGEIFS(Raw_data_01!I:I,Raw_data_01!A:A,$A343,Raw_data_01!E:E,28),"")</f>
        <v/>
      </c>
      <c r="GG343" s="2" t="str">
        <f>IF(COUNTIFS(Raw_data_01!A:A,$A343,Raw_data_01!E:E,28)&gt;0,SUMIFS(Raw_data_01!J:J,Raw_data_01!A:A,$A343,Raw_data_01!E:E,28),"")</f>
        <v/>
      </c>
    </row>
    <row r="344" spans="1:189" x14ac:dyDescent="0.25">
      <c r="A344" t="s">
        <v>385</v>
      </c>
      <c r="B344" s="2">
        <f>IF(D343&lt;&gt;0, D343, IFERROR(INDEX(D3:D$343, MATCH(1, D3:D$343&lt;&gt;0, 0)), LOOKUP(2, 1/(D3:D$343&lt;&gt;0), D3:D$343)))</f>
        <v>540</v>
      </c>
      <c r="C344" s="2"/>
      <c r="D344" s="2">
        <f t="shared" si="5"/>
        <v>540</v>
      </c>
      <c r="F344">
        <v>1</v>
      </c>
      <c r="G344">
        <v>1</v>
      </c>
      <c r="H344" s="2" t="str">
        <f>IF(COUNTIFS(Raw_data_01!A:A,$A344,Raw_data_01!E:E,1)&gt;0,SUMIFS(Raw_data_01!F:F,Raw_data_01!A:A,$A344,Raw_data_01!E:E,1), "")</f>
        <v/>
      </c>
      <c r="I344" t="str">
        <f>IF(COUNTIFS(Raw_data_01!A:A,$A344,Raw_data_01!E:E,1)&gt;0,SUMIFS(Raw_data_01!G:G,Raw_data_01!A:A,$A344,Raw_data_01!E:E,1), "")</f>
        <v/>
      </c>
      <c r="J344" s="2" t="str">
        <f>IF(COUNTIFS(Raw_data_01!A:A,$A344,Raw_data_01!E:E,1)&gt;0,AVERAGEIFS(Raw_data_01!I:I,Raw_data_01!A:A,$A344,Raw_data_01!E:E,1), "")</f>
        <v/>
      </c>
      <c r="K344" s="2" t="str">
        <f>IF(COUNTIFS(Raw_data_01!A:A,$A344,Raw_data_01!E:E,1)&gt;0,SUMIFS(Raw_data_01!J:J,Raw_data_01!A:A,$A344,Raw_data_01!E:E,1), "")</f>
        <v/>
      </c>
      <c r="M344">
        <v>1</v>
      </c>
      <c r="N344">
        <v>2</v>
      </c>
      <c r="O344" s="2" t="str">
        <f>IF(COUNTIFS(Raw_data_01!A:A,$A344,Raw_data_01!E:E,2)&gt;0,SUMIFS(Raw_data_01!F:F,Raw_data_01!A:A,$A344,Raw_data_01!E:E,2), "")</f>
        <v/>
      </c>
      <c r="P344" t="str">
        <f>IF(COUNTIFS(Raw_data_01!A:A,$A344,Raw_data_01!E:E,2)&gt;0,SUMIFS(Raw_data_01!G:G,Raw_data_01!A:A,$A344,Raw_data_01!E:E,2), "")</f>
        <v/>
      </c>
      <c r="Q344" s="2" t="str">
        <f>IF(COUNTIFS(Raw_data_01!A:A,$A344,Raw_data_01!E:E,2)&gt;0,AVERAGEIFS(Raw_data_01!I:I,Raw_data_01!A:A,$A344,Raw_data_01!E:E,2), "")</f>
        <v/>
      </c>
      <c r="R344" s="2" t="str">
        <f>IF(COUNTIFS(Raw_data_01!A:A,$A344,Raw_data_01!E:E,2)&gt;0,SUMIFS(Raw_data_01!J:J,Raw_data_01!A:A,$A344,Raw_data_01!E:E,2), "")</f>
        <v/>
      </c>
      <c r="T344">
        <v>1</v>
      </c>
      <c r="U344">
        <v>3</v>
      </c>
      <c r="V344" s="2" t="str">
        <f>IF(COUNTIFS(Raw_data_01!A:A,$A344,Raw_data_01!E:E,3)&gt;0,SUMIFS(Raw_data_01!F:F,Raw_data_01!A:A,$A344,Raw_data_01!E:E,3), "")</f>
        <v/>
      </c>
      <c r="W344" t="str">
        <f>IF(COUNTIFS(Raw_data_01!A:A,$A344,Raw_data_01!E:E,3)&gt;0,SUMIFS(Raw_data_01!G:G,Raw_data_01!A:A,$A344,Raw_data_01!E:E,3), "")</f>
        <v/>
      </c>
      <c r="X344" s="2" t="str">
        <f>IF(COUNTIFS(Raw_data_01!A:A,$A344,Raw_data_01!E:E,3)&gt;0,AVERAGEIFS(Raw_data_01!I:I,Raw_data_01!A:A,$A344,Raw_data_01!E:E,3), "")</f>
        <v/>
      </c>
      <c r="Y344" s="2" t="str">
        <f>IF(COUNTIFS(Raw_data_01!A:A,$A344,Raw_data_01!E:E,3)&gt;0,SUMIFS(Raw_data_01!J:J,Raw_data_01!A:A,$A344,Raw_data_01!E:E,3), "")</f>
        <v/>
      </c>
      <c r="AA344">
        <v>1</v>
      </c>
      <c r="AB344">
        <v>8</v>
      </c>
      <c r="AC344" s="2" t="str">
        <f>IF(COUNTIFS(Raw_data_01!A:A,$A344,Raw_data_01!E:E,8)&gt;0,SUMIFS(Raw_data_01!F:F,Raw_data_01!A:A,$A344,Raw_data_01!E:E,8), "")</f>
        <v/>
      </c>
      <c r="AD344" t="str">
        <f>IF(COUNTIFS(Raw_data_01!A:A,$A344,Raw_data_01!E:E,8)&gt;0,SUMIFS(Raw_data_01!G:G,Raw_data_01!A:A,$A344,Raw_data_01!E:E,8), "")</f>
        <v/>
      </c>
      <c r="AE344" s="2" t="str">
        <f>IF(COUNTIFS(Raw_data_01!A:A,$A344,Raw_data_01!E:E,8)&gt;0,AVERAGEIFS(Raw_data_01!I:I,Raw_data_01!A:A,$A344,Raw_data_01!E:E,8), "")</f>
        <v/>
      </c>
      <c r="AF344" s="2" t="str">
        <f>IF(COUNTIFS(Raw_data_01!A:A,$A344,Raw_data_01!E:E,8)&gt;0,SUMIFS(Raw_data_01!J:J,Raw_data_01!A:A,$A344,Raw_data_01!E:E,8), "")</f>
        <v/>
      </c>
      <c r="AH344">
        <v>1</v>
      </c>
      <c r="AI344">
        <v>6</v>
      </c>
      <c r="AJ344" s="2" t="str">
        <f>IF(COUNTIFS(Raw_data_01!A:A,$A344,Raw_data_01!E:E,6)&gt;0,SUMIFS(Raw_data_01!F:F,Raw_data_01!A:A,$A344,Raw_data_01!E:E,6), "")</f>
        <v/>
      </c>
      <c r="AK344" t="str">
        <f>IF(COUNTIFS(Raw_data_01!A:A,$A344,Raw_data_01!E:E,6)&gt;0,SUMIFS(Raw_data_01!G:G,Raw_data_01!A:A,$A344,Raw_data_01!E:E,6), "")</f>
        <v/>
      </c>
      <c r="AL344" s="2" t="str">
        <f>IF(COUNTIFS(Raw_data_01!A:A,$A344,Raw_data_01!E:E,6)&gt;0,AVERAGEIFS(Raw_data_01!I:I,Raw_data_01!A:A,$A344,Raw_data_01!E:E,6), "")</f>
        <v/>
      </c>
      <c r="AM344" s="2" t="str">
        <f>IF(COUNTIFS(Raw_data_01!A:A,$A344,Raw_data_01!E:E,6)&gt;0,SUMIFS(Raw_data_01!J:J,Raw_data_01!A:A,$A344,Raw_data_01!E:E,6), "")</f>
        <v/>
      </c>
      <c r="AO344">
        <v>1</v>
      </c>
      <c r="AP344">
        <v>7</v>
      </c>
      <c r="AQ344" s="2" t="str">
        <f>IF(COUNTIFS(Raw_data_01!A:A,$A344,Raw_data_01!E:E,7)&gt;0,SUMIFS(Raw_data_01!F:F,Raw_data_01!A:A,$A344,Raw_data_01!E:E,7), "")</f>
        <v/>
      </c>
      <c r="AR344" t="str">
        <f>IF(COUNTIFS(Raw_data_01!A:A,$A344,Raw_data_01!E:E,7)&gt;0,SUMIFS(Raw_data_01!G:G,Raw_data_01!A:A,$A344,Raw_data_01!E:E,7), "")</f>
        <v/>
      </c>
      <c r="AS344" s="2" t="str">
        <f>IF(COUNTIFS(Raw_data_01!A:A,$A344,Raw_data_01!E:E,7)&gt;0,AVERAGEIFS(Raw_data_01!I:I,Raw_data_01!A:A,$A344,Raw_data_01!E:E,7), "")</f>
        <v/>
      </c>
      <c r="AT344" s="2" t="str">
        <f>IF(COUNTIFS(Raw_data_01!A:A,$A344,Raw_data_01!E:E,7)&gt;0,SUMIFS(Raw_data_01!J:J,Raw_data_01!A:A,$A344,Raw_data_01!E:E,7), "")</f>
        <v/>
      </c>
      <c r="AV344">
        <v>2</v>
      </c>
      <c r="AW344">
        <v>4</v>
      </c>
      <c r="AX344" t="str">
        <f>IF(COUNTIFS(Raw_data_01!A:A,$A344,Raw_data_01!E:E,4)&gt;0,SUMIFS(Raw_data_01!G:G,Raw_data_01!A:A,$A344,Raw_data_01!E:E,4),"")</f>
        <v/>
      </c>
      <c r="AY344" s="2" t="str">
        <f>IF(COUNTIFS(Raw_data_01!A:A,$A344,Raw_data_01!E:E,4)&gt;0,AVERAGEIFS(Raw_data_01!I:I,Raw_data_01!A:A,$A344,Raw_data_01!E:E,4),"")</f>
        <v/>
      </c>
      <c r="AZ344" s="2" t="str">
        <f>IF(COUNTIFS(Raw_data_01!A:A,$A344,Raw_data_01!E:E,4)&gt;0,SUMIFS(Raw_data_01!J:J,Raw_data_01!A:A,$A344,Raw_data_01!E:E,4),"")</f>
        <v/>
      </c>
      <c r="BB344">
        <v>2</v>
      </c>
      <c r="BC344">
        <v>5</v>
      </c>
      <c r="BD344" t="str">
        <f>IF(COUNTIFS(Raw_data_01!A:A,$A344,Raw_data_01!E:E,5)&gt;0,SUMIFS(Raw_data_01!G:G,Raw_data_01!A:A,$A344,Raw_data_01!E:E,5),"")</f>
        <v/>
      </c>
      <c r="BE344" s="2" t="str">
        <f>IF(COUNTIFS(Raw_data_01!A:A,$A344,Raw_data_01!E:E,5)&gt;0,AVERAGEIFS(Raw_data_01!I:I,Raw_data_01!A:A,$A344,Raw_data_01!E:E,5),"")</f>
        <v/>
      </c>
      <c r="BF344" s="2" t="str">
        <f>IF(COUNTIFS(Raw_data_01!A:A,$A344,Raw_data_01!E:E,5)&gt;0,SUMIFS(Raw_data_01!J:J,Raw_data_01!A:A,$A344,Raw_data_01!E:E,5),"")</f>
        <v/>
      </c>
      <c r="BH344">
        <v>3</v>
      </c>
      <c r="BI344">
        <v>9</v>
      </c>
      <c r="BJ344" s="2" t="str">
        <f>IF(COUNTIFS(Raw_data_01!A:A,$A344,Raw_data_01!E:E,9)&gt;0,SUMIFS(Raw_data_01!F:F,Raw_data_01!A:A,$A344,Raw_data_01!E:E,9), "")</f>
        <v/>
      </c>
      <c r="BK344" t="str">
        <f>IF(COUNTIFS(Raw_data_01!A:A,$A344,Raw_data_01!E:E,9)&gt;0,SUMIFS(Raw_data_01!G:G,Raw_data_01!A:A,$A344,Raw_data_01!E:E,9), "")</f>
        <v/>
      </c>
      <c r="BL344" s="2" t="str">
        <f>IF(COUNTIFS(Raw_data_01!A:A,$A344,Raw_data_01!E:E,9)&gt;0,AVERAGEIFS(Raw_data_01!I:I,Raw_data_01!A:A,$A344,Raw_data_01!E:E,9), "")</f>
        <v/>
      </c>
      <c r="BM344" s="2" t="str">
        <f>IF(COUNTIFS(Raw_data_01!A:A,$A344,Raw_data_01!E:E,9)&gt;0,SUMIFS(Raw_data_01!J:J,Raw_data_01!A:A,$A344,Raw_data_01!E:E,9), "")</f>
        <v/>
      </c>
      <c r="BO344">
        <v>3</v>
      </c>
      <c r="BP344">
        <v>10</v>
      </c>
      <c r="BQ344" s="2" t="str">
        <f>IF(COUNTIFS(Raw_data_01!A:A,$A344,Raw_data_01!E:E,10)&gt;0,SUMIFS(Raw_data_01!F:F,Raw_data_01!A:A,$A344,Raw_data_01!E:E,10), "")</f>
        <v/>
      </c>
      <c r="BR344" t="str">
        <f>IF(COUNTIFS(Raw_data_01!A:A,$A344,Raw_data_01!E:E,10)&gt;0,SUMIFS(Raw_data_01!G:G,Raw_data_01!A:A,$A344,Raw_data_01!E:E,10), "")</f>
        <v/>
      </c>
      <c r="BS344" s="2" t="str">
        <f>IF(COUNTIFS(Raw_data_01!A:A,$A344,Raw_data_01!E:E,10)&gt;0,AVERAGEIFS(Raw_data_01!I:I,Raw_data_01!A:A,$A344,Raw_data_01!E:E,10), "")</f>
        <v/>
      </c>
      <c r="BT344" s="2" t="str">
        <f>IF(COUNTIFS(Raw_data_01!A:A,$A344,Raw_data_01!E:E,10)&gt;0,SUMIFS(Raw_data_01!J:J,Raw_data_01!A:A,$A344,Raw_data_01!E:E,10), "")</f>
        <v/>
      </c>
      <c r="BV344">
        <v>3</v>
      </c>
      <c r="BW344">
        <v>14</v>
      </c>
      <c r="BX344" s="2" t="str">
        <f>IF(COUNTIFS(Raw_data_01!A:A,$A344,Raw_data_01!E:E,14)&gt;0,SUMIFS(Raw_data_01!F:F,Raw_data_01!A:A,$A344,Raw_data_01!E:E,14), "")</f>
        <v/>
      </c>
      <c r="BY344" t="str">
        <f>IF(COUNTIFS(Raw_data_01!A:A,$A344,Raw_data_01!E:E,14)&gt;0,SUMIFS(Raw_data_01!G:G,Raw_data_01!A:A,$A344,Raw_data_01!E:E,14), "")</f>
        <v/>
      </c>
      <c r="BZ344" s="2" t="str">
        <f>IF(COUNTIFS(Raw_data_01!A:A,$A344,Raw_data_01!E:E,14)&gt;0,AVERAGEIFS(Raw_data_01!I:I,Raw_data_01!A:A,$A344,Raw_data_01!E:E,14), "")</f>
        <v/>
      </c>
      <c r="CA344" s="2" t="str">
        <f>IF(COUNTIFS(Raw_data_01!A:A,$A344,Raw_data_01!E:E,14)&gt;0,SUMIFS(Raw_data_01!J:J,Raw_data_01!A:A,$A344,Raw_data_01!E:E,14), "")</f>
        <v/>
      </c>
      <c r="CC344">
        <v>3</v>
      </c>
      <c r="CD344">
        <v>13</v>
      </c>
      <c r="CE344" s="2" t="str">
        <f>IF(COUNTIFS(Raw_data_01!A:A,$A344,Raw_data_01!E:E,13)&gt;0,SUMIFS(Raw_data_01!F:F,Raw_data_01!A:A,$A344,Raw_data_01!E:E,13), "")</f>
        <v/>
      </c>
      <c r="CF344" t="str">
        <f>IF(COUNTIFS(Raw_data_01!A:A,$A344,Raw_data_01!E:E,13)&gt;0,SUMIFS(Raw_data_01!G:G,Raw_data_01!A:A,$A344,Raw_data_01!E:E,13), "")</f>
        <v/>
      </c>
      <c r="CG344" s="2" t="str">
        <f>IF(COUNTIFS(Raw_data_01!A:A,$A344,Raw_data_01!E:E,13)&gt;0,AVERAGEIFS(Raw_data_01!I:I,Raw_data_01!A:A,$A344,Raw_data_01!E:E,13), "")</f>
        <v/>
      </c>
      <c r="CH344" s="2" t="str">
        <f>IF(COUNTIFS(Raw_data_01!A:A,$A344,Raw_data_01!E:E,13)&gt;0,SUMIFS(Raw_data_01!J:J,Raw_data_01!A:A,$A344,Raw_data_01!E:E,13), "")</f>
        <v/>
      </c>
      <c r="CJ344">
        <v>3</v>
      </c>
      <c r="CK344">
        <v>11</v>
      </c>
      <c r="CL344" s="2" t="str">
        <f>IF(COUNTIFS(Raw_data_01!A:A,$A344,Raw_data_01!E:E,11)&gt;0,SUMIFS(Raw_data_01!F:F,Raw_data_01!A:A,$A344,Raw_data_01!E:E,11), "")</f>
        <v/>
      </c>
      <c r="CM344" t="str">
        <f>IF(COUNTIFS(Raw_data_01!A:A,$A344,Raw_data_01!E:E,11)&gt;0,SUMIFS(Raw_data_01!G:G,Raw_data_01!A:A,$A344,Raw_data_01!E:E,11), "")</f>
        <v/>
      </c>
      <c r="CN344" s="2" t="str">
        <f>IF(COUNTIFS(Raw_data_01!A:A,$A344,Raw_data_01!E:E,11)&gt;0,AVERAGEIFS(Raw_data_01!I:I,Raw_data_01!A:A,$A344,Raw_data_01!E:E,11), "")</f>
        <v/>
      </c>
      <c r="CO344" s="2" t="str">
        <f>IF(COUNTIFS(Raw_data_01!A:A,$A344,Raw_data_01!E:E,11)&gt;0,SUMIFS(Raw_data_01!J:J,Raw_data_01!A:A,$A344,Raw_data_01!E:E,11), "")</f>
        <v/>
      </c>
      <c r="CQ344">
        <v>3</v>
      </c>
      <c r="CR344">
        <v>15</v>
      </c>
      <c r="CS344" s="2" t="str">
        <f>IF(COUNTIFS(Raw_data_01!A:A,$A344,Raw_data_01!E:E,15)&gt;0,SUMIFS(Raw_data_01!F:F,Raw_data_01!A:A,$A344,Raw_data_01!E:E,15), "")</f>
        <v/>
      </c>
      <c r="CT344" t="str">
        <f>IF(COUNTIFS(Raw_data_01!A:A,$A344,Raw_data_01!E:E,15)&gt;0,SUMIFS(Raw_data_01!G:G,Raw_data_01!A:A,$A344,Raw_data_01!E:E,15), "")</f>
        <v/>
      </c>
      <c r="CU344" s="2" t="str">
        <f>IF(COUNTIFS(Raw_data_01!A:A,$A344,Raw_data_01!E:E,15)&gt;0,AVERAGEIFS(Raw_data_01!I:I,Raw_data_01!A:A,$A344,Raw_data_01!E:E,15), "")</f>
        <v/>
      </c>
      <c r="CV344" s="2" t="str">
        <f>IF(COUNTIFS(Raw_data_01!A:A,$A344,Raw_data_01!E:E,15)&gt;0,SUMIFS(Raw_data_01!J:J,Raw_data_01!A:A,$A344,Raw_data_01!E:E,15), "")</f>
        <v/>
      </c>
      <c r="CX344">
        <v>3</v>
      </c>
      <c r="CY344">
        <v>12</v>
      </c>
      <c r="CZ344" t="str">
        <f>IF(COUNTIFS(Raw_data_01!A:A,$A344,Raw_data_01!E:E,12)&gt;0,SUMIFS(Raw_data_01!G:G,Raw_data_01!A:A,$A344,Raw_data_01!E:E,12),"")</f>
        <v/>
      </c>
      <c r="DA344" s="2" t="str">
        <f>IF(COUNTIFS(Raw_data_01!A:A,$A344,Raw_data_01!E:E,12)&gt;0,AVERAGEIFS(Raw_data_01!I:I,Raw_data_01!A:A,$A344,Raw_data_01!E:E,12),"")</f>
        <v/>
      </c>
      <c r="DB344" t="str">
        <f>IF(COUNTIFS(Raw_data_01!A:A,$A344,Raw_data_01!E:E,12)&gt;0,SUMIFS(Raw_data_01!J:J,Raw_data_01!A:A,$A344,Raw_data_01!E:E,12),"")</f>
        <v/>
      </c>
      <c r="DD344">
        <v>4</v>
      </c>
      <c r="DE344">
        <v>16</v>
      </c>
      <c r="DF344" s="2" t="str">
        <f>IF(COUNTIFS(Raw_data_01!A:A,$A344,Raw_data_01!E:E,16)&gt;0,SUMIFS(Raw_data_01!F:F,Raw_data_01!A:A,$A344,Raw_data_01!E:E,16), "")</f>
        <v/>
      </c>
      <c r="DG344" t="str">
        <f>IF(COUNTIFS(Raw_data_01!A:A,$A344,Raw_data_01!E:E,16)&gt;0,SUMIFS(Raw_data_01!G:G,Raw_data_01!A:A,$A344,Raw_data_01!E:E,16), "")</f>
        <v/>
      </c>
      <c r="DH344" s="2" t="str">
        <f>IF(COUNTIFS(Raw_data_01!A:A,$A344,Raw_data_01!E:E,16)&gt;0,AVERAGEIFS(Raw_data_01!I:I,Raw_data_01!A:A,$A344,Raw_data_01!E:E,16), "")</f>
        <v/>
      </c>
      <c r="DI344" s="2" t="str">
        <f>IF(COUNTIFS(Raw_data_01!A:A,$A344,Raw_data_01!E:E,16)&gt;0,SUMIFS(Raw_data_01!J:J,Raw_data_01!A:A,$A344,Raw_data_01!E:E,16), "")</f>
        <v/>
      </c>
      <c r="DK344">
        <v>4</v>
      </c>
      <c r="DL344">
        <v>17</v>
      </c>
      <c r="DM344" s="2" t="str">
        <f>IF(COUNTIFS(Raw_data_01!A:A,$A344,Raw_data_01!E:E,17)&gt;0,SUMIFS(Raw_data_01!F:F,Raw_data_01!A:A,$A344,Raw_data_01!E:E,17), "")</f>
        <v/>
      </c>
      <c r="DN344" t="str">
        <f>IF(COUNTIFS(Raw_data_01!A:A,$A344,Raw_data_01!E:E,17)&gt;0,SUMIFS(Raw_data_01!G:G,Raw_data_01!A:A,$A344,Raw_data_01!E:E,17), "")</f>
        <v/>
      </c>
      <c r="DO344" s="2" t="str">
        <f>IF(COUNTIFS(Raw_data_01!A:A,$A344,Raw_data_01!E:E,17)&gt;0,AVERAGEIFS(Raw_data_01!I:I,Raw_data_01!A:A,$A344,Raw_data_01!E:E,17), "")</f>
        <v/>
      </c>
      <c r="DP344" s="2" t="str">
        <f>IF(COUNTIFS(Raw_data_01!A:A,$A344,Raw_data_01!E:E,17)&gt;0,SUMIFS(Raw_data_01!J:J,Raw_data_01!A:A,$A344,Raw_data_01!E:E,17), "")</f>
        <v/>
      </c>
      <c r="DR344">
        <v>5</v>
      </c>
      <c r="DS344">
        <v>18</v>
      </c>
      <c r="DT344" s="2" t="str">
        <f>IF(COUNTIFS(Raw_data_01!A:A,$A344,Raw_data_01!E:E,18)&gt;0,SUMIFS(Raw_data_01!F:F,Raw_data_01!A:A,$A344,Raw_data_01!E:E,18), "")</f>
        <v/>
      </c>
      <c r="DU344" t="str">
        <f>IF(COUNTIFS(Raw_data_01!A:A,$A344,Raw_data_01!E:E,18)&gt;0,SUMIFS(Raw_data_01!G:G,Raw_data_01!A:A,$A344,Raw_data_01!E:E,18), "")</f>
        <v/>
      </c>
      <c r="DV344" s="2" t="str">
        <f>IF(COUNTIFS(Raw_data_01!A:A,$A344,Raw_data_01!E:E,18)&gt;0,AVERAGEIFS(Raw_data_01!I:I,Raw_data_01!A:A,$A344,Raw_data_01!E:E,18), "")</f>
        <v/>
      </c>
      <c r="DW344" s="2" t="str">
        <f>IF(COUNTIFS(Raw_data_01!A:A,$A344,Raw_data_01!E:E,18)&gt;0,SUMIFS(Raw_data_01!J:J,Raw_data_01!A:A,$A344,Raw_data_01!E:E,18), "")</f>
        <v/>
      </c>
      <c r="DY344">
        <v>5</v>
      </c>
      <c r="DZ344">
        <v>19</v>
      </c>
      <c r="EA344" t="str">
        <f>IF(COUNTIFS(Raw_data_01!A:A,$A344,Raw_data_01!E:E,19)&gt;0,SUMIFS(Raw_data_01!G:G,Raw_data_01!A:A,$A344,Raw_data_01!E:E,19),"")</f>
        <v/>
      </c>
      <c r="EB344" s="2" t="str">
        <f>IF(COUNTIFS(Raw_data_01!A:A,$A344,Raw_data_01!E:E,19)&gt;0,AVERAGEIFS(Raw_data_01!I:I,Raw_data_01!A:A,$A344,Raw_data_01!E:E,19),"")</f>
        <v/>
      </c>
      <c r="EC344" s="2" t="str">
        <f>IF(COUNTIFS(Raw_data_01!A:A,$A344,Raw_data_01!E:E,19)&gt;0,SUMIFS(Raw_data_01!J:J,Raw_data_01!A:A,$A344,Raw_data_01!E:E,19),"")</f>
        <v/>
      </c>
      <c r="EE344">
        <v>5</v>
      </c>
      <c r="EF344">
        <v>20</v>
      </c>
      <c r="EG344" s="2" t="str">
        <f>IF(COUNTIFS(Raw_data_01!A:A,$A344,Raw_data_01!E:E,20)&gt;0,SUMIFS(Raw_data_01!F:F,Raw_data_01!A:A,$A344,Raw_data_01!E:E,20), "")</f>
        <v/>
      </c>
      <c r="EH344" t="str">
        <f>IF(COUNTIFS(Raw_data_01!A:A,$A344,Raw_data_01!E:E,20)&gt;0,SUMIFS(Raw_data_01!G:G,Raw_data_01!A:A,$A344,Raw_data_01!E:E,20), "")</f>
        <v/>
      </c>
      <c r="EI344" s="2" t="str">
        <f>IF(COUNTIFS(Raw_data_01!A:A,$A344,Raw_data_01!E:E,20)&gt;0,AVERAGEIFS(Raw_data_01!I:I,Raw_data_01!A:A,$A344,Raw_data_01!E:E,20), "")</f>
        <v/>
      </c>
      <c r="EJ344" s="2" t="str">
        <f>IF(COUNTIFS(Raw_data_01!A:A,$A344,Raw_data_01!E:E,20)&gt;0,SUMIFS(Raw_data_01!J:J,Raw_data_01!A:A,$A344,Raw_data_01!E:E,20), "")</f>
        <v/>
      </c>
      <c r="EL344">
        <v>5</v>
      </c>
      <c r="EM344">
        <v>21</v>
      </c>
      <c r="EN344" s="2" t="str">
        <f>IF(COUNTIFS(Raw_data_01!A:A,$A344,Raw_data_01!E:E,21)&gt;0,SUMIFS(Raw_data_01!F:F,Raw_data_01!A:A,$A344,Raw_data_01!E:E,21), "")</f>
        <v/>
      </c>
      <c r="EO344" t="str">
        <f>IF(COUNTIFS(Raw_data_01!A:A,$A344,Raw_data_01!E:E,21)&gt;0,SUMIFS(Raw_data_01!G:G,Raw_data_01!A:A,$A344,Raw_data_01!E:E,21), "")</f>
        <v/>
      </c>
      <c r="EP344" s="2" t="str">
        <f>IF(COUNTIFS(Raw_data_01!A:A,$A344,Raw_data_01!E:E,21)&gt;0,AVERAGEIFS(Raw_data_01!I:I,Raw_data_01!A:A,$A344,Raw_data_01!E:E,21), "")</f>
        <v/>
      </c>
      <c r="EQ344" s="2" t="str">
        <f>IF(COUNTIFS(Raw_data_01!A:A,$A344,Raw_data_01!E:E,21)&gt;0,SUMIFS(Raw_data_01!J:J,Raw_data_01!A:A,$A344,Raw_data_01!E:E,21), "")</f>
        <v/>
      </c>
      <c r="ES344">
        <v>6</v>
      </c>
      <c r="ET344">
        <v>22</v>
      </c>
      <c r="EU344" t="str">
        <f>IF(COUNTIFS(Raw_data_01!A:A,$A344,Raw_data_01!E:E,22)&gt;0,SUMIFS(Raw_data_01!G:G,Raw_data_01!A:A,$A344,Raw_data_01!E:E,22),"")</f>
        <v/>
      </c>
      <c r="EV344" s="2" t="str">
        <f>IF(COUNTIFS(Raw_data_01!A:A,$A344,Raw_data_01!E:E,22)&gt;0,AVERAGEIFS(Raw_data_01!I:I,Raw_data_01!A:A,$A344,Raw_data_01!E:E,22),"")</f>
        <v/>
      </c>
      <c r="EW344" s="2" t="str">
        <f>IF(COUNTIFS(Raw_data_01!A:A,$A344,Raw_data_01!E:E,22)&gt;0,SUMIFS(Raw_data_01!J:J,Raw_data_01!A:A,$A344,Raw_data_01!E:E,22),"")</f>
        <v/>
      </c>
      <c r="EY344">
        <v>6</v>
      </c>
      <c r="EZ344">
        <v>23</v>
      </c>
      <c r="FA344" t="str">
        <f>IF(COUNTIFS(Raw_data_01!A:A,$A344,Raw_data_01!E:E,23)&gt;0,SUMIFS(Raw_data_01!G:G,Raw_data_01!A:A,$A344,Raw_data_01!E:E,23),"")</f>
        <v/>
      </c>
      <c r="FB344" s="2" t="str">
        <f>IF(COUNTIFS(Raw_data_01!A:A,$A344,Raw_data_01!E:E,23)&gt;0,AVERAGEIFS(Raw_data_01!I:I,Raw_data_01!A:A,$A344,Raw_data_01!E:E,23),"")</f>
        <v/>
      </c>
      <c r="FC344" s="2" t="str">
        <f>IF(COUNTIFS(Raw_data_01!A:A,$A344,Raw_data_01!E:E,23)&gt;0,SUMIFS(Raw_data_01!J:J,Raw_data_01!A:A,$A344,Raw_data_01!E:E,23),"")</f>
        <v/>
      </c>
      <c r="FE344">
        <v>6</v>
      </c>
      <c r="FF344">
        <v>24</v>
      </c>
      <c r="FG344" t="str">
        <f>IF(COUNTIFS(Raw_data_01!A:A,$A344,Raw_data_01!E:E,24)&gt;0,SUMIFS(Raw_data_01!G:G,Raw_data_01!A:A,$A344,Raw_data_01!E:E,24),"")</f>
        <v/>
      </c>
      <c r="FH344" s="2" t="str">
        <f>IF(COUNTIFS(Raw_data_01!A:A,$A344,Raw_data_01!E:E,24)&gt;0,AVERAGEIFS(Raw_data_01!I:I,Raw_data_01!A:A,$A344,Raw_data_01!E:E,24),"")</f>
        <v/>
      </c>
      <c r="FI344" s="2" t="str">
        <f>IF(COUNTIFS(Raw_data_01!A:A,$A344,Raw_data_01!E:E,24)&gt;0,SUMIFS(Raw_data_01!J:J,Raw_data_01!A:A,$A344,Raw_data_01!E:E,24),"")</f>
        <v/>
      </c>
      <c r="FK344">
        <v>7</v>
      </c>
      <c r="FL344">
        <v>25</v>
      </c>
      <c r="FM344" t="str">
        <f>IF(COUNTIFS(Raw_data_01!A:A,$A344,Raw_data_01!E:E,25)&gt;0,SUMIFS(Raw_data_01!G:G,Raw_data_01!A:A,$A344,Raw_data_01!E:E,25),"")</f>
        <v/>
      </c>
      <c r="FN344" s="2" t="str">
        <f>IF(COUNTIFS(Raw_data_01!A:A,$A344,Raw_data_01!E:E,25)&gt;0,AVERAGEIFS(Raw_data_01!I:I,Raw_data_01!A:A,$A344,Raw_data_01!E:E,25),"")</f>
        <v/>
      </c>
      <c r="FO344" s="2" t="str">
        <f>IF(COUNTIFS(Raw_data_01!A:A,$A344,Raw_data_01!E:E,25)&gt;0,SUMIFS(Raw_data_01!J:J,Raw_data_01!A:A,$A344,Raw_data_01!E:E,25),"")</f>
        <v/>
      </c>
      <c r="FQ344">
        <v>7</v>
      </c>
      <c r="FR344">
        <v>26</v>
      </c>
      <c r="FS344" t="str">
        <f>IF(COUNTIFS(Raw_data_01!A:A,$A344,Raw_data_01!E:E,26)&gt;0,SUMIFS(Raw_data_01!G:G,Raw_data_01!A:A,$A344,Raw_data_01!E:E,26),"")</f>
        <v/>
      </c>
      <c r="FT344" s="2" t="str">
        <f>IF(COUNTIFS(Raw_data_01!A:A,$A344,Raw_data_01!E:E,26)&gt;0,AVERAGEIFS(Raw_data_01!I:I,Raw_data_01!A:A,$A344,Raw_data_01!E:E,26),"")</f>
        <v/>
      </c>
      <c r="FU344" s="2" t="str">
        <f>IF(COUNTIFS(Raw_data_01!A:A,$A344,Raw_data_01!E:E,26)&gt;0,SUMIFS(Raw_data_01!J:J,Raw_data_01!A:A,$A344,Raw_data_01!E:E,26),"")</f>
        <v/>
      </c>
      <c r="FW344">
        <v>7</v>
      </c>
      <c r="FX344">
        <v>27</v>
      </c>
      <c r="FY344" t="str">
        <f>IF(COUNTIFS(Raw_data_01!A:A,$A344,Raw_data_01!E:E,27)&gt;0,SUMIFS(Raw_data_01!G:G,Raw_data_01!A:A,$A344,Raw_data_01!E:E,27),"")</f>
        <v/>
      </c>
      <c r="FZ344" s="2" t="str">
        <f>IF(COUNTIFS(Raw_data_01!A:A,$A344,Raw_data_01!E:E,27)&gt;0,AVERAGEIFS(Raw_data_01!I:I,Raw_data_01!A:A,$A344,Raw_data_01!E:E,27),"")</f>
        <v/>
      </c>
      <c r="GA344" s="2" t="str">
        <f>IF(COUNTIFS(Raw_data_01!A:A,$A344,Raw_data_01!E:E,27)&gt;0,SUMIFS(Raw_data_01!J:J,Raw_data_01!A:A,$A344,Raw_data_01!E:E,27),"")</f>
        <v/>
      </c>
      <c r="GC344">
        <v>7</v>
      </c>
      <c r="GD344">
        <v>28</v>
      </c>
      <c r="GE344" t="str">
        <f>IF(COUNTIFS(Raw_data_01!A:A,$A344,Raw_data_01!E:E,28)&gt;0,SUMIFS(Raw_data_01!G:G,Raw_data_01!A:A,$A344,Raw_data_01!E:E,28),"")</f>
        <v/>
      </c>
      <c r="GF344" s="2" t="str">
        <f>IF(COUNTIFS(Raw_data_01!A:A,$A344,Raw_data_01!E:E,28)&gt;0,AVERAGEIFS(Raw_data_01!I:I,Raw_data_01!A:A,$A344,Raw_data_01!E:E,28),"")</f>
        <v/>
      </c>
      <c r="GG344" s="2" t="str">
        <f>IF(COUNTIFS(Raw_data_01!A:A,$A344,Raw_data_01!E:E,28)&gt;0,SUMIFS(Raw_data_01!J:J,Raw_data_01!A:A,$A344,Raw_data_01!E:E,28),"")</f>
        <v/>
      </c>
    </row>
    <row r="345" spans="1:189" x14ac:dyDescent="0.25">
      <c r="A345" t="s">
        <v>386</v>
      </c>
      <c r="B345" s="2">
        <f>IF(D344&lt;&gt;0, D344, IFERROR(INDEX(D3:D$344, MATCH(1, D3:D$344&lt;&gt;0, 0)), LOOKUP(2, 1/(D3:D$344&lt;&gt;0), D3:D$344)))</f>
        <v>540</v>
      </c>
      <c r="C345" s="2"/>
      <c r="D345" s="2">
        <f t="shared" si="5"/>
        <v>540</v>
      </c>
      <c r="F345">
        <v>1</v>
      </c>
      <c r="G345">
        <v>1</v>
      </c>
      <c r="H345" s="2" t="str">
        <f>IF(COUNTIFS(Raw_data_01!A:A,$A345,Raw_data_01!E:E,1)&gt;0,SUMIFS(Raw_data_01!F:F,Raw_data_01!A:A,$A345,Raw_data_01!E:E,1), "")</f>
        <v/>
      </c>
      <c r="I345" t="str">
        <f>IF(COUNTIFS(Raw_data_01!A:A,$A345,Raw_data_01!E:E,1)&gt;0,SUMIFS(Raw_data_01!G:G,Raw_data_01!A:A,$A345,Raw_data_01!E:E,1), "")</f>
        <v/>
      </c>
      <c r="J345" s="2" t="str">
        <f>IF(COUNTIFS(Raw_data_01!A:A,$A345,Raw_data_01!E:E,1)&gt;0,AVERAGEIFS(Raw_data_01!I:I,Raw_data_01!A:A,$A345,Raw_data_01!E:E,1), "")</f>
        <v/>
      </c>
      <c r="K345" s="2" t="str">
        <f>IF(COUNTIFS(Raw_data_01!A:A,$A345,Raw_data_01!E:E,1)&gt;0,SUMIFS(Raw_data_01!J:J,Raw_data_01!A:A,$A345,Raw_data_01!E:E,1), "")</f>
        <v/>
      </c>
      <c r="M345">
        <v>1</v>
      </c>
      <c r="N345">
        <v>2</v>
      </c>
      <c r="O345" s="2" t="str">
        <f>IF(COUNTIFS(Raw_data_01!A:A,$A345,Raw_data_01!E:E,2)&gt;0,SUMIFS(Raw_data_01!F:F,Raw_data_01!A:A,$A345,Raw_data_01!E:E,2), "")</f>
        <v/>
      </c>
      <c r="P345" t="str">
        <f>IF(COUNTIFS(Raw_data_01!A:A,$A345,Raw_data_01!E:E,2)&gt;0,SUMIFS(Raw_data_01!G:G,Raw_data_01!A:A,$A345,Raw_data_01!E:E,2), "")</f>
        <v/>
      </c>
      <c r="Q345" s="2" t="str">
        <f>IF(COUNTIFS(Raw_data_01!A:A,$A345,Raw_data_01!E:E,2)&gt;0,AVERAGEIFS(Raw_data_01!I:I,Raw_data_01!A:A,$A345,Raw_data_01!E:E,2), "")</f>
        <v/>
      </c>
      <c r="R345" s="2" t="str">
        <f>IF(COUNTIFS(Raw_data_01!A:A,$A345,Raw_data_01!E:E,2)&gt;0,SUMIFS(Raw_data_01!J:J,Raw_data_01!A:A,$A345,Raw_data_01!E:E,2), "")</f>
        <v/>
      </c>
      <c r="T345">
        <v>1</v>
      </c>
      <c r="U345">
        <v>3</v>
      </c>
      <c r="V345" s="2" t="str">
        <f>IF(COUNTIFS(Raw_data_01!A:A,$A345,Raw_data_01!E:E,3)&gt;0,SUMIFS(Raw_data_01!F:F,Raw_data_01!A:A,$A345,Raw_data_01!E:E,3), "")</f>
        <v/>
      </c>
      <c r="W345" t="str">
        <f>IF(COUNTIFS(Raw_data_01!A:A,$A345,Raw_data_01!E:E,3)&gt;0,SUMIFS(Raw_data_01!G:G,Raw_data_01!A:A,$A345,Raw_data_01!E:E,3), "")</f>
        <v/>
      </c>
      <c r="X345" s="2" t="str">
        <f>IF(COUNTIFS(Raw_data_01!A:A,$A345,Raw_data_01!E:E,3)&gt;0,AVERAGEIFS(Raw_data_01!I:I,Raw_data_01!A:A,$A345,Raw_data_01!E:E,3), "")</f>
        <v/>
      </c>
      <c r="Y345" s="2" t="str">
        <f>IF(COUNTIFS(Raw_data_01!A:A,$A345,Raw_data_01!E:E,3)&gt;0,SUMIFS(Raw_data_01!J:J,Raw_data_01!A:A,$A345,Raw_data_01!E:E,3), "")</f>
        <v/>
      </c>
      <c r="AA345">
        <v>1</v>
      </c>
      <c r="AB345">
        <v>8</v>
      </c>
      <c r="AC345" s="2" t="str">
        <f>IF(COUNTIFS(Raw_data_01!A:A,$A345,Raw_data_01!E:E,8)&gt;0,SUMIFS(Raw_data_01!F:F,Raw_data_01!A:A,$A345,Raw_data_01!E:E,8), "")</f>
        <v/>
      </c>
      <c r="AD345" t="str">
        <f>IF(COUNTIFS(Raw_data_01!A:A,$A345,Raw_data_01!E:E,8)&gt;0,SUMIFS(Raw_data_01!G:G,Raw_data_01!A:A,$A345,Raw_data_01!E:E,8), "")</f>
        <v/>
      </c>
      <c r="AE345" s="2" t="str">
        <f>IF(COUNTIFS(Raw_data_01!A:A,$A345,Raw_data_01!E:E,8)&gt;0,AVERAGEIFS(Raw_data_01!I:I,Raw_data_01!A:A,$A345,Raw_data_01!E:E,8), "")</f>
        <v/>
      </c>
      <c r="AF345" s="2" t="str">
        <f>IF(COUNTIFS(Raw_data_01!A:A,$A345,Raw_data_01!E:E,8)&gt;0,SUMIFS(Raw_data_01!J:J,Raw_data_01!A:A,$A345,Raw_data_01!E:E,8), "")</f>
        <v/>
      </c>
      <c r="AH345">
        <v>1</v>
      </c>
      <c r="AI345">
        <v>6</v>
      </c>
      <c r="AJ345" s="2" t="str">
        <f>IF(COUNTIFS(Raw_data_01!A:A,$A345,Raw_data_01!E:E,6)&gt;0,SUMIFS(Raw_data_01!F:F,Raw_data_01!A:A,$A345,Raw_data_01!E:E,6), "")</f>
        <v/>
      </c>
      <c r="AK345" t="str">
        <f>IF(COUNTIFS(Raw_data_01!A:A,$A345,Raw_data_01!E:E,6)&gt;0,SUMIFS(Raw_data_01!G:G,Raw_data_01!A:A,$A345,Raw_data_01!E:E,6), "")</f>
        <v/>
      </c>
      <c r="AL345" s="2" t="str">
        <f>IF(COUNTIFS(Raw_data_01!A:A,$A345,Raw_data_01!E:E,6)&gt;0,AVERAGEIFS(Raw_data_01!I:I,Raw_data_01!A:A,$A345,Raw_data_01!E:E,6), "")</f>
        <v/>
      </c>
      <c r="AM345" s="2" t="str">
        <f>IF(COUNTIFS(Raw_data_01!A:A,$A345,Raw_data_01!E:E,6)&gt;0,SUMIFS(Raw_data_01!J:J,Raw_data_01!A:A,$A345,Raw_data_01!E:E,6), "")</f>
        <v/>
      </c>
      <c r="AO345">
        <v>1</v>
      </c>
      <c r="AP345">
        <v>7</v>
      </c>
      <c r="AQ345" s="2" t="str">
        <f>IF(COUNTIFS(Raw_data_01!A:A,$A345,Raw_data_01!E:E,7)&gt;0,SUMIFS(Raw_data_01!F:F,Raw_data_01!A:A,$A345,Raw_data_01!E:E,7), "")</f>
        <v/>
      </c>
      <c r="AR345" t="str">
        <f>IF(COUNTIFS(Raw_data_01!A:A,$A345,Raw_data_01!E:E,7)&gt;0,SUMIFS(Raw_data_01!G:G,Raw_data_01!A:A,$A345,Raw_data_01!E:E,7), "")</f>
        <v/>
      </c>
      <c r="AS345" s="2" t="str">
        <f>IF(COUNTIFS(Raw_data_01!A:A,$A345,Raw_data_01!E:E,7)&gt;0,AVERAGEIFS(Raw_data_01!I:I,Raw_data_01!A:A,$A345,Raw_data_01!E:E,7), "")</f>
        <v/>
      </c>
      <c r="AT345" s="2" t="str">
        <f>IF(COUNTIFS(Raw_data_01!A:A,$A345,Raw_data_01!E:E,7)&gt;0,SUMIFS(Raw_data_01!J:J,Raw_data_01!A:A,$A345,Raw_data_01!E:E,7), "")</f>
        <v/>
      </c>
      <c r="AV345">
        <v>2</v>
      </c>
      <c r="AW345">
        <v>4</v>
      </c>
      <c r="AX345" t="str">
        <f>IF(COUNTIFS(Raw_data_01!A:A,$A345,Raw_data_01!E:E,4)&gt;0,SUMIFS(Raw_data_01!G:G,Raw_data_01!A:A,$A345,Raw_data_01!E:E,4),"")</f>
        <v/>
      </c>
      <c r="AY345" s="2" t="str">
        <f>IF(COUNTIFS(Raw_data_01!A:A,$A345,Raw_data_01!E:E,4)&gt;0,AVERAGEIFS(Raw_data_01!I:I,Raw_data_01!A:A,$A345,Raw_data_01!E:E,4),"")</f>
        <v/>
      </c>
      <c r="AZ345" s="2" t="str">
        <f>IF(COUNTIFS(Raw_data_01!A:A,$A345,Raw_data_01!E:E,4)&gt;0,SUMIFS(Raw_data_01!J:J,Raw_data_01!A:A,$A345,Raw_data_01!E:E,4),"")</f>
        <v/>
      </c>
      <c r="BB345">
        <v>2</v>
      </c>
      <c r="BC345">
        <v>5</v>
      </c>
      <c r="BD345" t="str">
        <f>IF(COUNTIFS(Raw_data_01!A:A,$A345,Raw_data_01!E:E,5)&gt;0,SUMIFS(Raw_data_01!G:G,Raw_data_01!A:A,$A345,Raw_data_01!E:E,5),"")</f>
        <v/>
      </c>
      <c r="BE345" s="2" t="str">
        <f>IF(COUNTIFS(Raw_data_01!A:A,$A345,Raw_data_01!E:E,5)&gt;0,AVERAGEIFS(Raw_data_01!I:I,Raw_data_01!A:A,$A345,Raw_data_01!E:E,5),"")</f>
        <v/>
      </c>
      <c r="BF345" s="2" t="str">
        <f>IF(COUNTIFS(Raw_data_01!A:A,$A345,Raw_data_01!E:E,5)&gt;0,SUMIFS(Raw_data_01!J:J,Raw_data_01!A:A,$A345,Raw_data_01!E:E,5),"")</f>
        <v/>
      </c>
      <c r="BH345">
        <v>3</v>
      </c>
      <c r="BI345">
        <v>9</v>
      </c>
      <c r="BJ345" s="2" t="str">
        <f>IF(COUNTIFS(Raw_data_01!A:A,$A345,Raw_data_01!E:E,9)&gt;0,SUMIFS(Raw_data_01!F:F,Raw_data_01!A:A,$A345,Raw_data_01!E:E,9), "")</f>
        <v/>
      </c>
      <c r="BK345" t="str">
        <f>IF(COUNTIFS(Raw_data_01!A:A,$A345,Raw_data_01!E:E,9)&gt;0,SUMIFS(Raw_data_01!G:G,Raw_data_01!A:A,$A345,Raw_data_01!E:E,9), "")</f>
        <v/>
      </c>
      <c r="BL345" s="2" t="str">
        <f>IF(COUNTIFS(Raw_data_01!A:A,$A345,Raw_data_01!E:E,9)&gt;0,AVERAGEIFS(Raw_data_01!I:I,Raw_data_01!A:A,$A345,Raw_data_01!E:E,9), "")</f>
        <v/>
      </c>
      <c r="BM345" s="2" t="str">
        <f>IF(COUNTIFS(Raw_data_01!A:A,$A345,Raw_data_01!E:E,9)&gt;0,SUMIFS(Raw_data_01!J:J,Raw_data_01!A:A,$A345,Raw_data_01!E:E,9), "")</f>
        <v/>
      </c>
      <c r="BO345">
        <v>3</v>
      </c>
      <c r="BP345">
        <v>10</v>
      </c>
      <c r="BQ345" s="2" t="str">
        <f>IF(COUNTIFS(Raw_data_01!A:A,$A345,Raw_data_01!E:E,10)&gt;0,SUMIFS(Raw_data_01!F:F,Raw_data_01!A:A,$A345,Raw_data_01!E:E,10), "")</f>
        <v/>
      </c>
      <c r="BR345" t="str">
        <f>IF(COUNTIFS(Raw_data_01!A:A,$A345,Raw_data_01!E:E,10)&gt;0,SUMIFS(Raw_data_01!G:G,Raw_data_01!A:A,$A345,Raw_data_01!E:E,10), "")</f>
        <v/>
      </c>
      <c r="BS345" s="2" t="str">
        <f>IF(COUNTIFS(Raw_data_01!A:A,$A345,Raw_data_01!E:E,10)&gt;0,AVERAGEIFS(Raw_data_01!I:I,Raw_data_01!A:A,$A345,Raw_data_01!E:E,10), "")</f>
        <v/>
      </c>
      <c r="BT345" s="2" t="str">
        <f>IF(COUNTIFS(Raw_data_01!A:A,$A345,Raw_data_01!E:E,10)&gt;0,SUMIFS(Raw_data_01!J:J,Raw_data_01!A:A,$A345,Raw_data_01!E:E,10), "")</f>
        <v/>
      </c>
      <c r="BV345">
        <v>3</v>
      </c>
      <c r="BW345">
        <v>14</v>
      </c>
      <c r="BX345" s="2" t="str">
        <f>IF(COUNTIFS(Raw_data_01!A:A,$A345,Raw_data_01!E:E,14)&gt;0,SUMIFS(Raw_data_01!F:F,Raw_data_01!A:A,$A345,Raw_data_01!E:E,14), "")</f>
        <v/>
      </c>
      <c r="BY345" t="str">
        <f>IF(COUNTIFS(Raw_data_01!A:A,$A345,Raw_data_01!E:E,14)&gt;0,SUMIFS(Raw_data_01!G:G,Raw_data_01!A:A,$A345,Raw_data_01!E:E,14), "")</f>
        <v/>
      </c>
      <c r="BZ345" s="2" t="str">
        <f>IF(COUNTIFS(Raw_data_01!A:A,$A345,Raw_data_01!E:E,14)&gt;0,AVERAGEIFS(Raw_data_01!I:I,Raw_data_01!A:A,$A345,Raw_data_01!E:E,14), "")</f>
        <v/>
      </c>
      <c r="CA345" s="2" t="str">
        <f>IF(COUNTIFS(Raw_data_01!A:A,$A345,Raw_data_01!E:E,14)&gt;0,SUMIFS(Raw_data_01!J:J,Raw_data_01!A:A,$A345,Raw_data_01!E:E,14), "")</f>
        <v/>
      </c>
      <c r="CC345">
        <v>3</v>
      </c>
      <c r="CD345">
        <v>13</v>
      </c>
      <c r="CE345" s="2" t="str">
        <f>IF(COUNTIFS(Raw_data_01!A:A,$A345,Raw_data_01!E:E,13)&gt;0,SUMIFS(Raw_data_01!F:F,Raw_data_01!A:A,$A345,Raw_data_01!E:E,13), "")</f>
        <v/>
      </c>
      <c r="CF345" t="str">
        <f>IF(COUNTIFS(Raw_data_01!A:A,$A345,Raw_data_01!E:E,13)&gt;0,SUMIFS(Raw_data_01!G:G,Raw_data_01!A:A,$A345,Raw_data_01!E:E,13), "")</f>
        <v/>
      </c>
      <c r="CG345" s="2" t="str">
        <f>IF(COUNTIFS(Raw_data_01!A:A,$A345,Raw_data_01!E:E,13)&gt;0,AVERAGEIFS(Raw_data_01!I:I,Raw_data_01!A:A,$A345,Raw_data_01!E:E,13), "")</f>
        <v/>
      </c>
      <c r="CH345" s="2" t="str">
        <f>IF(COUNTIFS(Raw_data_01!A:A,$A345,Raw_data_01!E:E,13)&gt;0,SUMIFS(Raw_data_01!J:J,Raw_data_01!A:A,$A345,Raw_data_01!E:E,13), "")</f>
        <v/>
      </c>
      <c r="CJ345">
        <v>3</v>
      </c>
      <c r="CK345">
        <v>11</v>
      </c>
      <c r="CL345" s="2" t="str">
        <f>IF(COUNTIFS(Raw_data_01!A:A,$A345,Raw_data_01!E:E,11)&gt;0,SUMIFS(Raw_data_01!F:F,Raw_data_01!A:A,$A345,Raw_data_01!E:E,11), "")</f>
        <v/>
      </c>
      <c r="CM345" t="str">
        <f>IF(COUNTIFS(Raw_data_01!A:A,$A345,Raw_data_01!E:E,11)&gt;0,SUMIFS(Raw_data_01!G:G,Raw_data_01!A:A,$A345,Raw_data_01!E:E,11), "")</f>
        <v/>
      </c>
      <c r="CN345" s="2" t="str">
        <f>IF(COUNTIFS(Raw_data_01!A:A,$A345,Raw_data_01!E:E,11)&gt;0,AVERAGEIFS(Raw_data_01!I:I,Raw_data_01!A:A,$A345,Raw_data_01!E:E,11), "")</f>
        <v/>
      </c>
      <c r="CO345" s="2" t="str">
        <f>IF(COUNTIFS(Raw_data_01!A:A,$A345,Raw_data_01!E:E,11)&gt;0,SUMIFS(Raw_data_01!J:J,Raw_data_01!A:A,$A345,Raw_data_01!E:E,11), "")</f>
        <v/>
      </c>
      <c r="CQ345">
        <v>3</v>
      </c>
      <c r="CR345">
        <v>15</v>
      </c>
      <c r="CS345" s="2" t="str">
        <f>IF(COUNTIFS(Raw_data_01!A:A,$A345,Raw_data_01!E:E,15)&gt;0,SUMIFS(Raw_data_01!F:F,Raw_data_01!A:A,$A345,Raw_data_01!E:E,15), "")</f>
        <v/>
      </c>
      <c r="CT345" t="str">
        <f>IF(COUNTIFS(Raw_data_01!A:A,$A345,Raw_data_01!E:E,15)&gt;0,SUMIFS(Raw_data_01!G:G,Raw_data_01!A:A,$A345,Raw_data_01!E:E,15), "")</f>
        <v/>
      </c>
      <c r="CU345" s="2" t="str">
        <f>IF(COUNTIFS(Raw_data_01!A:A,$A345,Raw_data_01!E:E,15)&gt;0,AVERAGEIFS(Raw_data_01!I:I,Raw_data_01!A:A,$A345,Raw_data_01!E:E,15), "")</f>
        <v/>
      </c>
      <c r="CV345" s="2" t="str">
        <f>IF(COUNTIFS(Raw_data_01!A:A,$A345,Raw_data_01!E:E,15)&gt;0,SUMIFS(Raw_data_01!J:J,Raw_data_01!A:A,$A345,Raw_data_01!E:E,15), "")</f>
        <v/>
      </c>
      <c r="CX345">
        <v>3</v>
      </c>
      <c r="CY345">
        <v>12</v>
      </c>
      <c r="CZ345" t="str">
        <f>IF(COUNTIFS(Raw_data_01!A:A,$A345,Raw_data_01!E:E,12)&gt;0,SUMIFS(Raw_data_01!G:G,Raw_data_01!A:A,$A345,Raw_data_01!E:E,12),"")</f>
        <v/>
      </c>
      <c r="DA345" s="2" t="str">
        <f>IF(COUNTIFS(Raw_data_01!A:A,$A345,Raw_data_01!E:E,12)&gt;0,AVERAGEIFS(Raw_data_01!I:I,Raw_data_01!A:A,$A345,Raw_data_01!E:E,12),"")</f>
        <v/>
      </c>
      <c r="DB345" t="str">
        <f>IF(COUNTIFS(Raw_data_01!A:A,$A345,Raw_data_01!E:E,12)&gt;0,SUMIFS(Raw_data_01!J:J,Raw_data_01!A:A,$A345,Raw_data_01!E:E,12),"")</f>
        <v/>
      </c>
      <c r="DD345">
        <v>4</v>
      </c>
      <c r="DE345">
        <v>16</v>
      </c>
      <c r="DF345" s="2" t="str">
        <f>IF(COUNTIFS(Raw_data_01!A:A,$A345,Raw_data_01!E:E,16)&gt;0,SUMIFS(Raw_data_01!F:F,Raw_data_01!A:A,$A345,Raw_data_01!E:E,16), "")</f>
        <v/>
      </c>
      <c r="DG345" t="str">
        <f>IF(COUNTIFS(Raw_data_01!A:A,$A345,Raw_data_01!E:E,16)&gt;0,SUMIFS(Raw_data_01!G:G,Raw_data_01!A:A,$A345,Raw_data_01!E:E,16), "")</f>
        <v/>
      </c>
      <c r="DH345" s="2" t="str">
        <f>IF(COUNTIFS(Raw_data_01!A:A,$A345,Raw_data_01!E:E,16)&gt;0,AVERAGEIFS(Raw_data_01!I:I,Raw_data_01!A:A,$A345,Raw_data_01!E:E,16), "")</f>
        <v/>
      </c>
      <c r="DI345" s="2" t="str">
        <f>IF(COUNTIFS(Raw_data_01!A:A,$A345,Raw_data_01!E:E,16)&gt;0,SUMIFS(Raw_data_01!J:J,Raw_data_01!A:A,$A345,Raw_data_01!E:E,16), "")</f>
        <v/>
      </c>
      <c r="DK345">
        <v>4</v>
      </c>
      <c r="DL345">
        <v>17</v>
      </c>
      <c r="DM345" s="2" t="str">
        <f>IF(COUNTIFS(Raw_data_01!A:A,$A345,Raw_data_01!E:E,17)&gt;0,SUMIFS(Raw_data_01!F:F,Raw_data_01!A:A,$A345,Raw_data_01!E:E,17), "")</f>
        <v/>
      </c>
      <c r="DN345" t="str">
        <f>IF(COUNTIFS(Raw_data_01!A:A,$A345,Raw_data_01!E:E,17)&gt;0,SUMIFS(Raw_data_01!G:G,Raw_data_01!A:A,$A345,Raw_data_01!E:E,17), "")</f>
        <v/>
      </c>
      <c r="DO345" s="2" t="str">
        <f>IF(COUNTIFS(Raw_data_01!A:A,$A345,Raw_data_01!E:E,17)&gt;0,AVERAGEIFS(Raw_data_01!I:I,Raw_data_01!A:A,$A345,Raw_data_01!E:E,17), "")</f>
        <v/>
      </c>
      <c r="DP345" s="2" t="str">
        <f>IF(COUNTIFS(Raw_data_01!A:A,$A345,Raw_data_01!E:E,17)&gt;0,SUMIFS(Raw_data_01!J:J,Raw_data_01!A:A,$A345,Raw_data_01!E:E,17), "")</f>
        <v/>
      </c>
      <c r="DR345">
        <v>5</v>
      </c>
      <c r="DS345">
        <v>18</v>
      </c>
      <c r="DT345" s="2" t="str">
        <f>IF(COUNTIFS(Raw_data_01!A:A,$A345,Raw_data_01!E:E,18)&gt;0,SUMIFS(Raw_data_01!F:F,Raw_data_01!A:A,$A345,Raw_data_01!E:E,18), "")</f>
        <v/>
      </c>
      <c r="DU345" t="str">
        <f>IF(COUNTIFS(Raw_data_01!A:A,$A345,Raw_data_01!E:E,18)&gt;0,SUMIFS(Raw_data_01!G:G,Raw_data_01!A:A,$A345,Raw_data_01!E:E,18), "")</f>
        <v/>
      </c>
      <c r="DV345" s="2" t="str">
        <f>IF(COUNTIFS(Raw_data_01!A:A,$A345,Raw_data_01!E:E,18)&gt;0,AVERAGEIFS(Raw_data_01!I:I,Raw_data_01!A:A,$A345,Raw_data_01!E:E,18), "")</f>
        <v/>
      </c>
      <c r="DW345" s="2" t="str">
        <f>IF(COUNTIFS(Raw_data_01!A:A,$A345,Raw_data_01!E:E,18)&gt;0,SUMIFS(Raw_data_01!J:J,Raw_data_01!A:A,$A345,Raw_data_01!E:E,18), "")</f>
        <v/>
      </c>
      <c r="DY345">
        <v>5</v>
      </c>
      <c r="DZ345">
        <v>19</v>
      </c>
      <c r="EA345" t="str">
        <f>IF(COUNTIFS(Raw_data_01!A:A,$A345,Raw_data_01!E:E,19)&gt;0,SUMIFS(Raw_data_01!G:G,Raw_data_01!A:A,$A345,Raw_data_01!E:E,19),"")</f>
        <v/>
      </c>
      <c r="EB345" s="2" t="str">
        <f>IF(COUNTIFS(Raw_data_01!A:A,$A345,Raw_data_01!E:E,19)&gt;0,AVERAGEIFS(Raw_data_01!I:I,Raw_data_01!A:A,$A345,Raw_data_01!E:E,19),"")</f>
        <v/>
      </c>
      <c r="EC345" s="2" t="str">
        <f>IF(COUNTIFS(Raw_data_01!A:A,$A345,Raw_data_01!E:E,19)&gt;0,SUMIFS(Raw_data_01!J:J,Raw_data_01!A:A,$A345,Raw_data_01!E:E,19),"")</f>
        <v/>
      </c>
      <c r="EE345">
        <v>5</v>
      </c>
      <c r="EF345">
        <v>20</v>
      </c>
      <c r="EG345" s="2" t="str">
        <f>IF(COUNTIFS(Raw_data_01!A:A,$A345,Raw_data_01!E:E,20)&gt;0,SUMIFS(Raw_data_01!F:F,Raw_data_01!A:A,$A345,Raw_data_01!E:E,20), "")</f>
        <v/>
      </c>
      <c r="EH345" t="str">
        <f>IF(COUNTIFS(Raw_data_01!A:A,$A345,Raw_data_01!E:E,20)&gt;0,SUMIFS(Raw_data_01!G:G,Raw_data_01!A:A,$A345,Raw_data_01!E:E,20), "")</f>
        <v/>
      </c>
      <c r="EI345" s="2" t="str">
        <f>IF(COUNTIFS(Raw_data_01!A:A,$A345,Raw_data_01!E:E,20)&gt;0,AVERAGEIFS(Raw_data_01!I:I,Raw_data_01!A:A,$A345,Raw_data_01!E:E,20), "")</f>
        <v/>
      </c>
      <c r="EJ345" s="2" t="str">
        <f>IF(COUNTIFS(Raw_data_01!A:A,$A345,Raw_data_01!E:E,20)&gt;0,SUMIFS(Raw_data_01!J:J,Raw_data_01!A:A,$A345,Raw_data_01!E:E,20), "")</f>
        <v/>
      </c>
      <c r="EL345">
        <v>5</v>
      </c>
      <c r="EM345">
        <v>21</v>
      </c>
      <c r="EN345" s="2" t="str">
        <f>IF(COUNTIFS(Raw_data_01!A:A,$A345,Raw_data_01!E:E,21)&gt;0,SUMIFS(Raw_data_01!F:F,Raw_data_01!A:A,$A345,Raw_data_01!E:E,21), "")</f>
        <v/>
      </c>
      <c r="EO345" t="str">
        <f>IF(COUNTIFS(Raw_data_01!A:A,$A345,Raw_data_01!E:E,21)&gt;0,SUMIFS(Raw_data_01!G:G,Raw_data_01!A:A,$A345,Raw_data_01!E:E,21), "")</f>
        <v/>
      </c>
      <c r="EP345" s="2" t="str">
        <f>IF(COUNTIFS(Raw_data_01!A:A,$A345,Raw_data_01!E:E,21)&gt;0,AVERAGEIFS(Raw_data_01!I:I,Raw_data_01!A:A,$A345,Raw_data_01!E:E,21), "")</f>
        <v/>
      </c>
      <c r="EQ345" s="2" t="str">
        <f>IF(COUNTIFS(Raw_data_01!A:A,$A345,Raw_data_01!E:E,21)&gt;0,SUMIFS(Raw_data_01!J:J,Raw_data_01!A:A,$A345,Raw_data_01!E:E,21), "")</f>
        <v/>
      </c>
      <c r="ES345">
        <v>6</v>
      </c>
      <c r="ET345">
        <v>22</v>
      </c>
      <c r="EU345" t="str">
        <f>IF(COUNTIFS(Raw_data_01!A:A,$A345,Raw_data_01!E:E,22)&gt;0,SUMIFS(Raw_data_01!G:G,Raw_data_01!A:A,$A345,Raw_data_01!E:E,22),"")</f>
        <v/>
      </c>
      <c r="EV345" s="2" t="str">
        <f>IF(COUNTIFS(Raw_data_01!A:A,$A345,Raw_data_01!E:E,22)&gt;0,AVERAGEIFS(Raw_data_01!I:I,Raw_data_01!A:A,$A345,Raw_data_01!E:E,22),"")</f>
        <v/>
      </c>
      <c r="EW345" s="2" t="str">
        <f>IF(COUNTIFS(Raw_data_01!A:A,$A345,Raw_data_01!E:E,22)&gt;0,SUMIFS(Raw_data_01!J:J,Raw_data_01!A:A,$A345,Raw_data_01!E:E,22),"")</f>
        <v/>
      </c>
      <c r="EY345">
        <v>6</v>
      </c>
      <c r="EZ345">
        <v>23</v>
      </c>
      <c r="FA345" t="str">
        <f>IF(COUNTIFS(Raw_data_01!A:A,$A345,Raw_data_01!E:E,23)&gt;0,SUMIFS(Raw_data_01!G:G,Raw_data_01!A:A,$A345,Raw_data_01!E:E,23),"")</f>
        <v/>
      </c>
      <c r="FB345" s="2" t="str">
        <f>IF(COUNTIFS(Raw_data_01!A:A,$A345,Raw_data_01!E:E,23)&gt;0,AVERAGEIFS(Raw_data_01!I:I,Raw_data_01!A:A,$A345,Raw_data_01!E:E,23),"")</f>
        <v/>
      </c>
      <c r="FC345" s="2" t="str">
        <f>IF(COUNTIFS(Raw_data_01!A:A,$A345,Raw_data_01!E:E,23)&gt;0,SUMIFS(Raw_data_01!J:J,Raw_data_01!A:A,$A345,Raw_data_01!E:E,23),"")</f>
        <v/>
      </c>
      <c r="FE345">
        <v>6</v>
      </c>
      <c r="FF345">
        <v>24</v>
      </c>
      <c r="FG345" t="str">
        <f>IF(COUNTIFS(Raw_data_01!A:A,$A345,Raw_data_01!E:E,24)&gt;0,SUMIFS(Raw_data_01!G:G,Raw_data_01!A:A,$A345,Raw_data_01!E:E,24),"")</f>
        <v/>
      </c>
      <c r="FH345" s="2" t="str">
        <f>IF(COUNTIFS(Raw_data_01!A:A,$A345,Raw_data_01!E:E,24)&gt;0,AVERAGEIFS(Raw_data_01!I:I,Raw_data_01!A:A,$A345,Raw_data_01!E:E,24),"")</f>
        <v/>
      </c>
      <c r="FI345" s="2" t="str">
        <f>IF(COUNTIFS(Raw_data_01!A:A,$A345,Raw_data_01!E:E,24)&gt;0,SUMIFS(Raw_data_01!J:J,Raw_data_01!A:A,$A345,Raw_data_01!E:E,24),"")</f>
        <v/>
      </c>
      <c r="FK345">
        <v>7</v>
      </c>
      <c r="FL345">
        <v>25</v>
      </c>
      <c r="FM345" t="str">
        <f>IF(COUNTIFS(Raw_data_01!A:A,$A345,Raw_data_01!E:E,25)&gt;0,SUMIFS(Raw_data_01!G:G,Raw_data_01!A:A,$A345,Raw_data_01!E:E,25),"")</f>
        <v/>
      </c>
      <c r="FN345" s="2" t="str">
        <f>IF(COUNTIFS(Raw_data_01!A:A,$A345,Raw_data_01!E:E,25)&gt;0,AVERAGEIFS(Raw_data_01!I:I,Raw_data_01!A:A,$A345,Raw_data_01!E:E,25),"")</f>
        <v/>
      </c>
      <c r="FO345" s="2" t="str">
        <f>IF(COUNTIFS(Raw_data_01!A:A,$A345,Raw_data_01!E:E,25)&gt;0,SUMIFS(Raw_data_01!J:J,Raw_data_01!A:A,$A345,Raw_data_01!E:E,25),"")</f>
        <v/>
      </c>
      <c r="FQ345">
        <v>7</v>
      </c>
      <c r="FR345">
        <v>26</v>
      </c>
      <c r="FS345" t="str">
        <f>IF(COUNTIFS(Raw_data_01!A:A,$A345,Raw_data_01!E:E,26)&gt;0,SUMIFS(Raw_data_01!G:G,Raw_data_01!A:A,$A345,Raw_data_01!E:E,26),"")</f>
        <v/>
      </c>
      <c r="FT345" s="2" t="str">
        <f>IF(COUNTIFS(Raw_data_01!A:A,$A345,Raw_data_01!E:E,26)&gt;0,AVERAGEIFS(Raw_data_01!I:I,Raw_data_01!A:A,$A345,Raw_data_01!E:E,26),"")</f>
        <v/>
      </c>
      <c r="FU345" s="2" t="str">
        <f>IF(COUNTIFS(Raw_data_01!A:A,$A345,Raw_data_01!E:E,26)&gt;0,SUMIFS(Raw_data_01!J:J,Raw_data_01!A:A,$A345,Raw_data_01!E:E,26),"")</f>
        <v/>
      </c>
      <c r="FW345">
        <v>7</v>
      </c>
      <c r="FX345">
        <v>27</v>
      </c>
      <c r="FY345" t="str">
        <f>IF(COUNTIFS(Raw_data_01!A:A,$A345,Raw_data_01!E:E,27)&gt;0,SUMIFS(Raw_data_01!G:G,Raw_data_01!A:A,$A345,Raw_data_01!E:E,27),"")</f>
        <v/>
      </c>
      <c r="FZ345" s="2" t="str">
        <f>IF(COUNTIFS(Raw_data_01!A:A,$A345,Raw_data_01!E:E,27)&gt;0,AVERAGEIFS(Raw_data_01!I:I,Raw_data_01!A:A,$A345,Raw_data_01!E:E,27),"")</f>
        <v/>
      </c>
      <c r="GA345" s="2" t="str">
        <f>IF(COUNTIFS(Raw_data_01!A:A,$A345,Raw_data_01!E:E,27)&gt;0,SUMIFS(Raw_data_01!J:J,Raw_data_01!A:A,$A345,Raw_data_01!E:E,27),"")</f>
        <v/>
      </c>
      <c r="GC345">
        <v>7</v>
      </c>
      <c r="GD345">
        <v>28</v>
      </c>
      <c r="GE345" t="str">
        <f>IF(COUNTIFS(Raw_data_01!A:A,$A345,Raw_data_01!E:E,28)&gt;0,SUMIFS(Raw_data_01!G:G,Raw_data_01!A:A,$A345,Raw_data_01!E:E,28),"")</f>
        <v/>
      </c>
      <c r="GF345" s="2" t="str">
        <f>IF(COUNTIFS(Raw_data_01!A:A,$A345,Raw_data_01!E:E,28)&gt;0,AVERAGEIFS(Raw_data_01!I:I,Raw_data_01!A:A,$A345,Raw_data_01!E:E,28),"")</f>
        <v/>
      </c>
      <c r="GG345" s="2" t="str">
        <f>IF(COUNTIFS(Raw_data_01!A:A,$A345,Raw_data_01!E:E,28)&gt;0,SUMIFS(Raw_data_01!J:J,Raw_data_01!A:A,$A345,Raw_data_01!E:E,28),"")</f>
        <v/>
      </c>
    </row>
    <row r="346" spans="1:189" x14ac:dyDescent="0.25">
      <c r="A346" t="s">
        <v>387</v>
      </c>
      <c r="B346" s="2">
        <f>IF(D345&lt;&gt;0, D345, IFERROR(INDEX(D3:D$345, MATCH(1, D3:D$345&lt;&gt;0, 0)), LOOKUP(2, 1/(D3:D$345&lt;&gt;0), D3:D$345)))</f>
        <v>540</v>
      </c>
      <c r="C346" s="2"/>
      <c r="D346" s="2">
        <f t="shared" si="5"/>
        <v>540</v>
      </c>
      <c r="F346">
        <v>1</v>
      </c>
      <c r="G346">
        <v>1</v>
      </c>
      <c r="H346" s="2" t="str">
        <f>IF(COUNTIFS(Raw_data_01!A:A,$A346,Raw_data_01!E:E,1)&gt;0,SUMIFS(Raw_data_01!F:F,Raw_data_01!A:A,$A346,Raw_data_01!E:E,1), "")</f>
        <v/>
      </c>
      <c r="I346" t="str">
        <f>IF(COUNTIFS(Raw_data_01!A:A,$A346,Raw_data_01!E:E,1)&gt;0,SUMIFS(Raw_data_01!G:G,Raw_data_01!A:A,$A346,Raw_data_01!E:E,1), "")</f>
        <v/>
      </c>
      <c r="J346" s="2" t="str">
        <f>IF(COUNTIFS(Raw_data_01!A:A,$A346,Raw_data_01!E:E,1)&gt;0,AVERAGEIFS(Raw_data_01!I:I,Raw_data_01!A:A,$A346,Raw_data_01!E:E,1), "")</f>
        <v/>
      </c>
      <c r="K346" s="2" t="str">
        <f>IF(COUNTIFS(Raw_data_01!A:A,$A346,Raw_data_01!E:E,1)&gt;0,SUMIFS(Raw_data_01!J:J,Raw_data_01!A:A,$A346,Raw_data_01!E:E,1), "")</f>
        <v/>
      </c>
      <c r="M346">
        <v>1</v>
      </c>
      <c r="N346">
        <v>2</v>
      </c>
      <c r="O346" s="2" t="str">
        <f>IF(COUNTIFS(Raw_data_01!A:A,$A346,Raw_data_01!E:E,2)&gt;0,SUMIFS(Raw_data_01!F:F,Raw_data_01!A:A,$A346,Raw_data_01!E:E,2), "")</f>
        <v/>
      </c>
      <c r="P346" t="str">
        <f>IF(COUNTIFS(Raw_data_01!A:A,$A346,Raw_data_01!E:E,2)&gt;0,SUMIFS(Raw_data_01!G:G,Raw_data_01!A:A,$A346,Raw_data_01!E:E,2), "")</f>
        <v/>
      </c>
      <c r="Q346" s="2" t="str">
        <f>IF(COUNTIFS(Raw_data_01!A:A,$A346,Raw_data_01!E:E,2)&gt;0,AVERAGEIFS(Raw_data_01!I:I,Raw_data_01!A:A,$A346,Raw_data_01!E:E,2), "")</f>
        <v/>
      </c>
      <c r="R346" s="2" t="str">
        <f>IF(COUNTIFS(Raw_data_01!A:A,$A346,Raw_data_01!E:E,2)&gt;0,SUMIFS(Raw_data_01!J:J,Raw_data_01!A:A,$A346,Raw_data_01!E:E,2), "")</f>
        <v/>
      </c>
      <c r="T346">
        <v>1</v>
      </c>
      <c r="U346">
        <v>3</v>
      </c>
      <c r="V346" s="2" t="str">
        <f>IF(COUNTIFS(Raw_data_01!A:A,$A346,Raw_data_01!E:E,3)&gt;0,SUMIFS(Raw_data_01!F:F,Raw_data_01!A:A,$A346,Raw_data_01!E:E,3), "")</f>
        <v/>
      </c>
      <c r="W346" t="str">
        <f>IF(COUNTIFS(Raw_data_01!A:A,$A346,Raw_data_01!E:E,3)&gt;0,SUMIFS(Raw_data_01!G:G,Raw_data_01!A:A,$A346,Raw_data_01!E:E,3), "")</f>
        <v/>
      </c>
      <c r="X346" s="2" t="str">
        <f>IF(COUNTIFS(Raw_data_01!A:A,$A346,Raw_data_01!E:E,3)&gt;0,AVERAGEIFS(Raw_data_01!I:I,Raw_data_01!A:A,$A346,Raw_data_01!E:E,3), "")</f>
        <v/>
      </c>
      <c r="Y346" s="2" t="str">
        <f>IF(COUNTIFS(Raw_data_01!A:A,$A346,Raw_data_01!E:E,3)&gt;0,SUMIFS(Raw_data_01!J:J,Raw_data_01!A:A,$A346,Raw_data_01!E:E,3), "")</f>
        <v/>
      </c>
      <c r="AA346">
        <v>1</v>
      </c>
      <c r="AB346">
        <v>8</v>
      </c>
      <c r="AC346" s="2" t="str">
        <f>IF(COUNTIFS(Raw_data_01!A:A,$A346,Raw_data_01!E:E,8)&gt;0,SUMIFS(Raw_data_01!F:F,Raw_data_01!A:A,$A346,Raw_data_01!E:E,8), "")</f>
        <v/>
      </c>
      <c r="AD346" t="str">
        <f>IF(COUNTIFS(Raw_data_01!A:A,$A346,Raw_data_01!E:E,8)&gt;0,SUMIFS(Raw_data_01!G:G,Raw_data_01!A:A,$A346,Raw_data_01!E:E,8), "")</f>
        <v/>
      </c>
      <c r="AE346" s="2" t="str">
        <f>IF(COUNTIFS(Raw_data_01!A:A,$A346,Raw_data_01!E:E,8)&gt;0,AVERAGEIFS(Raw_data_01!I:I,Raw_data_01!A:A,$A346,Raw_data_01!E:E,8), "")</f>
        <v/>
      </c>
      <c r="AF346" s="2" t="str">
        <f>IF(COUNTIFS(Raw_data_01!A:A,$A346,Raw_data_01!E:E,8)&gt;0,SUMIFS(Raw_data_01!J:J,Raw_data_01!A:A,$A346,Raw_data_01!E:E,8), "")</f>
        <v/>
      </c>
      <c r="AH346">
        <v>1</v>
      </c>
      <c r="AI346">
        <v>6</v>
      </c>
      <c r="AJ346" s="2" t="str">
        <f>IF(COUNTIFS(Raw_data_01!A:A,$A346,Raw_data_01!E:E,6)&gt;0,SUMIFS(Raw_data_01!F:F,Raw_data_01!A:A,$A346,Raw_data_01!E:E,6), "")</f>
        <v/>
      </c>
      <c r="AK346" t="str">
        <f>IF(COUNTIFS(Raw_data_01!A:A,$A346,Raw_data_01!E:E,6)&gt;0,SUMIFS(Raw_data_01!G:G,Raw_data_01!A:A,$A346,Raw_data_01!E:E,6), "")</f>
        <v/>
      </c>
      <c r="AL346" s="2" t="str">
        <f>IF(COUNTIFS(Raw_data_01!A:A,$A346,Raw_data_01!E:E,6)&gt;0,AVERAGEIFS(Raw_data_01!I:I,Raw_data_01!A:A,$A346,Raw_data_01!E:E,6), "")</f>
        <v/>
      </c>
      <c r="AM346" s="2" t="str">
        <f>IF(COUNTIFS(Raw_data_01!A:A,$A346,Raw_data_01!E:E,6)&gt;0,SUMIFS(Raw_data_01!J:J,Raw_data_01!A:A,$A346,Raw_data_01!E:E,6), "")</f>
        <v/>
      </c>
      <c r="AO346">
        <v>1</v>
      </c>
      <c r="AP346">
        <v>7</v>
      </c>
      <c r="AQ346" s="2" t="str">
        <f>IF(COUNTIFS(Raw_data_01!A:A,$A346,Raw_data_01!E:E,7)&gt;0,SUMIFS(Raw_data_01!F:F,Raw_data_01!A:A,$A346,Raw_data_01!E:E,7), "")</f>
        <v/>
      </c>
      <c r="AR346" t="str">
        <f>IF(COUNTIFS(Raw_data_01!A:A,$A346,Raw_data_01!E:E,7)&gt;0,SUMIFS(Raw_data_01!G:G,Raw_data_01!A:A,$A346,Raw_data_01!E:E,7), "")</f>
        <v/>
      </c>
      <c r="AS346" s="2" t="str">
        <f>IF(COUNTIFS(Raw_data_01!A:A,$A346,Raw_data_01!E:E,7)&gt;0,AVERAGEIFS(Raw_data_01!I:I,Raw_data_01!A:A,$A346,Raw_data_01!E:E,7), "")</f>
        <v/>
      </c>
      <c r="AT346" s="2" t="str">
        <f>IF(COUNTIFS(Raw_data_01!A:A,$A346,Raw_data_01!E:E,7)&gt;0,SUMIFS(Raw_data_01!J:J,Raw_data_01!A:A,$A346,Raw_data_01!E:E,7), "")</f>
        <v/>
      </c>
      <c r="AV346">
        <v>2</v>
      </c>
      <c r="AW346">
        <v>4</v>
      </c>
      <c r="AX346" t="str">
        <f>IF(COUNTIFS(Raw_data_01!A:A,$A346,Raw_data_01!E:E,4)&gt;0,SUMIFS(Raw_data_01!G:G,Raw_data_01!A:A,$A346,Raw_data_01!E:E,4),"")</f>
        <v/>
      </c>
      <c r="AY346" s="2" t="str">
        <f>IF(COUNTIFS(Raw_data_01!A:A,$A346,Raw_data_01!E:E,4)&gt;0,AVERAGEIFS(Raw_data_01!I:I,Raw_data_01!A:A,$A346,Raw_data_01!E:E,4),"")</f>
        <v/>
      </c>
      <c r="AZ346" s="2" t="str">
        <f>IF(COUNTIFS(Raw_data_01!A:A,$A346,Raw_data_01!E:E,4)&gt;0,SUMIFS(Raw_data_01!J:J,Raw_data_01!A:A,$A346,Raw_data_01!E:E,4),"")</f>
        <v/>
      </c>
      <c r="BB346">
        <v>2</v>
      </c>
      <c r="BC346">
        <v>5</v>
      </c>
      <c r="BD346" t="str">
        <f>IF(COUNTIFS(Raw_data_01!A:A,$A346,Raw_data_01!E:E,5)&gt;0,SUMIFS(Raw_data_01!G:G,Raw_data_01!A:A,$A346,Raw_data_01!E:E,5),"")</f>
        <v/>
      </c>
      <c r="BE346" s="2" t="str">
        <f>IF(COUNTIFS(Raw_data_01!A:A,$A346,Raw_data_01!E:E,5)&gt;0,AVERAGEIFS(Raw_data_01!I:I,Raw_data_01!A:A,$A346,Raw_data_01!E:E,5),"")</f>
        <v/>
      </c>
      <c r="BF346" s="2" t="str">
        <f>IF(COUNTIFS(Raw_data_01!A:A,$A346,Raw_data_01!E:E,5)&gt;0,SUMIFS(Raw_data_01!J:J,Raw_data_01!A:A,$A346,Raw_data_01!E:E,5),"")</f>
        <v/>
      </c>
      <c r="BH346">
        <v>3</v>
      </c>
      <c r="BI346">
        <v>9</v>
      </c>
      <c r="BJ346" s="2" t="str">
        <f>IF(COUNTIFS(Raw_data_01!A:A,$A346,Raw_data_01!E:E,9)&gt;0,SUMIFS(Raw_data_01!F:F,Raw_data_01!A:A,$A346,Raw_data_01!E:E,9), "")</f>
        <v/>
      </c>
      <c r="BK346" t="str">
        <f>IF(COUNTIFS(Raw_data_01!A:A,$A346,Raw_data_01!E:E,9)&gt;0,SUMIFS(Raw_data_01!G:G,Raw_data_01!A:A,$A346,Raw_data_01!E:E,9), "")</f>
        <v/>
      </c>
      <c r="BL346" s="2" t="str">
        <f>IF(COUNTIFS(Raw_data_01!A:A,$A346,Raw_data_01!E:E,9)&gt;0,AVERAGEIFS(Raw_data_01!I:I,Raw_data_01!A:A,$A346,Raw_data_01!E:E,9), "")</f>
        <v/>
      </c>
      <c r="BM346" s="2" t="str">
        <f>IF(COUNTIFS(Raw_data_01!A:A,$A346,Raw_data_01!E:E,9)&gt;0,SUMIFS(Raw_data_01!J:J,Raw_data_01!A:A,$A346,Raw_data_01!E:E,9), "")</f>
        <v/>
      </c>
      <c r="BO346">
        <v>3</v>
      </c>
      <c r="BP346">
        <v>10</v>
      </c>
      <c r="BQ346" s="2" t="str">
        <f>IF(COUNTIFS(Raw_data_01!A:A,$A346,Raw_data_01!E:E,10)&gt;0,SUMIFS(Raw_data_01!F:F,Raw_data_01!A:A,$A346,Raw_data_01!E:E,10), "")</f>
        <v/>
      </c>
      <c r="BR346" t="str">
        <f>IF(COUNTIFS(Raw_data_01!A:A,$A346,Raw_data_01!E:E,10)&gt;0,SUMIFS(Raw_data_01!G:G,Raw_data_01!A:A,$A346,Raw_data_01!E:E,10), "")</f>
        <v/>
      </c>
      <c r="BS346" s="2" t="str">
        <f>IF(COUNTIFS(Raw_data_01!A:A,$A346,Raw_data_01!E:E,10)&gt;0,AVERAGEIFS(Raw_data_01!I:I,Raw_data_01!A:A,$A346,Raw_data_01!E:E,10), "")</f>
        <v/>
      </c>
      <c r="BT346" s="2" t="str">
        <f>IF(COUNTIFS(Raw_data_01!A:A,$A346,Raw_data_01!E:E,10)&gt;0,SUMIFS(Raw_data_01!J:J,Raw_data_01!A:A,$A346,Raw_data_01!E:E,10), "")</f>
        <v/>
      </c>
      <c r="BV346">
        <v>3</v>
      </c>
      <c r="BW346">
        <v>14</v>
      </c>
      <c r="BX346" s="2" t="str">
        <f>IF(COUNTIFS(Raw_data_01!A:A,$A346,Raw_data_01!E:E,14)&gt;0,SUMIFS(Raw_data_01!F:F,Raw_data_01!A:A,$A346,Raw_data_01!E:E,14), "")</f>
        <v/>
      </c>
      <c r="BY346" t="str">
        <f>IF(COUNTIFS(Raw_data_01!A:A,$A346,Raw_data_01!E:E,14)&gt;0,SUMIFS(Raw_data_01!G:G,Raw_data_01!A:A,$A346,Raw_data_01!E:E,14), "")</f>
        <v/>
      </c>
      <c r="BZ346" s="2" t="str">
        <f>IF(COUNTIFS(Raw_data_01!A:A,$A346,Raw_data_01!E:E,14)&gt;0,AVERAGEIFS(Raw_data_01!I:I,Raw_data_01!A:A,$A346,Raw_data_01!E:E,14), "")</f>
        <v/>
      </c>
      <c r="CA346" s="2" t="str">
        <f>IF(COUNTIFS(Raw_data_01!A:A,$A346,Raw_data_01!E:E,14)&gt;0,SUMIFS(Raw_data_01!J:J,Raw_data_01!A:A,$A346,Raw_data_01!E:E,14), "")</f>
        <v/>
      </c>
      <c r="CC346">
        <v>3</v>
      </c>
      <c r="CD346">
        <v>13</v>
      </c>
      <c r="CE346" s="2" t="str">
        <f>IF(COUNTIFS(Raw_data_01!A:A,$A346,Raw_data_01!E:E,13)&gt;0,SUMIFS(Raw_data_01!F:F,Raw_data_01!A:A,$A346,Raw_data_01!E:E,13), "")</f>
        <v/>
      </c>
      <c r="CF346" t="str">
        <f>IF(COUNTIFS(Raw_data_01!A:A,$A346,Raw_data_01!E:E,13)&gt;0,SUMIFS(Raw_data_01!G:G,Raw_data_01!A:A,$A346,Raw_data_01!E:E,13), "")</f>
        <v/>
      </c>
      <c r="CG346" s="2" t="str">
        <f>IF(COUNTIFS(Raw_data_01!A:A,$A346,Raw_data_01!E:E,13)&gt;0,AVERAGEIFS(Raw_data_01!I:I,Raw_data_01!A:A,$A346,Raw_data_01!E:E,13), "")</f>
        <v/>
      </c>
      <c r="CH346" s="2" t="str">
        <f>IF(COUNTIFS(Raw_data_01!A:A,$A346,Raw_data_01!E:E,13)&gt;0,SUMIFS(Raw_data_01!J:J,Raw_data_01!A:A,$A346,Raw_data_01!E:E,13), "")</f>
        <v/>
      </c>
      <c r="CJ346">
        <v>3</v>
      </c>
      <c r="CK346">
        <v>11</v>
      </c>
      <c r="CL346" s="2" t="str">
        <f>IF(COUNTIFS(Raw_data_01!A:A,$A346,Raw_data_01!E:E,11)&gt;0,SUMIFS(Raw_data_01!F:F,Raw_data_01!A:A,$A346,Raw_data_01!E:E,11), "")</f>
        <v/>
      </c>
      <c r="CM346" t="str">
        <f>IF(COUNTIFS(Raw_data_01!A:A,$A346,Raw_data_01!E:E,11)&gt;0,SUMIFS(Raw_data_01!G:G,Raw_data_01!A:A,$A346,Raw_data_01!E:E,11), "")</f>
        <v/>
      </c>
      <c r="CN346" s="2" t="str">
        <f>IF(COUNTIFS(Raw_data_01!A:A,$A346,Raw_data_01!E:E,11)&gt;0,AVERAGEIFS(Raw_data_01!I:I,Raw_data_01!A:A,$A346,Raw_data_01!E:E,11), "")</f>
        <v/>
      </c>
      <c r="CO346" s="2" t="str">
        <f>IF(COUNTIFS(Raw_data_01!A:A,$A346,Raw_data_01!E:E,11)&gt;0,SUMIFS(Raw_data_01!J:J,Raw_data_01!A:A,$A346,Raw_data_01!E:E,11), "")</f>
        <v/>
      </c>
      <c r="CQ346">
        <v>3</v>
      </c>
      <c r="CR346">
        <v>15</v>
      </c>
      <c r="CS346" s="2" t="str">
        <f>IF(COUNTIFS(Raw_data_01!A:A,$A346,Raw_data_01!E:E,15)&gt;0,SUMIFS(Raw_data_01!F:F,Raw_data_01!A:A,$A346,Raw_data_01!E:E,15), "")</f>
        <v/>
      </c>
      <c r="CT346" t="str">
        <f>IF(COUNTIFS(Raw_data_01!A:A,$A346,Raw_data_01!E:E,15)&gt;0,SUMIFS(Raw_data_01!G:G,Raw_data_01!A:A,$A346,Raw_data_01!E:E,15), "")</f>
        <v/>
      </c>
      <c r="CU346" s="2" t="str">
        <f>IF(COUNTIFS(Raw_data_01!A:A,$A346,Raw_data_01!E:E,15)&gt;0,AVERAGEIFS(Raw_data_01!I:I,Raw_data_01!A:A,$A346,Raw_data_01!E:E,15), "")</f>
        <v/>
      </c>
      <c r="CV346" s="2" t="str">
        <f>IF(COUNTIFS(Raw_data_01!A:A,$A346,Raw_data_01!E:E,15)&gt;0,SUMIFS(Raw_data_01!J:J,Raw_data_01!A:A,$A346,Raw_data_01!E:E,15), "")</f>
        <v/>
      </c>
      <c r="CX346">
        <v>3</v>
      </c>
      <c r="CY346">
        <v>12</v>
      </c>
      <c r="CZ346" t="str">
        <f>IF(COUNTIFS(Raw_data_01!A:A,$A346,Raw_data_01!E:E,12)&gt;0,SUMIFS(Raw_data_01!G:G,Raw_data_01!A:A,$A346,Raw_data_01!E:E,12),"")</f>
        <v/>
      </c>
      <c r="DA346" s="2" t="str">
        <f>IF(COUNTIFS(Raw_data_01!A:A,$A346,Raw_data_01!E:E,12)&gt;0,AVERAGEIFS(Raw_data_01!I:I,Raw_data_01!A:A,$A346,Raw_data_01!E:E,12),"")</f>
        <v/>
      </c>
      <c r="DB346" t="str">
        <f>IF(COUNTIFS(Raw_data_01!A:A,$A346,Raw_data_01!E:E,12)&gt;0,SUMIFS(Raw_data_01!J:J,Raw_data_01!A:A,$A346,Raw_data_01!E:E,12),"")</f>
        <v/>
      </c>
      <c r="DD346">
        <v>4</v>
      </c>
      <c r="DE346">
        <v>16</v>
      </c>
      <c r="DF346" s="2" t="str">
        <f>IF(COUNTIFS(Raw_data_01!A:A,$A346,Raw_data_01!E:E,16)&gt;0,SUMIFS(Raw_data_01!F:F,Raw_data_01!A:A,$A346,Raw_data_01!E:E,16), "")</f>
        <v/>
      </c>
      <c r="DG346" t="str">
        <f>IF(COUNTIFS(Raw_data_01!A:A,$A346,Raw_data_01!E:E,16)&gt;0,SUMIFS(Raw_data_01!G:G,Raw_data_01!A:A,$A346,Raw_data_01!E:E,16), "")</f>
        <v/>
      </c>
      <c r="DH346" s="2" t="str">
        <f>IF(COUNTIFS(Raw_data_01!A:A,$A346,Raw_data_01!E:E,16)&gt;0,AVERAGEIFS(Raw_data_01!I:I,Raw_data_01!A:A,$A346,Raw_data_01!E:E,16), "")</f>
        <v/>
      </c>
      <c r="DI346" s="2" t="str">
        <f>IF(COUNTIFS(Raw_data_01!A:A,$A346,Raw_data_01!E:E,16)&gt;0,SUMIFS(Raw_data_01!J:J,Raw_data_01!A:A,$A346,Raw_data_01!E:E,16), "")</f>
        <v/>
      </c>
      <c r="DK346">
        <v>4</v>
      </c>
      <c r="DL346">
        <v>17</v>
      </c>
      <c r="DM346" s="2" t="str">
        <f>IF(COUNTIFS(Raw_data_01!A:A,$A346,Raw_data_01!E:E,17)&gt;0,SUMIFS(Raw_data_01!F:F,Raw_data_01!A:A,$A346,Raw_data_01!E:E,17), "")</f>
        <v/>
      </c>
      <c r="DN346" t="str">
        <f>IF(COUNTIFS(Raw_data_01!A:A,$A346,Raw_data_01!E:E,17)&gt;0,SUMIFS(Raw_data_01!G:G,Raw_data_01!A:A,$A346,Raw_data_01!E:E,17), "")</f>
        <v/>
      </c>
      <c r="DO346" s="2" t="str">
        <f>IF(COUNTIFS(Raw_data_01!A:A,$A346,Raw_data_01!E:E,17)&gt;0,AVERAGEIFS(Raw_data_01!I:I,Raw_data_01!A:A,$A346,Raw_data_01!E:E,17), "")</f>
        <v/>
      </c>
      <c r="DP346" s="2" t="str">
        <f>IF(COUNTIFS(Raw_data_01!A:A,$A346,Raw_data_01!E:E,17)&gt;0,SUMIFS(Raw_data_01!J:J,Raw_data_01!A:A,$A346,Raw_data_01!E:E,17), "")</f>
        <v/>
      </c>
      <c r="DR346">
        <v>5</v>
      </c>
      <c r="DS346">
        <v>18</v>
      </c>
      <c r="DT346" s="2" t="str">
        <f>IF(COUNTIFS(Raw_data_01!A:A,$A346,Raw_data_01!E:E,18)&gt;0,SUMIFS(Raw_data_01!F:F,Raw_data_01!A:A,$A346,Raw_data_01!E:E,18), "")</f>
        <v/>
      </c>
      <c r="DU346" t="str">
        <f>IF(COUNTIFS(Raw_data_01!A:A,$A346,Raw_data_01!E:E,18)&gt;0,SUMIFS(Raw_data_01!G:G,Raw_data_01!A:A,$A346,Raw_data_01!E:E,18), "")</f>
        <v/>
      </c>
      <c r="DV346" s="2" t="str">
        <f>IF(COUNTIFS(Raw_data_01!A:A,$A346,Raw_data_01!E:E,18)&gt;0,AVERAGEIFS(Raw_data_01!I:I,Raw_data_01!A:A,$A346,Raw_data_01!E:E,18), "")</f>
        <v/>
      </c>
      <c r="DW346" s="2" t="str">
        <f>IF(COUNTIFS(Raw_data_01!A:A,$A346,Raw_data_01!E:E,18)&gt;0,SUMIFS(Raw_data_01!J:J,Raw_data_01!A:A,$A346,Raw_data_01!E:E,18), "")</f>
        <v/>
      </c>
      <c r="DY346">
        <v>5</v>
      </c>
      <c r="DZ346">
        <v>19</v>
      </c>
      <c r="EA346" t="str">
        <f>IF(COUNTIFS(Raw_data_01!A:A,$A346,Raw_data_01!E:E,19)&gt;0,SUMIFS(Raw_data_01!G:G,Raw_data_01!A:A,$A346,Raw_data_01!E:E,19),"")</f>
        <v/>
      </c>
      <c r="EB346" s="2" t="str">
        <f>IF(COUNTIFS(Raw_data_01!A:A,$A346,Raw_data_01!E:E,19)&gt;0,AVERAGEIFS(Raw_data_01!I:I,Raw_data_01!A:A,$A346,Raw_data_01!E:E,19),"")</f>
        <v/>
      </c>
      <c r="EC346" s="2" t="str">
        <f>IF(COUNTIFS(Raw_data_01!A:A,$A346,Raw_data_01!E:E,19)&gt;0,SUMIFS(Raw_data_01!J:J,Raw_data_01!A:A,$A346,Raw_data_01!E:E,19),"")</f>
        <v/>
      </c>
      <c r="EE346">
        <v>5</v>
      </c>
      <c r="EF346">
        <v>20</v>
      </c>
      <c r="EG346" s="2" t="str">
        <f>IF(COUNTIFS(Raw_data_01!A:A,$A346,Raw_data_01!E:E,20)&gt;0,SUMIFS(Raw_data_01!F:F,Raw_data_01!A:A,$A346,Raw_data_01!E:E,20), "")</f>
        <v/>
      </c>
      <c r="EH346" t="str">
        <f>IF(COUNTIFS(Raw_data_01!A:A,$A346,Raw_data_01!E:E,20)&gt;0,SUMIFS(Raw_data_01!G:G,Raw_data_01!A:A,$A346,Raw_data_01!E:E,20), "")</f>
        <v/>
      </c>
      <c r="EI346" s="2" t="str">
        <f>IF(COUNTIFS(Raw_data_01!A:A,$A346,Raw_data_01!E:E,20)&gt;0,AVERAGEIFS(Raw_data_01!I:I,Raw_data_01!A:A,$A346,Raw_data_01!E:E,20), "")</f>
        <v/>
      </c>
      <c r="EJ346" s="2" t="str">
        <f>IF(COUNTIFS(Raw_data_01!A:A,$A346,Raw_data_01!E:E,20)&gt;0,SUMIFS(Raw_data_01!J:J,Raw_data_01!A:A,$A346,Raw_data_01!E:E,20), "")</f>
        <v/>
      </c>
      <c r="EL346">
        <v>5</v>
      </c>
      <c r="EM346">
        <v>21</v>
      </c>
      <c r="EN346" s="2" t="str">
        <f>IF(COUNTIFS(Raw_data_01!A:A,$A346,Raw_data_01!E:E,21)&gt;0,SUMIFS(Raw_data_01!F:F,Raw_data_01!A:A,$A346,Raw_data_01!E:E,21), "")</f>
        <v/>
      </c>
      <c r="EO346" t="str">
        <f>IF(COUNTIFS(Raw_data_01!A:A,$A346,Raw_data_01!E:E,21)&gt;0,SUMIFS(Raw_data_01!G:G,Raw_data_01!A:A,$A346,Raw_data_01!E:E,21), "")</f>
        <v/>
      </c>
      <c r="EP346" s="2" t="str">
        <f>IF(COUNTIFS(Raw_data_01!A:A,$A346,Raw_data_01!E:E,21)&gt;0,AVERAGEIFS(Raw_data_01!I:I,Raw_data_01!A:A,$A346,Raw_data_01!E:E,21), "")</f>
        <v/>
      </c>
      <c r="EQ346" s="2" t="str">
        <f>IF(COUNTIFS(Raw_data_01!A:A,$A346,Raw_data_01!E:E,21)&gt;0,SUMIFS(Raw_data_01!J:J,Raw_data_01!A:A,$A346,Raw_data_01!E:E,21), "")</f>
        <v/>
      </c>
      <c r="ES346">
        <v>6</v>
      </c>
      <c r="ET346">
        <v>22</v>
      </c>
      <c r="EU346" t="str">
        <f>IF(COUNTIFS(Raw_data_01!A:A,$A346,Raw_data_01!E:E,22)&gt;0,SUMIFS(Raw_data_01!G:G,Raw_data_01!A:A,$A346,Raw_data_01!E:E,22),"")</f>
        <v/>
      </c>
      <c r="EV346" s="2" t="str">
        <f>IF(COUNTIFS(Raw_data_01!A:A,$A346,Raw_data_01!E:E,22)&gt;0,AVERAGEIFS(Raw_data_01!I:I,Raw_data_01!A:A,$A346,Raw_data_01!E:E,22),"")</f>
        <v/>
      </c>
      <c r="EW346" s="2" t="str">
        <f>IF(COUNTIFS(Raw_data_01!A:A,$A346,Raw_data_01!E:E,22)&gt;0,SUMIFS(Raw_data_01!J:J,Raw_data_01!A:A,$A346,Raw_data_01!E:E,22),"")</f>
        <v/>
      </c>
      <c r="EY346">
        <v>6</v>
      </c>
      <c r="EZ346">
        <v>23</v>
      </c>
      <c r="FA346" t="str">
        <f>IF(COUNTIFS(Raw_data_01!A:A,$A346,Raw_data_01!E:E,23)&gt;0,SUMIFS(Raw_data_01!G:G,Raw_data_01!A:A,$A346,Raw_data_01!E:E,23),"")</f>
        <v/>
      </c>
      <c r="FB346" s="2" t="str">
        <f>IF(COUNTIFS(Raw_data_01!A:A,$A346,Raw_data_01!E:E,23)&gt;0,AVERAGEIFS(Raw_data_01!I:I,Raw_data_01!A:A,$A346,Raw_data_01!E:E,23),"")</f>
        <v/>
      </c>
      <c r="FC346" s="2" t="str">
        <f>IF(COUNTIFS(Raw_data_01!A:A,$A346,Raw_data_01!E:E,23)&gt;0,SUMIFS(Raw_data_01!J:J,Raw_data_01!A:A,$A346,Raw_data_01!E:E,23),"")</f>
        <v/>
      </c>
      <c r="FE346">
        <v>6</v>
      </c>
      <c r="FF346">
        <v>24</v>
      </c>
      <c r="FG346" t="str">
        <f>IF(COUNTIFS(Raw_data_01!A:A,$A346,Raw_data_01!E:E,24)&gt;0,SUMIFS(Raw_data_01!G:G,Raw_data_01!A:A,$A346,Raw_data_01!E:E,24),"")</f>
        <v/>
      </c>
      <c r="FH346" s="2" t="str">
        <f>IF(COUNTIFS(Raw_data_01!A:A,$A346,Raw_data_01!E:E,24)&gt;0,AVERAGEIFS(Raw_data_01!I:I,Raw_data_01!A:A,$A346,Raw_data_01!E:E,24),"")</f>
        <v/>
      </c>
      <c r="FI346" s="2" t="str">
        <f>IF(COUNTIFS(Raw_data_01!A:A,$A346,Raw_data_01!E:E,24)&gt;0,SUMIFS(Raw_data_01!J:J,Raw_data_01!A:A,$A346,Raw_data_01!E:E,24),"")</f>
        <v/>
      </c>
      <c r="FK346">
        <v>7</v>
      </c>
      <c r="FL346">
        <v>25</v>
      </c>
      <c r="FM346" t="str">
        <f>IF(COUNTIFS(Raw_data_01!A:A,$A346,Raw_data_01!E:E,25)&gt;0,SUMIFS(Raw_data_01!G:G,Raw_data_01!A:A,$A346,Raw_data_01!E:E,25),"")</f>
        <v/>
      </c>
      <c r="FN346" s="2" t="str">
        <f>IF(COUNTIFS(Raw_data_01!A:A,$A346,Raw_data_01!E:E,25)&gt;0,AVERAGEIFS(Raw_data_01!I:I,Raw_data_01!A:A,$A346,Raw_data_01!E:E,25),"")</f>
        <v/>
      </c>
      <c r="FO346" s="2" t="str">
        <f>IF(COUNTIFS(Raw_data_01!A:A,$A346,Raw_data_01!E:E,25)&gt;0,SUMIFS(Raw_data_01!J:J,Raw_data_01!A:A,$A346,Raw_data_01!E:E,25),"")</f>
        <v/>
      </c>
      <c r="FQ346">
        <v>7</v>
      </c>
      <c r="FR346">
        <v>26</v>
      </c>
      <c r="FS346" t="str">
        <f>IF(COUNTIFS(Raw_data_01!A:A,$A346,Raw_data_01!E:E,26)&gt;0,SUMIFS(Raw_data_01!G:G,Raw_data_01!A:A,$A346,Raw_data_01!E:E,26),"")</f>
        <v/>
      </c>
      <c r="FT346" s="2" t="str">
        <f>IF(COUNTIFS(Raw_data_01!A:A,$A346,Raw_data_01!E:E,26)&gt;0,AVERAGEIFS(Raw_data_01!I:I,Raw_data_01!A:A,$A346,Raw_data_01!E:E,26),"")</f>
        <v/>
      </c>
      <c r="FU346" s="2" t="str">
        <f>IF(COUNTIFS(Raw_data_01!A:A,$A346,Raw_data_01!E:E,26)&gt;0,SUMIFS(Raw_data_01!J:J,Raw_data_01!A:A,$A346,Raw_data_01!E:E,26),"")</f>
        <v/>
      </c>
      <c r="FW346">
        <v>7</v>
      </c>
      <c r="FX346">
        <v>27</v>
      </c>
      <c r="FY346" t="str">
        <f>IF(COUNTIFS(Raw_data_01!A:A,$A346,Raw_data_01!E:E,27)&gt;0,SUMIFS(Raw_data_01!G:G,Raw_data_01!A:A,$A346,Raw_data_01!E:E,27),"")</f>
        <v/>
      </c>
      <c r="FZ346" s="2" t="str">
        <f>IF(COUNTIFS(Raw_data_01!A:A,$A346,Raw_data_01!E:E,27)&gt;0,AVERAGEIFS(Raw_data_01!I:I,Raw_data_01!A:A,$A346,Raw_data_01!E:E,27),"")</f>
        <v/>
      </c>
      <c r="GA346" s="2" t="str">
        <f>IF(COUNTIFS(Raw_data_01!A:A,$A346,Raw_data_01!E:E,27)&gt;0,SUMIFS(Raw_data_01!J:J,Raw_data_01!A:A,$A346,Raw_data_01!E:E,27),"")</f>
        <v/>
      </c>
      <c r="GC346">
        <v>7</v>
      </c>
      <c r="GD346">
        <v>28</v>
      </c>
      <c r="GE346" t="str">
        <f>IF(COUNTIFS(Raw_data_01!A:A,$A346,Raw_data_01!E:E,28)&gt;0,SUMIFS(Raw_data_01!G:G,Raw_data_01!A:A,$A346,Raw_data_01!E:E,28),"")</f>
        <v/>
      </c>
      <c r="GF346" s="2" t="str">
        <f>IF(COUNTIFS(Raw_data_01!A:A,$A346,Raw_data_01!E:E,28)&gt;0,AVERAGEIFS(Raw_data_01!I:I,Raw_data_01!A:A,$A346,Raw_data_01!E:E,28),"")</f>
        <v/>
      </c>
      <c r="GG346" s="2" t="str">
        <f>IF(COUNTIFS(Raw_data_01!A:A,$A346,Raw_data_01!E:E,28)&gt;0,SUMIFS(Raw_data_01!J:J,Raw_data_01!A:A,$A346,Raw_data_01!E:E,28),"")</f>
        <v/>
      </c>
    </row>
    <row r="347" spans="1:189" x14ac:dyDescent="0.25">
      <c r="A347" t="s">
        <v>388</v>
      </c>
      <c r="B347" s="2">
        <f>IF(D346&lt;&gt;0, D346, IFERROR(INDEX(D3:D$346, MATCH(1, D3:D$346&lt;&gt;0, 0)), LOOKUP(2, 1/(D3:D$346&lt;&gt;0), D3:D$346)))</f>
        <v>540</v>
      </c>
      <c r="C347" s="2"/>
      <c r="D347" s="2">
        <f t="shared" si="5"/>
        <v>540</v>
      </c>
      <c r="F347">
        <v>1</v>
      </c>
      <c r="G347">
        <v>1</v>
      </c>
      <c r="H347" s="2" t="str">
        <f>IF(COUNTIFS(Raw_data_01!A:A,$A347,Raw_data_01!E:E,1)&gt;0,SUMIFS(Raw_data_01!F:F,Raw_data_01!A:A,$A347,Raw_data_01!E:E,1), "")</f>
        <v/>
      </c>
      <c r="I347" t="str">
        <f>IF(COUNTIFS(Raw_data_01!A:A,$A347,Raw_data_01!E:E,1)&gt;0,SUMIFS(Raw_data_01!G:G,Raw_data_01!A:A,$A347,Raw_data_01!E:E,1), "")</f>
        <v/>
      </c>
      <c r="J347" s="2" t="str">
        <f>IF(COUNTIFS(Raw_data_01!A:A,$A347,Raw_data_01!E:E,1)&gt;0,AVERAGEIFS(Raw_data_01!I:I,Raw_data_01!A:A,$A347,Raw_data_01!E:E,1), "")</f>
        <v/>
      </c>
      <c r="K347" s="2" t="str">
        <f>IF(COUNTIFS(Raw_data_01!A:A,$A347,Raw_data_01!E:E,1)&gt;0,SUMIFS(Raw_data_01!J:J,Raw_data_01!A:A,$A347,Raw_data_01!E:E,1), "")</f>
        <v/>
      </c>
      <c r="M347">
        <v>1</v>
      </c>
      <c r="N347">
        <v>2</v>
      </c>
      <c r="O347" s="2" t="str">
        <f>IF(COUNTIFS(Raw_data_01!A:A,$A347,Raw_data_01!E:E,2)&gt;0,SUMIFS(Raw_data_01!F:F,Raw_data_01!A:A,$A347,Raw_data_01!E:E,2), "")</f>
        <v/>
      </c>
      <c r="P347" t="str">
        <f>IF(COUNTIFS(Raw_data_01!A:A,$A347,Raw_data_01!E:E,2)&gt;0,SUMIFS(Raw_data_01!G:G,Raw_data_01!A:A,$A347,Raw_data_01!E:E,2), "")</f>
        <v/>
      </c>
      <c r="Q347" s="2" t="str">
        <f>IF(COUNTIFS(Raw_data_01!A:A,$A347,Raw_data_01!E:E,2)&gt;0,AVERAGEIFS(Raw_data_01!I:I,Raw_data_01!A:A,$A347,Raw_data_01!E:E,2), "")</f>
        <v/>
      </c>
      <c r="R347" s="2" t="str">
        <f>IF(COUNTIFS(Raw_data_01!A:A,$A347,Raw_data_01!E:E,2)&gt;0,SUMIFS(Raw_data_01!J:J,Raw_data_01!A:A,$A347,Raw_data_01!E:E,2), "")</f>
        <v/>
      </c>
      <c r="T347">
        <v>1</v>
      </c>
      <c r="U347">
        <v>3</v>
      </c>
      <c r="V347" s="2" t="str">
        <f>IF(COUNTIFS(Raw_data_01!A:A,$A347,Raw_data_01!E:E,3)&gt;0,SUMIFS(Raw_data_01!F:F,Raw_data_01!A:A,$A347,Raw_data_01!E:E,3), "")</f>
        <v/>
      </c>
      <c r="W347" t="str">
        <f>IF(COUNTIFS(Raw_data_01!A:A,$A347,Raw_data_01!E:E,3)&gt;0,SUMIFS(Raw_data_01!G:G,Raw_data_01!A:A,$A347,Raw_data_01!E:E,3), "")</f>
        <v/>
      </c>
      <c r="X347" s="2" t="str">
        <f>IF(COUNTIFS(Raw_data_01!A:A,$A347,Raw_data_01!E:E,3)&gt;0,AVERAGEIFS(Raw_data_01!I:I,Raw_data_01!A:A,$A347,Raw_data_01!E:E,3), "")</f>
        <v/>
      </c>
      <c r="Y347" s="2" t="str">
        <f>IF(COUNTIFS(Raw_data_01!A:A,$A347,Raw_data_01!E:E,3)&gt;0,SUMIFS(Raw_data_01!J:J,Raw_data_01!A:A,$A347,Raw_data_01!E:E,3), "")</f>
        <v/>
      </c>
      <c r="AA347">
        <v>1</v>
      </c>
      <c r="AB347">
        <v>8</v>
      </c>
      <c r="AC347" s="2" t="str">
        <f>IF(COUNTIFS(Raw_data_01!A:A,$A347,Raw_data_01!E:E,8)&gt;0,SUMIFS(Raw_data_01!F:F,Raw_data_01!A:A,$A347,Raw_data_01!E:E,8), "")</f>
        <v/>
      </c>
      <c r="AD347" t="str">
        <f>IF(COUNTIFS(Raw_data_01!A:A,$A347,Raw_data_01!E:E,8)&gt;0,SUMIFS(Raw_data_01!G:G,Raw_data_01!A:A,$A347,Raw_data_01!E:E,8), "")</f>
        <v/>
      </c>
      <c r="AE347" s="2" t="str">
        <f>IF(COUNTIFS(Raw_data_01!A:A,$A347,Raw_data_01!E:E,8)&gt;0,AVERAGEIFS(Raw_data_01!I:I,Raw_data_01!A:A,$A347,Raw_data_01!E:E,8), "")</f>
        <v/>
      </c>
      <c r="AF347" s="2" t="str">
        <f>IF(COUNTIFS(Raw_data_01!A:A,$A347,Raw_data_01!E:E,8)&gt;0,SUMIFS(Raw_data_01!J:J,Raw_data_01!A:A,$A347,Raw_data_01!E:E,8), "")</f>
        <v/>
      </c>
      <c r="AH347">
        <v>1</v>
      </c>
      <c r="AI347">
        <v>6</v>
      </c>
      <c r="AJ347" s="2" t="str">
        <f>IF(COUNTIFS(Raw_data_01!A:A,$A347,Raw_data_01!E:E,6)&gt;0,SUMIFS(Raw_data_01!F:F,Raw_data_01!A:A,$A347,Raw_data_01!E:E,6), "")</f>
        <v/>
      </c>
      <c r="AK347" t="str">
        <f>IF(COUNTIFS(Raw_data_01!A:A,$A347,Raw_data_01!E:E,6)&gt;0,SUMIFS(Raw_data_01!G:G,Raw_data_01!A:A,$A347,Raw_data_01!E:E,6), "")</f>
        <v/>
      </c>
      <c r="AL347" s="2" t="str">
        <f>IF(COUNTIFS(Raw_data_01!A:A,$A347,Raw_data_01!E:E,6)&gt;0,AVERAGEIFS(Raw_data_01!I:I,Raw_data_01!A:A,$A347,Raw_data_01!E:E,6), "")</f>
        <v/>
      </c>
      <c r="AM347" s="2" t="str">
        <f>IF(COUNTIFS(Raw_data_01!A:A,$A347,Raw_data_01!E:E,6)&gt;0,SUMIFS(Raw_data_01!J:J,Raw_data_01!A:A,$A347,Raw_data_01!E:E,6), "")</f>
        <v/>
      </c>
      <c r="AO347">
        <v>1</v>
      </c>
      <c r="AP347">
        <v>7</v>
      </c>
      <c r="AQ347" s="2" t="str">
        <f>IF(COUNTIFS(Raw_data_01!A:A,$A347,Raw_data_01!E:E,7)&gt;0,SUMIFS(Raw_data_01!F:F,Raw_data_01!A:A,$A347,Raw_data_01!E:E,7), "")</f>
        <v/>
      </c>
      <c r="AR347" t="str">
        <f>IF(COUNTIFS(Raw_data_01!A:A,$A347,Raw_data_01!E:E,7)&gt;0,SUMIFS(Raw_data_01!G:G,Raw_data_01!A:A,$A347,Raw_data_01!E:E,7), "")</f>
        <v/>
      </c>
      <c r="AS347" s="2" t="str">
        <f>IF(COUNTIFS(Raw_data_01!A:A,$A347,Raw_data_01!E:E,7)&gt;0,AVERAGEIFS(Raw_data_01!I:I,Raw_data_01!A:A,$A347,Raw_data_01!E:E,7), "")</f>
        <v/>
      </c>
      <c r="AT347" s="2" t="str">
        <f>IF(COUNTIFS(Raw_data_01!A:A,$A347,Raw_data_01!E:E,7)&gt;0,SUMIFS(Raw_data_01!J:J,Raw_data_01!A:A,$A347,Raw_data_01!E:E,7), "")</f>
        <v/>
      </c>
      <c r="AV347">
        <v>2</v>
      </c>
      <c r="AW347">
        <v>4</v>
      </c>
      <c r="AX347" t="str">
        <f>IF(COUNTIFS(Raw_data_01!A:A,$A347,Raw_data_01!E:E,4)&gt;0,SUMIFS(Raw_data_01!G:G,Raw_data_01!A:A,$A347,Raw_data_01!E:E,4),"")</f>
        <v/>
      </c>
      <c r="AY347" s="2" t="str">
        <f>IF(COUNTIFS(Raw_data_01!A:A,$A347,Raw_data_01!E:E,4)&gt;0,AVERAGEIFS(Raw_data_01!I:I,Raw_data_01!A:A,$A347,Raw_data_01!E:E,4),"")</f>
        <v/>
      </c>
      <c r="AZ347" s="2" t="str">
        <f>IF(COUNTIFS(Raw_data_01!A:A,$A347,Raw_data_01!E:E,4)&gt;0,SUMIFS(Raw_data_01!J:J,Raw_data_01!A:A,$A347,Raw_data_01!E:E,4),"")</f>
        <v/>
      </c>
      <c r="BB347">
        <v>2</v>
      </c>
      <c r="BC347">
        <v>5</v>
      </c>
      <c r="BD347" t="str">
        <f>IF(COUNTIFS(Raw_data_01!A:A,$A347,Raw_data_01!E:E,5)&gt;0,SUMIFS(Raw_data_01!G:G,Raw_data_01!A:A,$A347,Raw_data_01!E:E,5),"")</f>
        <v/>
      </c>
      <c r="BE347" s="2" t="str">
        <f>IF(COUNTIFS(Raw_data_01!A:A,$A347,Raw_data_01!E:E,5)&gt;0,AVERAGEIFS(Raw_data_01!I:I,Raw_data_01!A:A,$A347,Raw_data_01!E:E,5),"")</f>
        <v/>
      </c>
      <c r="BF347" s="2" t="str">
        <f>IF(COUNTIFS(Raw_data_01!A:A,$A347,Raw_data_01!E:E,5)&gt;0,SUMIFS(Raw_data_01!J:J,Raw_data_01!A:A,$A347,Raw_data_01!E:E,5),"")</f>
        <v/>
      </c>
      <c r="BH347">
        <v>3</v>
      </c>
      <c r="BI347">
        <v>9</v>
      </c>
      <c r="BJ347" s="2" t="str">
        <f>IF(COUNTIFS(Raw_data_01!A:A,$A347,Raw_data_01!E:E,9)&gt;0,SUMIFS(Raw_data_01!F:F,Raw_data_01!A:A,$A347,Raw_data_01!E:E,9), "")</f>
        <v/>
      </c>
      <c r="BK347" t="str">
        <f>IF(COUNTIFS(Raw_data_01!A:A,$A347,Raw_data_01!E:E,9)&gt;0,SUMIFS(Raw_data_01!G:G,Raw_data_01!A:A,$A347,Raw_data_01!E:E,9), "")</f>
        <v/>
      </c>
      <c r="BL347" s="2" t="str">
        <f>IF(COUNTIFS(Raw_data_01!A:A,$A347,Raw_data_01!E:E,9)&gt;0,AVERAGEIFS(Raw_data_01!I:I,Raw_data_01!A:A,$A347,Raw_data_01!E:E,9), "")</f>
        <v/>
      </c>
      <c r="BM347" s="2" t="str">
        <f>IF(COUNTIFS(Raw_data_01!A:A,$A347,Raw_data_01!E:E,9)&gt;0,SUMIFS(Raw_data_01!J:J,Raw_data_01!A:A,$A347,Raw_data_01!E:E,9), "")</f>
        <v/>
      </c>
      <c r="BO347">
        <v>3</v>
      </c>
      <c r="BP347">
        <v>10</v>
      </c>
      <c r="BQ347" s="2" t="str">
        <f>IF(COUNTIFS(Raw_data_01!A:A,$A347,Raw_data_01!E:E,10)&gt;0,SUMIFS(Raw_data_01!F:F,Raw_data_01!A:A,$A347,Raw_data_01!E:E,10), "")</f>
        <v/>
      </c>
      <c r="BR347" t="str">
        <f>IF(COUNTIFS(Raw_data_01!A:A,$A347,Raw_data_01!E:E,10)&gt;0,SUMIFS(Raw_data_01!G:G,Raw_data_01!A:A,$A347,Raw_data_01!E:E,10), "")</f>
        <v/>
      </c>
      <c r="BS347" s="2" t="str">
        <f>IF(COUNTIFS(Raw_data_01!A:A,$A347,Raw_data_01!E:E,10)&gt;0,AVERAGEIFS(Raw_data_01!I:I,Raw_data_01!A:A,$A347,Raw_data_01!E:E,10), "")</f>
        <v/>
      </c>
      <c r="BT347" s="2" t="str">
        <f>IF(COUNTIFS(Raw_data_01!A:A,$A347,Raw_data_01!E:E,10)&gt;0,SUMIFS(Raw_data_01!J:J,Raw_data_01!A:A,$A347,Raw_data_01!E:E,10), "")</f>
        <v/>
      </c>
      <c r="BV347">
        <v>3</v>
      </c>
      <c r="BW347">
        <v>14</v>
      </c>
      <c r="BX347" s="2" t="str">
        <f>IF(COUNTIFS(Raw_data_01!A:A,$A347,Raw_data_01!E:E,14)&gt;0,SUMIFS(Raw_data_01!F:F,Raw_data_01!A:A,$A347,Raw_data_01!E:E,14), "")</f>
        <v/>
      </c>
      <c r="BY347" t="str">
        <f>IF(COUNTIFS(Raw_data_01!A:A,$A347,Raw_data_01!E:E,14)&gt;0,SUMIFS(Raw_data_01!G:G,Raw_data_01!A:A,$A347,Raw_data_01!E:E,14), "")</f>
        <v/>
      </c>
      <c r="BZ347" s="2" t="str">
        <f>IF(COUNTIFS(Raw_data_01!A:A,$A347,Raw_data_01!E:E,14)&gt;0,AVERAGEIFS(Raw_data_01!I:I,Raw_data_01!A:A,$A347,Raw_data_01!E:E,14), "")</f>
        <v/>
      </c>
      <c r="CA347" s="2" t="str">
        <f>IF(COUNTIFS(Raw_data_01!A:A,$A347,Raw_data_01!E:E,14)&gt;0,SUMIFS(Raw_data_01!J:J,Raw_data_01!A:A,$A347,Raw_data_01!E:E,14), "")</f>
        <v/>
      </c>
      <c r="CC347">
        <v>3</v>
      </c>
      <c r="CD347">
        <v>13</v>
      </c>
      <c r="CE347" s="2" t="str">
        <f>IF(COUNTIFS(Raw_data_01!A:A,$A347,Raw_data_01!E:E,13)&gt;0,SUMIFS(Raw_data_01!F:F,Raw_data_01!A:A,$A347,Raw_data_01!E:E,13), "")</f>
        <v/>
      </c>
      <c r="CF347" t="str">
        <f>IF(COUNTIFS(Raw_data_01!A:A,$A347,Raw_data_01!E:E,13)&gt;0,SUMIFS(Raw_data_01!G:G,Raw_data_01!A:A,$A347,Raw_data_01!E:E,13), "")</f>
        <v/>
      </c>
      <c r="CG347" s="2" t="str">
        <f>IF(COUNTIFS(Raw_data_01!A:A,$A347,Raw_data_01!E:E,13)&gt;0,AVERAGEIFS(Raw_data_01!I:I,Raw_data_01!A:A,$A347,Raw_data_01!E:E,13), "")</f>
        <v/>
      </c>
      <c r="CH347" s="2" t="str">
        <f>IF(COUNTIFS(Raw_data_01!A:A,$A347,Raw_data_01!E:E,13)&gt;0,SUMIFS(Raw_data_01!J:J,Raw_data_01!A:A,$A347,Raw_data_01!E:E,13), "")</f>
        <v/>
      </c>
      <c r="CJ347">
        <v>3</v>
      </c>
      <c r="CK347">
        <v>11</v>
      </c>
      <c r="CL347" s="2" t="str">
        <f>IF(COUNTIFS(Raw_data_01!A:A,$A347,Raw_data_01!E:E,11)&gt;0,SUMIFS(Raw_data_01!F:F,Raw_data_01!A:A,$A347,Raw_data_01!E:E,11), "")</f>
        <v/>
      </c>
      <c r="CM347" t="str">
        <f>IF(COUNTIFS(Raw_data_01!A:A,$A347,Raw_data_01!E:E,11)&gt;0,SUMIFS(Raw_data_01!G:G,Raw_data_01!A:A,$A347,Raw_data_01!E:E,11), "")</f>
        <v/>
      </c>
      <c r="CN347" s="2" t="str">
        <f>IF(COUNTIFS(Raw_data_01!A:A,$A347,Raw_data_01!E:E,11)&gt;0,AVERAGEIFS(Raw_data_01!I:I,Raw_data_01!A:A,$A347,Raw_data_01!E:E,11), "")</f>
        <v/>
      </c>
      <c r="CO347" s="2" t="str">
        <f>IF(COUNTIFS(Raw_data_01!A:A,$A347,Raw_data_01!E:E,11)&gt;0,SUMIFS(Raw_data_01!J:J,Raw_data_01!A:A,$A347,Raw_data_01!E:E,11), "")</f>
        <v/>
      </c>
      <c r="CQ347">
        <v>3</v>
      </c>
      <c r="CR347">
        <v>15</v>
      </c>
      <c r="CS347" s="2" t="str">
        <f>IF(COUNTIFS(Raw_data_01!A:A,$A347,Raw_data_01!E:E,15)&gt;0,SUMIFS(Raw_data_01!F:F,Raw_data_01!A:A,$A347,Raw_data_01!E:E,15), "")</f>
        <v/>
      </c>
      <c r="CT347" t="str">
        <f>IF(COUNTIFS(Raw_data_01!A:A,$A347,Raw_data_01!E:E,15)&gt;0,SUMIFS(Raw_data_01!G:G,Raw_data_01!A:A,$A347,Raw_data_01!E:E,15), "")</f>
        <v/>
      </c>
      <c r="CU347" s="2" t="str">
        <f>IF(COUNTIFS(Raw_data_01!A:A,$A347,Raw_data_01!E:E,15)&gt;0,AVERAGEIFS(Raw_data_01!I:I,Raw_data_01!A:A,$A347,Raw_data_01!E:E,15), "")</f>
        <v/>
      </c>
      <c r="CV347" s="2" t="str">
        <f>IF(COUNTIFS(Raw_data_01!A:A,$A347,Raw_data_01!E:E,15)&gt;0,SUMIFS(Raw_data_01!J:J,Raw_data_01!A:A,$A347,Raw_data_01!E:E,15), "")</f>
        <v/>
      </c>
      <c r="CX347">
        <v>3</v>
      </c>
      <c r="CY347">
        <v>12</v>
      </c>
      <c r="CZ347" t="str">
        <f>IF(COUNTIFS(Raw_data_01!A:A,$A347,Raw_data_01!E:E,12)&gt;0,SUMIFS(Raw_data_01!G:G,Raw_data_01!A:A,$A347,Raw_data_01!E:E,12),"")</f>
        <v/>
      </c>
      <c r="DA347" s="2" t="str">
        <f>IF(COUNTIFS(Raw_data_01!A:A,$A347,Raw_data_01!E:E,12)&gt;0,AVERAGEIFS(Raw_data_01!I:I,Raw_data_01!A:A,$A347,Raw_data_01!E:E,12),"")</f>
        <v/>
      </c>
      <c r="DB347" t="str">
        <f>IF(COUNTIFS(Raw_data_01!A:A,$A347,Raw_data_01!E:E,12)&gt;0,SUMIFS(Raw_data_01!J:J,Raw_data_01!A:A,$A347,Raw_data_01!E:E,12),"")</f>
        <v/>
      </c>
      <c r="DD347">
        <v>4</v>
      </c>
      <c r="DE347">
        <v>16</v>
      </c>
      <c r="DF347" s="2" t="str">
        <f>IF(COUNTIFS(Raw_data_01!A:A,$A347,Raw_data_01!E:E,16)&gt;0,SUMIFS(Raw_data_01!F:F,Raw_data_01!A:A,$A347,Raw_data_01!E:E,16), "")</f>
        <v/>
      </c>
      <c r="DG347" t="str">
        <f>IF(COUNTIFS(Raw_data_01!A:A,$A347,Raw_data_01!E:E,16)&gt;0,SUMIFS(Raw_data_01!G:G,Raw_data_01!A:A,$A347,Raw_data_01!E:E,16), "")</f>
        <v/>
      </c>
      <c r="DH347" s="2" t="str">
        <f>IF(COUNTIFS(Raw_data_01!A:A,$A347,Raw_data_01!E:E,16)&gt;0,AVERAGEIFS(Raw_data_01!I:I,Raw_data_01!A:A,$A347,Raw_data_01!E:E,16), "")</f>
        <v/>
      </c>
      <c r="DI347" s="2" t="str">
        <f>IF(COUNTIFS(Raw_data_01!A:A,$A347,Raw_data_01!E:E,16)&gt;0,SUMIFS(Raw_data_01!J:J,Raw_data_01!A:A,$A347,Raw_data_01!E:E,16), "")</f>
        <v/>
      </c>
      <c r="DK347">
        <v>4</v>
      </c>
      <c r="DL347">
        <v>17</v>
      </c>
      <c r="DM347" s="2" t="str">
        <f>IF(COUNTIFS(Raw_data_01!A:A,$A347,Raw_data_01!E:E,17)&gt;0,SUMIFS(Raw_data_01!F:F,Raw_data_01!A:A,$A347,Raw_data_01!E:E,17), "")</f>
        <v/>
      </c>
      <c r="DN347" t="str">
        <f>IF(COUNTIFS(Raw_data_01!A:A,$A347,Raw_data_01!E:E,17)&gt;0,SUMIFS(Raw_data_01!G:G,Raw_data_01!A:A,$A347,Raw_data_01!E:E,17), "")</f>
        <v/>
      </c>
      <c r="DO347" s="2" t="str">
        <f>IF(COUNTIFS(Raw_data_01!A:A,$A347,Raw_data_01!E:E,17)&gt;0,AVERAGEIFS(Raw_data_01!I:I,Raw_data_01!A:A,$A347,Raw_data_01!E:E,17), "")</f>
        <v/>
      </c>
      <c r="DP347" s="2" t="str">
        <f>IF(COUNTIFS(Raw_data_01!A:A,$A347,Raw_data_01!E:E,17)&gt;0,SUMIFS(Raw_data_01!J:J,Raw_data_01!A:A,$A347,Raw_data_01!E:E,17), "")</f>
        <v/>
      </c>
      <c r="DR347">
        <v>5</v>
      </c>
      <c r="DS347">
        <v>18</v>
      </c>
      <c r="DT347" s="2" t="str">
        <f>IF(COUNTIFS(Raw_data_01!A:A,$A347,Raw_data_01!E:E,18)&gt;0,SUMIFS(Raw_data_01!F:F,Raw_data_01!A:A,$A347,Raw_data_01!E:E,18), "")</f>
        <v/>
      </c>
      <c r="DU347" t="str">
        <f>IF(COUNTIFS(Raw_data_01!A:A,$A347,Raw_data_01!E:E,18)&gt;0,SUMIFS(Raw_data_01!G:G,Raw_data_01!A:A,$A347,Raw_data_01!E:E,18), "")</f>
        <v/>
      </c>
      <c r="DV347" s="2" t="str">
        <f>IF(COUNTIFS(Raw_data_01!A:A,$A347,Raw_data_01!E:E,18)&gt;0,AVERAGEIFS(Raw_data_01!I:I,Raw_data_01!A:A,$A347,Raw_data_01!E:E,18), "")</f>
        <v/>
      </c>
      <c r="DW347" s="2" t="str">
        <f>IF(COUNTIFS(Raw_data_01!A:A,$A347,Raw_data_01!E:E,18)&gt;0,SUMIFS(Raw_data_01!J:J,Raw_data_01!A:A,$A347,Raw_data_01!E:E,18), "")</f>
        <v/>
      </c>
      <c r="DY347">
        <v>5</v>
      </c>
      <c r="DZ347">
        <v>19</v>
      </c>
      <c r="EA347" t="str">
        <f>IF(COUNTIFS(Raw_data_01!A:A,$A347,Raw_data_01!E:E,19)&gt;0,SUMIFS(Raw_data_01!G:G,Raw_data_01!A:A,$A347,Raw_data_01!E:E,19),"")</f>
        <v/>
      </c>
      <c r="EB347" s="2" t="str">
        <f>IF(COUNTIFS(Raw_data_01!A:A,$A347,Raw_data_01!E:E,19)&gt;0,AVERAGEIFS(Raw_data_01!I:I,Raw_data_01!A:A,$A347,Raw_data_01!E:E,19),"")</f>
        <v/>
      </c>
      <c r="EC347" s="2" t="str">
        <f>IF(COUNTIFS(Raw_data_01!A:A,$A347,Raw_data_01!E:E,19)&gt;0,SUMIFS(Raw_data_01!J:J,Raw_data_01!A:A,$A347,Raw_data_01!E:E,19),"")</f>
        <v/>
      </c>
      <c r="EE347">
        <v>5</v>
      </c>
      <c r="EF347">
        <v>20</v>
      </c>
      <c r="EG347" s="2" t="str">
        <f>IF(COUNTIFS(Raw_data_01!A:A,$A347,Raw_data_01!E:E,20)&gt;0,SUMIFS(Raw_data_01!F:F,Raw_data_01!A:A,$A347,Raw_data_01!E:E,20), "")</f>
        <v/>
      </c>
      <c r="EH347" t="str">
        <f>IF(COUNTIFS(Raw_data_01!A:A,$A347,Raw_data_01!E:E,20)&gt;0,SUMIFS(Raw_data_01!G:G,Raw_data_01!A:A,$A347,Raw_data_01!E:E,20), "")</f>
        <v/>
      </c>
      <c r="EI347" s="2" t="str">
        <f>IF(COUNTIFS(Raw_data_01!A:A,$A347,Raw_data_01!E:E,20)&gt;0,AVERAGEIFS(Raw_data_01!I:I,Raw_data_01!A:A,$A347,Raw_data_01!E:E,20), "")</f>
        <v/>
      </c>
      <c r="EJ347" s="2" t="str">
        <f>IF(COUNTIFS(Raw_data_01!A:A,$A347,Raw_data_01!E:E,20)&gt;0,SUMIFS(Raw_data_01!J:J,Raw_data_01!A:A,$A347,Raw_data_01!E:E,20), "")</f>
        <v/>
      </c>
      <c r="EL347">
        <v>5</v>
      </c>
      <c r="EM347">
        <v>21</v>
      </c>
      <c r="EN347" s="2" t="str">
        <f>IF(COUNTIFS(Raw_data_01!A:A,$A347,Raw_data_01!E:E,21)&gt;0,SUMIFS(Raw_data_01!F:F,Raw_data_01!A:A,$A347,Raw_data_01!E:E,21), "")</f>
        <v/>
      </c>
      <c r="EO347" t="str">
        <f>IF(COUNTIFS(Raw_data_01!A:A,$A347,Raw_data_01!E:E,21)&gt;0,SUMIFS(Raw_data_01!G:G,Raw_data_01!A:A,$A347,Raw_data_01!E:E,21), "")</f>
        <v/>
      </c>
      <c r="EP347" s="2" t="str">
        <f>IF(COUNTIFS(Raw_data_01!A:A,$A347,Raw_data_01!E:E,21)&gt;0,AVERAGEIFS(Raw_data_01!I:I,Raw_data_01!A:A,$A347,Raw_data_01!E:E,21), "")</f>
        <v/>
      </c>
      <c r="EQ347" s="2" t="str">
        <f>IF(COUNTIFS(Raw_data_01!A:A,$A347,Raw_data_01!E:E,21)&gt;0,SUMIFS(Raw_data_01!J:J,Raw_data_01!A:A,$A347,Raw_data_01!E:E,21), "")</f>
        <v/>
      </c>
      <c r="ES347">
        <v>6</v>
      </c>
      <c r="ET347">
        <v>22</v>
      </c>
      <c r="EU347" t="str">
        <f>IF(COUNTIFS(Raw_data_01!A:A,$A347,Raw_data_01!E:E,22)&gt;0,SUMIFS(Raw_data_01!G:G,Raw_data_01!A:A,$A347,Raw_data_01!E:E,22),"")</f>
        <v/>
      </c>
      <c r="EV347" s="2" t="str">
        <f>IF(COUNTIFS(Raw_data_01!A:A,$A347,Raw_data_01!E:E,22)&gt;0,AVERAGEIFS(Raw_data_01!I:I,Raw_data_01!A:A,$A347,Raw_data_01!E:E,22),"")</f>
        <v/>
      </c>
      <c r="EW347" s="2" t="str">
        <f>IF(COUNTIFS(Raw_data_01!A:A,$A347,Raw_data_01!E:E,22)&gt;0,SUMIFS(Raw_data_01!J:J,Raw_data_01!A:A,$A347,Raw_data_01!E:E,22),"")</f>
        <v/>
      </c>
      <c r="EY347">
        <v>6</v>
      </c>
      <c r="EZ347">
        <v>23</v>
      </c>
      <c r="FA347" t="str">
        <f>IF(COUNTIFS(Raw_data_01!A:A,$A347,Raw_data_01!E:E,23)&gt;0,SUMIFS(Raw_data_01!G:G,Raw_data_01!A:A,$A347,Raw_data_01!E:E,23),"")</f>
        <v/>
      </c>
      <c r="FB347" s="2" t="str">
        <f>IF(COUNTIFS(Raw_data_01!A:A,$A347,Raw_data_01!E:E,23)&gt;0,AVERAGEIFS(Raw_data_01!I:I,Raw_data_01!A:A,$A347,Raw_data_01!E:E,23),"")</f>
        <v/>
      </c>
      <c r="FC347" s="2" t="str">
        <f>IF(COUNTIFS(Raw_data_01!A:A,$A347,Raw_data_01!E:E,23)&gt;0,SUMIFS(Raw_data_01!J:J,Raw_data_01!A:A,$A347,Raw_data_01!E:E,23),"")</f>
        <v/>
      </c>
      <c r="FE347">
        <v>6</v>
      </c>
      <c r="FF347">
        <v>24</v>
      </c>
      <c r="FG347" t="str">
        <f>IF(COUNTIFS(Raw_data_01!A:A,$A347,Raw_data_01!E:E,24)&gt;0,SUMIFS(Raw_data_01!G:G,Raw_data_01!A:A,$A347,Raw_data_01!E:E,24),"")</f>
        <v/>
      </c>
      <c r="FH347" s="2" t="str">
        <f>IF(COUNTIFS(Raw_data_01!A:A,$A347,Raw_data_01!E:E,24)&gt;0,AVERAGEIFS(Raw_data_01!I:I,Raw_data_01!A:A,$A347,Raw_data_01!E:E,24),"")</f>
        <v/>
      </c>
      <c r="FI347" s="2" t="str">
        <f>IF(COUNTIFS(Raw_data_01!A:A,$A347,Raw_data_01!E:E,24)&gt;0,SUMIFS(Raw_data_01!J:J,Raw_data_01!A:A,$A347,Raw_data_01!E:E,24),"")</f>
        <v/>
      </c>
      <c r="FK347">
        <v>7</v>
      </c>
      <c r="FL347">
        <v>25</v>
      </c>
      <c r="FM347" t="str">
        <f>IF(COUNTIFS(Raw_data_01!A:A,$A347,Raw_data_01!E:E,25)&gt;0,SUMIFS(Raw_data_01!G:G,Raw_data_01!A:A,$A347,Raw_data_01!E:E,25),"")</f>
        <v/>
      </c>
      <c r="FN347" s="2" t="str">
        <f>IF(COUNTIFS(Raw_data_01!A:A,$A347,Raw_data_01!E:E,25)&gt;0,AVERAGEIFS(Raw_data_01!I:I,Raw_data_01!A:A,$A347,Raw_data_01!E:E,25),"")</f>
        <v/>
      </c>
      <c r="FO347" s="2" t="str">
        <f>IF(COUNTIFS(Raw_data_01!A:A,$A347,Raw_data_01!E:E,25)&gt;0,SUMIFS(Raw_data_01!J:J,Raw_data_01!A:A,$A347,Raw_data_01!E:E,25),"")</f>
        <v/>
      </c>
      <c r="FQ347">
        <v>7</v>
      </c>
      <c r="FR347">
        <v>26</v>
      </c>
      <c r="FS347" t="str">
        <f>IF(COUNTIFS(Raw_data_01!A:A,$A347,Raw_data_01!E:E,26)&gt;0,SUMIFS(Raw_data_01!G:G,Raw_data_01!A:A,$A347,Raw_data_01!E:E,26),"")</f>
        <v/>
      </c>
      <c r="FT347" s="2" t="str">
        <f>IF(COUNTIFS(Raw_data_01!A:A,$A347,Raw_data_01!E:E,26)&gt;0,AVERAGEIFS(Raw_data_01!I:I,Raw_data_01!A:A,$A347,Raw_data_01!E:E,26),"")</f>
        <v/>
      </c>
      <c r="FU347" s="2" t="str">
        <f>IF(COUNTIFS(Raw_data_01!A:A,$A347,Raw_data_01!E:E,26)&gt;0,SUMIFS(Raw_data_01!J:J,Raw_data_01!A:A,$A347,Raw_data_01!E:E,26),"")</f>
        <v/>
      </c>
      <c r="FW347">
        <v>7</v>
      </c>
      <c r="FX347">
        <v>27</v>
      </c>
      <c r="FY347" t="str">
        <f>IF(COUNTIFS(Raw_data_01!A:A,$A347,Raw_data_01!E:E,27)&gt;0,SUMIFS(Raw_data_01!G:G,Raw_data_01!A:A,$A347,Raw_data_01!E:E,27),"")</f>
        <v/>
      </c>
      <c r="FZ347" s="2" t="str">
        <f>IF(COUNTIFS(Raw_data_01!A:A,$A347,Raw_data_01!E:E,27)&gt;0,AVERAGEIFS(Raw_data_01!I:I,Raw_data_01!A:A,$A347,Raw_data_01!E:E,27),"")</f>
        <v/>
      </c>
      <c r="GA347" s="2" t="str">
        <f>IF(COUNTIFS(Raw_data_01!A:A,$A347,Raw_data_01!E:E,27)&gt;0,SUMIFS(Raw_data_01!J:J,Raw_data_01!A:A,$A347,Raw_data_01!E:E,27),"")</f>
        <v/>
      </c>
      <c r="GC347">
        <v>7</v>
      </c>
      <c r="GD347">
        <v>28</v>
      </c>
      <c r="GE347" t="str">
        <f>IF(COUNTIFS(Raw_data_01!A:A,$A347,Raw_data_01!E:E,28)&gt;0,SUMIFS(Raw_data_01!G:G,Raw_data_01!A:A,$A347,Raw_data_01!E:E,28),"")</f>
        <v/>
      </c>
      <c r="GF347" s="2" t="str">
        <f>IF(COUNTIFS(Raw_data_01!A:A,$A347,Raw_data_01!E:E,28)&gt;0,AVERAGEIFS(Raw_data_01!I:I,Raw_data_01!A:A,$A347,Raw_data_01!E:E,28),"")</f>
        <v/>
      </c>
      <c r="GG347" s="2" t="str">
        <f>IF(COUNTIFS(Raw_data_01!A:A,$A347,Raw_data_01!E:E,28)&gt;0,SUMIFS(Raw_data_01!J:J,Raw_data_01!A:A,$A347,Raw_data_01!E:E,28),"")</f>
        <v/>
      </c>
    </row>
    <row r="348" spans="1:189" x14ac:dyDescent="0.25">
      <c r="A348" t="s">
        <v>389</v>
      </c>
      <c r="B348" s="2">
        <f>IF(D347&lt;&gt;0, D347, IFERROR(INDEX(D3:D$347, MATCH(1, D3:D$347&lt;&gt;0, 0)), LOOKUP(2, 1/(D3:D$347&lt;&gt;0), D3:D$347)))</f>
        <v>540</v>
      </c>
      <c r="C348" s="2"/>
      <c r="D348" s="2">
        <f t="shared" si="5"/>
        <v>540</v>
      </c>
      <c r="F348">
        <v>1</v>
      </c>
      <c r="G348">
        <v>1</v>
      </c>
      <c r="H348" s="2" t="str">
        <f>IF(COUNTIFS(Raw_data_01!A:A,$A348,Raw_data_01!E:E,1)&gt;0,SUMIFS(Raw_data_01!F:F,Raw_data_01!A:A,$A348,Raw_data_01!E:E,1), "")</f>
        <v/>
      </c>
      <c r="I348" t="str">
        <f>IF(COUNTIFS(Raw_data_01!A:A,$A348,Raw_data_01!E:E,1)&gt;0,SUMIFS(Raw_data_01!G:G,Raw_data_01!A:A,$A348,Raw_data_01!E:E,1), "")</f>
        <v/>
      </c>
      <c r="J348" s="2" t="str">
        <f>IF(COUNTIFS(Raw_data_01!A:A,$A348,Raw_data_01!E:E,1)&gt;0,AVERAGEIFS(Raw_data_01!I:I,Raw_data_01!A:A,$A348,Raw_data_01!E:E,1), "")</f>
        <v/>
      </c>
      <c r="K348" s="2" t="str">
        <f>IF(COUNTIFS(Raw_data_01!A:A,$A348,Raw_data_01!E:E,1)&gt;0,SUMIFS(Raw_data_01!J:J,Raw_data_01!A:A,$A348,Raw_data_01!E:E,1), "")</f>
        <v/>
      </c>
      <c r="M348">
        <v>1</v>
      </c>
      <c r="N348">
        <v>2</v>
      </c>
      <c r="O348" s="2" t="str">
        <f>IF(COUNTIFS(Raw_data_01!A:A,$A348,Raw_data_01!E:E,2)&gt;0,SUMIFS(Raw_data_01!F:F,Raw_data_01!A:A,$A348,Raw_data_01!E:E,2), "")</f>
        <v/>
      </c>
      <c r="P348" t="str">
        <f>IF(COUNTIFS(Raw_data_01!A:A,$A348,Raw_data_01!E:E,2)&gt;0,SUMIFS(Raw_data_01!G:G,Raw_data_01!A:A,$A348,Raw_data_01!E:E,2), "")</f>
        <v/>
      </c>
      <c r="Q348" s="2" t="str">
        <f>IF(COUNTIFS(Raw_data_01!A:A,$A348,Raw_data_01!E:E,2)&gt;0,AVERAGEIFS(Raw_data_01!I:I,Raw_data_01!A:A,$A348,Raw_data_01!E:E,2), "")</f>
        <v/>
      </c>
      <c r="R348" s="2" t="str">
        <f>IF(COUNTIFS(Raw_data_01!A:A,$A348,Raw_data_01!E:E,2)&gt;0,SUMIFS(Raw_data_01!J:J,Raw_data_01!A:A,$A348,Raw_data_01!E:E,2), "")</f>
        <v/>
      </c>
      <c r="T348">
        <v>1</v>
      </c>
      <c r="U348">
        <v>3</v>
      </c>
      <c r="V348" s="2" t="str">
        <f>IF(COUNTIFS(Raw_data_01!A:A,$A348,Raw_data_01!E:E,3)&gt;0,SUMIFS(Raw_data_01!F:F,Raw_data_01!A:A,$A348,Raw_data_01!E:E,3), "")</f>
        <v/>
      </c>
      <c r="W348" t="str">
        <f>IF(COUNTIFS(Raw_data_01!A:A,$A348,Raw_data_01!E:E,3)&gt;0,SUMIFS(Raw_data_01!G:G,Raw_data_01!A:A,$A348,Raw_data_01!E:E,3), "")</f>
        <v/>
      </c>
      <c r="X348" s="2" t="str">
        <f>IF(COUNTIFS(Raw_data_01!A:A,$A348,Raw_data_01!E:E,3)&gt;0,AVERAGEIFS(Raw_data_01!I:I,Raw_data_01!A:A,$A348,Raw_data_01!E:E,3), "")</f>
        <v/>
      </c>
      <c r="Y348" s="2" t="str">
        <f>IF(COUNTIFS(Raw_data_01!A:A,$A348,Raw_data_01!E:E,3)&gt;0,SUMIFS(Raw_data_01!J:J,Raw_data_01!A:A,$A348,Raw_data_01!E:E,3), "")</f>
        <v/>
      </c>
      <c r="AA348">
        <v>1</v>
      </c>
      <c r="AB348">
        <v>8</v>
      </c>
      <c r="AC348" s="2" t="str">
        <f>IF(COUNTIFS(Raw_data_01!A:A,$A348,Raw_data_01!E:E,8)&gt;0,SUMIFS(Raw_data_01!F:F,Raw_data_01!A:A,$A348,Raw_data_01!E:E,8), "")</f>
        <v/>
      </c>
      <c r="AD348" t="str">
        <f>IF(COUNTIFS(Raw_data_01!A:A,$A348,Raw_data_01!E:E,8)&gt;0,SUMIFS(Raw_data_01!G:G,Raw_data_01!A:A,$A348,Raw_data_01!E:E,8), "")</f>
        <v/>
      </c>
      <c r="AE348" s="2" t="str">
        <f>IF(COUNTIFS(Raw_data_01!A:A,$A348,Raw_data_01!E:E,8)&gt;0,AVERAGEIFS(Raw_data_01!I:I,Raw_data_01!A:A,$A348,Raw_data_01!E:E,8), "")</f>
        <v/>
      </c>
      <c r="AF348" s="2" t="str">
        <f>IF(COUNTIFS(Raw_data_01!A:A,$A348,Raw_data_01!E:E,8)&gt;0,SUMIFS(Raw_data_01!J:J,Raw_data_01!A:A,$A348,Raw_data_01!E:E,8), "")</f>
        <v/>
      </c>
      <c r="AH348">
        <v>1</v>
      </c>
      <c r="AI348">
        <v>6</v>
      </c>
      <c r="AJ348" s="2" t="str">
        <f>IF(COUNTIFS(Raw_data_01!A:A,$A348,Raw_data_01!E:E,6)&gt;0,SUMIFS(Raw_data_01!F:F,Raw_data_01!A:A,$A348,Raw_data_01!E:E,6), "")</f>
        <v/>
      </c>
      <c r="AK348" t="str">
        <f>IF(COUNTIFS(Raw_data_01!A:A,$A348,Raw_data_01!E:E,6)&gt;0,SUMIFS(Raw_data_01!G:G,Raw_data_01!A:A,$A348,Raw_data_01!E:E,6), "")</f>
        <v/>
      </c>
      <c r="AL348" s="2" t="str">
        <f>IF(COUNTIFS(Raw_data_01!A:A,$A348,Raw_data_01!E:E,6)&gt;0,AVERAGEIFS(Raw_data_01!I:I,Raw_data_01!A:A,$A348,Raw_data_01!E:E,6), "")</f>
        <v/>
      </c>
      <c r="AM348" s="2" t="str">
        <f>IF(COUNTIFS(Raw_data_01!A:A,$A348,Raw_data_01!E:E,6)&gt;0,SUMIFS(Raw_data_01!J:J,Raw_data_01!A:A,$A348,Raw_data_01!E:E,6), "")</f>
        <v/>
      </c>
      <c r="AO348">
        <v>1</v>
      </c>
      <c r="AP348">
        <v>7</v>
      </c>
      <c r="AQ348" s="2" t="str">
        <f>IF(COUNTIFS(Raw_data_01!A:A,$A348,Raw_data_01!E:E,7)&gt;0,SUMIFS(Raw_data_01!F:F,Raw_data_01!A:A,$A348,Raw_data_01!E:E,7), "")</f>
        <v/>
      </c>
      <c r="AR348" t="str">
        <f>IF(COUNTIFS(Raw_data_01!A:A,$A348,Raw_data_01!E:E,7)&gt;0,SUMIFS(Raw_data_01!G:G,Raw_data_01!A:A,$A348,Raw_data_01!E:E,7), "")</f>
        <v/>
      </c>
      <c r="AS348" s="2" t="str">
        <f>IF(COUNTIFS(Raw_data_01!A:A,$A348,Raw_data_01!E:E,7)&gt;0,AVERAGEIFS(Raw_data_01!I:I,Raw_data_01!A:A,$A348,Raw_data_01!E:E,7), "")</f>
        <v/>
      </c>
      <c r="AT348" s="2" t="str">
        <f>IF(COUNTIFS(Raw_data_01!A:A,$A348,Raw_data_01!E:E,7)&gt;0,SUMIFS(Raw_data_01!J:J,Raw_data_01!A:A,$A348,Raw_data_01!E:E,7), "")</f>
        <v/>
      </c>
      <c r="AV348">
        <v>2</v>
      </c>
      <c r="AW348">
        <v>4</v>
      </c>
      <c r="AX348" t="str">
        <f>IF(COUNTIFS(Raw_data_01!A:A,$A348,Raw_data_01!E:E,4)&gt;0,SUMIFS(Raw_data_01!G:G,Raw_data_01!A:A,$A348,Raw_data_01!E:E,4),"")</f>
        <v/>
      </c>
      <c r="AY348" s="2" t="str">
        <f>IF(COUNTIFS(Raw_data_01!A:A,$A348,Raw_data_01!E:E,4)&gt;0,AVERAGEIFS(Raw_data_01!I:I,Raw_data_01!A:A,$A348,Raw_data_01!E:E,4),"")</f>
        <v/>
      </c>
      <c r="AZ348" s="2" t="str">
        <f>IF(COUNTIFS(Raw_data_01!A:A,$A348,Raw_data_01!E:E,4)&gt;0,SUMIFS(Raw_data_01!J:J,Raw_data_01!A:A,$A348,Raw_data_01!E:E,4),"")</f>
        <v/>
      </c>
      <c r="BB348">
        <v>2</v>
      </c>
      <c r="BC348">
        <v>5</v>
      </c>
      <c r="BD348" t="str">
        <f>IF(COUNTIFS(Raw_data_01!A:A,$A348,Raw_data_01!E:E,5)&gt;0,SUMIFS(Raw_data_01!G:G,Raw_data_01!A:A,$A348,Raw_data_01!E:E,5),"")</f>
        <v/>
      </c>
      <c r="BE348" s="2" t="str">
        <f>IF(COUNTIFS(Raw_data_01!A:A,$A348,Raw_data_01!E:E,5)&gt;0,AVERAGEIFS(Raw_data_01!I:I,Raw_data_01!A:A,$A348,Raw_data_01!E:E,5),"")</f>
        <v/>
      </c>
      <c r="BF348" s="2" t="str">
        <f>IF(COUNTIFS(Raw_data_01!A:A,$A348,Raw_data_01!E:E,5)&gt;0,SUMIFS(Raw_data_01!J:J,Raw_data_01!A:A,$A348,Raw_data_01!E:E,5),"")</f>
        <v/>
      </c>
      <c r="BH348">
        <v>3</v>
      </c>
      <c r="BI348">
        <v>9</v>
      </c>
      <c r="BJ348" s="2" t="str">
        <f>IF(COUNTIFS(Raw_data_01!A:A,$A348,Raw_data_01!E:E,9)&gt;0,SUMIFS(Raw_data_01!F:F,Raw_data_01!A:A,$A348,Raw_data_01!E:E,9), "")</f>
        <v/>
      </c>
      <c r="BK348" t="str">
        <f>IF(COUNTIFS(Raw_data_01!A:A,$A348,Raw_data_01!E:E,9)&gt;0,SUMIFS(Raw_data_01!G:G,Raw_data_01!A:A,$A348,Raw_data_01!E:E,9), "")</f>
        <v/>
      </c>
      <c r="BL348" s="2" t="str">
        <f>IF(COUNTIFS(Raw_data_01!A:A,$A348,Raw_data_01!E:E,9)&gt;0,AVERAGEIFS(Raw_data_01!I:I,Raw_data_01!A:A,$A348,Raw_data_01!E:E,9), "")</f>
        <v/>
      </c>
      <c r="BM348" s="2" t="str">
        <f>IF(COUNTIFS(Raw_data_01!A:A,$A348,Raw_data_01!E:E,9)&gt;0,SUMIFS(Raw_data_01!J:J,Raw_data_01!A:A,$A348,Raw_data_01!E:E,9), "")</f>
        <v/>
      </c>
      <c r="BO348">
        <v>3</v>
      </c>
      <c r="BP348">
        <v>10</v>
      </c>
      <c r="BQ348" s="2" t="str">
        <f>IF(COUNTIFS(Raw_data_01!A:A,$A348,Raw_data_01!E:E,10)&gt;0,SUMIFS(Raw_data_01!F:F,Raw_data_01!A:A,$A348,Raw_data_01!E:E,10), "")</f>
        <v/>
      </c>
      <c r="BR348" t="str">
        <f>IF(COUNTIFS(Raw_data_01!A:A,$A348,Raw_data_01!E:E,10)&gt;0,SUMIFS(Raw_data_01!G:G,Raw_data_01!A:A,$A348,Raw_data_01!E:E,10), "")</f>
        <v/>
      </c>
      <c r="BS348" s="2" t="str">
        <f>IF(COUNTIFS(Raw_data_01!A:A,$A348,Raw_data_01!E:E,10)&gt;0,AVERAGEIFS(Raw_data_01!I:I,Raw_data_01!A:A,$A348,Raw_data_01!E:E,10), "")</f>
        <v/>
      </c>
      <c r="BT348" s="2" t="str">
        <f>IF(COUNTIFS(Raw_data_01!A:A,$A348,Raw_data_01!E:E,10)&gt;0,SUMIFS(Raw_data_01!J:J,Raw_data_01!A:A,$A348,Raw_data_01!E:E,10), "")</f>
        <v/>
      </c>
      <c r="BV348">
        <v>3</v>
      </c>
      <c r="BW348">
        <v>14</v>
      </c>
      <c r="BX348" s="2" t="str">
        <f>IF(COUNTIFS(Raw_data_01!A:A,$A348,Raw_data_01!E:E,14)&gt;0,SUMIFS(Raw_data_01!F:F,Raw_data_01!A:A,$A348,Raw_data_01!E:E,14), "")</f>
        <v/>
      </c>
      <c r="BY348" t="str">
        <f>IF(COUNTIFS(Raw_data_01!A:A,$A348,Raw_data_01!E:E,14)&gt;0,SUMIFS(Raw_data_01!G:G,Raw_data_01!A:A,$A348,Raw_data_01!E:E,14), "")</f>
        <v/>
      </c>
      <c r="BZ348" s="2" t="str">
        <f>IF(COUNTIFS(Raw_data_01!A:A,$A348,Raw_data_01!E:E,14)&gt;0,AVERAGEIFS(Raw_data_01!I:I,Raw_data_01!A:A,$A348,Raw_data_01!E:E,14), "")</f>
        <v/>
      </c>
      <c r="CA348" s="2" t="str">
        <f>IF(COUNTIFS(Raw_data_01!A:A,$A348,Raw_data_01!E:E,14)&gt;0,SUMIFS(Raw_data_01!J:J,Raw_data_01!A:A,$A348,Raw_data_01!E:E,14), "")</f>
        <v/>
      </c>
      <c r="CC348">
        <v>3</v>
      </c>
      <c r="CD348">
        <v>13</v>
      </c>
      <c r="CE348" s="2" t="str">
        <f>IF(COUNTIFS(Raw_data_01!A:A,$A348,Raw_data_01!E:E,13)&gt;0,SUMIFS(Raw_data_01!F:F,Raw_data_01!A:A,$A348,Raw_data_01!E:E,13), "")</f>
        <v/>
      </c>
      <c r="CF348" t="str">
        <f>IF(COUNTIFS(Raw_data_01!A:A,$A348,Raw_data_01!E:E,13)&gt;0,SUMIFS(Raw_data_01!G:G,Raw_data_01!A:A,$A348,Raw_data_01!E:E,13), "")</f>
        <v/>
      </c>
      <c r="CG348" s="2" t="str">
        <f>IF(COUNTIFS(Raw_data_01!A:A,$A348,Raw_data_01!E:E,13)&gt;0,AVERAGEIFS(Raw_data_01!I:I,Raw_data_01!A:A,$A348,Raw_data_01!E:E,13), "")</f>
        <v/>
      </c>
      <c r="CH348" s="2" t="str">
        <f>IF(COUNTIFS(Raw_data_01!A:A,$A348,Raw_data_01!E:E,13)&gt;0,SUMIFS(Raw_data_01!J:J,Raw_data_01!A:A,$A348,Raw_data_01!E:E,13), "")</f>
        <v/>
      </c>
      <c r="CJ348">
        <v>3</v>
      </c>
      <c r="CK348">
        <v>11</v>
      </c>
      <c r="CL348" s="2" t="str">
        <f>IF(COUNTIFS(Raw_data_01!A:A,$A348,Raw_data_01!E:E,11)&gt;0,SUMIFS(Raw_data_01!F:F,Raw_data_01!A:A,$A348,Raw_data_01!E:E,11), "")</f>
        <v/>
      </c>
      <c r="CM348" t="str">
        <f>IF(COUNTIFS(Raw_data_01!A:A,$A348,Raw_data_01!E:E,11)&gt;0,SUMIFS(Raw_data_01!G:G,Raw_data_01!A:A,$A348,Raw_data_01!E:E,11), "")</f>
        <v/>
      </c>
      <c r="CN348" s="2" t="str">
        <f>IF(COUNTIFS(Raw_data_01!A:A,$A348,Raw_data_01!E:E,11)&gt;0,AVERAGEIFS(Raw_data_01!I:I,Raw_data_01!A:A,$A348,Raw_data_01!E:E,11), "")</f>
        <v/>
      </c>
      <c r="CO348" s="2" t="str">
        <f>IF(COUNTIFS(Raw_data_01!A:A,$A348,Raw_data_01!E:E,11)&gt;0,SUMIFS(Raw_data_01!J:J,Raw_data_01!A:A,$A348,Raw_data_01!E:E,11), "")</f>
        <v/>
      </c>
      <c r="CQ348">
        <v>3</v>
      </c>
      <c r="CR348">
        <v>15</v>
      </c>
      <c r="CS348" s="2" t="str">
        <f>IF(COUNTIFS(Raw_data_01!A:A,$A348,Raw_data_01!E:E,15)&gt;0,SUMIFS(Raw_data_01!F:F,Raw_data_01!A:A,$A348,Raw_data_01!E:E,15), "")</f>
        <v/>
      </c>
      <c r="CT348" t="str">
        <f>IF(COUNTIFS(Raw_data_01!A:A,$A348,Raw_data_01!E:E,15)&gt;0,SUMIFS(Raw_data_01!G:G,Raw_data_01!A:A,$A348,Raw_data_01!E:E,15), "")</f>
        <v/>
      </c>
      <c r="CU348" s="2" t="str">
        <f>IF(COUNTIFS(Raw_data_01!A:A,$A348,Raw_data_01!E:E,15)&gt;0,AVERAGEIFS(Raw_data_01!I:I,Raw_data_01!A:A,$A348,Raw_data_01!E:E,15), "")</f>
        <v/>
      </c>
      <c r="CV348" s="2" t="str">
        <f>IF(COUNTIFS(Raw_data_01!A:A,$A348,Raw_data_01!E:E,15)&gt;0,SUMIFS(Raw_data_01!J:J,Raw_data_01!A:A,$A348,Raw_data_01!E:E,15), "")</f>
        <v/>
      </c>
      <c r="CX348">
        <v>3</v>
      </c>
      <c r="CY348">
        <v>12</v>
      </c>
      <c r="CZ348" t="str">
        <f>IF(COUNTIFS(Raw_data_01!A:A,$A348,Raw_data_01!E:E,12)&gt;0,SUMIFS(Raw_data_01!G:G,Raw_data_01!A:A,$A348,Raw_data_01!E:E,12),"")</f>
        <v/>
      </c>
      <c r="DA348" s="2" t="str">
        <f>IF(COUNTIFS(Raw_data_01!A:A,$A348,Raw_data_01!E:E,12)&gt;0,AVERAGEIFS(Raw_data_01!I:I,Raw_data_01!A:A,$A348,Raw_data_01!E:E,12),"")</f>
        <v/>
      </c>
      <c r="DB348" t="str">
        <f>IF(COUNTIFS(Raw_data_01!A:A,$A348,Raw_data_01!E:E,12)&gt;0,SUMIFS(Raw_data_01!J:J,Raw_data_01!A:A,$A348,Raw_data_01!E:E,12),"")</f>
        <v/>
      </c>
      <c r="DD348">
        <v>4</v>
      </c>
      <c r="DE348">
        <v>16</v>
      </c>
      <c r="DF348" s="2" t="str">
        <f>IF(COUNTIFS(Raw_data_01!A:A,$A348,Raw_data_01!E:E,16)&gt;0,SUMIFS(Raw_data_01!F:F,Raw_data_01!A:A,$A348,Raw_data_01!E:E,16), "")</f>
        <v/>
      </c>
      <c r="DG348" t="str">
        <f>IF(COUNTIFS(Raw_data_01!A:A,$A348,Raw_data_01!E:E,16)&gt;0,SUMIFS(Raw_data_01!G:G,Raw_data_01!A:A,$A348,Raw_data_01!E:E,16), "")</f>
        <v/>
      </c>
      <c r="DH348" s="2" t="str">
        <f>IF(COUNTIFS(Raw_data_01!A:A,$A348,Raw_data_01!E:E,16)&gt;0,AVERAGEIFS(Raw_data_01!I:I,Raw_data_01!A:A,$A348,Raw_data_01!E:E,16), "")</f>
        <v/>
      </c>
      <c r="DI348" s="2" t="str">
        <f>IF(COUNTIFS(Raw_data_01!A:A,$A348,Raw_data_01!E:E,16)&gt;0,SUMIFS(Raw_data_01!J:J,Raw_data_01!A:A,$A348,Raw_data_01!E:E,16), "")</f>
        <v/>
      </c>
      <c r="DK348">
        <v>4</v>
      </c>
      <c r="DL348">
        <v>17</v>
      </c>
      <c r="DM348" s="2" t="str">
        <f>IF(COUNTIFS(Raw_data_01!A:A,$A348,Raw_data_01!E:E,17)&gt;0,SUMIFS(Raw_data_01!F:F,Raw_data_01!A:A,$A348,Raw_data_01!E:E,17), "")</f>
        <v/>
      </c>
      <c r="DN348" t="str">
        <f>IF(COUNTIFS(Raw_data_01!A:A,$A348,Raw_data_01!E:E,17)&gt;0,SUMIFS(Raw_data_01!G:G,Raw_data_01!A:A,$A348,Raw_data_01!E:E,17), "")</f>
        <v/>
      </c>
      <c r="DO348" s="2" t="str">
        <f>IF(COUNTIFS(Raw_data_01!A:A,$A348,Raw_data_01!E:E,17)&gt;0,AVERAGEIFS(Raw_data_01!I:I,Raw_data_01!A:A,$A348,Raw_data_01!E:E,17), "")</f>
        <v/>
      </c>
      <c r="DP348" s="2" t="str">
        <f>IF(COUNTIFS(Raw_data_01!A:A,$A348,Raw_data_01!E:E,17)&gt;0,SUMIFS(Raw_data_01!J:J,Raw_data_01!A:A,$A348,Raw_data_01!E:E,17), "")</f>
        <v/>
      </c>
      <c r="DR348">
        <v>5</v>
      </c>
      <c r="DS348">
        <v>18</v>
      </c>
      <c r="DT348" s="2" t="str">
        <f>IF(COUNTIFS(Raw_data_01!A:A,$A348,Raw_data_01!E:E,18)&gt;0,SUMIFS(Raw_data_01!F:F,Raw_data_01!A:A,$A348,Raw_data_01!E:E,18), "")</f>
        <v/>
      </c>
      <c r="DU348" t="str">
        <f>IF(COUNTIFS(Raw_data_01!A:A,$A348,Raw_data_01!E:E,18)&gt;0,SUMIFS(Raw_data_01!G:G,Raw_data_01!A:A,$A348,Raw_data_01!E:E,18), "")</f>
        <v/>
      </c>
      <c r="DV348" s="2" t="str">
        <f>IF(COUNTIFS(Raw_data_01!A:A,$A348,Raw_data_01!E:E,18)&gt;0,AVERAGEIFS(Raw_data_01!I:I,Raw_data_01!A:A,$A348,Raw_data_01!E:E,18), "")</f>
        <v/>
      </c>
      <c r="DW348" s="2" t="str">
        <f>IF(COUNTIFS(Raw_data_01!A:A,$A348,Raw_data_01!E:E,18)&gt;0,SUMIFS(Raw_data_01!J:J,Raw_data_01!A:A,$A348,Raw_data_01!E:E,18), "")</f>
        <v/>
      </c>
      <c r="DY348">
        <v>5</v>
      </c>
      <c r="DZ348">
        <v>19</v>
      </c>
      <c r="EA348" t="str">
        <f>IF(COUNTIFS(Raw_data_01!A:A,$A348,Raw_data_01!E:E,19)&gt;0,SUMIFS(Raw_data_01!G:G,Raw_data_01!A:A,$A348,Raw_data_01!E:E,19),"")</f>
        <v/>
      </c>
      <c r="EB348" s="2" t="str">
        <f>IF(COUNTIFS(Raw_data_01!A:A,$A348,Raw_data_01!E:E,19)&gt;0,AVERAGEIFS(Raw_data_01!I:I,Raw_data_01!A:A,$A348,Raw_data_01!E:E,19),"")</f>
        <v/>
      </c>
      <c r="EC348" s="2" t="str">
        <f>IF(COUNTIFS(Raw_data_01!A:A,$A348,Raw_data_01!E:E,19)&gt;0,SUMIFS(Raw_data_01!J:J,Raw_data_01!A:A,$A348,Raw_data_01!E:E,19),"")</f>
        <v/>
      </c>
      <c r="EE348">
        <v>5</v>
      </c>
      <c r="EF348">
        <v>20</v>
      </c>
      <c r="EG348" s="2" t="str">
        <f>IF(COUNTIFS(Raw_data_01!A:A,$A348,Raw_data_01!E:E,20)&gt;0,SUMIFS(Raw_data_01!F:F,Raw_data_01!A:A,$A348,Raw_data_01!E:E,20), "")</f>
        <v/>
      </c>
      <c r="EH348" t="str">
        <f>IF(COUNTIFS(Raw_data_01!A:A,$A348,Raw_data_01!E:E,20)&gt;0,SUMIFS(Raw_data_01!G:G,Raw_data_01!A:A,$A348,Raw_data_01!E:E,20), "")</f>
        <v/>
      </c>
      <c r="EI348" s="2" t="str">
        <f>IF(COUNTIFS(Raw_data_01!A:A,$A348,Raw_data_01!E:E,20)&gt;0,AVERAGEIFS(Raw_data_01!I:I,Raw_data_01!A:A,$A348,Raw_data_01!E:E,20), "")</f>
        <v/>
      </c>
      <c r="EJ348" s="2" t="str">
        <f>IF(COUNTIFS(Raw_data_01!A:A,$A348,Raw_data_01!E:E,20)&gt;0,SUMIFS(Raw_data_01!J:J,Raw_data_01!A:A,$A348,Raw_data_01!E:E,20), "")</f>
        <v/>
      </c>
      <c r="EL348">
        <v>5</v>
      </c>
      <c r="EM348">
        <v>21</v>
      </c>
      <c r="EN348" s="2" t="str">
        <f>IF(COUNTIFS(Raw_data_01!A:A,$A348,Raw_data_01!E:E,21)&gt;0,SUMIFS(Raw_data_01!F:F,Raw_data_01!A:A,$A348,Raw_data_01!E:E,21), "")</f>
        <v/>
      </c>
      <c r="EO348" t="str">
        <f>IF(COUNTIFS(Raw_data_01!A:A,$A348,Raw_data_01!E:E,21)&gt;0,SUMIFS(Raw_data_01!G:G,Raw_data_01!A:A,$A348,Raw_data_01!E:E,21), "")</f>
        <v/>
      </c>
      <c r="EP348" s="2" t="str">
        <f>IF(COUNTIFS(Raw_data_01!A:A,$A348,Raw_data_01!E:E,21)&gt;0,AVERAGEIFS(Raw_data_01!I:I,Raw_data_01!A:A,$A348,Raw_data_01!E:E,21), "")</f>
        <v/>
      </c>
      <c r="EQ348" s="2" t="str">
        <f>IF(COUNTIFS(Raw_data_01!A:A,$A348,Raw_data_01!E:E,21)&gt;0,SUMIFS(Raw_data_01!J:J,Raw_data_01!A:A,$A348,Raw_data_01!E:E,21), "")</f>
        <v/>
      </c>
      <c r="ES348">
        <v>6</v>
      </c>
      <c r="ET348">
        <v>22</v>
      </c>
      <c r="EU348" t="str">
        <f>IF(COUNTIFS(Raw_data_01!A:A,$A348,Raw_data_01!E:E,22)&gt;0,SUMIFS(Raw_data_01!G:G,Raw_data_01!A:A,$A348,Raw_data_01!E:E,22),"")</f>
        <v/>
      </c>
      <c r="EV348" s="2" t="str">
        <f>IF(COUNTIFS(Raw_data_01!A:A,$A348,Raw_data_01!E:E,22)&gt;0,AVERAGEIFS(Raw_data_01!I:I,Raw_data_01!A:A,$A348,Raw_data_01!E:E,22),"")</f>
        <v/>
      </c>
      <c r="EW348" s="2" t="str">
        <f>IF(COUNTIFS(Raw_data_01!A:A,$A348,Raw_data_01!E:E,22)&gt;0,SUMIFS(Raw_data_01!J:J,Raw_data_01!A:A,$A348,Raw_data_01!E:E,22),"")</f>
        <v/>
      </c>
      <c r="EY348">
        <v>6</v>
      </c>
      <c r="EZ348">
        <v>23</v>
      </c>
      <c r="FA348" t="str">
        <f>IF(COUNTIFS(Raw_data_01!A:A,$A348,Raw_data_01!E:E,23)&gt;0,SUMIFS(Raw_data_01!G:G,Raw_data_01!A:A,$A348,Raw_data_01!E:E,23),"")</f>
        <v/>
      </c>
      <c r="FB348" s="2" t="str">
        <f>IF(COUNTIFS(Raw_data_01!A:A,$A348,Raw_data_01!E:E,23)&gt;0,AVERAGEIFS(Raw_data_01!I:I,Raw_data_01!A:A,$A348,Raw_data_01!E:E,23),"")</f>
        <v/>
      </c>
      <c r="FC348" s="2" t="str">
        <f>IF(COUNTIFS(Raw_data_01!A:A,$A348,Raw_data_01!E:E,23)&gt;0,SUMIFS(Raw_data_01!J:J,Raw_data_01!A:A,$A348,Raw_data_01!E:E,23),"")</f>
        <v/>
      </c>
      <c r="FE348">
        <v>6</v>
      </c>
      <c r="FF348">
        <v>24</v>
      </c>
      <c r="FG348" t="str">
        <f>IF(COUNTIFS(Raw_data_01!A:A,$A348,Raw_data_01!E:E,24)&gt;0,SUMIFS(Raw_data_01!G:G,Raw_data_01!A:A,$A348,Raw_data_01!E:E,24),"")</f>
        <v/>
      </c>
      <c r="FH348" s="2" t="str">
        <f>IF(COUNTIFS(Raw_data_01!A:A,$A348,Raw_data_01!E:E,24)&gt;0,AVERAGEIFS(Raw_data_01!I:I,Raw_data_01!A:A,$A348,Raw_data_01!E:E,24),"")</f>
        <v/>
      </c>
      <c r="FI348" s="2" t="str">
        <f>IF(COUNTIFS(Raw_data_01!A:A,$A348,Raw_data_01!E:E,24)&gt;0,SUMIFS(Raw_data_01!J:J,Raw_data_01!A:A,$A348,Raw_data_01!E:E,24),"")</f>
        <v/>
      </c>
      <c r="FK348">
        <v>7</v>
      </c>
      <c r="FL348">
        <v>25</v>
      </c>
      <c r="FM348" t="str">
        <f>IF(COUNTIFS(Raw_data_01!A:A,$A348,Raw_data_01!E:E,25)&gt;0,SUMIFS(Raw_data_01!G:G,Raw_data_01!A:A,$A348,Raw_data_01!E:E,25),"")</f>
        <v/>
      </c>
      <c r="FN348" s="2" t="str">
        <f>IF(COUNTIFS(Raw_data_01!A:A,$A348,Raw_data_01!E:E,25)&gt;0,AVERAGEIFS(Raw_data_01!I:I,Raw_data_01!A:A,$A348,Raw_data_01!E:E,25),"")</f>
        <v/>
      </c>
      <c r="FO348" s="2" t="str">
        <f>IF(COUNTIFS(Raw_data_01!A:A,$A348,Raw_data_01!E:E,25)&gt;0,SUMIFS(Raw_data_01!J:J,Raw_data_01!A:A,$A348,Raw_data_01!E:E,25),"")</f>
        <v/>
      </c>
      <c r="FQ348">
        <v>7</v>
      </c>
      <c r="FR348">
        <v>26</v>
      </c>
      <c r="FS348" t="str">
        <f>IF(COUNTIFS(Raw_data_01!A:A,$A348,Raw_data_01!E:E,26)&gt;0,SUMIFS(Raw_data_01!G:G,Raw_data_01!A:A,$A348,Raw_data_01!E:E,26),"")</f>
        <v/>
      </c>
      <c r="FT348" s="2" t="str">
        <f>IF(COUNTIFS(Raw_data_01!A:A,$A348,Raw_data_01!E:E,26)&gt;0,AVERAGEIFS(Raw_data_01!I:I,Raw_data_01!A:A,$A348,Raw_data_01!E:E,26),"")</f>
        <v/>
      </c>
      <c r="FU348" s="2" t="str">
        <f>IF(COUNTIFS(Raw_data_01!A:A,$A348,Raw_data_01!E:E,26)&gt;0,SUMIFS(Raw_data_01!J:J,Raw_data_01!A:A,$A348,Raw_data_01!E:E,26),"")</f>
        <v/>
      </c>
      <c r="FW348">
        <v>7</v>
      </c>
      <c r="FX348">
        <v>27</v>
      </c>
      <c r="FY348" t="str">
        <f>IF(COUNTIFS(Raw_data_01!A:A,$A348,Raw_data_01!E:E,27)&gt;0,SUMIFS(Raw_data_01!G:G,Raw_data_01!A:A,$A348,Raw_data_01!E:E,27),"")</f>
        <v/>
      </c>
      <c r="FZ348" s="2" t="str">
        <f>IF(COUNTIFS(Raw_data_01!A:A,$A348,Raw_data_01!E:E,27)&gt;0,AVERAGEIFS(Raw_data_01!I:I,Raw_data_01!A:A,$A348,Raw_data_01!E:E,27),"")</f>
        <v/>
      </c>
      <c r="GA348" s="2" t="str">
        <f>IF(COUNTIFS(Raw_data_01!A:A,$A348,Raw_data_01!E:E,27)&gt;0,SUMIFS(Raw_data_01!J:J,Raw_data_01!A:A,$A348,Raw_data_01!E:E,27),"")</f>
        <v/>
      </c>
      <c r="GC348">
        <v>7</v>
      </c>
      <c r="GD348">
        <v>28</v>
      </c>
      <c r="GE348" t="str">
        <f>IF(COUNTIFS(Raw_data_01!A:A,$A348,Raw_data_01!E:E,28)&gt;0,SUMIFS(Raw_data_01!G:G,Raw_data_01!A:A,$A348,Raw_data_01!E:E,28),"")</f>
        <v/>
      </c>
      <c r="GF348" s="2" t="str">
        <f>IF(COUNTIFS(Raw_data_01!A:A,$A348,Raw_data_01!E:E,28)&gt;0,AVERAGEIFS(Raw_data_01!I:I,Raw_data_01!A:A,$A348,Raw_data_01!E:E,28),"")</f>
        <v/>
      </c>
      <c r="GG348" s="2" t="str">
        <f>IF(COUNTIFS(Raw_data_01!A:A,$A348,Raw_data_01!E:E,28)&gt;0,SUMIFS(Raw_data_01!J:J,Raw_data_01!A:A,$A348,Raw_data_01!E:E,28),"")</f>
        <v/>
      </c>
    </row>
    <row r="349" spans="1:189" x14ac:dyDescent="0.25">
      <c r="A349" t="s">
        <v>390</v>
      </c>
      <c r="B349" s="2">
        <f>IF(D348&lt;&gt;0, D348, IFERROR(INDEX(D3:D$348, MATCH(1, D3:D$348&lt;&gt;0, 0)), LOOKUP(2, 1/(D3:D$348&lt;&gt;0), D3:D$348)))</f>
        <v>540</v>
      </c>
      <c r="C349" s="2"/>
      <c r="D349" s="2">
        <f t="shared" si="5"/>
        <v>540</v>
      </c>
      <c r="F349">
        <v>1</v>
      </c>
      <c r="G349">
        <v>1</v>
      </c>
      <c r="H349" s="2" t="str">
        <f>IF(COUNTIFS(Raw_data_01!A:A,$A349,Raw_data_01!E:E,1)&gt;0,SUMIFS(Raw_data_01!F:F,Raw_data_01!A:A,$A349,Raw_data_01!E:E,1), "")</f>
        <v/>
      </c>
      <c r="I349" t="str">
        <f>IF(COUNTIFS(Raw_data_01!A:A,$A349,Raw_data_01!E:E,1)&gt;0,SUMIFS(Raw_data_01!G:G,Raw_data_01!A:A,$A349,Raw_data_01!E:E,1), "")</f>
        <v/>
      </c>
      <c r="J349" s="2" t="str">
        <f>IF(COUNTIFS(Raw_data_01!A:A,$A349,Raw_data_01!E:E,1)&gt;0,AVERAGEIFS(Raw_data_01!I:I,Raw_data_01!A:A,$A349,Raw_data_01!E:E,1), "")</f>
        <v/>
      </c>
      <c r="K349" s="2" t="str">
        <f>IF(COUNTIFS(Raw_data_01!A:A,$A349,Raw_data_01!E:E,1)&gt;0,SUMIFS(Raw_data_01!J:J,Raw_data_01!A:A,$A349,Raw_data_01!E:E,1), "")</f>
        <v/>
      </c>
      <c r="M349">
        <v>1</v>
      </c>
      <c r="N349">
        <v>2</v>
      </c>
      <c r="O349" s="2" t="str">
        <f>IF(COUNTIFS(Raw_data_01!A:A,$A349,Raw_data_01!E:E,2)&gt;0,SUMIFS(Raw_data_01!F:F,Raw_data_01!A:A,$A349,Raw_data_01!E:E,2), "")</f>
        <v/>
      </c>
      <c r="P349" t="str">
        <f>IF(COUNTIFS(Raw_data_01!A:A,$A349,Raw_data_01!E:E,2)&gt;0,SUMIFS(Raw_data_01!G:G,Raw_data_01!A:A,$A349,Raw_data_01!E:E,2), "")</f>
        <v/>
      </c>
      <c r="Q349" s="2" t="str">
        <f>IF(COUNTIFS(Raw_data_01!A:A,$A349,Raw_data_01!E:E,2)&gt;0,AVERAGEIFS(Raw_data_01!I:I,Raw_data_01!A:A,$A349,Raw_data_01!E:E,2), "")</f>
        <v/>
      </c>
      <c r="R349" s="2" t="str">
        <f>IF(COUNTIFS(Raw_data_01!A:A,$A349,Raw_data_01!E:E,2)&gt;0,SUMIFS(Raw_data_01!J:J,Raw_data_01!A:A,$A349,Raw_data_01!E:E,2), "")</f>
        <v/>
      </c>
      <c r="T349">
        <v>1</v>
      </c>
      <c r="U349">
        <v>3</v>
      </c>
      <c r="V349" s="2" t="str">
        <f>IF(COUNTIFS(Raw_data_01!A:A,$A349,Raw_data_01!E:E,3)&gt;0,SUMIFS(Raw_data_01!F:F,Raw_data_01!A:A,$A349,Raw_data_01!E:E,3), "")</f>
        <v/>
      </c>
      <c r="W349" t="str">
        <f>IF(COUNTIFS(Raw_data_01!A:A,$A349,Raw_data_01!E:E,3)&gt;0,SUMIFS(Raw_data_01!G:G,Raw_data_01!A:A,$A349,Raw_data_01!E:E,3), "")</f>
        <v/>
      </c>
      <c r="X349" s="2" t="str">
        <f>IF(COUNTIFS(Raw_data_01!A:A,$A349,Raw_data_01!E:E,3)&gt;0,AVERAGEIFS(Raw_data_01!I:I,Raw_data_01!A:A,$A349,Raw_data_01!E:E,3), "")</f>
        <v/>
      </c>
      <c r="Y349" s="2" t="str">
        <f>IF(COUNTIFS(Raw_data_01!A:A,$A349,Raw_data_01!E:E,3)&gt;0,SUMIFS(Raw_data_01!J:J,Raw_data_01!A:A,$A349,Raw_data_01!E:E,3), "")</f>
        <v/>
      </c>
      <c r="AA349">
        <v>1</v>
      </c>
      <c r="AB349">
        <v>8</v>
      </c>
      <c r="AC349" s="2" t="str">
        <f>IF(COUNTIFS(Raw_data_01!A:A,$A349,Raw_data_01!E:E,8)&gt;0,SUMIFS(Raw_data_01!F:F,Raw_data_01!A:A,$A349,Raw_data_01!E:E,8), "")</f>
        <v/>
      </c>
      <c r="AD349" t="str">
        <f>IF(COUNTIFS(Raw_data_01!A:A,$A349,Raw_data_01!E:E,8)&gt;0,SUMIFS(Raw_data_01!G:G,Raw_data_01!A:A,$A349,Raw_data_01!E:E,8), "")</f>
        <v/>
      </c>
      <c r="AE349" s="2" t="str">
        <f>IF(COUNTIFS(Raw_data_01!A:A,$A349,Raw_data_01!E:E,8)&gt;0,AVERAGEIFS(Raw_data_01!I:I,Raw_data_01!A:A,$A349,Raw_data_01!E:E,8), "")</f>
        <v/>
      </c>
      <c r="AF349" s="2" t="str">
        <f>IF(COUNTIFS(Raw_data_01!A:A,$A349,Raw_data_01!E:E,8)&gt;0,SUMIFS(Raw_data_01!J:J,Raw_data_01!A:A,$A349,Raw_data_01!E:E,8), "")</f>
        <v/>
      </c>
      <c r="AH349">
        <v>1</v>
      </c>
      <c r="AI349">
        <v>6</v>
      </c>
      <c r="AJ349" s="2" t="str">
        <f>IF(COUNTIFS(Raw_data_01!A:A,$A349,Raw_data_01!E:E,6)&gt;0,SUMIFS(Raw_data_01!F:F,Raw_data_01!A:A,$A349,Raw_data_01!E:E,6), "")</f>
        <v/>
      </c>
      <c r="AK349" t="str">
        <f>IF(COUNTIFS(Raw_data_01!A:A,$A349,Raw_data_01!E:E,6)&gt;0,SUMIFS(Raw_data_01!G:G,Raw_data_01!A:A,$A349,Raw_data_01!E:E,6), "")</f>
        <v/>
      </c>
      <c r="AL349" s="2" t="str">
        <f>IF(COUNTIFS(Raw_data_01!A:A,$A349,Raw_data_01!E:E,6)&gt;0,AVERAGEIFS(Raw_data_01!I:I,Raw_data_01!A:A,$A349,Raw_data_01!E:E,6), "")</f>
        <v/>
      </c>
      <c r="AM349" s="2" t="str">
        <f>IF(COUNTIFS(Raw_data_01!A:A,$A349,Raw_data_01!E:E,6)&gt;0,SUMIFS(Raw_data_01!J:J,Raw_data_01!A:A,$A349,Raw_data_01!E:E,6), "")</f>
        <v/>
      </c>
      <c r="AO349">
        <v>1</v>
      </c>
      <c r="AP349">
        <v>7</v>
      </c>
      <c r="AQ349" s="2" t="str">
        <f>IF(COUNTIFS(Raw_data_01!A:A,$A349,Raw_data_01!E:E,7)&gt;0,SUMIFS(Raw_data_01!F:F,Raw_data_01!A:A,$A349,Raw_data_01!E:E,7), "")</f>
        <v/>
      </c>
      <c r="AR349" t="str">
        <f>IF(COUNTIFS(Raw_data_01!A:A,$A349,Raw_data_01!E:E,7)&gt;0,SUMIFS(Raw_data_01!G:G,Raw_data_01!A:A,$A349,Raw_data_01!E:E,7), "")</f>
        <v/>
      </c>
      <c r="AS349" s="2" t="str">
        <f>IF(COUNTIFS(Raw_data_01!A:A,$A349,Raw_data_01!E:E,7)&gt;0,AVERAGEIFS(Raw_data_01!I:I,Raw_data_01!A:A,$A349,Raw_data_01!E:E,7), "")</f>
        <v/>
      </c>
      <c r="AT349" s="2" t="str">
        <f>IF(COUNTIFS(Raw_data_01!A:A,$A349,Raw_data_01!E:E,7)&gt;0,SUMIFS(Raw_data_01!J:J,Raw_data_01!A:A,$A349,Raw_data_01!E:E,7), "")</f>
        <v/>
      </c>
      <c r="AV349">
        <v>2</v>
      </c>
      <c r="AW349">
        <v>4</v>
      </c>
      <c r="AX349" t="str">
        <f>IF(COUNTIFS(Raw_data_01!A:A,$A349,Raw_data_01!E:E,4)&gt;0,SUMIFS(Raw_data_01!G:G,Raw_data_01!A:A,$A349,Raw_data_01!E:E,4),"")</f>
        <v/>
      </c>
      <c r="AY349" s="2" t="str">
        <f>IF(COUNTIFS(Raw_data_01!A:A,$A349,Raw_data_01!E:E,4)&gt;0,AVERAGEIFS(Raw_data_01!I:I,Raw_data_01!A:A,$A349,Raw_data_01!E:E,4),"")</f>
        <v/>
      </c>
      <c r="AZ349" s="2" t="str">
        <f>IF(COUNTIFS(Raw_data_01!A:A,$A349,Raw_data_01!E:E,4)&gt;0,SUMIFS(Raw_data_01!J:J,Raw_data_01!A:A,$A349,Raw_data_01!E:E,4),"")</f>
        <v/>
      </c>
      <c r="BB349">
        <v>2</v>
      </c>
      <c r="BC349">
        <v>5</v>
      </c>
      <c r="BD349" t="str">
        <f>IF(COUNTIFS(Raw_data_01!A:A,$A349,Raw_data_01!E:E,5)&gt;0,SUMIFS(Raw_data_01!G:G,Raw_data_01!A:A,$A349,Raw_data_01!E:E,5),"")</f>
        <v/>
      </c>
      <c r="BE349" s="2" t="str">
        <f>IF(COUNTIFS(Raw_data_01!A:A,$A349,Raw_data_01!E:E,5)&gt;0,AVERAGEIFS(Raw_data_01!I:I,Raw_data_01!A:A,$A349,Raw_data_01!E:E,5),"")</f>
        <v/>
      </c>
      <c r="BF349" s="2" t="str">
        <f>IF(COUNTIFS(Raw_data_01!A:A,$A349,Raw_data_01!E:E,5)&gt;0,SUMIFS(Raw_data_01!J:J,Raw_data_01!A:A,$A349,Raw_data_01!E:E,5),"")</f>
        <v/>
      </c>
      <c r="BH349">
        <v>3</v>
      </c>
      <c r="BI349">
        <v>9</v>
      </c>
      <c r="BJ349" s="2" t="str">
        <f>IF(COUNTIFS(Raw_data_01!A:A,$A349,Raw_data_01!E:E,9)&gt;0,SUMIFS(Raw_data_01!F:F,Raw_data_01!A:A,$A349,Raw_data_01!E:E,9), "")</f>
        <v/>
      </c>
      <c r="BK349" t="str">
        <f>IF(COUNTIFS(Raw_data_01!A:A,$A349,Raw_data_01!E:E,9)&gt;0,SUMIFS(Raw_data_01!G:G,Raw_data_01!A:A,$A349,Raw_data_01!E:E,9), "")</f>
        <v/>
      </c>
      <c r="BL349" s="2" t="str">
        <f>IF(COUNTIFS(Raw_data_01!A:A,$A349,Raw_data_01!E:E,9)&gt;0,AVERAGEIFS(Raw_data_01!I:I,Raw_data_01!A:A,$A349,Raw_data_01!E:E,9), "")</f>
        <v/>
      </c>
      <c r="BM349" s="2" t="str">
        <f>IF(COUNTIFS(Raw_data_01!A:A,$A349,Raw_data_01!E:E,9)&gt;0,SUMIFS(Raw_data_01!J:J,Raw_data_01!A:A,$A349,Raw_data_01!E:E,9), "")</f>
        <v/>
      </c>
      <c r="BO349">
        <v>3</v>
      </c>
      <c r="BP349">
        <v>10</v>
      </c>
      <c r="BQ349" s="2" t="str">
        <f>IF(COUNTIFS(Raw_data_01!A:A,$A349,Raw_data_01!E:E,10)&gt;0,SUMIFS(Raw_data_01!F:F,Raw_data_01!A:A,$A349,Raw_data_01!E:E,10), "")</f>
        <v/>
      </c>
      <c r="BR349" t="str">
        <f>IF(COUNTIFS(Raw_data_01!A:A,$A349,Raw_data_01!E:E,10)&gt;0,SUMIFS(Raw_data_01!G:G,Raw_data_01!A:A,$A349,Raw_data_01!E:E,10), "")</f>
        <v/>
      </c>
      <c r="BS349" s="2" t="str">
        <f>IF(COUNTIFS(Raw_data_01!A:A,$A349,Raw_data_01!E:E,10)&gt;0,AVERAGEIFS(Raw_data_01!I:I,Raw_data_01!A:A,$A349,Raw_data_01!E:E,10), "")</f>
        <v/>
      </c>
      <c r="BT349" s="2" t="str">
        <f>IF(COUNTIFS(Raw_data_01!A:A,$A349,Raw_data_01!E:E,10)&gt;0,SUMIFS(Raw_data_01!J:J,Raw_data_01!A:A,$A349,Raw_data_01!E:E,10), "")</f>
        <v/>
      </c>
      <c r="BV349">
        <v>3</v>
      </c>
      <c r="BW349">
        <v>14</v>
      </c>
      <c r="BX349" s="2" t="str">
        <f>IF(COUNTIFS(Raw_data_01!A:A,$A349,Raw_data_01!E:E,14)&gt;0,SUMIFS(Raw_data_01!F:F,Raw_data_01!A:A,$A349,Raw_data_01!E:E,14), "")</f>
        <v/>
      </c>
      <c r="BY349" t="str">
        <f>IF(COUNTIFS(Raw_data_01!A:A,$A349,Raw_data_01!E:E,14)&gt;0,SUMIFS(Raw_data_01!G:G,Raw_data_01!A:A,$A349,Raw_data_01!E:E,14), "")</f>
        <v/>
      </c>
      <c r="BZ349" s="2" t="str">
        <f>IF(COUNTIFS(Raw_data_01!A:A,$A349,Raw_data_01!E:E,14)&gt;0,AVERAGEIFS(Raw_data_01!I:I,Raw_data_01!A:A,$A349,Raw_data_01!E:E,14), "")</f>
        <v/>
      </c>
      <c r="CA349" s="2" t="str">
        <f>IF(COUNTIFS(Raw_data_01!A:A,$A349,Raw_data_01!E:E,14)&gt;0,SUMIFS(Raw_data_01!J:J,Raw_data_01!A:A,$A349,Raw_data_01!E:E,14), "")</f>
        <v/>
      </c>
      <c r="CC349">
        <v>3</v>
      </c>
      <c r="CD349">
        <v>13</v>
      </c>
      <c r="CE349" s="2" t="str">
        <f>IF(COUNTIFS(Raw_data_01!A:A,$A349,Raw_data_01!E:E,13)&gt;0,SUMIFS(Raw_data_01!F:F,Raw_data_01!A:A,$A349,Raw_data_01!E:E,13), "")</f>
        <v/>
      </c>
      <c r="CF349" t="str">
        <f>IF(COUNTIFS(Raw_data_01!A:A,$A349,Raw_data_01!E:E,13)&gt;0,SUMIFS(Raw_data_01!G:G,Raw_data_01!A:A,$A349,Raw_data_01!E:E,13), "")</f>
        <v/>
      </c>
      <c r="CG349" s="2" t="str">
        <f>IF(COUNTIFS(Raw_data_01!A:A,$A349,Raw_data_01!E:E,13)&gt;0,AVERAGEIFS(Raw_data_01!I:I,Raw_data_01!A:A,$A349,Raw_data_01!E:E,13), "")</f>
        <v/>
      </c>
      <c r="CH349" s="2" t="str">
        <f>IF(COUNTIFS(Raw_data_01!A:A,$A349,Raw_data_01!E:E,13)&gt;0,SUMIFS(Raw_data_01!J:J,Raw_data_01!A:A,$A349,Raw_data_01!E:E,13), "")</f>
        <v/>
      </c>
      <c r="CJ349">
        <v>3</v>
      </c>
      <c r="CK349">
        <v>11</v>
      </c>
      <c r="CL349" s="2" t="str">
        <f>IF(COUNTIFS(Raw_data_01!A:A,$A349,Raw_data_01!E:E,11)&gt;0,SUMIFS(Raw_data_01!F:F,Raw_data_01!A:A,$A349,Raw_data_01!E:E,11), "")</f>
        <v/>
      </c>
      <c r="CM349" t="str">
        <f>IF(COUNTIFS(Raw_data_01!A:A,$A349,Raw_data_01!E:E,11)&gt;0,SUMIFS(Raw_data_01!G:G,Raw_data_01!A:A,$A349,Raw_data_01!E:E,11), "")</f>
        <v/>
      </c>
      <c r="CN349" s="2" t="str">
        <f>IF(COUNTIFS(Raw_data_01!A:A,$A349,Raw_data_01!E:E,11)&gt;0,AVERAGEIFS(Raw_data_01!I:I,Raw_data_01!A:A,$A349,Raw_data_01!E:E,11), "")</f>
        <v/>
      </c>
      <c r="CO349" s="2" t="str">
        <f>IF(COUNTIFS(Raw_data_01!A:A,$A349,Raw_data_01!E:E,11)&gt;0,SUMIFS(Raw_data_01!J:J,Raw_data_01!A:A,$A349,Raw_data_01!E:E,11), "")</f>
        <v/>
      </c>
      <c r="CQ349">
        <v>3</v>
      </c>
      <c r="CR349">
        <v>15</v>
      </c>
      <c r="CS349" s="2" t="str">
        <f>IF(COUNTIFS(Raw_data_01!A:A,$A349,Raw_data_01!E:E,15)&gt;0,SUMIFS(Raw_data_01!F:F,Raw_data_01!A:A,$A349,Raw_data_01!E:E,15), "")</f>
        <v/>
      </c>
      <c r="CT349" t="str">
        <f>IF(COUNTIFS(Raw_data_01!A:A,$A349,Raw_data_01!E:E,15)&gt;0,SUMIFS(Raw_data_01!G:G,Raw_data_01!A:A,$A349,Raw_data_01!E:E,15), "")</f>
        <v/>
      </c>
      <c r="CU349" s="2" t="str">
        <f>IF(COUNTIFS(Raw_data_01!A:A,$A349,Raw_data_01!E:E,15)&gt;0,AVERAGEIFS(Raw_data_01!I:I,Raw_data_01!A:A,$A349,Raw_data_01!E:E,15), "")</f>
        <v/>
      </c>
      <c r="CV349" s="2" t="str">
        <f>IF(COUNTIFS(Raw_data_01!A:A,$A349,Raw_data_01!E:E,15)&gt;0,SUMIFS(Raw_data_01!J:J,Raw_data_01!A:A,$A349,Raw_data_01!E:E,15), "")</f>
        <v/>
      </c>
      <c r="CX349">
        <v>3</v>
      </c>
      <c r="CY349">
        <v>12</v>
      </c>
      <c r="CZ349" t="str">
        <f>IF(COUNTIFS(Raw_data_01!A:A,$A349,Raw_data_01!E:E,12)&gt;0,SUMIFS(Raw_data_01!G:G,Raw_data_01!A:A,$A349,Raw_data_01!E:E,12),"")</f>
        <v/>
      </c>
      <c r="DA349" s="2" t="str">
        <f>IF(COUNTIFS(Raw_data_01!A:A,$A349,Raw_data_01!E:E,12)&gt;0,AVERAGEIFS(Raw_data_01!I:I,Raw_data_01!A:A,$A349,Raw_data_01!E:E,12),"")</f>
        <v/>
      </c>
      <c r="DB349" t="str">
        <f>IF(COUNTIFS(Raw_data_01!A:A,$A349,Raw_data_01!E:E,12)&gt;0,SUMIFS(Raw_data_01!J:J,Raw_data_01!A:A,$A349,Raw_data_01!E:E,12),"")</f>
        <v/>
      </c>
      <c r="DD349">
        <v>4</v>
      </c>
      <c r="DE349">
        <v>16</v>
      </c>
      <c r="DF349" s="2" t="str">
        <f>IF(COUNTIFS(Raw_data_01!A:A,$A349,Raw_data_01!E:E,16)&gt;0,SUMIFS(Raw_data_01!F:F,Raw_data_01!A:A,$A349,Raw_data_01!E:E,16), "")</f>
        <v/>
      </c>
      <c r="DG349" t="str">
        <f>IF(COUNTIFS(Raw_data_01!A:A,$A349,Raw_data_01!E:E,16)&gt;0,SUMIFS(Raw_data_01!G:G,Raw_data_01!A:A,$A349,Raw_data_01!E:E,16), "")</f>
        <v/>
      </c>
      <c r="DH349" s="2" t="str">
        <f>IF(COUNTIFS(Raw_data_01!A:A,$A349,Raw_data_01!E:E,16)&gt;0,AVERAGEIFS(Raw_data_01!I:I,Raw_data_01!A:A,$A349,Raw_data_01!E:E,16), "")</f>
        <v/>
      </c>
      <c r="DI349" s="2" t="str">
        <f>IF(COUNTIFS(Raw_data_01!A:A,$A349,Raw_data_01!E:E,16)&gt;0,SUMIFS(Raw_data_01!J:J,Raw_data_01!A:A,$A349,Raw_data_01!E:E,16), "")</f>
        <v/>
      </c>
      <c r="DK349">
        <v>4</v>
      </c>
      <c r="DL349">
        <v>17</v>
      </c>
      <c r="DM349" s="2" t="str">
        <f>IF(COUNTIFS(Raw_data_01!A:A,$A349,Raw_data_01!E:E,17)&gt;0,SUMIFS(Raw_data_01!F:F,Raw_data_01!A:A,$A349,Raw_data_01!E:E,17), "")</f>
        <v/>
      </c>
      <c r="DN349" t="str">
        <f>IF(COUNTIFS(Raw_data_01!A:A,$A349,Raw_data_01!E:E,17)&gt;0,SUMIFS(Raw_data_01!G:G,Raw_data_01!A:A,$A349,Raw_data_01!E:E,17), "")</f>
        <v/>
      </c>
      <c r="DO349" s="2" t="str">
        <f>IF(COUNTIFS(Raw_data_01!A:A,$A349,Raw_data_01!E:E,17)&gt;0,AVERAGEIFS(Raw_data_01!I:I,Raw_data_01!A:A,$A349,Raw_data_01!E:E,17), "")</f>
        <v/>
      </c>
      <c r="DP349" s="2" t="str">
        <f>IF(COUNTIFS(Raw_data_01!A:A,$A349,Raw_data_01!E:E,17)&gt;0,SUMIFS(Raw_data_01!J:J,Raw_data_01!A:A,$A349,Raw_data_01!E:E,17), "")</f>
        <v/>
      </c>
      <c r="DR349">
        <v>5</v>
      </c>
      <c r="DS349">
        <v>18</v>
      </c>
      <c r="DT349" s="2" t="str">
        <f>IF(COUNTIFS(Raw_data_01!A:A,$A349,Raw_data_01!E:E,18)&gt;0,SUMIFS(Raw_data_01!F:F,Raw_data_01!A:A,$A349,Raw_data_01!E:E,18), "")</f>
        <v/>
      </c>
      <c r="DU349" t="str">
        <f>IF(COUNTIFS(Raw_data_01!A:A,$A349,Raw_data_01!E:E,18)&gt;0,SUMIFS(Raw_data_01!G:G,Raw_data_01!A:A,$A349,Raw_data_01!E:E,18), "")</f>
        <v/>
      </c>
      <c r="DV349" s="2" t="str">
        <f>IF(COUNTIFS(Raw_data_01!A:A,$A349,Raw_data_01!E:E,18)&gt;0,AVERAGEIFS(Raw_data_01!I:I,Raw_data_01!A:A,$A349,Raw_data_01!E:E,18), "")</f>
        <v/>
      </c>
      <c r="DW349" s="2" t="str">
        <f>IF(COUNTIFS(Raw_data_01!A:A,$A349,Raw_data_01!E:E,18)&gt;0,SUMIFS(Raw_data_01!J:J,Raw_data_01!A:A,$A349,Raw_data_01!E:E,18), "")</f>
        <v/>
      </c>
      <c r="DY349">
        <v>5</v>
      </c>
      <c r="DZ349">
        <v>19</v>
      </c>
      <c r="EA349" t="str">
        <f>IF(COUNTIFS(Raw_data_01!A:A,$A349,Raw_data_01!E:E,19)&gt;0,SUMIFS(Raw_data_01!G:G,Raw_data_01!A:A,$A349,Raw_data_01!E:E,19),"")</f>
        <v/>
      </c>
      <c r="EB349" s="2" t="str">
        <f>IF(COUNTIFS(Raw_data_01!A:A,$A349,Raw_data_01!E:E,19)&gt;0,AVERAGEIFS(Raw_data_01!I:I,Raw_data_01!A:A,$A349,Raw_data_01!E:E,19),"")</f>
        <v/>
      </c>
      <c r="EC349" s="2" t="str">
        <f>IF(COUNTIFS(Raw_data_01!A:A,$A349,Raw_data_01!E:E,19)&gt;0,SUMIFS(Raw_data_01!J:J,Raw_data_01!A:A,$A349,Raw_data_01!E:E,19),"")</f>
        <v/>
      </c>
      <c r="EE349">
        <v>5</v>
      </c>
      <c r="EF349">
        <v>20</v>
      </c>
      <c r="EG349" s="2" t="str">
        <f>IF(COUNTIFS(Raw_data_01!A:A,$A349,Raw_data_01!E:E,20)&gt;0,SUMIFS(Raw_data_01!F:F,Raw_data_01!A:A,$A349,Raw_data_01!E:E,20), "")</f>
        <v/>
      </c>
      <c r="EH349" t="str">
        <f>IF(COUNTIFS(Raw_data_01!A:A,$A349,Raw_data_01!E:E,20)&gt;0,SUMIFS(Raw_data_01!G:G,Raw_data_01!A:A,$A349,Raw_data_01!E:E,20), "")</f>
        <v/>
      </c>
      <c r="EI349" s="2" t="str">
        <f>IF(COUNTIFS(Raw_data_01!A:A,$A349,Raw_data_01!E:E,20)&gt;0,AVERAGEIFS(Raw_data_01!I:I,Raw_data_01!A:A,$A349,Raw_data_01!E:E,20), "")</f>
        <v/>
      </c>
      <c r="EJ349" s="2" t="str">
        <f>IF(COUNTIFS(Raw_data_01!A:A,$A349,Raw_data_01!E:E,20)&gt;0,SUMIFS(Raw_data_01!J:J,Raw_data_01!A:A,$A349,Raw_data_01!E:E,20), "")</f>
        <v/>
      </c>
      <c r="EL349">
        <v>5</v>
      </c>
      <c r="EM349">
        <v>21</v>
      </c>
      <c r="EN349" s="2" t="str">
        <f>IF(COUNTIFS(Raw_data_01!A:A,$A349,Raw_data_01!E:E,21)&gt;0,SUMIFS(Raw_data_01!F:F,Raw_data_01!A:A,$A349,Raw_data_01!E:E,21), "")</f>
        <v/>
      </c>
      <c r="EO349" t="str">
        <f>IF(COUNTIFS(Raw_data_01!A:A,$A349,Raw_data_01!E:E,21)&gt;0,SUMIFS(Raw_data_01!G:G,Raw_data_01!A:A,$A349,Raw_data_01!E:E,21), "")</f>
        <v/>
      </c>
      <c r="EP349" s="2" t="str">
        <f>IF(COUNTIFS(Raw_data_01!A:A,$A349,Raw_data_01!E:E,21)&gt;0,AVERAGEIFS(Raw_data_01!I:I,Raw_data_01!A:A,$A349,Raw_data_01!E:E,21), "")</f>
        <v/>
      </c>
      <c r="EQ349" s="2" t="str">
        <f>IF(COUNTIFS(Raw_data_01!A:A,$A349,Raw_data_01!E:E,21)&gt;0,SUMIFS(Raw_data_01!J:J,Raw_data_01!A:A,$A349,Raw_data_01!E:E,21), "")</f>
        <v/>
      </c>
      <c r="ES349">
        <v>6</v>
      </c>
      <c r="ET349">
        <v>22</v>
      </c>
      <c r="EU349" t="str">
        <f>IF(COUNTIFS(Raw_data_01!A:A,$A349,Raw_data_01!E:E,22)&gt;0,SUMIFS(Raw_data_01!G:G,Raw_data_01!A:A,$A349,Raw_data_01!E:E,22),"")</f>
        <v/>
      </c>
      <c r="EV349" s="2" t="str">
        <f>IF(COUNTIFS(Raw_data_01!A:A,$A349,Raw_data_01!E:E,22)&gt;0,AVERAGEIFS(Raw_data_01!I:I,Raw_data_01!A:A,$A349,Raw_data_01!E:E,22),"")</f>
        <v/>
      </c>
      <c r="EW349" s="2" t="str">
        <f>IF(COUNTIFS(Raw_data_01!A:A,$A349,Raw_data_01!E:E,22)&gt;0,SUMIFS(Raw_data_01!J:J,Raw_data_01!A:A,$A349,Raw_data_01!E:E,22),"")</f>
        <v/>
      </c>
      <c r="EY349">
        <v>6</v>
      </c>
      <c r="EZ349">
        <v>23</v>
      </c>
      <c r="FA349" t="str">
        <f>IF(COUNTIFS(Raw_data_01!A:A,$A349,Raw_data_01!E:E,23)&gt;0,SUMIFS(Raw_data_01!G:G,Raw_data_01!A:A,$A349,Raw_data_01!E:E,23),"")</f>
        <v/>
      </c>
      <c r="FB349" s="2" t="str">
        <f>IF(COUNTIFS(Raw_data_01!A:A,$A349,Raw_data_01!E:E,23)&gt;0,AVERAGEIFS(Raw_data_01!I:I,Raw_data_01!A:A,$A349,Raw_data_01!E:E,23),"")</f>
        <v/>
      </c>
      <c r="FC349" s="2" t="str">
        <f>IF(COUNTIFS(Raw_data_01!A:A,$A349,Raw_data_01!E:E,23)&gt;0,SUMIFS(Raw_data_01!J:J,Raw_data_01!A:A,$A349,Raw_data_01!E:E,23),"")</f>
        <v/>
      </c>
      <c r="FE349">
        <v>6</v>
      </c>
      <c r="FF349">
        <v>24</v>
      </c>
      <c r="FG349" t="str">
        <f>IF(COUNTIFS(Raw_data_01!A:A,$A349,Raw_data_01!E:E,24)&gt;0,SUMIFS(Raw_data_01!G:G,Raw_data_01!A:A,$A349,Raw_data_01!E:E,24),"")</f>
        <v/>
      </c>
      <c r="FH349" s="2" t="str">
        <f>IF(COUNTIFS(Raw_data_01!A:A,$A349,Raw_data_01!E:E,24)&gt;0,AVERAGEIFS(Raw_data_01!I:I,Raw_data_01!A:A,$A349,Raw_data_01!E:E,24),"")</f>
        <v/>
      </c>
      <c r="FI349" s="2" t="str">
        <f>IF(COUNTIFS(Raw_data_01!A:A,$A349,Raw_data_01!E:E,24)&gt;0,SUMIFS(Raw_data_01!J:J,Raw_data_01!A:A,$A349,Raw_data_01!E:E,24),"")</f>
        <v/>
      </c>
      <c r="FK349">
        <v>7</v>
      </c>
      <c r="FL349">
        <v>25</v>
      </c>
      <c r="FM349" t="str">
        <f>IF(COUNTIFS(Raw_data_01!A:A,$A349,Raw_data_01!E:E,25)&gt;0,SUMIFS(Raw_data_01!G:G,Raw_data_01!A:A,$A349,Raw_data_01!E:E,25),"")</f>
        <v/>
      </c>
      <c r="FN349" s="2" t="str">
        <f>IF(COUNTIFS(Raw_data_01!A:A,$A349,Raw_data_01!E:E,25)&gt;0,AVERAGEIFS(Raw_data_01!I:I,Raw_data_01!A:A,$A349,Raw_data_01!E:E,25),"")</f>
        <v/>
      </c>
      <c r="FO349" s="2" t="str">
        <f>IF(COUNTIFS(Raw_data_01!A:A,$A349,Raw_data_01!E:E,25)&gt;0,SUMIFS(Raw_data_01!J:J,Raw_data_01!A:A,$A349,Raw_data_01!E:E,25),"")</f>
        <v/>
      </c>
      <c r="FQ349">
        <v>7</v>
      </c>
      <c r="FR349">
        <v>26</v>
      </c>
      <c r="FS349" t="str">
        <f>IF(COUNTIFS(Raw_data_01!A:A,$A349,Raw_data_01!E:E,26)&gt;0,SUMIFS(Raw_data_01!G:G,Raw_data_01!A:A,$A349,Raw_data_01!E:E,26),"")</f>
        <v/>
      </c>
      <c r="FT349" s="2" t="str">
        <f>IF(COUNTIFS(Raw_data_01!A:A,$A349,Raw_data_01!E:E,26)&gt;0,AVERAGEIFS(Raw_data_01!I:I,Raw_data_01!A:A,$A349,Raw_data_01!E:E,26),"")</f>
        <v/>
      </c>
      <c r="FU349" s="2" t="str">
        <f>IF(COUNTIFS(Raw_data_01!A:A,$A349,Raw_data_01!E:E,26)&gt;0,SUMIFS(Raw_data_01!J:J,Raw_data_01!A:A,$A349,Raw_data_01!E:E,26),"")</f>
        <v/>
      </c>
      <c r="FW349">
        <v>7</v>
      </c>
      <c r="FX349">
        <v>27</v>
      </c>
      <c r="FY349" t="str">
        <f>IF(COUNTIFS(Raw_data_01!A:A,$A349,Raw_data_01!E:E,27)&gt;0,SUMIFS(Raw_data_01!G:G,Raw_data_01!A:A,$A349,Raw_data_01!E:E,27),"")</f>
        <v/>
      </c>
      <c r="FZ349" s="2" t="str">
        <f>IF(COUNTIFS(Raw_data_01!A:A,$A349,Raw_data_01!E:E,27)&gt;0,AVERAGEIFS(Raw_data_01!I:I,Raw_data_01!A:A,$A349,Raw_data_01!E:E,27),"")</f>
        <v/>
      </c>
      <c r="GA349" s="2" t="str">
        <f>IF(COUNTIFS(Raw_data_01!A:A,$A349,Raw_data_01!E:E,27)&gt;0,SUMIFS(Raw_data_01!J:J,Raw_data_01!A:A,$A349,Raw_data_01!E:E,27),"")</f>
        <v/>
      </c>
      <c r="GC349">
        <v>7</v>
      </c>
      <c r="GD349">
        <v>28</v>
      </c>
      <c r="GE349" t="str">
        <f>IF(COUNTIFS(Raw_data_01!A:A,$A349,Raw_data_01!E:E,28)&gt;0,SUMIFS(Raw_data_01!G:G,Raw_data_01!A:A,$A349,Raw_data_01!E:E,28),"")</f>
        <v/>
      </c>
      <c r="GF349" s="2" t="str">
        <f>IF(COUNTIFS(Raw_data_01!A:A,$A349,Raw_data_01!E:E,28)&gt;0,AVERAGEIFS(Raw_data_01!I:I,Raw_data_01!A:A,$A349,Raw_data_01!E:E,28),"")</f>
        <v/>
      </c>
      <c r="GG349" s="2" t="str">
        <f>IF(COUNTIFS(Raw_data_01!A:A,$A349,Raw_data_01!E:E,28)&gt;0,SUMIFS(Raw_data_01!J:J,Raw_data_01!A:A,$A349,Raw_data_01!E:E,28),"")</f>
        <v/>
      </c>
    </row>
    <row r="350" spans="1:189" x14ac:dyDescent="0.25">
      <c r="A350" t="s">
        <v>391</v>
      </c>
      <c r="B350" s="2">
        <f>IF(D349&lt;&gt;0, D349, IFERROR(INDEX(D3:D$349, MATCH(1, D3:D$349&lt;&gt;0, 0)), LOOKUP(2, 1/(D3:D$349&lt;&gt;0), D3:D$349)))</f>
        <v>540</v>
      </c>
      <c r="C350" s="2"/>
      <c r="D350" s="2">
        <f t="shared" si="5"/>
        <v>540</v>
      </c>
      <c r="F350">
        <v>1</v>
      </c>
      <c r="G350">
        <v>1</v>
      </c>
      <c r="H350" s="2" t="str">
        <f>IF(COUNTIFS(Raw_data_01!A:A,$A350,Raw_data_01!E:E,1)&gt;0,SUMIFS(Raw_data_01!F:F,Raw_data_01!A:A,$A350,Raw_data_01!E:E,1), "")</f>
        <v/>
      </c>
      <c r="I350" t="str">
        <f>IF(COUNTIFS(Raw_data_01!A:A,$A350,Raw_data_01!E:E,1)&gt;0,SUMIFS(Raw_data_01!G:G,Raw_data_01!A:A,$A350,Raw_data_01!E:E,1), "")</f>
        <v/>
      </c>
      <c r="J350" s="2" t="str">
        <f>IF(COUNTIFS(Raw_data_01!A:A,$A350,Raw_data_01!E:E,1)&gt;0,AVERAGEIFS(Raw_data_01!I:I,Raw_data_01!A:A,$A350,Raw_data_01!E:E,1), "")</f>
        <v/>
      </c>
      <c r="K350" s="2" t="str">
        <f>IF(COUNTIFS(Raw_data_01!A:A,$A350,Raw_data_01!E:E,1)&gt;0,SUMIFS(Raw_data_01!J:J,Raw_data_01!A:A,$A350,Raw_data_01!E:E,1), "")</f>
        <v/>
      </c>
      <c r="M350">
        <v>1</v>
      </c>
      <c r="N350">
        <v>2</v>
      </c>
      <c r="O350" s="2" t="str">
        <f>IF(COUNTIFS(Raw_data_01!A:A,$A350,Raw_data_01!E:E,2)&gt;0,SUMIFS(Raw_data_01!F:F,Raw_data_01!A:A,$A350,Raw_data_01!E:E,2), "")</f>
        <v/>
      </c>
      <c r="P350" t="str">
        <f>IF(COUNTIFS(Raw_data_01!A:A,$A350,Raw_data_01!E:E,2)&gt;0,SUMIFS(Raw_data_01!G:G,Raw_data_01!A:A,$A350,Raw_data_01!E:E,2), "")</f>
        <v/>
      </c>
      <c r="Q350" s="2" t="str">
        <f>IF(COUNTIFS(Raw_data_01!A:A,$A350,Raw_data_01!E:E,2)&gt;0,AVERAGEIFS(Raw_data_01!I:I,Raw_data_01!A:A,$A350,Raw_data_01!E:E,2), "")</f>
        <v/>
      </c>
      <c r="R350" s="2" t="str">
        <f>IF(COUNTIFS(Raw_data_01!A:A,$A350,Raw_data_01!E:E,2)&gt;0,SUMIFS(Raw_data_01!J:J,Raw_data_01!A:A,$A350,Raw_data_01!E:E,2), "")</f>
        <v/>
      </c>
      <c r="T350">
        <v>1</v>
      </c>
      <c r="U350">
        <v>3</v>
      </c>
      <c r="V350" s="2" t="str">
        <f>IF(COUNTIFS(Raw_data_01!A:A,$A350,Raw_data_01!E:E,3)&gt;0,SUMIFS(Raw_data_01!F:F,Raw_data_01!A:A,$A350,Raw_data_01!E:E,3), "")</f>
        <v/>
      </c>
      <c r="W350" t="str">
        <f>IF(COUNTIFS(Raw_data_01!A:A,$A350,Raw_data_01!E:E,3)&gt;0,SUMIFS(Raw_data_01!G:G,Raw_data_01!A:A,$A350,Raw_data_01!E:E,3), "")</f>
        <v/>
      </c>
      <c r="X350" s="2" t="str">
        <f>IF(COUNTIFS(Raw_data_01!A:A,$A350,Raw_data_01!E:E,3)&gt;0,AVERAGEIFS(Raw_data_01!I:I,Raw_data_01!A:A,$A350,Raw_data_01!E:E,3), "")</f>
        <v/>
      </c>
      <c r="Y350" s="2" t="str">
        <f>IF(COUNTIFS(Raw_data_01!A:A,$A350,Raw_data_01!E:E,3)&gt;0,SUMIFS(Raw_data_01!J:J,Raw_data_01!A:A,$A350,Raw_data_01!E:E,3), "")</f>
        <v/>
      </c>
      <c r="AA350">
        <v>1</v>
      </c>
      <c r="AB350">
        <v>8</v>
      </c>
      <c r="AC350" s="2" t="str">
        <f>IF(COUNTIFS(Raw_data_01!A:A,$A350,Raw_data_01!E:E,8)&gt;0,SUMIFS(Raw_data_01!F:F,Raw_data_01!A:A,$A350,Raw_data_01!E:E,8), "")</f>
        <v/>
      </c>
      <c r="AD350" t="str">
        <f>IF(COUNTIFS(Raw_data_01!A:A,$A350,Raw_data_01!E:E,8)&gt;0,SUMIFS(Raw_data_01!G:G,Raw_data_01!A:A,$A350,Raw_data_01!E:E,8), "")</f>
        <v/>
      </c>
      <c r="AE350" s="2" t="str">
        <f>IF(COUNTIFS(Raw_data_01!A:A,$A350,Raw_data_01!E:E,8)&gt;0,AVERAGEIFS(Raw_data_01!I:I,Raw_data_01!A:A,$A350,Raw_data_01!E:E,8), "")</f>
        <v/>
      </c>
      <c r="AF350" s="2" t="str">
        <f>IF(COUNTIFS(Raw_data_01!A:A,$A350,Raw_data_01!E:E,8)&gt;0,SUMIFS(Raw_data_01!J:J,Raw_data_01!A:A,$A350,Raw_data_01!E:E,8), "")</f>
        <v/>
      </c>
      <c r="AH350">
        <v>1</v>
      </c>
      <c r="AI350">
        <v>6</v>
      </c>
      <c r="AJ350" s="2" t="str">
        <f>IF(COUNTIFS(Raw_data_01!A:A,$A350,Raw_data_01!E:E,6)&gt;0,SUMIFS(Raw_data_01!F:F,Raw_data_01!A:A,$A350,Raw_data_01!E:E,6), "")</f>
        <v/>
      </c>
      <c r="AK350" t="str">
        <f>IF(COUNTIFS(Raw_data_01!A:A,$A350,Raw_data_01!E:E,6)&gt;0,SUMIFS(Raw_data_01!G:G,Raw_data_01!A:A,$A350,Raw_data_01!E:E,6), "")</f>
        <v/>
      </c>
      <c r="AL350" s="2" t="str">
        <f>IF(COUNTIFS(Raw_data_01!A:A,$A350,Raw_data_01!E:E,6)&gt;0,AVERAGEIFS(Raw_data_01!I:I,Raw_data_01!A:A,$A350,Raw_data_01!E:E,6), "")</f>
        <v/>
      </c>
      <c r="AM350" s="2" t="str">
        <f>IF(COUNTIFS(Raw_data_01!A:A,$A350,Raw_data_01!E:E,6)&gt;0,SUMIFS(Raw_data_01!J:J,Raw_data_01!A:A,$A350,Raw_data_01!E:E,6), "")</f>
        <v/>
      </c>
      <c r="AO350">
        <v>1</v>
      </c>
      <c r="AP350">
        <v>7</v>
      </c>
      <c r="AQ350" s="2" t="str">
        <f>IF(COUNTIFS(Raw_data_01!A:A,$A350,Raw_data_01!E:E,7)&gt;0,SUMIFS(Raw_data_01!F:F,Raw_data_01!A:A,$A350,Raw_data_01!E:E,7), "")</f>
        <v/>
      </c>
      <c r="AR350" t="str">
        <f>IF(COUNTIFS(Raw_data_01!A:A,$A350,Raw_data_01!E:E,7)&gt;0,SUMIFS(Raw_data_01!G:G,Raw_data_01!A:A,$A350,Raw_data_01!E:E,7), "")</f>
        <v/>
      </c>
      <c r="AS350" s="2" t="str">
        <f>IF(COUNTIFS(Raw_data_01!A:A,$A350,Raw_data_01!E:E,7)&gt;0,AVERAGEIFS(Raw_data_01!I:I,Raw_data_01!A:A,$A350,Raw_data_01!E:E,7), "")</f>
        <v/>
      </c>
      <c r="AT350" s="2" t="str">
        <f>IF(COUNTIFS(Raw_data_01!A:A,$A350,Raw_data_01!E:E,7)&gt;0,SUMIFS(Raw_data_01!J:J,Raw_data_01!A:A,$A350,Raw_data_01!E:E,7), "")</f>
        <v/>
      </c>
      <c r="AV350">
        <v>2</v>
      </c>
      <c r="AW350">
        <v>4</v>
      </c>
      <c r="AX350" t="str">
        <f>IF(COUNTIFS(Raw_data_01!A:A,$A350,Raw_data_01!E:E,4)&gt;0,SUMIFS(Raw_data_01!G:G,Raw_data_01!A:A,$A350,Raw_data_01!E:E,4),"")</f>
        <v/>
      </c>
      <c r="AY350" s="2" t="str">
        <f>IF(COUNTIFS(Raw_data_01!A:A,$A350,Raw_data_01!E:E,4)&gt;0,AVERAGEIFS(Raw_data_01!I:I,Raw_data_01!A:A,$A350,Raw_data_01!E:E,4),"")</f>
        <v/>
      </c>
      <c r="AZ350" s="2" t="str">
        <f>IF(COUNTIFS(Raw_data_01!A:A,$A350,Raw_data_01!E:E,4)&gt;0,SUMIFS(Raw_data_01!J:J,Raw_data_01!A:A,$A350,Raw_data_01!E:E,4),"")</f>
        <v/>
      </c>
      <c r="BB350">
        <v>2</v>
      </c>
      <c r="BC350">
        <v>5</v>
      </c>
      <c r="BD350" t="str">
        <f>IF(COUNTIFS(Raw_data_01!A:A,$A350,Raw_data_01!E:E,5)&gt;0,SUMIFS(Raw_data_01!G:G,Raw_data_01!A:A,$A350,Raw_data_01!E:E,5),"")</f>
        <v/>
      </c>
      <c r="BE350" s="2" t="str">
        <f>IF(COUNTIFS(Raw_data_01!A:A,$A350,Raw_data_01!E:E,5)&gt;0,AVERAGEIFS(Raw_data_01!I:I,Raw_data_01!A:A,$A350,Raw_data_01!E:E,5),"")</f>
        <v/>
      </c>
      <c r="BF350" s="2" t="str">
        <f>IF(COUNTIFS(Raw_data_01!A:A,$A350,Raw_data_01!E:E,5)&gt;0,SUMIFS(Raw_data_01!J:J,Raw_data_01!A:A,$A350,Raw_data_01!E:E,5),"")</f>
        <v/>
      </c>
      <c r="BH350">
        <v>3</v>
      </c>
      <c r="BI350">
        <v>9</v>
      </c>
      <c r="BJ350" s="2" t="str">
        <f>IF(COUNTIFS(Raw_data_01!A:A,$A350,Raw_data_01!E:E,9)&gt;0,SUMIFS(Raw_data_01!F:F,Raw_data_01!A:A,$A350,Raw_data_01!E:E,9), "")</f>
        <v/>
      </c>
      <c r="BK350" t="str">
        <f>IF(COUNTIFS(Raw_data_01!A:A,$A350,Raw_data_01!E:E,9)&gt;0,SUMIFS(Raw_data_01!G:G,Raw_data_01!A:A,$A350,Raw_data_01!E:E,9), "")</f>
        <v/>
      </c>
      <c r="BL350" s="2" t="str">
        <f>IF(COUNTIFS(Raw_data_01!A:A,$A350,Raw_data_01!E:E,9)&gt;0,AVERAGEIFS(Raw_data_01!I:I,Raw_data_01!A:A,$A350,Raw_data_01!E:E,9), "")</f>
        <v/>
      </c>
      <c r="BM350" s="2" t="str">
        <f>IF(COUNTIFS(Raw_data_01!A:A,$A350,Raw_data_01!E:E,9)&gt;0,SUMIFS(Raw_data_01!J:J,Raw_data_01!A:A,$A350,Raw_data_01!E:E,9), "")</f>
        <v/>
      </c>
      <c r="BO350">
        <v>3</v>
      </c>
      <c r="BP350">
        <v>10</v>
      </c>
      <c r="BQ350" s="2" t="str">
        <f>IF(COUNTIFS(Raw_data_01!A:A,$A350,Raw_data_01!E:E,10)&gt;0,SUMIFS(Raw_data_01!F:F,Raw_data_01!A:A,$A350,Raw_data_01!E:E,10), "")</f>
        <v/>
      </c>
      <c r="BR350" t="str">
        <f>IF(COUNTIFS(Raw_data_01!A:A,$A350,Raw_data_01!E:E,10)&gt;0,SUMIFS(Raw_data_01!G:G,Raw_data_01!A:A,$A350,Raw_data_01!E:E,10), "")</f>
        <v/>
      </c>
      <c r="BS350" s="2" t="str">
        <f>IF(COUNTIFS(Raw_data_01!A:A,$A350,Raw_data_01!E:E,10)&gt;0,AVERAGEIFS(Raw_data_01!I:I,Raw_data_01!A:A,$A350,Raw_data_01!E:E,10), "")</f>
        <v/>
      </c>
      <c r="BT350" s="2" t="str">
        <f>IF(COUNTIFS(Raw_data_01!A:A,$A350,Raw_data_01!E:E,10)&gt;0,SUMIFS(Raw_data_01!J:J,Raw_data_01!A:A,$A350,Raw_data_01!E:E,10), "")</f>
        <v/>
      </c>
      <c r="BV350">
        <v>3</v>
      </c>
      <c r="BW350">
        <v>14</v>
      </c>
      <c r="BX350" s="2" t="str">
        <f>IF(COUNTIFS(Raw_data_01!A:A,$A350,Raw_data_01!E:E,14)&gt;0,SUMIFS(Raw_data_01!F:F,Raw_data_01!A:A,$A350,Raw_data_01!E:E,14), "")</f>
        <v/>
      </c>
      <c r="BY350" t="str">
        <f>IF(COUNTIFS(Raw_data_01!A:A,$A350,Raw_data_01!E:E,14)&gt;0,SUMIFS(Raw_data_01!G:G,Raw_data_01!A:A,$A350,Raw_data_01!E:E,14), "")</f>
        <v/>
      </c>
      <c r="BZ350" s="2" t="str">
        <f>IF(COUNTIFS(Raw_data_01!A:A,$A350,Raw_data_01!E:E,14)&gt;0,AVERAGEIFS(Raw_data_01!I:I,Raw_data_01!A:A,$A350,Raw_data_01!E:E,14), "")</f>
        <v/>
      </c>
      <c r="CA350" s="2" t="str">
        <f>IF(COUNTIFS(Raw_data_01!A:A,$A350,Raw_data_01!E:E,14)&gt;0,SUMIFS(Raw_data_01!J:J,Raw_data_01!A:A,$A350,Raw_data_01!E:E,14), "")</f>
        <v/>
      </c>
      <c r="CC350">
        <v>3</v>
      </c>
      <c r="CD350">
        <v>13</v>
      </c>
      <c r="CE350" s="2" t="str">
        <f>IF(COUNTIFS(Raw_data_01!A:A,$A350,Raw_data_01!E:E,13)&gt;0,SUMIFS(Raw_data_01!F:F,Raw_data_01!A:A,$A350,Raw_data_01!E:E,13), "")</f>
        <v/>
      </c>
      <c r="CF350" t="str">
        <f>IF(COUNTIFS(Raw_data_01!A:A,$A350,Raw_data_01!E:E,13)&gt;0,SUMIFS(Raw_data_01!G:G,Raw_data_01!A:A,$A350,Raw_data_01!E:E,13), "")</f>
        <v/>
      </c>
      <c r="CG350" s="2" t="str">
        <f>IF(COUNTIFS(Raw_data_01!A:A,$A350,Raw_data_01!E:E,13)&gt;0,AVERAGEIFS(Raw_data_01!I:I,Raw_data_01!A:A,$A350,Raw_data_01!E:E,13), "")</f>
        <v/>
      </c>
      <c r="CH350" s="2" t="str">
        <f>IF(COUNTIFS(Raw_data_01!A:A,$A350,Raw_data_01!E:E,13)&gt;0,SUMIFS(Raw_data_01!J:J,Raw_data_01!A:A,$A350,Raw_data_01!E:E,13), "")</f>
        <v/>
      </c>
      <c r="CJ350">
        <v>3</v>
      </c>
      <c r="CK350">
        <v>11</v>
      </c>
      <c r="CL350" s="2" t="str">
        <f>IF(COUNTIFS(Raw_data_01!A:A,$A350,Raw_data_01!E:E,11)&gt;0,SUMIFS(Raw_data_01!F:F,Raw_data_01!A:A,$A350,Raw_data_01!E:E,11), "")</f>
        <v/>
      </c>
      <c r="CM350" t="str">
        <f>IF(COUNTIFS(Raw_data_01!A:A,$A350,Raw_data_01!E:E,11)&gt;0,SUMIFS(Raw_data_01!G:G,Raw_data_01!A:A,$A350,Raw_data_01!E:E,11), "")</f>
        <v/>
      </c>
      <c r="CN350" s="2" t="str">
        <f>IF(COUNTIFS(Raw_data_01!A:A,$A350,Raw_data_01!E:E,11)&gt;0,AVERAGEIFS(Raw_data_01!I:I,Raw_data_01!A:A,$A350,Raw_data_01!E:E,11), "")</f>
        <v/>
      </c>
      <c r="CO350" s="2" t="str">
        <f>IF(COUNTIFS(Raw_data_01!A:A,$A350,Raw_data_01!E:E,11)&gt;0,SUMIFS(Raw_data_01!J:J,Raw_data_01!A:A,$A350,Raw_data_01!E:E,11), "")</f>
        <v/>
      </c>
      <c r="CQ350">
        <v>3</v>
      </c>
      <c r="CR350">
        <v>15</v>
      </c>
      <c r="CS350" s="2" t="str">
        <f>IF(COUNTIFS(Raw_data_01!A:A,$A350,Raw_data_01!E:E,15)&gt;0,SUMIFS(Raw_data_01!F:F,Raw_data_01!A:A,$A350,Raw_data_01!E:E,15), "")</f>
        <v/>
      </c>
      <c r="CT350" t="str">
        <f>IF(COUNTIFS(Raw_data_01!A:A,$A350,Raw_data_01!E:E,15)&gt;0,SUMIFS(Raw_data_01!G:G,Raw_data_01!A:A,$A350,Raw_data_01!E:E,15), "")</f>
        <v/>
      </c>
      <c r="CU350" s="2" t="str">
        <f>IF(COUNTIFS(Raw_data_01!A:A,$A350,Raw_data_01!E:E,15)&gt;0,AVERAGEIFS(Raw_data_01!I:I,Raw_data_01!A:A,$A350,Raw_data_01!E:E,15), "")</f>
        <v/>
      </c>
      <c r="CV350" s="2" t="str">
        <f>IF(COUNTIFS(Raw_data_01!A:A,$A350,Raw_data_01!E:E,15)&gt;0,SUMIFS(Raw_data_01!J:J,Raw_data_01!A:A,$A350,Raw_data_01!E:E,15), "")</f>
        <v/>
      </c>
      <c r="CX350">
        <v>3</v>
      </c>
      <c r="CY350">
        <v>12</v>
      </c>
      <c r="CZ350" t="str">
        <f>IF(COUNTIFS(Raw_data_01!A:A,$A350,Raw_data_01!E:E,12)&gt;0,SUMIFS(Raw_data_01!G:G,Raw_data_01!A:A,$A350,Raw_data_01!E:E,12),"")</f>
        <v/>
      </c>
      <c r="DA350" s="2" t="str">
        <f>IF(COUNTIFS(Raw_data_01!A:A,$A350,Raw_data_01!E:E,12)&gt;0,AVERAGEIFS(Raw_data_01!I:I,Raw_data_01!A:A,$A350,Raw_data_01!E:E,12),"")</f>
        <v/>
      </c>
      <c r="DB350" t="str">
        <f>IF(COUNTIFS(Raw_data_01!A:A,$A350,Raw_data_01!E:E,12)&gt;0,SUMIFS(Raw_data_01!J:J,Raw_data_01!A:A,$A350,Raw_data_01!E:E,12),"")</f>
        <v/>
      </c>
      <c r="DD350">
        <v>4</v>
      </c>
      <c r="DE350">
        <v>16</v>
      </c>
      <c r="DF350" s="2" t="str">
        <f>IF(COUNTIFS(Raw_data_01!A:A,$A350,Raw_data_01!E:E,16)&gt;0,SUMIFS(Raw_data_01!F:F,Raw_data_01!A:A,$A350,Raw_data_01!E:E,16), "")</f>
        <v/>
      </c>
      <c r="DG350" t="str">
        <f>IF(COUNTIFS(Raw_data_01!A:A,$A350,Raw_data_01!E:E,16)&gt;0,SUMIFS(Raw_data_01!G:G,Raw_data_01!A:A,$A350,Raw_data_01!E:E,16), "")</f>
        <v/>
      </c>
      <c r="DH350" s="2" t="str">
        <f>IF(COUNTIFS(Raw_data_01!A:A,$A350,Raw_data_01!E:E,16)&gt;0,AVERAGEIFS(Raw_data_01!I:I,Raw_data_01!A:A,$A350,Raw_data_01!E:E,16), "")</f>
        <v/>
      </c>
      <c r="DI350" s="2" t="str">
        <f>IF(COUNTIFS(Raw_data_01!A:A,$A350,Raw_data_01!E:E,16)&gt;0,SUMIFS(Raw_data_01!J:J,Raw_data_01!A:A,$A350,Raw_data_01!E:E,16), "")</f>
        <v/>
      </c>
      <c r="DK350">
        <v>4</v>
      </c>
      <c r="DL350">
        <v>17</v>
      </c>
      <c r="DM350" s="2" t="str">
        <f>IF(COUNTIFS(Raw_data_01!A:A,$A350,Raw_data_01!E:E,17)&gt;0,SUMIFS(Raw_data_01!F:F,Raw_data_01!A:A,$A350,Raw_data_01!E:E,17), "")</f>
        <v/>
      </c>
      <c r="DN350" t="str">
        <f>IF(COUNTIFS(Raw_data_01!A:A,$A350,Raw_data_01!E:E,17)&gt;0,SUMIFS(Raw_data_01!G:G,Raw_data_01!A:A,$A350,Raw_data_01!E:E,17), "")</f>
        <v/>
      </c>
      <c r="DO350" s="2" t="str">
        <f>IF(COUNTIFS(Raw_data_01!A:A,$A350,Raw_data_01!E:E,17)&gt;0,AVERAGEIFS(Raw_data_01!I:I,Raw_data_01!A:A,$A350,Raw_data_01!E:E,17), "")</f>
        <v/>
      </c>
      <c r="DP350" s="2" t="str">
        <f>IF(COUNTIFS(Raw_data_01!A:A,$A350,Raw_data_01!E:E,17)&gt;0,SUMIFS(Raw_data_01!J:J,Raw_data_01!A:A,$A350,Raw_data_01!E:E,17), "")</f>
        <v/>
      </c>
      <c r="DR350">
        <v>5</v>
      </c>
      <c r="DS350">
        <v>18</v>
      </c>
      <c r="DT350" s="2" t="str">
        <f>IF(COUNTIFS(Raw_data_01!A:A,$A350,Raw_data_01!E:E,18)&gt;0,SUMIFS(Raw_data_01!F:F,Raw_data_01!A:A,$A350,Raw_data_01!E:E,18), "")</f>
        <v/>
      </c>
      <c r="DU350" t="str">
        <f>IF(COUNTIFS(Raw_data_01!A:A,$A350,Raw_data_01!E:E,18)&gt;0,SUMIFS(Raw_data_01!G:G,Raw_data_01!A:A,$A350,Raw_data_01!E:E,18), "")</f>
        <v/>
      </c>
      <c r="DV350" s="2" t="str">
        <f>IF(COUNTIFS(Raw_data_01!A:A,$A350,Raw_data_01!E:E,18)&gt;0,AVERAGEIFS(Raw_data_01!I:I,Raw_data_01!A:A,$A350,Raw_data_01!E:E,18), "")</f>
        <v/>
      </c>
      <c r="DW350" s="2" t="str">
        <f>IF(COUNTIFS(Raw_data_01!A:A,$A350,Raw_data_01!E:E,18)&gt;0,SUMIFS(Raw_data_01!J:J,Raw_data_01!A:A,$A350,Raw_data_01!E:E,18), "")</f>
        <v/>
      </c>
      <c r="DY350">
        <v>5</v>
      </c>
      <c r="DZ350">
        <v>19</v>
      </c>
      <c r="EA350" t="str">
        <f>IF(COUNTIFS(Raw_data_01!A:A,$A350,Raw_data_01!E:E,19)&gt;0,SUMIFS(Raw_data_01!G:G,Raw_data_01!A:A,$A350,Raw_data_01!E:E,19),"")</f>
        <v/>
      </c>
      <c r="EB350" s="2" t="str">
        <f>IF(COUNTIFS(Raw_data_01!A:A,$A350,Raw_data_01!E:E,19)&gt;0,AVERAGEIFS(Raw_data_01!I:I,Raw_data_01!A:A,$A350,Raw_data_01!E:E,19),"")</f>
        <v/>
      </c>
      <c r="EC350" s="2" t="str">
        <f>IF(COUNTIFS(Raw_data_01!A:A,$A350,Raw_data_01!E:E,19)&gt;0,SUMIFS(Raw_data_01!J:J,Raw_data_01!A:A,$A350,Raw_data_01!E:E,19),"")</f>
        <v/>
      </c>
      <c r="EE350">
        <v>5</v>
      </c>
      <c r="EF350">
        <v>20</v>
      </c>
      <c r="EG350" s="2" t="str">
        <f>IF(COUNTIFS(Raw_data_01!A:A,$A350,Raw_data_01!E:E,20)&gt;0,SUMIFS(Raw_data_01!F:F,Raw_data_01!A:A,$A350,Raw_data_01!E:E,20), "")</f>
        <v/>
      </c>
      <c r="EH350" t="str">
        <f>IF(COUNTIFS(Raw_data_01!A:A,$A350,Raw_data_01!E:E,20)&gt;0,SUMIFS(Raw_data_01!G:G,Raw_data_01!A:A,$A350,Raw_data_01!E:E,20), "")</f>
        <v/>
      </c>
      <c r="EI350" s="2" t="str">
        <f>IF(COUNTIFS(Raw_data_01!A:A,$A350,Raw_data_01!E:E,20)&gt;0,AVERAGEIFS(Raw_data_01!I:I,Raw_data_01!A:A,$A350,Raw_data_01!E:E,20), "")</f>
        <v/>
      </c>
      <c r="EJ350" s="2" t="str">
        <f>IF(COUNTIFS(Raw_data_01!A:A,$A350,Raw_data_01!E:E,20)&gt;0,SUMIFS(Raw_data_01!J:J,Raw_data_01!A:A,$A350,Raw_data_01!E:E,20), "")</f>
        <v/>
      </c>
      <c r="EL350">
        <v>5</v>
      </c>
      <c r="EM350">
        <v>21</v>
      </c>
      <c r="EN350" s="2" t="str">
        <f>IF(COUNTIFS(Raw_data_01!A:A,$A350,Raw_data_01!E:E,21)&gt;0,SUMIFS(Raw_data_01!F:F,Raw_data_01!A:A,$A350,Raw_data_01!E:E,21), "")</f>
        <v/>
      </c>
      <c r="EO350" t="str">
        <f>IF(COUNTIFS(Raw_data_01!A:A,$A350,Raw_data_01!E:E,21)&gt;0,SUMIFS(Raw_data_01!G:G,Raw_data_01!A:A,$A350,Raw_data_01!E:E,21), "")</f>
        <v/>
      </c>
      <c r="EP350" s="2" t="str">
        <f>IF(COUNTIFS(Raw_data_01!A:A,$A350,Raw_data_01!E:E,21)&gt;0,AVERAGEIFS(Raw_data_01!I:I,Raw_data_01!A:A,$A350,Raw_data_01!E:E,21), "")</f>
        <v/>
      </c>
      <c r="EQ350" s="2" t="str">
        <f>IF(COUNTIFS(Raw_data_01!A:A,$A350,Raw_data_01!E:E,21)&gt;0,SUMIFS(Raw_data_01!J:J,Raw_data_01!A:A,$A350,Raw_data_01!E:E,21), "")</f>
        <v/>
      </c>
      <c r="ES350">
        <v>6</v>
      </c>
      <c r="ET350">
        <v>22</v>
      </c>
      <c r="EU350" t="str">
        <f>IF(COUNTIFS(Raw_data_01!A:A,$A350,Raw_data_01!E:E,22)&gt;0,SUMIFS(Raw_data_01!G:G,Raw_data_01!A:A,$A350,Raw_data_01!E:E,22),"")</f>
        <v/>
      </c>
      <c r="EV350" s="2" t="str">
        <f>IF(COUNTIFS(Raw_data_01!A:A,$A350,Raw_data_01!E:E,22)&gt;0,AVERAGEIFS(Raw_data_01!I:I,Raw_data_01!A:A,$A350,Raw_data_01!E:E,22),"")</f>
        <v/>
      </c>
      <c r="EW350" s="2" t="str">
        <f>IF(COUNTIFS(Raw_data_01!A:A,$A350,Raw_data_01!E:E,22)&gt;0,SUMIFS(Raw_data_01!J:J,Raw_data_01!A:A,$A350,Raw_data_01!E:E,22),"")</f>
        <v/>
      </c>
      <c r="EY350">
        <v>6</v>
      </c>
      <c r="EZ350">
        <v>23</v>
      </c>
      <c r="FA350" t="str">
        <f>IF(COUNTIFS(Raw_data_01!A:A,$A350,Raw_data_01!E:E,23)&gt;0,SUMIFS(Raw_data_01!G:G,Raw_data_01!A:A,$A350,Raw_data_01!E:E,23),"")</f>
        <v/>
      </c>
      <c r="FB350" s="2" t="str">
        <f>IF(COUNTIFS(Raw_data_01!A:A,$A350,Raw_data_01!E:E,23)&gt;0,AVERAGEIFS(Raw_data_01!I:I,Raw_data_01!A:A,$A350,Raw_data_01!E:E,23),"")</f>
        <v/>
      </c>
      <c r="FC350" s="2" t="str">
        <f>IF(COUNTIFS(Raw_data_01!A:A,$A350,Raw_data_01!E:E,23)&gt;0,SUMIFS(Raw_data_01!J:J,Raw_data_01!A:A,$A350,Raw_data_01!E:E,23),"")</f>
        <v/>
      </c>
      <c r="FE350">
        <v>6</v>
      </c>
      <c r="FF350">
        <v>24</v>
      </c>
      <c r="FG350" t="str">
        <f>IF(COUNTIFS(Raw_data_01!A:A,$A350,Raw_data_01!E:E,24)&gt;0,SUMIFS(Raw_data_01!G:G,Raw_data_01!A:A,$A350,Raw_data_01!E:E,24),"")</f>
        <v/>
      </c>
      <c r="FH350" s="2" t="str">
        <f>IF(COUNTIFS(Raw_data_01!A:A,$A350,Raw_data_01!E:E,24)&gt;0,AVERAGEIFS(Raw_data_01!I:I,Raw_data_01!A:A,$A350,Raw_data_01!E:E,24),"")</f>
        <v/>
      </c>
      <c r="FI350" s="2" t="str">
        <f>IF(COUNTIFS(Raw_data_01!A:A,$A350,Raw_data_01!E:E,24)&gt;0,SUMIFS(Raw_data_01!J:J,Raw_data_01!A:A,$A350,Raw_data_01!E:E,24),"")</f>
        <v/>
      </c>
      <c r="FK350">
        <v>7</v>
      </c>
      <c r="FL350">
        <v>25</v>
      </c>
      <c r="FM350" t="str">
        <f>IF(COUNTIFS(Raw_data_01!A:A,$A350,Raw_data_01!E:E,25)&gt;0,SUMIFS(Raw_data_01!G:G,Raw_data_01!A:A,$A350,Raw_data_01!E:E,25),"")</f>
        <v/>
      </c>
      <c r="FN350" s="2" t="str">
        <f>IF(COUNTIFS(Raw_data_01!A:A,$A350,Raw_data_01!E:E,25)&gt;0,AVERAGEIFS(Raw_data_01!I:I,Raw_data_01!A:A,$A350,Raw_data_01!E:E,25),"")</f>
        <v/>
      </c>
      <c r="FO350" s="2" t="str">
        <f>IF(COUNTIFS(Raw_data_01!A:A,$A350,Raw_data_01!E:E,25)&gt;0,SUMIFS(Raw_data_01!J:J,Raw_data_01!A:A,$A350,Raw_data_01!E:E,25),"")</f>
        <v/>
      </c>
      <c r="FQ350">
        <v>7</v>
      </c>
      <c r="FR350">
        <v>26</v>
      </c>
      <c r="FS350" t="str">
        <f>IF(COUNTIFS(Raw_data_01!A:A,$A350,Raw_data_01!E:E,26)&gt;0,SUMIFS(Raw_data_01!G:G,Raw_data_01!A:A,$A350,Raw_data_01!E:E,26),"")</f>
        <v/>
      </c>
      <c r="FT350" s="2" t="str">
        <f>IF(COUNTIFS(Raw_data_01!A:A,$A350,Raw_data_01!E:E,26)&gt;0,AVERAGEIFS(Raw_data_01!I:I,Raw_data_01!A:A,$A350,Raw_data_01!E:E,26),"")</f>
        <v/>
      </c>
      <c r="FU350" s="2" t="str">
        <f>IF(COUNTIFS(Raw_data_01!A:A,$A350,Raw_data_01!E:E,26)&gt;0,SUMIFS(Raw_data_01!J:J,Raw_data_01!A:A,$A350,Raw_data_01!E:E,26),"")</f>
        <v/>
      </c>
      <c r="FW350">
        <v>7</v>
      </c>
      <c r="FX350">
        <v>27</v>
      </c>
      <c r="FY350" t="str">
        <f>IF(COUNTIFS(Raw_data_01!A:A,$A350,Raw_data_01!E:E,27)&gt;0,SUMIFS(Raw_data_01!G:G,Raw_data_01!A:A,$A350,Raw_data_01!E:E,27),"")</f>
        <v/>
      </c>
      <c r="FZ350" s="2" t="str">
        <f>IF(COUNTIFS(Raw_data_01!A:A,$A350,Raw_data_01!E:E,27)&gt;0,AVERAGEIFS(Raw_data_01!I:I,Raw_data_01!A:A,$A350,Raw_data_01!E:E,27),"")</f>
        <v/>
      </c>
      <c r="GA350" s="2" t="str">
        <f>IF(COUNTIFS(Raw_data_01!A:A,$A350,Raw_data_01!E:E,27)&gt;0,SUMIFS(Raw_data_01!J:J,Raw_data_01!A:A,$A350,Raw_data_01!E:E,27),"")</f>
        <v/>
      </c>
      <c r="GC350">
        <v>7</v>
      </c>
      <c r="GD350">
        <v>28</v>
      </c>
      <c r="GE350" t="str">
        <f>IF(COUNTIFS(Raw_data_01!A:A,$A350,Raw_data_01!E:E,28)&gt;0,SUMIFS(Raw_data_01!G:G,Raw_data_01!A:A,$A350,Raw_data_01!E:E,28),"")</f>
        <v/>
      </c>
      <c r="GF350" s="2" t="str">
        <f>IF(COUNTIFS(Raw_data_01!A:A,$A350,Raw_data_01!E:E,28)&gt;0,AVERAGEIFS(Raw_data_01!I:I,Raw_data_01!A:A,$A350,Raw_data_01!E:E,28),"")</f>
        <v/>
      </c>
      <c r="GG350" s="2" t="str">
        <f>IF(COUNTIFS(Raw_data_01!A:A,$A350,Raw_data_01!E:E,28)&gt;0,SUMIFS(Raw_data_01!J:J,Raw_data_01!A:A,$A350,Raw_data_01!E:E,28),"")</f>
        <v/>
      </c>
    </row>
    <row r="351" spans="1:189" x14ac:dyDescent="0.25">
      <c r="A351" t="s">
        <v>392</v>
      </c>
      <c r="B351" s="2">
        <f>IF(D350&lt;&gt;0, D350, IFERROR(INDEX(D3:D$350, MATCH(1, D3:D$350&lt;&gt;0, 0)), LOOKUP(2, 1/(D3:D$350&lt;&gt;0), D3:D$350)))</f>
        <v>540</v>
      </c>
      <c r="C351" s="2"/>
      <c r="D351" s="2">
        <f t="shared" si="5"/>
        <v>540</v>
      </c>
      <c r="F351">
        <v>1</v>
      </c>
      <c r="G351">
        <v>1</v>
      </c>
      <c r="H351" s="2" t="str">
        <f>IF(COUNTIFS(Raw_data_01!A:A,$A351,Raw_data_01!E:E,1)&gt;0,SUMIFS(Raw_data_01!F:F,Raw_data_01!A:A,$A351,Raw_data_01!E:E,1), "")</f>
        <v/>
      </c>
      <c r="I351" t="str">
        <f>IF(COUNTIFS(Raw_data_01!A:A,$A351,Raw_data_01!E:E,1)&gt;0,SUMIFS(Raw_data_01!G:G,Raw_data_01!A:A,$A351,Raw_data_01!E:E,1), "")</f>
        <v/>
      </c>
      <c r="J351" s="2" t="str">
        <f>IF(COUNTIFS(Raw_data_01!A:A,$A351,Raw_data_01!E:E,1)&gt;0,AVERAGEIFS(Raw_data_01!I:I,Raw_data_01!A:A,$A351,Raw_data_01!E:E,1), "")</f>
        <v/>
      </c>
      <c r="K351" s="2" t="str">
        <f>IF(COUNTIFS(Raw_data_01!A:A,$A351,Raw_data_01!E:E,1)&gt;0,SUMIFS(Raw_data_01!J:J,Raw_data_01!A:A,$A351,Raw_data_01!E:E,1), "")</f>
        <v/>
      </c>
      <c r="M351">
        <v>1</v>
      </c>
      <c r="N351">
        <v>2</v>
      </c>
      <c r="O351" s="2" t="str">
        <f>IF(COUNTIFS(Raw_data_01!A:A,$A351,Raw_data_01!E:E,2)&gt;0,SUMIFS(Raw_data_01!F:F,Raw_data_01!A:A,$A351,Raw_data_01!E:E,2), "")</f>
        <v/>
      </c>
      <c r="P351" t="str">
        <f>IF(COUNTIFS(Raw_data_01!A:A,$A351,Raw_data_01!E:E,2)&gt;0,SUMIFS(Raw_data_01!G:G,Raw_data_01!A:A,$A351,Raw_data_01!E:E,2), "")</f>
        <v/>
      </c>
      <c r="Q351" s="2" t="str">
        <f>IF(COUNTIFS(Raw_data_01!A:A,$A351,Raw_data_01!E:E,2)&gt;0,AVERAGEIFS(Raw_data_01!I:I,Raw_data_01!A:A,$A351,Raw_data_01!E:E,2), "")</f>
        <v/>
      </c>
      <c r="R351" s="2" t="str">
        <f>IF(COUNTIFS(Raw_data_01!A:A,$A351,Raw_data_01!E:E,2)&gt;0,SUMIFS(Raw_data_01!J:J,Raw_data_01!A:A,$A351,Raw_data_01!E:E,2), "")</f>
        <v/>
      </c>
      <c r="T351">
        <v>1</v>
      </c>
      <c r="U351">
        <v>3</v>
      </c>
      <c r="V351" s="2" t="str">
        <f>IF(COUNTIFS(Raw_data_01!A:A,$A351,Raw_data_01!E:E,3)&gt;0,SUMIFS(Raw_data_01!F:F,Raw_data_01!A:A,$A351,Raw_data_01!E:E,3), "")</f>
        <v/>
      </c>
      <c r="W351" t="str">
        <f>IF(COUNTIFS(Raw_data_01!A:A,$A351,Raw_data_01!E:E,3)&gt;0,SUMIFS(Raw_data_01!G:G,Raw_data_01!A:A,$A351,Raw_data_01!E:E,3), "")</f>
        <v/>
      </c>
      <c r="X351" s="2" t="str">
        <f>IF(COUNTIFS(Raw_data_01!A:A,$A351,Raw_data_01!E:E,3)&gt;0,AVERAGEIFS(Raw_data_01!I:I,Raw_data_01!A:A,$A351,Raw_data_01!E:E,3), "")</f>
        <v/>
      </c>
      <c r="Y351" s="2" t="str">
        <f>IF(COUNTIFS(Raw_data_01!A:A,$A351,Raw_data_01!E:E,3)&gt;0,SUMIFS(Raw_data_01!J:J,Raw_data_01!A:A,$A351,Raw_data_01!E:E,3), "")</f>
        <v/>
      </c>
      <c r="AA351">
        <v>1</v>
      </c>
      <c r="AB351">
        <v>8</v>
      </c>
      <c r="AC351" s="2" t="str">
        <f>IF(COUNTIFS(Raw_data_01!A:A,$A351,Raw_data_01!E:E,8)&gt;0,SUMIFS(Raw_data_01!F:F,Raw_data_01!A:A,$A351,Raw_data_01!E:E,8), "")</f>
        <v/>
      </c>
      <c r="AD351" t="str">
        <f>IF(COUNTIFS(Raw_data_01!A:A,$A351,Raw_data_01!E:E,8)&gt;0,SUMIFS(Raw_data_01!G:G,Raw_data_01!A:A,$A351,Raw_data_01!E:E,8), "")</f>
        <v/>
      </c>
      <c r="AE351" s="2" t="str">
        <f>IF(COUNTIFS(Raw_data_01!A:A,$A351,Raw_data_01!E:E,8)&gt;0,AVERAGEIFS(Raw_data_01!I:I,Raw_data_01!A:A,$A351,Raw_data_01!E:E,8), "")</f>
        <v/>
      </c>
      <c r="AF351" s="2" t="str">
        <f>IF(COUNTIFS(Raw_data_01!A:A,$A351,Raw_data_01!E:E,8)&gt;0,SUMIFS(Raw_data_01!J:J,Raw_data_01!A:A,$A351,Raw_data_01!E:E,8), "")</f>
        <v/>
      </c>
      <c r="AH351">
        <v>1</v>
      </c>
      <c r="AI351">
        <v>6</v>
      </c>
      <c r="AJ351" s="2" t="str">
        <f>IF(COUNTIFS(Raw_data_01!A:A,$A351,Raw_data_01!E:E,6)&gt;0,SUMIFS(Raw_data_01!F:F,Raw_data_01!A:A,$A351,Raw_data_01!E:E,6), "")</f>
        <v/>
      </c>
      <c r="AK351" t="str">
        <f>IF(COUNTIFS(Raw_data_01!A:A,$A351,Raw_data_01!E:E,6)&gt;0,SUMIFS(Raw_data_01!G:G,Raw_data_01!A:A,$A351,Raw_data_01!E:E,6), "")</f>
        <v/>
      </c>
      <c r="AL351" s="2" t="str">
        <f>IF(COUNTIFS(Raw_data_01!A:A,$A351,Raw_data_01!E:E,6)&gt;0,AVERAGEIFS(Raw_data_01!I:I,Raw_data_01!A:A,$A351,Raw_data_01!E:E,6), "")</f>
        <v/>
      </c>
      <c r="AM351" s="2" t="str">
        <f>IF(COUNTIFS(Raw_data_01!A:A,$A351,Raw_data_01!E:E,6)&gt;0,SUMIFS(Raw_data_01!J:J,Raw_data_01!A:A,$A351,Raw_data_01!E:E,6), "")</f>
        <v/>
      </c>
      <c r="AO351">
        <v>1</v>
      </c>
      <c r="AP351">
        <v>7</v>
      </c>
      <c r="AQ351" s="2" t="str">
        <f>IF(COUNTIFS(Raw_data_01!A:A,$A351,Raw_data_01!E:E,7)&gt;0,SUMIFS(Raw_data_01!F:F,Raw_data_01!A:A,$A351,Raw_data_01!E:E,7), "")</f>
        <v/>
      </c>
      <c r="AR351" t="str">
        <f>IF(COUNTIFS(Raw_data_01!A:A,$A351,Raw_data_01!E:E,7)&gt;0,SUMIFS(Raw_data_01!G:G,Raw_data_01!A:A,$A351,Raw_data_01!E:E,7), "")</f>
        <v/>
      </c>
      <c r="AS351" s="2" t="str">
        <f>IF(COUNTIFS(Raw_data_01!A:A,$A351,Raw_data_01!E:E,7)&gt;0,AVERAGEIFS(Raw_data_01!I:I,Raw_data_01!A:A,$A351,Raw_data_01!E:E,7), "")</f>
        <v/>
      </c>
      <c r="AT351" s="2" t="str">
        <f>IF(COUNTIFS(Raw_data_01!A:A,$A351,Raw_data_01!E:E,7)&gt;0,SUMIFS(Raw_data_01!J:J,Raw_data_01!A:A,$A351,Raw_data_01!E:E,7), "")</f>
        <v/>
      </c>
      <c r="AV351">
        <v>2</v>
      </c>
      <c r="AW351">
        <v>4</v>
      </c>
      <c r="AX351" t="str">
        <f>IF(COUNTIFS(Raw_data_01!A:A,$A351,Raw_data_01!E:E,4)&gt;0,SUMIFS(Raw_data_01!G:G,Raw_data_01!A:A,$A351,Raw_data_01!E:E,4),"")</f>
        <v/>
      </c>
      <c r="AY351" s="2" t="str">
        <f>IF(COUNTIFS(Raw_data_01!A:A,$A351,Raw_data_01!E:E,4)&gt;0,AVERAGEIFS(Raw_data_01!I:I,Raw_data_01!A:A,$A351,Raw_data_01!E:E,4),"")</f>
        <v/>
      </c>
      <c r="AZ351" s="2" t="str">
        <f>IF(COUNTIFS(Raw_data_01!A:A,$A351,Raw_data_01!E:E,4)&gt;0,SUMIFS(Raw_data_01!J:J,Raw_data_01!A:A,$A351,Raw_data_01!E:E,4),"")</f>
        <v/>
      </c>
      <c r="BB351">
        <v>2</v>
      </c>
      <c r="BC351">
        <v>5</v>
      </c>
      <c r="BD351" t="str">
        <f>IF(COUNTIFS(Raw_data_01!A:A,$A351,Raw_data_01!E:E,5)&gt;0,SUMIFS(Raw_data_01!G:G,Raw_data_01!A:A,$A351,Raw_data_01!E:E,5),"")</f>
        <v/>
      </c>
      <c r="BE351" s="2" t="str">
        <f>IF(COUNTIFS(Raw_data_01!A:A,$A351,Raw_data_01!E:E,5)&gt;0,AVERAGEIFS(Raw_data_01!I:I,Raw_data_01!A:A,$A351,Raw_data_01!E:E,5),"")</f>
        <v/>
      </c>
      <c r="BF351" s="2" t="str">
        <f>IF(COUNTIFS(Raw_data_01!A:A,$A351,Raw_data_01!E:E,5)&gt;0,SUMIFS(Raw_data_01!J:J,Raw_data_01!A:A,$A351,Raw_data_01!E:E,5),"")</f>
        <v/>
      </c>
      <c r="BH351">
        <v>3</v>
      </c>
      <c r="BI351">
        <v>9</v>
      </c>
      <c r="BJ351" s="2" t="str">
        <f>IF(COUNTIFS(Raw_data_01!A:A,$A351,Raw_data_01!E:E,9)&gt;0,SUMIFS(Raw_data_01!F:F,Raw_data_01!A:A,$A351,Raw_data_01!E:E,9), "")</f>
        <v/>
      </c>
      <c r="BK351" t="str">
        <f>IF(COUNTIFS(Raw_data_01!A:A,$A351,Raw_data_01!E:E,9)&gt;0,SUMIFS(Raw_data_01!G:G,Raw_data_01!A:A,$A351,Raw_data_01!E:E,9), "")</f>
        <v/>
      </c>
      <c r="BL351" s="2" t="str">
        <f>IF(COUNTIFS(Raw_data_01!A:A,$A351,Raw_data_01!E:E,9)&gt;0,AVERAGEIFS(Raw_data_01!I:I,Raw_data_01!A:A,$A351,Raw_data_01!E:E,9), "")</f>
        <v/>
      </c>
      <c r="BM351" s="2" t="str">
        <f>IF(COUNTIFS(Raw_data_01!A:A,$A351,Raw_data_01!E:E,9)&gt;0,SUMIFS(Raw_data_01!J:J,Raw_data_01!A:A,$A351,Raw_data_01!E:E,9), "")</f>
        <v/>
      </c>
      <c r="BO351">
        <v>3</v>
      </c>
      <c r="BP351">
        <v>10</v>
      </c>
      <c r="BQ351" s="2" t="str">
        <f>IF(COUNTIFS(Raw_data_01!A:A,$A351,Raw_data_01!E:E,10)&gt;0,SUMIFS(Raw_data_01!F:F,Raw_data_01!A:A,$A351,Raw_data_01!E:E,10), "")</f>
        <v/>
      </c>
      <c r="BR351" t="str">
        <f>IF(COUNTIFS(Raw_data_01!A:A,$A351,Raw_data_01!E:E,10)&gt;0,SUMIFS(Raw_data_01!G:G,Raw_data_01!A:A,$A351,Raw_data_01!E:E,10), "")</f>
        <v/>
      </c>
      <c r="BS351" s="2" t="str">
        <f>IF(COUNTIFS(Raw_data_01!A:A,$A351,Raw_data_01!E:E,10)&gt;0,AVERAGEIFS(Raw_data_01!I:I,Raw_data_01!A:A,$A351,Raw_data_01!E:E,10), "")</f>
        <v/>
      </c>
      <c r="BT351" s="2" t="str">
        <f>IF(COUNTIFS(Raw_data_01!A:A,$A351,Raw_data_01!E:E,10)&gt;0,SUMIFS(Raw_data_01!J:J,Raw_data_01!A:A,$A351,Raw_data_01!E:E,10), "")</f>
        <v/>
      </c>
      <c r="BV351">
        <v>3</v>
      </c>
      <c r="BW351">
        <v>14</v>
      </c>
      <c r="BX351" s="2" t="str">
        <f>IF(COUNTIFS(Raw_data_01!A:A,$A351,Raw_data_01!E:E,14)&gt;0,SUMIFS(Raw_data_01!F:F,Raw_data_01!A:A,$A351,Raw_data_01!E:E,14), "")</f>
        <v/>
      </c>
      <c r="BY351" t="str">
        <f>IF(COUNTIFS(Raw_data_01!A:A,$A351,Raw_data_01!E:E,14)&gt;0,SUMIFS(Raw_data_01!G:G,Raw_data_01!A:A,$A351,Raw_data_01!E:E,14), "")</f>
        <v/>
      </c>
      <c r="BZ351" s="2" t="str">
        <f>IF(COUNTIFS(Raw_data_01!A:A,$A351,Raw_data_01!E:E,14)&gt;0,AVERAGEIFS(Raw_data_01!I:I,Raw_data_01!A:A,$A351,Raw_data_01!E:E,14), "")</f>
        <v/>
      </c>
      <c r="CA351" s="2" t="str">
        <f>IF(COUNTIFS(Raw_data_01!A:A,$A351,Raw_data_01!E:E,14)&gt;0,SUMIFS(Raw_data_01!J:J,Raw_data_01!A:A,$A351,Raw_data_01!E:E,14), "")</f>
        <v/>
      </c>
      <c r="CC351">
        <v>3</v>
      </c>
      <c r="CD351">
        <v>13</v>
      </c>
      <c r="CE351" s="2" t="str">
        <f>IF(COUNTIFS(Raw_data_01!A:A,$A351,Raw_data_01!E:E,13)&gt;0,SUMIFS(Raw_data_01!F:F,Raw_data_01!A:A,$A351,Raw_data_01!E:E,13), "")</f>
        <v/>
      </c>
      <c r="CF351" t="str">
        <f>IF(COUNTIFS(Raw_data_01!A:A,$A351,Raw_data_01!E:E,13)&gt;0,SUMIFS(Raw_data_01!G:G,Raw_data_01!A:A,$A351,Raw_data_01!E:E,13), "")</f>
        <v/>
      </c>
      <c r="CG351" s="2" t="str">
        <f>IF(COUNTIFS(Raw_data_01!A:A,$A351,Raw_data_01!E:E,13)&gt;0,AVERAGEIFS(Raw_data_01!I:I,Raw_data_01!A:A,$A351,Raw_data_01!E:E,13), "")</f>
        <v/>
      </c>
      <c r="CH351" s="2" t="str">
        <f>IF(COUNTIFS(Raw_data_01!A:A,$A351,Raw_data_01!E:E,13)&gt;0,SUMIFS(Raw_data_01!J:J,Raw_data_01!A:A,$A351,Raw_data_01!E:E,13), "")</f>
        <v/>
      </c>
      <c r="CJ351">
        <v>3</v>
      </c>
      <c r="CK351">
        <v>11</v>
      </c>
      <c r="CL351" s="2" t="str">
        <f>IF(COUNTIFS(Raw_data_01!A:A,$A351,Raw_data_01!E:E,11)&gt;0,SUMIFS(Raw_data_01!F:F,Raw_data_01!A:A,$A351,Raw_data_01!E:E,11), "")</f>
        <v/>
      </c>
      <c r="CM351" t="str">
        <f>IF(COUNTIFS(Raw_data_01!A:A,$A351,Raw_data_01!E:E,11)&gt;0,SUMIFS(Raw_data_01!G:G,Raw_data_01!A:A,$A351,Raw_data_01!E:E,11), "")</f>
        <v/>
      </c>
      <c r="CN351" s="2" t="str">
        <f>IF(COUNTIFS(Raw_data_01!A:A,$A351,Raw_data_01!E:E,11)&gt;0,AVERAGEIFS(Raw_data_01!I:I,Raw_data_01!A:A,$A351,Raw_data_01!E:E,11), "")</f>
        <v/>
      </c>
      <c r="CO351" s="2" t="str">
        <f>IF(COUNTIFS(Raw_data_01!A:A,$A351,Raw_data_01!E:E,11)&gt;0,SUMIFS(Raw_data_01!J:J,Raw_data_01!A:A,$A351,Raw_data_01!E:E,11), "")</f>
        <v/>
      </c>
      <c r="CQ351">
        <v>3</v>
      </c>
      <c r="CR351">
        <v>15</v>
      </c>
      <c r="CS351" s="2" t="str">
        <f>IF(COUNTIFS(Raw_data_01!A:A,$A351,Raw_data_01!E:E,15)&gt;0,SUMIFS(Raw_data_01!F:F,Raw_data_01!A:A,$A351,Raw_data_01!E:E,15), "")</f>
        <v/>
      </c>
      <c r="CT351" t="str">
        <f>IF(COUNTIFS(Raw_data_01!A:A,$A351,Raw_data_01!E:E,15)&gt;0,SUMIFS(Raw_data_01!G:G,Raw_data_01!A:A,$A351,Raw_data_01!E:E,15), "")</f>
        <v/>
      </c>
      <c r="CU351" s="2" t="str">
        <f>IF(COUNTIFS(Raw_data_01!A:A,$A351,Raw_data_01!E:E,15)&gt;0,AVERAGEIFS(Raw_data_01!I:I,Raw_data_01!A:A,$A351,Raw_data_01!E:E,15), "")</f>
        <v/>
      </c>
      <c r="CV351" s="2" t="str">
        <f>IF(COUNTIFS(Raw_data_01!A:A,$A351,Raw_data_01!E:E,15)&gt;0,SUMIFS(Raw_data_01!J:J,Raw_data_01!A:A,$A351,Raw_data_01!E:E,15), "")</f>
        <v/>
      </c>
      <c r="CX351">
        <v>3</v>
      </c>
      <c r="CY351">
        <v>12</v>
      </c>
      <c r="CZ351" t="str">
        <f>IF(COUNTIFS(Raw_data_01!A:A,$A351,Raw_data_01!E:E,12)&gt;0,SUMIFS(Raw_data_01!G:G,Raw_data_01!A:A,$A351,Raw_data_01!E:E,12),"")</f>
        <v/>
      </c>
      <c r="DA351" s="2" t="str">
        <f>IF(COUNTIFS(Raw_data_01!A:A,$A351,Raw_data_01!E:E,12)&gt;0,AVERAGEIFS(Raw_data_01!I:I,Raw_data_01!A:A,$A351,Raw_data_01!E:E,12),"")</f>
        <v/>
      </c>
      <c r="DB351" t="str">
        <f>IF(COUNTIFS(Raw_data_01!A:A,$A351,Raw_data_01!E:E,12)&gt;0,SUMIFS(Raw_data_01!J:J,Raw_data_01!A:A,$A351,Raw_data_01!E:E,12),"")</f>
        <v/>
      </c>
      <c r="DD351">
        <v>4</v>
      </c>
      <c r="DE351">
        <v>16</v>
      </c>
      <c r="DF351" s="2" t="str">
        <f>IF(COUNTIFS(Raw_data_01!A:A,$A351,Raw_data_01!E:E,16)&gt;0,SUMIFS(Raw_data_01!F:F,Raw_data_01!A:A,$A351,Raw_data_01!E:E,16), "")</f>
        <v/>
      </c>
      <c r="DG351" t="str">
        <f>IF(COUNTIFS(Raw_data_01!A:A,$A351,Raw_data_01!E:E,16)&gt;0,SUMIFS(Raw_data_01!G:G,Raw_data_01!A:A,$A351,Raw_data_01!E:E,16), "")</f>
        <v/>
      </c>
      <c r="DH351" s="2" t="str">
        <f>IF(COUNTIFS(Raw_data_01!A:A,$A351,Raw_data_01!E:E,16)&gt;0,AVERAGEIFS(Raw_data_01!I:I,Raw_data_01!A:A,$A351,Raw_data_01!E:E,16), "")</f>
        <v/>
      </c>
      <c r="DI351" s="2" t="str">
        <f>IF(COUNTIFS(Raw_data_01!A:A,$A351,Raw_data_01!E:E,16)&gt;0,SUMIFS(Raw_data_01!J:J,Raw_data_01!A:A,$A351,Raw_data_01!E:E,16), "")</f>
        <v/>
      </c>
      <c r="DK351">
        <v>4</v>
      </c>
      <c r="DL351">
        <v>17</v>
      </c>
      <c r="DM351" s="2" t="str">
        <f>IF(COUNTIFS(Raw_data_01!A:A,$A351,Raw_data_01!E:E,17)&gt;0,SUMIFS(Raw_data_01!F:F,Raw_data_01!A:A,$A351,Raw_data_01!E:E,17), "")</f>
        <v/>
      </c>
      <c r="DN351" t="str">
        <f>IF(COUNTIFS(Raw_data_01!A:A,$A351,Raw_data_01!E:E,17)&gt;0,SUMIFS(Raw_data_01!G:G,Raw_data_01!A:A,$A351,Raw_data_01!E:E,17), "")</f>
        <v/>
      </c>
      <c r="DO351" s="2" t="str">
        <f>IF(COUNTIFS(Raw_data_01!A:A,$A351,Raw_data_01!E:E,17)&gt;0,AVERAGEIFS(Raw_data_01!I:I,Raw_data_01!A:A,$A351,Raw_data_01!E:E,17), "")</f>
        <v/>
      </c>
      <c r="DP351" s="2" t="str">
        <f>IF(COUNTIFS(Raw_data_01!A:A,$A351,Raw_data_01!E:E,17)&gt;0,SUMIFS(Raw_data_01!J:J,Raw_data_01!A:A,$A351,Raw_data_01!E:E,17), "")</f>
        <v/>
      </c>
      <c r="DR351">
        <v>5</v>
      </c>
      <c r="DS351">
        <v>18</v>
      </c>
      <c r="DT351" s="2" t="str">
        <f>IF(COUNTIFS(Raw_data_01!A:A,$A351,Raw_data_01!E:E,18)&gt;0,SUMIFS(Raw_data_01!F:F,Raw_data_01!A:A,$A351,Raw_data_01!E:E,18), "")</f>
        <v/>
      </c>
      <c r="DU351" t="str">
        <f>IF(COUNTIFS(Raw_data_01!A:A,$A351,Raw_data_01!E:E,18)&gt;0,SUMIFS(Raw_data_01!G:G,Raw_data_01!A:A,$A351,Raw_data_01!E:E,18), "")</f>
        <v/>
      </c>
      <c r="DV351" s="2" t="str">
        <f>IF(COUNTIFS(Raw_data_01!A:A,$A351,Raw_data_01!E:E,18)&gt;0,AVERAGEIFS(Raw_data_01!I:I,Raw_data_01!A:A,$A351,Raw_data_01!E:E,18), "")</f>
        <v/>
      </c>
      <c r="DW351" s="2" t="str">
        <f>IF(COUNTIFS(Raw_data_01!A:A,$A351,Raw_data_01!E:E,18)&gt;0,SUMIFS(Raw_data_01!J:J,Raw_data_01!A:A,$A351,Raw_data_01!E:E,18), "")</f>
        <v/>
      </c>
      <c r="DY351">
        <v>5</v>
      </c>
      <c r="DZ351">
        <v>19</v>
      </c>
      <c r="EA351" t="str">
        <f>IF(COUNTIFS(Raw_data_01!A:A,$A351,Raw_data_01!E:E,19)&gt;0,SUMIFS(Raw_data_01!G:G,Raw_data_01!A:A,$A351,Raw_data_01!E:E,19),"")</f>
        <v/>
      </c>
      <c r="EB351" s="2" t="str">
        <f>IF(COUNTIFS(Raw_data_01!A:A,$A351,Raw_data_01!E:E,19)&gt;0,AVERAGEIFS(Raw_data_01!I:I,Raw_data_01!A:A,$A351,Raw_data_01!E:E,19),"")</f>
        <v/>
      </c>
      <c r="EC351" s="2" t="str">
        <f>IF(COUNTIFS(Raw_data_01!A:A,$A351,Raw_data_01!E:E,19)&gt;0,SUMIFS(Raw_data_01!J:J,Raw_data_01!A:A,$A351,Raw_data_01!E:E,19),"")</f>
        <v/>
      </c>
      <c r="EE351">
        <v>5</v>
      </c>
      <c r="EF351">
        <v>20</v>
      </c>
      <c r="EG351" s="2" t="str">
        <f>IF(COUNTIFS(Raw_data_01!A:A,$A351,Raw_data_01!E:E,20)&gt;0,SUMIFS(Raw_data_01!F:F,Raw_data_01!A:A,$A351,Raw_data_01!E:E,20), "")</f>
        <v/>
      </c>
      <c r="EH351" t="str">
        <f>IF(COUNTIFS(Raw_data_01!A:A,$A351,Raw_data_01!E:E,20)&gt;0,SUMIFS(Raw_data_01!G:G,Raw_data_01!A:A,$A351,Raw_data_01!E:E,20), "")</f>
        <v/>
      </c>
      <c r="EI351" s="2" t="str">
        <f>IF(COUNTIFS(Raw_data_01!A:A,$A351,Raw_data_01!E:E,20)&gt;0,AVERAGEIFS(Raw_data_01!I:I,Raw_data_01!A:A,$A351,Raw_data_01!E:E,20), "")</f>
        <v/>
      </c>
      <c r="EJ351" s="2" t="str">
        <f>IF(COUNTIFS(Raw_data_01!A:A,$A351,Raw_data_01!E:E,20)&gt;0,SUMIFS(Raw_data_01!J:J,Raw_data_01!A:A,$A351,Raw_data_01!E:E,20), "")</f>
        <v/>
      </c>
      <c r="EL351">
        <v>5</v>
      </c>
      <c r="EM351">
        <v>21</v>
      </c>
      <c r="EN351" s="2" t="str">
        <f>IF(COUNTIFS(Raw_data_01!A:A,$A351,Raw_data_01!E:E,21)&gt;0,SUMIFS(Raw_data_01!F:F,Raw_data_01!A:A,$A351,Raw_data_01!E:E,21), "")</f>
        <v/>
      </c>
      <c r="EO351" t="str">
        <f>IF(COUNTIFS(Raw_data_01!A:A,$A351,Raw_data_01!E:E,21)&gt;0,SUMIFS(Raw_data_01!G:G,Raw_data_01!A:A,$A351,Raw_data_01!E:E,21), "")</f>
        <v/>
      </c>
      <c r="EP351" s="2" t="str">
        <f>IF(COUNTIFS(Raw_data_01!A:A,$A351,Raw_data_01!E:E,21)&gt;0,AVERAGEIFS(Raw_data_01!I:I,Raw_data_01!A:A,$A351,Raw_data_01!E:E,21), "")</f>
        <v/>
      </c>
      <c r="EQ351" s="2" t="str">
        <f>IF(COUNTIFS(Raw_data_01!A:A,$A351,Raw_data_01!E:E,21)&gt;0,SUMIFS(Raw_data_01!J:J,Raw_data_01!A:A,$A351,Raw_data_01!E:E,21), "")</f>
        <v/>
      </c>
      <c r="ES351">
        <v>6</v>
      </c>
      <c r="ET351">
        <v>22</v>
      </c>
      <c r="EU351" t="str">
        <f>IF(COUNTIFS(Raw_data_01!A:A,$A351,Raw_data_01!E:E,22)&gt;0,SUMIFS(Raw_data_01!G:G,Raw_data_01!A:A,$A351,Raw_data_01!E:E,22),"")</f>
        <v/>
      </c>
      <c r="EV351" s="2" t="str">
        <f>IF(COUNTIFS(Raw_data_01!A:A,$A351,Raw_data_01!E:E,22)&gt;0,AVERAGEIFS(Raw_data_01!I:I,Raw_data_01!A:A,$A351,Raw_data_01!E:E,22),"")</f>
        <v/>
      </c>
      <c r="EW351" s="2" t="str">
        <f>IF(COUNTIFS(Raw_data_01!A:A,$A351,Raw_data_01!E:E,22)&gt;0,SUMIFS(Raw_data_01!J:J,Raw_data_01!A:A,$A351,Raw_data_01!E:E,22),"")</f>
        <v/>
      </c>
      <c r="EY351">
        <v>6</v>
      </c>
      <c r="EZ351">
        <v>23</v>
      </c>
      <c r="FA351" t="str">
        <f>IF(COUNTIFS(Raw_data_01!A:A,$A351,Raw_data_01!E:E,23)&gt;0,SUMIFS(Raw_data_01!G:G,Raw_data_01!A:A,$A351,Raw_data_01!E:E,23),"")</f>
        <v/>
      </c>
      <c r="FB351" s="2" t="str">
        <f>IF(COUNTIFS(Raw_data_01!A:A,$A351,Raw_data_01!E:E,23)&gt;0,AVERAGEIFS(Raw_data_01!I:I,Raw_data_01!A:A,$A351,Raw_data_01!E:E,23),"")</f>
        <v/>
      </c>
      <c r="FC351" s="2" t="str">
        <f>IF(COUNTIFS(Raw_data_01!A:A,$A351,Raw_data_01!E:E,23)&gt;0,SUMIFS(Raw_data_01!J:J,Raw_data_01!A:A,$A351,Raw_data_01!E:E,23),"")</f>
        <v/>
      </c>
      <c r="FE351">
        <v>6</v>
      </c>
      <c r="FF351">
        <v>24</v>
      </c>
      <c r="FG351" t="str">
        <f>IF(COUNTIFS(Raw_data_01!A:A,$A351,Raw_data_01!E:E,24)&gt;0,SUMIFS(Raw_data_01!G:G,Raw_data_01!A:A,$A351,Raw_data_01!E:E,24),"")</f>
        <v/>
      </c>
      <c r="FH351" s="2" t="str">
        <f>IF(COUNTIFS(Raw_data_01!A:A,$A351,Raw_data_01!E:E,24)&gt;0,AVERAGEIFS(Raw_data_01!I:I,Raw_data_01!A:A,$A351,Raw_data_01!E:E,24),"")</f>
        <v/>
      </c>
      <c r="FI351" s="2" t="str">
        <f>IF(COUNTIFS(Raw_data_01!A:A,$A351,Raw_data_01!E:E,24)&gt;0,SUMIFS(Raw_data_01!J:J,Raw_data_01!A:A,$A351,Raw_data_01!E:E,24),"")</f>
        <v/>
      </c>
      <c r="FK351">
        <v>7</v>
      </c>
      <c r="FL351">
        <v>25</v>
      </c>
      <c r="FM351" t="str">
        <f>IF(COUNTIFS(Raw_data_01!A:A,$A351,Raw_data_01!E:E,25)&gt;0,SUMIFS(Raw_data_01!G:G,Raw_data_01!A:A,$A351,Raw_data_01!E:E,25),"")</f>
        <v/>
      </c>
      <c r="FN351" s="2" t="str">
        <f>IF(COUNTIFS(Raw_data_01!A:A,$A351,Raw_data_01!E:E,25)&gt;0,AVERAGEIFS(Raw_data_01!I:I,Raw_data_01!A:A,$A351,Raw_data_01!E:E,25),"")</f>
        <v/>
      </c>
      <c r="FO351" s="2" t="str">
        <f>IF(COUNTIFS(Raw_data_01!A:A,$A351,Raw_data_01!E:E,25)&gt;0,SUMIFS(Raw_data_01!J:J,Raw_data_01!A:A,$A351,Raw_data_01!E:E,25),"")</f>
        <v/>
      </c>
      <c r="FQ351">
        <v>7</v>
      </c>
      <c r="FR351">
        <v>26</v>
      </c>
      <c r="FS351" t="str">
        <f>IF(COUNTIFS(Raw_data_01!A:A,$A351,Raw_data_01!E:E,26)&gt;0,SUMIFS(Raw_data_01!G:G,Raw_data_01!A:A,$A351,Raw_data_01!E:E,26),"")</f>
        <v/>
      </c>
      <c r="FT351" s="2" t="str">
        <f>IF(COUNTIFS(Raw_data_01!A:A,$A351,Raw_data_01!E:E,26)&gt;0,AVERAGEIFS(Raw_data_01!I:I,Raw_data_01!A:A,$A351,Raw_data_01!E:E,26),"")</f>
        <v/>
      </c>
      <c r="FU351" s="2" t="str">
        <f>IF(COUNTIFS(Raw_data_01!A:A,$A351,Raw_data_01!E:E,26)&gt;0,SUMIFS(Raw_data_01!J:J,Raw_data_01!A:A,$A351,Raw_data_01!E:E,26),"")</f>
        <v/>
      </c>
      <c r="FW351">
        <v>7</v>
      </c>
      <c r="FX351">
        <v>27</v>
      </c>
      <c r="FY351" t="str">
        <f>IF(COUNTIFS(Raw_data_01!A:A,$A351,Raw_data_01!E:E,27)&gt;0,SUMIFS(Raw_data_01!G:G,Raw_data_01!A:A,$A351,Raw_data_01!E:E,27),"")</f>
        <v/>
      </c>
      <c r="FZ351" s="2" t="str">
        <f>IF(COUNTIFS(Raw_data_01!A:A,$A351,Raw_data_01!E:E,27)&gt;0,AVERAGEIFS(Raw_data_01!I:I,Raw_data_01!A:A,$A351,Raw_data_01!E:E,27),"")</f>
        <v/>
      </c>
      <c r="GA351" s="2" t="str">
        <f>IF(COUNTIFS(Raw_data_01!A:A,$A351,Raw_data_01!E:E,27)&gt;0,SUMIFS(Raw_data_01!J:J,Raw_data_01!A:A,$A351,Raw_data_01!E:E,27),"")</f>
        <v/>
      </c>
      <c r="GC351">
        <v>7</v>
      </c>
      <c r="GD351">
        <v>28</v>
      </c>
      <c r="GE351" t="str">
        <f>IF(COUNTIFS(Raw_data_01!A:A,$A351,Raw_data_01!E:E,28)&gt;0,SUMIFS(Raw_data_01!G:G,Raw_data_01!A:A,$A351,Raw_data_01!E:E,28),"")</f>
        <v/>
      </c>
      <c r="GF351" s="2" t="str">
        <f>IF(COUNTIFS(Raw_data_01!A:A,$A351,Raw_data_01!E:E,28)&gt;0,AVERAGEIFS(Raw_data_01!I:I,Raw_data_01!A:A,$A351,Raw_data_01!E:E,28),"")</f>
        <v/>
      </c>
      <c r="GG351" s="2" t="str">
        <f>IF(COUNTIFS(Raw_data_01!A:A,$A351,Raw_data_01!E:E,28)&gt;0,SUMIFS(Raw_data_01!J:J,Raw_data_01!A:A,$A351,Raw_data_01!E:E,28),"")</f>
        <v/>
      </c>
    </row>
    <row r="352" spans="1:189" x14ac:dyDescent="0.25">
      <c r="A352" t="s">
        <v>393</v>
      </c>
      <c r="B352" s="2">
        <f>IF(D351&lt;&gt;0, D351, IFERROR(INDEX(D3:D$351, MATCH(1, D3:D$351&lt;&gt;0, 0)), LOOKUP(2, 1/(D3:D$351&lt;&gt;0), D3:D$351)))</f>
        <v>540</v>
      </c>
      <c r="C352" s="2"/>
      <c r="D352" s="2">
        <f t="shared" si="5"/>
        <v>540</v>
      </c>
      <c r="F352">
        <v>1</v>
      </c>
      <c r="G352">
        <v>1</v>
      </c>
      <c r="H352" s="2" t="str">
        <f>IF(COUNTIFS(Raw_data_01!A:A,$A352,Raw_data_01!E:E,1)&gt;0,SUMIFS(Raw_data_01!F:F,Raw_data_01!A:A,$A352,Raw_data_01!E:E,1), "")</f>
        <v/>
      </c>
      <c r="I352" t="str">
        <f>IF(COUNTIFS(Raw_data_01!A:A,$A352,Raw_data_01!E:E,1)&gt;0,SUMIFS(Raw_data_01!G:G,Raw_data_01!A:A,$A352,Raw_data_01!E:E,1), "")</f>
        <v/>
      </c>
      <c r="J352" s="2" t="str">
        <f>IF(COUNTIFS(Raw_data_01!A:A,$A352,Raw_data_01!E:E,1)&gt;0,AVERAGEIFS(Raw_data_01!I:I,Raw_data_01!A:A,$A352,Raw_data_01!E:E,1), "")</f>
        <v/>
      </c>
      <c r="K352" s="2" t="str">
        <f>IF(COUNTIFS(Raw_data_01!A:A,$A352,Raw_data_01!E:E,1)&gt;0,SUMIFS(Raw_data_01!J:J,Raw_data_01!A:A,$A352,Raw_data_01!E:E,1), "")</f>
        <v/>
      </c>
      <c r="M352">
        <v>1</v>
      </c>
      <c r="N352">
        <v>2</v>
      </c>
      <c r="O352" s="2" t="str">
        <f>IF(COUNTIFS(Raw_data_01!A:A,$A352,Raw_data_01!E:E,2)&gt;0,SUMIFS(Raw_data_01!F:F,Raw_data_01!A:A,$A352,Raw_data_01!E:E,2), "")</f>
        <v/>
      </c>
      <c r="P352" t="str">
        <f>IF(COUNTIFS(Raw_data_01!A:A,$A352,Raw_data_01!E:E,2)&gt;0,SUMIFS(Raw_data_01!G:G,Raw_data_01!A:A,$A352,Raw_data_01!E:E,2), "")</f>
        <v/>
      </c>
      <c r="Q352" s="2" t="str">
        <f>IF(COUNTIFS(Raw_data_01!A:A,$A352,Raw_data_01!E:E,2)&gt;0,AVERAGEIFS(Raw_data_01!I:I,Raw_data_01!A:A,$A352,Raw_data_01!E:E,2), "")</f>
        <v/>
      </c>
      <c r="R352" s="2" t="str">
        <f>IF(COUNTIFS(Raw_data_01!A:A,$A352,Raw_data_01!E:E,2)&gt;0,SUMIFS(Raw_data_01!J:J,Raw_data_01!A:A,$A352,Raw_data_01!E:E,2), "")</f>
        <v/>
      </c>
      <c r="T352">
        <v>1</v>
      </c>
      <c r="U352">
        <v>3</v>
      </c>
      <c r="V352" s="2" t="str">
        <f>IF(COUNTIFS(Raw_data_01!A:A,$A352,Raw_data_01!E:E,3)&gt;0,SUMIFS(Raw_data_01!F:F,Raw_data_01!A:A,$A352,Raw_data_01!E:E,3), "")</f>
        <v/>
      </c>
      <c r="W352" t="str">
        <f>IF(COUNTIFS(Raw_data_01!A:A,$A352,Raw_data_01!E:E,3)&gt;0,SUMIFS(Raw_data_01!G:G,Raw_data_01!A:A,$A352,Raw_data_01!E:E,3), "")</f>
        <v/>
      </c>
      <c r="X352" s="2" t="str">
        <f>IF(COUNTIFS(Raw_data_01!A:A,$A352,Raw_data_01!E:E,3)&gt;0,AVERAGEIFS(Raw_data_01!I:I,Raw_data_01!A:A,$A352,Raw_data_01!E:E,3), "")</f>
        <v/>
      </c>
      <c r="Y352" s="2" t="str">
        <f>IF(COUNTIFS(Raw_data_01!A:A,$A352,Raw_data_01!E:E,3)&gt;0,SUMIFS(Raw_data_01!J:J,Raw_data_01!A:A,$A352,Raw_data_01!E:E,3), "")</f>
        <v/>
      </c>
      <c r="AA352">
        <v>1</v>
      </c>
      <c r="AB352">
        <v>8</v>
      </c>
      <c r="AC352" s="2" t="str">
        <f>IF(COUNTIFS(Raw_data_01!A:A,$A352,Raw_data_01!E:E,8)&gt;0,SUMIFS(Raw_data_01!F:F,Raw_data_01!A:A,$A352,Raw_data_01!E:E,8), "")</f>
        <v/>
      </c>
      <c r="AD352" t="str">
        <f>IF(COUNTIFS(Raw_data_01!A:A,$A352,Raw_data_01!E:E,8)&gt;0,SUMIFS(Raw_data_01!G:G,Raw_data_01!A:A,$A352,Raw_data_01!E:E,8), "")</f>
        <v/>
      </c>
      <c r="AE352" s="2" t="str">
        <f>IF(COUNTIFS(Raw_data_01!A:A,$A352,Raw_data_01!E:E,8)&gt;0,AVERAGEIFS(Raw_data_01!I:I,Raw_data_01!A:A,$A352,Raw_data_01!E:E,8), "")</f>
        <v/>
      </c>
      <c r="AF352" s="2" t="str">
        <f>IF(COUNTIFS(Raw_data_01!A:A,$A352,Raw_data_01!E:E,8)&gt;0,SUMIFS(Raw_data_01!J:J,Raw_data_01!A:A,$A352,Raw_data_01!E:E,8), "")</f>
        <v/>
      </c>
      <c r="AH352">
        <v>1</v>
      </c>
      <c r="AI352">
        <v>6</v>
      </c>
      <c r="AJ352" s="2" t="str">
        <f>IF(COUNTIFS(Raw_data_01!A:A,$A352,Raw_data_01!E:E,6)&gt;0,SUMIFS(Raw_data_01!F:F,Raw_data_01!A:A,$A352,Raw_data_01!E:E,6), "")</f>
        <v/>
      </c>
      <c r="AK352" t="str">
        <f>IF(COUNTIFS(Raw_data_01!A:A,$A352,Raw_data_01!E:E,6)&gt;0,SUMIFS(Raw_data_01!G:G,Raw_data_01!A:A,$A352,Raw_data_01!E:E,6), "")</f>
        <v/>
      </c>
      <c r="AL352" s="2" t="str">
        <f>IF(COUNTIFS(Raw_data_01!A:A,$A352,Raw_data_01!E:E,6)&gt;0,AVERAGEIFS(Raw_data_01!I:I,Raw_data_01!A:A,$A352,Raw_data_01!E:E,6), "")</f>
        <v/>
      </c>
      <c r="AM352" s="2" t="str">
        <f>IF(COUNTIFS(Raw_data_01!A:A,$A352,Raw_data_01!E:E,6)&gt;0,SUMIFS(Raw_data_01!J:J,Raw_data_01!A:A,$A352,Raw_data_01!E:E,6), "")</f>
        <v/>
      </c>
      <c r="AO352">
        <v>1</v>
      </c>
      <c r="AP352">
        <v>7</v>
      </c>
      <c r="AQ352" s="2" t="str">
        <f>IF(COUNTIFS(Raw_data_01!A:A,$A352,Raw_data_01!E:E,7)&gt;0,SUMIFS(Raw_data_01!F:F,Raw_data_01!A:A,$A352,Raw_data_01!E:E,7), "")</f>
        <v/>
      </c>
      <c r="AR352" t="str">
        <f>IF(COUNTIFS(Raw_data_01!A:A,$A352,Raw_data_01!E:E,7)&gt;0,SUMIFS(Raw_data_01!G:G,Raw_data_01!A:A,$A352,Raw_data_01!E:E,7), "")</f>
        <v/>
      </c>
      <c r="AS352" s="2" t="str">
        <f>IF(COUNTIFS(Raw_data_01!A:A,$A352,Raw_data_01!E:E,7)&gt;0,AVERAGEIFS(Raw_data_01!I:I,Raw_data_01!A:A,$A352,Raw_data_01!E:E,7), "")</f>
        <v/>
      </c>
      <c r="AT352" s="2" t="str">
        <f>IF(COUNTIFS(Raw_data_01!A:A,$A352,Raw_data_01!E:E,7)&gt;0,SUMIFS(Raw_data_01!J:J,Raw_data_01!A:A,$A352,Raw_data_01!E:E,7), "")</f>
        <v/>
      </c>
      <c r="AV352">
        <v>2</v>
      </c>
      <c r="AW352">
        <v>4</v>
      </c>
      <c r="AX352" t="str">
        <f>IF(COUNTIFS(Raw_data_01!A:A,$A352,Raw_data_01!E:E,4)&gt;0,SUMIFS(Raw_data_01!G:G,Raw_data_01!A:A,$A352,Raw_data_01!E:E,4),"")</f>
        <v/>
      </c>
      <c r="AY352" s="2" t="str">
        <f>IF(COUNTIFS(Raw_data_01!A:A,$A352,Raw_data_01!E:E,4)&gt;0,AVERAGEIFS(Raw_data_01!I:I,Raw_data_01!A:A,$A352,Raw_data_01!E:E,4),"")</f>
        <v/>
      </c>
      <c r="AZ352" s="2" t="str">
        <f>IF(COUNTIFS(Raw_data_01!A:A,$A352,Raw_data_01!E:E,4)&gt;0,SUMIFS(Raw_data_01!J:J,Raw_data_01!A:A,$A352,Raw_data_01!E:E,4),"")</f>
        <v/>
      </c>
      <c r="BB352">
        <v>2</v>
      </c>
      <c r="BC352">
        <v>5</v>
      </c>
      <c r="BD352" t="str">
        <f>IF(COUNTIFS(Raw_data_01!A:A,$A352,Raw_data_01!E:E,5)&gt;0,SUMIFS(Raw_data_01!G:G,Raw_data_01!A:A,$A352,Raw_data_01!E:E,5),"")</f>
        <v/>
      </c>
      <c r="BE352" s="2" t="str">
        <f>IF(COUNTIFS(Raw_data_01!A:A,$A352,Raw_data_01!E:E,5)&gt;0,AVERAGEIFS(Raw_data_01!I:I,Raw_data_01!A:A,$A352,Raw_data_01!E:E,5),"")</f>
        <v/>
      </c>
      <c r="BF352" s="2" t="str">
        <f>IF(COUNTIFS(Raw_data_01!A:A,$A352,Raw_data_01!E:E,5)&gt;0,SUMIFS(Raw_data_01!J:J,Raw_data_01!A:A,$A352,Raw_data_01!E:E,5),"")</f>
        <v/>
      </c>
      <c r="BH352">
        <v>3</v>
      </c>
      <c r="BI352">
        <v>9</v>
      </c>
      <c r="BJ352" s="2" t="str">
        <f>IF(COUNTIFS(Raw_data_01!A:A,$A352,Raw_data_01!E:E,9)&gt;0,SUMIFS(Raw_data_01!F:F,Raw_data_01!A:A,$A352,Raw_data_01!E:E,9), "")</f>
        <v/>
      </c>
      <c r="BK352" t="str">
        <f>IF(COUNTIFS(Raw_data_01!A:A,$A352,Raw_data_01!E:E,9)&gt;0,SUMIFS(Raw_data_01!G:G,Raw_data_01!A:A,$A352,Raw_data_01!E:E,9), "")</f>
        <v/>
      </c>
      <c r="BL352" s="2" t="str">
        <f>IF(COUNTIFS(Raw_data_01!A:A,$A352,Raw_data_01!E:E,9)&gt;0,AVERAGEIFS(Raw_data_01!I:I,Raw_data_01!A:A,$A352,Raw_data_01!E:E,9), "")</f>
        <v/>
      </c>
      <c r="BM352" s="2" t="str">
        <f>IF(COUNTIFS(Raw_data_01!A:A,$A352,Raw_data_01!E:E,9)&gt;0,SUMIFS(Raw_data_01!J:J,Raw_data_01!A:A,$A352,Raw_data_01!E:E,9), "")</f>
        <v/>
      </c>
      <c r="BO352">
        <v>3</v>
      </c>
      <c r="BP352">
        <v>10</v>
      </c>
      <c r="BQ352" s="2" t="str">
        <f>IF(COUNTIFS(Raw_data_01!A:A,$A352,Raw_data_01!E:E,10)&gt;0,SUMIFS(Raw_data_01!F:F,Raw_data_01!A:A,$A352,Raw_data_01!E:E,10), "")</f>
        <v/>
      </c>
      <c r="BR352" t="str">
        <f>IF(COUNTIFS(Raw_data_01!A:A,$A352,Raw_data_01!E:E,10)&gt;0,SUMIFS(Raw_data_01!G:G,Raw_data_01!A:A,$A352,Raw_data_01!E:E,10), "")</f>
        <v/>
      </c>
      <c r="BS352" s="2" t="str">
        <f>IF(COUNTIFS(Raw_data_01!A:A,$A352,Raw_data_01!E:E,10)&gt;0,AVERAGEIFS(Raw_data_01!I:I,Raw_data_01!A:A,$A352,Raw_data_01!E:E,10), "")</f>
        <v/>
      </c>
      <c r="BT352" s="2" t="str">
        <f>IF(COUNTIFS(Raw_data_01!A:A,$A352,Raw_data_01!E:E,10)&gt;0,SUMIFS(Raw_data_01!J:J,Raw_data_01!A:A,$A352,Raw_data_01!E:E,10), "")</f>
        <v/>
      </c>
      <c r="BV352">
        <v>3</v>
      </c>
      <c r="BW352">
        <v>14</v>
      </c>
      <c r="BX352" s="2" t="str">
        <f>IF(COUNTIFS(Raw_data_01!A:A,$A352,Raw_data_01!E:E,14)&gt;0,SUMIFS(Raw_data_01!F:F,Raw_data_01!A:A,$A352,Raw_data_01!E:E,14), "")</f>
        <v/>
      </c>
      <c r="BY352" t="str">
        <f>IF(COUNTIFS(Raw_data_01!A:A,$A352,Raw_data_01!E:E,14)&gt;0,SUMIFS(Raw_data_01!G:G,Raw_data_01!A:A,$A352,Raw_data_01!E:E,14), "")</f>
        <v/>
      </c>
      <c r="BZ352" s="2" t="str">
        <f>IF(COUNTIFS(Raw_data_01!A:A,$A352,Raw_data_01!E:E,14)&gt;0,AVERAGEIFS(Raw_data_01!I:I,Raw_data_01!A:A,$A352,Raw_data_01!E:E,14), "")</f>
        <v/>
      </c>
      <c r="CA352" s="2" t="str">
        <f>IF(COUNTIFS(Raw_data_01!A:A,$A352,Raw_data_01!E:E,14)&gt;0,SUMIFS(Raw_data_01!J:J,Raw_data_01!A:A,$A352,Raw_data_01!E:E,14), "")</f>
        <v/>
      </c>
      <c r="CC352">
        <v>3</v>
      </c>
      <c r="CD352">
        <v>13</v>
      </c>
      <c r="CE352" s="2" t="str">
        <f>IF(COUNTIFS(Raw_data_01!A:A,$A352,Raw_data_01!E:E,13)&gt;0,SUMIFS(Raw_data_01!F:F,Raw_data_01!A:A,$A352,Raw_data_01!E:E,13), "")</f>
        <v/>
      </c>
      <c r="CF352" t="str">
        <f>IF(COUNTIFS(Raw_data_01!A:A,$A352,Raw_data_01!E:E,13)&gt;0,SUMIFS(Raw_data_01!G:G,Raw_data_01!A:A,$A352,Raw_data_01!E:E,13), "")</f>
        <v/>
      </c>
      <c r="CG352" s="2" t="str">
        <f>IF(COUNTIFS(Raw_data_01!A:A,$A352,Raw_data_01!E:E,13)&gt;0,AVERAGEIFS(Raw_data_01!I:I,Raw_data_01!A:A,$A352,Raw_data_01!E:E,13), "")</f>
        <v/>
      </c>
      <c r="CH352" s="2" t="str">
        <f>IF(COUNTIFS(Raw_data_01!A:A,$A352,Raw_data_01!E:E,13)&gt;0,SUMIFS(Raw_data_01!J:J,Raw_data_01!A:A,$A352,Raw_data_01!E:E,13), "")</f>
        <v/>
      </c>
      <c r="CJ352">
        <v>3</v>
      </c>
      <c r="CK352">
        <v>11</v>
      </c>
      <c r="CL352" s="2" t="str">
        <f>IF(COUNTIFS(Raw_data_01!A:A,$A352,Raw_data_01!E:E,11)&gt;0,SUMIFS(Raw_data_01!F:F,Raw_data_01!A:A,$A352,Raw_data_01!E:E,11), "")</f>
        <v/>
      </c>
      <c r="CM352" t="str">
        <f>IF(COUNTIFS(Raw_data_01!A:A,$A352,Raw_data_01!E:E,11)&gt;0,SUMIFS(Raw_data_01!G:G,Raw_data_01!A:A,$A352,Raw_data_01!E:E,11), "")</f>
        <v/>
      </c>
      <c r="CN352" s="2" t="str">
        <f>IF(COUNTIFS(Raw_data_01!A:A,$A352,Raw_data_01!E:E,11)&gt;0,AVERAGEIFS(Raw_data_01!I:I,Raw_data_01!A:A,$A352,Raw_data_01!E:E,11), "")</f>
        <v/>
      </c>
      <c r="CO352" s="2" t="str">
        <f>IF(COUNTIFS(Raw_data_01!A:A,$A352,Raw_data_01!E:E,11)&gt;0,SUMIFS(Raw_data_01!J:J,Raw_data_01!A:A,$A352,Raw_data_01!E:E,11), "")</f>
        <v/>
      </c>
      <c r="CQ352">
        <v>3</v>
      </c>
      <c r="CR352">
        <v>15</v>
      </c>
      <c r="CS352" s="2" t="str">
        <f>IF(COUNTIFS(Raw_data_01!A:A,$A352,Raw_data_01!E:E,15)&gt;0,SUMIFS(Raw_data_01!F:F,Raw_data_01!A:A,$A352,Raw_data_01!E:E,15), "")</f>
        <v/>
      </c>
      <c r="CT352" t="str">
        <f>IF(COUNTIFS(Raw_data_01!A:A,$A352,Raw_data_01!E:E,15)&gt;0,SUMIFS(Raw_data_01!G:G,Raw_data_01!A:A,$A352,Raw_data_01!E:E,15), "")</f>
        <v/>
      </c>
      <c r="CU352" s="2" t="str">
        <f>IF(COUNTIFS(Raw_data_01!A:A,$A352,Raw_data_01!E:E,15)&gt;0,AVERAGEIFS(Raw_data_01!I:I,Raw_data_01!A:A,$A352,Raw_data_01!E:E,15), "")</f>
        <v/>
      </c>
      <c r="CV352" s="2" t="str">
        <f>IF(COUNTIFS(Raw_data_01!A:A,$A352,Raw_data_01!E:E,15)&gt;0,SUMIFS(Raw_data_01!J:J,Raw_data_01!A:A,$A352,Raw_data_01!E:E,15), "")</f>
        <v/>
      </c>
      <c r="CX352">
        <v>3</v>
      </c>
      <c r="CY352">
        <v>12</v>
      </c>
      <c r="CZ352" t="str">
        <f>IF(COUNTIFS(Raw_data_01!A:A,$A352,Raw_data_01!E:E,12)&gt;0,SUMIFS(Raw_data_01!G:G,Raw_data_01!A:A,$A352,Raw_data_01!E:E,12),"")</f>
        <v/>
      </c>
      <c r="DA352" s="2" t="str">
        <f>IF(COUNTIFS(Raw_data_01!A:A,$A352,Raw_data_01!E:E,12)&gt;0,AVERAGEIFS(Raw_data_01!I:I,Raw_data_01!A:A,$A352,Raw_data_01!E:E,12),"")</f>
        <v/>
      </c>
      <c r="DB352" t="str">
        <f>IF(COUNTIFS(Raw_data_01!A:A,$A352,Raw_data_01!E:E,12)&gt;0,SUMIFS(Raw_data_01!J:J,Raw_data_01!A:A,$A352,Raw_data_01!E:E,12),"")</f>
        <v/>
      </c>
      <c r="DD352">
        <v>4</v>
      </c>
      <c r="DE352">
        <v>16</v>
      </c>
      <c r="DF352" s="2" t="str">
        <f>IF(COUNTIFS(Raw_data_01!A:A,$A352,Raw_data_01!E:E,16)&gt;0,SUMIFS(Raw_data_01!F:F,Raw_data_01!A:A,$A352,Raw_data_01!E:E,16), "")</f>
        <v/>
      </c>
      <c r="DG352" t="str">
        <f>IF(COUNTIFS(Raw_data_01!A:A,$A352,Raw_data_01!E:E,16)&gt;0,SUMIFS(Raw_data_01!G:G,Raw_data_01!A:A,$A352,Raw_data_01!E:E,16), "")</f>
        <v/>
      </c>
      <c r="DH352" s="2" t="str">
        <f>IF(COUNTIFS(Raw_data_01!A:A,$A352,Raw_data_01!E:E,16)&gt;0,AVERAGEIFS(Raw_data_01!I:I,Raw_data_01!A:A,$A352,Raw_data_01!E:E,16), "")</f>
        <v/>
      </c>
      <c r="DI352" s="2" t="str">
        <f>IF(COUNTIFS(Raw_data_01!A:A,$A352,Raw_data_01!E:E,16)&gt;0,SUMIFS(Raw_data_01!J:J,Raw_data_01!A:A,$A352,Raw_data_01!E:E,16), "")</f>
        <v/>
      </c>
      <c r="DK352">
        <v>4</v>
      </c>
      <c r="DL352">
        <v>17</v>
      </c>
      <c r="DM352" s="2" t="str">
        <f>IF(COUNTIFS(Raw_data_01!A:A,$A352,Raw_data_01!E:E,17)&gt;0,SUMIFS(Raw_data_01!F:F,Raw_data_01!A:A,$A352,Raw_data_01!E:E,17), "")</f>
        <v/>
      </c>
      <c r="DN352" t="str">
        <f>IF(COUNTIFS(Raw_data_01!A:A,$A352,Raw_data_01!E:E,17)&gt;0,SUMIFS(Raw_data_01!G:G,Raw_data_01!A:A,$A352,Raw_data_01!E:E,17), "")</f>
        <v/>
      </c>
      <c r="DO352" s="2" t="str">
        <f>IF(COUNTIFS(Raw_data_01!A:A,$A352,Raw_data_01!E:E,17)&gt;0,AVERAGEIFS(Raw_data_01!I:I,Raw_data_01!A:A,$A352,Raw_data_01!E:E,17), "")</f>
        <v/>
      </c>
      <c r="DP352" s="2" t="str">
        <f>IF(COUNTIFS(Raw_data_01!A:A,$A352,Raw_data_01!E:E,17)&gt;0,SUMIFS(Raw_data_01!J:J,Raw_data_01!A:A,$A352,Raw_data_01!E:E,17), "")</f>
        <v/>
      </c>
      <c r="DR352">
        <v>5</v>
      </c>
      <c r="DS352">
        <v>18</v>
      </c>
      <c r="DT352" s="2" t="str">
        <f>IF(COUNTIFS(Raw_data_01!A:A,$A352,Raw_data_01!E:E,18)&gt;0,SUMIFS(Raw_data_01!F:F,Raw_data_01!A:A,$A352,Raw_data_01!E:E,18), "")</f>
        <v/>
      </c>
      <c r="DU352" t="str">
        <f>IF(COUNTIFS(Raw_data_01!A:A,$A352,Raw_data_01!E:E,18)&gt;0,SUMIFS(Raw_data_01!G:G,Raw_data_01!A:A,$A352,Raw_data_01!E:E,18), "")</f>
        <v/>
      </c>
      <c r="DV352" s="2" t="str">
        <f>IF(COUNTIFS(Raw_data_01!A:A,$A352,Raw_data_01!E:E,18)&gt;0,AVERAGEIFS(Raw_data_01!I:I,Raw_data_01!A:A,$A352,Raw_data_01!E:E,18), "")</f>
        <v/>
      </c>
      <c r="DW352" s="2" t="str">
        <f>IF(COUNTIFS(Raw_data_01!A:A,$A352,Raw_data_01!E:E,18)&gt;0,SUMIFS(Raw_data_01!J:J,Raw_data_01!A:A,$A352,Raw_data_01!E:E,18), "")</f>
        <v/>
      </c>
      <c r="DY352">
        <v>5</v>
      </c>
      <c r="DZ352">
        <v>19</v>
      </c>
      <c r="EA352" t="str">
        <f>IF(COUNTIFS(Raw_data_01!A:A,$A352,Raw_data_01!E:E,19)&gt;0,SUMIFS(Raw_data_01!G:G,Raw_data_01!A:A,$A352,Raw_data_01!E:E,19),"")</f>
        <v/>
      </c>
      <c r="EB352" s="2" t="str">
        <f>IF(COUNTIFS(Raw_data_01!A:A,$A352,Raw_data_01!E:E,19)&gt;0,AVERAGEIFS(Raw_data_01!I:I,Raw_data_01!A:A,$A352,Raw_data_01!E:E,19),"")</f>
        <v/>
      </c>
      <c r="EC352" s="2" t="str">
        <f>IF(COUNTIFS(Raw_data_01!A:A,$A352,Raw_data_01!E:E,19)&gt;0,SUMIFS(Raw_data_01!J:J,Raw_data_01!A:A,$A352,Raw_data_01!E:E,19),"")</f>
        <v/>
      </c>
      <c r="EE352">
        <v>5</v>
      </c>
      <c r="EF352">
        <v>20</v>
      </c>
      <c r="EG352" s="2" t="str">
        <f>IF(COUNTIFS(Raw_data_01!A:A,$A352,Raw_data_01!E:E,20)&gt;0,SUMIFS(Raw_data_01!F:F,Raw_data_01!A:A,$A352,Raw_data_01!E:E,20), "")</f>
        <v/>
      </c>
      <c r="EH352" t="str">
        <f>IF(COUNTIFS(Raw_data_01!A:A,$A352,Raw_data_01!E:E,20)&gt;0,SUMIFS(Raw_data_01!G:G,Raw_data_01!A:A,$A352,Raw_data_01!E:E,20), "")</f>
        <v/>
      </c>
      <c r="EI352" s="2" t="str">
        <f>IF(COUNTIFS(Raw_data_01!A:A,$A352,Raw_data_01!E:E,20)&gt;0,AVERAGEIFS(Raw_data_01!I:I,Raw_data_01!A:A,$A352,Raw_data_01!E:E,20), "")</f>
        <v/>
      </c>
      <c r="EJ352" s="2" t="str">
        <f>IF(COUNTIFS(Raw_data_01!A:A,$A352,Raw_data_01!E:E,20)&gt;0,SUMIFS(Raw_data_01!J:J,Raw_data_01!A:A,$A352,Raw_data_01!E:E,20), "")</f>
        <v/>
      </c>
      <c r="EL352">
        <v>5</v>
      </c>
      <c r="EM352">
        <v>21</v>
      </c>
      <c r="EN352" s="2" t="str">
        <f>IF(COUNTIFS(Raw_data_01!A:A,$A352,Raw_data_01!E:E,21)&gt;0,SUMIFS(Raw_data_01!F:F,Raw_data_01!A:A,$A352,Raw_data_01!E:E,21), "")</f>
        <v/>
      </c>
      <c r="EO352" t="str">
        <f>IF(COUNTIFS(Raw_data_01!A:A,$A352,Raw_data_01!E:E,21)&gt;0,SUMIFS(Raw_data_01!G:G,Raw_data_01!A:A,$A352,Raw_data_01!E:E,21), "")</f>
        <v/>
      </c>
      <c r="EP352" s="2" t="str">
        <f>IF(COUNTIFS(Raw_data_01!A:A,$A352,Raw_data_01!E:E,21)&gt;0,AVERAGEIFS(Raw_data_01!I:I,Raw_data_01!A:A,$A352,Raw_data_01!E:E,21), "")</f>
        <v/>
      </c>
      <c r="EQ352" s="2" t="str">
        <f>IF(COUNTIFS(Raw_data_01!A:A,$A352,Raw_data_01!E:E,21)&gt;0,SUMIFS(Raw_data_01!J:J,Raw_data_01!A:A,$A352,Raw_data_01!E:E,21), "")</f>
        <v/>
      </c>
      <c r="ES352">
        <v>6</v>
      </c>
      <c r="ET352">
        <v>22</v>
      </c>
      <c r="EU352" t="str">
        <f>IF(COUNTIFS(Raw_data_01!A:A,$A352,Raw_data_01!E:E,22)&gt;0,SUMIFS(Raw_data_01!G:G,Raw_data_01!A:A,$A352,Raw_data_01!E:E,22),"")</f>
        <v/>
      </c>
      <c r="EV352" s="2" t="str">
        <f>IF(COUNTIFS(Raw_data_01!A:A,$A352,Raw_data_01!E:E,22)&gt;0,AVERAGEIFS(Raw_data_01!I:I,Raw_data_01!A:A,$A352,Raw_data_01!E:E,22),"")</f>
        <v/>
      </c>
      <c r="EW352" s="2" t="str">
        <f>IF(COUNTIFS(Raw_data_01!A:A,$A352,Raw_data_01!E:E,22)&gt;0,SUMIFS(Raw_data_01!J:J,Raw_data_01!A:A,$A352,Raw_data_01!E:E,22),"")</f>
        <v/>
      </c>
      <c r="EY352">
        <v>6</v>
      </c>
      <c r="EZ352">
        <v>23</v>
      </c>
      <c r="FA352" t="str">
        <f>IF(COUNTIFS(Raw_data_01!A:A,$A352,Raw_data_01!E:E,23)&gt;0,SUMIFS(Raw_data_01!G:G,Raw_data_01!A:A,$A352,Raw_data_01!E:E,23),"")</f>
        <v/>
      </c>
      <c r="FB352" s="2" t="str">
        <f>IF(COUNTIFS(Raw_data_01!A:A,$A352,Raw_data_01!E:E,23)&gt;0,AVERAGEIFS(Raw_data_01!I:I,Raw_data_01!A:A,$A352,Raw_data_01!E:E,23),"")</f>
        <v/>
      </c>
      <c r="FC352" s="2" t="str">
        <f>IF(COUNTIFS(Raw_data_01!A:A,$A352,Raw_data_01!E:E,23)&gt;0,SUMIFS(Raw_data_01!J:J,Raw_data_01!A:A,$A352,Raw_data_01!E:E,23),"")</f>
        <v/>
      </c>
      <c r="FE352">
        <v>6</v>
      </c>
      <c r="FF352">
        <v>24</v>
      </c>
      <c r="FG352" t="str">
        <f>IF(COUNTIFS(Raw_data_01!A:A,$A352,Raw_data_01!E:E,24)&gt;0,SUMIFS(Raw_data_01!G:G,Raw_data_01!A:A,$A352,Raw_data_01!E:E,24),"")</f>
        <v/>
      </c>
      <c r="FH352" s="2" t="str">
        <f>IF(COUNTIFS(Raw_data_01!A:A,$A352,Raw_data_01!E:E,24)&gt;0,AVERAGEIFS(Raw_data_01!I:I,Raw_data_01!A:A,$A352,Raw_data_01!E:E,24),"")</f>
        <v/>
      </c>
      <c r="FI352" s="2" t="str">
        <f>IF(COUNTIFS(Raw_data_01!A:A,$A352,Raw_data_01!E:E,24)&gt;0,SUMIFS(Raw_data_01!J:J,Raw_data_01!A:A,$A352,Raw_data_01!E:E,24),"")</f>
        <v/>
      </c>
      <c r="FK352">
        <v>7</v>
      </c>
      <c r="FL352">
        <v>25</v>
      </c>
      <c r="FM352" t="str">
        <f>IF(COUNTIFS(Raw_data_01!A:A,$A352,Raw_data_01!E:E,25)&gt;0,SUMIFS(Raw_data_01!G:G,Raw_data_01!A:A,$A352,Raw_data_01!E:E,25),"")</f>
        <v/>
      </c>
      <c r="FN352" s="2" t="str">
        <f>IF(COUNTIFS(Raw_data_01!A:A,$A352,Raw_data_01!E:E,25)&gt;0,AVERAGEIFS(Raw_data_01!I:I,Raw_data_01!A:A,$A352,Raw_data_01!E:E,25),"")</f>
        <v/>
      </c>
      <c r="FO352" s="2" t="str">
        <f>IF(COUNTIFS(Raw_data_01!A:A,$A352,Raw_data_01!E:E,25)&gt;0,SUMIFS(Raw_data_01!J:J,Raw_data_01!A:A,$A352,Raw_data_01!E:E,25),"")</f>
        <v/>
      </c>
      <c r="FQ352">
        <v>7</v>
      </c>
      <c r="FR352">
        <v>26</v>
      </c>
      <c r="FS352" t="str">
        <f>IF(COUNTIFS(Raw_data_01!A:A,$A352,Raw_data_01!E:E,26)&gt;0,SUMIFS(Raw_data_01!G:G,Raw_data_01!A:A,$A352,Raw_data_01!E:E,26),"")</f>
        <v/>
      </c>
      <c r="FT352" s="2" t="str">
        <f>IF(COUNTIFS(Raw_data_01!A:A,$A352,Raw_data_01!E:E,26)&gt;0,AVERAGEIFS(Raw_data_01!I:I,Raw_data_01!A:A,$A352,Raw_data_01!E:E,26),"")</f>
        <v/>
      </c>
      <c r="FU352" s="2" t="str">
        <f>IF(COUNTIFS(Raw_data_01!A:A,$A352,Raw_data_01!E:E,26)&gt;0,SUMIFS(Raw_data_01!J:J,Raw_data_01!A:A,$A352,Raw_data_01!E:E,26),"")</f>
        <v/>
      </c>
      <c r="FW352">
        <v>7</v>
      </c>
      <c r="FX352">
        <v>27</v>
      </c>
      <c r="FY352" t="str">
        <f>IF(COUNTIFS(Raw_data_01!A:A,$A352,Raw_data_01!E:E,27)&gt;0,SUMIFS(Raw_data_01!G:G,Raw_data_01!A:A,$A352,Raw_data_01!E:E,27),"")</f>
        <v/>
      </c>
      <c r="FZ352" s="2" t="str">
        <f>IF(COUNTIFS(Raw_data_01!A:A,$A352,Raw_data_01!E:E,27)&gt;0,AVERAGEIFS(Raw_data_01!I:I,Raw_data_01!A:A,$A352,Raw_data_01!E:E,27),"")</f>
        <v/>
      </c>
      <c r="GA352" s="2" t="str">
        <f>IF(COUNTIFS(Raw_data_01!A:A,$A352,Raw_data_01!E:E,27)&gt;0,SUMIFS(Raw_data_01!J:J,Raw_data_01!A:A,$A352,Raw_data_01!E:E,27),"")</f>
        <v/>
      </c>
      <c r="GC352">
        <v>7</v>
      </c>
      <c r="GD352">
        <v>28</v>
      </c>
      <c r="GE352" t="str">
        <f>IF(COUNTIFS(Raw_data_01!A:A,$A352,Raw_data_01!E:E,28)&gt;0,SUMIFS(Raw_data_01!G:G,Raw_data_01!A:A,$A352,Raw_data_01!E:E,28),"")</f>
        <v/>
      </c>
      <c r="GF352" s="2" t="str">
        <f>IF(COUNTIFS(Raw_data_01!A:A,$A352,Raw_data_01!E:E,28)&gt;0,AVERAGEIFS(Raw_data_01!I:I,Raw_data_01!A:A,$A352,Raw_data_01!E:E,28),"")</f>
        <v/>
      </c>
      <c r="GG352" s="2" t="str">
        <f>IF(COUNTIFS(Raw_data_01!A:A,$A352,Raw_data_01!E:E,28)&gt;0,SUMIFS(Raw_data_01!J:J,Raw_data_01!A:A,$A352,Raw_data_01!E:E,28),"")</f>
        <v/>
      </c>
    </row>
    <row r="353" spans="1:189" x14ac:dyDescent="0.25">
      <c r="A353" t="s">
        <v>394</v>
      </c>
      <c r="B353" s="2">
        <f>IF(D352&lt;&gt;0, D352, IFERROR(INDEX(D3:D$352, MATCH(1, D3:D$352&lt;&gt;0, 0)), LOOKUP(2, 1/(D3:D$352&lt;&gt;0), D3:D$352)))</f>
        <v>540</v>
      </c>
      <c r="C353" s="2"/>
      <c r="D353" s="2">
        <f t="shared" si="5"/>
        <v>540</v>
      </c>
      <c r="F353">
        <v>1</v>
      </c>
      <c r="G353">
        <v>1</v>
      </c>
      <c r="H353" s="2" t="str">
        <f>IF(COUNTIFS(Raw_data_01!A:A,$A353,Raw_data_01!E:E,1)&gt;0,SUMIFS(Raw_data_01!F:F,Raw_data_01!A:A,$A353,Raw_data_01!E:E,1), "")</f>
        <v/>
      </c>
      <c r="I353" t="str">
        <f>IF(COUNTIFS(Raw_data_01!A:A,$A353,Raw_data_01!E:E,1)&gt;0,SUMIFS(Raw_data_01!G:G,Raw_data_01!A:A,$A353,Raw_data_01!E:E,1), "")</f>
        <v/>
      </c>
      <c r="J353" s="2" t="str">
        <f>IF(COUNTIFS(Raw_data_01!A:A,$A353,Raw_data_01!E:E,1)&gt;0,AVERAGEIFS(Raw_data_01!I:I,Raw_data_01!A:A,$A353,Raw_data_01!E:E,1), "")</f>
        <v/>
      </c>
      <c r="K353" s="2" t="str">
        <f>IF(COUNTIFS(Raw_data_01!A:A,$A353,Raw_data_01!E:E,1)&gt;0,SUMIFS(Raw_data_01!J:J,Raw_data_01!A:A,$A353,Raw_data_01!E:E,1), "")</f>
        <v/>
      </c>
      <c r="M353">
        <v>1</v>
      </c>
      <c r="N353">
        <v>2</v>
      </c>
      <c r="O353" s="2" t="str">
        <f>IF(COUNTIFS(Raw_data_01!A:A,$A353,Raw_data_01!E:E,2)&gt;0,SUMIFS(Raw_data_01!F:F,Raw_data_01!A:A,$A353,Raw_data_01!E:E,2), "")</f>
        <v/>
      </c>
      <c r="P353" t="str">
        <f>IF(COUNTIFS(Raw_data_01!A:A,$A353,Raw_data_01!E:E,2)&gt;0,SUMIFS(Raw_data_01!G:G,Raw_data_01!A:A,$A353,Raw_data_01!E:E,2), "")</f>
        <v/>
      </c>
      <c r="Q353" s="2" t="str">
        <f>IF(COUNTIFS(Raw_data_01!A:A,$A353,Raw_data_01!E:E,2)&gt;0,AVERAGEIFS(Raw_data_01!I:I,Raw_data_01!A:A,$A353,Raw_data_01!E:E,2), "")</f>
        <v/>
      </c>
      <c r="R353" s="2" t="str">
        <f>IF(COUNTIFS(Raw_data_01!A:A,$A353,Raw_data_01!E:E,2)&gt;0,SUMIFS(Raw_data_01!J:J,Raw_data_01!A:A,$A353,Raw_data_01!E:E,2), "")</f>
        <v/>
      </c>
      <c r="T353">
        <v>1</v>
      </c>
      <c r="U353">
        <v>3</v>
      </c>
      <c r="V353" s="2" t="str">
        <f>IF(COUNTIFS(Raw_data_01!A:A,$A353,Raw_data_01!E:E,3)&gt;0,SUMIFS(Raw_data_01!F:F,Raw_data_01!A:A,$A353,Raw_data_01!E:E,3), "")</f>
        <v/>
      </c>
      <c r="W353" t="str">
        <f>IF(COUNTIFS(Raw_data_01!A:A,$A353,Raw_data_01!E:E,3)&gt;0,SUMIFS(Raw_data_01!G:G,Raw_data_01!A:A,$A353,Raw_data_01!E:E,3), "")</f>
        <v/>
      </c>
      <c r="X353" s="2" t="str">
        <f>IF(COUNTIFS(Raw_data_01!A:A,$A353,Raw_data_01!E:E,3)&gt;0,AVERAGEIFS(Raw_data_01!I:I,Raw_data_01!A:A,$A353,Raw_data_01!E:E,3), "")</f>
        <v/>
      </c>
      <c r="Y353" s="2" t="str">
        <f>IF(COUNTIFS(Raw_data_01!A:A,$A353,Raw_data_01!E:E,3)&gt;0,SUMIFS(Raw_data_01!J:J,Raw_data_01!A:A,$A353,Raw_data_01!E:E,3), "")</f>
        <v/>
      </c>
      <c r="AA353">
        <v>1</v>
      </c>
      <c r="AB353">
        <v>8</v>
      </c>
      <c r="AC353" s="2" t="str">
        <f>IF(COUNTIFS(Raw_data_01!A:A,$A353,Raw_data_01!E:E,8)&gt;0,SUMIFS(Raw_data_01!F:F,Raw_data_01!A:A,$A353,Raw_data_01!E:E,8), "")</f>
        <v/>
      </c>
      <c r="AD353" t="str">
        <f>IF(COUNTIFS(Raw_data_01!A:A,$A353,Raw_data_01!E:E,8)&gt;0,SUMIFS(Raw_data_01!G:G,Raw_data_01!A:A,$A353,Raw_data_01!E:E,8), "")</f>
        <v/>
      </c>
      <c r="AE353" s="2" t="str">
        <f>IF(COUNTIFS(Raw_data_01!A:A,$A353,Raw_data_01!E:E,8)&gt;0,AVERAGEIFS(Raw_data_01!I:I,Raw_data_01!A:A,$A353,Raw_data_01!E:E,8), "")</f>
        <v/>
      </c>
      <c r="AF353" s="2" t="str">
        <f>IF(COUNTIFS(Raw_data_01!A:A,$A353,Raw_data_01!E:E,8)&gt;0,SUMIFS(Raw_data_01!J:J,Raw_data_01!A:A,$A353,Raw_data_01!E:E,8), "")</f>
        <v/>
      </c>
      <c r="AH353">
        <v>1</v>
      </c>
      <c r="AI353">
        <v>6</v>
      </c>
      <c r="AJ353" s="2" t="str">
        <f>IF(COUNTIFS(Raw_data_01!A:A,$A353,Raw_data_01!E:E,6)&gt;0,SUMIFS(Raw_data_01!F:F,Raw_data_01!A:A,$A353,Raw_data_01!E:E,6), "")</f>
        <v/>
      </c>
      <c r="AK353" t="str">
        <f>IF(COUNTIFS(Raw_data_01!A:A,$A353,Raw_data_01!E:E,6)&gt;0,SUMIFS(Raw_data_01!G:G,Raw_data_01!A:A,$A353,Raw_data_01!E:E,6), "")</f>
        <v/>
      </c>
      <c r="AL353" s="2" t="str">
        <f>IF(COUNTIFS(Raw_data_01!A:A,$A353,Raw_data_01!E:E,6)&gt;0,AVERAGEIFS(Raw_data_01!I:I,Raw_data_01!A:A,$A353,Raw_data_01!E:E,6), "")</f>
        <v/>
      </c>
      <c r="AM353" s="2" t="str">
        <f>IF(COUNTIFS(Raw_data_01!A:A,$A353,Raw_data_01!E:E,6)&gt;0,SUMIFS(Raw_data_01!J:J,Raw_data_01!A:A,$A353,Raw_data_01!E:E,6), "")</f>
        <v/>
      </c>
      <c r="AO353">
        <v>1</v>
      </c>
      <c r="AP353">
        <v>7</v>
      </c>
      <c r="AQ353" s="2" t="str">
        <f>IF(COUNTIFS(Raw_data_01!A:A,$A353,Raw_data_01!E:E,7)&gt;0,SUMIFS(Raw_data_01!F:F,Raw_data_01!A:A,$A353,Raw_data_01!E:E,7), "")</f>
        <v/>
      </c>
      <c r="AR353" t="str">
        <f>IF(COUNTIFS(Raw_data_01!A:A,$A353,Raw_data_01!E:E,7)&gt;0,SUMIFS(Raw_data_01!G:G,Raw_data_01!A:A,$A353,Raw_data_01!E:E,7), "")</f>
        <v/>
      </c>
      <c r="AS353" s="2" t="str">
        <f>IF(COUNTIFS(Raw_data_01!A:A,$A353,Raw_data_01!E:E,7)&gt;0,AVERAGEIFS(Raw_data_01!I:I,Raw_data_01!A:A,$A353,Raw_data_01!E:E,7), "")</f>
        <v/>
      </c>
      <c r="AT353" s="2" t="str">
        <f>IF(COUNTIFS(Raw_data_01!A:A,$A353,Raw_data_01!E:E,7)&gt;0,SUMIFS(Raw_data_01!J:J,Raw_data_01!A:A,$A353,Raw_data_01!E:E,7), "")</f>
        <v/>
      </c>
      <c r="AV353">
        <v>2</v>
      </c>
      <c r="AW353">
        <v>4</v>
      </c>
      <c r="AX353" t="str">
        <f>IF(COUNTIFS(Raw_data_01!A:A,$A353,Raw_data_01!E:E,4)&gt;0,SUMIFS(Raw_data_01!G:G,Raw_data_01!A:A,$A353,Raw_data_01!E:E,4),"")</f>
        <v/>
      </c>
      <c r="AY353" s="2" t="str">
        <f>IF(COUNTIFS(Raw_data_01!A:A,$A353,Raw_data_01!E:E,4)&gt;0,AVERAGEIFS(Raw_data_01!I:I,Raw_data_01!A:A,$A353,Raw_data_01!E:E,4),"")</f>
        <v/>
      </c>
      <c r="AZ353" s="2" t="str">
        <f>IF(COUNTIFS(Raw_data_01!A:A,$A353,Raw_data_01!E:E,4)&gt;0,SUMIFS(Raw_data_01!J:J,Raw_data_01!A:A,$A353,Raw_data_01!E:E,4),"")</f>
        <v/>
      </c>
      <c r="BB353">
        <v>2</v>
      </c>
      <c r="BC353">
        <v>5</v>
      </c>
      <c r="BD353" t="str">
        <f>IF(COUNTIFS(Raw_data_01!A:A,$A353,Raw_data_01!E:E,5)&gt;0,SUMIFS(Raw_data_01!G:G,Raw_data_01!A:A,$A353,Raw_data_01!E:E,5),"")</f>
        <v/>
      </c>
      <c r="BE353" s="2" t="str">
        <f>IF(COUNTIFS(Raw_data_01!A:A,$A353,Raw_data_01!E:E,5)&gt;0,AVERAGEIFS(Raw_data_01!I:I,Raw_data_01!A:A,$A353,Raw_data_01!E:E,5),"")</f>
        <v/>
      </c>
      <c r="BF353" s="2" t="str">
        <f>IF(COUNTIFS(Raw_data_01!A:A,$A353,Raw_data_01!E:E,5)&gt;0,SUMIFS(Raw_data_01!J:J,Raw_data_01!A:A,$A353,Raw_data_01!E:E,5),"")</f>
        <v/>
      </c>
      <c r="BH353">
        <v>3</v>
      </c>
      <c r="BI353">
        <v>9</v>
      </c>
      <c r="BJ353" s="2" t="str">
        <f>IF(COUNTIFS(Raw_data_01!A:A,$A353,Raw_data_01!E:E,9)&gt;0,SUMIFS(Raw_data_01!F:F,Raw_data_01!A:A,$A353,Raw_data_01!E:E,9), "")</f>
        <v/>
      </c>
      <c r="BK353" t="str">
        <f>IF(COUNTIFS(Raw_data_01!A:A,$A353,Raw_data_01!E:E,9)&gt;0,SUMIFS(Raw_data_01!G:G,Raw_data_01!A:A,$A353,Raw_data_01!E:E,9), "")</f>
        <v/>
      </c>
      <c r="BL353" s="2" t="str">
        <f>IF(COUNTIFS(Raw_data_01!A:A,$A353,Raw_data_01!E:E,9)&gt;0,AVERAGEIFS(Raw_data_01!I:I,Raw_data_01!A:A,$A353,Raw_data_01!E:E,9), "")</f>
        <v/>
      </c>
      <c r="BM353" s="2" t="str">
        <f>IF(COUNTIFS(Raw_data_01!A:A,$A353,Raw_data_01!E:E,9)&gt;0,SUMIFS(Raw_data_01!J:J,Raw_data_01!A:A,$A353,Raw_data_01!E:E,9), "")</f>
        <v/>
      </c>
      <c r="BO353">
        <v>3</v>
      </c>
      <c r="BP353">
        <v>10</v>
      </c>
      <c r="BQ353" s="2" t="str">
        <f>IF(COUNTIFS(Raw_data_01!A:A,$A353,Raw_data_01!E:E,10)&gt;0,SUMIFS(Raw_data_01!F:F,Raw_data_01!A:A,$A353,Raw_data_01!E:E,10), "")</f>
        <v/>
      </c>
      <c r="BR353" t="str">
        <f>IF(COUNTIFS(Raw_data_01!A:A,$A353,Raw_data_01!E:E,10)&gt;0,SUMIFS(Raw_data_01!G:G,Raw_data_01!A:A,$A353,Raw_data_01!E:E,10), "")</f>
        <v/>
      </c>
      <c r="BS353" s="2" t="str">
        <f>IF(COUNTIFS(Raw_data_01!A:A,$A353,Raw_data_01!E:E,10)&gt;0,AVERAGEIFS(Raw_data_01!I:I,Raw_data_01!A:A,$A353,Raw_data_01!E:E,10), "")</f>
        <v/>
      </c>
      <c r="BT353" s="2" t="str">
        <f>IF(COUNTIFS(Raw_data_01!A:A,$A353,Raw_data_01!E:E,10)&gt;0,SUMIFS(Raw_data_01!J:J,Raw_data_01!A:A,$A353,Raw_data_01!E:E,10), "")</f>
        <v/>
      </c>
      <c r="BV353">
        <v>3</v>
      </c>
      <c r="BW353">
        <v>14</v>
      </c>
      <c r="BX353" s="2" t="str">
        <f>IF(COUNTIFS(Raw_data_01!A:A,$A353,Raw_data_01!E:E,14)&gt;0,SUMIFS(Raw_data_01!F:F,Raw_data_01!A:A,$A353,Raw_data_01!E:E,14), "")</f>
        <v/>
      </c>
      <c r="BY353" t="str">
        <f>IF(COUNTIFS(Raw_data_01!A:A,$A353,Raw_data_01!E:E,14)&gt;0,SUMIFS(Raw_data_01!G:G,Raw_data_01!A:A,$A353,Raw_data_01!E:E,14), "")</f>
        <v/>
      </c>
      <c r="BZ353" s="2" t="str">
        <f>IF(COUNTIFS(Raw_data_01!A:A,$A353,Raw_data_01!E:E,14)&gt;0,AVERAGEIFS(Raw_data_01!I:I,Raw_data_01!A:A,$A353,Raw_data_01!E:E,14), "")</f>
        <v/>
      </c>
      <c r="CA353" s="2" t="str">
        <f>IF(COUNTIFS(Raw_data_01!A:A,$A353,Raw_data_01!E:E,14)&gt;0,SUMIFS(Raw_data_01!J:J,Raw_data_01!A:A,$A353,Raw_data_01!E:E,14), "")</f>
        <v/>
      </c>
      <c r="CC353">
        <v>3</v>
      </c>
      <c r="CD353">
        <v>13</v>
      </c>
      <c r="CE353" s="2" t="str">
        <f>IF(COUNTIFS(Raw_data_01!A:A,$A353,Raw_data_01!E:E,13)&gt;0,SUMIFS(Raw_data_01!F:F,Raw_data_01!A:A,$A353,Raw_data_01!E:E,13), "")</f>
        <v/>
      </c>
      <c r="CF353" t="str">
        <f>IF(COUNTIFS(Raw_data_01!A:A,$A353,Raw_data_01!E:E,13)&gt;0,SUMIFS(Raw_data_01!G:G,Raw_data_01!A:A,$A353,Raw_data_01!E:E,13), "")</f>
        <v/>
      </c>
      <c r="CG353" s="2" t="str">
        <f>IF(COUNTIFS(Raw_data_01!A:A,$A353,Raw_data_01!E:E,13)&gt;0,AVERAGEIFS(Raw_data_01!I:I,Raw_data_01!A:A,$A353,Raw_data_01!E:E,13), "")</f>
        <v/>
      </c>
      <c r="CH353" s="2" t="str">
        <f>IF(COUNTIFS(Raw_data_01!A:A,$A353,Raw_data_01!E:E,13)&gt;0,SUMIFS(Raw_data_01!J:J,Raw_data_01!A:A,$A353,Raw_data_01!E:E,13), "")</f>
        <v/>
      </c>
      <c r="CJ353">
        <v>3</v>
      </c>
      <c r="CK353">
        <v>11</v>
      </c>
      <c r="CL353" s="2" t="str">
        <f>IF(COUNTIFS(Raw_data_01!A:A,$A353,Raw_data_01!E:E,11)&gt;0,SUMIFS(Raw_data_01!F:F,Raw_data_01!A:A,$A353,Raw_data_01!E:E,11), "")</f>
        <v/>
      </c>
      <c r="CM353" t="str">
        <f>IF(COUNTIFS(Raw_data_01!A:A,$A353,Raw_data_01!E:E,11)&gt;0,SUMIFS(Raw_data_01!G:G,Raw_data_01!A:A,$A353,Raw_data_01!E:E,11), "")</f>
        <v/>
      </c>
      <c r="CN353" s="2" t="str">
        <f>IF(COUNTIFS(Raw_data_01!A:A,$A353,Raw_data_01!E:E,11)&gt;0,AVERAGEIFS(Raw_data_01!I:I,Raw_data_01!A:A,$A353,Raw_data_01!E:E,11), "")</f>
        <v/>
      </c>
      <c r="CO353" s="2" t="str">
        <f>IF(COUNTIFS(Raw_data_01!A:A,$A353,Raw_data_01!E:E,11)&gt;0,SUMIFS(Raw_data_01!J:J,Raw_data_01!A:A,$A353,Raw_data_01!E:E,11), "")</f>
        <v/>
      </c>
      <c r="CQ353">
        <v>3</v>
      </c>
      <c r="CR353">
        <v>15</v>
      </c>
      <c r="CS353" s="2" t="str">
        <f>IF(COUNTIFS(Raw_data_01!A:A,$A353,Raw_data_01!E:E,15)&gt;0,SUMIFS(Raw_data_01!F:F,Raw_data_01!A:A,$A353,Raw_data_01!E:E,15), "")</f>
        <v/>
      </c>
      <c r="CT353" t="str">
        <f>IF(COUNTIFS(Raw_data_01!A:A,$A353,Raw_data_01!E:E,15)&gt;0,SUMIFS(Raw_data_01!G:G,Raw_data_01!A:A,$A353,Raw_data_01!E:E,15), "")</f>
        <v/>
      </c>
      <c r="CU353" s="2" t="str">
        <f>IF(COUNTIFS(Raw_data_01!A:A,$A353,Raw_data_01!E:E,15)&gt;0,AVERAGEIFS(Raw_data_01!I:I,Raw_data_01!A:A,$A353,Raw_data_01!E:E,15), "")</f>
        <v/>
      </c>
      <c r="CV353" s="2" t="str">
        <f>IF(COUNTIFS(Raw_data_01!A:A,$A353,Raw_data_01!E:E,15)&gt;0,SUMIFS(Raw_data_01!J:J,Raw_data_01!A:A,$A353,Raw_data_01!E:E,15), "")</f>
        <v/>
      </c>
      <c r="CX353">
        <v>3</v>
      </c>
      <c r="CY353">
        <v>12</v>
      </c>
      <c r="CZ353" t="str">
        <f>IF(COUNTIFS(Raw_data_01!A:A,$A353,Raw_data_01!E:E,12)&gt;0,SUMIFS(Raw_data_01!G:G,Raw_data_01!A:A,$A353,Raw_data_01!E:E,12),"")</f>
        <v/>
      </c>
      <c r="DA353" s="2" t="str">
        <f>IF(COUNTIFS(Raw_data_01!A:A,$A353,Raw_data_01!E:E,12)&gt;0,AVERAGEIFS(Raw_data_01!I:I,Raw_data_01!A:A,$A353,Raw_data_01!E:E,12),"")</f>
        <v/>
      </c>
      <c r="DB353" t="str">
        <f>IF(COUNTIFS(Raw_data_01!A:A,$A353,Raw_data_01!E:E,12)&gt;0,SUMIFS(Raw_data_01!J:J,Raw_data_01!A:A,$A353,Raw_data_01!E:E,12),"")</f>
        <v/>
      </c>
      <c r="DD353">
        <v>4</v>
      </c>
      <c r="DE353">
        <v>16</v>
      </c>
      <c r="DF353" s="2" t="str">
        <f>IF(COUNTIFS(Raw_data_01!A:A,$A353,Raw_data_01!E:E,16)&gt;0,SUMIFS(Raw_data_01!F:F,Raw_data_01!A:A,$A353,Raw_data_01!E:E,16), "")</f>
        <v/>
      </c>
      <c r="DG353" t="str">
        <f>IF(COUNTIFS(Raw_data_01!A:A,$A353,Raw_data_01!E:E,16)&gt;0,SUMIFS(Raw_data_01!G:G,Raw_data_01!A:A,$A353,Raw_data_01!E:E,16), "")</f>
        <v/>
      </c>
      <c r="DH353" s="2" t="str">
        <f>IF(COUNTIFS(Raw_data_01!A:A,$A353,Raw_data_01!E:E,16)&gt;0,AVERAGEIFS(Raw_data_01!I:I,Raw_data_01!A:A,$A353,Raw_data_01!E:E,16), "")</f>
        <v/>
      </c>
      <c r="DI353" s="2" t="str">
        <f>IF(COUNTIFS(Raw_data_01!A:A,$A353,Raw_data_01!E:E,16)&gt;0,SUMIFS(Raw_data_01!J:J,Raw_data_01!A:A,$A353,Raw_data_01!E:E,16), "")</f>
        <v/>
      </c>
      <c r="DK353">
        <v>4</v>
      </c>
      <c r="DL353">
        <v>17</v>
      </c>
      <c r="DM353" s="2" t="str">
        <f>IF(COUNTIFS(Raw_data_01!A:A,$A353,Raw_data_01!E:E,17)&gt;0,SUMIFS(Raw_data_01!F:F,Raw_data_01!A:A,$A353,Raw_data_01!E:E,17), "")</f>
        <v/>
      </c>
      <c r="DN353" t="str">
        <f>IF(COUNTIFS(Raw_data_01!A:A,$A353,Raw_data_01!E:E,17)&gt;0,SUMIFS(Raw_data_01!G:G,Raw_data_01!A:A,$A353,Raw_data_01!E:E,17), "")</f>
        <v/>
      </c>
      <c r="DO353" s="2" t="str">
        <f>IF(COUNTIFS(Raw_data_01!A:A,$A353,Raw_data_01!E:E,17)&gt;0,AVERAGEIFS(Raw_data_01!I:I,Raw_data_01!A:A,$A353,Raw_data_01!E:E,17), "")</f>
        <v/>
      </c>
      <c r="DP353" s="2" t="str">
        <f>IF(COUNTIFS(Raw_data_01!A:A,$A353,Raw_data_01!E:E,17)&gt;0,SUMIFS(Raw_data_01!J:J,Raw_data_01!A:A,$A353,Raw_data_01!E:E,17), "")</f>
        <v/>
      </c>
      <c r="DR353">
        <v>5</v>
      </c>
      <c r="DS353">
        <v>18</v>
      </c>
      <c r="DT353" s="2" t="str">
        <f>IF(COUNTIFS(Raw_data_01!A:A,$A353,Raw_data_01!E:E,18)&gt;0,SUMIFS(Raw_data_01!F:F,Raw_data_01!A:A,$A353,Raw_data_01!E:E,18), "")</f>
        <v/>
      </c>
      <c r="DU353" t="str">
        <f>IF(COUNTIFS(Raw_data_01!A:A,$A353,Raw_data_01!E:E,18)&gt;0,SUMIFS(Raw_data_01!G:G,Raw_data_01!A:A,$A353,Raw_data_01!E:E,18), "")</f>
        <v/>
      </c>
      <c r="DV353" s="2" t="str">
        <f>IF(COUNTIFS(Raw_data_01!A:A,$A353,Raw_data_01!E:E,18)&gt;0,AVERAGEIFS(Raw_data_01!I:I,Raw_data_01!A:A,$A353,Raw_data_01!E:E,18), "")</f>
        <v/>
      </c>
      <c r="DW353" s="2" t="str">
        <f>IF(COUNTIFS(Raw_data_01!A:A,$A353,Raw_data_01!E:E,18)&gt;0,SUMIFS(Raw_data_01!J:J,Raw_data_01!A:A,$A353,Raw_data_01!E:E,18), "")</f>
        <v/>
      </c>
      <c r="DY353">
        <v>5</v>
      </c>
      <c r="DZ353">
        <v>19</v>
      </c>
      <c r="EA353" t="str">
        <f>IF(COUNTIFS(Raw_data_01!A:A,$A353,Raw_data_01!E:E,19)&gt;0,SUMIFS(Raw_data_01!G:G,Raw_data_01!A:A,$A353,Raw_data_01!E:E,19),"")</f>
        <v/>
      </c>
      <c r="EB353" s="2" t="str">
        <f>IF(COUNTIFS(Raw_data_01!A:A,$A353,Raw_data_01!E:E,19)&gt;0,AVERAGEIFS(Raw_data_01!I:I,Raw_data_01!A:A,$A353,Raw_data_01!E:E,19),"")</f>
        <v/>
      </c>
      <c r="EC353" s="2" t="str">
        <f>IF(COUNTIFS(Raw_data_01!A:A,$A353,Raw_data_01!E:E,19)&gt;0,SUMIFS(Raw_data_01!J:J,Raw_data_01!A:A,$A353,Raw_data_01!E:E,19),"")</f>
        <v/>
      </c>
      <c r="EE353">
        <v>5</v>
      </c>
      <c r="EF353">
        <v>20</v>
      </c>
      <c r="EG353" s="2" t="str">
        <f>IF(COUNTIFS(Raw_data_01!A:A,$A353,Raw_data_01!E:E,20)&gt;0,SUMIFS(Raw_data_01!F:F,Raw_data_01!A:A,$A353,Raw_data_01!E:E,20), "")</f>
        <v/>
      </c>
      <c r="EH353" t="str">
        <f>IF(COUNTIFS(Raw_data_01!A:A,$A353,Raw_data_01!E:E,20)&gt;0,SUMIFS(Raw_data_01!G:G,Raw_data_01!A:A,$A353,Raw_data_01!E:E,20), "")</f>
        <v/>
      </c>
      <c r="EI353" s="2" t="str">
        <f>IF(COUNTIFS(Raw_data_01!A:A,$A353,Raw_data_01!E:E,20)&gt;0,AVERAGEIFS(Raw_data_01!I:I,Raw_data_01!A:A,$A353,Raw_data_01!E:E,20), "")</f>
        <v/>
      </c>
      <c r="EJ353" s="2" t="str">
        <f>IF(COUNTIFS(Raw_data_01!A:A,$A353,Raw_data_01!E:E,20)&gt;0,SUMIFS(Raw_data_01!J:J,Raw_data_01!A:A,$A353,Raw_data_01!E:E,20), "")</f>
        <v/>
      </c>
      <c r="EL353">
        <v>5</v>
      </c>
      <c r="EM353">
        <v>21</v>
      </c>
      <c r="EN353" s="2" t="str">
        <f>IF(COUNTIFS(Raw_data_01!A:A,$A353,Raw_data_01!E:E,21)&gt;0,SUMIFS(Raw_data_01!F:F,Raw_data_01!A:A,$A353,Raw_data_01!E:E,21), "")</f>
        <v/>
      </c>
      <c r="EO353" t="str">
        <f>IF(COUNTIFS(Raw_data_01!A:A,$A353,Raw_data_01!E:E,21)&gt;0,SUMIFS(Raw_data_01!G:G,Raw_data_01!A:A,$A353,Raw_data_01!E:E,21), "")</f>
        <v/>
      </c>
      <c r="EP353" s="2" t="str">
        <f>IF(COUNTIFS(Raw_data_01!A:A,$A353,Raw_data_01!E:E,21)&gt;0,AVERAGEIFS(Raw_data_01!I:I,Raw_data_01!A:A,$A353,Raw_data_01!E:E,21), "")</f>
        <v/>
      </c>
      <c r="EQ353" s="2" t="str">
        <f>IF(COUNTIFS(Raw_data_01!A:A,$A353,Raw_data_01!E:E,21)&gt;0,SUMIFS(Raw_data_01!J:J,Raw_data_01!A:A,$A353,Raw_data_01!E:E,21), "")</f>
        <v/>
      </c>
      <c r="ES353">
        <v>6</v>
      </c>
      <c r="ET353">
        <v>22</v>
      </c>
      <c r="EU353" t="str">
        <f>IF(COUNTIFS(Raw_data_01!A:A,$A353,Raw_data_01!E:E,22)&gt;0,SUMIFS(Raw_data_01!G:G,Raw_data_01!A:A,$A353,Raw_data_01!E:E,22),"")</f>
        <v/>
      </c>
      <c r="EV353" s="2" t="str">
        <f>IF(COUNTIFS(Raw_data_01!A:A,$A353,Raw_data_01!E:E,22)&gt;0,AVERAGEIFS(Raw_data_01!I:I,Raw_data_01!A:A,$A353,Raw_data_01!E:E,22),"")</f>
        <v/>
      </c>
      <c r="EW353" s="2" t="str">
        <f>IF(COUNTIFS(Raw_data_01!A:A,$A353,Raw_data_01!E:E,22)&gt;0,SUMIFS(Raw_data_01!J:J,Raw_data_01!A:A,$A353,Raw_data_01!E:E,22),"")</f>
        <v/>
      </c>
      <c r="EY353">
        <v>6</v>
      </c>
      <c r="EZ353">
        <v>23</v>
      </c>
      <c r="FA353" t="str">
        <f>IF(COUNTIFS(Raw_data_01!A:A,$A353,Raw_data_01!E:E,23)&gt;0,SUMIFS(Raw_data_01!G:G,Raw_data_01!A:A,$A353,Raw_data_01!E:E,23),"")</f>
        <v/>
      </c>
      <c r="FB353" s="2" t="str">
        <f>IF(COUNTIFS(Raw_data_01!A:A,$A353,Raw_data_01!E:E,23)&gt;0,AVERAGEIFS(Raw_data_01!I:I,Raw_data_01!A:A,$A353,Raw_data_01!E:E,23),"")</f>
        <v/>
      </c>
      <c r="FC353" s="2" t="str">
        <f>IF(COUNTIFS(Raw_data_01!A:A,$A353,Raw_data_01!E:E,23)&gt;0,SUMIFS(Raw_data_01!J:J,Raw_data_01!A:A,$A353,Raw_data_01!E:E,23),"")</f>
        <v/>
      </c>
      <c r="FE353">
        <v>6</v>
      </c>
      <c r="FF353">
        <v>24</v>
      </c>
      <c r="FG353" t="str">
        <f>IF(COUNTIFS(Raw_data_01!A:A,$A353,Raw_data_01!E:E,24)&gt;0,SUMIFS(Raw_data_01!G:G,Raw_data_01!A:A,$A353,Raw_data_01!E:E,24),"")</f>
        <v/>
      </c>
      <c r="FH353" s="2" t="str">
        <f>IF(COUNTIFS(Raw_data_01!A:A,$A353,Raw_data_01!E:E,24)&gt;0,AVERAGEIFS(Raw_data_01!I:I,Raw_data_01!A:A,$A353,Raw_data_01!E:E,24),"")</f>
        <v/>
      </c>
      <c r="FI353" s="2" t="str">
        <f>IF(COUNTIFS(Raw_data_01!A:A,$A353,Raw_data_01!E:E,24)&gt;0,SUMIFS(Raw_data_01!J:J,Raw_data_01!A:A,$A353,Raw_data_01!E:E,24),"")</f>
        <v/>
      </c>
      <c r="FK353">
        <v>7</v>
      </c>
      <c r="FL353">
        <v>25</v>
      </c>
      <c r="FM353" t="str">
        <f>IF(COUNTIFS(Raw_data_01!A:A,$A353,Raw_data_01!E:E,25)&gt;0,SUMIFS(Raw_data_01!G:G,Raw_data_01!A:A,$A353,Raw_data_01!E:E,25),"")</f>
        <v/>
      </c>
      <c r="FN353" s="2" t="str">
        <f>IF(COUNTIFS(Raw_data_01!A:A,$A353,Raw_data_01!E:E,25)&gt;0,AVERAGEIFS(Raw_data_01!I:I,Raw_data_01!A:A,$A353,Raw_data_01!E:E,25),"")</f>
        <v/>
      </c>
      <c r="FO353" s="2" t="str">
        <f>IF(COUNTIFS(Raw_data_01!A:A,$A353,Raw_data_01!E:E,25)&gt;0,SUMIFS(Raw_data_01!J:J,Raw_data_01!A:A,$A353,Raw_data_01!E:E,25),"")</f>
        <v/>
      </c>
      <c r="FQ353">
        <v>7</v>
      </c>
      <c r="FR353">
        <v>26</v>
      </c>
      <c r="FS353" t="str">
        <f>IF(COUNTIFS(Raw_data_01!A:A,$A353,Raw_data_01!E:E,26)&gt;0,SUMIFS(Raw_data_01!G:G,Raw_data_01!A:A,$A353,Raw_data_01!E:E,26),"")</f>
        <v/>
      </c>
      <c r="FT353" s="2" t="str">
        <f>IF(COUNTIFS(Raw_data_01!A:A,$A353,Raw_data_01!E:E,26)&gt;0,AVERAGEIFS(Raw_data_01!I:I,Raw_data_01!A:A,$A353,Raw_data_01!E:E,26),"")</f>
        <v/>
      </c>
      <c r="FU353" s="2" t="str">
        <f>IF(COUNTIFS(Raw_data_01!A:A,$A353,Raw_data_01!E:E,26)&gt;0,SUMIFS(Raw_data_01!J:J,Raw_data_01!A:A,$A353,Raw_data_01!E:E,26),"")</f>
        <v/>
      </c>
      <c r="FW353">
        <v>7</v>
      </c>
      <c r="FX353">
        <v>27</v>
      </c>
      <c r="FY353" t="str">
        <f>IF(COUNTIFS(Raw_data_01!A:A,$A353,Raw_data_01!E:E,27)&gt;0,SUMIFS(Raw_data_01!G:G,Raw_data_01!A:A,$A353,Raw_data_01!E:E,27),"")</f>
        <v/>
      </c>
      <c r="FZ353" s="2" t="str">
        <f>IF(COUNTIFS(Raw_data_01!A:A,$A353,Raw_data_01!E:E,27)&gt;0,AVERAGEIFS(Raw_data_01!I:I,Raw_data_01!A:A,$A353,Raw_data_01!E:E,27),"")</f>
        <v/>
      </c>
      <c r="GA353" s="2" t="str">
        <f>IF(COUNTIFS(Raw_data_01!A:A,$A353,Raw_data_01!E:E,27)&gt;0,SUMIFS(Raw_data_01!J:J,Raw_data_01!A:A,$A353,Raw_data_01!E:E,27),"")</f>
        <v/>
      </c>
      <c r="GC353">
        <v>7</v>
      </c>
      <c r="GD353">
        <v>28</v>
      </c>
      <c r="GE353" t="str">
        <f>IF(COUNTIFS(Raw_data_01!A:A,$A353,Raw_data_01!E:E,28)&gt;0,SUMIFS(Raw_data_01!G:G,Raw_data_01!A:A,$A353,Raw_data_01!E:E,28),"")</f>
        <v/>
      </c>
      <c r="GF353" s="2" t="str">
        <f>IF(COUNTIFS(Raw_data_01!A:A,$A353,Raw_data_01!E:E,28)&gt;0,AVERAGEIFS(Raw_data_01!I:I,Raw_data_01!A:A,$A353,Raw_data_01!E:E,28),"")</f>
        <v/>
      </c>
      <c r="GG353" s="2" t="str">
        <f>IF(COUNTIFS(Raw_data_01!A:A,$A353,Raw_data_01!E:E,28)&gt;0,SUMIFS(Raw_data_01!J:J,Raw_data_01!A:A,$A353,Raw_data_01!E:E,28),"")</f>
        <v/>
      </c>
    </row>
    <row r="354" spans="1:189" x14ac:dyDescent="0.25">
      <c r="A354" t="s">
        <v>395</v>
      </c>
      <c r="B354" s="2">
        <f>IF(D353&lt;&gt;0, D353, IFERROR(INDEX(D3:D$353, MATCH(1, D3:D$353&lt;&gt;0, 0)), LOOKUP(2, 1/(D3:D$353&lt;&gt;0), D3:D$353)))</f>
        <v>540</v>
      </c>
      <c r="C354" s="2"/>
      <c r="D354" s="2">
        <f t="shared" si="5"/>
        <v>540</v>
      </c>
      <c r="F354">
        <v>1</v>
      </c>
      <c r="G354">
        <v>1</v>
      </c>
      <c r="H354" s="2" t="str">
        <f>IF(COUNTIFS(Raw_data_01!A:A,$A354,Raw_data_01!E:E,1)&gt;0,SUMIFS(Raw_data_01!F:F,Raw_data_01!A:A,$A354,Raw_data_01!E:E,1), "")</f>
        <v/>
      </c>
      <c r="I354" t="str">
        <f>IF(COUNTIFS(Raw_data_01!A:A,$A354,Raw_data_01!E:E,1)&gt;0,SUMIFS(Raw_data_01!G:G,Raw_data_01!A:A,$A354,Raw_data_01!E:E,1), "")</f>
        <v/>
      </c>
      <c r="J354" s="2" t="str">
        <f>IF(COUNTIFS(Raw_data_01!A:A,$A354,Raw_data_01!E:E,1)&gt;0,AVERAGEIFS(Raw_data_01!I:I,Raw_data_01!A:A,$A354,Raw_data_01!E:E,1), "")</f>
        <v/>
      </c>
      <c r="K354" s="2" t="str">
        <f>IF(COUNTIFS(Raw_data_01!A:A,$A354,Raw_data_01!E:E,1)&gt;0,SUMIFS(Raw_data_01!J:J,Raw_data_01!A:A,$A354,Raw_data_01!E:E,1), "")</f>
        <v/>
      </c>
      <c r="M354">
        <v>1</v>
      </c>
      <c r="N354">
        <v>2</v>
      </c>
      <c r="O354" s="2" t="str">
        <f>IF(COUNTIFS(Raw_data_01!A:A,$A354,Raw_data_01!E:E,2)&gt;0,SUMIFS(Raw_data_01!F:F,Raw_data_01!A:A,$A354,Raw_data_01!E:E,2), "")</f>
        <v/>
      </c>
      <c r="P354" t="str">
        <f>IF(COUNTIFS(Raw_data_01!A:A,$A354,Raw_data_01!E:E,2)&gt;0,SUMIFS(Raw_data_01!G:G,Raw_data_01!A:A,$A354,Raw_data_01!E:E,2), "")</f>
        <v/>
      </c>
      <c r="Q354" s="2" t="str">
        <f>IF(COUNTIFS(Raw_data_01!A:A,$A354,Raw_data_01!E:E,2)&gt;0,AVERAGEIFS(Raw_data_01!I:I,Raw_data_01!A:A,$A354,Raw_data_01!E:E,2), "")</f>
        <v/>
      </c>
      <c r="R354" s="2" t="str">
        <f>IF(COUNTIFS(Raw_data_01!A:A,$A354,Raw_data_01!E:E,2)&gt;0,SUMIFS(Raw_data_01!J:J,Raw_data_01!A:A,$A354,Raw_data_01!E:E,2), "")</f>
        <v/>
      </c>
      <c r="T354">
        <v>1</v>
      </c>
      <c r="U354">
        <v>3</v>
      </c>
      <c r="V354" s="2" t="str">
        <f>IF(COUNTIFS(Raw_data_01!A:A,$A354,Raw_data_01!E:E,3)&gt;0,SUMIFS(Raw_data_01!F:F,Raw_data_01!A:A,$A354,Raw_data_01!E:E,3), "")</f>
        <v/>
      </c>
      <c r="W354" t="str">
        <f>IF(COUNTIFS(Raw_data_01!A:A,$A354,Raw_data_01!E:E,3)&gt;0,SUMIFS(Raw_data_01!G:G,Raw_data_01!A:A,$A354,Raw_data_01!E:E,3), "")</f>
        <v/>
      </c>
      <c r="X354" s="2" t="str">
        <f>IF(COUNTIFS(Raw_data_01!A:A,$A354,Raw_data_01!E:E,3)&gt;0,AVERAGEIFS(Raw_data_01!I:I,Raw_data_01!A:A,$A354,Raw_data_01!E:E,3), "")</f>
        <v/>
      </c>
      <c r="Y354" s="2" t="str">
        <f>IF(COUNTIFS(Raw_data_01!A:A,$A354,Raw_data_01!E:E,3)&gt;0,SUMIFS(Raw_data_01!J:J,Raw_data_01!A:A,$A354,Raw_data_01!E:E,3), "")</f>
        <v/>
      </c>
      <c r="AA354">
        <v>1</v>
      </c>
      <c r="AB354">
        <v>8</v>
      </c>
      <c r="AC354" s="2" t="str">
        <f>IF(COUNTIFS(Raw_data_01!A:A,$A354,Raw_data_01!E:E,8)&gt;0,SUMIFS(Raw_data_01!F:F,Raw_data_01!A:A,$A354,Raw_data_01!E:E,8), "")</f>
        <v/>
      </c>
      <c r="AD354" t="str">
        <f>IF(COUNTIFS(Raw_data_01!A:A,$A354,Raw_data_01!E:E,8)&gt;0,SUMIFS(Raw_data_01!G:G,Raw_data_01!A:A,$A354,Raw_data_01!E:E,8), "")</f>
        <v/>
      </c>
      <c r="AE354" s="2" t="str">
        <f>IF(COUNTIFS(Raw_data_01!A:A,$A354,Raw_data_01!E:E,8)&gt;0,AVERAGEIFS(Raw_data_01!I:I,Raw_data_01!A:A,$A354,Raw_data_01!E:E,8), "")</f>
        <v/>
      </c>
      <c r="AF354" s="2" t="str">
        <f>IF(COUNTIFS(Raw_data_01!A:A,$A354,Raw_data_01!E:E,8)&gt;0,SUMIFS(Raw_data_01!J:J,Raw_data_01!A:A,$A354,Raw_data_01!E:E,8), "")</f>
        <v/>
      </c>
      <c r="AH354">
        <v>1</v>
      </c>
      <c r="AI354">
        <v>6</v>
      </c>
      <c r="AJ354" s="2" t="str">
        <f>IF(COUNTIFS(Raw_data_01!A:A,$A354,Raw_data_01!E:E,6)&gt;0,SUMIFS(Raw_data_01!F:F,Raw_data_01!A:A,$A354,Raw_data_01!E:E,6), "")</f>
        <v/>
      </c>
      <c r="AK354" t="str">
        <f>IF(COUNTIFS(Raw_data_01!A:A,$A354,Raw_data_01!E:E,6)&gt;0,SUMIFS(Raw_data_01!G:G,Raw_data_01!A:A,$A354,Raw_data_01!E:E,6), "")</f>
        <v/>
      </c>
      <c r="AL354" s="2" t="str">
        <f>IF(COUNTIFS(Raw_data_01!A:A,$A354,Raw_data_01!E:E,6)&gt;0,AVERAGEIFS(Raw_data_01!I:I,Raw_data_01!A:A,$A354,Raw_data_01!E:E,6), "")</f>
        <v/>
      </c>
      <c r="AM354" s="2" t="str">
        <f>IF(COUNTIFS(Raw_data_01!A:A,$A354,Raw_data_01!E:E,6)&gt;0,SUMIFS(Raw_data_01!J:J,Raw_data_01!A:A,$A354,Raw_data_01!E:E,6), "")</f>
        <v/>
      </c>
      <c r="AO354">
        <v>1</v>
      </c>
      <c r="AP354">
        <v>7</v>
      </c>
      <c r="AQ354" s="2" t="str">
        <f>IF(COUNTIFS(Raw_data_01!A:A,$A354,Raw_data_01!E:E,7)&gt;0,SUMIFS(Raw_data_01!F:F,Raw_data_01!A:A,$A354,Raw_data_01!E:E,7), "")</f>
        <v/>
      </c>
      <c r="AR354" t="str">
        <f>IF(COUNTIFS(Raw_data_01!A:A,$A354,Raw_data_01!E:E,7)&gt;0,SUMIFS(Raw_data_01!G:G,Raw_data_01!A:A,$A354,Raw_data_01!E:E,7), "")</f>
        <v/>
      </c>
      <c r="AS354" s="2" t="str">
        <f>IF(COUNTIFS(Raw_data_01!A:A,$A354,Raw_data_01!E:E,7)&gt;0,AVERAGEIFS(Raw_data_01!I:I,Raw_data_01!A:A,$A354,Raw_data_01!E:E,7), "")</f>
        <v/>
      </c>
      <c r="AT354" s="2" t="str">
        <f>IF(COUNTIFS(Raw_data_01!A:A,$A354,Raw_data_01!E:E,7)&gt;0,SUMIFS(Raw_data_01!J:J,Raw_data_01!A:A,$A354,Raw_data_01!E:E,7), "")</f>
        <v/>
      </c>
      <c r="AV354">
        <v>2</v>
      </c>
      <c r="AW354">
        <v>4</v>
      </c>
      <c r="AX354" t="str">
        <f>IF(COUNTIFS(Raw_data_01!A:A,$A354,Raw_data_01!E:E,4)&gt;0,SUMIFS(Raw_data_01!G:G,Raw_data_01!A:A,$A354,Raw_data_01!E:E,4),"")</f>
        <v/>
      </c>
      <c r="AY354" s="2" t="str">
        <f>IF(COUNTIFS(Raw_data_01!A:A,$A354,Raw_data_01!E:E,4)&gt;0,AVERAGEIFS(Raw_data_01!I:I,Raw_data_01!A:A,$A354,Raw_data_01!E:E,4),"")</f>
        <v/>
      </c>
      <c r="AZ354" s="2" t="str">
        <f>IF(COUNTIFS(Raw_data_01!A:A,$A354,Raw_data_01!E:E,4)&gt;0,SUMIFS(Raw_data_01!J:J,Raw_data_01!A:A,$A354,Raw_data_01!E:E,4),"")</f>
        <v/>
      </c>
      <c r="BB354">
        <v>2</v>
      </c>
      <c r="BC354">
        <v>5</v>
      </c>
      <c r="BD354" t="str">
        <f>IF(COUNTIFS(Raw_data_01!A:A,$A354,Raw_data_01!E:E,5)&gt;0,SUMIFS(Raw_data_01!G:G,Raw_data_01!A:A,$A354,Raw_data_01!E:E,5),"")</f>
        <v/>
      </c>
      <c r="BE354" s="2" t="str">
        <f>IF(COUNTIFS(Raw_data_01!A:A,$A354,Raw_data_01!E:E,5)&gt;0,AVERAGEIFS(Raw_data_01!I:I,Raw_data_01!A:A,$A354,Raw_data_01!E:E,5),"")</f>
        <v/>
      </c>
      <c r="BF354" s="2" t="str">
        <f>IF(COUNTIFS(Raw_data_01!A:A,$A354,Raw_data_01!E:E,5)&gt;0,SUMIFS(Raw_data_01!J:J,Raw_data_01!A:A,$A354,Raw_data_01!E:E,5),"")</f>
        <v/>
      </c>
      <c r="BH354">
        <v>3</v>
      </c>
      <c r="BI354">
        <v>9</v>
      </c>
      <c r="BJ354" s="2" t="str">
        <f>IF(COUNTIFS(Raw_data_01!A:A,$A354,Raw_data_01!E:E,9)&gt;0,SUMIFS(Raw_data_01!F:F,Raw_data_01!A:A,$A354,Raw_data_01!E:E,9), "")</f>
        <v/>
      </c>
      <c r="BK354" t="str">
        <f>IF(COUNTIFS(Raw_data_01!A:A,$A354,Raw_data_01!E:E,9)&gt;0,SUMIFS(Raw_data_01!G:G,Raw_data_01!A:A,$A354,Raw_data_01!E:E,9), "")</f>
        <v/>
      </c>
      <c r="BL354" s="2" t="str">
        <f>IF(COUNTIFS(Raw_data_01!A:A,$A354,Raw_data_01!E:E,9)&gt;0,AVERAGEIFS(Raw_data_01!I:I,Raw_data_01!A:A,$A354,Raw_data_01!E:E,9), "")</f>
        <v/>
      </c>
      <c r="BM354" s="2" t="str">
        <f>IF(COUNTIFS(Raw_data_01!A:A,$A354,Raw_data_01!E:E,9)&gt;0,SUMIFS(Raw_data_01!J:J,Raw_data_01!A:A,$A354,Raw_data_01!E:E,9), "")</f>
        <v/>
      </c>
      <c r="BO354">
        <v>3</v>
      </c>
      <c r="BP354">
        <v>10</v>
      </c>
      <c r="BQ354" s="2" t="str">
        <f>IF(COUNTIFS(Raw_data_01!A:A,$A354,Raw_data_01!E:E,10)&gt;0,SUMIFS(Raw_data_01!F:F,Raw_data_01!A:A,$A354,Raw_data_01!E:E,10), "")</f>
        <v/>
      </c>
      <c r="BR354" t="str">
        <f>IF(COUNTIFS(Raw_data_01!A:A,$A354,Raw_data_01!E:E,10)&gt;0,SUMIFS(Raw_data_01!G:G,Raw_data_01!A:A,$A354,Raw_data_01!E:E,10), "")</f>
        <v/>
      </c>
      <c r="BS354" s="2" t="str">
        <f>IF(COUNTIFS(Raw_data_01!A:A,$A354,Raw_data_01!E:E,10)&gt;0,AVERAGEIFS(Raw_data_01!I:I,Raw_data_01!A:A,$A354,Raw_data_01!E:E,10), "")</f>
        <v/>
      </c>
      <c r="BT354" s="2" t="str">
        <f>IF(COUNTIFS(Raw_data_01!A:A,$A354,Raw_data_01!E:E,10)&gt;0,SUMIFS(Raw_data_01!J:J,Raw_data_01!A:A,$A354,Raw_data_01!E:E,10), "")</f>
        <v/>
      </c>
      <c r="BV354">
        <v>3</v>
      </c>
      <c r="BW354">
        <v>14</v>
      </c>
      <c r="BX354" s="2" t="str">
        <f>IF(COUNTIFS(Raw_data_01!A:A,$A354,Raw_data_01!E:E,14)&gt;0,SUMIFS(Raw_data_01!F:F,Raw_data_01!A:A,$A354,Raw_data_01!E:E,14), "")</f>
        <v/>
      </c>
      <c r="BY354" t="str">
        <f>IF(COUNTIFS(Raw_data_01!A:A,$A354,Raw_data_01!E:E,14)&gt;0,SUMIFS(Raw_data_01!G:G,Raw_data_01!A:A,$A354,Raw_data_01!E:E,14), "")</f>
        <v/>
      </c>
      <c r="BZ354" s="2" t="str">
        <f>IF(COUNTIFS(Raw_data_01!A:A,$A354,Raw_data_01!E:E,14)&gt;0,AVERAGEIFS(Raw_data_01!I:I,Raw_data_01!A:A,$A354,Raw_data_01!E:E,14), "")</f>
        <v/>
      </c>
      <c r="CA354" s="2" t="str">
        <f>IF(COUNTIFS(Raw_data_01!A:A,$A354,Raw_data_01!E:E,14)&gt;0,SUMIFS(Raw_data_01!J:J,Raw_data_01!A:A,$A354,Raw_data_01!E:E,14), "")</f>
        <v/>
      </c>
      <c r="CC354">
        <v>3</v>
      </c>
      <c r="CD354">
        <v>13</v>
      </c>
      <c r="CE354" s="2" t="str">
        <f>IF(COUNTIFS(Raw_data_01!A:A,$A354,Raw_data_01!E:E,13)&gt;0,SUMIFS(Raw_data_01!F:F,Raw_data_01!A:A,$A354,Raw_data_01!E:E,13), "")</f>
        <v/>
      </c>
      <c r="CF354" t="str">
        <f>IF(COUNTIFS(Raw_data_01!A:A,$A354,Raw_data_01!E:E,13)&gt;0,SUMIFS(Raw_data_01!G:G,Raw_data_01!A:A,$A354,Raw_data_01!E:E,13), "")</f>
        <v/>
      </c>
      <c r="CG354" s="2" t="str">
        <f>IF(COUNTIFS(Raw_data_01!A:A,$A354,Raw_data_01!E:E,13)&gt;0,AVERAGEIFS(Raw_data_01!I:I,Raw_data_01!A:A,$A354,Raw_data_01!E:E,13), "")</f>
        <v/>
      </c>
      <c r="CH354" s="2" t="str">
        <f>IF(COUNTIFS(Raw_data_01!A:A,$A354,Raw_data_01!E:E,13)&gt;0,SUMIFS(Raw_data_01!J:J,Raw_data_01!A:A,$A354,Raw_data_01!E:E,13), "")</f>
        <v/>
      </c>
      <c r="CJ354">
        <v>3</v>
      </c>
      <c r="CK354">
        <v>11</v>
      </c>
      <c r="CL354" s="2" t="str">
        <f>IF(COUNTIFS(Raw_data_01!A:A,$A354,Raw_data_01!E:E,11)&gt;0,SUMIFS(Raw_data_01!F:F,Raw_data_01!A:A,$A354,Raw_data_01!E:E,11), "")</f>
        <v/>
      </c>
      <c r="CM354" t="str">
        <f>IF(COUNTIFS(Raw_data_01!A:A,$A354,Raw_data_01!E:E,11)&gt;0,SUMIFS(Raw_data_01!G:G,Raw_data_01!A:A,$A354,Raw_data_01!E:E,11), "")</f>
        <v/>
      </c>
      <c r="CN354" s="2" t="str">
        <f>IF(COUNTIFS(Raw_data_01!A:A,$A354,Raw_data_01!E:E,11)&gt;0,AVERAGEIFS(Raw_data_01!I:I,Raw_data_01!A:A,$A354,Raw_data_01!E:E,11), "")</f>
        <v/>
      </c>
      <c r="CO354" s="2" t="str">
        <f>IF(COUNTIFS(Raw_data_01!A:A,$A354,Raw_data_01!E:E,11)&gt;0,SUMIFS(Raw_data_01!J:J,Raw_data_01!A:A,$A354,Raw_data_01!E:E,11), "")</f>
        <v/>
      </c>
      <c r="CQ354">
        <v>3</v>
      </c>
      <c r="CR354">
        <v>15</v>
      </c>
      <c r="CS354" s="2" t="str">
        <f>IF(COUNTIFS(Raw_data_01!A:A,$A354,Raw_data_01!E:E,15)&gt;0,SUMIFS(Raw_data_01!F:F,Raw_data_01!A:A,$A354,Raw_data_01!E:E,15), "")</f>
        <v/>
      </c>
      <c r="CT354" t="str">
        <f>IF(COUNTIFS(Raw_data_01!A:A,$A354,Raw_data_01!E:E,15)&gt;0,SUMIFS(Raw_data_01!G:G,Raw_data_01!A:A,$A354,Raw_data_01!E:E,15), "")</f>
        <v/>
      </c>
      <c r="CU354" s="2" t="str">
        <f>IF(COUNTIFS(Raw_data_01!A:A,$A354,Raw_data_01!E:E,15)&gt;0,AVERAGEIFS(Raw_data_01!I:I,Raw_data_01!A:A,$A354,Raw_data_01!E:E,15), "")</f>
        <v/>
      </c>
      <c r="CV354" s="2" t="str">
        <f>IF(COUNTIFS(Raw_data_01!A:A,$A354,Raw_data_01!E:E,15)&gt;0,SUMIFS(Raw_data_01!J:J,Raw_data_01!A:A,$A354,Raw_data_01!E:E,15), "")</f>
        <v/>
      </c>
      <c r="CX354">
        <v>3</v>
      </c>
      <c r="CY354">
        <v>12</v>
      </c>
      <c r="CZ354" t="str">
        <f>IF(COUNTIFS(Raw_data_01!A:A,$A354,Raw_data_01!E:E,12)&gt;0,SUMIFS(Raw_data_01!G:G,Raw_data_01!A:A,$A354,Raw_data_01!E:E,12),"")</f>
        <v/>
      </c>
      <c r="DA354" s="2" t="str">
        <f>IF(COUNTIFS(Raw_data_01!A:A,$A354,Raw_data_01!E:E,12)&gt;0,AVERAGEIFS(Raw_data_01!I:I,Raw_data_01!A:A,$A354,Raw_data_01!E:E,12),"")</f>
        <v/>
      </c>
      <c r="DB354" t="str">
        <f>IF(COUNTIFS(Raw_data_01!A:A,$A354,Raw_data_01!E:E,12)&gt;0,SUMIFS(Raw_data_01!J:J,Raw_data_01!A:A,$A354,Raw_data_01!E:E,12),"")</f>
        <v/>
      </c>
      <c r="DD354">
        <v>4</v>
      </c>
      <c r="DE354">
        <v>16</v>
      </c>
      <c r="DF354" s="2" t="str">
        <f>IF(COUNTIFS(Raw_data_01!A:A,$A354,Raw_data_01!E:E,16)&gt;0,SUMIFS(Raw_data_01!F:F,Raw_data_01!A:A,$A354,Raw_data_01!E:E,16), "")</f>
        <v/>
      </c>
      <c r="DG354" t="str">
        <f>IF(COUNTIFS(Raw_data_01!A:A,$A354,Raw_data_01!E:E,16)&gt;0,SUMIFS(Raw_data_01!G:G,Raw_data_01!A:A,$A354,Raw_data_01!E:E,16), "")</f>
        <v/>
      </c>
      <c r="DH354" s="2" t="str">
        <f>IF(COUNTIFS(Raw_data_01!A:A,$A354,Raw_data_01!E:E,16)&gt;0,AVERAGEIFS(Raw_data_01!I:I,Raw_data_01!A:A,$A354,Raw_data_01!E:E,16), "")</f>
        <v/>
      </c>
      <c r="DI354" s="2" t="str">
        <f>IF(COUNTIFS(Raw_data_01!A:A,$A354,Raw_data_01!E:E,16)&gt;0,SUMIFS(Raw_data_01!J:J,Raw_data_01!A:A,$A354,Raw_data_01!E:E,16), "")</f>
        <v/>
      </c>
      <c r="DK354">
        <v>4</v>
      </c>
      <c r="DL354">
        <v>17</v>
      </c>
      <c r="DM354" s="2" t="str">
        <f>IF(COUNTIFS(Raw_data_01!A:A,$A354,Raw_data_01!E:E,17)&gt;0,SUMIFS(Raw_data_01!F:F,Raw_data_01!A:A,$A354,Raw_data_01!E:E,17), "")</f>
        <v/>
      </c>
      <c r="DN354" t="str">
        <f>IF(COUNTIFS(Raw_data_01!A:A,$A354,Raw_data_01!E:E,17)&gt;0,SUMIFS(Raw_data_01!G:G,Raw_data_01!A:A,$A354,Raw_data_01!E:E,17), "")</f>
        <v/>
      </c>
      <c r="DO354" s="2" t="str">
        <f>IF(COUNTIFS(Raw_data_01!A:A,$A354,Raw_data_01!E:E,17)&gt;0,AVERAGEIFS(Raw_data_01!I:I,Raw_data_01!A:A,$A354,Raw_data_01!E:E,17), "")</f>
        <v/>
      </c>
      <c r="DP354" s="2" t="str">
        <f>IF(COUNTIFS(Raw_data_01!A:A,$A354,Raw_data_01!E:E,17)&gt;0,SUMIFS(Raw_data_01!J:J,Raw_data_01!A:A,$A354,Raw_data_01!E:E,17), "")</f>
        <v/>
      </c>
      <c r="DR354">
        <v>5</v>
      </c>
      <c r="DS354">
        <v>18</v>
      </c>
      <c r="DT354" s="2" t="str">
        <f>IF(COUNTIFS(Raw_data_01!A:A,$A354,Raw_data_01!E:E,18)&gt;0,SUMIFS(Raw_data_01!F:F,Raw_data_01!A:A,$A354,Raw_data_01!E:E,18), "")</f>
        <v/>
      </c>
      <c r="DU354" t="str">
        <f>IF(COUNTIFS(Raw_data_01!A:A,$A354,Raw_data_01!E:E,18)&gt;0,SUMIFS(Raw_data_01!G:G,Raw_data_01!A:A,$A354,Raw_data_01!E:E,18), "")</f>
        <v/>
      </c>
      <c r="DV354" s="2" t="str">
        <f>IF(COUNTIFS(Raw_data_01!A:A,$A354,Raw_data_01!E:E,18)&gt;0,AVERAGEIFS(Raw_data_01!I:I,Raw_data_01!A:A,$A354,Raw_data_01!E:E,18), "")</f>
        <v/>
      </c>
      <c r="DW354" s="2" t="str">
        <f>IF(COUNTIFS(Raw_data_01!A:A,$A354,Raw_data_01!E:E,18)&gt;0,SUMIFS(Raw_data_01!J:J,Raw_data_01!A:A,$A354,Raw_data_01!E:E,18), "")</f>
        <v/>
      </c>
      <c r="DY354">
        <v>5</v>
      </c>
      <c r="DZ354">
        <v>19</v>
      </c>
      <c r="EA354" t="str">
        <f>IF(COUNTIFS(Raw_data_01!A:A,$A354,Raw_data_01!E:E,19)&gt;0,SUMIFS(Raw_data_01!G:G,Raw_data_01!A:A,$A354,Raw_data_01!E:E,19),"")</f>
        <v/>
      </c>
      <c r="EB354" s="2" t="str">
        <f>IF(COUNTIFS(Raw_data_01!A:A,$A354,Raw_data_01!E:E,19)&gt;0,AVERAGEIFS(Raw_data_01!I:I,Raw_data_01!A:A,$A354,Raw_data_01!E:E,19),"")</f>
        <v/>
      </c>
      <c r="EC354" s="2" t="str">
        <f>IF(COUNTIFS(Raw_data_01!A:A,$A354,Raw_data_01!E:E,19)&gt;0,SUMIFS(Raw_data_01!J:J,Raw_data_01!A:A,$A354,Raw_data_01!E:E,19),"")</f>
        <v/>
      </c>
      <c r="EE354">
        <v>5</v>
      </c>
      <c r="EF354">
        <v>20</v>
      </c>
      <c r="EG354" s="2" t="str">
        <f>IF(COUNTIFS(Raw_data_01!A:A,$A354,Raw_data_01!E:E,20)&gt;0,SUMIFS(Raw_data_01!F:F,Raw_data_01!A:A,$A354,Raw_data_01!E:E,20), "")</f>
        <v/>
      </c>
      <c r="EH354" t="str">
        <f>IF(COUNTIFS(Raw_data_01!A:A,$A354,Raw_data_01!E:E,20)&gt;0,SUMIFS(Raw_data_01!G:G,Raw_data_01!A:A,$A354,Raw_data_01!E:E,20), "")</f>
        <v/>
      </c>
      <c r="EI354" s="2" t="str">
        <f>IF(COUNTIFS(Raw_data_01!A:A,$A354,Raw_data_01!E:E,20)&gt;0,AVERAGEIFS(Raw_data_01!I:I,Raw_data_01!A:A,$A354,Raw_data_01!E:E,20), "")</f>
        <v/>
      </c>
      <c r="EJ354" s="2" t="str">
        <f>IF(COUNTIFS(Raw_data_01!A:A,$A354,Raw_data_01!E:E,20)&gt;0,SUMIFS(Raw_data_01!J:J,Raw_data_01!A:A,$A354,Raw_data_01!E:E,20), "")</f>
        <v/>
      </c>
      <c r="EL354">
        <v>5</v>
      </c>
      <c r="EM354">
        <v>21</v>
      </c>
      <c r="EN354" s="2" t="str">
        <f>IF(COUNTIFS(Raw_data_01!A:A,$A354,Raw_data_01!E:E,21)&gt;0,SUMIFS(Raw_data_01!F:F,Raw_data_01!A:A,$A354,Raw_data_01!E:E,21), "")</f>
        <v/>
      </c>
      <c r="EO354" t="str">
        <f>IF(COUNTIFS(Raw_data_01!A:A,$A354,Raw_data_01!E:E,21)&gt;0,SUMIFS(Raw_data_01!G:G,Raw_data_01!A:A,$A354,Raw_data_01!E:E,21), "")</f>
        <v/>
      </c>
      <c r="EP354" s="2" t="str">
        <f>IF(COUNTIFS(Raw_data_01!A:A,$A354,Raw_data_01!E:E,21)&gt;0,AVERAGEIFS(Raw_data_01!I:I,Raw_data_01!A:A,$A354,Raw_data_01!E:E,21), "")</f>
        <v/>
      </c>
      <c r="EQ354" s="2" t="str">
        <f>IF(COUNTIFS(Raw_data_01!A:A,$A354,Raw_data_01!E:E,21)&gt;0,SUMIFS(Raw_data_01!J:J,Raw_data_01!A:A,$A354,Raw_data_01!E:E,21), "")</f>
        <v/>
      </c>
      <c r="ES354">
        <v>6</v>
      </c>
      <c r="ET354">
        <v>22</v>
      </c>
      <c r="EU354" t="str">
        <f>IF(COUNTIFS(Raw_data_01!A:A,$A354,Raw_data_01!E:E,22)&gt;0,SUMIFS(Raw_data_01!G:G,Raw_data_01!A:A,$A354,Raw_data_01!E:E,22),"")</f>
        <v/>
      </c>
      <c r="EV354" s="2" t="str">
        <f>IF(COUNTIFS(Raw_data_01!A:A,$A354,Raw_data_01!E:E,22)&gt;0,AVERAGEIFS(Raw_data_01!I:I,Raw_data_01!A:A,$A354,Raw_data_01!E:E,22),"")</f>
        <v/>
      </c>
      <c r="EW354" s="2" t="str">
        <f>IF(COUNTIFS(Raw_data_01!A:A,$A354,Raw_data_01!E:E,22)&gt;0,SUMIFS(Raw_data_01!J:J,Raw_data_01!A:A,$A354,Raw_data_01!E:E,22),"")</f>
        <v/>
      </c>
      <c r="EY354">
        <v>6</v>
      </c>
      <c r="EZ354">
        <v>23</v>
      </c>
      <c r="FA354" t="str">
        <f>IF(COUNTIFS(Raw_data_01!A:A,$A354,Raw_data_01!E:E,23)&gt;0,SUMIFS(Raw_data_01!G:G,Raw_data_01!A:A,$A354,Raw_data_01!E:E,23),"")</f>
        <v/>
      </c>
      <c r="FB354" s="2" t="str">
        <f>IF(COUNTIFS(Raw_data_01!A:A,$A354,Raw_data_01!E:E,23)&gt;0,AVERAGEIFS(Raw_data_01!I:I,Raw_data_01!A:A,$A354,Raw_data_01!E:E,23),"")</f>
        <v/>
      </c>
      <c r="FC354" s="2" t="str">
        <f>IF(COUNTIFS(Raw_data_01!A:A,$A354,Raw_data_01!E:E,23)&gt;0,SUMIFS(Raw_data_01!J:J,Raw_data_01!A:A,$A354,Raw_data_01!E:E,23),"")</f>
        <v/>
      </c>
      <c r="FE354">
        <v>6</v>
      </c>
      <c r="FF354">
        <v>24</v>
      </c>
      <c r="FG354" t="str">
        <f>IF(COUNTIFS(Raw_data_01!A:A,$A354,Raw_data_01!E:E,24)&gt;0,SUMIFS(Raw_data_01!G:G,Raw_data_01!A:A,$A354,Raw_data_01!E:E,24),"")</f>
        <v/>
      </c>
      <c r="FH354" s="2" t="str">
        <f>IF(COUNTIFS(Raw_data_01!A:A,$A354,Raw_data_01!E:E,24)&gt;0,AVERAGEIFS(Raw_data_01!I:I,Raw_data_01!A:A,$A354,Raw_data_01!E:E,24),"")</f>
        <v/>
      </c>
      <c r="FI354" s="2" t="str">
        <f>IF(COUNTIFS(Raw_data_01!A:A,$A354,Raw_data_01!E:E,24)&gt;0,SUMIFS(Raw_data_01!J:J,Raw_data_01!A:A,$A354,Raw_data_01!E:E,24),"")</f>
        <v/>
      </c>
      <c r="FK354">
        <v>7</v>
      </c>
      <c r="FL354">
        <v>25</v>
      </c>
      <c r="FM354" t="str">
        <f>IF(COUNTIFS(Raw_data_01!A:A,$A354,Raw_data_01!E:E,25)&gt;0,SUMIFS(Raw_data_01!G:G,Raw_data_01!A:A,$A354,Raw_data_01!E:E,25),"")</f>
        <v/>
      </c>
      <c r="FN354" s="2" t="str">
        <f>IF(COUNTIFS(Raw_data_01!A:A,$A354,Raw_data_01!E:E,25)&gt;0,AVERAGEIFS(Raw_data_01!I:I,Raw_data_01!A:A,$A354,Raw_data_01!E:E,25),"")</f>
        <v/>
      </c>
      <c r="FO354" s="2" t="str">
        <f>IF(COUNTIFS(Raw_data_01!A:A,$A354,Raw_data_01!E:E,25)&gt;0,SUMIFS(Raw_data_01!J:J,Raw_data_01!A:A,$A354,Raw_data_01!E:E,25),"")</f>
        <v/>
      </c>
      <c r="FQ354">
        <v>7</v>
      </c>
      <c r="FR354">
        <v>26</v>
      </c>
      <c r="FS354" t="str">
        <f>IF(COUNTIFS(Raw_data_01!A:A,$A354,Raw_data_01!E:E,26)&gt;0,SUMIFS(Raw_data_01!G:G,Raw_data_01!A:A,$A354,Raw_data_01!E:E,26),"")</f>
        <v/>
      </c>
      <c r="FT354" s="2" t="str">
        <f>IF(COUNTIFS(Raw_data_01!A:A,$A354,Raw_data_01!E:E,26)&gt;0,AVERAGEIFS(Raw_data_01!I:I,Raw_data_01!A:A,$A354,Raw_data_01!E:E,26),"")</f>
        <v/>
      </c>
      <c r="FU354" s="2" t="str">
        <f>IF(COUNTIFS(Raw_data_01!A:A,$A354,Raw_data_01!E:E,26)&gt;0,SUMIFS(Raw_data_01!J:J,Raw_data_01!A:A,$A354,Raw_data_01!E:E,26),"")</f>
        <v/>
      </c>
      <c r="FW354">
        <v>7</v>
      </c>
      <c r="FX354">
        <v>27</v>
      </c>
      <c r="FY354" t="str">
        <f>IF(COUNTIFS(Raw_data_01!A:A,$A354,Raw_data_01!E:E,27)&gt;0,SUMIFS(Raw_data_01!G:G,Raw_data_01!A:A,$A354,Raw_data_01!E:E,27),"")</f>
        <v/>
      </c>
      <c r="FZ354" s="2" t="str">
        <f>IF(COUNTIFS(Raw_data_01!A:A,$A354,Raw_data_01!E:E,27)&gt;0,AVERAGEIFS(Raw_data_01!I:I,Raw_data_01!A:A,$A354,Raw_data_01!E:E,27),"")</f>
        <v/>
      </c>
      <c r="GA354" s="2" t="str">
        <f>IF(COUNTIFS(Raw_data_01!A:A,$A354,Raw_data_01!E:E,27)&gt;0,SUMIFS(Raw_data_01!J:J,Raw_data_01!A:A,$A354,Raw_data_01!E:E,27),"")</f>
        <v/>
      </c>
      <c r="GC354">
        <v>7</v>
      </c>
      <c r="GD354">
        <v>28</v>
      </c>
      <c r="GE354" t="str">
        <f>IF(COUNTIFS(Raw_data_01!A:A,$A354,Raw_data_01!E:E,28)&gt;0,SUMIFS(Raw_data_01!G:G,Raw_data_01!A:A,$A354,Raw_data_01!E:E,28),"")</f>
        <v/>
      </c>
      <c r="GF354" s="2" t="str">
        <f>IF(COUNTIFS(Raw_data_01!A:A,$A354,Raw_data_01!E:E,28)&gt;0,AVERAGEIFS(Raw_data_01!I:I,Raw_data_01!A:A,$A354,Raw_data_01!E:E,28),"")</f>
        <v/>
      </c>
      <c r="GG354" s="2" t="str">
        <f>IF(COUNTIFS(Raw_data_01!A:A,$A354,Raw_data_01!E:E,28)&gt;0,SUMIFS(Raw_data_01!J:J,Raw_data_01!A:A,$A354,Raw_data_01!E:E,28),"")</f>
        <v/>
      </c>
    </row>
    <row r="355" spans="1:189" x14ac:dyDescent="0.25">
      <c r="A355" t="s">
        <v>396</v>
      </c>
      <c r="B355" s="2">
        <f>IF(D354&lt;&gt;0, D354, IFERROR(INDEX(D3:D$354, MATCH(1, D3:D$354&lt;&gt;0, 0)), LOOKUP(2, 1/(D3:D$354&lt;&gt;0), D3:D$354)))</f>
        <v>540</v>
      </c>
      <c r="C355" s="2"/>
      <c r="D355" s="2">
        <f t="shared" si="5"/>
        <v>540</v>
      </c>
      <c r="F355">
        <v>1</v>
      </c>
      <c r="G355">
        <v>1</v>
      </c>
      <c r="H355" s="2" t="str">
        <f>IF(COUNTIFS(Raw_data_01!A:A,$A355,Raw_data_01!E:E,1)&gt;0,SUMIFS(Raw_data_01!F:F,Raw_data_01!A:A,$A355,Raw_data_01!E:E,1), "")</f>
        <v/>
      </c>
      <c r="I355" t="str">
        <f>IF(COUNTIFS(Raw_data_01!A:A,$A355,Raw_data_01!E:E,1)&gt;0,SUMIFS(Raw_data_01!G:G,Raw_data_01!A:A,$A355,Raw_data_01!E:E,1), "")</f>
        <v/>
      </c>
      <c r="J355" s="2" t="str">
        <f>IF(COUNTIFS(Raw_data_01!A:A,$A355,Raw_data_01!E:E,1)&gt;0,AVERAGEIFS(Raw_data_01!I:I,Raw_data_01!A:A,$A355,Raw_data_01!E:E,1), "")</f>
        <v/>
      </c>
      <c r="K355" s="2" t="str">
        <f>IF(COUNTIFS(Raw_data_01!A:A,$A355,Raw_data_01!E:E,1)&gt;0,SUMIFS(Raw_data_01!J:J,Raw_data_01!A:A,$A355,Raw_data_01!E:E,1), "")</f>
        <v/>
      </c>
      <c r="M355">
        <v>1</v>
      </c>
      <c r="N355">
        <v>2</v>
      </c>
      <c r="O355" s="2" t="str">
        <f>IF(COUNTIFS(Raw_data_01!A:A,$A355,Raw_data_01!E:E,2)&gt;0,SUMIFS(Raw_data_01!F:F,Raw_data_01!A:A,$A355,Raw_data_01!E:E,2), "")</f>
        <v/>
      </c>
      <c r="P355" t="str">
        <f>IF(COUNTIFS(Raw_data_01!A:A,$A355,Raw_data_01!E:E,2)&gt;0,SUMIFS(Raw_data_01!G:G,Raw_data_01!A:A,$A355,Raw_data_01!E:E,2), "")</f>
        <v/>
      </c>
      <c r="Q355" s="2" t="str">
        <f>IF(COUNTIFS(Raw_data_01!A:A,$A355,Raw_data_01!E:E,2)&gt;0,AVERAGEIFS(Raw_data_01!I:I,Raw_data_01!A:A,$A355,Raw_data_01!E:E,2), "")</f>
        <v/>
      </c>
      <c r="R355" s="2" t="str">
        <f>IF(COUNTIFS(Raw_data_01!A:A,$A355,Raw_data_01!E:E,2)&gt;0,SUMIFS(Raw_data_01!J:J,Raw_data_01!A:A,$A355,Raw_data_01!E:E,2), "")</f>
        <v/>
      </c>
      <c r="T355">
        <v>1</v>
      </c>
      <c r="U355">
        <v>3</v>
      </c>
      <c r="V355" s="2" t="str">
        <f>IF(COUNTIFS(Raw_data_01!A:A,$A355,Raw_data_01!E:E,3)&gt;0,SUMIFS(Raw_data_01!F:F,Raw_data_01!A:A,$A355,Raw_data_01!E:E,3), "")</f>
        <v/>
      </c>
      <c r="W355" t="str">
        <f>IF(COUNTIFS(Raw_data_01!A:A,$A355,Raw_data_01!E:E,3)&gt;0,SUMIFS(Raw_data_01!G:G,Raw_data_01!A:A,$A355,Raw_data_01!E:E,3), "")</f>
        <v/>
      </c>
      <c r="X355" s="2" t="str">
        <f>IF(COUNTIFS(Raw_data_01!A:A,$A355,Raw_data_01!E:E,3)&gt;0,AVERAGEIFS(Raw_data_01!I:I,Raw_data_01!A:A,$A355,Raw_data_01!E:E,3), "")</f>
        <v/>
      </c>
      <c r="Y355" s="2" t="str">
        <f>IF(COUNTIFS(Raw_data_01!A:A,$A355,Raw_data_01!E:E,3)&gt;0,SUMIFS(Raw_data_01!J:J,Raw_data_01!A:A,$A355,Raw_data_01!E:E,3), "")</f>
        <v/>
      </c>
      <c r="AA355">
        <v>1</v>
      </c>
      <c r="AB355">
        <v>8</v>
      </c>
      <c r="AC355" s="2" t="str">
        <f>IF(COUNTIFS(Raw_data_01!A:A,$A355,Raw_data_01!E:E,8)&gt;0,SUMIFS(Raw_data_01!F:F,Raw_data_01!A:A,$A355,Raw_data_01!E:E,8), "")</f>
        <v/>
      </c>
      <c r="AD355" t="str">
        <f>IF(COUNTIFS(Raw_data_01!A:A,$A355,Raw_data_01!E:E,8)&gt;0,SUMIFS(Raw_data_01!G:G,Raw_data_01!A:A,$A355,Raw_data_01!E:E,8), "")</f>
        <v/>
      </c>
      <c r="AE355" s="2" t="str">
        <f>IF(COUNTIFS(Raw_data_01!A:A,$A355,Raw_data_01!E:E,8)&gt;0,AVERAGEIFS(Raw_data_01!I:I,Raw_data_01!A:A,$A355,Raw_data_01!E:E,8), "")</f>
        <v/>
      </c>
      <c r="AF355" s="2" t="str">
        <f>IF(COUNTIFS(Raw_data_01!A:A,$A355,Raw_data_01!E:E,8)&gt;0,SUMIFS(Raw_data_01!J:J,Raw_data_01!A:A,$A355,Raw_data_01!E:E,8), "")</f>
        <v/>
      </c>
      <c r="AH355">
        <v>1</v>
      </c>
      <c r="AI355">
        <v>6</v>
      </c>
      <c r="AJ355" s="2" t="str">
        <f>IF(COUNTIFS(Raw_data_01!A:A,$A355,Raw_data_01!E:E,6)&gt;0,SUMIFS(Raw_data_01!F:F,Raw_data_01!A:A,$A355,Raw_data_01!E:E,6), "")</f>
        <v/>
      </c>
      <c r="AK355" t="str">
        <f>IF(COUNTIFS(Raw_data_01!A:A,$A355,Raw_data_01!E:E,6)&gt;0,SUMIFS(Raw_data_01!G:G,Raw_data_01!A:A,$A355,Raw_data_01!E:E,6), "")</f>
        <v/>
      </c>
      <c r="AL355" s="2" t="str">
        <f>IF(COUNTIFS(Raw_data_01!A:A,$A355,Raw_data_01!E:E,6)&gt;0,AVERAGEIFS(Raw_data_01!I:I,Raw_data_01!A:A,$A355,Raw_data_01!E:E,6), "")</f>
        <v/>
      </c>
      <c r="AM355" s="2" t="str">
        <f>IF(COUNTIFS(Raw_data_01!A:A,$A355,Raw_data_01!E:E,6)&gt;0,SUMIFS(Raw_data_01!J:J,Raw_data_01!A:A,$A355,Raw_data_01!E:E,6), "")</f>
        <v/>
      </c>
      <c r="AO355">
        <v>1</v>
      </c>
      <c r="AP355">
        <v>7</v>
      </c>
      <c r="AQ355" s="2" t="str">
        <f>IF(COUNTIFS(Raw_data_01!A:A,$A355,Raw_data_01!E:E,7)&gt;0,SUMIFS(Raw_data_01!F:F,Raw_data_01!A:A,$A355,Raw_data_01!E:E,7), "")</f>
        <v/>
      </c>
      <c r="AR355" t="str">
        <f>IF(COUNTIFS(Raw_data_01!A:A,$A355,Raw_data_01!E:E,7)&gt;0,SUMIFS(Raw_data_01!G:G,Raw_data_01!A:A,$A355,Raw_data_01!E:E,7), "")</f>
        <v/>
      </c>
      <c r="AS355" s="2" t="str">
        <f>IF(COUNTIFS(Raw_data_01!A:A,$A355,Raw_data_01!E:E,7)&gt;0,AVERAGEIFS(Raw_data_01!I:I,Raw_data_01!A:A,$A355,Raw_data_01!E:E,7), "")</f>
        <v/>
      </c>
      <c r="AT355" s="2" t="str">
        <f>IF(COUNTIFS(Raw_data_01!A:A,$A355,Raw_data_01!E:E,7)&gt;0,SUMIFS(Raw_data_01!J:J,Raw_data_01!A:A,$A355,Raw_data_01!E:E,7), "")</f>
        <v/>
      </c>
      <c r="AV355">
        <v>2</v>
      </c>
      <c r="AW355">
        <v>4</v>
      </c>
      <c r="AX355" t="str">
        <f>IF(COUNTIFS(Raw_data_01!A:A,$A355,Raw_data_01!E:E,4)&gt;0,SUMIFS(Raw_data_01!G:G,Raw_data_01!A:A,$A355,Raw_data_01!E:E,4),"")</f>
        <v/>
      </c>
      <c r="AY355" s="2" t="str">
        <f>IF(COUNTIFS(Raw_data_01!A:A,$A355,Raw_data_01!E:E,4)&gt;0,AVERAGEIFS(Raw_data_01!I:I,Raw_data_01!A:A,$A355,Raw_data_01!E:E,4),"")</f>
        <v/>
      </c>
      <c r="AZ355" s="2" t="str">
        <f>IF(COUNTIFS(Raw_data_01!A:A,$A355,Raw_data_01!E:E,4)&gt;0,SUMIFS(Raw_data_01!J:J,Raw_data_01!A:A,$A355,Raw_data_01!E:E,4),"")</f>
        <v/>
      </c>
      <c r="BB355">
        <v>2</v>
      </c>
      <c r="BC355">
        <v>5</v>
      </c>
      <c r="BD355" t="str">
        <f>IF(COUNTIFS(Raw_data_01!A:A,$A355,Raw_data_01!E:E,5)&gt;0,SUMIFS(Raw_data_01!G:G,Raw_data_01!A:A,$A355,Raw_data_01!E:E,5),"")</f>
        <v/>
      </c>
      <c r="BE355" s="2" t="str">
        <f>IF(COUNTIFS(Raw_data_01!A:A,$A355,Raw_data_01!E:E,5)&gt;0,AVERAGEIFS(Raw_data_01!I:I,Raw_data_01!A:A,$A355,Raw_data_01!E:E,5),"")</f>
        <v/>
      </c>
      <c r="BF355" s="2" t="str">
        <f>IF(COUNTIFS(Raw_data_01!A:A,$A355,Raw_data_01!E:E,5)&gt;0,SUMIFS(Raw_data_01!J:J,Raw_data_01!A:A,$A355,Raw_data_01!E:E,5),"")</f>
        <v/>
      </c>
      <c r="BH355">
        <v>3</v>
      </c>
      <c r="BI355">
        <v>9</v>
      </c>
      <c r="BJ355" s="2" t="str">
        <f>IF(COUNTIFS(Raw_data_01!A:A,$A355,Raw_data_01!E:E,9)&gt;0,SUMIFS(Raw_data_01!F:F,Raw_data_01!A:A,$A355,Raw_data_01!E:E,9), "")</f>
        <v/>
      </c>
      <c r="BK355" t="str">
        <f>IF(COUNTIFS(Raw_data_01!A:A,$A355,Raw_data_01!E:E,9)&gt;0,SUMIFS(Raw_data_01!G:G,Raw_data_01!A:A,$A355,Raw_data_01!E:E,9), "")</f>
        <v/>
      </c>
      <c r="BL355" s="2" t="str">
        <f>IF(COUNTIFS(Raw_data_01!A:A,$A355,Raw_data_01!E:E,9)&gt;0,AVERAGEIFS(Raw_data_01!I:I,Raw_data_01!A:A,$A355,Raw_data_01!E:E,9), "")</f>
        <v/>
      </c>
      <c r="BM355" s="2" t="str">
        <f>IF(COUNTIFS(Raw_data_01!A:A,$A355,Raw_data_01!E:E,9)&gt;0,SUMIFS(Raw_data_01!J:J,Raw_data_01!A:A,$A355,Raw_data_01!E:E,9), "")</f>
        <v/>
      </c>
      <c r="BO355">
        <v>3</v>
      </c>
      <c r="BP355">
        <v>10</v>
      </c>
      <c r="BQ355" s="2" t="str">
        <f>IF(COUNTIFS(Raw_data_01!A:A,$A355,Raw_data_01!E:E,10)&gt;0,SUMIFS(Raw_data_01!F:F,Raw_data_01!A:A,$A355,Raw_data_01!E:E,10), "")</f>
        <v/>
      </c>
      <c r="BR355" t="str">
        <f>IF(COUNTIFS(Raw_data_01!A:A,$A355,Raw_data_01!E:E,10)&gt;0,SUMIFS(Raw_data_01!G:G,Raw_data_01!A:A,$A355,Raw_data_01!E:E,10), "")</f>
        <v/>
      </c>
      <c r="BS355" s="2" t="str">
        <f>IF(COUNTIFS(Raw_data_01!A:A,$A355,Raw_data_01!E:E,10)&gt;0,AVERAGEIFS(Raw_data_01!I:I,Raw_data_01!A:A,$A355,Raw_data_01!E:E,10), "")</f>
        <v/>
      </c>
      <c r="BT355" s="2" t="str">
        <f>IF(COUNTIFS(Raw_data_01!A:A,$A355,Raw_data_01!E:E,10)&gt;0,SUMIFS(Raw_data_01!J:J,Raw_data_01!A:A,$A355,Raw_data_01!E:E,10), "")</f>
        <v/>
      </c>
      <c r="BV355">
        <v>3</v>
      </c>
      <c r="BW355">
        <v>14</v>
      </c>
      <c r="BX355" s="2" t="str">
        <f>IF(COUNTIFS(Raw_data_01!A:A,$A355,Raw_data_01!E:E,14)&gt;0,SUMIFS(Raw_data_01!F:F,Raw_data_01!A:A,$A355,Raw_data_01!E:E,14), "")</f>
        <v/>
      </c>
      <c r="BY355" t="str">
        <f>IF(COUNTIFS(Raw_data_01!A:A,$A355,Raw_data_01!E:E,14)&gt;0,SUMIFS(Raw_data_01!G:G,Raw_data_01!A:A,$A355,Raw_data_01!E:E,14), "")</f>
        <v/>
      </c>
      <c r="BZ355" s="2" t="str">
        <f>IF(COUNTIFS(Raw_data_01!A:A,$A355,Raw_data_01!E:E,14)&gt;0,AVERAGEIFS(Raw_data_01!I:I,Raw_data_01!A:A,$A355,Raw_data_01!E:E,14), "")</f>
        <v/>
      </c>
      <c r="CA355" s="2" t="str">
        <f>IF(COUNTIFS(Raw_data_01!A:A,$A355,Raw_data_01!E:E,14)&gt;0,SUMIFS(Raw_data_01!J:J,Raw_data_01!A:A,$A355,Raw_data_01!E:E,14), "")</f>
        <v/>
      </c>
      <c r="CC355">
        <v>3</v>
      </c>
      <c r="CD355">
        <v>13</v>
      </c>
      <c r="CE355" s="2" t="str">
        <f>IF(COUNTIFS(Raw_data_01!A:A,$A355,Raw_data_01!E:E,13)&gt;0,SUMIFS(Raw_data_01!F:F,Raw_data_01!A:A,$A355,Raw_data_01!E:E,13), "")</f>
        <v/>
      </c>
      <c r="CF355" t="str">
        <f>IF(COUNTIFS(Raw_data_01!A:A,$A355,Raw_data_01!E:E,13)&gt;0,SUMIFS(Raw_data_01!G:G,Raw_data_01!A:A,$A355,Raw_data_01!E:E,13), "")</f>
        <v/>
      </c>
      <c r="CG355" s="2" t="str">
        <f>IF(COUNTIFS(Raw_data_01!A:A,$A355,Raw_data_01!E:E,13)&gt;0,AVERAGEIFS(Raw_data_01!I:I,Raw_data_01!A:A,$A355,Raw_data_01!E:E,13), "")</f>
        <v/>
      </c>
      <c r="CH355" s="2" t="str">
        <f>IF(COUNTIFS(Raw_data_01!A:A,$A355,Raw_data_01!E:E,13)&gt;0,SUMIFS(Raw_data_01!J:J,Raw_data_01!A:A,$A355,Raw_data_01!E:E,13), "")</f>
        <v/>
      </c>
      <c r="CJ355">
        <v>3</v>
      </c>
      <c r="CK355">
        <v>11</v>
      </c>
      <c r="CL355" s="2" t="str">
        <f>IF(COUNTIFS(Raw_data_01!A:A,$A355,Raw_data_01!E:E,11)&gt;0,SUMIFS(Raw_data_01!F:F,Raw_data_01!A:A,$A355,Raw_data_01!E:E,11), "")</f>
        <v/>
      </c>
      <c r="CM355" t="str">
        <f>IF(COUNTIFS(Raw_data_01!A:A,$A355,Raw_data_01!E:E,11)&gt;0,SUMIFS(Raw_data_01!G:G,Raw_data_01!A:A,$A355,Raw_data_01!E:E,11), "")</f>
        <v/>
      </c>
      <c r="CN355" s="2" t="str">
        <f>IF(COUNTIFS(Raw_data_01!A:A,$A355,Raw_data_01!E:E,11)&gt;0,AVERAGEIFS(Raw_data_01!I:I,Raw_data_01!A:A,$A355,Raw_data_01!E:E,11), "")</f>
        <v/>
      </c>
      <c r="CO355" s="2" t="str">
        <f>IF(COUNTIFS(Raw_data_01!A:A,$A355,Raw_data_01!E:E,11)&gt;0,SUMIFS(Raw_data_01!J:J,Raw_data_01!A:A,$A355,Raw_data_01!E:E,11), "")</f>
        <v/>
      </c>
      <c r="CQ355">
        <v>3</v>
      </c>
      <c r="CR355">
        <v>15</v>
      </c>
      <c r="CS355" s="2" t="str">
        <f>IF(COUNTIFS(Raw_data_01!A:A,$A355,Raw_data_01!E:E,15)&gt;0,SUMIFS(Raw_data_01!F:F,Raw_data_01!A:A,$A355,Raw_data_01!E:E,15), "")</f>
        <v/>
      </c>
      <c r="CT355" t="str">
        <f>IF(COUNTIFS(Raw_data_01!A:A,$A355,Raw_data_01!E:E,15)&gt;0,SUMIFS(Raw_data_01!G:G,Raw_data_01!A:A,$A355,Raw_data_01!E:E,15), "")</f>
        <v/>
      </c>
      <c r="CU355" s="2" t="str">
        <f>IF(COUNTIFS(Raw_data_01!A:A,$A355,Raw_data_01!E:E,15)&gt;0,AVERAGEIFS(Raw_data_01!I:I,Raw_data_01!A:A,$A355,Raw_data_01!E:E,15), "")</f>
        <v/>
      </c>
      <c r="CV355" s="2" t="str">
        <f>IF(COUNTIFS(Raw_data_01!A:A,$A355,Raw_data_01!E:E,15)&gt;0,SUMIFS(Raw_data_01!J:J,Raw_data_01!A:A,$A355,Raw_data_01!E:E,15), "")</f>
        <v/>
      </c>
      <c r="CX355">
        <v>3</v>
      </c>
      <c r="CY355">
        <v>12</v>
      </c>
      <c r="CZ355" t="str">
        <f>IF(COUNTIFS(Raw_data_01!A:A,$A355,Raw_data_01!E:E,12)&gt;0,SUMIFS(Raw_data_01!G:G,Raw_data_01!A:A,$A355,Raw_data_01!E:E,12),"")</f>
        <v/>
      </c>
      <c r="DA355" s="2" t="str">
        <f>IF(COUNTIFS(Raw_data_01!A:A,$A355,Raw_data_01!E:E,12)&gt;0,AVERAGEIFS(Raw_data_01!I:I,Raw_data_01!A:A,$A355,Raw_data_01!E:E,12),"")</f>
        <v/>
      </c>
      <c r="DB355" t="str">
        <f>IF(COUNTIFS(Raw_data_01!A:A,$A355,Raw_data_01!E:E,12)&gt;0,SUMIFS(Raw_data_01!J:J,Raw_data_01!A:A,$A355,Raw_data_01!E:E,12),"")</f>
        <v/>
      </c>
      <c r="DD355">
        <v>4</v>
      </c>
      <c r="DE355">
        <v>16</v>
      </c>
      <c r="DF355" s="2" t="str">
        <f>IF(COUNTIFS(Raw_data_01!A:A,$A355,Raw_data_01!E:E,16)&gt;0,SUMIFS(Raw_data_01!F:F,Raw_data_01!A:A,$A355,Raw_data_01!E:E,16), "")</f>
        <v/>
      </c>
      <c r="DG355" t="str">
        <f>IF(COUNTIFS(Raw_data_01!A:A,$A355,Raw_data_01!E:E,16)&gt;0,SUMIFS(Raw_data_01!G:G,Raw_data_01!A:A,$A355,Raw_data_01!E:E,16), "")</f>
        <v/>
      </c>
      <c r="DH355" s="2" t="str">
        <f>IF(COUNTIFS(Raw_data_01!A:A,$A355,Raw_data_01!E:E,16)&gt;0,AVERAGEIFS(Raw_data_01!I:I,Raw_data_01!A:A,$A355,Raw_data_01!E:E,16), "")</f>
        <v/>
      </c>
      <c r="DI355" s="2" t="str">
        <f>IF(COUNTIFS(Raw_data_01!A:A,$A355,Raw_data_01!E:E,16)&gt;0,SUMIFS(Raw_data_01!J:J,Raw_data_01!A:A,$A355,Raw_data_01!E:E,16), "")</f>
        <v/>
      </c>
      <c r="DK355">
        <v>4</v>
      </c>
      <c r="DL355">
        <v>17</v>
      </c>
      <c r="DM355" s="2" t="str">
        <f>IF(COUNTIFS(Raw_data_01!A:A,$A355,Raw_data_01!E:E,17)&gt;0,SUMIFS(Raw_data_01!F:F,Raw_data_01!A:A,$A355,Raw_data_01!E:E,17), "")</f>
        <v/>
      </c>
      <c r="DN355" t="str">
        <f>IF(COUNTIFS(Raw_data_01!A:A,$A355,Raw_data_01!E:E,17)&gt;0,SUMIFS(Raw_data_01!G:G,Raw_data_01!A:A,$A355,Raw_data_01!E:E,17), "")</f>
        <v/>
      </c>
      <c r="DO355" s="2" t="str">
        <f>IF(COUNTIFS(Raw_data_01!A:A,$A355,Raw_data_01!E:E,17)&gt;0,AVERAGEIFS(Raw_data_01!I:I,Raw_data_01!A:A,$A355,Raw_data_01!E:E,17), "")</f>
        <v/>
      </c>
      <c r="DP355" s="2" t="str">
        <f>IF(COUNTIFS(Raw_data_01!A:A,$A355,Raw_data_01!E:E,17)&gt;0,SUMIFS(Raw_data_01!J:J,Raw_data_01!A:A,$A355,Raw_data_01!E:E,17), "")</f>
        <v/>
      </c>
      <c r="DR355">
        <v>5</v>
      </c>
      <c r="DS355">
        <v>18</v>
      </c>
      <c r="DT355" s="2" t="str">
        <f>IF(COUNTIFS(Raw_data_01!A:A,$A355,Raw_data_01!E:E,18)&gt;0,SUMIFS(Raw_data_01!F:F,Raw_data_01!A:A,$A355,Raw_data_01!E:E,18), "")</f>
        <v/>
      </c>
      <c r="DU355" t="str">
        <f>IF(COUNTIFS(Raw_data_01!A:A,$A355,Raw_data_01!E:E,18)&gt;0,SUMIFS(Raw_data_01!G:G,Raw_data_01!A:A,$A355,Raw_data_01!E:E,18), "")</f>
        <v/>
      </c>
      <c r="DV355" s="2" t="str">
        <f>IF(COUNTIFS(Raw_data_01!A:A,$A355,Raw_data_01!E:E,18)&gt;0,AVERAGEIFS(Raw_data_01!I:I,Raw_data_01!A:A,$A355,Raw_data_01!E:E,18), "")</f>
        <v/>
      </c>
      <c r="DW355" s="2" t="str">
        <f>IF(COUNTIFS(Raw_data_01!A:A,$A355,Raw_data_01!E:E,18)&gt;0,SUMIFS(Raw_data_01!J:J,Raw_data_01!A:A,$A355,Raw_data_01!E:E,18), "")</f>
        <v/>
      </c>
      <c r="DY355">
        <v>5</v>
      </c>
      <c r="DZ355">
        <v>19</v>
      </c>
      <c r="EA355" t="str">
        <f>IF(COUNTIFS(Raw_data_01!A:A,$A355,Raw_data_01!E:E,19)&gt;0,SUMIFS(Raw_data_01!G:G,Raw_data_01!A:A,$A355,Raw_data_01!E:E,19),"")</f>
        <v/>
      </c>
      <c r="EB355" s="2" t="str">
        <f>IF(COUNTIFS(Raw_data_01!A:A,$A355,Raw_data_01!E:E,19)&gt;0,AVERAGEIFS(Raw_data_01!I:I,Raw_data_01!A:A,$A355,Raw_data_01!E:E,19),"")</f>
        <v/>
      </c>
      <c r="EC355" s="2" t="str">
        <f>IF(COUNTIFS(Raw_data_01!A:A,$A355,Raw_data_01!E:E,19)&gt;0,SUMIFS(Raw_data_01!J:J,Raw_data_01!A:A,$A355,Raw_data_01!E:E,19),"")</f>
        <v/>
      </c>
      <c r="EE355">
        <v>5</v>
      </c>
      <c r="EF355">
        <v>20</v>
      </c>
      <c r="EG355" s="2" t="str">
        <f>IF(COUNTIFS(Raw_data_01!A:A,$A355,Raw_data_01!E:E,20)&gt;0,SUMIFS(Raw_data_01!F:F,Raw_data_01!A:A,$A355,Raw_data_01!E:E,20), "")</f>
        <v/>
      </c>
      <c r="EH355" t="str">
        <f>IF(COUNTIFS(Raw_data_01!A:A,$A355,Raw_data_01!E:E,20)&gt;0,SUMIFS(Raw_data_01!G:G,Raw_data_01!A:A,$A355,Raw_data_01!E:E,20), "")</f>
        <v/>
      </c>
      <c r="EI355" s="2" t="str">
        <f>IF(COUNTIFS(Raw_data_01!A:A,$A355,Raw_data_01!E:E,20)&gt;0,AVERAGEIFS(Raw_data_01!I:I,Raw_data_01!A:A,$A355,Raw_data_01!E:E,20), "")</f>
        <v/>
      </c>
      <c r="EJ355" s="2" t="str">
        <f>IF(COUNTIFS(Raw_data_01!A:A,$A355,Raw_data_01!E:E,20)&gt;0,SUMIFS(Raw_data_01!J:J,Raw_data_01!A:A,$A355,Raw_data_01!E:E,20), "")</f>
        <v/>
      </c>
      <c r="EL355">
        <v>5</v>
      </c>
      <c r="EM355">
        <v>21</v>
      </c>
      <c r="EN355" s="2" t="str">
        <f>IF(COUNTIFS(Raw_data_01!A:A,$A355,Raw_data_01!E:E,21)&gt;0,SUMIFS(Raw_data_01!F:F,Raw_data_01!A:A,$A355,Raw_data_01!E:E,21), "")</f>
        <v/>
      </c>
      <c r="EO355" t="str">
        <f>IF(COUNTIFS(Raw_data_01!A:A,$A355,Raw_data_01!E:E,21)&gt;0,SUMIFS(Raw_data_01!G:G,Raw_data_01!A:A,$A355,Raw_data_01!E:E,21), "")</f>
        <v/>
      </c>
      <c r="EP355" s="2" t="str">
        <f>IF(COUNTIFS(Raw_data_01!A:A,$A355,Raw_data_01!E:E,21)&gt;0,AVERAGEIFS(Raw_data_01!I:I,Raw_data_01!A:A,$A355,Raw_data_01!E:E,21), "")</f>
        <v/>
      </c>
      <c r="EQ355" s="2" t="str">
        <f>IF(COUNTIFS(Raw_data_01!A:A,$A355,Raw_data_01!E:E,21)&gt;0,SUMIFS(Raw_data_01!J:J,Raw_data_01!A:A,$A355,Raw_data_01!E:E,21), "")</f>
        <v/>
      </c>
      <c r="ES355">
        <v>6</v>
      </c>
      <c r="ET355">
        <v>22</v>
      </c>
      <c r="EU355" t="str">
        <f>IF(COUNTIFS(Raw_data_01!A:A,$A355,Raw_data_01!E:E,22)&gt;0,SUMIFS(Raw_data_01!G:G,Raw_data_01!A:A,$A355,Raw_data_01!E:E,22),"")</f>
        <v/>
      </c>
      <c r="EV355" s="2" t="str">
        <f>IF(COUNTIFS(Raw_data_01!A:A,$A355,Raw_data_01!E:E,22)&gt;0,AVERAGEIFS(Raw_data_01!I:I,Raw_data_01!A:A,$A355,Raw_data_01!E:E,22),"")</f>
        <v/>
      </c>
      <c r="EW355" s="2" t="str">
        <f>IF(COUNTIFS(Raw_data_01!A:A,$A355,Raw_data_01!E:E,22)&gt;0,SUMIFS(Raw_data_01!J:J,Raw_data_01!A:A,$A355,Raw_data_01!E:E,22),"")</f>
        <v/>
      </c>
      <c r="EY355">
        <v>6</v>
      </c>
      <c r="EZ355">
        <v>23</v>
      </c>
      <c r="FA355" t="str">
        <f>IF(COUNTIFS(Raw_data_01!A:A,$A355,Raw_data_01!E:E,23)&gt;0,SUMIFS(Raw_data_01!G:G,Raw_data_01!A:A,$A355,Raw_data_01!E:E,23),"")</f>
        <v/>
      </c>
      <c r="FB355" s="2" t="str">
        <f>IF(COUNTIFS(Raw_data_01!A:A,$A355,Raw_data_01!E:E,23)&gt;0,AVERAGEIFS(Raw_data_01!I:I,Raw_data_01!A:A,$A355,Raw_data_01!E:E,23),"")</f>
        <v/>
      </c>
      <c r="FC355" s="2" t="str">
        <f>IF(COUNTIFS(Raw_data_01!A:A,$A355,Raw_data_01!E:E,23)&gt;0,SUMIFS(Raw_data_01!J:J,Raw_data_01!A:A,$A355,Raw_data_01!E:E,23),"")</f>
        <v/>
      </c>
      <c r="FE355">
        <v>6</v>
      </c>
      <c r="FF355">
        <v>24</v>
      </c>
      <c r="FG355" t="str">
        <f>IF(COUNTIFS(Raw_data_01!A:A,$A355,Raw_data_01!E:E,24)&gt;0,SUMIFS(Raw_data_01!G:G,Raw_data_01!A:A,$A355,Raw_data_01!E:E,24),"")</f>
        <v/>
      </c>
      <c r="FH355" s="2" t="str">
        <f>IF(COUNTIFS(Raw_data_01!A:A,$A355,Raw_data_01!E:E,24)&gt;0,AVERAGEIFS(Raw_data_01!I:I,Raw_data_01!A:A,$A355,Raw_data_01!E:E,24),"")</f>
        <v/>
      </c>
      <c r="FI355" s="2" t="str">
        <f>IF(COUNTIFS(Raw_data_01!A:A,$A355,Raw_data_01!E:E,24)&gt;0,SUMIFS(Raw_data_01!J:J,Raw_data_01!A:A,$A355,Raw_data_01!E:E,24),"")</f>
        <v/>
      </c>
      <c r="FK355">
        <v>7</v>
      </c>
      <c r="FL355">
        <v>25</v>
      </c>
      <c r="FM355" t="str">
        <f>IF(COUNTIFS(Raw_data_01!A:A,$A355,Raw_data_01!E:E,25)&gt;0,SUMIFS(Raw_data_01!G:G,Raw_data_01!A:A,$A355,Raw_data_01!E:E,25),"")</f>
        <v/>
      </c>
      <c r="FN355" s="2" t="str">
        <f>IF(COUNTIFS(Raw_data_01!A:A,$A355,Raw_data_01!E:E,25)&gt;0,AVERAGEIFS(Raw_data_01!I:I,Raw_data_01!A:A,$A355,Raw_data_01!E:E,25),"")</f>
        <v/>
      </c>
      <c r="FO355" s="2" t="str">
        <f>IF(COUNTIFS(Raw_data_01!A:A,$A355,Raw_data_01!E:E,25)&gt;0,SUMIFS(Raw_data_01!J:J,Raw_data_01!A:A,$A355,Raw_data_01!E:E,25),"")</f>
        <v/>
      </c>
      <c r="FQ355">
        <v>7</v>
      </c>
      <c r="FR355">
        <v>26</v>
      </c>
      <c r="FS355" t="str">
        <f>IF(COUNTIFS(Raw_data_01!A:A,$A355,Raw_data_01!E:E,26)&gt;0,SUMIFS(Raw_data_01!G:G,Raw_data_01!A:A,$A355,Raw_data_01!E:E,26),"")</f>
        <v/>
      </c>
      <c r="FT355" s="2" t="str">
        <f>IF(COUNTIFS(Raw_data_01!A:A,$A355,Raw_data_01!E:E,26)&gt;0,AVERAGEIFS(Raw_data_01!I:I,Raw_data_01!A:A,$A355,Raw_data_01!E:E,26),"")</f>
        <v/>
      </c>
      <c r="FU355" s="2" t="str">
        <f>IF(COUNTIFS(Raw_data_01!A:A,$A355,Raw_data_01!E:E,26)&gt;0,SUMIFS(Raw_data_01!J:J,Raw_data_01!A:A,$A355,Raw_data_01!E:E,26),"")</f>
        <v/>
      </c>
      <c r="FW355">
        <v>7</v>
      </c>
      <c r="FX355">
        <v>27</v>
      </c>
      <c r="FY355" t="str">
        <f>IF(COUNTIFS(Raw_data_01!A:A,$A355,Raw_data_01!E:E,27)&gt;0,SUMIFS(Raw_data_01!G:G,Raw_data_01!A:A,$A355,Raw_data_01!E:E,27),"")</f>
        <v/>
      </c>
      <c r="FZ355" s="2" t="str">
        <f>IF(COUNTIFS(Raw_data_01!A:A,$A355,Raw_data_01!E:E,27)&gt;0,AVERAGEIFS(Raw_data_01!I:I,Raw_data_01!A:A,$A355,Raw_data_01!E:E,27),"")</f>
        <v/>
      </c>
      <c r="GA355" s="2" t="str">
        <f>IF(COUNTIFS(Raw_data_01!A:A,$A355,Raw_data_01!E:E,27)&gt;0,SUMIFS(Raw_data_01!J:J,Raw_data_01!A:A,$A355,Raw_data_01!E:E,27),"")</f>
        <v/>
      </c>
      <c r="GC355">
        <v>7</v>
      </c>
      <c r="GD355">
        <v>28</v>
      </c>
      <c r="GE355" t="str">
        <f>IF(COUNTIFS(Raw_data_01!A:A,$A355,Raw_data_01!E:E,28)&gt;0,SUMIFS(Raw_data_01!G:G,Raw_data_01!A:A,$A355,Raw_data_01!E:E,28),"")</f>
        <v/>
      </c>
      <c r="GF355" s="2" t="str">
        <f>IF(COUNTIFS(Raw_data_01!A:A,$A355,Raw_data_01!E:E,28)&gt;0,AVERAGEIFS(Raw_data_01!I:I,Raw_data_01!A:A,$A355,Raw_data_01!E:E,28),"")</f>
        <v/>
      </c>
      <c r="GG355" s="2" t="str">
        <f>IF(COUNTIFS(Raw_data_01!A:A,$A355,Raw_data_01!E:E,28)&gt;0,SUMIFS(Raw_data_01!J:J,Raw_data_01!A:A,$A355,Raw_data_01!E:E,28),"")</f>
        <v/>
      </c>
    </row>
    <row r="356" spans="1:189" x14ac:dyDescent="0.25">
      <c r="A356" t="s">
        <v>397</v>
      </c>
      <c r="B356" s="2">
        <f>IF(D355&lt;&gt;0, D355, IFERROR(INDEX(D3:D$355, MATCH(1, D3:D$355&lt;&gt;0, 0)), LOOKUP(2, 1/(D3:D$355&lt;&gt;0), D3:D$355)))</f>
        <v>540</v>
      </c>
      <c r="C356" s="2"/>
      <c r="D356" s="2">
        <f t="shared" si="5"/>
        <v>540</v>
      </c>
      <c r="F356">
        <v>1</v>
      </c>
      <c r="G356">
        <v>1</v>
      </c>
      <c r="H356" s="2" t="str">
        <f>IF(COUNTIFS(Raw_data_01!A:A,$A356,Raw_data_01!E:E,1)&gt;0,SUMIFS(Raw_data_01!F:F,Raw_data_01!A:A,$A356,Raw_data_01!E:E,1), "")</f>
        <v/>
      </c>
      <c r="I356" t="str">
        <f>IF(COUNTIFS(Raw_data_01!A:A,$A356,Raw_data_01!E:E,1)&gt;0,SUMIFS(Raw_data_01!G:G,Raw_data_01!A:A,$A356,Raw_data_01!E:E,1), "")</f>
        <v/>
      </c>
      <c r="J356" s="2" t="str">
        <f>IF(COUNTIFS(Raw_data_01!A:A,$A356,Raw_data_01!E:E,1)&gt;0,AVERAGEIFS(Raw_data_01!I:I,Raw_data_01!A:A,$A356,Raw_data_01!E:E,1), "")</f>
        <v/>
      </c>
      <c r="K356" s="2" t="str">
        <f>IF(COUNTIFS(Raw_data_01!A:A,$A356,Raw_data_01!E:E,1)&gt;0,SUMIFS(Raw_data_01!J:J,Raw_data_01!A:A,$A356,Raw_data_01!E:E,1), "")</f>
        <v/>
      </c>
      <c r="M356">
        <v>1</v>
      </c>
      <c r="N356">
        <v>2</v>
      </c>
      <c r="O356" s="2" t="str">
        <f>IF(COUNTIFS(Raw_data_01!A:A,$A356,Raw_data_01!E:E,2)&gt;0,SUMIFS(Raw_data_01!F:F,Raw_data_01!A:A,$A356,Raw_data_01!E:E,2), "")</f>
        <v/>
      </c>
      <c r="P356" t="str">
        <f>IF(COUNTIFS(Raw_data_01!A:A,$A356,Raw_data_01!E:E,2)&gt;0,SUMIFS(Raw_data_01!G:G,Raw_data_01!A:A,$A356,Raw_data_01!E:E,2), "")</f>
        <v/>
      </c>
      <c r="Q356" s="2" t="str">
        <f>IF(COUNTIFS(Raw_data_01!A:A,$A356,Raw_data_01!E:E,2)&gt;0,AVERAGEIFS(Raw_data_01!I:I,Raw_data_01!A:A,$A356,Raw_data_01!E:E,2), "")</f>
        <v/>
      </c>
      <c r="R356" s="2" t="str">
        <f>IF(COUNTIFS(Raw_data_01!A:A,$A356,Raw_data_01!E:E,2)&gt;0,SUMIFS(Raw_data_01!J:J,Raw_data_01!A:A,$A356,Raw_data_01!E:E,2), "")</f>
        <v/>
      </c>
      <c r="T356">
        <v>1</v>
      </c>
      <c r="U356">
        <v>3</v>
      </c>
      <c r="V356" s="2" t="str">
        <f>IF(COUNTIFS(Raw_data_01!A:A,$A356,Raw_data_01!E:E,3)&gt;0,SUMIFS(Raw_data_01!F:F,Raw_data_01!A:A,$A356,Raw_data_01!E:E,3), "")</f>
        <v/>
      </c>
      <c r="W356" t="str">
        <f>IF(COUNTIFS(Raw_data_01!A:A,$A356,Raw_data_01!E:E,3)&gt;0,SUMIFS(Raw_data_01!G:G,Raw_data_01!A:A,$A356,Raw_data_01!E:E,3), "")</f>
        <v/>
      </c>
      <c r="X356" s="2" t="str">
        <f>IF(COUNTIFS(Raw_data_01!A:A,$A356,Raw_data_01!E:E,3)&gt;0,AVERAGEIFS(Raw_data_01!I:I,Raw_data_01!A:A,$A356,Raw_data_01!E:E,3), "")</f>
        <v/>
      </c>
      <c r="Y356" s="2" t="str">
        <f>IF(COUNTIFS(Raw_data_01!A:A,$A356,Raw_data_01!E:E,3)&gt;0,SUMIFS(Raw_data_01!J:J,Raw_data_01!A:A,$A356,Raw_data_01!E:E,3), "")</f>
        <v/>
      </c>
      <c r="AA356">
        <v>1</v>
      </c>
      <c r="AB356">
        <v>8</v>
      </c>
      <c r="AC356" s="2" t="str">
        <f>IF(COUNTIFS(Raw_data_01!A:A,$A356,Raw_data_01!E:E,8)&gt;0,SUMIFS(Raw_data_01!F:F,Raw_data_01!A:A,$A356,Raw_data_01!E:E,8), "")</f>
        <v/>
      </c>
      <c r="AD356" t="str">
        <f>IF(COUNTIFS(Raw_data_01!A:A,$A356,Raw_data_01!E:E,8)&gt;0,SUMIFS(Raw_data_01!G:G,Raw_data_01!A:A,$A356,Raw_data_01!E:E,8), "")</f>
        <v/>
      </c>
      <c r="AE356" s="2" t="str">
        <f>IF(COUNTIFS(Raw_data_01!A:A,$A356,Raw_data_01!E:E,8)&gt;0,AVERAGEIFS(Raw_data_01!I:I,Raw_data_01!A:A,$A356,Raw_data_01!E:E,8), "")</f>
        <v/>
      </c>
      <c r="AF356" s="2" t="str">
        <f>IF(COUNTIFS(Raw_data_01!A:A,$A356,Raw_data_01!E:E,8)&gt;0,SUMIFS(Raw_data_01!J:J,Raw_data_01!A:A,$A356,Raw_data_01!E:E,8), "")</f>
        <v/>
      </c>
      <c r="AH356">
        <v>1</v>
      </c>
      <c r="AI356">
        <v>6</v>
      </c>
      <c r="AJ356" s="2" t="str">
        <f>IF(COUNTIFS(Raw_data_01!A:A,$A356,Raw_data_01!E:E,6)&gt;0,SUMIFS(Raw_data_01!F:F,Raw_data_01!A:A,$A356,Raw_data_01!E:E,6), "")</f>
        <v/>
      </c>
      <c r="AK356" t="str">
        <f>IF(COUNTIFS(Raw_data_01!A:A,$A356,Raw_data_01!E:E,6)&gt;0,SUMIFS(Raw_data_01!G:G,Raw_data_01!A:A,$A356,Raw_data_01!E:E,6), "")</f>
        <v/>
      </c>
      <c r="AL356" s="2" t="str">
        <f>IF(COUNTIFS(Raw_data_01!A:A,$A356,Raw_data_01!E:E,6)&gt;0,AVERAGEIFS(Raw_data_01!I:I,Raw_data_01!A:A,$A356,Raw_data_01!E:E,6), "")</f>
        <v/>
      </c>
      <c r="AM356" s="2" t="str">
        <f>IF(COUNTIFS(Raw_data_01!A:A,$A356,Raw_data_01!E:E,6)&gt;0,SUMIFS(Raw_data_01!J:J,Raw_data_01!A:A,$A356,Raw_data_01!E:E,6), "")</f>
        <v/>
      </c>
      <c r="AO356">
        <v>1</v>
      </c>
      <c r="AP356">
        <v>7</v>
      </c>
      <c r="AQ356" s="2" t="str">
        <f>IF(COUNTIFS(Raw_data_01!A:A,$A356,Raw_data_01!E:E,7)&gt;0,SUMIFS(Raw_data_01!F:F,Raw_data_01!A:A,$A356,Raw_data_01!E:E,7), "")</f>
        <v/>
      </c>
      <c r="AR356" t="str">
        <f>IF(COUNTIFS(Raw_data_01!A:A,$A356,Raw_data_01!E:E,7)&gt;0,SUMIFS(Raw_data_01!G:G,Raw_data_01!A:A,$A356,Raw_data_01!E:E,7), "")</f>
        <v/>
      </c>
      <c r="AS356" s="2" t="str">
        <f>IF(COUNTIFS(Raw_data_01!A:A,$A356,Raw_data_01!E:E,7)&gt;0,AVERAGEIFS(Raw_data_01!I:I,Raw_data_01!A:A,$A356,Raw_data_01!E:E,7), "")</f>
        <v/>
      </c>
      <c r="AT356" s="2" t="str">
        <f>IF(COUNTIFS(Raw_data_01!A:A,$A356,Raw_data_01!E:E,7)&gt;0,SUMIFS(Raw_data_01!J:J,Raw_data_01!A:A,$A356,Raw_data_01!E:E,7), "")</f>
        <v/>
      </c>
      <c r="AV356">
        <v>2</v>
      </c>
      <c r="AW356">
        <v>4</v>
      </c>
      <c r="AX356" t="str">
        <f>IF(COUNTIFS(Raw_data_01!A:A,$A356,Raw_data_01!E:E,4)&gt;0,SUMIFS(Raw_data_01!G:G,Raw_data_01!A:A,$A356,Raw_data_01!E:E,4),"")</f>
        <v/>
      </c>
      <c r="AY356" s="2" t="str">
        <f>IF(COUNTIFS(Raw_data_01!A:A,$A356,Raw_data_01!E:E,4)&gt;0,AVERAGEIFS(Raw_data_01!I:I,Raw_data_01!A:A,$A356,Raw_data_01!E:E,4),"")</f>
        <v/>
      </c>
      <c r="AZ356" s="2" t="str">
        <f>IF(COUNTIFS(Raw_data_01!A:A,$A356,Raw_data_01!E:E,4)&gt;0,SUMIFS(Raw_data_01!J:J,Raw_data_01!A:A,$A356,Raw_data_01!E:E,4),"")</f>
        <v/>
      </c>
      <c r="BB356">
        <v>2</v>
      </c>
      <c r="BC356">
        <v>5</v>
      </c>
      <c r="BD356" t="str">
        <f>IF(COUNTIFS(Raw_data_01!A:A,$A356,Raw_data_01!E:E,5)&gt;0,SUMIFS(Raw_data_01!G:G,Raw_data_01!A:A,$A356,Raw_data_01!E:E,5),"")</f>
        <v/>
      </c>
      <c r="BE356" s="2" t="str">
        <f>IF(COUNTIFS(Raw_data_01!A:A,$A356,Raw_data_01!E:E,5)&gt;0,AVERAGEIFS(Raw_data_01!I:I,Raw_data_01!A:A,$A356,Raw_data_01!E:E,5),"")</f>
        <v/>
      </c>
      <c r="BF356" s="2" t="str">
        <f>IF(COUNTIFS(Raw_data_01!A:A,$A356,Raw_data_01!E:E,5)&gt;0,SUMIFS(Raw_data_01!J:J,Raw_data_01!A:A,$A356,Raw_data_01!E:E,5),"")</f>
        <v/>
      </c>
      <c r="BH356">
        <v>3</v>
      </c>
      <c r="BI356">
        <v>9</v>
      </c>
      <c r="BJ356" s="2" t="str">
        <f>IF(COUNTIFS(Raw_data_01!A:A,$A356,Raw_data_01!E:E,9)&gt;0,SUMIFS(Raw_data_01!F:F,Raw_data_01!A:A,$A356,Raw_data_01!E:E,9), "")</f>
        <v/>
      </c>
      <c r="BK356" t="str">
        <f>IF(COUNTIFS(Raw_data_01!A:A,$A356,Raw_data_01!E:E,9)&gt;0,SUMIFS(Raw_data_01!G:G,Raw_data_01!A:A,$A356,Raw_data_01!E:E,9), "")</f>
        <v/>
      </c>
      <c r="BL356" s="2" t="str">
        <f>IF(COUNTIFS(Raw_data_01!A:A,$A356,Raw_data_01!E:E,9)&gt;0,AVERAGEIFS(Raw_data_01!I:I,Raw_data_01!A:A,$A356,Raw_data_01!E:E,9), "")</f>
        <v/>
      </c>
      <c r="BM356" s="2" t="str">
        <f>IF(COUNTIFS(Raw_data_01!A:A,$A356,Raw_data_01!E:E,9)&gt;0,SUMIFS(Raw_data_01!J:J,Raw_data_01!A:A,$A356,Raw_data_01!E:E,9), "")</f>
        <v/>
      </c>
      <c r="BO356">
        <v>3</v>
      </c>
      <c r="BP356">
        <v>10</v>
      </c>
      <c r="BQ356" s="2" t="str">
        <f>IF(COUNTIFS(Raw_data_01!A:A,$A356,Raw_data_01!E:E,10)&gt;0,SUMIFS(Raw_data_01!F:F,Raw_data_01!A:A,$A356,Raw_data_01!E:E,10), "")</f>
        <v/>
      </c>
      <c r="BR356" t="str">
        <f>IF(COUNTIFS(Raw_data_01!A:A,$A356,Raw_data_01!E:E,10)&gt;0,SUMIFS(Raw_data_01!G:G,Raw_data_01!A:A,$A356,Raw_data_01!E:E,10), "")</f>
        <v/>
      </c>
      <c r="BS356" s="2" t="str">
        <f>IF(COUNTIFS(Raw_data_01!A:A,$A356,Raw_data_01!E:E,10)&gt;0,AVERAGEIFS(Raw_data_01!I:I,Raw_data_01!A:A,$A356,Raw_data_01!E:E,10), "")</f>
        <v/>
      </c>
      <c r="BT356" s="2" t="str">
        <f>IF(COUNTIFS(Raw_data_01!A:A,$A356,Raw_data_01!E:E,10)&gt;0,SUMIFS(Raw_data_01!J:J,Raw_data_01!A:A,$A356,Raw_data_01!E:E,10), "")</f>
        <v/>
      </c>
      <c r="BV356">
        <v>3</v>
      </c>
      <c r="BW356">
        <v>14</v>
      </c>
      <c r="BX356" s="2" t="str">
        <f>IF(COUNTIFS(Raw_data_01!A:A,$A356,Raw_data_01!E:E,14)&gt;0,SUMIFS(Raw_data_01!F:F,Raw_data_01!A:A,$A356,Raw_data_01!E:E,14), "")</f>
        <v/>
      </c>
      <c r="BY356" t="str">
        <f>IF(COUNTIFS(Raw_data_01!A:A,$A356,Raw_data_01!E:E,14)&gt;0,SUMIFS(Raw_data_01!G:G,Raw_data_01!A:A,$A356,Raw_data_01!E:E,14), "")</f>
        <v/>
      </c>
      <c r="BZ356" s="2" t="str">
        <f>IF(COUNTIFS(Raw_data_01!A:A,$A356,Raw_data_01!E:E,14)&gt;0,AVERAGEIFS(Raw_data_01!I:I,Raw_data_01!A:A,$A356,Raw_data_01!E:E,14), "")</f>
        <v/>
      </c>
      <c r="CA356" s="2" t="str">
        <f>IF(COUNTIFS(Raw_data_01!A:A,$A356,Raw_data_01!E:E,14)&gt;0,SUMIFS(Raw_data_01!J:J,Raw_data_01!A:A,$A356,Raw_data_01!E:E,14), "")</f>
        <v/>
      </c>
      <c r="CC356">
        <v>3</v>
      </c>
      <c r="CD356">
        <v>13</v>
      </c>
      <c r="CE356" s="2" t="str">
        <f>IF(COUNTIFS(Raw_data_01!A:A,$A356,Raw_data_01!E:E,13)&gt;0,SUMIFS(Raw_data_01!F:F,Raw_data_01!A:A,$A356,Raw_data_01!E:E,13), "")</f>
        <v/>
      </c>
      <c r="CF356" t="str">
        <f>IF(COUNTIFS(Raw_data_01!A:A,$A356,Raw_data_01!E:E,13)&gt;0,SUMIFS(Raw_data_01!G:G,Raw_data_01!A:A,$A356,Raw_data_01!E:E,13), "")</f>
        <v/>
      </c>
      <c r="CG356" s="2" t="str">
        <f>IF(COUNTIFS(Raw_data_01!A:A,$A356,Raw_data_01!E:E,13)&gt;0,AVERAGEIFS(Raw_data_01!I:I,Raw_data_01!A:A,$A356,Raw_data_01!E:E,13), "")</f>
        <v/>
      </c>
      <c r="CH356" s="2" t="str">
        <f>IF(COUNTIFS(Raw_data_01!A:A,$A356,Raw_data_01!E:E,13)&gt;0,SUMIFS(Raw_data_01!J:J,Raw_data_01!A:A,$A356,Raw_data_01!E:E,13), "")</f>
        <v/>
      </c>
      <c r="CJ356">
        <v>3</v>
      </c>
      <c r="CK356">
        <v>11</v>
      </c>
      <c r="CL356" s="2" t="str">
        <f>IF(COUNTIFS(Raw_data_01!A:A,$A356,Raw_data_01!E:E,11)&gt;0,SUMIFS(Raw_data_01!F:F,Raw_data_01!A:A,$A356,Raw_data_01!E:E,11), "")</f>
        <v/>
      </c>
      <c r="CM356" t="str">
        <f>IF(COUNTIFS(Raw_data_01!A:A,$A356,Raw_data_01!E:E,11)&gt;0,SUMIFS(Raw_data_01!G:G,Raw_data_01!A:A,$A356,Raw_data_01!E:E,11), "")</f>
        <v/>
      </c>
      <c r="CN356" s="2" t="str">
        <f>IF(COUNTIFS(Raw_data_01!A:A,$A356,Raw_data_01!E:E,11)&gt;0,AVERAGEIFS(Raw_data_01!I:I,Raw_data_01!A:A,$A356,Raw_data_01!E:E,11), "")</f>
        <v/>
      </c>
      <c r="CO356" s="2" t="str">
        <f>IF(COUNTIFS(Raw_data_01!A:A,$A356,Raw_data_01!E:E,11)&gt;0,SUMIFS(Raw_data_01!J:J,Raw_data_01!A:A,$A356,Raw_data_01!E:E,11), "")</f>
        <v/>
      </c>
      <c r="CQ356">
        <v>3</v>
      </c>
      <c r="CR356">
        <v>15</v>
      </c>
      <c r="CS356" s="2" t="str">
        <f>IF(COUNTIFS(Raw_data_01!A:A,$A356,Raw_data_01!E:E,15)&gt;0,SUMIFS(Raw_data_01!F:F,Raw_data_01!A:A,$A356,Raw_data_01!E:E,15), "")</f>
        <v/>
      </c>
      <c r="CT356" t="str">
        <f>IF(COUNTIFS(Raw_data_01!A:A,$A356,Raw_data_01!E:E,15)&gt;0,SUMIFS(Raw_data_01!G:G,Raw_data_01!A:A,$A356,Raw_data_01!E:E,15), "")</f>
        <v/>
      </c>
      <c r="CU356" s="2" t="str">
        <f>IF(COUNTIFS(Raw_data_01!A:A,$A356,Raw_data_01!E:E,15)&gt;0,AVERAGEIFS(Raw_data_01!I:I,Raw_data_01!A:A,$A356,Raw_data_01!E:E,15), "")</f>
        <v/>
      </c>
      <c r="CV356" s="2" t="str">
        <f>IF(COUNTIFS(Raw_data_01!A:A,$A356,Raw_data_01!E:E,15)&gt;0,SUMIFS(Raw_data_01!J:J,Raw_data_01!A:A,$A356,Raw_data_01!E:E,15), "")</f>
        <v/>
      </c>
      <c r="CX356">
        <v>3</v>
      </c>
      <c r="CY356">
        <v>12</v>
      </c>
      <c r="CZ356" t="str">
        <f>IF(COUNTIFS(Raw_data_01!A:A,$A356,Raw_data_01!E:E,12)&gt;0,SUMIFS(Raw_data_01!G:G,Raw_data_01!A:A,$A356,Raw_data_01!E:E,12),"")</f>
        <v/>
      </c>
      <c r="DA356" s="2" t="str">
        <f>IF(COUNTIFS(Raw_data_01!A:A,$A356,Raw_data_01!E:E,12)&gt;0,AVERAGEIFS(Raw_data_01!I:I,Raw_data_01!A:A,$A356,Raw_data_01!E:E,12),"")</f>
        <v/>
      </c>
      <c r="DB356" t="str">
        <f>IF(COUNTIFS(Raw_data_01!A:A,$A356,Raw_data_01!E:E,12)&gt;0,SUMIFS(Raw_data_01!J:J,Raw_data_01!A:A,$A356,Raw_data_01!E:E,12),"")</f>
        <v/>
      </c>
      <c r="DD356">
        <v>4</v>
      </c>
      <c r="DE356">
        <v>16</v>
      </c>
      <c r="DF356" s="2" t="str">
        <f>IF(COUNTIFS(Raw_data_01!A:A,$A356,Raw_data_01!E:E,16)&gt;0,SUMIFS(Raw_data_01!F:F,Raw_data_01!A:A,$A356,Raw_data_01!E:E,16), "")</f>
        <v/>
      </c>
      <c r="DG356" t="str">
        <f>IF(COUNTIFS(Raw_data_01!A:A,$A356,Raw_data_01!E:E,16)&gt;0,SUMIFS(Raw_data_01!G:G,Raw_data_01!A:A,$A356,Raw_data_01!E:E,16), "")</f>
        <v/>
      </c>
      <c r="DH356" s="2" t="str">
        <f>IF(COUNTIFS(Raw_data_01!A:A,$A356,Raw_data_01!E:E,16)&gt;0,AVERAGEIFS(Raw_data_01!I:I,Raw_data_01!A:A,$A356,Raw_data_01!E:E,16), "")</f>
        <v/>
      </c>
      <c r="DI356" s="2" t="str">
        <f>IF(COUNTIFS(Raw_data_01!A:A,$A356,Raw_data_01!E:E,16)&gt;0,SUMIFS(Raw_data_01!J:J,Raw_data_01!A:A,$A356,Raw_data_01!E:E,16), "")</f>
        <v/>
      </c>
      <c r="DK356">
        <v>4</v>
      </c>
      <c r="DL356">
        <v>17</v>
      </c>
      <c r="DM356" s="2" t="str">
        <f>IF(COUNTIFS(Raw_data_01!A:A,$A356,Raw_data_01!E:E,17)&gt;0,SUMIFS(Raw_data_01!F:F,Raw_data_01!A:A,$A356,Raw_data_01!E:E,17), "")</f>
        <v/>
      </c>
      <c r="DN356" t="str">
        <f>IF(COUNTIFS(Raw_data_01!A:A,$A356,Raw_data_01!E:E,17)&gt;0,SUMIFS(Raw_data_01!G:G,Raw_data_01!A:A,$A356,Raw_data_01!E:E,17), "")</f>
        <v/>
      </c>
      <c r="DO356" s="2" t="str">
        <f>IF(COUNTIFS(Raw_data_01!A:A,$A356,Raw_data_01!E:E,17)&gt;0,AVERAGEIFS(Raw_data_01!I:I,Raw_data_01!A:A,$A356,Raw_data_01!E:E,17), "")</f>
        <v/>
      </c>
      <c r="DP356" s="2" t="str">
        <f>IF(COUNTIFS(Raw_data_01!A:A,$A356,Raw_data_01!E:E,17)&gt;0,SUMIFS(Raw_data_01!J:J,Raw_data_01!A:A,$A356,Raw_data_01!E:E,17), "")</f>
        <v/>
      </c>
      <c r="DR356">
        <v>5</v>
      </c>
      <c r="DS356">
        <v>18</v>
      </c>
      <c r="DT356" s="2" t="str">
        <f>IF(COUNTIFS(Raw_data_01!A:A,$A356,Raw_data_01!E:E,18)&gt;0,SUMIFS(Raw_data_01!F:F,Raw_data_01!A:A,$A356,Raw_data_01!E:E,18), "")</f>
        <v/>
      </c>
      <c r="DU356" t="str">
        <f>IF(COUNTIFS(Raw_data_01!A:A,$A356,Raw_data_01!E:E,18)&gt;0,SUMIFS(Raw_data_01!G:G,Raw_data_01!A:A,$A356,Raw_data_01!E:E,18), "")</f>
        <v/>
      </c>
      <c r="DV356" s="2" t="str">
        <f>IF(COUNTIFS(Raw_data_01!A:A,$A356,Raw_data_01!E:E,18)&gt;0,AVERAGEIFS(Raw_data_01!I:I,Raw_data_01!A:A,$A356,Raw_data_01!E:E,18), "")</f>
        <v/>
      </c>
      <c r="DW356" s="2" t="str">
        <f>IF(COUNTIFS(Raw_data_01!A:A,$A356,Raw_data_01!E:E,18)&gt;0,SUMIFS(Raw_data_01!J:J,Raw_data_01!A:A,$A356,Raw_data_01!E:E,18), "")</f>
        <v/>
      </c>
      <c r="DY356">
        <v>5</v>
      </c>
      <c r="DZ356">
        <v>19</v>
      </c>
      <c r="EA356" t="str">
        <f>IF(COUNTIFS(Raw_data_01!A:A,$A356,Raw_data_01!E:E,19)&gt;0,SUMIFS(Raw_data_01!G:G,Raw_data_01!A:A,$A356,Raw_data_01!E:E,19),"")</f>
        <v/>
      </c>
      <c r="EB356" s="2" t="str">
        <f>IF(COUNTIFS(Raw_data_01!A:A,$A356,Raw_data_01!E:E,19)&gt;0,AVERAGEIFS(Raw_data_01!I:I,Raw_data_01!A:A,$A356,Raw_data_01!E:E,19),"")</f>
        <v/>
      </c>
      <c r="EC356" s="2" t="str">
        <f>IF(COUNTIFS(Raw_data_01!A:A,$A356,Raw_data_01!E:E,19)&gt;0,SUMIFS(Raw_data_01!J:J,Raw_data_01!A:A,$A356,Raw_data_01!E:E,19),"")</f>
        <v/>
      </c>
      <c r="EE356">
        <v>5</v>
      </c>
      <c r="EF356">
        <v>20</v>
      </c>
      <c r="EG356" s="2" t="str">
        <f>IF(COUNTIFS(Raw_data_01!A:A,$A356,Raw_data_01!E:E,20)&gt;0,SUMIFS(Raw_data_01!F:F,Raw_data_01!A:A,$A356,Raw_data_01!E:E,20), "")</f>
        <v/>
      </c>
      <c r="EH356" t="str">
        <f>IF(COUNTIFS(Raw_data_01!A:A,$A356,Raw_data_01!E:E,20)&gt;0,SUMIFS(Raw_data_01!G:G,Raw_data_01!A:A,$A356,Raw_data_01!E:E,20), "")</f>
        <v/>
      </c>
      <c r="EI356" s="2" t="str">
        <f>IF(COUNTIFS(Raw_data_01!A:A,$A356,Raw_data_01!E:E,20)&gt;0,AVERAGEIFS(Raw_data_01!I:I,Raw_data_01!A:A,$A356,Raw_data_01!E:E,20), "")</f>
        <v/>
      </c>
      <c r="EJ356" s="2" t="str">
        <f>IF(COUNTIFS(Raw_data_01!A:A,$A356,Raw_data_01!E:E,20)&gt;0,SUMIFS(Raw_data_01!J:J,Raw_data_01!A:A,$A356,Raw_data_01!E:E,20), "")</f>
        <v/>
      </c>
      <c r="EL356">
        <v>5</v>
      </c>
      <c r="EM356">
        <v>21</v>
      </c>
      <c r="EN356" s="2" t="str">
        <f>IF(COUNTIFS(Raw_data_01!A:A,$A356,Raw_data_01!E:E,21)&gt;0,SUMIFS(Raw_data_01!F:F,Raw_data_01!A:A,$A356,Raw_data_01!E:E,21), "")</f>
        <v/>
      </c>
      <c r="EO356" t="str">
        <f>IF(COUNTIFS(Raw_data_01!A:A,$A356,Raw_data_01!E:E,21)&gt;0,SUMIFS(Raw_data_01!G:G,Raw_data_01!A:A,$A356,Raw_data_01!E:E,21), "")</f>
        <v/>
      </c>
      <c r="EP356" s="2" t="str">
        <f>IF(COUNTIFS(Raw_data_01!A:A,$A356,Raw_data_01!E:E,21)&gt;0,AVERAGEIFS(Raw_data_01!I:I,Raw_data_01!A:A,$A356,Raw_data_01!E:E,21), "")</f>
        <v/>
      </c>
      <c r="EQ356" s="2" t="str">
        <f>IF(COUNTIFS(Raw_data_01!A:A,$A356,Raw_data_01!E:E,21)&gt;0,SUMIFS(Raw_data_01!J:J,Raw_data_01!A:A,$A356,Raw_data_01!E:E,21), "")</f>
        <v/>
      </c>
      <c r="ES356">
        <v>6</v>
      </c>
      <c r="ET356">
        <v>22</v>
      </c>
      <c r="EU356" t="str">
        <f>IF(COUNTIFS(Raw_data_01!A:A,$A356,Raw_data_01!E:E,22)&gt;0,SUMIFS(Raw_data_01!G:G,Raw_data_01!A:A,$A356,Raw_data_01!E:E,22),"")</f>
        <v/>
      </c>
      <c r="EV356" s="2" t="str">
        <f>IF(COUNTIFS(Raw_data_01!A:A,$A356,Raw_data_01!E:E,22)&gt;0,AVERAGEIFS(Raw_data_01!I:I,Raw_data_01!A:A,$A356,Raw_data_01!E:E,22),"")</f>
        <v/>
      </c>
      <c r="EW356" s="2" t="str">
        <f>IF(COUNTIFS(Raw_data_01!A:A,$A356,Raw_data_01!E:E,22)&gt;0,SUMIFS(Raw_data_01!J:J,Raw_data_01!A:A,$A356,Raw_data_01!E:E,22),"")</f>
        <v/>
      </c>
      <c r="EY356">
        <v>6</v>
      </c>
      <c r="EZ356">
        <v>23</v>
      </c>
      <c r="FA356" t="str">
        <f>IF(COUNTIFS(Raw_data_01!A:A,$A356,Raw_data_01!E:E,23)&gt;0,SUMIFS(Raw_data_01!G:G,Raw_data_01!A:A,$A356,Raw_data_01!E:E,23),"")</f>
        <v/>
      </c>
      <c r="FB356" s="2" t="str">
        <f>IF(COUNTIFS(Raw_data_01!A:A,$A356,Raw_data_01!E:E,23)&gt;0,AVERAGEIFS(Raw_data_01!I:I,Raw_data_01!A:A,$A356,Raw_data_01!E:E,23),"")</f>
        <v/>
      </c>
      <c r="FC356" s="2" t="str">
        <f>IF(COUNTIFS(Raw_data_01!A:A,$A356,Raw_data_01!E:E,23)&gt;0,SUMIFS(Raw_data_01!J:J,Raw_data_01!A:A,$A356,Raw_data_01!E:E,23),"")</f>
        <v/>
      </c>
      <c r="FE356">
        <v>6</v>
      </c>
      <c r="FF356">
        <v>24</v>
      </c>
      <c r="FG356" t="str">
        <f>IF(COUNTIFS(Raw_data_01!A:A,$A356,Raw_data_01!E:E,24)&gt;0,SUMIFS(Raw_data_01!G:G,Raw_data_01!A:A,$A356,Raw_data_01!E:E,24),"")</f>
        <v/>
      </c>
      <c r="FH356" s="2" t="str">
        <f>IF(COUNTIFS(Raw_data_01!A:A,$A356,Raw_data_01!E:E,24)&gt;0,AVERAGEIFS(Raw_data_01!I:I,Raw_data_01!A:A,$A356,Raw_data_01!E:E,24),"")</f>
        <v/>
      </c>
      <c r="FI356" s="2" t="str">
        <f>IF(COUNTIFS(Raw_data_01!A:A,$A356,Raw_data_01!E:E,24)&gt;0,SUMIFS(Raw_data_01!J:J,Raw_data_01!A:A,$A356,Raw_data_01!E:E,24),"")</f>
        <v/>
      </c>
      <c r="FK356">
        <v>7</v>
      </c>
      <c r="FL356">
        <v>25</v>
      </c>
      <c r="FM356" t="str">
        <f>IF(COUNTIFS(Raw_data_01!A:A,$A356,Raw_data_01!E:E,25)&gt;0,SUMIFS(Raw_data_01!G:G,Raw_data_01!A:A,$A356,Raw_data_01!E:E,25),"")</f>
        <v/>
      </c>
      <c r="FN356" s="2" t="str">
        <f>IF(COUNTIFS(Raw_data_01!A:A,$A356,Raw_data_01!E:E,25)&gt;0,AVERAGEIFS(Raw_data_01!I:I,Raw_data_01!A:A,$A356,Raw_data_01!E:E,25),"")</f>
        <v/>
      </c>
      <c r="FO356" s="2" t="str">
        <f>IF(COUNTIFS(Raw_data_01!A:A,$A356,Raw_data_01!E:E,25)&gt;0,SUMIFS(Raw_data_01!J:J,Raw_data_01!A:A,$A356,Raw_data_01!E:E,25),"")</f>
        <v/>
      </c>
      <c r="FQ356">
        <v>7</v>
      </c>
      <c r="FR356">
        <v>26</v>
      </c>
      <c r="FS356" t="str">
        <f>IF(COUNTIFS(Raw_data_01!A:A,$A356,Raw_data_01!E:E,26)&gt;0,SUMIFS(Raw_data_01!G:G,Raw_data_01!A:A,$A356,Raw_data_01!E:E,26),"")</f>
        <v/>
      </c>
      <c r="FT356" s="2" t="str">
        <f>IF(COUNTIFS(Raw_data_01!A:A,$A356,Raw_data_01!E:E,26)&gt;0,AVERAGEIFS(Raw_data_01!I:I,Raw_data_01!A:A,$A356,Raw_data_01!E:E,26),"")</f>
        <v/>
      </c>
      <c r="FU356" s="2" t="str">
        <f>IF(COUNTIFS(Raw_data_01!A:A,$A356,Raw_data_01!E:E,26)&gt;0,SUMIFS(Raw_data_01!J:J,Raw_data_01!A:A,$A356,Raw_data_01!E:E,26),"")</f>
        <v/>
      </c>
      <c r="FW356">
        <v>7</v>
      </c>
      <c r="FX356">
        <v>27</v>
      </c>
      <c r="FY356" t="str">
        <f>IF(COUNTIFS(Raw_data_01!A:A,$A356,Raw_data_01!E:E,27)&gt;0,SUMIFS(Raw_data_01!G:G,Raw_data_01!A:A,$A356,Raw_data_01!E:E,27),"")</f>
        <v/>
      </c>
      <c r="FZ356" s="2" t="str">
        <f>IF(COUNTIFS(Raw_data_01!A:A,$A356,Raw_data_01!E:E,27)&gt;0,AVERAGEIFS(Raw_data_01!I:I,Raw_data_01!A:A,$A356,Raw_data_01!E:E,27),"")</f>
        <v/>
      </c>
      <c r="GA356" s="2" t="str">
        <f>IF(COUNTIFS(Raw_data_01!A:A,$A356,Raw_data_01!E:E,27)&gt;0,SUMIFS(Raw_data_01!J:J,Raw_data_01!A:A,$A356,Raw_data_01!E:E,27),"")</f>
        <v/>
      </c>
      <c r="GC356">
        <v>7</v>
      </c>
      <c r="GD356">
        <v>28</v>
      </c>
      <c r="GE356" t="str">
        <f>IF(COUNTIFS(Raw_data_01!A:A,$A356,Raw_data_01!E:E,28)&gt;0,SUMIFS(Raw_data_01!G:G,Raw_data_01!A:A,$A356,Raw_data_01!E:E,28),"")</f>
        <v/>
      </c>
      <c r="GF356" s="2" t="str">
        <f>IF(COUNTIFS(Raw_data_01!A:A,$A356,Raw_data_01!E:E,28)&gt;0,AVERAGEIFS(Raw_data_01!I:I,Raw_data_01!A:A,$A356,Raw_data_01!E:E,28),"")</f>
        <v/>
      </c>
      <c r="GG356" s="2" t="str">
        <f>IF(COUNTIFS(Raw_data_01!A:A,$A356,Raw_data_01!E:E,28)&gt;0,SUMIFS(Raw_data_01!J:J,Raw_data_01!A:A,$A356,Raw_data_01!E:E,28),"")</f>
        <v/>
      </c>
    </row>
    <row r="357" spans="1:189" x14ac:dyDescent="0.25">
      <c r="A357" t="s">
        <v>398</v>
      </c>
      <c r="B357" s="2">
        <f>IF(D356&lt;&gt;0, D356, IFERROR(INDEX(D3:D$356, MATCH(1, D3:D$356&lt;&gt;0, 0)), LOOKUP(2, 1/(D3:D$356&lt;&gt;0), D3:D$356)))</f>
        <v>540</v>
      </c>
      <c r="C357" s="2"/>
      <c r="D357" s="2">
        <f t="shared" si="5"/>
        <v>540</v>
      </c>
      <c r="F357">
        <v>1</v>
      </c>
      <c r="G357">
        <v>1</v>
      </c>
      <c r="H357" s="2" t="str">
        <f>IF(COUNTIFS(Raw_data_01!A:A,$A357,Raw_data_01!E:E,1)&gt;0,SUMIFS(Raw_data_01!F:F,Raw_data_01!A:A,$A357,Raw_data_01!E:E,1), "")</f>
        <v/>
      </c>
      <c r="I357" t="str">
        <f>IF(COUNTIFS(Raw_data_01!A:A,$A357,Raw_data_01!E:E,1)&gt;0,SUMIFS(Raw_data_01!G:G,Raw_data_01!A:A,$A357,Raw_data_01!E:E,1), "")</f>
        <v/>
      </c>
      <c r="J357" s="2" t="str">
        <f>IF(COUNTIFS(Raw_data_01!A:A,$A357,Raw_data_01!E:E,1)&gt;0,AVERAGEIFS(Raw_data_01!I:I,Raw_data_01!A:A,$A357,Raw_data_01!E:E,1), "")</f>
        <v/>
      </c>
      <c r="K357" s="2" t="str">
        <f>IF(COUNTIFS(Raw_data_01!A:A,$A357,Raw_data_01!E:E,1)&gt;0,SUMIFS(Raw_data_01!J:J,Raw_data_01!A:A,$A357,Raw_data_01!E:E,1), "")</f>
        <v/>
      </c>
      <c r="M357">
        <v>1</v>
      </c>
      <c r="N357">
        <v>2</v>
      </c>
      <c r="O357" s="2" t="str">
        <f>IF(COUNTIFS(Raw_data_01!A:A,$A357,Raw_data_01!E:E,2)&gt;0,SUMIFS(Raw_data_01!F:F,Raw_data_01!A:A,$A357,Raw_data_01!E:E,2), "")</f>
        <v/>
      </c>
      <c r="P357" t="str">
        <f>IF(COUNTIFS(Raw_data_01!A:A,$A357,Raw_data_01!E:E,2)&gt;0,SUMIFS(Raw_data_01!G:G,Raw_data_01!A:A,$A357,Raw_data_01!E:E,2), "")</f>
        <v/>
      </c>
      <c r="Q357" s="2" t="str">
        <f>IF(COUNTIFS(Raw_data_01!A:A,$A357,Raw_data_01!E:E,2)&gt;0,AVERAGEIFS(Raw_data_01!I:I,Raw_data_01!A:A,$A357,Raw_data_01!E:E,2), "")</f>
        <v/>
      </c>
      <c r="R357" s="2" t="str">
        <f>IF(COUNTIFS(Raw_data_01!A:A,$A357,Raw_data_01!E:E,2)&gt;0,SUMIFS(Raw_data_01!J:J,Raw_data_01!A:A,$A357,Raw_data_01!E:E,2), "")</f>
        <v/>
      </c>
      <c r="T357">
        <v>1</v>
      </c>
      <c r="U357">
        <v>3</v>
      </c>
      <c r="V357" s="2" t="str">
        <f>IF(COUNTIFS(Raw_data_01!A:A,$A357,Raw_data_01!E:E,3)&gt;0,SUMIFS(Raw_data_01!F:F,Raw_data_01!A:A,$A357,Raw_data_01!E:E,3), "")</f>
        <v/>
      </c>
      <c r="W357" t="str">
        <f>IF(COUNTIFS(Raw_data_01!A:A,$A357,Raw_data_01!E:E,3)&gt;0,SUMIFS(Raw_data_01!G:G,Raw_data_01!A:A,$A357,Raw_data_01!E:E,3), "")</f>
        <v/>
      </c>
      <c r="X357" s="2" t="str">
        <f>IF(COUNTIFS(Raw_data_01!A:A,$A357,Raw_data_01!E:E,3)&gt;0,AVERAGEIFS(Raw_data_01!I:I,Raw_data_01!A:A,$A357,Raw_data_01!E:E,3), "")</f>
        <v/>
      </c>
      <c r="Y357" s="2" t="str">
        <f>IF(COUNTIFS(Raw_data_01!A:A,$A357,Raw_data_01!E:E,3)&gt;0,SUMIFS(Raw_data_01!J:J,Raw_data_01!A:A,$A357,Raw_data_01!E:E,3), "")</f>
        <v/>
      </c>
      <c r="AA357">
        <v>1</v>
      </c>
      <c r="AB357">
        <v>8</v>
      </c>
      <c r="AC357" s="2" t="str">
        <f>IF(COUNTIFS(Raw_data_01!A:A,$A357,Raw_data_01!E:E,8)&gt;0,SUMIFS(Raw_data_01!F:F,Raw_data_01!A:A,$A357,Raw_data_01!E:E,8), "")</f>
        <v/>
      </c>
      <c r="AD357" t="str">
        <f>IF(COUNTIFS(Raw_data_01!A:A,$A357,Raw_data_01!E:E,8)&gt;0,SUMIFS(Raw_data_01!G:G,Raw_data_01!A:A,$A357,Raw_data_01!E:E,8), "")</f>
        <v/>
      </c>
      <c r="AE357" s="2" t="str">
        <f>IF(COUNTIFS(Raw_data_01!A:A,$A357,Raw_data_01!E:E,8)&gt;0,AVERAGEIFS(Raw_data_01!I:I,Raw_data_01!A:A,$A357,Raw_data_01!E:E,8), "")</f>
        <v/>
      </c>
      <c r="AF357" s="2" t="str">
        <f>IF(COUNTIFS(Raw_data_01!A:A,$A357,Raw_data_01!E:E,8)&gt;0,SUMIFS(Raw_data_01!J:J,Raw_data_01!A:A,$A357,Raw_data_01!E:E,8), "")</f>
        <v/>
      </c>
      <c r="AH357">
        <v>1</v>
      </c>
      <c r="AI357">
        <v>6</v>
      </c>
      <c r="AJ357" s="2" t="str">
        <f>IF(COUNTIFS(Raw_data_01!A:A,$A357,Raw_data_01!E:E,6)&gt;0,SUMIFS(Raw_data_01!F:F,Raw_data_01!A:A,$A357,Raw_data_01!E:E,6), "")</f>
        <v/>
      </c>
      <c r="AK357" t="str">
        <f>IF(COUNTIFS(Raw_data_01!A:A,$A357,Raw_data_01!E:E,6)&gt;0,SUMIFS(Raw_data_01!G:G,Raw_data_01!A:A,$A357,Raw_data_01!E:E,6), "")</f>
        <v/>
      </c>
      <c r="AL357" s="2" t="str">
        <f>IF(COUNTIFS(Raw_data_01!A:A,$A357,Raw_data_01!E:E,6)&gt;0,AVERAGEIFS(Raw_data_01!I:I,Raw_data_01!A:A,$A357,Raw_data_01!E:E,6), "")</f>
        <v/>
      </c>
      <c r="AM357" s="2" t="str">
        <f>IF(COUNTIFS(Raw_data_01!A:A,$A357,Raw_data_01!E:E,6)&gt;0,SUMIFS(Raw_data_01!J:J,Raw_data_01!A:A,$A357,Raw_data_01!E:E,6), "")</f>
        <v/>
      </c>
      <c r="AO357">
        <v>1</v>
      </c>
      <c r="AP357">
        <v>7</v>
      </c>
      <c r="AQ357" s="2" t="str">
        <f>IF(COUNTIFS(Raw_data_01!A:A,$A357,Raw_data_01!E:E,7)&gt;0,SUMIFS(Raw_data_01!F:F,Raw_data_01!A:A,$A357,Raw_data_01!E:E,7), "")</f>
        <v/>
      </c>
      <c r="AR357" t="str">
        <f>IF(COUNTIFS(Raw_data_01!A:A,$A357,Raw_data_01!E:E,7)&gt;0,SUMIFS(Raw_data_01!G:G,Raw_data_01!A:A,$A357,Raw_data_01!E:E,7), "")</f>
        <v/>
      </c>
      <c r="AS357" s="2" t="str">
        <f>IF(COUNTIFS(Raw_data_01!A:A,$A357,Raw_data_01!E:E,7)&gt;0,AVERAGEIFS(Raw_data_01!I:I,Raw_data_01!A:A,$A357,Raw_data_01!E:E,7), "")</f>
        <v/>
      </c>
      <c r="AT357" s="2" t="str">
        <f>IF(COUNTIFS(Raw_data_01!A:A,$A357,Raw_data_01!E:E,7)&gt;0,SUMIFS(Raw_data_01!J:J,Raw_data_01!A:A,$A357,Raw_data_01!E:E,7), "")</f>
        <v/>
      </c>
      <c r="AV357">
        <v>2</v>
      </c>
      <c r="AW357">
        <v>4</v>
      </c>
      <c r="AX357" t="str">
        <f>IF(COUNTIFS(Raw_data_01!A:A,$A357,Raw_data_01!E:E,4)&gt;0,SUMIFS(Raw_data_01!G:G,Raw_data_01!A:A,$A357,Raw_data_01!E:E,4),"")</f>
        <v/>
      </c>
      <c r="AY357" s="2" t="str">
        <f>IF(COUNTIFS(Raw_data_01!A:A,$A357,Raw_data_01!E:E,4)&gt;0,AVERAGEIFS(Raw_data_01!I:I,Raw_data_01!A:A,$A357,Raw_data_01!E:E,4),"")</f>
        <v/>
      </c>
      <c r="AZ357" s="2" t="str">
        <f>IF(COUNTIFS(Raw_data_01!A:A,$A357,Raw_data_01!E:E,4)&gt;0,SUMIFS(Raw_data_01!J:J,Raw_data_01!A:A,$A357,Raw_data_01!E:E,4),"")</f>
        <v/>
      </c>
      <c r="BB357">
        <v>2</v>
      </c>
      <c r="BC357">
        <v>5</v>
      </c>
      <c r="BD357" t="str">
        <f>IF(COUNTIFS(Raw_data_01!A:A,$A357,Raw_data_01!E:E,5)&gt;0,SUMIFS(Raw_data_01!G:G,Raw_data_01!A:A,$A357,Raw_data_01!E:E,5),"")</f>
        <v/>
      </c>
      <c r="BE357" s="2" t="str">
        <f>IF(COUNTIFS(Raw_data_01!A:A,$A357,Raw_data_01!E:E,5)&gt;0,AVERAGEIFS(Raw_data_01!I:I,Raw_data_01!A:A,$A357,Raw_data_01!E:E,5),"")</f>
        <v/>
      </c>
      <c r="BF357" s="2" t="str">
        <f>IF(COUNTIFS(Raw_data_01!A:A,$A357,Raw_data_01!E:E,5)&gt;0,SUMIFS(Raw_data_01!J:J,Raw_data_01!A:A,$A357,Raw_data_01!E:E,5),"")</f>
        <v/>
      </c>
      <c r="BH357">
        <v>3</v>
      </c>
      <c r="BI357">
        <v>9</v>
      </c>
      <c r="BJ357" s="2" t="str">
        <f>IF(COUNTIFS(Raw_data_01!A:A,$A357,Raw_data_01!E:E,9)&gt;0,SUMIFS(Raw_data_01!F:F,Raw_data_01!A:A,$A357,Raw_data_01!E:E,9), "")</f>
        <v/>
      </c>
      <c r="BK357" t="str">
        <f>IF(COUNTIFS(Raw_data_01!A:A,$A357,Raw_data_01!E:E,9)&gt;0,SUMIFS(Raw_data_01!G:G,Raw_data_01!A:A,$A357,Raw_data_01!E:E,9), "")</f>
        <v/>
      </c>
      <c r="BL357" s="2" t="str">
        <f>IF(COUNTIFS(Raw_data_01!A:A,$A357,Raw_data_01!E:E,9)&gt;0,AVERAGEIFS(Raw_data_01!I:I,Raw_data_01!A:A,$A357,Raw_data_01!E:E,9), "")</f>
        <v/>
      </c>
      <c r="BM357" s="2" t="str">
        <f>IF(COUNTIFS(Raw_data_01!A:A,$A357,Raw_data_01!E:E,9)&gt;0,SUMIFS(Raw_data_01!J:J,Raw_data_01!A:A,$A357,Raw_data_01!E:E,9), "")</f>
        <v/>
      </c>
      <c r="BO357">
        <v>3</v>
      </c>
      <c r="BP357">
        <v>10</v>
      </c>
      <c r="BQ357" s="2" t="str">
        <f>IF(COUNTIFS(Raw_data_01!A:A,$A357,Raw_data_01!E:E,10)&gt;0,SUMIFS(Raw_data_01!F:F,Raw_data_01!A:A,$A357,Raw_data_01!E:E,10), "")</f>
        <v/>
      </c>
      <c r="BR357" t="str">
        <f>IF(COUNTIFS(Raw_data_01!A:A,$A357,Raw_data_01!E:E,10)&gt;0,SUMIFS(Raw_data_01!G:G,Raw_data_01!A:A,$A357,Raw_data_01!E:E,10), "")</f>
        <v/>
      </c>
      <c r="BS357" s="2" t="str">
        <f>IF(COUNTIFS(Raw_data_01!A:A,$A357,Raw_data_01!E:E,10)&gt;0,AVERAGEIFS(Raw_data_01!I:I,Raw_data_01!A:A,$A357,Raw_data_01!E:E,10), "")</f>
        <v/>
      </c>
      <c r="BT357" s="2" t="str">
        <f>IF(COUNTIFS(Raw_data_01!A:A,$A357,Raw_data_01!E:E,10)&gt;0,SUMIFS(Raw_data_01!J:J,Raw_data_01!A:A,$A357,Raw_data_01!E:E,10), "")</f>
        <v/>
      </c>
      <c r="BV357">
        <v>3</v>
      </c>
      <c r="BW357">
        <v>14</v>
      </c>
      <c r="BX357" s="2" t="str">
        <f>IF(COUNTIFS(Raw_data_01!A:A,$A357,Raw_data_01!E:E,14)&gt;0,SUMIFS(Raw_data_01!F:F,Raw_data_01!A:A,$A357,Raw_data_01!E:E,14), "")</f>
        <v/>
      </c>
      <c r="BY357" t="str">
        <f>IF(COUNTIFS(Raw_data_01!A:A,$A357,Raw_data_01!E:E,14)&gt;0,SUMIFS(Raw_data_01!G:G,Raw_data_01!A:A,$A357,Raw_data_01!E:E,14), "")</f>
        <v/>
      </c>
      <c r="BZ357" s="2" t="str">
        <f>IF(COUNTIFS(Raw_data_01!A:A,$A357,Raw_data_01!E:E,14)&gt;0,AVERAGEIFS(Raw_data_01!I:I,Raw_data_01!A:A,$A357,Raw_data_01!E:E,14), "")</f>
        <v/>
      </c>
      <c r="CA357" s="2" t="str">
        <f>IF(COUNTIFS(Raw_data_01!A:A,$A357,Raw_data_01!E:E,14)&gt;0,SUMIFS(Raw_data_01!J:J,Raw_data_01!A:A,$A357,Raw_data_01!E:E,14), "")</f>
        <v/>
      </c>
      <c r="CC357">
        <v>3</v>
      </c>
      <c r="CD357">
        <v>13</v>
      </c>
      <c r="CE357" s="2" t="str">
        <f>IF(COUNTIFS(Raw_data_01!A:A,$A357,Raw_data_01!E:E,13)&gt;0,SUMIFS(Raw_data_01!F:F,Raw_data_01!A:A,$A357,Raw_data_01!E:E,13), "")</f>
        <v/>
      </c>
      <c r="CF357" t="str">
        <f>IF(COUNTIFS(Raw_data_01!A:A,$A357,Raw_data_01!E:E,13)&gt;0,SUMIFS(Raw_data_01!G:G,Raw_data_01!A:A,$A357,Raw_data_01!E:E,13), "")</f>
        <v/>
      </c>
      <c r="CG357" s="2" t="str">
        <f>IF(COUNTIFS(Raw_data_01!A:A,$A357,Raw_data_01!E:E,13)&gt;0,AVERAGEIFS(Raw_data_01!I:I,Raw_data_01!A:A,$A357,Raw_data_01!E:E,13), "")</f>
        <v/>
      </c>
      <c r="CH357" s="2" t="str">
        <f>IF(COUNTIFS(Raw_data_01!A:A,$A357,Raw_data_01!E:E,13)&gt;0,SUMIFS(Raw_data_01!J:J,Raw_data_01!A:A,$A357,Raw_data_01!E:E,13), "")</f>
        <v/>
      </c>
      <c r="CJ357">
        <v>3</v>
      </c>
      <c r="CK357">
        <v>11</v>
      </c>
      <c r="CL357" s="2" t="str">
        <f>IF(COUNTIFS(Raw_data_01!A:A,$A357,Raw_data_01!E:E,11)&gt;0,SUMIFS(Raw_data_01!F:F,Raw_data_01!A:A,$A357,Raw_data_01!E:E,11), "")</f>
        <v/>
      </c>
      <c r="CM357" t="str">
        <f>IF(COUNTIFS(Raw_data_01!A:A,$A357,Raw_data_01!E:E,11)&gt;0,SUMIFS(Raw_data_01!G:G,Raw_data_01!A:A,$A357,Raw_data_01!E:E,11), "")</f>
        <v/>
      </c>
      <c r="CN357" s="2" t="str">
        <f>IF(COUNTIFS(Raw_data_01!A:A,$A357,Raw_data_01!E:E,11)&gt;0,AVERAGEIFS(Raw_data_01!I:I,Raw_data_01!A:A,$A357,Raw_data_01!E:E,11), "")</f>
        <v/>
      </c>
      <c r="CO357" s="2" t="str">
        <f>IF(COUNTIFS(Raw_data_01!A:A,$A357,Raw_data_01!E:E,11)&gt;0,SUMIFS(Raw_data_01!J:J,Raw_data_01!A:A,$A357,Raw_data_01!E:E,11), "")</f>
        <v/>
      </c>
      <c r="CQ357">
        <v>3</v>
      </c>
      <c r="CR357">
        <v>15</v>
      </c>
      <c r="CS357" s="2" t="str">
        <f>IF(COUNTIFS(Raw_data_01!A:A,$A357,Raw_data_01!E:E,15)&gt;0,SUMIFS(Raw_data_01!F:F,Raw_data_01!A:A,$A357,Raw_data_01!E:E,15), "")</f>
        <v/>
      </c>
      <c r="CT357" t="str">
        <f>IF(COUNTIFS(Raw_data_01!A:A,$A357,Raw_data_01!E:E,15)&gt;0,SUMIFS(Raw_data_01!G:G,Raw_data_01!A:A,$A357,Raw_data_01!E:E,15), "")</f>
        <v/>
      </c>
      <c r="CU357" s="2" t="str">
        <f>IF(COUNTIFS(Raw_data_01!A:A,$A357,Raw_data_01!E:E,15)&gt;0,AVERAGEIFS(Raw_data_01!I:I,Raw_data_01!A:A,$A357,Raw_data_01!E:E,15), "")</f>
        <v/>
      </c>
      <c r="CV357" s="2" t="str">
        <f>IF(COUNTIFS(Raw_data_01!A:A,$A357,Raw_data_01!E:E,15)&gt;0,SUMIFS(Raw_data_01!J:J,Raw_data_01!A:A,$A357,Raw_data_01!E:E,15), "")</f>
        <v/>
      </c>
      <c r="CX357">
        <v>3</v>
      </c>
      <c r="CY357">
        <v>12</v>
      </c>
      <c r="CZ357" t="str">
        <f>IF(COUNTIFS(Raw_data_01!A:A,$A357,Raw_data_01!E:E,12)&gt;0,SUMIFS(Raw_data_01!G:G,Raw_data_01!A:A,$A357,Raw_data_01!E:E,12),"")</f>
        <v/>
      </c>
      <c r="DA357" s="2" t="str">
        <f>IF(COUNTIFS(Raw_data_01!A:A,$A357,Raw_data_01!E:E,12)&gt;0,AVERAGEIFS(Raw_data_01!I:I,Raw_data_01!A:A,$A357,Raw_data_01!E:E,12),"")</f>
        <v/>
      </c>
      <c r="DB357" t="str">
        <f>IF(COUNTIFS(Raw_data_01!A:A,$A357,Raw_data_01!E:E,12)&gt;0,SUMIFS(Raw_data_01!J:J,Raw_data_01!A:A,$A357,Raw_data_01!E:E,12),"")</f>
        <v/>
      </c>
      <c r="DD357">
        <v>4</v>
      </c>
      <c r="DE357">
        <v>16</v>
      </c>
      <c r="DF357" s="2" t="str">
        <f>IF(COUNTIFS(Raw_data_01!A:A,$A357,Raw_data_01!E:E,16)&gt;0,SUMIFS(Raw_data_01!F:F,Raw_data_01!A:A,$A357,Raw_data_01!E:E,16), "")</f>
        <v/>
      </c>
      <c r="DG357" t="str">
        <f>IF(COUNTIFS(Raw_data_01!A:A,$A357,Raw_data_01!E:E,16)&gt;0,SUMIFS(Raw_data_01!G:G,Raw_data_01!A:A,$A357,Raw_data_01!E:E,16), "")</f>
        <v/>
      </c>
      <c r="DH357" s="2" t="str">
        <f>IF(COUNTIFS(Raw_data_01!A:A,$A357,Raw_data_01!E:E,16)&gt;0,AVERAGEIFS(Raw_data_01!I:I,Raw_data_01!A:A,$A357,Raw_data_01!E:E,16), "")</f>
        <v/>
      </c>
      <c r="DI357" s="2" t="str">
        <f>IF(COUNTIFS(Raw_data_01!A:A,$A357,Raw_data_01!E:E,16)&gt;0,SUMIFS(Raw_data_01!J:J,Raw_data_01!A:A,$A357,Raw_data_01!E:E,16), "")</f>
        <v/>
      </c>
      <c r="DK357">
        <v>4</v>
      </c>
      <c r="DL357">
        <v>17</v>
      </c>
      <c r="DM357" s="2" t="str">
        <f>IF(COUNTIFS(Raw_data_01!A:A,$A357,Raw_data_01!E:E,17)&gt;0,SUMIFS(Raw_data_01!F:F,Raw_data_01!A:A,$A357,Raw_data_01!E:E,17), "")</f>
        <v/>
      </c>
      <c r="DN357" t="str">
        <f>IF(COUNTIFS(Raw_data_01!A:A,$A357,Raw_data_01!E:E,17)&gt;0,SUMIFS(Raw_data_01!G:G,Raw_data_01!A:A,$A357,Raw_data_01!E:E,17), "")</f>
        <v/>
      </c>
      <c r="DO357" s="2" t="str">
        <f>IF(COUNTIFS(Raw_data_01!A:A,$A357,Raw_data_01!E:E,17)&gt;0,AVERAGEIFS(Raw_data_01!I:I,Raw_data_01!A:A,$A357,Raw_data_01!E:E,17), "")</f>
        <v/>
      </c>
      <c r="DP357" s="2" t="str">
        <f>IF(COUNTIFS(Raw_data_01!A:A,$A357,Raw_data_01!E:E,17)&gt;0,SUMIFS(Raw_data_01!J:J,Raw_data_01!A:A,$A357,Raw_data_01!E:E,17), "")</f>
        <v/>
      </c>
      <c r="DR357">
        <v>5</v>
      </c>
      <c r="DS357">
        <v>18</v>
      </c>
      <c r="DT357" s="2" t="str">
        <f>IF(COUNTIFS(Raw_data_01!A:A,$A357,Raw_data_01!E:E,18)&gt;0,SUMIFS(Raw_data_01!F:F,Raw_data_01!A:A,$A357,Raw_data_01!E:E,18), "")</f>
        <v/>
      </c>
      <c r="DU357" t="str">
        <f>IF(COUNTIFS(Raw_data_01!A:A,$A357,Raw_data_01!E:E,18)&gt;0,SUMIFS(Raw_data_01!G:G,Raw_data_01!A:A,$A357,Raw_data_01!E:E,18), "")</f>
        <v/>
      </c>
      <c r="DV357" s="2" t="str">
        <f>IF(COUNTIFS(Raw_data_01!A:A,$A357,Raw_data_01!E:E,18)&gt;0,AVERAGEIFS(Raw_data_01!I:I,Raw_data_01!A:A,$A357,Raw_data_01!E:E,18), "")</f>
        <v/>
      </c>
      <c r="DW357" s="2" t="str">
        <f>IF(COUNTIFS(Raw_data_01!A:A,$A357,Raw_data_01!E:E,18)&gt;0,SUMIFS(Raw_data_01!J:J,Raw_data_01!A:A,$A357,Raw_data_01!E:E,18), "")</f>
        <v/>
      </c>
      <c r="DY357">
        <v>5</v>
      </c>
      <c r="DZ357">
        <v>19</v>
      </c>
      <c r="EA357" t="str">
        <f>IF(COUNTIFS(Raw_data_01!A:A,$A357,Raw_data_01!E:E,19)&gt;0,SUMIFS(Raw_data_01!G:G,Raw_data_01!A:A,$A357,Raw_data_01!E:E,19),"")</f>
        <v/>
      </c>
      <c r="EB357" s="2" t="str">
        <f>IF(COUNTIFS(Raw_data_01!A:A,$A357,Raw_data_01!E:E,19)&gt;0,AVERAGEIFS(Raw_data_01!I:I,Raw_data_01!A:A,$A357,Raw_data_01!E:E,19),"")</f>
        <v/>
      </c>
      <c r="EC357" s="2" t="str">
        <f>IF(COUNTIFS(Raw_data_01!A:A,$A357,Raw_data_01!E:E,19)&gt;0,SUMIFS(Raw_data_01!J:J,Raw_data_01!A:A,$A357,Raw_data_01!E:E,19),"")</f>
        <v/>
      </c>
      <c r="EE357">
        <v>5</v>
      </c>
      <c r="EF357">
        <v>20</v>
      </c>
      <c r="EG357" s="2" t="str">
        <f>IF(COUNTIFS(Raw_data_01!A:A,$A357,Raw_data_01!E:E,20)&gt;0,SUMIFS(Raw_data_01!F:F,Raw_data_01!A:A,$A357,Raw_data_01!E:E,20), "")</f>
        <v/>
      </c>
      <c r="EH357" t="str">
        <f>IF(COUNTIFS(Raw_data_01!A:A,$A357,Raw_data_01!E:E,20)&gt;0,SUMIFS(Raw_data_01!G:G,Raw_data_01!A:A,$A357,Raw_data_01!E:E,20), "")</f>
        <v/>
      </c>
      <c r="EI357" s="2" t="str">
        <f>IF(COUNTIFS(Raw_data_01!A:A,$A357,Raw_data_01!E:E,20)&gt;0,AVERAGEIFS(Raw_data_01!I:I,Raw_data_01!A:A,$A357,Raw_data_01!E:E,20), "")</f>
        <v/>
      </c>
      <c r="EJ357" s="2" t="str">
        <f>IF(COUNTIFS(Raw_data_01!A:A,$A357,Raw_data_01!E:E,20)&gt;0,SUMIFS(Raw_data_01!J:J,Raw_data_01!A:A,$A357,Raw_data_01!E:E,20), "")</f>
        <v/>
      </c>
      <c r="EL357">
        <v>5</v>
      </c>
      <c r="EM357">
        <v>21</v>
      </c>
      <c r="EN357" s="2" t="str">
        <f>IF(COUNTIFS(Raw_data_01!A:A,$A357,Raw_data_01!E:E,21)&gt;0,SUMIFS(Raw_data_01!F:F,Raw_data_01!A:A,$A357,Raw_data_01!E:E,21), "")</f>
        <v/>
      </c>
      <c r="EO357" t="str">
        <f>IF(COUNTIFS(Raw_data_01!A:A,$A357,Raw_data_01!E:E,21)&gt;0,SUMIFS(Raw_data_01!G:G,Raw_data_01!A:A,$A357,Raw_data_01!E:E,21), "")</f>
        <v/>
      </c>
      <c r="EP357" s="2" t="str">
        <f>IF(COUNTIFS(Raw_data_01!A:A,$A357,Raw_data_01!E:E,21)&gt;0,AVERAGEIFS(Raw_data_01!I:I,Raw_data_01!A:A,$A357,Raw_data_01!E:E,21), "")</f>
        <v/>
      </c>
      <c r="EQ357" s="2" t="str">
        <f>IF(COUNTIFS(Raw_data_01!A:A,$A357,Raw_data_01!E:E,21)&gt;0,SUMIFS(Raw_data_01!J:J,Raw_data_01!A:A,$A357,Raw_data_01!E:E,21), "")</f>
        <v/>
      </c>
      <c r="ES357">
        <v>6</v>
      </c>
      <c r="ET357">
        <v>22</v>
      </c>
      <c r="EU357" t="str">
        <f>IF(COUNTIFS(Raw_data_01!A:A,$A357,Raw_data_01!E:E,22)&gt;0,SUMIFS(Raw_data_01!G:G,Raw_data_01!A:A,$A357,Raw_data_01!E:E,22),"")</f>
        <v/>
      </c>
      <c r="EV357" s="2" t="str">
        <f>IF(COUNTIFS(Raw_data_01!A:A,$A357,Raw_data_01!E:E,22)&gt;0,AVERAGEIFS(Raw_data_01!I:I,Raw_data_01!A:A,$A357,Raw_data_01!E:E,22),"")</f>
        <v/>
      </c>
      <c r="EW357" s="2" t="str">
        <f>IF(COUNTIFS(Raw_data_01!A:A,$A357,Raw_data_01!E:E,22)&gt;0,SUMIFS(Raw_data_01!J:J,Raw_data_01!A:A,$A357,Raw_data_01!E:E,22),"")</f>
        <v/>
      </c>
      <c r="EY357">
        <v>6</v>
      </c>
      <c r="EZ357">
        <v>23</v>
      </c>
      <c r="FA357" t="str">
        <f>IF(COUNTIFS(Raw_data_01!A:A,$A357,Raw_data_01!E:E,23)&gt;0,SUMIFS(Raw_data_01!G:G,Raw_data_01!A:A,$A357,Raw_data_01!E:E,23),"")</f>
        <v/>
      </c>
      <c r="FB357" s="2" t="str">
        <f>IF(COUNTIFS(Raw_data_01!A:A,$A357,Raw_data_01!E:E,23)&gt;0,AVERAGEIFS(Raw_data_01!I:I,Raw_data_01!A:A,$A357,Raw_data_01!E:E,23),"")</f>
        <v/>
      </c>
      <c r="FC357" s="2" t="str">
        <f>IF(COUNTIFS(Raw_data_01!A:A,$A357,Raw_data_01!E:E,23)&gt;0,SUMIFS(Raw_data_01!J:J,Raw_data_01!A:A,$A357,Raw_data_01!E:E,23),"")</f>
        <v/>
      </c>
      <c r="FE357">
        <v>6</v>
      </c>
      <c r="FF357">
        <v>24</v>
      </c>
      <c r="FG357" t="str">
        <f>IF(COUNTIFS(Raw_data_01!A:A,$A357,Raw_data_01!E:E,24)&gt;0,SUMIFS(Raw_data_01!G:G,Raw_data_01!A:A,$A357,Raw_data_01!E:E,24),"")</f>
        <v/>
      </c>
      <c r="FH357" s="2" t="str">
        <f>IF(COUNTIFS(Raw_data_01!A:A,$A357,Raw_data_01!E:E,24)&gt;0,AVERAGEIFS(Raw_data_01!I:I,Raw_data_01!A:A,$A357,Raw_data_01!E:E,24),"")</f>
        <v/>
      </c>
      <c r="FI357" s="2" t="str">
        <f>IF(COUNTIFS(Raw_data_01!A:A,$A357,Raw_data_01!E:E,24)&gt;0,SUMIFS(Raw_data_01!J:J,Raw_data_01!A:A,$A357,Raw_data_01!E:E,24),"")</f>
        <v/>
      </c>
      <c r="FK357">
        <v>7</v>
      </c>
      <c r="FL357">
        <v>25</v>
      </c>
      <c r="FM357" t="str">
        <f>IF(COUNTIFS(Raw_data_01!A:A,$A357,Raw_data_01!E:E,25)&gt;0,SUMIFS(Raw_data_01!G:G,Raw_data_01!A:A,$A357,Raw_data_01!E:E,25),"")</f>
        <v/>
      </c>
      <c r="FN357" s="2" t="str">
        <f>IF(COUNTIFS(Raw_data_01!A:A,$A357,Raw_data_01!E:E,25)&gt;0,AVERAGEIFS(Raw_data_01!I:I,Raw_data_01!A:A,$A357,Raw_data_01!E:E,25),"")</f>
        <v/>
      </c>
      <c r="FO357" s="2" t="str">
        <f>IF(COUNTIFS(Raw_data_01!A:A,$A357,Raw_data_01!E:E,25)&gt;0,SUMIFS(Raw_data_01!J:J,Raw_data_01!A:A,$A357,Raw_data_01!E:E,25),"")</f>
        <v/>
      </c>
      <c r="FQ357">
        <v>7</v>
      </c>
      <c r="FR357">
        <v>26</v>
      </c>
      <c r="FS357" t="str">
        <f>IF(COUNTIFS(Raw_data_01!A:A,$A357,Raw_data_01!E:E,26)&gt;0,SUMIFS(Raw_data_01!G:G,Raw_data_01!A:A,$A357,Raw_data_01!E:E,26),"")</f>
        <v/>
      </c>
      <c r="FT357" s="2" t="str">
        <f>IF(COUNTIFS(Raw_data_01!A:A,$A357,Raw_data_01!E:E,26)&gt;0,AVERAGEIFS(Raw_data_01!I:I,Raw_data_01!A:A,$A357,Raw_data_01!E:E,26),"")</f>
        <v/>
      </c>
      <c r="FU357" s="2" t="str">
        <f>IF(COUNTIFS(Raw_data_01!A:A,$A357,Raw_data_01!E:E,26)&gt;0,SUMIFS(Raw_data_01!J:J,Raw_data_01!A:A,$A357,Raw_data_01!E:E,26),"")</f>
        <v/>
      </c>
      <c r="FW357">
        <v>7</v>
      </c>
      <c r="FX357">
        <v>27</v>
      </c>
      <c r="FY357" t="str">
        <f>IF(COUNTIFS(Raw_data_01!A:A,$A357,Raw_data_01!E:E,27)&gt;0,SUMIFS(Raw_data_01!G:G,Raw_data_01!A:A,$A357,Raw_data_01!E:E,27),"")</f>
        <v/>
      </c>
      <c r="FZ357" s="2" t="str">
        <f>IF(COUNTIFS(Raw_data_01!A:A,$A357,Raw_data_01!E:E,27)&gt;0,AVERAGEIFS(Raw_data_01!I:I,Raw_data_01!A:A,$A357,Raw_data_01!E:E,27),"")</f>
        <v/>
      </c>
      <c r="GA357" s="2" t="str">
        <f>IF(COUNTIFS(Raw_data_01!A:A,$A357,Raw_data_01!E:E,27)&gt;0,SUMIFS(Raw_data_01!J:J,Raw_data_01!A:A,$A357,Raw_data_01!E:E,27),"")</f>
        <v/>
      </c>
      <c r="GC357">
        <v>7</v>
      </c>
      <c r="GD357">
        <v>28</v>
      </c>
      <c r="GE357" t="str">
        <f>IF(COUNTIFS(Raw_data_01!A:A,$A357,Raw_data_01!E:E,28)&gt;0,SUMIFS(Raw_data_01!G:G,Raw_data_01!A:A,$A357,Raw_data_01!E:E,28),"")</f>
        <v/>
      </c>
      <c r="GF357" s="2" t="str">
        <f>IF(COUNTIFS(Raw_data_01!A:A,$A357,Raw_data_01!E:E,28)&gt;0,AVERAGEIFS(Raw_data_01!I:I,Raw_data_01!A:A,$A357,Raw_data_01!E:E,28),"")</f>
        <v/>
      </c>
      <c r="GG357" s="2" t="str">
        <f>IF(COUNTIFS(Raw_data_01!A:A,$A357,Raw_data_01!E:E,28)&gt;0,SUMIFS(Raw_data_01!J:J,Raw_data_01!A:A,$A357,Raw_data_01!E:E,28),"")</f>
        <v/>
      </c>
    </row>
    <row r="358" spans="1:189" x14ac:dyDescent="0.25">
      <c r="A358" t="s">
        <v>399</v>
      </c>
      <c r="B358" s="2">
        <f>IF(D357&lt;&gt;0, D357, IFERROR(INDEX(D3:D$357, MATCH(1, D3:D$357&lt;&gt;0, 0)), LOOKUP(2, 1/(D3:D$357&lt;&gt;0), D3:D$357)))</f>
        <v>540</v>
      </c>
      <c r="C358" s="2"/>
      <c r="D358" s="2">
        <f t="shared" si="5"/>
        <v>540</v>
      </c>
      <c r="F358">
        <v>1</v>
      </c>
      <c r="G358">
        <v>1</v>
      </c>
      <c r="H358" s="2" t="str">
        <f>IF(COUNTIFS(Raw_data_01!A:A,$A358,Raw_data_01!E:E,1)&gt;0,SUMIFS(Raw_data_01!F:F,Raw_data_01!A:A,$A358,Raw_data_01!E:E,1), "")</f>
        <v/>
      </c>
      <c r="I358" t="str">
        <f>IF(COUNTIFS(Raw_data_01!A:A,$A358,Raw_data_01!E:E,1)&gt;0,SUMIFS(Raw_data_01!G:G,Raw_data_01!A:A,$A358,Raw_data_01!E:E,1), "")</f>
        <v/>
      </c>
      <c r="J358" s="2" t="str">
        <f>IF(COUNTIFS(Raw_data_01!A:A,$A358,Raw_data_01!E:E,1)&gt;0,AVERAGEIFS(Raw_data_01!I:I,Raw_data_01!A:A,$A358,Raw_data_01!E:E,1), "")</f>
        <v/>
      </c>
      <c r="K358" s="2" t="str">
        <f>IF(COUNTIFS(Raw_data_01!A:A,$A358,Raw_data_01!E:E,1)&gt;0,SUMIFS(Raw_data_01!J:J,Raw_data_01!A:A,$A358,Raw_data_01!E:E,1), "")</f>
        <v/>
      </c>
      <c r="M358">
        <v>1</v>
      </c>
      <c r="N358">
        <v>2</v>
      </c>
      <c r="O358" s="2" t="str">
        <f>IF(COUNTIFS(Raw_data_01!A:A,$A358,Raw_data_01!E:E,2)&gt;0,SUMIFS(Raw_data_01!F:F,Raw_data_01!A:A,$A358,Raw_data_01!E:E,2), "")</f>
        <v/>
      </c>
      <c r="P358" t="str">
        <f>IF(COUNTIFS(Raw_data_01!A:A,$A358,Raw_data_01!E:E,2)&gt;0,SUMIFS(Raw_data_01!G:G,Raw_data_01!A:A,$A358,Raw_data_01!E:E,2), "")</f>
        <v/>
      </c>
      <c r="Q358" s="2" t="str">
        <f>IF(COUNTIFS(Raw_data_01!A:A,$A358,Raw_data_01!E:E,2)&gt;0,AVERAGEIFS(Raw_data_01!I:I,Raw_data_01!A:A,$A358,Raw_data_01!E:E,2), "")</f>
        <v/>
      </c>
      <c r="R358" s="2" t="str">
        <f>IF(COUNTIFS(Raw_data_01!A:A,$A358,Raw_data_01!E:E,2)&gt;0,SUMIFS(Raw_data_01!J:J,Raw_data_01!A:A,$A358,Raw_data_01!E:E,2), "")</f>
        <v/>
      </c>
      <c r="T358">
        <v>1</v>
      </c>
      <c r="U358">
        <v>3</v>
      </c>
      <c r="V358" s="2" t="str">
        <f>IF(COUNTIFS(Raw_data_01!A:A,$A358,Raw_data_01!E:E,3)&gt;0,SUMIFS(Raw_data_01!F:F,Raw_data_01!A:A,$A358,Raw_data_01!E:E,3), "")</f>
        <v/>
      </c>
      <c r="W358" t="str">
        <f>IF(COUNTIFS(Raw_data_01!A:A,$A358,Raw_data_01!E:E,3)&gt;0,SUMIFS(Raw_data_01!G:G,Raw_data_01!A:A,$A358,Raw_data_01!E:E,3), "")</f>
        <v/>
      </c>
      <c r="X358" s="2" t="str">
        <f>IF(COUNTIFS(Raw_data_01!A:A,$A358,Raw_data_01!E:E,3)&gt;0,AVERAGEIFS(Raw_data_01!I:I,Raw_data_01!A:A,$A358,Raw_data_01!E:E,3), "")</f>
        <v/>
      </c>
      <c r="Y358" s="2" t="str">
        <f>IF(COUNTIFS(Raw_data_01!A:A,$A358,Raw_data_01!E:E,3)&gt;0,SUMIFS(Raw_data_01!J:J,Raw_data_01!A:A,$A358,Raw_data_01!E:E,3), "")</f>
        <v/>
      </c>
      <c r="AA358">
        <v>1</v>
      </c>
      <c r="AB358">
        <v>8</v>
      </c>
      <c r="AC358" s="2" t="str">
        <f>IF(COUNTIFS(Raw_data_01!A:A,$A358,Raw_data_01!E:E,8)&gt;0,SUMIFS(Raw_data_01!F:F,Raw_data_01!A:A,$A358,Raw_data_01!E:E,8), "")</f>
        <v/>
      </c>
      <c r="AD358" t="str">
        <f>IF(COUNTIFS(Raw_data_01!A:A,$A358,Raw_data_01!E:E,8)&gt;0,SUMIFS(Raw_data_01!G:G,Raw_data_01!A:A,$A358,Raw_data_01!E:E,8), "")</f>
        <v/>
      </c>
      <c r="AE358" s="2" t="str">
        <f>IF(COUNTIFS(Raw_data_01!A:A,$A358,Raw_data_01!E:E,8)&gt;0,AVERAGEIFS(Raw_data_01!I:I,Raw_data_01!A:A,$A358,Raw_data_01!E:E,8), "")</f>
        <v/>
      </c>
      <c r="AF358" s="2" t="str">
        <f>IF(COUNTIFS(Raw_data_01!A:A,$A358,Raw_data_01!E:E,8)&gt;0,SUMIFS(Raw_data_01!J:J,Raw_data_01!A:A,$A358,Raw_data_01!E:E,8), "")</f>
        <v/>
      </c>
      <c r="AH358">
        <v>1</v>
      </c>
      <c r="AI358">
        <v>6</v>
      </c>
      <c r="AJ358" s="2" t="str">
        <f>IF(COUNTIFS(Raw_data_01!A:A,$A358,Raw_data_01!E:E,6)&gt;0,SUMIFS(Raw_data_01!F:F,Raw_data_01!A:A,$A358,Raw_data_01!E:E,6), "")</f>
        <v/>
      </c>
      <c r="AK358" t="str">
        <f>IF(COUNTIFS(Raw_data_01!A:A,$A358,Raw_data_01!E:E,6)&gt;0,SUMIFS(Raw_data_01!G:G,Raw_data_01!A:A,$A358,Raw_data_01!E:E,6), "")</f>
        <v/>
      </c>
      <c r="AL358" s="2" t="str">
        <f>IF(COUNTIFS(Raw_data_01!A:A,$A358,Raw_data_01!E:E,6)&gt;0,AVERAGEIFS(Raw_data_01!I:I,Raw_data_01!A:A,$A358,Raw_data_01!E:E,6), "")</f>
        <v/>
      </c>
      <c r="AM358" s="2" t="str">
        <f>IF(COUNTIFS(Raw_data_01!A:A,$A358,Raw_data_01!E:E,6)&gt;0,SUMIFS(Raw_data_01!J:J,Raw_data_01!A:A,$A358,Raw_data_01!E:E,6), "")</f>
        <v/>
      </c>
      <c r="AO358">
        <v>1</v>
      </c>
      <c r="AP358">
        <v>7</v>
      </c>
      <c r="AQ358" s="2" t="str">
        <f>IF(COUNTIFS(Raw_data_01!A:A,$A358,Raw_data_01!E:E,7)&gt;0,SUMIFS(Raw_data_01!F:F,Raw_data_01!A:A,$A358,Raw_data_01!E:E,7), "")</f>
        <v/>
      </c>
      <c r="AR358" t="str">
        <f>IF(COUNTIFS(Raw_data_01!A:A,$A358,Raw_data_01!E:E,7)&gt;0,SUMIFS(Raw_data_01!G:G,Raw_data_01!A:A,$A358,Raw_data_01!E:E,7), "")</f>
        <v/>
      </c>
      <c r="AS358" s="2" t="str">
        <f>IF(COUNTIFS(Raw_data_01!A:A,$A358,Raw_data_01!E:E,7)&gt;0,AVERAGEIFS(Raw_data_01!I:I,Raw_data_01!A:A,$A358,Raw_data_01!E:E,7), "")</f>
        <v/>
      </c>
      <c r="AT358" s="2" t="str">
        <f>IF(COUNTIFS(Raw_data_01!A:A,$A358,Raw_data_01!E:E,7)&gt;0,SUMIFS(Raw_data_01!J:J,Raw_data_01!A:A,$A358,Raw_data_01!E:E,7), "")</f>
        <v/>
      </c>
      <c r="AV358">
        <v>2</v>
      </c>
      <c r="AW358">
        <v>4</v>
      </c>
      <c r="AX358" t="str">
        <f>IF(COUNTIFS(Raw_data_01!A:A,$A358,Raw_data_01!E:E,4)&gt;0,SUMIFS(Raw_data_01!G:G,Raw_data_01!A:A,$A358,Raw_data_01!E:E,4),"")</f>
        <v/>
      </c>
      <c r="AY358" s="2" t="str">
        <f>IF(COUNTIFS(Raw_data_01!A:A,$A358,Raw_data_01!E:E,4)&gt;0,AVERAGEIFS(Raw_data_01!I:I,Raw_data_01!A:A,$A358,Raw_data_01!E:E,4),"")</f>
        <v/>
      </c>
      <c r="AZ358" s="2" t="str">
        <f>IF(COUNTIFS(Raw_data_01!A:A,$A358,Raw_data_01!E:E,4)&gt;0,SUMIFS(Raw_data_01!J:J,Raw_data_01!A:A,$A358,Raw_data_01!E:E,4),"")</f>
        <v/>
      </c>
      <c r="BB358">
        <v>2</v>
      </c>
      <c r="BC358">
        <v>5</v>
      </c>
      <c r="BD358" t="str">
        <f>IF(COUNTIFS(Raw_data_01!A:A,$A358,Raw_data_01!E:E,5)&gt;0,SUMIFS(Raw_data_01!G:G,Raw_data_01!A:A,$A358,Raw_data_01!E:E,5),"")</f>
        <v/>
      </c>
      <c r="BE358" s="2" t="str">
        <f>IF(COUNTIFS(Raw_data_01!A:A,$A358,Raw_data_01!E:E,5)&gt;0,AVERAGEIFS(Raw_data_01!I:I,Raw_data_01!A:A,$A358,Raw_data_01!E:E,5),"")</f>
        <v/>
      </c>
      <c r="BF358" s="2" t="str">
        <f>IF(COUNTIFS(Raw_data_01!A:A,$A358,Raw_data_01!E:E,5)&gt;0,SUMIFS(Raw_data_01!J:J,Raw_data_01!A:A,$A358,Raw_data_01!E:E,5),"")</f>
        <v/>
      </c>
      <c r="BH358">
        <v>3</v>
      </c>
      <c r="BI358">
        <v>9</v>
      </c>
      <c r="BJ358" s="2" t="str">
        <f>IF(COUNTIFS(Raw_data_01!A:A,$A358,Raw_data_01!E:E,9)&gt;0,SUMIFS(Raw_data_01!F:F,Raw_data_01!A:A,$A358,Raw_data_01!E:E,9), "")</f>
        <v/>
      </c>
      <c r="BK358" t="str">
        <f>IF(COUNTIFS(Raw_data_01!A:A,$A358,Raw_data_01!E:E,9)&gt;0,SUMIFS(Raw_data_01!G:G,Raw_data_01!A:A,$A358,Raw_data_01!E:E,9), "")</f>
        <v/>
      </c>
      <c r="BL358" s="2" t="str">
        <f>IF(COUNTIFS(Raw_data_01!A:A,$A358,Raw_data_01!E:E,9)&gt;0,AVERAGEIFS(Raw_data_01!I:I,Raw_data_01!A:A,$A358,Raw_data_01!E:E,9), "")</f>
        <v/>
      </c>
      <c r="BM358" s="2" t="str">
        <f>IF(COUNTIFS(Raw_data_01!A:A,$A358,Raw_data_01!E:E,9)&gt;0,SUMIFS(Raw_data_01!J:J,Raw_data_01!A:A,$A358,Raw_data_01!E:E,9), "")</f>
        <v/>
      </c>
      <c r="BO358">
        <v>3</v>
      </c>
      <c r="BP358">
        <v>10</v>
      </c>
      <c r="BQ358" s="2" t="str">
        <f>IF(COUNTIFS(Raw_data_01!A:A,$A358,Raw_data_01!E:E,10)&gt;0,SUMIFS(Raw_data_01!F:F,Raw_data_01!A:A,$A358,Raw_data_01!E:E,10), "")</f>
        <v/>
      </c>
      <c r="BR358" t="str">
        <f>IF(COUNTIFS(Raw_data_01!A:A,$A358,Raw_data_01!E:E,10)&gt;0,SUMIFS(Raw_data_01!G:G,Raw_data_01!A:A,$A358,Raw_data_01!E:E,10), "")</f>
        <v/>
      </c>
      <c r="BS358" s="2" t="str">
        <f>IF(COUNTIFS(Raw_data_01!A:A,$A358,Raw_data_01!E:E,10)&gt;0,AVERAGEIFS(Raw_data_01!I:I,Raw_data_01!A:A,$A358,Raw_data_01!E:E,10), "")</f>
        <v/>
      </c>
      <c r="BT358" s="2" t="str">
        <f>IF(COUNTIFS(Raw_data_01!A:A,$A358,Raw_data_01!E:E,10)&gt;0,SUMIFS(Raw_data_01!J:J,Raw_data_01!A:A,$A358,Raw_data_01!E:E,10), "")</f>
        <v/>
      </c>
      <c r="BV358">
        <v>3</v>
      </c>
      <c r="BW358">
        <v>14</v>
      </c>
      <c r="BX358" s="2" t="str">
        <f>IF(COUNTIFS(Raw_data_01!A:A,$A358,Raw_data_01!E:E,14)&gt;0,SUMIFS(Raw_data_01!F:F,Raw_data_01!A:A,$A358,Raw_data_01!E:E,14), "")</f>
        <v/>
      </c>
      <c r="BY358" t="str">
        <f>IF(COUNTIFS(Raw_data_01!A:A,$A358,Raw_data_01!E:E,14)&gt;0,SUMIFS(Raw_data_01!G:G,Raw_data_01!A:A,$A358,Raw_data_01!E:E,14), "")</f>
        <v/>
      </c>
      <c r="BZ358" s="2" t="str">
        <f>IF(COUNTIFS(Raw_data_01!A:A,$A358,Raw_data_01!E:E,14)&gt;0,AVERAGEIFS(Raw_data_01!I:I,Raw_data_01!A:A,$A358,Raw_data_01!E:E,14), "")</f>
        <v/>
      </c>
      <c r="CA358" s="2" t="str">
        <f>IF(COUNTIFS(Raw_data_01!A:A,$A358,Raw_data_01!E:E,14)&gt;0,SUMIFS(Raw_data_01!J:J,Raw_data_01!A:A,$A358,Raw_data_01!E:E,14), "")</f>
        <v/>
      </c>
      <c r="CC358">
        <v>3</v>
      </c>
      <c r="CD358">
        <v>13</v>
      </c>
      <c r="CE358" s="2" t="str">
        <f>IF(COUNTIFS(Raw_data_01!A:A,$A358,Raw_data_01!E:E,13)&gt;0,SUMIFS(Raw_data_01!F:F,Raw_data_01!A:A,$A358,Raw_data_01!E:E,13), "")</f>
        <v/>
      </c>
      <c r="CF358" t="str">
        <f>IF(COUNTIFS(Raw_data_01!A:A,$A358,Raw_data_01!E:E,13)&gt;0,SUMIFS(Raw_data_01!G:G,Raw_data_01!A:A,$A358,Raw_data_01!E:E,13), "")</f>
        <v/>
      </c>
      <c r="CG358" s="2" t="str">
        <f>IF(COUNTIFS(Raw_data_01!A:A,$A358,Raw_data_01!E:E,13)&gt;0,AVERAGEIFS(Raw_data_01!I:I,Raw_data_01!A:A,$A358,Raw_data_01!E:E,13), "")</f>
        <v/>
      </c>
      <c r="CH358" s="2" t="str">
        <f>IF(COUNTIFS(Raw_data_01!A:A,$A358,Raw_data_01!E:E,13)&gt;0,SUMIFS(Raw_data_01!J:J,Raw_data_01!A:A,$A358,Raw_data_01!E:E,13), "")</f>
        <v/>
      </c>
      <c r="CJ358">
        <v>3</v>
      </c>
      <c r="CK358">
        <v>11</v>
      </c>
      <c r="CL358" s="2" t="str">
        <f>IF(COUNTIFS(Raw_data_01!A:A,$A358,Raw_data_01!E:E,11)&gt;0,SUMIFS(Raw_data_01!F:F,Raw_data_01!A:A,$A358,Raw_data_01!E:E,11), "")</f>
        <v/>
      </c>
      <c r="CM358" t="str">
        <f>IF(COUNTIFS(Raw_data_01!A:A,$A358,Raw_data_01!E:E,11)&gt;0,SUMIFS(Raw_data_01!G:G,Raw_data_01!A:A,$A358,Raw_data_01!E:E,11), "")</f>
        <v/>
      </c>
      <c r="CN358" s="2" t="str">
        <f>IF(COUNTIFS(Raw_data_01!A:A,$A358,Raw_data_01!E:E,11)&gt;0,AVERAGEIFS(Raw_data_01!I:I,Raw_data_01!A:A,$A358,Raw_data_01!E:E,11), "")</f>
        <v/>
      </c>
      <c r="CO358" s="2" t="str">
        <f>IF(COUNTIFS(Raw_data_01!A:A,$A358,Raw_data_01!E:E,11)&gt;0,SUMIFS(Raw_data_01!J:J,Raw_data_01!A:A,$A358,Raw_data_01!E:E,11), "")</f>
        <v/>
      </c>
      <c r="CQ358">
        <v>3</v>
      </c>
      <c r="CR358">
        <v>15</v>
      </c>
      <c r="CS358" s="2" t="str">
        <f>IF(COUNTIFS(Raw_data_01!A:A,$A358,Raw_data_01!E:E,15)&gt;0,SUMIFS(Raw_data_01!F:F,Raw_data_01!A:A,$A358,Raw_data_01!E:E,15), "")</f>
        <v/>
      </c>
      <c r="CT358" t="str">
        <f>IF(COUNTIFS(Raw_data_01!A:A,$A358,Raw_data_01!E:E,15)&gt;0,SUMIFS(Raw_data_01!G:G,Raw_data_01!A:A,$A358,Raw_data_01!E:E,15), "")</f>
        <v/>
      </c>
      <c r="CU358" s="2" t="str">
        <f>IF(COUNTIFS(Raw_data_01!A:A,$A358,Raw_data_01!E:E,15)&gt;0,AVERAGEIFS(Raw_data_01!I:I,Raw_data_01!A:A,$A358,Raw_data_01!E:E,15), "")</f>
        <v/>
      </c>
      <c r="CV358" s="2" t="str">
        <f>IF(COUNTIFS(Raw_data_01!A:A,$A358,Raw_data_01!E:E,15)&gt;0,SUMIFS(Raw_data_01!J:J,Raw_data_01!A:A,$A358,Raw_data_01!E:E,15), "")</f>
        <v/>
      </c>
      <c r="CX358">
        <v>3</v>
      </c>
      <c r="CY358">
        <v>12</v>
      </c>
      <c r="CZ358" t="str">
        <f>IF(COUNTIFS(Raw_data_01!A:A,$A358,Raw_data_01!E:E,12)&gt;0,SUMIFS(Raw_data_01!G:G,Raw_data_01!A:A,$A358,Raw_data_01!E:E,12),"")</f>
        <v/>
      </c>
      <c r="DA358" s="2" t="str">
        <f>IF(COUNTIFS(Raw_data_01!A:A,$A358,Raw_data_01!E:E,12)&gt;0,AVERAGEIFS(Raw_data_01!I:I,Raw_data_01!A:A,$A358,Raw_data_01!E:E,12),"")</f>
        <v/>
      </c>
      <c r="DB358" t="str">
        <f>IF(COUNTIFS(Raw_data_01!A:A,$A358,Raw_data_01!E:E,12)&gt;0,SUMIFS(Raw_data_01!J:J,Raw_data_01!A:A,$A358,Raw_data_01!E:E,12),"")</f>
        <v/>
      </c>
      <c r="DD358">
        <v>4</v>
      </c>
      <c r="DE358">
        <v>16</v>
      </c>
      <c r="DF358" s="2" t="str">
        <f>IF(COUNTIFS(Raw_data_01!A:A,$A358,Raw_data_01!E:E,16)&gt;0,SUMIFS(Raw_data_01!F:F,Raw_data_01!A:A,$A358,Raw_data_01!E:E,16), "")</f>
        <v/>
      </c>
      <c r="DG358" t="str">
        <f>IF(COUNTIFS(Raw_data_01!A:A,$A358,Raw_data_01!E:E,16)&gt;0,SUMIFS(Raw_data_01!G:G,Raw_data_01!A:A,$A358,Raw_data_01!E:E,16), "")</f>
        <v/>
      </c>
      <c r="DH358" s="2" t="str">
        <f>IF(COUNTIFS(Raw_data_01!A:A,$A358,Raw_data_01!E:E,16)&gt;0,AVERAGEIFS(Raw_data_01!I:I,Raw_data_01!A:A,$A358,Raw_data_01!E:E,16), "")</f>
        <v/>
      </c>
      <c r="DI358" s="2" t="str">
        <f>IF(COUNTIFS(Raw_data_01!A:A,$A358,Raw_data_01!E:E,16)&gt;0,SUMIFS(Raw_data_01!J:J,Raw_data_01!A:A,$A358,Raw_data_01!E:E,16), "")</f>
        <v/>
      </c>
      <c r="DK358">
        <v>4</v>
      </c>
      <c r="DL358">
        <v>17</v>
      </c>
      <c r="DM358" s="2" t="str">
        <f>IF(COUNTIFS(Raw_data_01!A:A,$A358,Raw_data_01!E:E,17)&gt;0,SUMIFS(Raw_data_01!F:F,Raw_data_01!A:A,$A358,Raw_data_01!E:E,17), "")</f>
        <v/>
      </c>
      <c r="DN358" t="str">
        <f>IF(COUNTIFS(Raw_data_01!A:A,$A358,Raw_data_01!E:E,17)&gt;0,SUMIFS(Raw_data_01!G:G,Raw_data_01!A:A,$A358,Raw_data_01!E:E,17), "")</f>
        <v/>
      </c>
      <c r="DO358" s="2" t="str">
        <f>IF(COUNTIFS(Raw_data_01!A:A,$A358,Raw_data_01!E:E,17)&gt;0,AVERAGEIFS(Raw_data_01!I:I,Raw_data_01!A:A,$A358,Raw_data_01!E:E,17), "")</f>
        <v/>
      </c>
      <c r="DP358" s="2" t="str">
        <f>IF(COUNTIFS(Raw_data_01!A:A,$A358,Raw_data_01!E:E,17)&gt;0,SUMIFS(Raw_data_01!J:J,Raw_data_01!A:A,$A358,Raw_data_01!E:E,17), "")</f>
        <v/>
      </c>
      <c r="DR358">
        <v>5</v>
      </c>
      <c r="DS358">
        <v>18</v>
      </c>
      <c r="DT358" s="2" t="str">
        <f>IF(COUNTIFS(Raw_data_01!A:A,$A358,Raw_data_01!E:E,18)&gt;0,SUMIFS(Raw_data_01!F:F,Raw_data_01!A:A,$A358,Raw_data_01!E:E,18), "")</f>
        <v/>
      </c>
      <c r="DU358" t="str">
        <f>IF(COUNTIFS(Raw_data_01!A:A,$A358,Raw_data_01!E:E,18)&gt;0,SUMIFS(Raw_data_01!G:G,Raw_data_01!A:A,$A358,Raw_data_01!E:E,18), "")</f>
        <v/>
      </c>
      <c r="DV358" s="2" t="str">
        <f>IF(COUNTIFS(Raw_data_01!A:A,$A358,Raw_data_01!E:E,18)&gt;0,AVERAGEIFS(Raw_data_01!I:I,Raw_data_01!A:A,$A358,Raw_data_01!E:E,18), "")</f>
        <v/>
      </c>
      <c r="DW358" s="2" t="str">
        <f>IF(COUNTIFS(Raw_data_01!A:A,$A358,Raw_data_01!E:E,18)&gt;0,SUMIFS(Raw_data_01!J:J,Raw_data_01!A:A,$A358,Raw_data_01!E:E,18), "")</f>
        <v/>
      </c>
      <c r="DY358">
        <v>5</v>
      </c>
      <c r="DZ358">
        <v>19</v>
      </c>
      <c r="EA358" t="str">
        <f>IF(COUNTIFS(Raw_data_01!A:A,$A358,Raw_data_01!E:E,19)&gt;0,SUMIFS(Raw_data_01!G:G,Raw_data_01!A:A,$A358,Raw_data_01!E:E,19),"")</f>
        <v/>
      </c>
      <c r="EB358" s="2" t="str">
        <f>IF(COUNTIFS(Raw_data_01!A:A,$A358,Raw_data_01!E:E,19)&gt;0,AVERAGEIFS(Raw_data_01!I:I,Raw_data_01!A:A,$A358,Raw_data_01!E:E,19),"")</f>
        <v/>
      </c>
      <c r="EC358" s="2" t="str">
        <f>IF(COUNTIFS(Raw_data_01!A:A,$A358,Raw_data_01!E:E,19)&gt;0,SUMIFS(Raw_data_01!J:J,Raw_data_01!A:A,$A358,Raw_data_01!E:E,19),"")</f>
        <v/>
      </c>
      <c r="EE358">
        <v>5</v>
      </c>
      <c r="EF358">
        <v>20</v>
      </c>
      <c r="EG358" s="2" t="str">
        <f>IF(COUNTIFS(Raw_data_01!A:A,$A358,Raw_data_01!E:E,20)&gt;0,SUMIFS(Raw_data_01!F:F,Raw_data_01!A:A,$A358,Raw_data_01!E:E,20), "")</f>
        <v/>
      </c>
      <c r="EH358" t="str">
        <f>IF(COUNTIFS(Raw_data_01!A:A,$A358,Raw_data_01!E:E,20)&gt;0,SUMIFS(Raw_data_01!G:G,Raw_data_01!A:A,$A358,Raw_data_01!E:E,20), "")</f>
        <v/>
      </c>
      <c r="EI358" s="2" t="str">
        <f>IF(COUNTIFS(Raw_data_01!A:A,$A358,Raw_data_01!E:E,20)&gt;0,AVERAGEIFS(Raw_data_01!I:I,Raw_data_01!A:A,$A358,Raw_data_01!E:E,20), "")</f>
        <v/>
      </c>
      <c r="EJ358" s="2" t="str">
        <f>IF(COUNTIFS(Raw_data_01!A:A,$A358,Raw_data_01!E:E,20)&gt;0,SUMIFS(Raw_data_01!J:J,Raw_data_01!A:A,$A358,Raw_data_01!E:E,20), "")</f>
        <v/>
      </c>
      <c r="EL358">
        <v>5</v>
      </c>
      <c r="EM358">
        <v>21</v>
      </c>
      <c r="EN358" s="2" t="str">
        <f>IF(COUNTIFS(Raw_data_01!A:A,$A358,Raw_data_01!E:E,21)&gt;0,SUMIFS(Raw_data_01!F:F,Raw_data_01!A:A,$A358,Raw_data_01!E:E,21), "")</f>
        <v/>
      </c>
      <c r="EO358" t="str">
        <f>IF(COUNTIFS(Raw_data_01!A:A,$A358,Raw_data_01!E:E,21)&gt;0,SUMIFS(Raw_data_01!G:G,Raw_data_01!A:A,$A358,Raw_data_01!E:E,21), "")</f>
        <v/>
      </c>
      <c r="EP358" s="2" t="str">
        <f>IF(COUNTIFS(Raw_data_01!A:A,$A358,Raw_data_01!E:E,21)&gt;0,AVERAGEIFS(Raw_data_01!I:I,Raw_data_01!A:A,$A358,Raw_data_01!E:E,21), "")</f>
        <v/>
      </c>
      <c r="EQ358" s="2" t="str">
        <f>IF(COUNTIFS(Raw_data_01!A:A,$A358,Raw_data_01!E:E,21)&gt;0,SUMIFS(Raw_data_01!J:J,Raw_data_01!A:A,$A358,Raw_data_01!E:E,21), "")</f>
        <v/>
      </c>
      <c r="ES358">
        <v>6</v>
      </c>
      <c r="ET358">
        <v>22</v>
      </c>
      <c r="EU358" t="str">
        <f>IF(COUNTIFS(Raw_data_01!A:A,$A358,Raw_data_01!E:E,22)&gt;0,SUMIFS(Raw_data_01!G:G,Raw_data_01!A:A,$A358,Raw_data_01!E:E,22),"")</f>
        <v/>
      </c>
      <c r="EV358" s="2" t="str">
        <f>IF(COUNTIFS(Raw_data_01!A:A,$A358,Raw_data_01!E:E,22)&gt;0,AVERAGEIFS(Raw_data_01!I:I,Raw_data_01!A:A,$A358,Raw_data_01!E:E,22),"")</f>
        <v/>
      </c>
      <c r="EW358" s="2" t="str">
        <f>IF(COUNTIFS(Raw_data_01!A:A,$A358,Raw_data_01!E:E,22)&gt;0,SUMIFS(Raw_data_01!J:J,Raw_data_01!A:A,$A358,Raw_data_01!E:E,22),"")</f>
        <v/>
      </c>
      <c r="EY358">
        <v>6</v>
      </c>
      <c r="EZ358">
        <v>23</v>
      </c>
      <c r="FA358" t="str">
        <f>IF(COUNTIFS(Raw_data_01!A:A,$A358,Raw_data_01!E:E,23)&gt;0,SUMIFS(Raw_data_01!G:G,Raw_data_01!A:A,$A358,Raw_data_01!E:E,23),"")</f>
        <v/>
      </c>
      <c r="FB358" s="2" t="str">
        <f>IF(COUNTIFS(Raw_data_01!A:A,$A358,Raw_data_01!E:E,23)&gt;0,AVERAGEIFS(Raw_data_01!I:I,Raw_data_01!A:A,$A358,Raw_data_01!E:E,23),"")</f>
        <v/>
      </c>
      <c r="FC358" s="2" t="str">
        <f>IF(COUNTIFS(Raw_data_01!A:A,$A358,Raw_data_01!E:E,23)&gt;0,SUMIFS(Raw_data_01!J:J,Raw_data_01!A:A,$A358,Raw_data_01!E:E,23),"")</f>
        <v/>
      </c>
      <c r="FE358">
        <v>6</v>
      </c>
      <c r="FF358">
        <v>24</v>
      </c>
      <c r="FG358" t="str">
        <f>IF(COUNTIFS(Raw_data_01!A:A,$A358,Raw_data_01!E:E,24)&gt;0,SUMIFS(Raw_data_01!G:G,Raw_data_01!A:A,$A358,Raw_data_01!E:E,24),"")</f>
        <v/>
      </c>
      <c r="FH358" s="2" t="str">
        <f>IF(COUNTIFS(Raw_data_01!A:A,$A358,Raw_data_01!E:E,24)&gt;0,AVERAGEIFS(Raw_data_01!I:I,Raw_data_01!A:A,$A358,Raw_data_01!E:E,24),"")</f>
        <v/>
      </c>
      <c r="FI358" s="2" t="str">
        <f>IF(COUNTIFS(Raw_data_01!A:A,$A358,Raw_data_01!E:E,24)&gt;0,SUMIFS(Raw_data_01!J:J,Raw_data_01!A:A,$A358,Raw_data_01!E:E,24),"")</f>
        <v/>
      </c>
      <c r="FK358">
        <v>7</v>
      </c>
      <c r="FL358">
        <v>25</v>
      </c>
      <c r="FM358" t="str">
        <f>IF(COUNTIFS(Raw_data_01!A:A,$A358,Raw_data_01!E:E,25)&gt;0,SUMIFS(Raw_data_01!G:G,Raw_data_01!A:A,$A358,Raw_data_01!E:E,25),"")</f>
        <v/>
      </c>
      <c r="FN358" s="2" t="str">
        <f>IF(COUNTIFS(Raw_data_01!A:A,$A358,Raw_data_01!E:E,25)&gt;0,AVERAGEIFS(Raw_data_01!I:I,Raw_data_01!A:A,$A358,Raw_data_01!E:E,25),"")</f>
        <v/>
      </c>
      <c r="FO358" s="2" t="str">
        <f>IF(COUNTIFS(Raw_data_01!A:A,$A358,Raw_data_01!E:E,25)&gt;0,SUMIFS(Raw_data_01!J:J,Raw_data_01!A:A,$A358,Raw_data_01!E:E,25),"")</f>
        <v/>
      </c>
      <c r="FQ358">
        <v>7</v>
      </c>
      <c r="FR358">
        <v>26</v>
      </c>
      <c r="FS358" t="str">
        <f>IF(COUNTIFS(Raw_data_01!A:A,$A358,Raw_data_01!E:E,26)&gt;0,SUMIFS(Raw_data_01!G:G,Raw_data_01!A:A,$A358,Raw_data_01!E:E,26),"")</f>
        <v/>
      </c>
      <c r="FT358" s="2" t="str">
        <f>IF(COUNTIFS(Raw_data_01!A:A,$A358,Raw_data_01!E:E,26)&gt;0,AVERAGEIFS(Raw_data_01!I:I,Raw_data_01!A:A,$A358,Raw_data_01!E:E,26),"")</f>
        <v/>
      </c>
      <c r="FU358" s="2" t="str">
        <f>IF(COUNTIFS(Raw_data_01!A:A,$A358,Raw_data_01!E:E,26)&gt;0,SUMIFS(Raw_data_01!J:J,Raw_data_01!A:A,$A358,Raw_data_01!E:E,26),"")</f>
        <v/>
      </c>
      <c r="FW358">
        <v>7</v>
      </c>
      <c r="FX358">
        <v>27</v>
      </c>
      <c r="FY358" t="str">
        <f>IF(COUNTIFS(Raw_data_01!A:A,$A358,Raw_data_01!E:E,27)&gt;0,SUMIFS(Raw_data_01!G:G,Raw_data_01!A:A,$A358,Raw_data_01!E:E,27),"")</f>
        <v/>
      </c>
      <c r="FZ358" s="2" t="str">
        <f>IF(COUNTIFS(Raw_data_01!A:A,$A358,Raw_data_01!E:E,27)&gt;0,AVERAGEIFS(Raw_data_01!I:I,Raw_data_01!A:A,$A358,Raw_data_01!E:E,27),"")</f>
        <v/>
      </c>
      <c r="GA358" s="2" t="str">
        <f>IF(COUNTIFS(Raw_data_01!A:A,$A358,Raw_data_01!E:E,27)&gt;0,SUMIFS(Raw_data_01!J:J,Raw_data_01!A:A,$A358,Raw_data_01!E:E,27),"")</f>
        <v/>
      </c>
      <c r="GC358">
        <v>7</v>
      </c>
      <c r="GD358">
        <v>28</v>
      </c>
      <c r="GE358" t="str">
        <f>IF(COUNTIFS(Raw_data_01!A:A,$A358,Raw_data_01!E:E,28)&gt;0,SUMIFS(Raw_data_01!G:G,Raw_data_01!A:A,$A358,Raw_data_01!E:E,28),"")</f>
        <v/>
      </c>
      <c r="GF358" s="2" t="str">
        <f>IF(COUNTIFS(Raw_data_01!A:A,$A358,Raw_data_01!E:E,28)&gt;0,AVERAGEIFS(Raw_data_01!I:I,Raw_data_01!A:A,$A358,Raw_data_01!E:E,28),"")</f>
        <v/>
      </c>
      <c r="GG358" s="2" t="str">
        <f>IF(COUNTIFS(Raw_data_01!A:A,$A358,Raw_data_01!E:E,28)&gt;0,SUMIFS(Raw_data_01!J:J,Raw_data_01!A:A,$A358,Raw_data_01!E:E,28),"")</f>
        <v/>
      </c>
    </row>
    <row r="359" spans="1:189" x14ac:dyDescent="0.25">
      <c r="A359" t="s">
        <v>400</v>
      </c>
      <c r="B359" s="2">
        <f>IF(D358&lt;&gt;0, D358, IFERROR(INDEX(D3:D$358, MATCH(1, D3:D$358&lt;&gt;0, 0)), LOOKUP(2, 1/(D3:D$358&lt;&gt;0), D3:D$358)))</f>
        <v>540</v>
      </c>
      <c r="C359" s="2"/>
      <c r="D359" s="2">
        <f t="shared" si="5"/>
        <v>540</v>
      </c>
      <c r="F359">
        <v>1</v>
      </c>
      <c r="G359">
        <v>1</v>
      </c>
      <c r="H359" s="2" t="str">
        <f>IF(COUNTIFS(Raw_data_01!A:A,$A359,Raw_data_01!E:E,1)&gt;0,SUMIFS(Raw_data_01!F:F,Raw_data_01!A:A,$A359,Raw_data_01!E:E,1), "")</f>
        <v/>
      </c>
      <c r="I359" t="str">
        <f>IF(COUNTIFS(Raw_data_01!A:A,$A359,Raw_data_01!E:E,1)&gt;0,SUMIFS(Raw_data_01!G:G,Raw_data_01!A:A,$A359,Raw_data_01!E:E,1), "")</f>
        <v/>
      </c>
      <c r="J359" s="2" t="str">
        <f>IF(COUNTIFS(Raw_data_01!A:A,$A359,Raw_data_01!E:E,1)&gt;0,AVERAGEIFS(Raw_data_01!I:I,Raw_data_01!A:A,$A359,Raw_data_01!E:E,1), "")</f>
        <v/>
      </c>
      <c r="K359" s="2" t="str">
        <f>IF(COUNTIFS(Raw_data_01!A:A,$A359,Raw_data_01!E:E,1)&gt;0,SUMIFS(Raw_data_01!J:J,Raw_data_01!A:A,$A359,Raw_data_01!E:E,1), "")</f>
        <v/>
      </c>
      <c r="M359">
        <v>1</v>
      </c>
      <c r="N359">
        <v>2</v>
      </c>
      <c r="O359" s="2" t="str">
        <f>IF(COUNTIFS(Raw_data_01!A:A,$A359,Raw_data_01!E:E,2)&gt;0,SUMIFS(Raw_data_01!F:F,Raw_data_01!A:A,$A359,Raw_data_01!E:E,2), "")</f>
        <v/>
      </c>
      <c r="P359" t="str">
        <f>IF(COUNTIFS(Raw_data_01!A:A,$A359,Raw_data_01!E:E,2)&gt;0,SUMIFS(Raw_data_01!G:G,Raw_data_01!A:A,$A359,Raw_data_01!E:E,2), "")</f>
        <v/>
      </c>
      <c r="Q359" s="2" t="str">
        <f>IF(COUNTIFS(Raw_data_01!A:A,$A359,Raw_data_01!E:E,2)&gt;0,AVERAGEIFS(Raw_data_01!I:I,Raw_data_01!A:A,$A359,Raw_data_01!E:E,2), "")</f>
        <v/>
      </c>
      <c r="R359" s="2" t="str">
        <f>IF(COUNTIFS(Raw_data_01!A:A,$A359,Raw_data_01!E:E,2)&gt;0,SUMIFS(Raw_data_01!J:J,Raw_data_01!A:A,$A359,Raw_data_01!E:E,2), "")</f>
        <v/>
      </c>
      <c r="T359">
        <v>1</v>
      </c>
      <c r="U359">
        <v>3</v>
      </c>
      <c r="V359" s="2" t="str">
        <f>IF(COUNTIFS(Raw_data_01!A:A,$A359,Raw_data_01!E:E,3)&gt;0,SUMIFS(Raw_data_01!F:F,Raw_data_01!A:A,$A359,Raw_data_01!E:E,3), "")</f>
        <v/>
      </c>
      <c r="W359" t="str">
        <f>IF(COUNTIFS(Raw_data_01!A:A,$A359,Raw_data_01!E:E,3)&gt;0,SUMIFS(Raw_data_01!G:G,Raw_data_01!A:A,$A359,Raw_data_01!E:E,3), "")</f>
        <v/>
      </c>
      <c r="X359" s="2" t="str">
        <f>IF(COUNTIFS(Raw_data_01!A:A,$A359,Raw_data_01!E:E,3)&gt;0,AVERAGEIFS(Raw_data_01!I:I,Raw_data_01!A:A,$A359,Raw_data_01!E:E,3), "")</f>
        <v/>
      </c>
      <c r="Y359" s="2" t="str">
        <f>IF(COUNTIFS(Raw_data_01!A:A,$A359,Raw_data_01!E:E,3)&gt;0,SUMIFS(Raw_data_01!J:J,Raw_data_01!A:A,$A359,Raw_data_01!E:E,3), "")</f>
        <v/>
      </c>
      <c r="AA359">
        <v>1</v>
      </c>
      <c r="AB359">
        <v>8</v>
      </c>
      <c r="AC359" s="2" t="str">
        <f>IF(COUNTIFS(Raw_data_01!A:A,$A359,Raw_data_01!E:E,8)&gt;0,SUMIFS(Raw_data_01!F:F,Raw_data_01!A:A,$A359,Raw_data_01!E:E,8), "")</f>
        <v/>
      </c>
      <c r="AD359" t="str">
        <f>IF(COUNTIFS(Raw_data_01!A:A,$A359,Raw_data_01!E:E,8)&gt;0,SUMIFS(Raw_data_01!G:G,Raw_data_01!A:A,$A359,Raw_data_01!E:E,8), "")</f>
        <v/>
      </c>
      <c r="AE359" s="2" t="str">
        <f>IF(COUNTIFS(Raw_data_01!A:A,$A359,Raw_data_01!E:E,8)&gt;0,AVERAGEIFS(Raw_data_01!I:I,Raw_data_01!A:A,$A359,Raw_data_01!E:E,8), "")</f>
        <v/>
      </c>
      <c r="AF359" s="2" t="str">
        <f>IF(COUNTIFS(Raw_data_01!A:A,$A359,Raw_data_01!E:E,8)&gt;0,SUMIFS(Raw_data_01!J:J,Raw_data_01!A:A,$A359,Raw_data_01!E:E,8), "")</f>
        <v/>
      </c>
      <c r="AH359">
        <v>1</v>
      </c>
      <c r="AI359">
        <v>6</v>
      </c>
      <c r="AJ359" s="2" t="str">
        <f>IF(COUNTIFS(Raw_data_01!A:A,$A359,Raw_data_01!E:E,6)&gt;0,SUMIFS(Raw_data_01!F:F,Raw_data_01!A:A,$A359,Raw_data_01!E:E,6), "")</f>
        <v/>
      </c>
      <c r="AK359" t="str">
        <f>IF(COUNTIFS(Raw_data_01!A:A,$A359,Raw_data_01!E:E,6)&gt;0,SUMIFS(Raw_data_01!G:G,Raw_data_01!A:A,$A359,Raw_data_01!E:E,6), "")</f>
        <v/>
      </c>
      <c r="AL359" s="2" t="str">
        <f>IF(COUNTIFS(Raw_data_01!A:A,$A359,Raw_data_01!E:E,6)&gt;0,AVERAGEIFS(Raw_data_01!I:I,Raw_data_01!A:A,$A359,Raw_data_01!E:E,6), "")</f>
        <v/>
      </c>
      <c r="AM359" s="2" t="str">
        <f>IF(COUNTIFS(Raw_data_01!A:A,$A359,Raw_data_01!E:E,6)&gt;0,SUMIFS(Raw_data_01!J:J,Raw_data_01!A:A,$A359,Raw_data_01!E:E,6), "")</f>
        <v/>
      </c>
      <c r="AO359">
        <v>1</v>
      </c>
      <c r="AP359">
        <v>7</v>
      </c>
      <c r="AQ359" s="2" t="str">
        <f>IF(COUNTIFS(Raw_data_01!A:A,$A359,Raw_data_01!E:E,7)&gt;0,SUMIFS(Raw_data_01!F:F,Raw_data_01!A:A,$A359,Raw_data_01!E:E,7), "")</f>
        <v/>
      </c>
      <c r="AR359" t="str">
        <f>IF(COUNTIFS(Raw_data_01!A:A,$A359,Raw_data_01!E:E,7)&gt;0,SUMIFS(Raw_data_01!G:G,Raw_data_01!A:A,$A359,Raw_data_01!E:E,7), "")</f>
        <v/>
      </c>
      <c r="AS359" s="2" t="str">
        <f>IF(COUNTIFS(Raw_data_01!A:A,$A359,Raw_data_01!E:E,7)&gt;0,AVERAGEIFS(Raw_data_01!I:I,Raw_data_01!A:A,$A359,Raw_data_01!E:E,7), "")</f>
        <v/>
      </c>
      <c r="AT359" s="2" t="str">
        <f>IF(COUNTIFS(Raw_data_01!A:A,$A359,Raw_data_01!E:E,7)&gt;0,SUMIFS(Raw_data_01!J:J,Raw_data_01!A:A,$A359,Raw_data_01!E:E,7), "")</f>
        <v/>
      </c>
      <c r="AV359">
        <v>2</v>
      </c>
      <c r="AW359">
        <v>4</v>
      </c>
      <c r="AX359" t="str">
        <f>IF(COUNTIFS(Raw_data_01!A:A,$A359,Raw_data_01!E:E,4)&gt;0,SUMIFS(Raw_data_01!G:G,Raw_data_01!A:A,$A359,Raw_data_01!E:E,4),"")</f>
        <v/>
      </c>
      <c r="AY359" s="2" t="str">
        <f>IF(COUNTIFS(Raw_data_01!A:A,$A359,Raw_data_01!E:E,4)&gt;0,AVERAGEIFS(Raw_data_01!I:I,Raw_data_01!A:A,$A359,Raw_data_01!E:E,4),"")</f>
        <v/>
      </c>
      <c r="AZ359" s="2" t="str">
        <f>IF(COUNTIFS(Raw_data_01!A:A,$A359,Raw_data_01!E:E,4)&gt;0,SUMIFS(Raw_data_01!J:J,Raw_data_01!A:A,$A359,Raw_data_01!E:E,4),"")</f>
        <v/>
      </c>
      <c r="BB359">
        <v>2</v>
      </c>
      <c r="BC359">
        <v>5</v>
      </c>
      <c r="BD359" t="str">
        <f>IF(COUNTIFS(Raw_data_01!A:A,$A359,Raw_data_01!E:E,5)&gt;0,SUMIFS(Raw_data_01!G:G,Raw_data_01!A:A,$A359,Raw_data_01!E:E,5),"")</f>
        <v/>
      </c>
      <c r="BE359" s="2" t="str">
        <f>IF(COUNTIFS(Raw_data_01!A:A,$A359,Raw_data_01!E:E,5)&gt;0,AVERAGEIFS(Raw_data_01!I:I,Raw_data_01!A:A,$A359,Raw_data_01!E:E,5),"")</f>
        <v/>
      </c>
      <c r="BF359" s="2" t="str">
        <f>IF(COUNTIFS(Raw_data_01!A:A,$A359,Raw_data_01!E:E,5)&gt;0,SUMIFS(Raw_data_01!J:J,Raw_data_01!A:A,$A359,Raw_data_01!E:E,5),"")</f>
        <v/>
      </c>
      <c r="BH359">
        <v>3</v>
      </c>
      <c r="BI359">
        <v>9</v>
      </c>
      <c r="BJ359" s="2" t="str">
        <f>IF(COUNTIFS(Raw_data_01!A:A,$A359,Raw_data_01!E:E,9)&gt;0,SUMIFS(Raw_data_01!F:F,Raw_data_01!A:A,$A359,Raw_data_01!E:E,9), "")</f>
        <v/>
      </c>
      <c r="BK359" t="str">
        <f>IF(COUNTIFS(Raw_data_01!A:A,$A359,Raw_data_01!E:E,9)&gt;0,SUMIFS(Raw_data_01!G:G,Raw_data_01!A:A,$A359,Raw_data_01!E:E,9), "")</f>
        <v/>
      </c>
      <c r="BL359" s="2" t="str">
        <f>IF(COUNTIFS(Raw_data_01!A:A,$A359,Raw_data_01!E:E,9)&gt;0,AVERAGEIFS(Raw_data_01!I:I,Raw_data_01!A:A,$A359,Raw_data_01!E:E,9), "")</f>
        <v/>
      </c>
      <c r="BM359" s="2" t="str">
        <f>IF(COUNTIFS(Raw_data_01!A:A,$A359,Raw_data_01!E:E,9)&gt;0,SUMIFS(Raw_data_01!J:J,Raw_data_01!A:A,$A359,Raw_data_01!E:E,9), "")</f>
        <v/>
      </c>
      <c r="BO359">
        <v>3</v>
      </c>
      <c r="BP359">
        <v>10</v>
      </c>
      <c r="BQ359" s="2" t="str">
        <f>IF(COUNTIFS(Raw_data_01!A:A,$A359,Raw_data_01!E:E,10)&gt;0,SUMIFS(Raw_data_01!F:F,Raw_data_01!A:A,$A359,Raw_data_01!E:E,10), "")</f>
        <v/>
      </c>
      <c r="BR359" t="str">
        <f>IF(COUNTIFS(Raw_data_01!A:A,$A359,Raw_data_01!E:E,10)&gt;0,SUMIFS(Raw_data_01!G:G,Raw_data_01!A:A,$A359,Raw_data_01!E:E,10), "")</f>
        <v/>
      </c>
      <c r="BS359" s="2" t="str">
        <f>IF(COUNTIFS(Raw_data_01!A:A,$A359,Raw_data_01!E:E,10)&gt;0,AVERAGEIFS(Raw_data_01!I:I,Raw_data_01!A:A,$A359,Raw_data_01!E:E,10), "")</f>
        <v/>
      </c>
      <c r="BT359" s="2" t="str">
        <f>IF(COUNTIFS(Raw_data_01!A:A,$A359,Raw_data_01!E:E,10)&gt;0,SUMIFS(Raw_data_01!J:J,Raw_data_01!A:A,$A359,Raw_data_01!E:E,10), "")</f>
        <v/>
      </c>
      <c r="BV359">
        <v>3</v>
      </c>
      <c r="BW359">
        <v>14</v>
      </c>
      <c r="BX359" s="2" t="str">
        <f>IF(COUNTIFS(Raw_data_01!A:A,$A359,Raw_data_01!E:E,14)&gt;0,SUMIFS(Raw_data_01!F:F,Raw_data_01!A:A,$A359,Raw_data_01!E:E,14), "")</f>
        <v/>
      </c>
      <c r="BY359" t="str">
        <f>IF(COUNTIFS(Raw_data_01!A:A,$A359,Raw_data_01!E:E,14)&gt;0,SUMIFS(Raw_data_01!G:G,Raw_data_01!A:A,$A359,Raw_data_01!E:E,14), "")</f>
        <v/>
      </c>
      <c r="BZ359" s="2" t="str">
        <f>IF(COUNTIFS(Raw_data_01!A:A,$A359,Raw_data_01!E:E,14)&gt;0,AVERAGEIFS(Raw_data_01!I:I,Raw_data_01!A:A,$A359,Raw_data_01!E:E,14), "")</f>
        <v/>
      </c>
      <c r="CA359" s="2" t="str">
        <f>IF(COUNTIFS(Raw_data_01!A:A,$A359,Raw_data_01!E:E,14)&gt;0,SUMIFS(Raw_data_01!J:J,Raw_data_01!A:A,$A359,Raw_data_01!E:E,14), "")</f>
        <v/>
      </c>
      <c r="CC359">
        <v>3</v>
      </c>
      <c r="CD359">
        <v>13</v>
      </c>
      <c r="CE359" s="2" t="str">
        <f>IF(COUNTIFS(Raw_data_01!A:A,$A359,Raw_data_01!E:E,13)&gt;0,SUMIFS(Raw_data_01!F:F,Raw_data_01!A:A,$A359,Raw_data_01!E:E,13), "")</f>
        <v/>
      </c>
      <c r="CF359" t="str">
        <f>IF(COUNTIFS(Raw_data_01!A:A,$A359,Raw_data_01!E:E,13)&gt;0,SUMIFS(Raw_data_01!G:G,Raw_data_01!A:A,$A359,Raw_data_01!E:E,13), "")</f>
        <v/>
      </c>
      <c r="CG359" s="2" t="str">
        <f>IF(COUNTIFS(Raw_data_01!A:A,$A359,Raw_data_01!E:E,13)&gt;0,AVERAGEIFS(Raw_data_01!I:I,Raw_data_01!A:A,$A359,Raw_data_01!E:E,13), "")</f>
        <v/>
      </c>
      <c r="CH359" s="2" t="str">
        <f>IF(COUNTIFS(Raw_data_01!A:A,$A359,Raw_data_01!E:E,13)&gt;0,SUMIFS(Raw_data_01!J:J,Raw_data_01!A:A,$A359,Raw_data_01!E:E,13), "")</f>
        <v/>
      </c>
      <c r="CJ359">
        <v>3</v>
      </c>
      <c r="CK359">
        <v>11</v>
      </c>
      <c r="CL359" s="2" t="str">
        <f>IF(COUNTIFS(Raw_data_01!A:A,$A359,Raw_data_01!E:E,11)&gt;0,SUMIFS(Raw_data_01!F:F,Raw_data_01!A:A,$A359,Raw_data_01!E:E,11), "")</f>
        <v/>
      </c>
      <c r="CM359" t="str">
        <f>IF(COUNTIFS(Raw_data_01!A:A,$A359,Raw_data_01!E:E,11)&gt;0,SUMIFS(Raw_data_01!G:G,Raw_data_01!A:A,$A359,Raw_data_01!E:E,11), "")</f>
        <v/>
      </c>
      <c r="CN359" s="2" t="str">
        <f>IF(COUNTIFS(Raw_data_01!A:A,$A359,Raw_data_01!E:E,11)&gt;0,AVERAGEIFS(Raw_data_01!I:I,Raw_data_01!A:A,$A359,Raw_data_01!E:E,11), "")</f>
        <v/>
      </c>
      <c r="CO359" s="2" t="str">
        <f>IF(COUNTIFS(Raw_data_01!A:A,$A359,Raw_data_01!E:E,11)&gt;0,SUMIFS(Raw_data_01!J:J,Raw_data_01!A:A,$A359,Raw_data_01!E:E,11), "")</f>
        <v/>
      </c>
      <c r="CQ359">
        <v>3</v>
      </c>
      <c r="CR359">
        <v>15</v>
      </c>
      <c r="CS359" s="2" t="str">
        <f>IF(COUNTIFS(Raw_data_01!A:A,$A359,Raw_data_01!E:E,15)&gt;0,SUMIFS(Raw_data_01!F:F,Raw_data_01!A:A,$A359,Raw_data_01!E:E,15), "")</f>
        <v/>
      </c>
      <c r="CT359" t="str">
        <f>IF(COUNTIFS(Raw_data_01!A:A,$A359,Raw_data_01!E:E,15)&gt;0,SUMIFS(Raw_data_01!G:G,Raw_data_01!A:A,$A359,Raw_data_01!E:E,15), "")</f>
        <v/>
      </c>
      <c r="CU359" s="2" t="str">
        <f>IF(COUNTIFS(Raw_data_01!A:A,$A359,Raw_data_01!E:E,15)&gt;0,AVERAGEIFS(Raw_data_01!I:I,Raw_data_01!A:A,$A359,Raw_data_01!E:E,15), "")</f>
        <v/>
      </c>
      <c r="CV359" s="2" t="str">
        <f>IF(COUNTIFS(Raw_data_01!A:A,$A359,Raw_data_01!E:E,15)&gt;0,SUMIFS(Raw_data_01!J:J,Raw_data_01!A:A,$A359,Raw_data_01!E:E,15), "")</f>
        <v/>
      </c>
      <c r="CX359">
        <v>3</v>
      </c>
      <c r="CY359">
        <v>12</v>
      </c>
      <c r="CZ359" t="str">
        <f>IF(COUNTIFS(Raw_data_01!A:A,$A359,Raw_data_01!E:E,12)&gt;0,SUMIFS(Raw_data_01!G:G,Raw_data_01!A:A,$A359,Raw_data_01!E:E,12),"")</f>
        <v/>
      </c>
      <c r="DA359" s="2" t="str">
        <f>IF(COUNTIFS(Raw_data_01!A:A,$A359,Raw_data_01!E:E,12)&gt;0,AVERAGEIFS(Raw_data_01!I:I,Raw_data_01!A:A,$A359,Raw_data_01!E:E,12),"")</f>
        <v/>
      </c>
      <c r="DB359" t="str">
        <f>IF(COUNTIFS(Raw_data_01!A:A,$A359,Raw_data_01!E:E,12)&gt;0,SUMIFS(Raw_data_01!J:J,Raw_data_01!A:A,$A359,Raw_data_01!E:E,12),"")</f>
        <v/>
      </c>
      <c r="DD359">
        <v>4</v>
      </c>
      <c r="DE359">
        <v>16</v>
      </c>
      <c r="DF359" s="2" t="str">
        <f>IF(COUNTIFS(Raw_data_01!A:A,$A359,Raw_data_01!E:E,16)&gt;0,SUMIFS(Raw_data_01!F:F,Raw_data_01!A:A,$A359,Raw_data_01!E:E,16), "")</f>
        <v/>
      </c>
      <c r="DG359" t="str">
        <f>IF(COUNTIFS(Raw_data_01!A:A,$A359,Raw_data_01!E:E,16)&gt;0,SUMIFS(Raw_data_01!G:G,Raw_data_01!A:A,$A359,Raw_data_01!E:E,16), "")</f>
        <v/>
      </c>
      <c r="DH359" s="2" t="str">
        <f>IF(COUNTIFS(Raw_data_01!A:A,$A359,Raw_data_01!E:E,16)&gt;0,AVERAGEIFS(Raw_data_01!I:I,Raw_data_01!A:A,$A359,Raw_data_01!E:E,16), "")</f>
        <v/>
      </c>
      <c r="DI359" s="2" t="str">
        <f>IF(COUNTIFS(Raw_data_01!A:A,$A359,Raw_data_01!E:E,16)&gt;0,SUMIFS(Raw_data_01!J:J,Raw_data_01!A:A,$A359,Raw_data_01!E:E,16), "")</f>
        <v/>
      </c>
      <c r="DK359">
        <v>4</v>
      </c>
      <c r="DL359">
        <v>17</v>
      </c>
      <c r="DM359" s="2" t="str">
        <f>IF(COUNTIFS(Raw_data_01!A:A,$A359,Raw_data_01!E:E,17)&gt;0,SUMIFS(Raw_data_01!F:F,Raw_data_01!A:A,$A359,Raw_data_01!E:E,17), "")</f>
        <v/>
      </c>
      <c r="DN359" t="str">
        <f>IF(COUNTIFS(Raw_data_01!A:A,$A359,Raw_data_01!E:E,17)&gt;0,SUMIFS(Raw_data_01!G:G,Raw_data_01!A:A,$A359,Raw_data_01!E:E,17), "")</f>
        <v/>
      </c>
      <c r="DO359" s="2" t="str">
        <f>IF(COUNTIFS(Raw_data_01!A:A,$A359,Raw_data_01!E:E,17)&gt;0,AVERAGEIFS(Raw_data_01!I:I,Raw_data_01!A:A,$A359,Raw_data_01!E:E,17), "")</f>
        <v/>
      </c>
      <c r="DP359" s="2" t="str">
        <f>IF(COUNTIFS(Raw_data_01!A:A,$A359,Raw_data_01!E:E,17)&gt;0,SUMIFS(Raw_data_01!J:J,Raw_data_01!A:A,$A359,Raw_data_01!E:E,17), "")</f>
        <v/>
      </c>
      <c r="DR359">
        <v>5</v>
      </c>
      <c r="DS359">
        <v>18</v>
      </c>
      <c r="DT359" s="2" t="str">
        <f>IF(COUNTIFS(Raw_data_01!A:A,$A359,Raw_data_01!E:E,18)&gt;0,SUMIFS(Raw_data_01!F:F,Raw_data_01!A:A,$A359,Raw_data_01!E:E,18), "")</f>
        <v/>
      </c>
      <c r="DU359" t="str">
        <f>IF(COUNTIFS(Raw_data_01!A:A,$A359,Raw_data_01!E:E,18)&gt;0,SUMIFS(Raw_data_01!G:G,Raw_data_01!A:A,$A359,Raw_data_01!E:E,18), "")</f>
        <v/>
      </c>
      <c r="DV359" s="2" t="str">
        <f>IF(COUNTIFS(Raw_data_01!A:A,$A359,Raw_data_01!E:E,18)&gt;0,AVERAGEIFS(Raw_data_01!I:I,Raw_data_01!A:A,$A359,Raw_data_01!E:E,18), "")</f>
        <v/>
      </c>
      <c r="DW359" s="2" t="str">
        <f>IF(COUNTIFS(Raw_data_01!A:A,$A359,Raw_data_01!E:E,18)&gt;0,SUMIFS(Raw_data_01!J:J,Raw_data_01!A:A,$A359,Raw_data_01!E:E,18), "")</f>
        <v/>
      </c>
      <c r="DY359">
        <v>5</v>
      </c>
      <c r="DZ359">
        <v>19</v>
      </c>
      <c r="EA359" t="str">
        <f>IF(COUNTIFS(Raw_data_01!A:A,$A359,Raw_data_01!E:E,19)&gt;0,SUMIFS(Raw_data_01!G:G,Raw_data_01!A:A,$A359,Raw_data_01!E:E,19),"")</f>
        <v/>
      </c>
      <c r="EB359" s="2" t="str">
        <f>IF(COUNTIFS(Raw_data_01!A:A,$A359,Raw_data_01!E:E,19)&gt;0,AVERAGEIFS(Raw_data_01!I:I,Raw_data_01!A:A,$A359,Raw_data_01!E:E,19),"")</f>
        <v/>
      </c>
      <c r="EC359" s="2" t="str">
        <f>IF(COUNTIFS(Raw_data_01!A:A,$A359,Raw_data_01!E:E,19)&gt;0,SUMIFS(Raw_data_01!J:J,Raw_data_01!A:A,$A359,Raw_data_01!E:E,19),"")</f>
        <v/>
      </c>
      <c r="EE359">
        <v>5</v>
      </c>
      <c r="EF359">
        <v>20</v>
      </c>
      <c r="EG359" s="2" t="str">
        <f>IF(COUNTIFS(Raw_data_01!A:A,$A359,Raw_data_01!E:E,20)&gt;0,SUMIFS(Raw_data_01!F:F,Raw_data_01!A:A,$A359,Raw_data_01!E:E,20), "")</f>
        <v/>
      </c>
      <c r="EH359" t="str">
        <f>IF(COUNTIFS(Raw_data_01!A:A,$A359,Raw_data_01!E:E,20)&gt;0,SUMIFS(Raw_data_01!G:G,Raw_data_01!A:A,$A359,Raw_data_01!E:E,20), "")</f>
        <v/>
      </c>
      <c r="EI359" s="2" t="str">
        <f>IF(COUNTIFS(Raw_data_01!A:A,$A359,Raw_data_01!E:E,20)&gt;0,AVERAGEIFS(Raw_data_01!I:I,Raw_data_01!A:A,$A359,Raw_data_01!E:E,20), "")</f>
        <v/>
      </c>
      <c r="EJ359" s="2" t="str">
        <f>IF(COUNTIFS(Raw_data_01!A:A,$A359,Raw_data_01!E:E,20)&gt;0,SUMIFS(Raw_data_01!J:J,Raw_data_01!A:A,$A359,Raw_data_01!E:E,20), "")</f>
        <v/>
      </c>
      <c r="EL359">
        <v>5</v>
      </c>
      <c r="EM359">
        <v>21</v>
      </c>
      <c r="EN359" s="2" t="str">
        <f>IF(COUNTIFS(Raw_data_01!A:A,$A359,Raw_data_01!E:E,21)&gt;0,SUMIFS(Raw_data_01!F:F,Raw_data_01!A:A,$A359,Raw_data_01!E:E,21), "")</f>
        <v/>
      </c>
      <c r="EO359" t="str">
        <f>IF(COUNTIFS(Raw_data_01!A:A,$A359,Raw_data_01!E:E,21)&gt;0,SUMIFS(Raw_data_01!G:G,Raw_data_01!A:A,$A359,Raw_data_01!E:E,21), "")</f>
        <v/>
      </c>
      <c r="EP359" s="2" t="str">
        <f>IF(COUNTIFS(Raw_data_01!A:A,$A359,Raw_data_01!E:E,21)&gt;0,AVERAGEIFS(Raw_data_01!I:I,Raw_data_01!A:A,$A359,Raw_data_01!E:E,21), "")</f>
        <v/>
      </c>
      <c r="EQ359" s="2" t="str">
        <f>IF(COUNTIFS(Raw_data_01!A:A,$A359,Raw_data_01!E:E,21)&gt;0,SUMIFS(Raw_data_01!J:J,Raw_data_01!A:A,$A359,Raw_data_01!E:E,21), "")</f>
        <v/>
      </c>
      <c r="ES359">
        <v>6</v>
      </c>
      <c r="ET359">
        <v>22</v>
      </c>
      <c r="EU359" t="str">
        <f>IF(COUNTIFS(Raw_data_01!A:A,$A359,Raw_data_01!E:E,22)&gt;0,SUMIFS(Raw_data_01!G:G,Raw_data_01!A:A,$A359,Raw_data_01!E:E,22),"")</f>
        <v/>
      </c>
      <c r="EV359" s="2" t="str">
        <f>IF(COUNTIFS(Raw_data_01!A:A,$A359,Raw_data_01!E:E,22)&gt;0,AVERAGEIFS(Raw_data_01!I:I,Raw_data_01!A:A,$A359,Raw_data_01!E:E,22),"")</f>
        <v/>
      </c>
      <c r="EW359" s="2" t="str">
        <f>IF(COUNTIFS(Raw_data_01!A:A,$A359,Raw_data_01!E:E,22)&gt;0,SUMIFS(Raw_data_01!J:J,Raw_data_01!A:A,$A359,Raw_data_01!E:E,22),"")</f>
        <v/>
      </c>
      <c r="EY359">
        <v>6</v>
      </c>
      <c r="EZ359">
        <v>23</v>
      </c>
      <c r="FA359" t="str">
        <f>IF(COUNTIFS(Raw_data_01!A:A,$A359,Raw_data_01!E:E,23)&gt;0,SUMIFS(Raw_data_01!G:G,Raw_data_01!A:A,$A359,Raw_data_01!E:E,23),"")</f>
        <v/>
      </c>
      <c r="FB359" s="2" t="str">
        <f>IF(COUNTIFS(Raw_data_01!A:A,$A359,Raw_data_01!E:E,23)&gt;0,AVERAGEIFS(Raw_data_01!I:I,Raw_data_01!A:A,$A359,Raw_data_01!E:E,23),"")</f>
        <v/>
      </c>
      <c r="FC359" s="2" t="str">
        <f>IF(COUNTIFS(Raw_data_01!A:A,$A359,Raw_data_01!E:E,23)&gt;0,SUMIFS(Raw_data_01!J:J,Raw_data_01!A:A,$A359,Raw_data_01!E:E,23),"")</f>
        <v/>
      </c>
      <c r="FE359">
        <v>6</v>
      </c>
      <c r="FF359">
        <v>24</v>
      </c>
      <c r="FG359" t="str">
        <f>IF(COUNTIFS(Raw_data_01!A:A,$A359,Raw_data_01!E:E,24)&gt;0,SUMIFS(Raw_data_01!G:G,Raw_data_01!A:A,$A359,Raw_data_01!E:E,24),"")</f>
        <v/>
      </c>
      <c r="FH359" s="2" t="str">
        <f>IF(COUNTIFS(Raw_data_01!A:A,$A359,Raw_data_01!E:E,24)&gt;0,AVERAGEIFS(Raw_data_01!I:I,Raw_data_01!A:A,$A359,Raw_data_01!E:E,24),"")</f>
        <v/>
      </c>
      <c r="FI359" s="2" t="str">
        <f>IF(COUNTIFS(Raw_data_01!A:A,$A359,Raw_data_01!E:E,24)&gt;0,SUMIFS(Raw_data_01!J:J,Raw_data_01!A:A,$A359,Raw_data_01!E:E,24),"")</f>
        <v/>
      </c>
      <c r="FK359">
        <v>7</v>
      </c>
      <c r="FL359">
        <v>25</v>
      </c>
      <c r="FM359" t="str">
        <f>IF(COUNTIFS(Raw_data_01!A:A,$A359,Raw_data_01!E:E,25)&gt;0,SUMIFS(Raw_data_01!G:G,Raw_data_01!A:A,$A359,Raw_data_01!E:E,25),"")</f>
        <v/>
      </c>
      <c r="FN359" s="2" t="str">
        <f>IF(COUNTIFS(Raw_data_01!A:A,$A359,Raw_data_01!E:E,25)&gt;0,AVERAGEIFS(Raw_data_01!I:I,Raw_data_01!A:A,$A359,Raw_data_01!E:E,25),"")</f>
        <v/>
      </c>
      <c r="FO359" s="2" t="str">
        <f>IF(COUNTIFS(Raw_data_01!A:A,$A359,Raw_data_01!E:E,25)&gt;0,SUMIFS(Raw_data_01!J:J,Raw_data_01!A:A,$A359,Raw_data_01!E:E,25),"")</f>
        <v/>
      </c>
      <c r="FQ359">
        <v>7</v>
      </c>
      <c r="FR359">
        <v>26</v>
      </c>
      <c r="FS359" t="str">
        <f>IF(COUNTIFS(Raw_data_01!A:A,$A359,Raw_data_01!E:E,26)&gt;0,SUMIFS(Raw_data_01!G:G,Raw_data_01!A:A,$A359,Raw_data_01!E:E,26),"")</f>
        <v/>
      </c>
      <c r="FT359" s="2" t="str">
        <f>IF(COUNTIFS(Raw_data_01!A:A,$A359,Raw_data_01!E:E,26)&gt;0,AVERAGEIFS(Raw_data_01!I:I,Raw_data_01!A:A,$A359,Raw_data_01!E:E,26),"")</f>
        <v/>
      </c>
      <c r="FU359" s="2" t="str">
        <f>IF(COUNTIFS(Raw_data_01!A:A,$A359,Raw_data_01!E:E,26)&gt;0,SUMIFS(Raw_data_01!J:J,Raw_data_01!A:A,$A359,Raw_data_01!E:E,26),"")</f>
        <v/>
      </c>
      <c r="FW359">
        <v>7</v>
      </c>
      <c r="FX359">
        <v>27</v>
      </c>
      <c r="FY359" t="str">
        <f>IF(COUNTIFS(Raw_data_01!A:A,$A359,Raw_data_01!E:E,27)&gt;0,SUMIFS(Raw_data_01!G:G,Raw_data_01!A:A,$A359,Raw_data_01!E:E,27),"")</f>
        <v/>
      </c>
      <c r="FZ359" s="2" t="str">
        <f>IF(COUNTIFS(Raw_data_01!A:A,$A359,Raw_data_01!E:E,27)&gt;0,AVERAGEIFS(Raw_data_01!I:I,Raw_data_01!A:A,$A359,Raw_data_01!E:E,27),"")</f>
        <v/>
      </c>
      <c r="GA359" s="2" t="str">
        <f>IF(COUNTIFS(Raw_data_01!A:A,$A359,Raw_data_01!E:E,27)&gt;0,SUMIFS(Raw_data_01!J:J,Raw_data_01!A:A,$A359,Raw_data_01!E:E,27),"")</f>
        <v/>
      </c>
      <c r="GC359">
        <v>7</v>
      </c>
      <c r="GD359">
        <v>28</v>
      </c>
      <c r="GE359" t="str">
        <f>IF(COUNTIFS(Raw_data_01!A:A,$A359,Raw_data_01!E:E,28)&gt;0,SUMIFS(Raw_data_01!G:G,Raw_data_01!A:A,$A359,Raw_data_01!E:E,28),"")</f>
        <v/>
      </c>
      <c r="GF359" s="2" t="str">
        <f>IF(COUNTIFS(Raw_data_01!A:A,$A359,Raw_data_01!E:E,28)&gt;0,AVERAGEIFS(Raw_data_01!I:I,Raw_data_01!A:A,$A359,Raw_data_01!E:E,28),"")</f>
        <v/>
      </c>
      <c r="GG359" s="2" t="str">
        <f>IF(COUNTIFS(Raw_data_01!A:A,$A359,Raw_data_01!E:E,28)&gt;0,SUMIFS(Raw_data_01!J:J,Raw_data_01!A:A,$A359,Raw_data_01!E:E,28),"")</f>
        <v/>
      </c>
    </row>
    <row r="360" spans="1:189" x14ac:dyDescent="0.25">
      <c r="A360" t="s">
        <v>401</v>
      </c>
      <c r="B360" s="2">
        <f>IF(D359&lt;&gt;0, D359, IFERROR(INDEX(D3:D$359, MATCH(1, D3:D$359&lt;&gt;0, 0)), LOOKUP(2, 1/(D3:D$359&lt;&gt;0), D3:D$359)))</f>
        <v>540</v>
      </c>
      <c r="C360" s="2"/>
      <c r="D360" s="2">
        <f t="shared" si="5"/>
        <v>540</v>
      </c>
      <c r="F360">
        <v>1</v>
      </c>
      <c r="G360">
        <v>1</v>
      </c>
      <c r="H360" s="2" t="str">
        <f>IF(COUNTIFS(Raw_data_01!A:A,$A360,Raw_data_01!E:E,1)&gt;0,SUMIFS(Raw_data_01!F:F,Raw_data_01!A:A,$A360,Raw_data_01!E:E,1), "")</f>
        <v/>
      </c>
      <c r="I360" t="str">
        <f>IF(COUNTIFS(Raw_data_01!A:A,$A360,Raw_data_01!E:E,1)&gt;0,SUMIFS(Raw_data_01!G:G,Raw_data_01!A:A,$A360,Raw_data_01!E:E,1), "")</f>
        <v/>
      </c>
      <c r="J360" s="2" t="str">
        <f>IF(COUNTIFS(Raw_data_01!A:A,$A360,Raw_data_01!E:E,1)&gt;0,AVERAGEIFS(Raw_data_01!I:I,Raw_data_01!A:A,$A360,Raw_data_01!E:E,1), "")</f>
        <v/>
      </c>
      <c r="K360" s="2" t="str">
        <f>IF(COUNTIFS(Raw_data_01!A:A,$A360,Raw_data_01!E:E,1)&gt;0,SUMIFS(Raw_data_01!J:J,Raw_data_01!A:A,$A360,Raw_data_01!E:E,1), "")</f>
        <v/>
      </c>
      <c r="M360">
        <v>1</v>
      </c>
      <c r="N360">
        <v>2</v>
      </c>
      <c r="O360" s="2" t="str">
        <f>IF(COUNTIFS(Raw_data_01!A:A,$A360,Raw_data_01!E:E,2)&gt;0,SUMIFS(Raw_data_01!F:F,Raw_data_01!A:A,$A360,Raw_data_01!E:E,2), "")</f>
        <v/>
      </c>
      <c r="P360" t="str">
        <f>IF(COUNTIFS(Raw_data_01!A:A,$A360,Raw_data_01!E:E,2)&gt;0,SUMIFS(Raw_data_01!G:G,Raw_data_01!A:A,$A360,Raw_data_01!E:E,2), "")</f>
        <v/>
      </c>
      <c r="Q360" s="2" t="str">
        <f>IF(COUNTIFS(Raw_data_01!A:A,$A360,Raw_data_01!E:E,2)&gt;0,AVERAGEIFS(Raw_data_01!I:I,Raw_data_01!A:A,$A360,Raw_data_01!E:E,2), "")</f>
        <v/>
      </c>
      <c r="R360" s="2" t="str">
        <f>IF(COUNTIFS(Raw_data_01!A:A,$A360,Raw_data_01!E:E,2)&gt;0,SUMIFS(Raw_data_01!J:J,Raw_data_01!A:A,$A360,Raw_data_01!E:E,2), "")</f>
        <v/>
      </c>
      <c r="T360">
        <v>1</v>
      </c>
      <c r="U360">
        <v>3</v>
      </c>
      <c r="V360" s="2" t="str">
        <f>IF(COUNTIFS(Raw_data_01!A:A,$A360,Raw_data_01!E:E,3)&gt;0,SUMIFS(Raw_data_01!F:F,Raw_data_01!A:A,$A360,Raw_data_01!E:E,3), "")</f>
        <v/>
      </c>
      <c r="W360" t="str">
        <f>IF(COUNTIFS(Raw_data_01!A:A,$A360,Raw_data_01!E:E,3)&gt;0,SUMIFS(Raw_data_01!G:G,Raw_data_01!A:A,$A360,Raw_data_01!E:E,3), "")</f>
        <v/>
      </c>
      <c r="X360" s="2" t="str">
        <f>IF(COUNTIFS(Raw_data_01!A:A,$A360,Raw_data_01!E:E,3)&gt;0,AVERAGEIFS(Raw_data_01!I:I,Raw_data_01!A:A,$A360,Raw_data_01!E:E,3), "")</f>
        <v/>
      </c>
      <c r="Y360" s="2" t="str">
        <f>IF(COUNTIFS(Raw_data_01!A:A,$A360,Raw_data_01!E:E,3)&gt;0,SUMIFS(Raw_data_01!J:J,Raw_data_01!A:A,$A360,Raw_data_01!E:E,3), "")</f>
        <v/>
      </c>
      <c r="AA360">
        <v>1</v>
      </c>
      <c r="AB360">
        <v>8</v>
      </c>
      <c r="AC360" s="2" t="str">
        <f>IF(COUNTIFS(Raw_data_01!A:A,$A360,Raw_data_01!E:E,8)&gt;0,SUMIFS(Raw_data_01!F:F,Raw_data_01!A:A,$A360,Raw_data_01!E:E,8), "")</f>
        <v/>
      </c>
      <c r="AD360" t="str">
        <f>IF(COUNTIFS(Raw_data_01!A:A,$A360,Raw_data_01!E:E,8)&gt;0,SUMIFS(Raw_data_01!G:G,Raw_data_01!A:A,$A360,Raw_data_01!E:E,8), "")</f>
        <v/>
      </c>
      <c r="AE360" s="2" t="str">
        <f>IF(COUNTIFS(Raw_data_01!A:A,$A360,Raw_data_01!E:E,8)&gt;0,AVERAGEIFS(Raw_data_01!I:I,Raw_data_01!A:A,$A360,Raw_data_01!E:E,8), "")</f>
        <v/>
      </c>
      <c r="AF360" s="2" t="str">
        <f>IF(COUNTIFS(Raw_data_01!A:A,$A360,Raw_data_01!E:E,8)&gt;0,SUMIFS(Raw_data_01!J:J,Raw_data_01!A:A,$A360,Raw_data_01!E:E,8), "")</f>
        <v/>
      </c>
      <c r="AH360">
        <v>1</v>
      </c>
      <c r="AI360">
        <v>6</v>
      </c>
      <c r="AJ360" s="2" t="str">
        <f>IF(COUNTIFS(Raw_data_01!A:A,$A360,Raw_data_01!E:E,6)&gt;0,SUMIFS(Raw_data_01!F:F,Raw_data_01!A:A,$A360,Raw_data_01!E:E,6), "")</f>
        <v/>
      </c>
      <c r="AK360" t="str">
        <f>IF(COUNTIFS(Raw_data_01!A:A,$A360,Raw_data_01!E:E,6)&gt;0,SUMIFS(Raw_data_01!G:G,Raw_data_01!A:A,$A360,Raw_data_01!E:E,6), "")</f>
        <v/>
      </c>
      <c r="AL360" s="2" t="str">
        <f>IF(COUNTIFS(Raw_data_01!A:A,$A360,Raw_data_01!E:E,6)&gt;0,AVERAGEIFS(Raw_data_01!I:I,Raw_data_01!A:A,$A360,Raw_data_01!E:E,6), "")</f>
        <v/>
      </c>
      <c r="AM360" s="2" t="str">
        <f>IF(COUNTIFS(Raw_data_01!A:A,$A360,Raw_data_01!E:E,6)&gt;0,SUMIFS(Raw_data_01!J:J,Raw_data_01!A:A,$A360,Raw_data_01!E:E,6), "")</f>
        <v/>
      </c>
      <c r="AO360">
        <v>1</v>
      </c>
      <c r="AP360">
        <v>7</v>
      </c>
      <c r="AQ360" s="2" t="str">
        <f>IF(COUNTIFS(Raw_data_01!A:A,$A360,Raw_data_01!E:E,7)&gt;0,SUMIFS(Raw_data_01!F:F,Raw_data_01!A:A,$A360,Raw_data_01!E:E,7), "")</f>
        <v/>
      </c>
      <c r="AR360" t="str">
        <f>IF(COUNTIFS(Raw_data_01!A:A,$A360,Raw_data_01!E:E,7)&gt;0,SUMIFS(Raw_data_01!G:G,Raw_data_01!A:A,$A360,Raw_data_01!E:E,7), "")</f>
        <v/>
      </c>
      <c r="AS360" s="2" t="str">
        <f>IF(COUNTIFS(Raw_data_01!A:A,$A360,Raw_data_01!E:E,7)&gt;0,AVERAGEIFS(Raw_data_01!I:I,Raw_data_01!A:A,$A360,Raw_data_01!E:E,7), "")</f>
        <v/>
      </c>
      <c r="AT360" s="2" t="str">
        <f>IF(COUNTIFS(Raw_data_01!A:A,$A360,Raw_data_01!E:E,7)&gt;0,SUMIFS(Raw_data_01!J:J,Raw_data_01!A:A,$A360,Raw_data_01!E:E,7), "")</f>
        <v/>
      </c>
      <c r="AV360">
        <v>2</v>
      </c>
      <c r="AW360">
        <v>4</v>
      </c>
      <c r="AX360" t="str">
        <f>IF(COUNTIFS(Raw_data_01!A:A,$A360,Raw_data_01!E:E,4)&gt;0,SUMIFS(Raw_data_01!G:G,Raw_data_01!A:A,$A360,Raw_data_01!E:E,4),"")</f>
        <v/>
      </c>
      <c r="AY360" s="2" t="str">
        <f>IF(COUNTIFS(Raw_data_01!A:A,$A360,Raw_data_01!E:E,4)&gt;0,AVERAGEIFS(Raw_data_01!I:I,Raw_data_01!A:A,$A360,Raw_data_01!E:E,4),"")</f>
        <v/>
      </c>
      <c r="AZ360" s="2" t="str">
        <f>IF(COUNTIFS(Raw_data_01!A:A,$A360,Raw_data_01!E:E,4)&gt;0,SUMIFS(Raw_data_01!J:J,Raw_data_01!A:A,$A360,Raw_data_01!E:E,4),"")</f>
        <v/>
      </c>
      <c r="BB360">
        <v>2</v>
      </c>
      <c r="BC360">
        <v>5</v>
      </c>
      <c r="BD360" t="str">
        <f>IF(COUNTIFS(Raw_data_01!A:A,$A360,Raw_data_01!E:E,5)&gt;0,SUMIFS(Raw_data_01!G:G,Raw_data_01!A:A,$A360,Raw_data_01!E:E,5),"")</f>
        <v/>
      </c>
      <c r="BE360" s="2" t="str">
        <f>IF(COUNTIFS(Raw_data_01!A:A,$A360,Raw_data_01!E:E,5)&gt;0,AVERAGEIFS(Raw_data_01!I:I,Raw_data_01!A:A,$A360,Raw_data_01!E:E,5),"")</f>
        <v/>
      </c>
      <c r="BF360" s="2" t="str">
        <f>IF(COUNTIFS(Raw_data_01!A:A,$A360,Raw_data_01!E:E,5)&gt;0,SUMIFS(Raw_data_01!J:J,Raw_data_01!A:A,$A360,Raw_data_01!E:E,5),"")</f>
        <v/>
      </c>
      <c r="BH360">
        <v>3</v>
      </c>
      <c r="BI360">
        <v>9</v>
      </c>
      <c r="BJ360" s="2" t="str">
        <f>IF(COUNTIFS(Raw_data_01!A:A,$A360,Raw_data_01!E:E,9)&gt;0,SUMIFS(Raw_data_01!F:F,Raw_data_01!A:A,$A360,Raw_data_01!E:E,9), "")</f>
        <v/>
      </c>
      <c r="BK360" t="str">
        <f>IF(COUNTIFS(Raw_data_01!A:A,$A360,Raw_data_01!E:E,9)&gt;0,SUMIFS(Raw_data_01!G:G,Raw_data_01!A:A,$A360,Raw_data_01!E:E,9), "")</f>
        <v/>
      </c>
      <c r="BL360" s="2" t="str">
        <f>IF(COUNTIFS(Raw_data_01!A:A,$A360,Raw_data_01!E:E,9)&gt;0,AVERAGEIFS(Raw_data_01!I:I,Raw_data_01!A:A,$A360,Raw_data_01!E:E,9), "")</f>
        <v/>
      </c>
      <c r="BM360" s="2" t="str">
        <f>IF(COUNTIFS(Raw_data_01!A:A,$A360,Raw_data_01!E:E,9)&gt;0,SUMIFS(Raw_data_01!J:J,Raw_data_01!A:A,$A360,Raw_data_01!E:E,9), "")</f>
        <v/>
      </c>
      <c r="BO360">
        <v>3</v>
      </c>
      <c r="BP360">
        <v>10</v>
      </c>
      <c r="BQ360" s="2" t="str">
        <f>IF(COUNTIFS(Raw_data_01!A:A,$A360,Raw_data_01!E:E,10)&gt;0,SUMIFS(Raw_data_01!F:F,Raw_data_01!A:A,$A360,Raw_data_01!E:E,10), "")</f>
        <v/>
      </c>
      <c r="BR360" t="str">
        <f>IF(COUNTIFS(Raw_data_01!A:A,$A360,Raw_data_01!E:E,10)&gt;0,SUMIFS(Raw_data_01!G:G,Raw_data_01!A:A,$A360,Raw_data_01!E:E,10), "")</f>
        <v/>
      </c>
      <c r="BS360" s="2" t="str">
        <f>IF(COUNTIFS(Raw_data_01!A:A,$A360,Raw_data_01!E:E,10)&gt;0,AVERAGEIFS(Raw_data_01!I:I,Raw_data_01!A:A,$A360,Raw_data_01!E:E,10), "")</f>
        <v/>
      </c>
      <c r="BT360" s="2" t="str">
        <f>IF(COUNTIFS(Raw_data_01!A:A,$A360,Raw_data_01!E:E,10)&gt;0,SUMIFS(Raw_data_01!J:J,Raw_data_01!A:A,$A360,Raw_data_01!E:E,10), "")</f>
        <v/>
      </c>
      <c r="BV360">
        <v>3</v>
      </c>
      <c r="BW360">
        <v>14</v>
      </c>
      <c r="BX360" s="2" t="str">
        <f>IF(COUNTIFS(Raw_data_01!A:A,$A360,Raw_data_01!E:E,14)&gt;0,SUMIFS(Raw_data_01!F:F,Raw_data_01!A:A,$A360,Raw_data_01!E:E,14), "")</f>
        <v/>
      </c>
      <c r="BY360" t="str">
        <f>IF(COUNTIFS(Raw_data_01!A:A,$A360,Raw_data_01!E:E,14)&gt;0,SUMIFS(Raw_data_01!G:G,Raw_data_01!A:A,$A360,Raw_data_01!E:E,14), "")</f>
        <v/>
      </c>
      <c r="BZ360" s="2" t="str">
        <f>IF(COUNTIFS(Raw_data_01!A:A,$A360,Raw_data_01!E:E,14)&gt;0,AVERAGEIFS(Raw_data_01!I:I,Raw_data_01!A:A,$A360,Raw_data_01!E:E,14), "")</f>
        <v/>
      </c>
      <c r="CA360" s="2" t="str">
        <f>IF(COUNTIFS(Raw_data_01!A:A,$A360,Raw_data_01!E:E,14)&gt;0,SUMIFS(Raw_data_01!J:J,Raw_data_01!A:A,$A360,Raw_data_01!E:E,14), "")</f>
        <v/>
      </c>
      <c r="CC360">
        <v>3</v>
      </c>
      <c r="CD360">
        <v>13</v>
      </c>
      <c r="CE360" s="2" t="str">
        <f>IF(COUNTIFS(Raw_data_01!A:A,$A360,Raw_data_01!E:E,13)&gt;0,SUMIFS(Raw_data_01!F:F,Raw_data_01!A:A,$A360,Raw_data_01!E:E,13), "")</f>
        <v/>
      </c>
      <c r="CF360" t="str">
        <f>IF(COUNTIFS(Raw_data_01!A:A,$A360,Raw_data_01!E:E,13)&gt;0,SUMIFS(Raw_data_01!G:G,Raw_data_01!A:A,$A360,Raw_data_01!E:E,13), "")</f>
        <v/>
      </c>
      <c r="CG360" s="2" t="str">
        <f>IF(COUNTIFS(Raw_data_01!A:A,$A360,Raw_data_01!E:E,13)&gt;0,AVERAGEIFS(Raw_data_01!I:I,Raw_data_01!A:A,$A360,Raw_data_01!E:E,13), "")</f>
        <v/>
      </c>
      <c r="CH360" s="2" t="str">
        <f>IF(COUNTIFS(Raw_data_01!A:A,$A360,Raw_data_01!E:E,13)&gt;0,SUMIFS(Raw_data_01!J:J,Raw_data_01!A:A,$A360,Raw_data_01!E:E,13), "")</f>
        <v/>
      </c>
      <c r="CJ360">
        <v>3</v>
      </c>
      <c r="CK360">
        <v>11</v>
      </c>
      <c r="CL360" s="2" t="str">
        <f>IF(COUNTIFS(Raw_data_01!A:A,$A360,Raw_data_01!E:E,11)&gt;0,SUMIFS(Raw_data_01!F:F,Raw_data_01!A:A,$A360,Raw_data_01!E:E,11), "")</f>
        <v/>
      </c>
      <c r="CM360" t="str">
        <f>IF(COUNTIFS(Raw_data_01!A:A,$A360,Raw_data_01!E:E,11)&gt;0,SUMIFS(Raw_data_01!G:G,Raw_data_01!A:A,$A360,Raw_data_01!E:E,11), "")</f>
        <v/>
      </c>
      <c r="CN360" s="2" t="str">
        <f>IF(COUNTIFS(Raw_data_01!A:A,$A360,Raw_data_01!E:E,11)&gt;0,AVERAGEIFS(Raw_data_01!I:I,Raw_data_01!A:A,$A360,Raw_data_01!E:E,11), "")</f>
        <v/>
      </c>
      <c r="CO360" s="2" t="str">
        <f>IF(COUNTIFS(Raw_data_01!A:A,$A360,Raw_data_01!E:E,11)&gt;0,SUMIFS(Raw_data_01!J:J,Raw_data_01!A:A,$A360,Raw_data_01!E:E,11), "")</f>
        <v/>
      </c>
      <c r="CQ360">
        <v>3</v>
      </c>
      <c r="CR360">
        <v>15</v>
      </c>
      <c r="CS360" s="2" t="str">
        <f>IF(COUNTIFS(Raw_data_01!A:A,$A360,Raw_data_01!E:E,15)&gt;0,SUMIFS(Raw_data_01!F:F,Raw_data_01!A:A,$A360,Raw_data_01!E:E,15), "")</f>
        <v/>
      </c>
      <c r="CT360" t="str">
        <f>IF(COUNTIFS(Raw_data_01!A:A,$A360,Raw_data_01!E:E,15)&gt;0,SUMIFS(Raw_data_01!G:G,Raw_data_01!A:A,$A360,Raw_data_01!E:E,15), "")</f>
        <v/>
      </c>
      <c r="CU360" s="2" t="str">
        <f>IF(COUNTIFS(Raw_data_01!A:A,$A360,Raw_data_01!E:E,15)&gt;0,AVERAGEIFS(Raw_data_01!I:I,Raw_data_01!A:A,$A360,Raw_data_01!E:E,15), "")</f>
        <v/>
      </c>
      <c r="CV360" s="2" t="str">
        <f>IF(COUNTIFS(Raw_data_01!A:A,$A360,Raw_data_01!E:E,15)&gt;0,SUMIFS(Raw_data_01!J:J,Raw_data_01!A:A,$A360,Raw_data_01!E:E,15), "")</f>
        <v/>
      </c>
      <c r="CX360">
        <v>3</v>
      </c>
      <c r="CY360">
        <v>12</v>
      </c>
      <c r="CZ360" t="str">
        <f>IF(COUNTIFS(Raw_data_01!A:A,$A360,Raw_data_01!E:E,12)&gt;0,SUMIFS(Raw_data_01!G:G,Raw_data_01!A:A,$A360,Raw_data_01!E:E,12),"")</f>
        <v/>
      </c>
      <c r="DA360" s="2" t="str">
        <f>IF(COUNTIFS(Raw_data_01!A:A,$A360,Raw_data_01!E:E,12)&gt;0,AVERAGEIFS(Raw_data_01!I:I,Raw_data_01!A:A,$A360,Raw_data_01!E:E,12),"")</f>
        <v/>
      </c>
      <c r="DB360" t="str">
        <f>IF(COUNTIFS(Raw_data_01!A:A,$A360,Raw_data_01!E:E,12)&gt;0,SUMIFS(Raw_data_01!J:J,Raw_data_01!A:A,$A360,Raw_data_01!E:E,12),"")</f>
        <v/>
      </c>
      <c r="DD360">
        <v>4</v>
      </c>
      <c r="DE360">
        <v>16</v>
      </c>
      <c r="DF360" s="2" t="str">
        <f>IF(COUNTIFS(Raw_data_01!A:A,$A360,Raw_data_01!E:E,16)&gt;0,SUMIFS(Raw_data_01!F:F,Raw_data_01!A:A,$A360,Raw_data_01!E:E,16), "")</f>
        <v/>
      </c>
      <c r="DG360" t="str">
        <f>IF(COUNTIFS(Raw_data_01!A:A,$A360,Raw_data_01!E:E,16)&gt;0,SUMIFS(Raw_data_01!G:G,Raw_data_01!A:A,$A360,Raw_data_01!E:E,16), "")</f>
        <v/>
      </c>
      <c r="DH360" s="2" t="str">
        <f>IF(COUNTIFS(Raw_data_01!A:A,$A360,Raw_data_01!E:E,16)&gt;0,AVERAGEIFS(Raw_data_01!I:I,Raw_data_01!A:A,$A360,Raw_data_01!E:E,16), "")</f>
        <v/>
      </c>
      <c r="DI360" s="2" t="str">
        <f>IF(COUNTIFS(Raw_data_01!A:A,$A360,Raw_data_01!E:E,16)&gt;0,SUMIFS(Raw_data_01!J:J,Raw_data_01!A:A,$A360,Raw_data_01!E:E,16), "")</f>
        <v/>
      </c>
      <c r="DK360">
        <v>4</v>
      </c>
      <c r="DL360">
        <v>17</v>
      </c>
      <c r="DM360" s="2" t="str">
        <f>IF(COUNTIFS(Raw_data_01!A:A,$A360,Raw_data_01!E:E,17)&gt;0,SUMIFS(Raw_data_01!F:F,Raw_data_01!A:A,$A360,Raw_data_01!E:E,17), "")</f>
        <v/>
      </c>
      <c r="DN360" t="str">
        <f>IF(COUNTIFS(Raw_data_01!A:A,$A360,Raw_data_01!E:E,17)&gt;0,SUMIFS(Raw_data_01!G:G,Raw_data_01!A:A,$A360,Raw_data_01!E:E,17), "")</f>
        <v/>
      </c>
      <c r="DO360" s="2" t="str">
        <f>IF(COUNTIFS(Raw_data_01!A:A,$A360,Raw_data_01!E:E,17)&gt;0,AVERAGEIFS(Raw_data_01!I:I,Raw_data_01!A:A,$A360,Raw_data_01!E:E,17), "")</f>
        <v/>
      </c>
      <c r="DP360" s="2" t="str">
        <f>IF(COUNTIFS(Raw_data_01!A:A,$A360,Raw_data_01!E:E,17)&gt;0,SUMIFS(Raw_data_01!J:J,Raw_data_01!A:A,$A360,Raw_data_01!E:E,17), "")</f>
        <v/>
      </c>
      <c r="DR360">
        <v>5</v>
      </c>
      <c r="DS360">
        <v>18</v>
      </c>
      <c r="DT360" s="2" t="str">
        <f>IF(COUNTIFS(Raw_data_01!A:A,$A360,Raw_data_01!E:E,18)&gt;0,SUMIFS(Raw_data_01!F:F,Raw_data_01!A:A,$A360,Raw_data_01!E:E,18), "")</f>
        <v/>
      </c>
      <c r="DU360" t="str">
        <f>IF(COUNTIFS(Raw_data_01!A:A,$A360,Raw_data_01!E:E,18)&gt;0,SUMIFS(Raw_data_01!G:G,Raw_data_01!A:A,$A360,Raw_data_01!E:E,18), "")</f>
        <v/>
      </c>
      <c r="DV360" s="2" t="str">
        <f>IF(COUNTIFS(Raw_data_01!A:A,$A360,Raw_data_01!E:E,18)&gt;0,AVERAGEIFS(Raw_data_01!I:I,Raw_data_01!A:A,$A360,Raw_data_01!E:E,18), "")</f>
        <v/>
      </c>
      <c r="DW360" s="2" t="str">
        <f>IF(COUNTIFS(Raw_data_01!A:A,$A360,Raw_data_01!E:E,18)&gt;0,SUMIFS(Raw_data_01!J:J,Raw_data_01!A:A,$A360,Raw_data_01!E:E,18), "")</f>
        <v/>
      </c>
      <c r="DY360">
        <v>5</v>
      </c>
      <c r="DZ360">
        <v>19</v>
      </c>
      <c r="EA360" t="str">
        <f>IF(COUNTIFS(Raw_data_01!A:A,$A360,Raw_data_01!E:E,19)&gt;0,SUMIFS(Raw_data_01!G:G,Raw_data_01!A:A,$A360,Raw_data_01!E:E,19),"")</f>
        <v/>
      </c>
      <c r="EB360" s="2" t="str">
        <f>IF(COUNTIFS(Raw_data_01!A:A,$A360,Raw_data_01!E:E,19)&gt;0,AVERAGEIFS(Raw_data_01!I:I,Raw_data_01!A:A,$A360,Raw_data_01!E:E,19),"")</f>
        <v/>
      </c>
      <c r="EC360" s="2" t="str">
        <f>IF(COUNTIFS(Raw_data_01!A:A,$A360,Raw_data_01!E:E,19)&gt;0,SUMIFS(Raw_data_01!J:J,Raw_data_01!A:A,$A360,Raw_data_01!E:E,19),"")</f>
        <v/>
      </c>
      <c r="EE360">
        <v>5</v>
      </c>
      <c r="EF360">
        <v>20</v>
      </c>
      <c r="EG360" s="2" t="str">
        <f>IF(COUNTIFS(Raw_data_01!A:A,$A360,Raw_data_01!E:E,20)&gt;0,SUMIFS(Raw_data_01!F:F,Raw_data_01!A:A,$A360,Raw_data_01!E:E,20), "")</f>
        <v/>
      </c>
      <c r="EH360" t="str">
        <f>IF(COUNTIFS(Raw_data_01!A:A,$A360,Raw_data_01!E:E,20)&gt;0,SUMIFS(Raw_data_01!G:G,Raw_data_01!A:A,$A360,Raw_data_01!E:E,20), "")</f>
        <v/>
      </c>
      <c r="EI360" s="2" t="str">
        <f>IF(COUNTIFS(Raw_data_01!A:A,$A360,Raw_data_01!E:E,20)&gt;0,AVERAGEIFS(Raw_data_01!I:I,Raw_data_01!A:A,$A360,Raw_data_01!E:E,20), "")</f>
        <v/>
      </c>
      <c r="EJ360" s="2" t="str">
        <f>IF(COUNTIFS(Raw_data_01!A:A,$A360,Raw_data_01!E:E,20)&gt;0,SUMIFS(Raw_data_01!J:J,Raw_data_01!A:A,$A360,Raw_data_01!E:E,20), "")</f>
        <v/>
      </c>
      <c r="EL360">
        <v>5</v>
      </c>
      <c r="EM360">
        <v>21</v>
      </c>
      <c r="EN360" s="2" t="str">
        <f>IF(COUNTIFS(Raw_data_01!A:A,$A360,Raw_data_01!E:E,21)&gt;0,SUMIFS(Raw_data_01!F:F,Raw_data_01!A:A,$A360,Raw_data_01!E:E,21), "")</f>
        <v/>
      </c>
      <c r="EO360" t="str">
        <f>IF(COUNTIFS(Raw_data_01!A:A,$A360,Raw_data_01!E:E,21)&gt;0,SUMIFS(Raw_data_01!G:G,Raw_data_01!A:A,$A360,Raw_data_01!E:E,21), "")</f>
        <v/>
      </c>
      <c r="EP360" s="2" t="str">
        <f>IF(COUNTIFS(Raw_data_01!A:A,$A360,Raw_data_01!E:E,21)&gt;0,AVERAGEIFS(Raw_data_01!I:I,Raw_data_01!A:A,$A360,Raw_data_01!E:E,21), "")</f>
        <v/>
      </c>
      <c r="EQ360" s="2" t="str">
        <f>IF(COUNTIFS(Raw_data_01!A:A,$A360,Raw_data_01!E:E,21)&gt;0,SUMIFS(Raw_data_01!J:J,Raw_data_01!A:A,$A360,Raw_data_01!E:E,21), "")</f>
        <v/>
      </c>
      <c r="ES360">
        <v>6</v>
      </c>
      <c r="ET360">
        <v>22</v>
      </c>
      <c r="EU360" t="str">
        <f>IF(COUNTIFS(Raw_data_01!A:A,$A360,Raw_data_01!E:E,22)&gt;0,SUMIFS(Raw_data_01!G:G,Raw_data_01!A:A,$A360,Raw_data_01!E:E,22),"")</f>
        <v/>
      </c>
      <c r="EV360" s="2" t="str">
        <f>IF(COUNTIFS(Raw_data_01!A:A,$A360,Raw_data_01!E:E,22)&gt;0,AVERAGEIFS(Raw_data_01!I:I,Raw_data_01!A:A,$A360,Raw_data_01!E:E,22),"")</f>
        <v/>
      </c>
      <c r="EW360" s="2" t="str">
        <f>IF(COUNTIFS(Raw_data_01!A:A,$A360,Raw_data_01!E:E,22)&gt;0,SUMIFS(Raw_data_01!J:J,Raw_data_01!A:A,$A360,Raw_data_01!E:E,22),"")</f>
        <v/>
      </c>
      <c r="EY360">
        <v>6</v>
      </c>
      <c r="EZ360">
        <v>23</v>
      </c>
      <c r="FA360" t="str">
        <f>IF(COUNTIFS(Raw_data_01!A:A,$A360,Raw_data_01!E:E,23)&gt;0,SUMIFS(Raw_data_01!G:G,Raw_data_01!A:A,$A360,Raw_data_01!E:E,23),"")</f>
        <v/>
      </c>
      <c r="FB360" s="2" t="str">
        <f>IF(COUNTIFS(Raw_data_01!A:A,$A360,Raw_data_01!E:E,23)&gt;0,AVERAGEIFS(Raw_data_01!I:I,Raw_data_01!A:A,$A360,Raw_data_01!E:E,23),"")</f>
        <v/>
      </c>
      <c r="FC360" s="2" t="str">
        <f>IF(COUNTIFS(Raw_data_01!A:A,$A360,Raw_data_01!E:E,23)&gt;0,SUMIFS(Raw_data_01!J:J,Raw_data_01!A:A,$A360,Raw_data_01!E:E,23),"")</f>
        <v/>
      </c>
      <c r="FE360">
        <v>6</v>
      </c>
      <c r="FF360">
        <v>24</v>
      </c>
      <c r="FG360" t="str">
        <f>IF(COUNTIFS(Raw_data_01!A:A,$A360,Raw_data_01!E:E,24)&gt;0,SUMIFS(Raw_data_01!G:G,Raw_data_01!A:A,$A360,Raw_data_01!E:E,24),"")</f>
        <v/>
      </c>
      <c r="FH360" s="2" t="str">
        <f>IF(COUNTIFS(Raw_data_01!A:A,$A360,Raw_data_01!E:E,24)&gt;0,AVERAGEIFS(Raw_data_01!I:I,Raw_data_01!A:A,$A360,Raw_data_01!E:E,24),"")</f>
        <v/>
      </c>
      <c r="FI360" s="2" t="str">
        <f>IF(COUNTIFS(Raw_data_01!A:A,$A360,Raw_data_01!E:E,24)&gt;0,SUMIFS(Raw_data_01!J:J,Raw_data_01!A:A,$A360,Raw_data_01!E:E,24),"")</f>
        <v/>
      </c>
      <c r="FK360">
        <v>7</v>
      </c>
      <c r="FL360">
        <v>25</v>
      </c>
      <c r="FM360" t="str">
        <f>IF(COUNTIFS(Raw_data_01!A:A,$A360,Raw_data_01!E:E,25)&gt;0,SUMIFS(Raw_data_01!G:G,Raw_data_01!A:A,$A360,Raw_data_01!E:E,25),"")</f>
        <v/>
      </c>
      <c r="FN360" s="2" t="str">
        <f>IF(COUNTIFS(Raw_data_01!A:A,$A360,Raw_data_01!E:E,25)&gt;0,AVERAGEIFS(Raw_data_01!I:I,Raw_data_01!A:A,$A360,Raw_data_01!E:E,25),"")</f>
        <v/>
      </c>
      <c r="FO360" s="2" t="str">
        <f>IF(COUNTIFS(Raw_data_01!A:A,$A360,Raw_data_01!E:E,25)&gt;0,SUMIFS(Raw_data_01!J:J,Raw_data_01!A:A,$A360,Raw_data_01!E:E,25),"")</f>
        <v/>
      </c>
      <c r="FQ360">
        <v>7</v>
      </c>
      <c r="FR360">
        <v>26</v>
      </c>
      <c r="FS360" t="str">
        <f>IF(COUNTIFS(Raw_data_01!A:A,$A360,Raw_data_01!E:E,26)&gt;0,SUMIFS(Raw_data_01!G:G,Raw_data_01!A:A,$A360,Raw_data_01!E:E,26),"")</f>
        <v/>
      </c>
      <c r="FT360" s="2" t="str">
        <f>IF(COUNTIFS(Raw_data_01!A:A,$A360,Raw_data_01!E:E,26)&gt;0,AVERAGEIFS(Raw_data_01!I:I,Raw_data_01!A:A,$A360,Raw_data_01!E:E,26),"")</f>
        <v/>
      </c>
      <c r="FU360" s="2" t="str">
        <f>IF(COUNTIFS(Raw_data_01!A:A,$A360,Raw_data_01!E:E,26)&gt;0,SUMIFS(Raw_data_01!J:J,Raw_data_01!A:A,$A360,Raw_data_01!E:E,26),"")</f>
        <v/>
      </c>
      <c r="FW360">
        <v>7</v>
      </c>
      <c r="FX360">
        <v>27</v>
      </c>
      <c r="FY360" t="str">
        <f>IF(COUNTIFS(Raw_data_01!A:A,$A360,Raw_data_01!E:E,27)&gt;0,SUMIFS(Raw_data_01!G:G,Raw_data_01!A:A,$A360,Raw_data_01!E:E,27),"")</f>
        <v/>
      </c>
      <c r="FZ360" s="2" t="str">
        <f>IF(COUNTIFS(Raw_data_01!A:A,$A360,Raw_data_01!E:E,27)&gt;0,AVERAGEIFS(Raw_data_01!I:I,Raw_data_01!A:A,$A360,Raw_data_01!E:E,27),"")</f>
        <v/>
      </c>
      <c r="GA360" s="2" t="str">
        <f>IF(COUNTIFS(Raw_data_01!A:A,$A360,Raw_data_01!E:E,27)&gt;0,SUMIFS(Raw_data_01!J:J,Raw_data_01!A:A,$A360,Raw_data_01!E:E,27),"")</f>
        <v/>
      </c>
      <c r="GC360">
        <v>7</v>
      </c>
      <c r="GD360">
        <v>28</v>
      </c>
      <c r="GE360" t="str">
        <f>IF(COUNTIFS(Raw_data_01!A:A,$A360,Raw_data_01!E:E,28)&gt;0,SUMIFS(Raw_data_01!G:G,Raw_data_01!A:A,$A360,Raw_data_01!E:E,28),"")</f>
        <v/>
      </c>
      <c r="GF360" s="2" t="str">
        <f>IF(COUNTIFS(Raw_data_01!A:A,$A360,Raw_data_01!E:E,28)&gt;0,AVERAGEIFS(Raw_data_01!I:I,Raw_data_01!A:A,$A360,Raw_data_01!E:E,28),"")</f>
        <v/>
      </c>
      <c r="GG360" s="2" t="str">
        <f>IF(COUNTIFS(Raw_data_01!A:A,$A360,Raw_data_01!E:E,28)&gt;0,SUMIFS(Raw_data_01!J:J,Raw_data_01!A:A,$A360,Raw_data_01!E:E,28),"")</f>
        <v/>
      </c>
    </row>
    <row r="361" spans="1:189" x14ac:dyDescent="0.25">
      <c r="A361" t="s">
        <v>402</v>
      </c>
      <c r="B361" s="2">
        <f>IF(D360&lt;&gt;0, D360, IFERROR(INDEX(D3:D$360, MATCH(1, D3:D$360&lt;&gt;0, 0)), LOOKUP(2, 1/(D3:D$360&lt;&gt;0), D3:D$360)))</f>
        <v>540</v>
      </c>
      <c r="C361" s="2"/>
      <c r="D361" s="2">
        <f t="shared" si="5"/>
        <v>540</v>
      </c>
      <c r="F361">
        <v>1</v>
      </c>
      <c r="G361">
        <v>1</v>
      </c>
      <c r="H361" s="2" t="str">
        <f>IF(COUNTIFS(Raw_data_01!A:A,$A361,Raw_data_01!E:E,1)&gt;0,SUMIFS(Raw_data_01!F:F,Raw_data_01!A:A,$A361,Raw_data_01!E:E,1), "")</f>
        <v/>
      </c>
      <c r="I361" t="str">
        <f>IF(COUNTIFS(Raw_data_01!A:A,$A361,Raw_data_01!E:E,1)&gt;0,SUMIFS(Raw_data_01!G:G,Raw_data_01!A:A,$A361,Raw_data_01!E:E,1), "")</f>
        <v/>
      </c>
      <c r="J361" s="2" t="str">
        <f>IF(COUNTIFS(Raw_data_01!A:A,$A361,Raw_data_01!E:E,1)&gt;0,AVERAGEIFS(Raw_data_01!I:I,Raw_data_01!A:A,$A361,Raw_data_01!E:E,1), "")</f>
        <v/>
      </c>
      <c r="K361" s="2" t="str">
        <f>IF(COUNTIFS(Raw_data_01!A:A,$A361,Raw_data_01!E:E,1)&gt;0,SUMIFS(Raw_data_01!J:J,Raw_data_01!A:A,$A361,Raw_data_01!E:E,1), "")</f>
        <v/>
      </c>
      <c r="M361">
        <v>1</v>
      </c>
      <c r="N361">
        <v>2</v>
      </c>
      <c r="O361" s="2" t="str">
        <f>IF(COUNTIFS(Raw_data_01!A:A,$A361,Raw_data_01!E:E,2)&gt;0,SUMIFS(Raw_data_01!F:F,Raw_data_01!A:A,$A361,Raw_data_01!E:E,2), "")</f>
        <v/>
      </c>
      <c r="P361" t="str">
        <f>IF(COUNTIFS(Raw_data_01!A:A,$A361,Raw_data_01!E:E,2)&gt;0,SUMIFS(Raw_data_01!G:G,Raw_data_01!A:A,$A361,Raw_data_01!E:E,2), "")</f>
        <v/>
      </c>
      <c r="Q361" s="2" t="str">
        <f>IF(COUNTIFS(Raw_data_01!A:A,$A361,Raw_data_01!E:E,2)&gt;0,AVERAGEIFS(Raw_data_01!I:I,Raw_data_01!A:A,$A361,Raw_data_01!E:E,2), "")</f>
        <v/>
      </c>
      <c r="R361" s="2" t="str">
        <f>IF(COUNTIFS(Raw_data_01!A:A,$A361,Raw_data_01!E:E,2)&gt;0,SUMIFS(Raw_data_01!J:J,Raw_data_01!A:A,$A361,Raw_data_01!E:E,2), "")</f>
        <v/>
      </c>
      <c r="T361">
        <v>1</v>
      </c>
      <c r="U361">
        <v>3</v>
      </c>
      <c r="V361" s="2" t="str">
        <f>IF(COUNTIFS(Raw_data_01!A:A,$A361,Raw_data_01!E:E,3)&gt;0,SUMIFS(Raw_data_01!F:F,Raw_data_01!A:A,$A361,Raw_data_01!E:E,3), "")</f>
        <v/>
      </c>
      <c r="W361" t="str">
        <f>IF(COUNTIFS(Raw_data_01!A:A,$A361,Raw_data_01!E:E,3)&gt;0,SUMIFS(Raw_data_01!G:G,Raw_data_01!A:A,$A361,Raw_data_01!E:E,3), "")</f>
        <v/>
      </c>
      <c r="X361" s="2" t="str">
        <f>IF(COUNTIFS(Raw_data_01!A:A,$A361,Raw_data_01!E:E,3)&gt;0,AVERAGEIFS(Raw_data_01!I:I,Raw_data_01!A:A,$A361,Raw_data_01!E:E,3), "")</f>
        <v/>
      </c>
      <c r="Y361" s="2" t="str">
        <f>IF(COUNTIFS(Raw_data_01!A:A,$A361,Raw_data_01!E:E,3)&gt;0,SUMIFS(Raw_data_01!J:J,Raw_data_01!A:A,$A361,Raw_data_01!E:E,3), "")</f>
        <v/>
      </c>
      <c r="AA361">
        <v>1</v>
      </c>
      <c r="AB361">
        <v>8</v>
      </c>
      <c r="AC361" s="2" t="str">
        <f>IF(COUNTIFS(Raw_data_01!A:A,$A361,Raw_data_01!E:E,8)&gt;0,SUMIFS(Raw_data_01!F:F,Raw_data_01!A:A,$A361,Raw_data_01!E:E,8), "")</f>
        <v/>
      </c>
      <c r="AD361" t="str">
        <f>IF(COUNTIFS(Raw_data_01!A:A,$A361,Raw_data_01!E:E,8)&gt;0,SUMIFS(Raw_data_01!G:G,Raw_data_01!A:A,$A361,Raw_data_01!E:E,8), "")</f>
        <v/>
      </c>
      <c r="AE361" s="2" t="str">
        <f>IF(COUNTIFS(Raw_data_01!A:A,$A361,Raw_data_01!E:E,8)&gt;0,AVERAGEIFS(Raw_data_01!I:I,Raw_data_01!A:A,$A361,Raw_data_01!E:E,8), "")</f>
        <v/>
      </c>
      <c r="AF361" s="2" t="str">
        <f>IF(COUNTIFS(Raw_data_01!A:A,$A361,Raw_data_01!E:E,8)&gt;0,SUMIFS(Raw_data_01!J:J,Raw_data_01!A:A,$A361,Raw_data_01!E:E,8), "")</f>
        <v/>
      </c>
      <c r="AH361">
        <v>1</v>
      </c>
      <c r="AI361">
        <v>6</v>
      </c>
      <c r="AJ361" s="2" t="str">
        <f>IF(COUNTIFS(Raw_data_01!A:A,$A361,Raw_data_01!E:E,6)&gt;0,SUMIFS(Raw_data_01!F:F,Raw_data_01!A:A,$A361,Raw_data_01!E:E,6), "")</f>
        <v/>
      </c>
      <c r="AK361" t="str">
        <f>IF(COUNTIFS(Raw_data_01!A:A,$A361,Raw_data_01!E:E,6)&gt;0,SUMIFS(Raw_data_01!G:G,Raw_data_01!A:A,$A361,Raw_data_01!E:E,6), "")</f>
        <v/>
      </c>
      <c r="AL361" s="2" t="str">
        <f>IF(COUNTIFS(Raw_data_01!A:A,$A361,Raw_data_01!E:E,6)&gt;0,AVERAGEIFS(Raw_data_01!I:I,Raw_data_01!A:A,$A361,Raw_data_01!E:E,6), "")</f>
        <v/>
      </c>
      <c r="AM361" s="2" t="str">
        <f>IF(COUNTIFS(Raw_data_01!A:A,$A361,Raw_data_01!E:E,6)&gt;0,SUMIFS(Raw_data_01!J:J,Raw_data_01!A:A,$A361,Raw_data_01!E:E,6), "")</f>
        <v/>
      </c>
      <c r="AO361">
        <v>1</v>
      </c>
      <c r="AP361">
        <v>7</v>
      </c>
      <c r="AQ361" s="2" t="str">
        <f>IF(COUNTIFS(Raw_data_01!A:A,$A361,Raw_data_01!E:E,7)&gt;0,SUMIFS(Raw_data_01!F:F,Raw_data_01!A:A,$A361,Raw_data_01!E:E,7), "")</f>
        <v/>
      </c>
      <c r="AR361" t="str">
        <f>IF(COUNTIFS(Raw_data_01!A:A,$A361,Raw_data_01!E:E,7)&gt;0,SUMIFS(Raw_data_01!G:G,Raw_data_01!A:A,$A361,Raw_data_01!E:E,7), "")</f>
        <v/>
      </c>
      <c r="AS361" s="2" t="str">
        <f>IF(COUNTIFS(Raw_data_01!A:A,$A361,Raw_data_01!E:E,7)&gt;0,AVERAGEIFS(Raw_data_01!I:I,Raw_data_01!A:A,$A361,Raw_data_01!E:E,7), "")</f>
        <v/>
      </c>
      <c r="AT361" s="2" t="str">
        <f>IF(COUNTIFS(Raw_data_01!A:A,$A361,Raw_data_01!E:E,7)&gt;0,SUMIFS(Raw_data_01!J:J,Raw_data_01!A:A,$A361,Raw_data_01!E:E,7), "")</f>
        <v/>
      </c>
      <c r="AV361">
        <v>2</v>
      </c>
      <c r="AW361">
        <v>4</v>
      </c>
      <c r="AX361" t="str">
        <f>IF(COUNTIFS(Raw_data_01!A:A,$A361,Raw_data_01!E:E,4)&gt;0,SUMIFS(Raw_data_01!G:G,Raw_data_01!A:A,$A361,Raw_data_01!E:E,4),"")</f>
        <v/>
      </c>
      <c r="AY361" s="2" t="str">
        <f>IF(COUNTIFS(Raw_data_01!A:A,$A361,Raw_data_01!E:E,4)&gt;0,AVERAGEIFS(Raw_data_01!I:I,Raw_data_01!A:A,$A361,Raw_data_01!E:E,4),"")</f>
        <v/>
      </c>
      <c r="AZ361" s="2" t="str">
        <f>IF(COUNTIFS(Raw_data_01!A:A,$A361,Raw_data_01!E:E,4)&gt;0,SUMIFS(Raw_data_01!J:J,Raw_data_01!A:A,$A361,Raw_data_01!E:E,4),"")</f>
        <v/>
      </c>
      <c r="BB361">
        <v>2</v>
      </c>
      <c r="BC361">
        <v>5</v>
      </c>
      <c r="BD361" t="str">
        <f>IF(COUNTIFS(Raw_data_01!A:A,$A361,Raw_data_01!E:E,5)&gt;0,SUMIFS(Raw_data_01!G:G,Raw_data_01!A:A,$A361,Raw_data_01!E:E,5),"")</f>
        <v/>
      </c>
      <c r="BE361" s="2" t="str">
        <f>IF(COUNTIFS(Raw_data_01!A:A,$A361,Raw_data_01!E:E,5)&gt;0,AVERAGEIFS(Raw_data_01!I:I,Raw_data_01!A:A,$A361,Raw_data_01!E:E,5),"")</f>
        <v/>
      </c>
      <c r="BF361" s="2" t="str">
        <f>IF(COUNTIFS(Raw_data_01!A:A,$A361,Raw_data_01!E:E,5)&gt;0,SUMIFS(Raw_data_01!J:J,Raw_data_01!A:A,$A361,Raw_data_01!E:E,5),"")</f>
        <v/>
      </c>
      <c r="BH361">
        <v>3</v>
      </c>
      <c r="BI361">
        <v>9</v>
      </c>
      <c r="BJ361" s="2" t="str">
        <f>IF(COUNTIFS(Raw_data_01!A:A,$A361,Raw_data_01!E:E,9)&gt;0,SUMIFS(Raw_data_01!F:F,Raw_data_01!A:A,$A361,Raw_data_01!E:E,9), "")</f>
        <v/>
      </c>
      <c r="BK361" t="str">
        <f>IF(COUNTIFS(Raw_data_01!A:A,$A361,Raw_data_01!E:E,9)&gt;0,SUMIFS(Raw_data_01!G:G,Raw_data_01!A:A,$A361,Raw_data_01!E:E,9), "")</f>
        <v/>
      </c>
      <c r="BL361" s="2" t="str">
        <f>IF(COUNTIFS(Raw_data_01!A:A,$A361,Raw_data_01!E:E,9)&gt;0,AVERAGEIFS(Raw_data_01!I:I,Raw_data_01!A:A,$A361,Raw_data_01!E:E,9), "")</f>
        <v/>
      </c>
      <c r="BM361" s="2" t="str">
        <f>IF(COUNTIFS(Raw_data_01!A:A,$A361,Raw_data_01!E:E,9)&gt;0,SUMIFS(Raw_data_01!J:J,Raw_data_01!A:A,$A361,Raw_data_01!E:E,9), "")</f>
        <v/>
      </c>
      <c r="BO361">
        <v>3</v>
      </c>
      <c r="BP361">
        <v>10</v>
      </c>
      <c r="BQ361" s="2" t="str">
        <f>IF(COUNTIFS(Raw_data_01!A:A,$A361,Raw_data_01!E:E,10)&gt;0,SUMIFS(Raw_data_01!F:F,Raw_data_01!A:A,$A361,Raw_data_01!E:E,10), "")</f>
        <v/>
      </c>
      <c r="BR361" t="str">
        <f>IF(COUNTIFS(Raw_data_01!A:A,$A361,Raw_data_01!E:E,10)&gt;0,SUMIFS(Raw_data_01!G:G,Raw_data_01!A:A,$A361,Raw_data_01!E:E,10), "")</f>
        <v/>
      </c>
      <c r="BS361" s="2" t="str">
        <f>IF(COUNTIFS(Raw_data_01!A:A,$A361,Raw_data_01!E:E,10)&gt;0,AVERAGEIFS(Raw_data_01!I:I,Raw_data_01!A:A,$A361,Raw_data_01!E:E,10), "")</f>
        <v/>
      </c>
      <c r="BT361" s="2" t="str">
        <f>IF(COUNTIFS(Raw_data_01!A:A,$A361,Raw_data_01!E:E,10)&gt;0,SUMIFS(Raw_data_01!J:J,Raw_data_01!A:A,$A361,Raw_data_01!E:E,10), "")</f>
        <v/>
      </c>
      <c r="BV361">
        <v>3</v>
      </c>
      <c r="BW361">
        <v>14</v>
      </c>
      <c r="BX361" s="2" t="str">
        <f>IF(COUNTIFS(Raw_data_01!A:A,$A361,Raw_data_01!E:E,14)&gt;0,SUMIFS(Raw_data_01!F:F,Raw_data_01!A:A,$A361,Raw_data_01!E:E,14), "")</f>
        <v/>
      </c>
      <c r="BY361" t="str">
        <f>IF(COUNTIFS(Raw_data_01!A:A,$A361,Raw_data_01!E:E,14)&gt;0,SUMIFS(Raw_data_01!G:G,Raw_data_01!A:A,$A361,Raw_data_01!E:E,14), "")</f>
        <v/>
      </c>
      <c r="BZ361" s="2" t="str">
        <f>IF(COUNTIFS(Raw_data_01!A:A,$A361,Raw_data_01!E:E,14)&gt;0,AVERAGEIFS(Raw_data_01!I:I,Raw_data_01!A:A,$A361,Raw_data_01!E:E,14), "")</f>
        <v/>
      </c>
      <c r="CA361" s="2" t="str">
        <f>IF(COUNTIFS(Raw_data_01!A:A,$A361,Raw_data_01!E:E,14)&gt;0,SUMIFS(Raw_data_01!J:J,Raw_data_01!A:A,$A361,Raw_data_01!E:E,14), "")</f>
        <v/>
      </c>
      <c r="CC361">
        <v>3</v>
      </c>
      <c r="CD361">
        <v>13</v>
      </c>
      <c r="CE361" s="2" t="str">
        <f>IF(COUNTIFS(Raw_data_01!A:A,$A361,Raw_data_01!E:E,13)&gt;0,SUMIFS(Raw_data_01!F:F,Raw_data_01!A:A,$A361,Raw_data_01!E:E,13), "")</f>
        <v/>
      </c>
      <c r="CF361" t="str">
        <f>IF(COUNTIFS(Raw_data_01!A:A,$A361,Raw_data_01!E:E,13)&gt;0,SUMIFS(Raw_data_01!G:G,Raw_data_01!A:A,$A361,Raw_data_01!E:E,13), "")</f>
        <v/>
      </c>
      <c r="CG361" s="2" t="str">
        <f>IF(COUNTIFS(Raw_data_01!A:A,$A361,Raw_data_01!E:E,13)&gt;0,AVERAGEIFS(Raw_data_01!I:I,Raw_data_01!A:A,$A361,Raw_data_01!E:E,13), "")</f>
        <v/>
      </c>
      <c r="CH361" s="2" t="str">
        <f>IF(COUNTIFS(Raw_data_01!A:A,$A361,Raw_data_01!E:E,13)&gt;0,SUMIFS(Raw_data_01!J:J,Raw_data_01!A:A,$A361,Raw_data_01!E:E,13), "")</f>
        <v/>
      </c>
      <c r="CJ361">
        <v>3</v>
      </c>
      <c r="CK361">
        <v>11</v>
      </c>
      <c r="CL361" s="2" t="str">
        <f>IF(COUNTIFS(Raw_data_01!A:A,$A361,Raw_data_01!E:E,11)&gt;0,SUMIFS(Raw_data_01!F:F,Raw_data_01!A:A,$A361,Raw_data_01!E:E,11), "")</f>
        <v/>
      </c>
      <c r="CM361" t="str">
        <f>IF(COUNTIFS(Raw_data_01!A:A,$A361,Raw_data_01!E:E,11)&gt;0,SUMIFS(Raw_data_01!G:G,Raw_data_01!A:A,$A361,Raw_data_01!E:E,11), "")</f>
        <v/>
      </c>
      <c r="CN361" s="2" t="str">
        <f>IF(COUNTIFS(Raw_data_01!A:A,$A361,Raw_data_01!E:E,11)&gt;0,AVERAGEIFS(Raw_data_01!I:I,Raw_data_01!A:A,$A361,Raw_data_01!E:E,11), "")</f>
        <v/>
      </c>
      <c r="CO361" s="2" t="str">
        <f>IF(COUNTIFS(Raw_data_01!A:A,$A361,Raw_data_01!E:E,11)&gt;0,SUMIFS(Raw_data_01!J:J,Raw_data_01!A:A,$A361,Raw_data_01!E:E,11), "")</f>
        <v/>
      </c>
      <c r="CQ361">
        <v>3</v>
      </c>
      <c r="CR361">
        <v>15</v>
      </c>
      <c r="CS361" s="2" t="str">
        <f>IF(COUNTIFS(Raw_data_01!A:A,$A361,Raw_data_01!E:E,15)&gt;0,SUMIFS(Raw_data_01!F:F,Raw_data_01!A:A,$A361,Raw_data_01!E:E,15), "")</f>
        <v/>
      </c>
      <c r="CT361" t="str">
        <f>IF(COUNTIFS(Raw_data_01!A:A,$A361,Raw_data_01!E:E,15)&gt;0,SUMIFS(Raw_data_01!G:G,Raw_data_01!A:A,$A361,Raw_data_01!E:E,15), "")</f>
        <v/>
      </c>
      <c r="CU361" s="2" t="str">
        <f>IF(COUNTIFS(Raw_data_01!A:A,$A361,Raw_data_01!E:E,15)&gt;0,AVERAGEIFS(Raw_data_01!I:I,Raw_data_01!A:A,$A361,Raw_data_01!E:E,15), "")</f>
        <v/>
      </c>
      <c r="CV361" s="2" t="str">
        <f>IF(COUNTIFS(Raw_data_01!A:A,$A361,Raw_data_01!E:E,15)&gt;0,SUMIFS(Raw_data_01!J:J,Raw_data_01!A:A,$A361,Raw_data_01!E:E,15), "")</f>
        <v/>
      </c>
      <c r="CX361">
        <v>3</v>
      </c>
      <c r="CY361">
        <v>12</v>
      </c>
      <c r="CZ361" t="str">
        <f>IF(COUNTIFS(Raw_data_01!A:A,$A361,Raw_data_01!E:E,12)&gt;0,SUMIFS(Raw_data_01!G:G,Raw_data_01!A:A,$A361,Raw_data_01!E:E,12),"")</f>
        <v/>
      </c>
      <c r="DA361" s="2" t="str">
        <f>IF(COUNTIFS(Raw_data_01!A:A,$A361,Raw_data_01!E:E,12)&gt;0,AVERAGEIFS(Raw_data_01!I:I,Raw_data_01!A:A,$A361,Raw_data_01!E:E,12),"")</f>
        <v/>
      </c>
      <c r="DB361" t="str">
        <f>IF(COUNTIFS(Raw_data_01!A:A,$A361,Raw_data_01!E:E,12)&gt;0,SUMIFS(Raw_data_01!J:J,Raw_data_01!A:A,$A361,Raw_data_01!E:E,12),"")</f>
        <v/>
      </c>
      <c r="DD361">
        <v>4</v>
      </c>
      <c r="DE361">
        <v>16</v>
      </c>
      <c r="DF361" s="2" t="str">
        <f>IF(COUNTIFS(Raw_data_01!A:A,$A361,Raw_data_01!E:E,16)&gt;0,SUMIFS(Raw_data_01!F:F,Raw_data_01!A:A,$A361,Raw_data_01!E:E,16), "")</f>
        <v/>
      </c>
      <c r="DG361" t="str">
        <f>IF(COUNTIFS(Raw_data_01!A:A,$A361,Raw_data_01!E:E,16)&gt;0,SUMIFS(Raw_data_01!G:G,Raw_data_01!A:A,$A361,Raw_data_01!E:E,16), "")</f>
        <v/>
      </c>
      <c r="DH361" s="2" t="str">
        <f>IF(COUNTIFS(Raw_data_01!A:A,$A361,Raw_data_01!E:E,16)&gt;0,AVERAGEIFS(Raw_data_01!I:I,Raw_data_01!A:A,$A361,Raw_data_01!E:E,16), "")</f>
        <v/>
      </c>
      <c r="DI361" s="2" t="str">
        <f>IF(COUNTIFS(Raw_data_01!A:A,$A361,Raw_data_01!E:E,16)&gt;0,SUMIFS(Raw_data_01!J:J,Raw_data_01!A:A,$A361,Raw_data_01!E:E,16), "")</f>
        <v/>
      </c>
      <c r="DK361">
        <v>4</v>
      </c>
      <c r="DL361">
        <v>17</v>
      </c>
      <c r="DM361" s="2" t="str">
        <f>IF(COUNTIFS(Raw_data_01!A:A,$A361,Raw_data_01!E:E,17)&gt;0,SUMIFS(Raw_data_01!F:F,Raw_data_01!A:A,$A361,Raw_data_01!E:E,17), "")</f>
        <v/>
      </c>
      <c r="DN361" t="str">
        <f>IF(COUNTIFS(Raw_data_01!A:A,$A361,Raw_data_01!E:E,17)&gt;0,SUMIFS(Raw_data_01!G:G,Raw_data_01!A:A,$A361,Raw_data_01!E:E,17), "")</f>
        <v/>
      </c>
      <c r="DO361" s="2" t="str">
        <f>IF(COUNTIFS(Raw_data_01!A:A,$A361,Raw_data_01!E:E,17)&gt;0,AVERAGEIFS(Raw_data_01!I:I,Raw_data_01!A:A,$A361,Raw_data_01!E:E,17), "")</f>
        <v/>
      </c>
      <c r="DP361" s="2" t="str">
        <f>IF(COUNTIFS(Raw_data_01!A:A,$A361,Raw_data_01!E:E,17)&gt;0,SUMIFS(Raw_data_01!J:J,Raw_data_01!A:A,$A361,Raw_data_01!E:E,17), "")</f>
        <v/>
      </c>
      <c r="DR361">
        <v>5</v>
      </c>
      <c r="DS361">
        <v>18</v>
      </c>
      <c r="DT361" s="2" t="str">
        <f>IF(COUNTIFS(Raw_data_01!A:A,$A361,Raw_data_01!E:E,18)&gt;0,SUMIFS(Raw_data_01!F:F,Raw_data_01!A:A,$A361,Raw_data_01!E:E,18), "")</f>
        <v/>
      </c>
      <c r="DU361" t="str">
        <f>IF(COUNTIFS(Raw_data_01!A:A,$A361,Raw_data_01!E:E,18)&gt;0,SUMIFS(Raw_data_01!G:G,Raw_data_01!A:A,$A361,Raw_data_01!E:E,18), "")</f>
        <v/>
      </c>
      <c r="DV361" s="2" t="str">
        <f>IF(COUNTIFS(Raw_data_01!A:A,$A361,Raw_data_01!E:E,18)&gt;0,AVERAGEIFS(Raw_data_01!I:I,Raw_data_01!A:A,$A361,Raw_data_01!E:E,18), "")</f>
        <v/>
      </c>
      <c r="DW361" s="2" t="str">
        <f>IF(COUNTIFS(Raw_data_01!A:A,$A361,Raw_data_01!E:E,18)&gt;0,SUMIFS(Raw_data_01!J:J,Raw_data_01!A:A,$A361,Raw_data_01!E:E,18), "")</f>
        <v/>
      </c>
      <c r="DY361">
        <v>5</v>
      </c>
      <c r="DZ361">
        <v>19</v>
      </c>
      <c r="EA361" t="str">
        <f>IF(COUNTIFS(Raw_data_01!A:A,$A361,Raw_data_01!E:E,19)&gt;0,SUMIFS(Raw_data_01!G:G,Raw_data_01!A:A,$A361,Raw_data_01!E:E,19),"")</f>
        <v/>
      </c>
      <c r="EB361" s="2" t="str">
        <f>IF(COUNTIFS(Raw_data_01!A:A,$A361,Raw_data_01!E:E,19)&gt;0,AVERAGEIFS(Raw_data_01!I:I,Raw_data_01!A:A,$A361,Raw_data_01!E:E,19),"")</f>
        <v/>
      </c>
      <c r="EC361" s="2" t="str">
        <f>IF(COUNTIFS(Raw_data_01!A:A,$A361,Raw_data_01!E:E,19)&gt;0,SUMIFS(Raw_data_01!J:J,Raw_data_01!A:A,$A361,Raw_data_01!E:E,19),"")</f>
        <v/>
      </c>
      <c r="EE361">
        <v>5</v>
      </c>
      <c r="EF361">
        <v>20</v>
      </c>
      <c r="EG361" s="2" t="str">
        <f>IF(COUNTIFS(Raw_data_01!A:A,$A361,Raw_data_01!E:E,20)&gt;0,SUMIFS(Raw_data_01!F:F,Raw_data_01!A:A,$A361,Raw_data_01!E:E,20), "")</f>
        <v/>
      </c>
      <c r="EH361" t="str">
        <f>IF(COUNTIFS(Raw_data_01!A:A,$A361,Raw_data_01!E:E,20)&gt;0,SUMIFS(Raw_data_01!G:G,Raw_data_01!A:A,$A361,Raw_data_01!E:E,20), "")</f>
        <v/>
      </c>
      <c r="EI361" s="2" t="str">
        <f>IF(COUNTIFS(Raw_data_01!A:A,$A361,Raw_data_01!E:E,20)&gt;0,AVERAGEIFS(Raw_data_01!I:I,Raw_data_01!A:A,$A361,Raw_data_01!E:E,20), "")</f>
        <v/>
      </c>
      <c r="EJ361" s="2" t="str">
        <f>IF(COUNTIFS(Raw_data_01!A:A,$A361,Raw_data_01!E:E,20)&gt;0,SUMIFS(Raw_data_01!J:J,Raw_data_01!A:A,$A361,Raw_data_01!E:E,20), "")</f>
        <v/>
      </c>
      <c r="EL361">
        <v>5</v>
      </c>
      <c r="EM361">
        <v>21</v>
      </c>
      <c r="EN361" s="2" t="str">
        <f>IF(COUNTIFS(Raw_data_01!A:A,$A361,Raw_data_01!E:E,21)&gt;0,SUMIFS(Raw_data_01!F:F,Raw_data_01!A:A,$A361,Raw_data_01!E:E,21), "")</f>
        <v/>
      </c>
      <c r="EO361" t="str">
        <f>IF(COUNTIFS(Raw_data_01!A:A,$A361,Raw_data_01!E:E,21)&gt;0,SUMIFS(Raw_data_01!G:G,Raw_data_01!A:A,$A361,Raw_data_01!E:E,21), "")</f>
        <v/>
      </c>
      <c r="EP361" s="2" t="str">
        <f>IF(COUNTIFS(Raw_data_01!A:A,$A361,Raw_data_01!E:E,21)&gt;0,AVERAGEIFS(Raw_data_01!I:I,Raw_data_01!A:A,$A361,Raw_data_01!E:E,21), "")</f>
        <v/>
      </c>
      <c r="EQ361" s="2" t="str">
        <f>IF(COUNTIFS(Raw_data_01!A:A,$A361,Raw_data_01!E:E,21)&gt;0,SUMIFS(Raw_data_01!J:J,Raw_data_01!A:A,$A361,Raw_data_01!E:E,21), "")</f>
        <v/>
      </c>
      <c r="ES361">
        <v>6</v>
      </c>
      <c r="ET361">
        <v>22</v>
      </c>
      <c r="EU361" t="str">
        <f>IF(COUNTIFS(Raw_data_01!A:A,$A361,Raw_data_01!E:E,22)&gt;0,SUMIFS(Raw_data_01!G:G,Raw_data_01!A:A,$A361,Raw_data_01!E:E,22),"")</f>
        <v/>
      </c>
      <c r="EV361" s="2" t="str">
        <f>IF(COUNTIFS(Raw_data_01!A:A,$A361,Raw_data_01!E:E,22)&gt;0,AVERAGEIFS(Raw_data_01!I:I,Raw_data_01!A:A,$A361,Raw_data_01!E:E,22),"")</f>
        <v/>
      </c>
      <c r="EW361" s="2" t="str">
        <f>IF(COUNTIFS(Raw_data_01!A:A,$A361,Raw_data_01!E:E,22)&gt;0,SUMIFS(Raw_data_01!J:J,Raw_data_01!A:A,$A361,Raw_data_01!E:E,22),"")</f>
        <v/>
      </c>
      <c r="EY361">
        <v>6</v>
      </c>
      <c r="EZ361">
        <v>23</v>
      </c>
      <c r="FA361" t="str">
        <f>IF(COUNTIFS(Raw_data_01!A:A,$A361,Raw_data_01!E:E,23)&gt;0,SUMIFS(Raw_data_01!G:G,Raw_data_01!A:A,$A361,Raw_data_01!E:E,23),"")</f>
        <v/>
      </c>
      <c r="FB361" s="2" t="str">
        <f>IF(COUNTIFS(Raw_data_01!A:A,$A361,Raw_data_01!E:E,23)&gt;0,AVERAGEIFS(Raw_data_01!I:I,Raw_data_01!A:A,$A361,Raw_data_01!E:E,23),"")</f>
        <v/>
      </c>
      <c r="FC361" s="2" t="str">
        <f>IF(COUNTIFS(Raw_data_01!A:A,$A361,Raw_data_01!E:E,23)&gt;0,SUMIFS(Raw_data_01!J:J,Raw_data_01!A:A,$A361,Raw_data_01!E:E,23),"")</f>
        <v/>
      </c>
      <c r="FE361">
        <v>6</v>
      </c>
      <c r="FF361">
        <v>24</v>
      </c>
      <c r="FG361" t="str">
        <f>IF(COUNTIFS(Raw_data_01!A:A,$A361,Raw_data_01!E:E,24)&gt;0,SUMIFS(Raw_data_01!G:G,Raw_data_01!A:A,$A361,Raw_data_01!E:E,24),"")</f>
        <v/>
      </c>
      <c r="FH361" s="2" t="str">
        <f>IF(COUNTIFS(Raw_data_01!A:A,$A361,Raw_data_01!E:E,24)&gt;0,AVERAGEIFS(Raw_data_01!I:I,Raw_data_01!A:A,$A361,Raw_data_01!E:E,24),"")</f>
        <v/>
      </c>
      <c r="FI361" s="2" t="str">
        <f>IF(COUNTIFS(Raw_data_01!A:A,$A361,Raw_data_01!E:E,24)&gt;0,SUMIFS(Raw_data_01!J:J,Raw_data_01!A:A,$A361,Raw_data_01!E:E,24),"")</f>
        <v/>
      </c>
      <c r="FK361">
        <v>7</v>
      </c>
      <c r="FL361">
        <v>25</v>
      </c>
      <c r="FM361" t="str">
        <f>IF(COUNTIFS(Raw_data_01!A:A,$A361,Raw_data_01!E:E,25)&gt;0,SUMIFS(Raw_data_01!G:G,Raw_data_01!A:A,$A361,Raw_data_01!E:E,25),"")</f>
        <v/>
      </c>
      <c r="FN361" s="2" t="str">
        <f>IF(COUNTIFS(Raw_data_01!A:A,$A361,Raw_data_01!E:E,25)&gt;0,AVERAGEIFS(Raw_data_01!I:I,Raw_data_01!A:A,$A361,Raw_data_01!E:E,25),"")</f>
        <v/>
      </c>
      <c r="FO361" s="2" t="str">
        <f>IF(COUNTIFS(Raw_data_01!A:A,$A361,Raw_data_01!E:E,25)&gt;0,SUMIFS(Raw_data_01!J:J,Raw_data_01!A:A,$A361,Raw_data_01!E:E,25),"")</f>
        <v/>
      </c>
      <c r="FQ361">
        <v>7</v>
      </c>
      <c r="FR361">
        <v>26</v>
      </c>
      <c r="FS361" t="str">
        <f>IF(COUNTIFS(Raw_data_01!A:A,$A361,Raw_data_01!E:E,26)&gt;0,SUMIFS(Raw_data_01!G:G,Raw_data_01!A:A,$A361,Raw_data_01!E:E,26),"")</f>
        <v/>
      </c>
      <c r="FT361" s="2" t="str">
        <f>IF(COUNTIFS(Raw_data_01!A:A,$A361,Raw_data_01!E:E,26)&gt;0,AVERAGEIFS(Raw_data_01!I:I,Raw_data_01!A:A,$A361,Raw_data_01!E:E,26),"")</f>
        <v/>
      </c>
      <c r="FU361" s="2" t="str">
        <f>IF(COUNTIFS(Raw_data_01!A:A,$A361,Raw_data_01!E:E,26)&gt;0,SUMIFS(Raw_data_01!J:J,Raw_data_01!A:A,$A361,Raw_data_01!E:E,26),"")</f>
        <v/>
      </c>
      <c r="FW361">
        <v>7</v>
      </c>
      <c r="FX361">
        <v>27</v>
      </c>
      <c r="FY361" t="str">
        <f>IF(COUNTIFS(Raw_data_01!A:A,$A361,Raw_data_01!E:E,27)&gt;0,SUMIFS(Raw_data_01!G:G,Raw_data_01!A:A,$A361,Raw_data_01!E:E,27),"")</f>
        <v/>
      </c>
      <c r="FZ361" s="2" t="str">
        <f>IF(COUNTIFS(Raw_data_01!A:A,$A361,Raw_data_01!E:E,27)&gt;0,AVERAGEIFS(Raw_data_01!I:I,Raw_data_01!A:A,$A361,Raw_data_01!E:E,27),"")</f>
        <v/>
      </c>
      <c r="GA361" s="2" t="str">
        <f>IF(COUNTIFS(Raw_data_01!A:A,$A361,Raw_data_01!E:E,27)&gt;0,SUMIFS(Raw_data_01!J:J,Raw_data_01!A:A,$A361,Raw_data_01!E:E,27),"")</f>
        <v/>
      </c>
      <c r="GC361">
        <v>7</v>
      </c>
      <c r="GD361">
        <v>28</v>
      </c>
      <c r="GE361" t="str">
        <f>IF(COUNTIFS(Raw_data_01!A:A,$A361,Raw_data_01!E:E,28)&gt;0,SUMIFS(Raw_data_01!G:G,Raw_data_01!A:A,$A361,Raw_data_01!E:E,28),"")</f>
        <v/>
      </c>
      <c r="GF361" s="2" t="str">
        <f>IF(COUNTIFS(Raw_data_01!A:A,$A361,Raw_data_01!E:E,28)&gt;0,AVERAGEIFS(Raw_data_01!I:I,Raw_data_01!A:A,$A361,Raw_data_01!E:E,28),"")</f>
        <v/>
      </c>
      <c r="GG361" s="2" t="str">
        <f>IF(COUNTIFS(Raw_data_01!A:A,$A361,Raw_data_01!E:E,28)&gt;0,SUMIFS(Raw_data_01!J:J,Raw_data_01!A:A,$A361,Raw_data_01!E:E,28),"")</f>
        <v/>
      </c>
    </row>
    <row r="362" spans="1:189" x14ac:dyDescent="0.25">
      <c r="A362" t="s">
        <v>403</v>
      </c>
      <c r="B362" s="2">
        <f>IF(D361&lt;&gt;0, D361, IFERROR(INDEX(D3:D$361, MATCH(1, D3:D$361&lt;&gt;0, 0)), LOOKUP(2, 1/(D3:D$361&lt;&gt;0), D3:D$361)))</f>
        <v>540</v>
      </c>
      <c r="C362" s="2"/>
      <c r="D362" s="2">
        <f t="shared" si="5"/>
        <v>540</v>
      </c>
      <c r="F362">
        <v>1</v>
      </c>
      <c r="G362">
        <v>1</v>
      </c>
      <c r="H362" s="2" t="str">
        <f>IF(COUNTIFS(Raw_data_01!A:A,$A362,Raw_data_01!E:E,1)&gt;0,SUMIFS(Raw_data_01!F:F,Raw_data_01!A:A,$A362,Raw_data_01!E:E,1), "")</f>
        <v/>
      </c>
      <c r="I362" t="str">
        <f>IF(COUNTIFS(Raw_data_01!A:A,$A362,Raw_data_01!E:E,1)&gt;0,SUMIFS(Raw_data_01!G:G,Raw_data_01!A:A,$A362,Raw_data_01!E:E,1), "")</f>
        <v/>
      </c>
      <c r="J362" s="2" t="str">
        <f>IF(COUNTIFS(Raw_data_01!A:A,$A362,Raw_data_01!E:E,1)&gt;0,AVERAGEIFS(Raw_data_01!I:I,Raw_data_01!A:A,$A362,Raw_data_01!E:E,1), "")</f>
        <v/>
      </c>
      <c r="K362" s="2" t="str">
        <f>IF(COUNTIFS(Raw_data_01!A:A,$A362,Raw_data_01!E:E,1)&gt;0,SUMIFS(Raw_data_01!J:J,Raw_data_01!A:A,$A362,Raw_data_01!E:E,1), "")</f>
        <v/>
      </c>
      <c r="M362">
        <v>1</v>
      </c>
      <c r="N362">
        <v>2</v>
      </c>
      <c r="O362" s="2" t="str">
        <f>IF(COUNTIFS(Raw_data_01!A:A,$A362,Raw_data_01!E:E,2)&gt;0,SUMIFS(Raw_data_01!F:F,Raw_data_01!A:A,$A362,Raw_data_01!E:E,2), "")</f>
        <v/>
      </c>
      <c r="P362" t="str">
        <f>IF(COUNTIFS(Raw_data_01!A:A,$A362,Raw_data_01!E:E,2)&gt;0,SUMIFS(Raw_data_01!G:G,Raw_data_01!A:A,$A362,Raw_data_01!E:E,2), "")</f>
        <v/>
      </c>
      <c r="Q362" s="2" t="str">
        <f>IF(COUNTIFS(Raw_data_01!A:A,$A362,Raw_data_01!E:E,2)&gt;0,AVERAGEIFS(Raw_data_01!I:I,Raw_data_01!A:A,$A362,Raw_data_01!E:E,2), "")</f>
        <v/>
      </c>
      <c r="R362" s="2" t="str">
        <f>IF(COUNTIFS(Raw_data_01!A:A,$A362,Raw_data_01!E:E,2)&gt;0,SUMIFS(Raw_data_01!J:J,Raw_data_01!A:A,$A362,Raw_data_01!E:E,2), "")</f>
        <v/>
      </c>
      <c r="T362">
        <v>1</v>
      </c>
      <c r="U362">
        <v>3</v>
      </c>
      <c r="V362" s="2" t="str">
        <f>IF(COUNTIFS(Raw_data_01!A:A,$A362,Raw_data_01!E:E,3)&gt;0,SUMIFS(Raw_data_01!F:F,Raw_data_01!A:A,$A362,Raw_data_01!E:E,3), "")</f>
        <v/>
      </c>
      <c r="W362" t="str">
        <f>IF(COUNTIFS(Raw_data_01!A:A,$A362,Raw_data_01!E:E,3)&gt;0,SUMIFS(Raw_data_01!G:G,Raw_data_01!A:A,$A362,Raw_data_01!E:E,3), "")</f>
        <v/>
      </c>
      <c r="X362" s="2" t="str">
        <f>IF(COUNTIFS(Raw_data_01!A:A,$A362,Raw_data_01!E:E,3)&gt;0,AVERAGEIFS(Raw_data_01!I:I,Raw_data_01!A:A,$A362,Raw_data_01!E:E,3), "")</f>
        <v/>
      </c>
      <c r="Y362" s="2" t="str">
        <f>IF(COUNTIFS(Raw_data_01!A:A,$A362,Raw_data_01!E:E,3)&gt;0,SUMIFS(Raw_data_01!J:J,Raw_data_01!A:A,$A362,Raw_data_01!E:E,3), "")</f>
        <v/>
      </c>
      <c r="AA362">
        <v>1</v>
      </c>
      <c r="AB362">
        <v>8</v>
      </c>
      <c r="AC362" s="2" t="str">
        <f>IF(COUNTIFS(Raw_data_01!A:A,$A362,Raw_data_01!E:E,8)&gt;0,SUMIFS(Raw_data_01!F:F,Raw_data_01!A:A,$A362,Raw_data_01!E:E,8), "")</f>
        <v/>
      </c>
      <c r="AD362" t="str">
        <f>IF(COUNTIFS(Raw_data_01!A:A,$A362,Raw_data_01!E:E,8)&gt;0,SUMIFS(Raw_data_01!G:G,Raw_data_01!A:A,$A362,Raw_data_01!E:E,8), "")</f>
        <v/>
      </c>
      <c r="AE362" s="2" t="str">
        <f>IF(COUNTIFS(Raw_data_01!A:A,$A362,Raw_data_01!E:E,8)&gt;0,AVERAGEIFS(Raw_data_01!I:I,Raw_data_01!A:A,$A362,Raw_data_01!E:E,8), "")</f>
        <v/>
      </c>
      <c r="AF362" s="2" t="str">
        <f>IF(COUNTIFS(Raw_data_01!A:A,$A362,Raw_data_01!E:E,8)&gt;0,SUMIFS(Raw_data_01!J:J,Raw_data_01!A:A,$A362,Raw_data_01!E:E,8), "")</f>
        <v/>
      </c>
      <c r="AH362">
        <v>1</v>
      </c>
      <c r="AI362">
        <v>6</v>
      </c>
      <c r="AJ362" s="2" t="str">
        <f>IF(COUNTIFS(Raw_data_01!A:A,$A362,Raw_data_01!E:E,6)&gt;0,SUMIFS(Raw_data_01!F:F,Raw_data_01!A:A,$A362,Raw_data_01!E:E,6), "")</f>
        <v/>
      </c>
      <c r="AK362" t="str">
        <f>IF(COUNTIFS(Raw_data_01!A:A,$A362,Raw_data_01!E:E,6)&gt;0,SUMIFS(Raw_data_01!G:G,Raw_data_01!A:A,$A362,Raw_data_01!E:E,6), "")</f>
        <v/>
      </c>
      <c r="AL362" s="2" t="str">
        <f>IF(COUNTIFS(Raw_data_01!A:A,$A362,Raw_data_01!E:E,6)&gt;0,AVERAGEIFS(Raw_data_01!I:I,Raw_data_01!A:A,$A362,Raw_data_01!E:E,6), "")</f>
        <v/>
      </c>
      <c r="AM362" s="2" t="str">
        <f>IF(COUNTIFS(Raw_data_01!A:A,$A362,Raw_data_01!E:E,6)&gt;0,SUMIFS(Raw_data_01!J:J,Raw_data_01!A:A,$A362,Raw_data_01!E:E,6), "")</f>
        <v/>
      </c>
      <c r="AO362">
        <v>1</v>
      </c>
      <c r="AP362">
        <v>7</v>
      </c>
      <c r="AQ362" s="2" t="str">
        <f>IF(COUNTIFS(Raw_data_01!A:A,$A362,Raw_data_01!E:E,7)&gt;0,SUMIFS(Raw_data_01!F:F,Raw_data_01!A:A,$A362,Raw_data_01!E:E,7), "")</f>
        <v/>
      </c>
      <c r="AR362" t="str">
        <f>IF(COUNTIFS(Raw_data_01!A:A,$A362,Raw_data_01!E:E,7)&gt;0,SUMIFS(Raw_data_01!G:G,Raw_data_01!A:A,$A362,Raw_data_01!E:E,7), "")</f>
        <v/>
      </c>
      <c r="AS362" s="2" t="str">
        <f>IF(COUNTIFS(Raw_data_01!A:A,$A362,Raw_data_01!E:E,7)&gt;0,AVERAGEIFS(Raw_data_01!I:I,Raw_data_01!A:A,$A362,Raw_data_01!E:E,7), "")</f>
        <v/>
      </c>
      <c r="AT362" s="2" t="str">
        <f>IF(COUNTIFS(Raw_data_01!A:A,$A362,Raw_data_01!E:E,7)&gt;0,SUMIFS(Raw_data_01!J:J,Raw_data_01!A:A,$A362,Raw_data_01!E:E,7), "")</f>
        <v/>
      </c>
      <c r="AV362">
        <v>2</v>
      </c>
      <c r="AW362">
        <v>4</v>
      </c>
      <c r="AX362" t="str">
        <f>IF(COUNTIFS(Raw_data_01!A:A,$A362,Raw_data_01!E:E,4)&gt;0,SUMIFS(Raw_data_01!G:G,Raw_data_01!A:A,$A362,Raw_data_01!E:E,4),"")</f>
        <v/>
      </c>
      <c r="AY362" s="2" t="str">
        <f>IF(COUNTIFS(Raw_data_01!A:A,$A362,Raw_data_01!E:E,4)&gt;0,AVERAGEIFS(Raw_data_01!I:I,Raw_data_01!A:A,$A362,Raw_data_01!E:E,4),"")</f>
        <v/>
      </c>
      <c r="AZ362" s="2" t="str">
        <f>IF(COUNTIFS(Raw_data_01!A:A,$A362,Raw_data_01!E:E,4)&gt;0,SUMIFS(Raw_data_01!J:J,Raw_data_01!A:A,$A362,Raw_data_01!E:E,4),"")</f>
        <v/>
      </c>
      <c r="BB362">
        <v>2</v>
      </c>
      <c r="BC362">
        <v>5</v>
      </c>
      <c r="BD362" t="str">
        <f>IF(COUNTIFS(Raw_data_01!A:A,$A362,Raw_data_01!E:E,5)&gt;0,SUMIFS(Raw_data_01!G:G,Raw_data_01!A:A,$A362,Raw_data_01!E:E,5),"")</f>
        <v/>
      </c>
      <c r="BE362" s="2" t="str">
        <f>IF(COUNTIFS(Raw_data_01!A:A,$A362,Raw_data_01!E:E,5)&gt;0,AVERAGEIFS(Raw_data_01!I:I,Raw_data_01!A:A,$A362,Raw_data_01!E:E,5),"")</f>
        <v/>
      </c>
      <c r="BF362" s="2" t="str">
        <f>IF(COUNTIFS(Raw_data_01!A:A,$A362,Raw_data_01!E:E,5)&gt;0,SUMIFS(Raw_data_01!J:J,Raw_data_01!A:A,$A362,Raw_data_01!E:E,5),"")</f>
        <v/>
      </c>
      <c r="BH362">
        <v>3</v>
      </c>
      <c r="BI362">
        <v>9</v>
      </c>
      <c r="BJ362" s="2" t="str">
        <f>IF(COUNTIFS(Raw_data_01!A:A,$A362,Raw_data_01!E:E,9)&gt;0,SUMIFS(Raw_data_01!F:F,Raw_data_01!A:A,$A362,Raw_data_01!E:E,9), "")</f>
        <v/>
      </c>
      <c r="BK362" t="str">
        <f>IF(COUNTIFS(Raw_data_01!A:A,$A362,Raw_data_01!E:E,9)&gt;0,SUMIFS(Raw_data_01!G:G,Raw_data_01!A:A,$A362,Raw_data_01!E:E,9), "")</f>
        <v/>
      </c>
      <c r="BL362" s="2" t="str">
        <f>IF(COUNTIFS(Raw_data_01!A:A,$A362,Raw_data_01!E:E,9)&gt;0,AVERAGEIFS(Raw_data_01!I:I,Raw_data_01!A:A,$A362,Raw_data_01!E:E,9), "")</f>
        <v/>
      </c>
      <c r="BM362" s="2" t="str">
        <f>IF(COUNTIFS(Raw_data_01!A:A,$A362,Raw_data_01!E:E,9)&gt;0,SUMIFS(Raw_data_01!J:J,Raw_data_01!A:A,$A362,Raw_data_01!E:E,9), "")</f>
        <v/>
      </c>
      <c r="BO362">
        <v>3</v>
      </c>
      <c r="BP362">
        <v>10</v>
      </c>
      <c r="BQ362" s="2" t="str">
        <f>IF(COUNTIFS(Raw_data_01!A:A,$A362,Raw_data_01!E:E,10)&gt;0,SUMIFS(Raw_data_01!F:F,Raw_data_01!A:A,$A362,Raw_data_01!E:E,10), "")</f>
        <v/>
      </c>
      <c r="BR362" t="str">
        <f>IF(COUNTIFS(Raw_data_01!A:A,$A362,Raw_data_01!E:E,10)&gt;0,SUMIFS(Raw_data_01!G:G,Raw_data_01!A:A,$A362,Raw_data_01!E:E,10), "")</f>
        <v/>
      </c>
      <c r="BS362" s="2" t="str">
        <f>IF(COUNTIFS(Raw_data_01!A:A,$A362,Raw_data_01!E:E,10)&gt;0,AVERAGEIFS(Raw_data_01!I:I,Raw_data_01!A:A,$A362,Raw_data_01!E:E,10), "")</f>
        <v/>
      </c>
      <c r="BT362" s="2" t="str">
        <f>IF(COUNTIFS(Raw_data_01!A:A,$A362,Raw_data_01!E:E,10)&gt;0,SUMIFS(Raw_data_01!J:J,Raw_data_01!A:A,$A362,Raw_data_01!E:E,10), "")</f>
        <v/>
      </c>
      <c r="BV362">
        <v>3</v>
      </c>
      <c r="BW362">
        <v>14</v>
      </c>
      <c r="BX362" s="2" t="str">
        <f>IF(COUNTIFS(Raw_data_01!A:A,$A362,Raw_data_01!E:E,14)&gt;0,SUMIFS(Raw_data_01!F:F,Raw_data_01!A:A,$A362,Raw_data_01!E:E,14), "")</f>
        <v/>
      </c>
      <c r="BY362" t="str">
        <f>IF(COUNTIFS(Raw_data_01!A:A,$A362,Raw_data_01!E:E,14)&gt;0,SUMIFS(Raw_data_01!G:G,Raw_data_01!A:A,$A362,Raw_data_01!E:E,14), "")</f>
        <v/>
      </c>
      <c r="BZ362" s="2" t="str">
        <f>IF(COUNTIFS(Raw_data_01!A:A,$A362,Raw_data_01!E:E,14)&gt;0,AVERAGEIFS(Raw_data_01!I:I,Raw_data_01!A:A,$A362,Raw_data_01!E:E,14), "")</f>
        <v/>
      </c>
      <c r="CA362" s="2" t="str">
        <f>IF(COUNTIFS(Raw_data_01!A:A,$A362,Raw_data_01!E:E,14)&gt;0,SUMIFS(Raw_data_01!J:J,Raw_data_01!A:A,$A362,Raw_data_01!E:E,14), "")</f>
        <v/>
      </c>
      <c r="CC362">
        <v>3</v>
      </c>
      <c r="CD362">
        <v>13</v>
      </c>
      <c r="CE362" s="2" t="str">
        <f>IF(COUNTIFS(Raw_data_01!A:A,$A362,Raw_data_01!E:E,13)&gt;0,SUMIFS(Raw_data_01!F:F,Raw_data_01!A:A,$A362,Raw_data_01!E:E,13), "")</f>
        <v/>
      </c>
      <c r="CF362" t="str">
        <f>IF(COUNTIFS(Raw_data_01!A:A,$A362,Raw_data_01!E:E,13)&gt;0,SUMIFS(Raw_data_01!G:G,Raw_data_01!A:A,$A362,Raw_data_01!E:E,13), "")</f>
        <v/>
      </c>
      <c r="CG362" s="2" t="str">
        <f>IF(COUNTIFS(Raw_data_01!A:A,$A362,Raw_data_01!E:E,13)&gt;0,AVERAGEIFS(Raw_data_01!I:I,Raw_data_01!A:A,$A362,Raw_data_01!E:E,13), "")</f>
        <v/>
      </c>
      <c r="CH362" s="2" t="str">
        <f>IF(COUNTIFS(Raw_data_01!A:A,$A362,Raw_data_01!E:E,13)&gt;0,SUMIFS(Raw_data_01!J:J,Raw_data_01!A:A,$A362,Raw_data_01!E:E,13), "")</f>
        <v/>
      </c>
      <c r="CJ362">
        <v>3</v>
      </c>
      <c r="CK362">
        <v>11</v>
      </c>
      <c r="CL362" s="2" t="str">
        <f>IF(COUNTIFS(Raw_data_01!A:A,$A362,Raw_data_01!E:E,11)&gt;0,SUMIFS(Raw_data_01!F:F,Raw_data_01!A:A,$A362,Raw_data_01!E:E,11), "")</f>
        <v/>
      </c>
      <c r="CM362" t="str">
        <f>IF(COUNTIFS(Raw_data_01!A:A,$A362,Raw_data_01!E:E,11)&gt;0,SUMIFS(Raw_data_01!G:G,Raw_data_01!A:A,$A362,Raw_data_01!E:E,11), "")</f>
        <v/>
      </c>
      <c r="CN362" s="2" t="str">
        <f>IF(COUNTIFS(Raw_data_01!A:A,$A362,Raw_data_01!E:E,11)&gt;0,AVERAGEIFS(Raw_data_01!I:I,Raw_data_01!A:A,$A362,Raw_data_01!E:E,11), "")</f>
        <v/>
      </c>
      <c r="CO362" s="2" t="str">
        <f>IF(COUNTIFS(Raw_data_01!A:A,$A362,Raw_data_01!E:E,11)&gt;0,SUMIFS(Raw_data_01!J:J,Raw_data_01!A:A,$A362,Raw_data_01!E:E,11), "")</f>
        <v/>
      </c>
      <c r="CQ362">
        <v>3</v>
      </c>
      <c r="CR362">
        <v>15</v>
      </c>
      <c r="CS362" s="2" t="str">
        <f>IF(COUNTIFS(Raw_data_01!A:A,$A362,Raw_data_01!E:E,15)&gt;0,SUMIFS(Raw_data_01!F:F,Raw_data_01!A:A,$A362,Raw_data_01!E:E,15), "")</f>
        <v/>
      </c>
      <c r="CT362" t="str">
        <f>IF(COUNTIFS(Raw_data_01!A:A,$A362,Raw_data_01!E:E,15)&gt;0,SUMIFS(Raw_data_01!G:G,Raw_data_01!A:A,$A362,Raw_data_01!E:E,15), "")</f>
        <v/>
      </c>
      <c r="CU362" s="2" t="str">
        <f>IF(COUNTIFS(Raw_data_01!A:A,$A362,Raw_data_01!E:E,15)&gt;0,AVERAGEIFS(Raw_data_01!I:I,Raw_data_01!A:A,$A362,Raw_data_01!E:E,15), "")</f>
        <v/>
      </c>
      <c r="CV362" s="2" t="str">
        <f>IF(COUNTIFS(Raw_data_01!A:A,$A362,Raw_data_01!E:E,15)&gt;0,SUMIFS(Raw_data_01!J:J,Raw_data_01!A:A,$A362,Raw_data_01!E:E,15), "")</f>
        <v/>
      </c>
      <c r="CX362">
        <v>3</v>
      </c>
      <c r="CY362">
        <v>12</v>
      </c>
      <c r="CZ362" t="str">
        <f>IF(COUNTIFS(Raw_data_01!A:A,$A362,Raw_data_01!E:E,12)&gt;0,SUMIFS(Raw_data_01!G:G,Raw_data_01!A:A,$A362,Raw_data_01!E:E,12),"")</f>
        <v/>
      </c>
      <c r="DA362" s="2" t="str">
        <f>IF(COUNTIFS(Raw_data_01!A:A,$A362,Raw_data_01!E:E,12)&gt;0,AVERAGEIFS(Raw_data_01!I:I,Raw_data_01!A:A,$A362,Raw_data_01!E:E,12),"")</f>
        <v/>
      </c>
      <c r="DB362" t="str">
        <f>IF(COUNTIFS(Raw_data_01!A:A,$A362,Raw_data_01!E:E,12)&gt;0,SUMIFS(Raw_data_01!J:J,Raw_data_01!A:A,$A362,Raw_data_01!E:E,12),"")</f>
        <v/>
      </c>
      <c r="DD362">
        <v>4</v>
      </c>
      <c r="DE362">
        <v>16</v>
      </c>
      <c r="DF362" s="2" t="str">
        <f>IF(COUNTIFS(Raw_data_01!A:A,$A362,Raw_data_01!E:E,16)&gt;0,SUMIFS(Raw_data_01!F:F,Raw_data_01!A:A,$A362,Raw_data_01!E:E,16), "")</f>
        <v/>
      </c>
      <c r="DG362" t="str">
        <f>IF(COUNTIFS(Raw_data_01!A:A,$A362,Raw_data_01!E:E,16)&gt;0,SUMIFS(Raw_data_01!G:G,Raw_data_01!A:A,$A362,Raw_data_01!E:E,16), "")</f>
        <v/>
      </c>
      <c r="DH362" s="2" t="str">
        <f>IF(COUNTIFS(Raw_data_01!A:A,$A362,Raw_data_01!E:E,16)&gt;0,AVERAGEIFS(Raw_data_01!I:I,Raw_data_01!A:A,$A362,Raw_data_01!E:E,16), "")</f>
        <v/>
      </c>
      <c r="DI362" s="2" t="str">
        <f>IF(COUNTIFS(Raw_data_01!A:A,$A362,Raw_data_01!E:E,16)&gt;0,SUMIFS(Raw_data_01!J:J,Raw_data_01!A:A,$A362,Raw_data_01!E:E,16), "")</f>
        <v/>
      </c>
      <c r="DK362">
        <v>4</v>
      </c>
      <c r="DL362">
        <v>17</v>
      </c>
      <c r="DM362" s="2" t="str">
        <f>IF(COUNTIFS(Raw_data_01!A:A,$A362,Raw_data_01!E:E,17)&gt;0,SUMIFS(Raw_data_01!F:F,Raw_data_01!A:A,$A362,Raw_data_01!E:E,17), "")</f>
        <v/>
      </c>
      <c r="DN362" t="str">
        <f>IF(COUNTIFS(Raw_data_01!A:A,$A362,Raw_data_01!E:E,17)&gt;0,SUMIFS(Raw_data_01!G:G,Raw_data_01!A:A,$A362,Raw_data_01!E:E,17), "")</f>
        <v/>
      </c>
      <c r="DO362" s="2" t="str">
        <f>IF(COUNTIFS(Raw_data_01!A:A,$A362,Raw_data_01!E:E,17)&gt;0,AVERAGEIFS(Raw_data_01!I:I,Raw_data_01!A:A,$A362,Raw_data_01!E:E,17), "")</f>
        <v/>
      </c>
      <c r="DP362" s="2" t="str">
        <f>IF(COUNTIFS(Raw_data_01!A:A,$A362,Raw_data_01!E:E,17)&gt;0,SUMIFS(Raw_data_01!J:J,Raw_data_01!A:A,$A362,Raw_data_01!E:E,17), "")</f>
        <v/>
      </c>
      <c r="DR362">
        <v>5</v>
      </c>
      <c r="DS362">
        <v>18</v>
      </c>
      <c r="DT362" s="2" t="str">
        <f>IF(COUNTIFS(Raw_data_01!A:A,$A362,Raw_data_01!E:E,18)&gt;0,SUMIFS(Raw_data_01!F:F,Raw_data_01!A:A,$A362,Raw_data_01!E:E,18), "")</f>
        <v/>
      </c>
      <c r="DU362" t="str">
        <f>IF(COUNTIFS(Raw_data_01!A:A,$A362,Raw_data_01!E:E,18)&gt;0,SUMIFS(Raw_data_01!G:G,Raw_data_01!A:A,$A362,Raw_data_01!E:E,18), "")</f>
        <v/>
      </c>
      <c r="DV362" s="2" t="str">
        <f>IF(COUNTIFS(Raw_data_01!A:A,$A362,Raw_data_01!E:E,18)&gt;0,AVERAGEIFS(Raw_data_01!I:I,Raw_data_01!A:A,$A362,Raw_data_01!E:E,18), "")</f>
        <v/>
      </c>
      <c r="DW362" s="2" t="str">
        <f>IF(COUNTIFS(Raw_data_01!A:A,$A362,Raw_data_01!E:E,18)&gt;0,SUMIFS(Raw_data_01!J:J,Raw_data_01!A:A,$A362,Raw_data_01!E:E,18), "")</f>
        <v/>
      </c>
      <c r="DY362">
        <v>5</v>
      </c>
      <c r="DZ362">
        <v>19</v>
      </c>
      <c r="EA362" t="str">
        <f>IF(COUNTIFS(Raw_data_01!A:A,$A362,Raw_data_01!E:E,19)&gt;0,SUMIFS(Raw_data_01!G:G,Raw_data_01!A:A,$A362,Raw_data_01!E:E,19),"")</f>
        <v/>
      </c>
      <c r="EB362" s="2" t="str">
        <f>IF(COUNTIFS(Raw_data_01!A:A,$A362,Raw_data_01!E:E,19)&gt;0,AVERAGEIFS(Raw_data_01!I:I,Raw_data_01!A:A,$A362,Raw_data_01!E:E,19),"")</f>
        <v/>
      </c>
      <c r="EC362" s="2" t="str">
        <f>IF(COUNTIFS(Raw_data_01!A:A,$A362,Raw_data_01!E:E,19)&gt;0,SUMIFS(Raw_data_01!J:J,Raw_data_01!A:A,$A362,Raw_data_01!E:E,19),"")</f>
        <v/>
      </c>
      <c r="EE362">
        <v>5</v>
      </c>
      <c r="EF362">
        <v>20</v>
      </c>
      <c r="EG362" s="2" t="str">
        <f>IF(COUNTIFS(Raw_data_01!A:A,$A362,Raw_data_01!E:E,20)&gt;0,SUMIFS(Raw_data_01!F:F,Raw_data_01!A:A,$A362,Raw_data_01!E:E,20), "")</f>
        <v/>
      </c>
      <c r="EH362" t="str">
        <f>IF(COUNTIFS(Raw_data_01!A:A,$A362,Raw_data_01!E:E,20)&gt;0,SUMIFS(Raw_data_01!G:G,Raw_data_01!A:A,$A362,Raw_data_01!E:E,20), "")</f>
        <v/>
      </c>
      <c r="EI362" s="2" t="str">
        <f>IF(COUNTIFS(Raw_data_01!A:A,$A362,Raw_data_01!E:E,20)&gt;0,AVERAGEIFS(Raw_data_01!I:I,Raw_data_01!A:A,$A362,Raw_data_01!E:E,20), "")</f>
        <v/>
      </c>
      <c r="EJ362" s="2" t="str">
        <f>IF(COUNTIFS(Raw_data_01!A:A,$A362,Raw_data_01!E:E,20)&gt;0,SUMIFS(Raw_data_01!J:J,Raw_data_01!A:A,$A362,Raw_data_01!E:E,20), "")</f>
        <v/>
      </c>
      <c r="EL362">
        <v>5</v>
      </c>
      <c r="EM362">
        <v>21</v>
      </c>
      <c r="EN362" s="2" t="str">
        <f>IF(COUNTIFS(Raw_data_01!A:A,$A362,Raw_data_01!E:E,21)&gt;0,SUMIFS(Raw_data_01!F:F,Raw_data_01!A:A,$A362,Raw_data_01!E:E,21), "")</f>
        <v/>
      </c>
      <c r="EO362" t="str">
        <f>IF(COUNTIFS(Raw_data_01!A:A,$A362,Raw_data_01!E:E,21)&gt;0,SUMIFS(Raw_data_01!G:G,Raw_data_01!A:A,$A362,Raw_data_01!E:E,21), "")</f>
        <v/>
      </c>
      <c r="EP362" s="2" t="str">
        <f>IF(COUNTIFS(Raw_data_01!A:A,$A362,Raw_data_01!E:E,21)&gt;0,AVERAGEIFS(Raw_data_01!I:I,Raw_data_01!A:A,$A362,Raw_data_01!E:E,21), "")</f>
        <v/>
      </c>
      <c r="EQ362" s="2" t="str">
        <f>IF(COUNTIFS(Raw_data_01!A:A,$A362,Raw_data_01!E:E,21)&gt;0,SUMIFS(Raw_data_01!J:J,Raw_data_01!A:A,$A362,Raw_data_01!E:E,21), "")</f>
        <v/>
      </c>
      <c r="ES362">
        <v>6</v>
      </c>
      <c r="ET362">
        <v>22</v>
      </c>
      <c r="EU362" t="str">
        <f>IF(COUNTIFS(Raw_data_01!A:A,$A362,Raw_data_01!E:E,22)&gt;0,SUMIFS(Raw_data_01!G:G,Raw_data_01!A:A,$A362,Raw_data_01!E:E,22),"")</f>
        <v/>
      </c>
      <c r="EV362" s="2" t="str">
        <f>IF(COUNTIFS(Raw_data_01!A:A,$A362,Raw_data_01!E:E,22)&gt;0,AVERAGEIFS(Raw_data_01!I:I,Raw_data_01!A:A,$A362,Raw_data_01!E:E,22),"")</f>
        <v/>
      </c>
      <c r="EW362" s="2" t="str">
        <f>IF(COUNTIFS(Raw_data_01!A:A,$A362,Raw_data_01!E:E,22)&gt;0,SUMIFS(Raw_data_01!J:J,Raw_data_01!A:A,$A362,Raw_data_01!E:E,22),"")</f>
        <v/>
      </c>
      <c r="EY362">
        <v>6</v>
      </c>
      <c r="EZ362">
        <v>23</v>
      </c>
      <c r="FA362" t="str">
        <f>IF(COUNTIFS(Raw_data_01!A:A,$A362,Raw_data_01!E:E,23)&gt;0,SUMIFS(Raw_data_01!G:G,Raw_data_01!A:A,$A362,Raw_data_01!E:E,23),"")</f>
        <v/>
      </c>
      <c r="FB362" s="2" t="str">
        <f>IF(COUNTIFS(Raw_data_01!A:A,$A362,Raw_data_01!E:E,23)&gt;0,AVERAGEIFS(Raw_data_01!I:I,Raw_data_01!A:A,$A362,Raw_data_01!E:E,23),"")</f>
        <v/>
      </c>
      <c r="FC362" s="2" t="str">
        <f>IF(COUNTIFS(Raw_data_01!A:A,$A362,Raw_data_01!E:E,23)&gt;0,SUMIFS(Raw_data_01!J:J,Raw_data_01!A:A,$A362,Raw_data_01!E:E,23),"")</f>
        <v/>
      </c>
      <c r="FE362">
        <v>6</v>
      </c>
      <c r="FF362">
        <v>24</v>
      </c>
      <c r="FG362" t="str">
        <f>IF(COUNTIFS(Raw_data_01!A:A,$A362,Raw_data_01!E:E,24)&gt;0,SUMIFS(Raw_data_01!G:G,Raw_data_01!A:A,$A362,Raw_data_01!E:E,24),"")</f>
        <v/>
      </c>
      <c r="FH362" s="2" t="str">
        <f>IF(COUNTIFS(Raw_data_01!A:A,$A362,Raw_data_01!E:E,24)&gt;0,AVERAGEIFS(Raw_data_01!I:I,Raw_data_01!A:A,$A362,Raw_data_01!E:E,24),"")</f>
        <v/>
      </c>
      <c r="FI362" s="2" t="str">
        <f>IF(COUNTIFS(Raw_data_01!A:A,$A362,Raw_data_01!E:E,24)&gt;0,SUMIFS(Raw_data_01!J:J,Raw_data_01!A:A,$A362,Raw_data_01!E:E,24),"")</f>
        <v/>
      </c>
      <c r="FK362">
        <v>7</v>
      </c>
      <c r="FL362">
        <v>25</v>
      </c>
      <c r="FM362" t="str">
        <f>IF(COUNTIFS(Raw_data_01!A:A,$A362,Raw_data_01!E:E,25)&gt;0,SUMIFS(Raw_data_01!G:G,Raw_data_01!A:A,$A362,Raw_data_01!E:E,25),"")</f>
        <v/>
      </c>
      <c r="FN362" s="2" t="str">
        <f>IF(COUNTIFS(Raw_data_01!A:A,$A362,Raw_data_01!E:E,25)&gt;0,AVERAGEIFS(Raw_data_01!I:I,Raw_data_01!A:A,$A362,Raw_data_01!E:E,25),"")</f>
        <v/>
      </c>
      <c r="FO362" s="2" t="str">
        <f>IF(COUNTIFS(Raw_data_01!A:A,$A362,Raw_data_01!E:E,25)&gt;0,SUMIFS(Raw_data_01!J:J,Raw_data_01!A:A,$A362,Raw_data_01!E:E,25),"")</f>
        <v/>
      </c>
      <c r="FQ362">
        <v>7</v>
      </c>
      <c r="FR362">
        <v>26</v>
      </c>
      <c r="FS362" t="str">
        <f>IF(COUNTIFS(Raw_data_01!A:A,$A362,Raw_data_01!E:E,26)&gt;0,SUMIFS(Raw_data_01!G:G,Raw_data_01!A:A,$A362,Raw_data_01!E:E,26),"")</f>
        <v/>
      </c>
      <c r="FT362" s="2" t="str">
        <f>IF(COUNTIFS(Raw_data_01!A:A,$A362,Raw_data_01!E:E,26)&gt;0,AVERAGEIFS(Raw_data_01!I:I,Raw_data_01!A:A,$A362,Raw_data_01!E:E,26),"")</f>
        <v/>
      </c>
      <c r="FU362" s="2" t="str">
        <f>IF(COUNTIFS(Raw_data_01!A:A,$A362,Raw_data_01!E:E,26)&gt;0,SUMIFS(Raw_data_01!J:J,Raw_data_01!A:A,$A362,Raw_data_01!E:E,26),"")</f>
        <v/>
      </c>
      <c r="FW362">
        <v>7</v>
      </c>
      <c r="FX362">
        <v>27</v>
      </c>
      <c r="FY362" t="str">
        <f>IF(COUNTIFS(Raw_data_01!A:A,$A362,Raw_data_01!E:E,27)&gt;0,SUMIFS(Raw_data_01!G:G,Raw_data_01!A:A,$A362,Raw_data_01!E:E,27),"")</f>
        <v/>
      </c>
      <c r="FZ362" s="2" t="str">
        <f>IF(COUNTIFS(Raw_data_01!A:A,$A362,Raw_data_01!E:E,27)&gt;0,AVERAGEIFS(Raw_data_01!I:I,Raw_data_01!A:A,$A362,Raw_data_01!E:E,27),"")</f>
        <v/>
      </c>
      <c r="GA362" s="2" t="str">
        <f>IF(COUNTIFS(Raw_data_01!A:A,$A362,Raw_data_01!E:E,27)&gt;0,SUMIFS(Raw_data_01!J:J,Raw_data_01!A:A,$A362,Raw_data_01!E:E,27),"")</f>
        <v/>
      </c>
      <c r="GC362">
        <v>7</v>
      </c>
      <c r="GD362">
        <v>28</v>
      </c>
      <c r="GE362" t="str">
        <f>IF(COUNTIFS(Raw_data_01!A:A,$A362,Raw_data_01!E:E,28)&gt;0,SUMIFS(Raw_data_01!G:G,Raw_data_01!A:A,$A362,Raw_data_01!E:E,28),"")</f>
        <v/>
      </c>
      <c r="GF362" s="2" t="str">
        <f>IF(COUNTIFS(Raw_data_01!A:A,$A362,Raw_data_01!E:E,28)&gt;0,AVERAGEIFS(Raw_data_01!I:I,Raw_data_01!A:A,$A362,Raw_data_01!E:E,28),"")</f>
        <v/>
      </c>
      <c r="GG362" s="2" t="str">
        <f>IF(COUNTIFS(Raw_data_01!A:A,$A362,Raw_data_01!E:E,28)&gt;0,SUMIFS(Raw_data_01!J:J,Raw_data_01!A:A,$A362,Raw_data_01!E:E,28),"")</f>
        <v/>
      </c>
    </row>
    <row r="363" spans="1:189" x14ac:dyDescent="0.25">
      <c r="A363" t="s">
        <v>404</v>
      </c>
      <c r="B363" s="2">
        <f>IF(D362&lt;&gt;0, D362, IFERROR(INDEX(D3:D$362, MATCH(1, D3:D$362&lt;&gt;0, 0)), LOOKUP(2, 1/(D3:D$362&lt;&gt;0), D3:D$362)))</f>
        <v>540</v>
      </c>
      <c r="C363" s="2"/>
      <c r="D363" s="2">
        <f t="shared" si="5"/>
        <v>540</v>
      </c>
      <c r="F363">
        <v>1</v>
      </c>
      <c r="G363">
        <v>1</v>
      </c>
      <c r="H363" s="2" t="str">
        <f>IF(COUNTIFS(Raw_data_01!A:A,$A363,Raw_data_01!E:E,1)&gt;0,SUMIFS(Raw_data_01!F:F,Raw_data_01!A:A,$A363,Raw_data_01!E:E,1), "")</f>
        <v/>
      </c>
      <c r="I363" t="str">
        <f>IF(COUNTIFS(Raw_data_01!A:A,$A363,Raw_data_01!E:E,1)&gt;0,SUMIFS(Raw_data_01!G:G,Raw_data_01!A:A,$A363,Raw_data_01!E:E,1), "")</f>
        <v/>
      </c>
      <c r="J363" s="2" t="str">
        <f>IF(COUNTIFS(Raw_data_01!A:A,$A363,Raw_data_01!E:E,1)&gt;0,AVERAGEIFS(Raw_data_01!I:I,Raw_data_01!A:A,$A363,Raw_data_01!E:E,1), "")</f>
        <v/>
      </c>
      <c r="K363" s="2" t="str">
        <f>IF(COUNTIFS(Raw_data_01!A:A,$A363,Raw_data_01!E:E,1)&gt;0,SUMIFS(Raw_data_01!J:J,Raw_data_01!A:A,$A363,Raw_data_01!E:E,1), "")</f>
        <v/>
      </c>
      <c r="M363">
        <v>1</v>
      </c>
      <c r="N363">
        <v>2</v>
      </c>
      <c r="O363" s="2" t="str">
        <f>IF(COUNTIFS(Raw_data_01!A:A,$A363,Raw_data_01!E:E,2)&gt;0,SUMIFS(Raw_data_01!F:F,Raw_data_01!A:A,$A363,Raw_data_01!E:E,2), "")</f>
        <v/>
      </c>
      <c r="P363" t="str">
        <f>IF(COUNTIFS(Raw_data_01!A:A,$A363,Raw_data_01!E:E,2)&gt;0,SUMIFS(Raw_data_01!G:G,Raw_data_01!A:A,$A363,Raw_data_01!E:E,2), "")</f>
        <v/>
      </c>
      <c r="Q363" s="2" t="str">
        <f>IF(COUNTIFS(Raw_data_01!A:A,$A363,Raw_data_01!E:E,2)&gt;0,AVERAGEIFS(Raw_data_01!I:I,Raw_data_01!A:A,$A363,Raw_data_01!E:E,2), "")</f>
        <v/>
      </c>
      <c r="R363" s="2" t="str">
        <f>IF(COUNTIFS(Raw_data_01!A:A,$A363,Raw_data_01!E:E,2)&gt;0,SUMIFS(Raw_data_01!J:J,Raw_data_01!A:A,$A363,Raw_data_01!E:E,2), "")</f>
        <v/>
      </c>
      <c r="T363">
        <v>1</v>
      </c>
      <c r="U363">
        <v>3</v>
      </c>
      <c r="V363" s="2" t="str">
        <f>IF(COUNTIFS(Raw_data_01!A:A,$A363,Raw_data_01!E:E,3)&gt;0,SUMIFS(Raw_data_01!F:F,Raw_data_01!A:A,$A363,Raw_data_01!E:E,3), "")</f>
        <v/>
      </c>
      <c r="W363" t="str">
        <f>IF(COUNTIFS(Raw_data_01!A:A,$A363,Raw_data_01!E:E,3)&gt;0,SUMIFS(Raw_data_01!G:G,Raw_data_01!A:A,$A363,Raw_data_01!E:E,3), "")</f>
        <v/>
      </c>
      <c r="X363" s="2" t="str">
        <f>IF(COUNTIFS(Raw_data_01!A:A,$A363,Raw_data_01!E:E,3)&gt;0,AVERAGEIFS(Raw_data_01!I:I,Raw_data_01!A:A,$A363,Raw_data_01!E:E,3), "")</f>
        <v/>
      </c>
      <c r="Y363" s="2" t="str">
        <f>IF(COUNTIFS(Raw_data_01!A:A,$A363,Raw_data_01!E:E,3)&gt;0,SUMIFS(Raw_data_01!J:J,Raw_data_01!A:A,$A363,Raw_data_01!E:E,3), "")</f>
        <v/>
      </c>
      <c r="AA363">
        <v>1</v>
      </c>
      <c r="AB363">
        <v>8</v>
      </c>
      <c r="AC363" s="2" t="str">
        <f>IF(COUNTIFS(Raw_data_01!A:A,$A363,Raw_data_01!E:E,8)&gt;0,SUMIFS(Raw_data_01!F:F,Raw_data_01!A:A,$A363,Raw_data_01!E:E,8), "")</f>
        <v/>
      </c>
      <c r="AD363" t="str">
        <f>IF(COUNTIFS(Raw_data_01!A:A,$A363,Raw_data_01!E:E,8)&gt;0,SUMIFS(Raw_data_01!G:G,Raw_data_01!A:A,$A363,Raw_data_01!E:E,8), "")</f>
        <v/>
      </c>
      <c r="AE363" s="2" t="str">
        <f>IF(COUNTIFS(Raw_data_01!A:A,$A363,Raw_data_01!E:E,8)&gt;0,AVERAGEIFS(Raw_data_01!I:I,Raw_data_01!A:A,$A363,Raw_data_01!E:E,8), "")</f>
        <v/>
      </c>
      <c r="AF363" s="2" t="str">
        <f>IF(COUNTIFS(Raw_data_01!A:A,$A363,Raw_data_01!E:E,8)&gt;0,SUMIFS(Raw_data_01!J:J,Raw_data_01!A:A,$A363,Raw_data_01!E:E,8), "")</f>
        <v/>
      </c>
      <c r="AH363">
        <v>1</v>
      </c>
      <c r="AI363">
        <v>6</v>
      </c>
      <c r="AJ363" s="2" t="str">
        <f>IF(COUNTIFS(Raw_data_01!A:A,$A363,Raw_data_01!E:E,6)&gt;0,SUMIFS(Raw_data_01!F:F,Raw_data_01!A:A,$A363,Raw_data_01!E:E,6), "")</f>
        <v/>
      </c>
      <c r="AK363" t="str">
        <f>IF(COUNTIFS(Raw_data_01!A:A,$A363,Raw_data_01!E:E,6)&gt;0,SUMIFS(Raw_data_01!G:G,Raw_data_01!A:A,$A363,Raw_data_01!E:E,6), "")</f>
        <v/>
      </c>
      <c r="AL363" s="2" t="str">
        <f>IF(COUNTIFS(Raw_data_01!A:A,$A363,Raw_data_01!E:E,6)&gt;0,AVERAGEIFS(Raw_data_01!I:I,Raw_data_01!A:A,$A363,Raw_data_01!E:E,6), "")</f>
        <v/>
      </c>
      <c r="AM363" s="2" t="str">
        <f>IF(COUNTIFS(Raw_data_01!A:A,$A363,Raw_data_01!E:E,6)&gt;0,SUMIFS(Raw_data_01!J:J,Raw_data_01!A:A,$A363,Raw_data_01!E:E,6), "")</f>
        <v/>
      </c>
      <c r="AO363">
        <v>1</v>
      </c>
      <c r="AP363">
        <v>7</v>
      </c>
      <c r="AQ363" s="2" t="str">
        <f>IF(COUNTIFS(Raw_data_01!A:A,$A363,Raw_data_01!E:E,7)&gt;0,SUMIFS(Raw_data_01!F:F,Raw_data_01!A:A,$A363,Raw_data_01!E:E,7), "")</f>
        <v/>
      </c>
      <c r="AR363" t="str">
        <f>IF(COUNTIFS(Raw_data_01!A:A,$A363,Raw_data_01!E:E,7)&gt;0,SUMIFS(Raw_data_01!G:G,Raw_data_01!A:A,$A363,Raw_data_01!E:E,7), "")</f>
        <v/>
      </c>
      <c r="AS363" s="2" t="str">
        <f>IF(COUNTIFS(Raw_data_01!A:A,$A363,Raw_data_01!E:E,7)&gt;0,AVERAGEIFS(Raw_data_01!I:I,Raw_data_01!A:A,$A363,Raw_data_01!E:E,7), "")</f>
        <v/>
      </c>
      <c r="AT363" s="2" t="str">
        <f>IF(COUNTIFS(Raw_data_01!A:A,$A363,Raw_data_01!E:E,7)&gt;0,SUMIFS(Raw_data_01!J:J,Raw_data_01!A:A,$A363,Raw_data_01!E:E,7), "")</f>
        <v/>
      </c>
      <c r="AV363">
        <v>2</v>
      </c>
      <c r="AW363">
        <v>4</v>
      </c>
      <c r="AX363" t="str">
        <f>IF(COUNTIFS(Raw_data_01!A:A,$A363,Raw_data_01!E:E,4)&gt;0,SUMIFS(Raw_data_01!G:G,Raw_data_01!A:A,$A363,Raw_data_01!E:E,4),"")</f>
        <v/>
      </c>
      <c r="AY363" s="2" t="str">
        <f>IF(COUNTIFS(Raw_data_01!A:A,$A363,Raw_data_01!E:E,4)&gt;0,AVERAGEIFS(Raw_data_01!I:I,Raw_data_01!A:A,$A363,Raw_data_01!E:E,4),"")</f>
        <v/>
      </c>
      <c r="AZ363" s="2" t="str">
        <f>IF(COUNTIFS(Raw_data_01!A:A,$A363,Raw_data_01!E:E,4)&gt;0,SUMIFS(Raw_data_01!J:J,Raw_data_01!A:A,$A363,Raw_data_01!E:E,4),"")</f>
        <v/>
      </c>
      <c r="BB363">
        <v>2</v>
      </c>
      <c r="BC363">
        <v>5</v>
      </c>
      <c r="BD363" t="str">
        <f>IF(COUNTIFS(Raw_data_01!A:A,$A363,Raw_data_01!E:E,5)&gt;0,SUMIFS(Raw_data_01!G:G,Raw_data_01!A:A,$A363,Raw_data_01!E:E,5),"")</f>
        <v/>
      </c>
      <c r="BE363" s="2" t="str">
        <f>IF(COUNTIFS(Raw_data_01!A:A,$A363,Raw_data_01!E:E,5)&gt;0,AVERAGEIFS(Raw_data_01!I:I,Raw_data_01!A:A,$A363,Raw_data_01!E:E,5),"")</f>
        <v/>
      </c>
      <c r="BF363" s="2" t="str">
        <f>IF(COUNTIFS(Raw_data_01!A:A,$A363,Raw_data_01!E:E,5)&gt;0,SUMIFS(Raw_data_01!J:J,Raw_data_01!A:A,$A363,Raw_data_01!E:E,5),"")</f>
        <v/>
      </c>
      <c r="BH363">
        <v>3</v>
      </c>
      <c r="BI363">
        <v>9</v>
      </c>
      <c r="BJ363" s="2" t="str">
        <f>IF(COUNTIFS(Raw_data_01!A:A,$A363,Raw_data_01!E:E,9)&gt;0,SUMIFS(Raw_data_01!F:F,Raw_data_01!A:A,$A363,Raw_data_01!E:E,9), "")</f>
        <v/>
      </c>
      <c r="BK363" t="str">
        <f>IF(COUNTIFS(Raw_data_01!A:A,$A363,Raw_data_01!E:E,9)&gt;0,SUMIFS(Raw_data_01!G:G,Raw_data_01!A:A,$A363,Raw_data_01!E:E,9), "")</f>
        <v/>
      </c>
      <c r="BL363" s="2" t="str">
        <f>IF(COUNTIFS(Raw_data_01!A:A,$A363,Raw_data_01!E:E,9)&gt;0,AVERAGEIFS(Raw_data_01!I:I,Raw_data_01!A:A,$A363,Raw_data_01!E:E,9), "")</f>
        <v/>
      </c>
      <c r="BM363" s="2" t="str">
        <f>IF(COUNTIFS(Raw_data_01!A:A,$A363,Raw_data_01!E:E,9)&gt;0,SUMIFS(Raw_data_01!J:J,Raw_data_01!A:A,$A363,Raw_data_01!E:E,9), "")</f>
        <v/>
      </c>
      <c r="BO363">
        <v>3</v>
      </c>
      <c r="BP363">
        <v>10</v>
      </c>
      <c r="BQ363" s="2" t="str">
        <f>IF(COUNTIFS(Raw_data_01!A:A,$A363,Raw_data_01!E:E,10)&gt;0,SUMIFS(Raw_data_01!F:F,Raw_data_01!A:A,$A363,Raw_data_01!E:E,10), "")</f>
        <v/>
      </c>
      <c r="BR363" t="str">
        <f>IF(COUNTIFS(Raw_data_01!A:A,$A363,Raw_data_01!E:E,10)&gt;0,SUMIFS(Raw_data_01!G:G,Raw_data_01!A:A,$A363,Raw_data_01!E:E,10), "")</f>
        <v/>
      </c>
      <c r="BS363" s="2" t="str">
        <f>IF(COUNTIFS(Raw_data_01!A:A,$A363,Raw_data_01!E:E,10)&gt;0,AVERAGEIFS(Raw_data_01!I:I,Raw_data_01!A:A,$A363,Raw_data_01!E:E,10), "")</f>
        <v/>
      </c>
      <c r="BT363" s="2" t="str">
        <f>IF(COUNTIFS(Raw_data_01!A:A,$A363,Raw_data_01!E:E,10)&gt;0,SUMIFS(Raw_data_01!J:J,Raw_data_01!A:A,$A363,Raw_data_01!E:E,10), "")</f>
        <v/>
      </c>
      <c r="BV363">
        <v>3</v>
      </c>
      <c r="BW363">
        <v>14</v>
      </c>
      <c r="BX363" s="2" t="str">
        <f>IF(COUNTIFS(Raw_data_01!A:A,$A363,Raw_data_01!E:E,14)&gt;0,SUMIFS(Raw_data_01!F:F,Raw_data_01!A:A,$A363,Raw_data_01!E:E,14), "")</f>
        <v/>
      </c>
      <c r="BY363" t="str">
        <f>IF(COUNTIFS(Raw_data_01!A:A,$A363,Raw_data_01!E:E,14)&gt;0,SUMIFS(Raw_data_01!G:G,Raw_data_01!A:A,$A363,Raw_data_01!E:E,14), "")</f>
        <v/>
      </c>
      <c r="BZ363" s="2" t="str">
        <f>IF(COUNTIFS(Raw_data_01!A:A,$A363,Raw_data_01!E:E,14)&gt;0,AVERAGEIFS(Raw_data_01!I:I,Raw_data_01!A:A,$A363,Raw_data_01!E:E,14), "")</f>
        <v/>
      </c>
      <c r="CA363" s="2" t="str">
        <f>IF(COUNTIFS(Raw_data_01!A:A,$A363,Raw_data_01!E:E,14)&gt;0,SUMIFS(Raw_data_01!J:J,Raw_data_01!A:A,$A363,Raw_data_01!E:E,14), "")</f>
        <v/>
      </c>
      <c r="CC363">
        <v>3</v>
      </c>
      <c r="CD363">
        <v>13</v>
      </c>
      <c r="CE363" s="2" t="str">
        <f>IF(COUNTIFS(Raw_data_01!A:A,$A363,Raw_data_01!E:E,13)&gt;0,SUMIFS(Raw_data_01!F:F,Raw_data_01!A:A,$A363,Raw_data_01!E:E,13), "")</f>
        <v/>
      </c>
      <c r="CF363" t="str">
        <f>IF(COUNTIFS(Raw_data_01!A:A,$A363,Raw_data_01!E:E,13)&gt;0,SUMIFS(Raw_data_01!G:G,Raw_data_01!A:A,$A363,Raw_data_01!E:E,13), "")</f>
        <v/>
      </c>
      <c r="CG363" s="2" t="str">
        <f>IF(COUNTIFS(Raw_data_01!A:A,$A363,Raw_data_01!E:E,13)&gt;0,AVERAGEIFS(Raw_data_01!I:I,Raw_data_01!A:A,$A363,Raw_data_01!E:E,13), "")</f>
        <v/>
      </c>
      <c r="CH363" s="2" t="str">
        <f>IF(COUNTIFS(Raw_data_01!A:A,$A363,Raw_data_01!E:E,13)&gt;0,SUMIFS(Raw_data_01!J:J,Raw_data_01!A:A,$A363,Raw_data_01!E:E,13), "")</f>
        <v/>
      </c>
      <c r="CJ363">
        <v>3</v>
      </c>
      <c r="CK363">
        <v>11</v>
      </c>
      <c r="CL363" s="2" t="str">
        <f>IF(COUNTIFS(Raw_data_01!A:A,$A363,Raw_data_01!E:E,11)&gt;0,SUMIFS(Raw_data_01!F:F,Raw_data_01!A:A,$A363,Raw_data_01!E:E,11), "")</f>
        <v/>
      </c>
      <c r="CM363" t="str">
        <f>IF(COUNTIFS(Raw_data_01!A:A,$A363,Raw_data_01!E:E,11)&gt;0,SUMIFS(Raw_data_01!G:G,Raw_data_01!A:A,$A363,Raw_data_01!E:E,11), "")</f>
        <v/>
      </c>
      <c r="CN363" s="2" t="str">
        <f>IF(COUNTIFS(Raw_data_01!A:A,$A363,Raw_data_01!E:E,11)&gt;0,AVERAGEIFS(Raw_data_01!I:I,Raw_data_01!A:A,$A363,Raw_data_01!E:E,11), "")</f>
        <v/>
      </c>
      <c r="CO363" s="2" t="str">
        <f>IF(COUNTIFS(Raw_data_01!A:A,$A363,Raw_data_01!E:E,11)&gt;0,SUMIFS(Raw_data_01!J:J,Raw_data_01!A:A,$A363,Raw_data_01!E:E,11), "")</f>
        <v/>
      </c>
      <c r="CQ363">
        <v>3</v>
      </c>
      <c r="CR363">
        <v>15</v>
      </c>
      <c r="CS363" s="2" t="str">
        <f>IF(COUNTIFS(Raw_data_01!A:A,$A363,Raw_data_01!E:E,15)&gt;0,SUMIFS(Raw_data_01!F:F,Raw_data_01!A:A,$A363,Raw_data_01!E:E,15), "")</f>
        <v/>
      </c>
      <c r="CT363" t="str">
        <f>IF(COUNTIFS(Raw_data_01!A:A,$A363,Raw_data_01!E:E,15)&gt;0,SUMIFS(Raw_data_01!G:G,Raw_data_01!A:A,$A363,Raw_data_01!E:E,15), "")</f>
        <v/>
      </c>
      <c r="CU363" s="2" t="str">
        <f>IF(COUNTIFS(Raw_data_01!A:A,$A363,Raw_data_01!E:E,15)&gt;0,AVERAGEIFS(Raw_data_01!I:I,Raw_data_01!A:A,$A363,Raw_data_01!E:E,15), "")</f>
        <v/>
      </c>
      <c r="CV363" s="2" t="str">
        <f>IF(COUNTIFS(Raw_data_01!A:A,$A363,Raw_data_01!E:E,15)&gt;0,SUMIFS(Raw_data_01!J:J,Raw_data_01!A:A,$A363,Raw_data_01!E:E,15), "")</f>
        <v/>
      </c>
      <c r="CX363">
        <v>3</v>
      </c>
      <c r="CY363">
        <v>12</v>
      </c>
      <c r="CZ363" t="str">
        <f>IF(COUNTIFS(Raw_data_01!A:A,$A363,Raw_data_01!E:E,12)&gt;0,SUMIFS(Raw_data_01!G:G,Raw_data_01!A:A,$A363,Raw_data_01!E:E,12),"")</f>
        <v/>
      </c>
      <c r="DA363" s="2" t="str">
        <f>IF(COUNTIFS(Raw_data_01!A:A,$A363,Raw_data_01!E:E,12)&gt;0,AVERAGEIFS(Raw_data_01!I:I,Raw_data_01!A:A,$A363,Raw_data_01!E:E,12),"")</f>
        <v/>
      </c>
      <c r="DB363" t="str">
        <f>IF(COUNTIFS(Raw_data_01!A:A,$A363,Raw_data_01!E:E,12)&gt;0,SUMIFS(Raw_data_01!J:J,Raw_data_01!A:A,$A363,Raw_data_01!E:E,12),"")</f>
        <v/>
      </c>
      <c r="DD363">
        <v>4</v>
      </c>
      <c r="DE363">
        <v>16</v>
      </c>
      <c r="DF363" s="2" t="str">
        <f>IF(COUNTIFS(Raw_data_01!A:A,$A363,Raw_data_01!E:E,16)&gt;0,SUMIFS(Raw_data_01!F:F,Raw_data_01!A:A,$A363,Raw_data_01!E:E,16), "")</f>
        <v/>
      </c>
      <c r="DG363" t="str">
        <f>IF(COUNTIFS(Raw_data_01!A:A,$A363,Raw_data_01!E:E,16)&gt;0,SUMIFS(Raw_data_01!G:G,Raw_data_01!A:A,$A363,Raw_data_01!E:E,16), "")</f>
        <v/>
      </c>
      <c r="DH363" s="2" t="str">
        <f>IF(COUNTIFS(Raw_data_01!A:A,$A363,Raw_data_01!E:E,16)&gt;0,AVERAGEIFS(Raw_data_01!I:I,Raw_data_01!A:A,$A363,Raw_data_01!E:E,16), "")</f>
        <v/>
      </c>
      <c r="DI363" s="2" t="str">
        <f>IF(COUNTIFS(Raw_data_01!A:A,$A363,Raw_data_01!E:E,16)&gt;0,SUMIFS(Raw_data_01!J:J,Raw_data_01!A:A,$A363,Raw_data_01!E:E,16), "")</f>
        <v/>
      </c>
      <c r="DK363">
        <v>4</v>
      </c>
      <c r="DL363">
        <v>17</v>
      </c>
      <c r="DM363" s="2" t="str">
        <f>IF(COUNTIFS(Raw_data_01!A:A,$A363,Raw_data_01!E:E,17)&gt;0,SUMIFS(Raw_data_01!F:F,Raw_data_01!A:A,$A363,Raw_data_01!E:E,17), "")</f>
        <v/>
      </c>
      <c r="DN363" t="str">
        <f>IF(COUNTIFS(Raw_data_01!A:A,$A363,Raw_data_01!E:E,17)&gt;0,SUMIFS(Raw_data_01!G:G,Raw_data_01!A:A,$A363,Raw_data_01!E:E,17), "")</f>
        <v/>
      </c>
      <c r="DO363" s="2" t="str">
        <f>IF(COUNTIFS(Raw_data_01!A:A,$A363,Raw_data_01!E:E,17)&gt;0,AVERAGEIFS(Raw_data_01!I:I,Raw_data_01!A:A,$A363,Raw_data_01!E:E,17), "")</f>
        <v/>
      </c>
      <c r="DP363" s="2" t="str">
        <f>IF(COUNTIFS(Raw_data_01!A:A,$A363,Raw_data_01!E:E,17)&gt;0,SUMIFS(Raw_data_01!J:J,Raw_data_01!A:A,$A363,Raw_data_01!E:E,17), "")</f>
        <v/>
      </c>
      <c r="DR363">
        <v>5</v>
      </c>
      <c r="DS363">
        <v>18</v>
      </c>
      <c r="DT363" s="2" t="str">
        <f>IF(COUNTIFS(Raw_data_01!A:A,$A363,Raw_data_01!E:E,18)&gt;0,SUMIFS(Raw_data_01!F:F,Raw_data_01!A:A,$A363,Raw_data_01!E:E,18), "")</f>
        <v/>
      </c>
      <c r="DU363" t="str">
        <f>IF(COUNTIFS(Raw_data_01!A:A,$A363,Raw_data_01!E:E,18)&gt;0,SUMIFS(Raw_data_01!G:G,Raw_data_01!A:A,$A363,Raw_data_01!E:E,18), "")</f>
        <v/>
      </c>
      <c r="DV363" s="2" t="str">
        <f>IF(COUNTIFS(Raw_data_01!A:A,$A363,Raw_data_01!E:E,18)&gt;0,AVERAGEIFS(Raw_data_01!I:I,Raw_data_01!A:A,$A363,Raw_data_01!E:E,18), "")</f>
        <v/>
      </c>
      <c r="DW363" s="2" t="str">
        <f>IF(COUNTIFS(Raw_data_01!A:A,$A363,Raw_data_01!E:E,18)&gt;0,SUMIFS(Raw_data_01!J:J,Raw_data_01!A:A,$A363,Raw_data_01!E:E,18), "")</f>
        <v/>
      </c>
      <c r="DY363">
        <v>5</v>
      </c>
      <c r="DZ363">
        <v>19</v>
      </c>
      <c r="EA363" t="str">
        <f>IF(COUNTIFS(Raw_data_01!A:A,$A363,Raw_data_01!E:E,19)&gt;0,SUMIFS(Raw_data_01!G:G,Raw_data_01!A:A,$A363,Raw_data_01!E:E,19),"")</f>
        <v/>
      </c>
      <c r="EB363" s="2" t="str">
        <f>IF(COUNTIFS(Raw_data_01!A:A,$A363,Raw_data_01!E:E,19)&gt;0,AVERAGEIFS(Raw_data_01!I:I,Raw_data_01!A:A,$A363,Raw_data_01!E:E,19),"")</f>
        <v/>
      </c>
      <c r="EC363" s="2" t="str">
        <f>IF(COUNTIFS(Raw_data_01!A:A,$A363,Raw_data_01!E:E,19)&gt;0,SUMIFS(Raw_data_01!J:J,Raw_data_01!A:A,$A363,Raw_data_01!E:E,19),"")</f>
        <v/>
      </c>
      <c r="EE363">
        <v>5</v>
      </c>
      <c r="EF363">
        <v>20</v>
      </c>
      <c r="EG363" s="2" t="str">
        <f>IF(COUNTIFS(Raw_data_01!A:A,$A363,Raw_data_01!E:E,20)&gt;0,SUMIFS(Raw_data_01!F:F,Raw_data_01!A:A,$A363,Raw_data_01!E:E,20), "")</f>
        <v/>
      </c>
      <c r="EH363" t="str">
        <f>IF(COUNTIFS(Raw_data_01!A:A,$A363,Raw_data_01!E:E,20)&gt;0,SUMIFS(Raw_data_01!G:G,Raw_data_01!A:A,$A363,Raw_data_01!E:E,20), "")</f>
        <v/>
      </c>
      <c r="EI363" s="2" t="str">
        <f>IF(COUNTIFS(Raw_data_01!A:A,$A363,Raw_data_01!E:E,20)&gt;0,AVERAGEIFS(Raw_data_01!I:I,Raw_data_01!A:A,$A363,Raw_data_01!E:E,20), "")</f>
        <v/>
      </c>
      <c r="EJ363" s="2" t="str">
        <f>IF(COUNTIFS(Raw_data_01!A:A,$A363,Raw_data_01!E:E,20)&gt;0,SUMIFS(Raw_data_01!J:J,Raw_data_01!A:A,$A363,Raw_data_01!E:E,20), "")</f>
        <v/>
      </c>
      <c r="EL363">
        <v>5</v>
      </c>
      <c r="EM363">
        <v>21</v>
      </c>
      <c r="EN363" s="2" t="str">
        <f>IF(COUNTIFS(Raw_data_01!A:A,$A363,Raw_data_01!E:E,21)&gt;0,SUMIFS(Raw_data_01!F:F,Raw_data_01!A:A,$A363,Raw_data_01!E:E,21), "")</f>
        <v/>
      </c>
      <c r="EO363" t="str">
        <f>IF(COUNTIFS(Raw_data_01!A:A,$A363,Raw_data_01!E:E,21)&gt;0,SUMIFS(Raw_data_01!G:G,Raw_data_01!A:A,$A363,Raw_data_01!E:E,21), "")</f>
        <v/>
      </c>
      <c r="EP363" s="2" t="str">
        <f>IF(COUNTIFS(Raw_data_01!A:A,$A363,Raw_data_01!E:E,21)&gt;0,AVERAGEIFS(Raw_data_01!I:I,Raw_data_01!A:A,$A363,Raw_data_01!E:E,21), "")</f>
        <v/>
      </c>
      <c r="EQ363" s="2" t="str">
        <f>IF(COUNTIFS(Raw_data_01!A:A,$A363,Raw_data_01!E:E,21)&gt;0,SUMIFS(Raw_data_01!J:J,Raw_data_01!A:A,$A363,Raw_data_01!E:E,21), "")</f>
        <v/>
      </c>
      <c r="ES363">
        <v>6</v>
      </c>
      <c r="ET363">
        <v>22</v>
      </c>
      <c r="EU363" t="str">
        <f>IF(COUNTIFS(Raw_data_01!A:A,$A363,Raw_data_01!E:E,22)&gt;0,SUMIFS(Raw_data_01!G:G,Raw_data_01!A:A,$A363,Raw_data_01!E:E,22),"")</f>
        <v/>
      </c>
      <c r="EV363" s="2" t="str">
        <f>IF(COUNTIFS(Raw_data_01!A:A,$A363,Raw_data_01!E:E,22)&gt;0,AVERAGEIFS(Raw_data_01!I:I,Raw_data_01!A:A,$A363,Raw_data_01!E:E,22),"")</f>
        <v/>
      </c>
      <c r="EW363" s="2" t="str">
        <f>IF(COUNTIFS(Raw_data_01!A:A,$A363,Raw_data_01!E:E,22)&gt;0,SUMIFS(Raw_data_01!J:J,Raw_data_01!A:A,$A363,Raw_data_01!E:E,22),"")</f>
        <v/>
      </c>
      <c r="EY363">
        <v>6</v>
      </c>
      <c r="EZ363">
        <v>23</v>
      </c>
      <c r="FA363" t="str">
        <f>IF(COUNTIFS(Raw_data_01!A:A,$A363,Raw_data_01!E:E,23)&gt;0,SUMIFS(Raw_data_01!G:G,Raw_data_01!A:A,$A363,Raw_data_01!E:E,23),"")</f>
        <v/>
      </c>
      <c r="FB363" s="2" t="str">
        <f>IF(COUNTIFS(Raw_data_01!A:A,$A363,Raw_data_01!E:E,23)&gt;0,AVERAGEIFS(Raw_data_01!I:I,Raw_data_01!A:A,$A363,Raw_data_01!E:E,23),"")</f>
        <v/>
      </c>
      <c r="FC363" s="2" t="str">
        <f>IF(COUNTIFS(Raw_data_01!A:A,$A363,Raw_data_01!E:E,23)&gt;0,SUMIFS(Raw_data_01!J:J,Raw_data_01!A:A,$A363,Raw_data_01!E:E,23),"")</f>
        <v/>
      </c>
      <c r="FE363">
        <v>6</v>
      </c>
      <c r="FF363">
        <v>24</v>
      </c>
      <c r="FG363" t="str">
        <f>IF(COUNTIFS(Raw_data_01!A:A,$A363,Raw_data_01!E:E,24)&gt;0,SUMIFS(Raw_data_01!G:G,Raw_data_01!A:A,$A363,Raw_data_01!E:E,24),"")</f>
        <v/>
      </c>
      <c r="FH363" s="2" t="str">
        <f>IF(COUNTIFS(Raw_data_01!A:A,$A363,Raw_data_01!E:E,24)&gt;0,AVERAGEIFS(Raw_data_01!I:I,Raw_data_01!A:A,$A363,Raw_data_01!E:E,24),"")</f>
        <v/>
      </c>
      <c r="FI363" s="2" t="str">
        <f>IF(COUNTIFS(Raw_data_01!A:A,$A363,Raw_data_01!E:E,24)&gt;0,SUMIFS(Raw_data_01!J:J,Raw_data_01!A:A,$A363,Raw_data_01!E:E,24),"")</f>
        <v/>
      </c>
      <c r="FK363">
        <v>7</v>
      </c>
      <c r="FL363">
        <v>25</v>
      </c>
      <c r="FM363" t="str">
        <f>IF(COUNTIFS(Raw_data_01!A:A,$A363,Raw_data_01!E:E,25)&gt;0,SUMIFS(Raw_data_01!G:G,Raw_data_01!A:A,$A363,Raw_data_01!E:E,25),"")</f>
        <v/>
      </c>
      <c r="FN363" s="2" t="str">
        <f>IF(COUNTIFS(Raw_data_01!A:A,$A363,Raw_data_01!E:E,25)&gt;0,AVERAGEIFS(Raw_data_01!I:I,Raw_data_01!A:A,$A363,Raw_data_01!E:E,25),"")</f>
        <v/>
      </c>
      <c r="FO363" s="2" t="str">
        <f>IF(COUNTIFS(Raw_data_01!A:A,$A363,Raw_data_01!E:E,25)&gt;0,SUMIFS(Raw_data_01!J:J,Raw_data_01!A:A,$A363,Raw_data_01!E:E,25),"")</f>
        <v/>
      </c>
      <c r="FQ363">
        <v>7</v>
      </c>
      <c r="FR363">
        <v>26</v>
      </c>
      <c r="FS363" t="str">
        <f>IF(COUNTIFS(Raw_data_01!A:A,$A363,Raw_data_01!E:E,26)&gt;0,SUMIFS(Raw_data_01!G:G,Raw_data_01!A:A,$A363,Raw_data_01!E:E,26),"")</f>
        <v/>
      </c>
      <c r="FT363" s="2" t="str">
        <f>IF(COUNTIFS(Raw_data_01!A:A,$A363,Raw_data_01!E:E,26)&gt;0,AVERAGEIFS(Raw_data_01!I:I,Raw_data_01!A:A,$A363,Raw_data_01!E:E,26),"")</f>
        <v/>
      </c>
      <c r="FU363" s="2" t="str">
        <f>IF(COUNTIFS(Raw_data_01!A:A,$A363,Raw_data_01!E:E,26)&gt;0,SUMIFS(Raw_data_01!J:J,Raw_data_01!A:A,$A363,Raw_data_01!E:E,26),"")</f>
        <v/>
      </c>
      <c r="FW363">
        <v>7</v>
      </c>
      <c r="FX363">
        <v>27</v>
      </c>
      <c r="FY363" t="str">
        <f>IF(COUNTIFS(Raw_data_01!A:A,$A363,Raw_data_01!E:E,27)&gt;0,SUMIFS(Raw_data_01!G:G,Raw_data_01!A:A,$A363,Raw_data_01!E:E,27),"")</f>
        <v/>
      </c>
      <c r="FZ363" s="2" t="str">
        <f>IF(COUNTIFS(Raw_data_01!A:A,$A363,Raw_data_01!E:E,27)&gt;0,AVERAGEIFS(Raw_data_01!I:I,Raw_data_01!A:A,$A363,Raw_data_01!E:E,27),"")</f>
        <v/>
      </c>
      <c r="GA363" s="2" t="str">
        <f>IF(COUNTIFS(Raw_data_01!A:A,$A363,Raw_data_01!E:E,27)&gt;0,SUMIFS(Raw_data_01!J:J,Raw_data_01!A:A,$A363,Raw_data_01!E:E,27),"")</f>
        <v/>
      </c>
      <c r="GC363">
        <v>7</v>
      </c>
      <c r="GD363">
        <v>28</v>
      </c>
      <c r="GE363" t="str">
        <f>IF(COUNTIFS(Raw_data_01!A:A,$A363,Raw_data_01!E:E,28)&gt;0,SUMIFS(Raw_data_01!G:G,Raw_data_01!A:A,$A363,Raw_data_01!E:E,28),"")</f>
        <v/>
      </c>
      <c r="GF363" s="2" t="str">
        <f>IF(COUNTIFS(Raw_data_01!A:A,$A363,Raw_data_01!E:E,28)&gt;0,AVERAGEIFS(Raw_data_01!I:I,Raw_data_01!A:A,$A363,Raw_data_01!E:E,28),"")</f>
        <v/>
      </c>
      <c r="GG363" s="2" t="str">
        <f>IF(COUNTIFS(Raw_data_01!A:A,$A363,Raw_data_01!E:E,28)&gt;0,SUMIFS(Raw_data_01!J:J,Raw_data_01!A:A,$A363,Raw_data_01!E:E,28),"")</f>
        <v/>
      </c>
    </row>
    <row r="364" spans="1:189" x14ac:dyDescent="0.25">
      <c r="A364" t="s">
        <v>405</v>
      </c>
      <c r="B364" s="2">
        <f>IF(D363&lt;&gt;0, D363, IFERROR(INDEX(D3:D$363, MATCH(1, D3:D$363&lt;&gt;0, 0)), LOOKUP(2, 1/(D3:D$363&lt;&gt;0), D3:D$363)))</f>
        <v>540</v>
      </c>
      <c r="C364" s="2"/>
      <c r="D364" s="2">
        <f t="shared" si="5"/>
        <v>540</v>
      </c>
      <c r="F364">
        <v>1</v>
      </c>
      <c r="G364">
        <v>1</v>
      </c>
      <c r="H364" s="2" t="str">
        <f>IF(COUNTIFS(Raw_data_01!A:A,$A364,Raw_data_01!E:E,1)&gt;0,SUMIFS(Raw_data_01!F:F,Raw_data_01!A:A,$A364,Raw_data_01!E:E,1), "")</f>
        <v/>
      </c>
      <c r="I364" t="str">
        <f>IF(COUNTIFS(Raw_data_01!A:A,$A364,Raw_data_01!E:E,1)&gt;0,SUMIFS(Raw_data_01!G:G,Raw_data_01!A:A,$A364,Raw_data_01!E:E,1), "")</f>
        <v/>
      </c>
      <c r="J364" s="2" t="str">
        <f>IF(COUNTIFS(Raw_data_01!A:A,$A364,Raw_data_01!E:E,1)&gt;0,AVERAGEIFS(Raw_data_01!I:I,Raw_data_01!A:A,$A364,Raw_data_01!E:E,1), "")</f>
        <v/>
      </c>
      <c r="K364" s="2" t="str">
        <f>IF(COUNTIFS(Raw_data_01!A:A,$A364,Raw_data_01!E:E,1)&gt;0,SUMIFS(Raw_data_01!J:J,Raw_data_01!A:A,$A364,Raw_data_01!E:E,1), "")</f>
        <v/>
      </c>
      <c r="M364">
        <v>1</v>
      </c>
      <c r="N364">
        <v>2</v>
      </c>
      <c r="O364" s="2" t="str">
        <f>IF(COUNTIFS(Raw_data_01!A:A,$A364,Raw_data_01!E:E,2)&gt;0,SUMIFS(Raw_data_01!F:F,Raw_data_01!A:A,$A364,Raw_data_01!E:E,2), "")</f>
        <v/>
      </c>
      <c r="P364" t="str">
        <f>IF(COUNTIFS(Raw_data_01!A:A,$A364,Raw_data_01!E:E,2)&gt;0,SUMIFS(Raw_data_01!G:G,Raw_data_01!A:A,$A364,Raw_data_01!E:E,2), "")</f>
        <v/>
      </c>
      <c r="Q364" s="2" t="str">
        <f>IF(COUNTIFS(Raw_data_01!A:A,$A364,Raw_data_01!E:E,2)&gt;0,AVERAGEIFS(Raw_data_01!I:I,Raw_data_01!A:A,$A364,Raw_data_01!E:E,2), "")</f>
        <v/>
      </c>
      <c r="R364" s="2" t="str">
        <f>IF(COUNTIFS(Raw_data_01!A:A,$A364,Raw_data_01!E:E,2)&gt;0,SUMIFS(Raw_data_01!J:J,Raw_data_01!A:A,$A364,Raw_data_01!E:E,2), "")</f>
        <v/>
      </c>
      <c r="T364">
        <v>1</v>
      </c>
      <c r="U364">
        <v>3</v>
      </c>
      <c r="V364" s="2" t="str">
        <f>IF(COUNTIFS(Raw_data_01!A:A,$A364,Raw_data_01!E:E,3)&gt;0,SUMIFS(Raw_data_01!F:F,Raw_data_01!A:A,$A364,Raw_data_01!E:E,3), "")</f>
        <v/>
      </c>
      <c r="W364" t="str">
        <f>IF(COUNTIFS(Raw_data_01!A:A,$A364,Raw_data_01!E:E,3)&gt;0,SUMIFS(Raw_data_01!G:G,Raw_data_01!A:A,$A364,Raw_data_01!E:E,3), "")</f>
        <v/>
      </c>
      <c r="X364" s="2" t="str">
        <f>IF(COUNTIFS(Raw_data_01!A:A,$A364,Raw_data_01!E:E,3)&gt;0,AVERAGEIFS(Raw_data_01!I:I,Raw_data_01!A:A,$A364,Raw_data_01!E:E,3), "")</f>
        <v/>
      </c>
      <c r="Y364" s="2" t="str">
        <f>IF(COUNTIFS(Raw_data_01!A:A,$A364,Raw_data_01!E:E,3)&gt;0,SUMIFS(Raw_data_01!J:J,Raw_data_01!A:A,$A364,Raw_data_01!E:E,3), "")</f>
        <v/>
      </c>
      <c r="AA364">
        <v>1</v>
      </c>
      <c r="AB364">
        <v>8</v>
      </c>
      <c r="AC364" s="2" t="str">
        <f>IF(COUNTIFS(Raw_data_01!A:A,$A364,Raw_data_01!E:E,8)&gt;0,SUMIFS(Raw_data_01!F:F,Raw_data_01!A:A,$A364,Raw_data_01!E:E,8), "")</f>
        <v/>
      </c>
      <c r="AD364" t="str">
        <f>IF(COUNTIFS(Raw_data_01!A:A,$A364,Raw_data_01!E:E,8)&gt;0,SUMIFS(Raw_data_01!G:G,Raw_data_01!A:A,$A364,Raw_data_01!E:E,8), "")</f>
        <v/>
      </c>
      <c r="AE364" s="2" t="str">
        <f>IF(COUNTIFS(Raw_data_01!A:A,$A364,Raw_data_01!E:E,8)&gt;0,AVERAGEIFS(Raw_data_01!I:I,Raw_data_01!A:A,$A364,Raw_data_01!E:E,8), "")</f>
        <v/>
      </c>
      <c r="AF364" s="2" t="str">
        <f>IF(COUNTIFS(Raw_data_01!A:A,$A364,Raw_data_01!E:E,8)&gt;0,SUMIFS(Raw_data_01!J:J,Raw_data_01!A:A,$A364,Raw_data_01!E:E,8), "")</f>
        <v/>
      </c>
      <c r="AH364">
        <v>1</v>
      </c>
      <c r="AI364">
        <v>6</v>
      </c>
      <c r="AJ364" s="2" t="str">
        <f>IF(COUNTIFS(Raw_data_01!A:A,$A364,Raw_data_01!E:E,6)&gt;0,SUMIFS(Raw_data_01!F:F,Raw_data_01!A:A,$A364,Raw_data_01!E:E,6), "")</f>
        <v/>
      </c>
      <c r="AK364" t="str">
        <f>IF(COUNTIFS(Raw_data_01!A:A,$A364,Raw_data_01!E:E,6)&gt;0,SUMIFS(Raw_data_01!G:G,Raw_data_01!A:A,$A364,Raw_data_01!E:E,6), "")</f>
        <v/>
      </c>
      <c r="AL364" s="2" t="str">
        <f>IF(COUNTIFS(Raw_data_01!A:A,$A364,Raw_data_01!E:E,6)&gt;0,AVERAGEIFS(Raw_data_01!I:I,Raw_data_01!A:A,$A364,Raw_data_01!E:E,6), "")</f>
        <v/>
      </c>
      <c r="AM364" s="2" t="str">
        <f>IF(COUNTIFS(Raw_data_01!A:A,$A364,Raw_data_01!E:E,6)&gt;0,SUMIFS(Raw_data_01!J:J,Raw_data_01!A:A,$A364,Raw_data_01!E:E,6), "")</f>
        <v/>
      </c>
      <c r="AO364">
        <v>1</v>
      </c>
      <c r="AP364">
        <v>7</v>
      </c>
      <c r="AQ364" s="2" t="str">
        <f>IF(COUNTIFS(Raw_data_01!A:A,$A364,Raw_data_01!E:E,7)&gt;0,SUMIFS(Raw_data_01!F:F,Raw_data_01!A:A,$A364,Raw_data_01!E:E,7), "")</f>
        <v/>
      </c>
      <c r="AR364" t="str">
        <f>IF(COUNTIFS(Raw_data_01!A:A,$A364,Raw_data_01!E:E,7)&gt;0,SUMIFS(Raw_data_01!G:G,Raw_data_01!A:A,$A364,Raw_data_01!E:E,7), "")</f>
        <v/>
      </c>
      <c r="AS364" s="2" t="str">
        <f>IF(COUNTIFS(Raw_data_01!A:A,$A364,Raw_data_01!E:E,7)&gt;0,AVERAGEIFS(Raw_data_01!I:I,Raw_data_01!A:A,$A364,Raw_data_01!E:E,7), "")</f>
        <v/>
      </c>
      <c r="AT364" s="2" t="str">
        <f>IF(COUNTIFS(Raw_data_01!A:A,$A364,Raw_data_01!E:E,7)&gt;0,SUMIFS(Raw_data_01!J:J,Raw_data_01!A:A,$A364,Raw_data_01!E:E,7), "")</f>
        <v/>
      </c>
      <c r="AV364">
        <v>2</v>
      </c>
      <c r="AW364">
        <v>4</v>
      </c>
      <c r="AX364" t="str">
        <f>IF(COUNTIFS(Raw_data_01!A:A,$A364,Raw_data_01!E:E,4)&gt;0,SUMIFS(Raw_data_01!G:G,Raw_data_01!A:A,$A364,Raw_data_01!E:E,4),"")</f>
        <v/>
      </c>
      <c r="AY364" s="2" t="str">
        <f>IF(COUNTIFS(Raw_data_01!A:A,$A364,Raw_data_01!E:E,4)&gt;0,AVERAGEIFS(Raw_data_01!I:I,Raw_data_01!A:A,$A364,Raw_data_01!E:E,4),"")</f>
        <v/>
      </c>
      <c r="AZ364" s="2" t="str">
        <f>IF(COUNTIFS(Raw_data_01!A:A,$A364,Raw_data_01!E:E,4)&gt;0,SUMIFS(Raw_data_01!J:J,Raw_data_01!A:A,$A364,Raw_data_01!E:E,4),"")</f>
        <v/>
      </c>
      <c r="BB364">
        <v>2</v>
      </c>
      <c r="BC364">
        <v>5</v>
      </c>
      <c r="BD364" t="str">
        <f>IF(COUNTIFS(Raw_data_01!A:A,$A364,Raw_data_01!E:E,5)&gt;0,SUMIFS(Raw_data_01!G:G,Raw_data_01!A:A,$A364,Raw_data_01!E:E,5),"")</f>
        <v/>
      </c>
      <c r="BE364" s="2" t="str">
        <f>IF(COUNTIFS(Raw_data_01!A:A,$A364,Raw_data_01!E:E,5)&gt;0,AVERAGEIFS(Raw_data_01!I:I,Raw_data_01!A:A,$A364,Raw_data_01!E:E,5),"")</f>
        <v/>
      </c>
      <c r="BF364" s="2" t="str">
        <f>IF(COUNTIFS(Raw_data_01!A:A,$A364,Raw_data_01!E:E,5)&gt;0,SUMIFS(Raw_data_01!J:J,Raw_data_01!A:A,$A364,Raw_data_01!E:E,5),"")</f>
        <v/>
      </c>
      <c r="BH364">
        <v>3</v>
      </c>
      <c r="BI364">
        <v>9</v>
      </c>
      <c r="BJ364" s="2" t="str">
        <f>IF(COUNTIFS(Raw_data_01!A:A,$A364,Raw_data_01!E:E,9)&gt;0,SUMIFS(Raw_data_01!F:F,Raw_data_01!A:A,$A364,Raw_data_01!E:E,9), "")</f>
        <v/>
      </c>
      <c r="BK364" t="str">
        <f>IF(COUNTIFS(Raw_data_01!A:A,$A364,Raw_data_01!E:E,9)&gt;0,SUMIFS(Raw_data_01!G:G,Raw_data_01!A:A,$A364,Raw_data_01!E:E,9), "")</f>
        <v/>
      </c>
      <c r="BL364" s="2" t="str">
        <f>IF(COUNTIFS(Raw_data_01!A:A,$A364,Raw_data_01!E:E,9)&gt;0,AVERAGEIFS(Raw_data_01!I:I,Raw_data_01!A:A,$A364,Raw_data_01!E:E,9), "")</f>
        <v/>
      </c>
      <c r="BM364" s="2" t="str">
        <f>IF(COUNTIFS(Raw_data_01!A:A,$A364,Raw_data_01!E:E,9)&gt;0,SUMIFS(Raw_data_01!J:J,Raw_data_01!A:A,$A364,Raw_data_01!E:E,9), "")</f>
        <v/>
      </c>
      <c r="BO364">
        <v>3</v>
      </c>
      <c r="BP364">
        <v>10</v>
      </c>
      <c r="BQ364" s="2" t="str">
        <f>IF(COUNTIFS(Raw_data_01!A:A,$A364,Raw_data_01!E:E,10)&gt;0,SUMIFS(Raw_data_01!F:F,Raw_data_01!A:A,$A364,Raw_data_01!E:E,10), "")</f>
        <v/>
      </c>
      <c r="BR364" t="str">
        <f>IF(COUNTIFS(Raw_data_01!A:A,$A364,Raw_data_01!E:E,10)&gt;0,SUMIFS(Raw_data_01!G:G,Raw_data_01!A:A,$A364,Raw_data_01!E:E,10), "")</f>
        <v/>
      </c>
      <c r="BS364" s="2" t="str">
        <f>IF(COUNTIFS(Raw_data_01!A:A,$A364,Raw_data_01!E:E,10)&gt;0,AVERAGEIFS(Raw_data_01!I:I,Raw_data_01!A:A,$A364,Raw_data_01!E:E,10), "")</f>
        <v/>
      </c>
      <c r="BT364" s="2" t="str">
        <f>IF(COUNTIFS(Raw_data_01!A:A,$A364,Raw_data_01!E:E,10)&gt;0,SUMIFS(Raw_data_01!J:J,Raw_data_01!A:A,$A364,Raw_data_01!E:E,10), "")</f>
        <v/>
      </c>
      <c r="BV364">
        <v>3</v>
      </c>
      <c r="BW364">
        <v>14</v>
      </c>
      <c r="BX364" s="2" t="str">
        <f>IF(COUNTIFS(Raw_data_01!A:A,$A364,Raw_data_01!E:E,14)&gt;0,SUMIFS(Raw_data_01!F:F,Raw_data_01!A:A,$A364,Raw_data_01!E:E,14), "")</f>
        <v/>
      </c>
      <c r="BY364" t="str">
        <f>IF(COUNTIFS(Raw_data_01!A:A,$A364,Raw_data_01!E:E,14)&gt;0,SUMIFS(Raw_data_01!G:G,Raw_data_01!A:A,$A364,Raw_data_01!E:E,14), "")</f>
        <v/>
      </c>
      <c r="BZ364" s="2" t="str">
        <f>IF(COUNTIFS(Raw_data_01!A:A,$A364,Raw_data_01!E:E,14)&gt;0,AVERAGEIFS(Raw_data_01!I:I,Raw_data_01!A:A,$A364,Raw_data_01!E:E,14), "")</f>
        <v/>
      </c>
      <c r="CA364" s="2" t="str">
        <f>IF(COUNTIFS(Raw_data_01!A:A,$A364,Raw_data_01!E:E,14)&gt;0,SUMIFS(Raw_data_01!J:J,Raw_data_01!A:A,$A364,Raw_data_01!E:E,14), "")</f>
        <v/>
      </c>
      <c r="CC364">
        <v>3</v>
      </c>
      <c r="CD364">
        <v>13</v>
      </c>
      <c r="CE364" s="2" t="str">
        <f>IF(COUNTIFS(Raw_data_01!A:A,$A364,Raw_data_01!E:E,13)&gt;0,SUMIFS(Raw_data_01!F:F,Raw_data_01!A:A,$A364,Raw_data_01!E:E,13), "")</f>
        <v/>
      </c>
      <c r="CF364" t="str">
        <f>IF(COUNTIFS(Raw_data_01!A:A,$A364,Raw_data_01!E:E,13)&gt;0,SUMIFS(Raw_data_01!G:G,Raw_data_01!A:A,$A364,Raw_data_01!E:E,13), "")</f>
        <v/>
      </c>
      <c r="CG364" s="2" t="str">
        <f>IF(COUNTIFS(Raw_data_01!A:A,$A364,Raw_data_01!E:E,13)&gt;0,AVERAGEIFS(Raw_data_01!I:I,Raw_data_01!A:A,$A364,Raw_data_01!E:E,13), "")</f>
        <v/>
      </c>
      <c r="CH364" s="2" t="str">
        <f>IF(COUNTIFS(Raw_data_01!A:A,$A364,Raw_data_01!E:E,13)&gt;0,SUMIFS(Raw_data_01!J:J,Raw_data_01!A:A,$A364,Raw_data_01!E:E,13), "")</f>
        <v/>
      </c>
      <c r="CJ364">
        <v>3</v>
      </c>
      <c r="CK364">
        <v>11</v>
      </c>
      <c r="CL364" s="2" t="str">
        <f>IF(COUNTIFS(Raw_data_01!A:A,$A364,Raw_data_01!E:E,11)&gt;0,SUMIFS(Raw_data_01!F:F,Raw_data_01!A:A,$A364,Raw_data_01!E:E,11), "")</f>
        <v/>
      </c>
      <c r="CM364" t="str">
        <f>IF(COUNTIFS(Raw_data_01!A:A,$A364,Raw_data_01!E:E,11)&gt;0,SUMIFS(Raw_data_01!G:G,Raw_data_01!A:A,$A364,Raw_data_01!E:E,11), "")</f>
        <v/>
      </c>
      <c r="CN364" s="2" t="str">
        <f>IF(COUNTIFS(Raw_data_01!A:A,$A364,Raw_data_01!E:E,11)&gt;0,AVERAGEIFS(Raw_data_01!I:I,Raw_data_01!A:A,$A364,Raw_data_01!E:E,11), "")</f>
        <v/>
      </c>
      <c r="CO364" s="2" t="str">
        <f>IF(COUNTIFS(Raw_data_01!A:A,$A364,Raw_data_01!E:E,11)&gt;0,SUMIFS(Raw_data_01!J:J,Raw_data_01!A:A,$A364,Raw_data_01!E:E,11), "")</f>
        <v/>
      </c>
      <c r="CQ364">
        <v>3</v>
      </c>
      <c r="CR364">
        <v>15</v>
      </c>
      <c r="CS364" s="2" t="str">
        <f>IF(COUNTIFS(Raw_data_01!A:A,$A364,Raw_data_01!E:E,15)&gt;0,SUMIFS(Raw_data_01!F:F,Raw_data_01!A:A,$A364,Raw_data_01!E:E,15), "")</f>
        <v/>
      </c>
      <c r="CT364" t="str">
        <f>IF(COUNTIFS(Raw_data_01!A:A,$A364,Raw_data_01!E:E,15)&gt;0,SUMIFS(Raw_data_01!G:G,Raw_data_01!A:A,$A364,Raw_data_01!E:E,15), "")</f>
        <v/>
      </c>
      <c r="CU364" s="2" t="str">
        <f>IF(COUNTIFS(Raw_data_01!A:A,$A364,Raw_data_01!E:E,15)&gt;0,AVERAGEIFS(Raw_data_01!I:I,Raw_data_01!A:A,$A364,Raw_data_01!E:E,15), "")</f>
        <v/>
      </c>
      <c r="CV364" s="2" t="str">
        <f>IF(COUNTIFS(Raw_data_01!A:A,$A364,Raw_data_01!E:E,15)&gt;0,SUMIFS(Raw_data_01!J:J,Raw_data_01!A:A,$A364,Raw_data_01!E:E,15), "")</f>
        <v/>
      </c>
      <c r="CX364">
        <v>3</v>
      </c>
      <c r="CY364">
        <v>12</v>
      </c>
      <c r="CZ364" t="str">
        <f>IF(COUNTIFS(Raw_data_01!A:A,$A364,Raw_data_01!E:E,12)&gt;0,SUMIFS(Raw_data_01!G:G,Raw_data_01!A:A,$A364,Raw_data_01!E:E,12),"")</f>
        <v/>
      </c>
      <c r="DA364" s="2" t="str">
        <f>IF(COUNTIFS(Raw_data_01!A:A,$A364,Raw_data_01!E:E,12)&gt;0,AVERAGEIFS(Raw_data_01!I:I,Raw_data_01!A:A,$A364,Raw_data_01!E:E,12),"")</f>
        <v/>
      </c>
      <c r="DB364" t="str">
        <f>IF(COUNTIFS(Raw_data_01!A:A,$A364,Raw_data_01!E:E,12)&gt;0,SUMIFS(Raw_data_01!J:J,Raw_data_01!A:A,$A364,Raw_data_01!E:E,12),"")</f>
        <v/>
      </c>
      <c r="DD364">
        <v>4</v>
      </c>
      <c r="DE364">
        <v>16</v>
      </c>
      <c r="DF364" s="2" t="str">
        <f>IF(COUNTIFS(Raw_data_01!A:A,$A364,Raw_data_01!E:E,16)&gt;0,SUMIFS(Raw_data_01!F:F,Raw_data_01!A:A,$A364,Raw_data_01!E:E,16), "")</f>
        <v/>
      </c>
      <c r="DG364" t="str">
        <f>IF(COUNTIFS(Raw_data_01!A:A,$A364,Raw_data_01!E:E,16)&gt;0,SUMIFS(Raw_data_01!G:G,Raw_data_01!A:A,$A364,Raw_data_01!E:E,16), "")</f>
        <v/>
      </c>
      <c r="DH364" s="2" t="str">
        <f>IF(COUNTIFS(Raw_data_01!A:A,$A364,Raw_data_01!E:E,16)&gt;0,AVERAGEIFS(Raw_data_01!I:I,Raw_data_01!A:A,$A364,Raw_data_01!E:E,16), "")</f>
        <v/>
      </c>
      <c r="DI364" s="2" t="str">
        <f>IF(COUNTIFS(Raw_data_01!A:A,$A364,Raw_data_01!E:E,16)&gt;0,SUMIFS(Raw_data_01!J:J,Raw_data_01!A:A,$A364,Raw_data_01!E:E,16), "")</f>
        <v/>
      </c>
      <c r="DK364">
        <v>4</v>
      </c>
      <c r="DL364">
        <v>17</v>
      </c>
      <c r="DM364" s="2" t="str">
        <f>IF(COUNTIFS(Raw_data_01!A:A,$A364,Raw_data_01!E:E,17)&gt;0,SUMIFS(Raw_data_01!F:F,Raw_data_01!A:A,$A364,Raw_data_01!E:E,17), "")</f>
        <v/>
      </c>
      <c r="DN364" t="str">
        <f>IF(COUNTIFS(Raw_data_01!A:A,$A364,Raw_data_01!E:E,17)&gt;0,SUMIFS(Raw_data_01!G:G,Raw_data_01!A:A,$A364,Raw_data_01!E:E,17), "")</f>
        <v/>
      </c>
      <c r="DO364" s="2" t="str">
        <f>IF(COUNTIFS(Raw_data_01!A:A,$A364,Raw_data_01!E:E,17)&gt;0,AVERAGEIFS(Raw_data_01!I:I,Raw_data_01!A:A,$A364,Raw_data_01!E:E,17), "")</f>
        <v/>
      </c>
      <c r="DP364" s="2" t="str">
        <f>IF(COUNTIFS(Raw_data_01!A:A,$A364,Raw_data_01!E:E,17)&gt;0,SUMIFS(Raw_data_01!J:J,Raw_data_01!A:A,$A364,Raw_data_01!E:E,17), "")</f>
        <v/>
      </c>
      <c r="DR364">
        <v>5</v>
      </c>
      <c r="DS364">
        <v>18</v>
      </c>
      <c r="DT364" s="2" t="str">
        <f>IF(COUNTIFS(Raw_data_01!A:A,$A364,Raw_data_01!E:E,18)&gt;0,SUMIFS(Raw_data_01!F:F,Raw_data_01!A:A,$A364,Raw_data_01!E:E,18), "")</f>
        <v/>
      </c>
      <c r="DU364" t="str">
        <f>IF(COUNTIFS(Raw_data_01!A:A,$A364,Raw_data_01!E:E,18)&gt;0,SUMIFS(Raw_data_01!G:G,Raw_data_01!A:A,$A364,Raw_data_01!E:E,18), "")</f>
        <v/>
      </c>
      <c r="DV364" s="2" t="str">
        <f>IF(COUNTIFS(Raw_data_01!A:A,$A364,Raw_data_01!E:E,18)&gt;0,AVERAGEIFS(Raw_data_01!I:I,Raw_data_01!A:A,$A364,Raw_data_01!E:E,18), "")</f>
        <v/>
      </c>
      <c r="DW364" s="2" t="str">
        <f>IF(COUNTIFS(Raw_data_01!A:A,$A364,Raw_data_01!E:E,18)&gt;0,SUMIFS(Raw_data_01!J:J,Raw_data_01!A:A,$A364,Raw_data_01!E:E,18), "")</f>
        <v/>
      </c>
      <c r="DY364">
        <v>5</v>
      </c>
      <c r="DZ364">
        <v>19</v>
      </c>
      <c r="EA364" t="str">
        <f>IF(COUNTIFS(Raw_data_01!A:A,$A364,Raw_data_01!E:E,19)&gt;0,SUMIFS(Raw_data_01!G:G,Raw_data_01!A:A,$A364,Raw_data_01!E:E,19),"")</f>
        <v/>
      </c>
      <c r="EB364" s="2" t="str">
        <f>IF(COUNTIFS(Raw_data_01!A:A,$A364,Raw_data_01!E:E,19)&gt;0,AVERAGEIFS(Raw_data_01!I:I,Raw_data_01!A:A,$A364,Raw_data_01!E:E,19),"")</f>
        <v/>
      </c>
      <c r="EC364" s="2" t="str">
        <f>IF(COUNTIFS(Raw_data_01!A:A,$A364,Raw_data_01!E:E,19)&gt;0,SUMIFS(Raw_data_01!J:J,Raw_data_01!A:A,$A364,Raw_data_01!E:E,19),"")</f>
        <v/>
      </c>
      <c r="EE364">
        <v>5</v>
      </c>
      <c r="EF364">
        <v>20</v>
      </c>
      <c r="EG364" s="2" t="str">
        <f>IF(COUNTIFS(Raw_data_01!A:A,$A364,Raw_data_01!E:E,20)&gt;0,SUMIFS(Raw_data_01!F:F,Raw_data_01!A:A,$A364,Raw_data_01!E:E,20), "")</f>
        <v/>
      </c>
      <c r="EH364" t="str">
        <f>IF(COUNTIFS(Raw_data_01!A:A,$A364,Raw_data_01!E:E,20)&gt;0,SUMIFS(Raw_data_01!G:G,Raw_data_01!A:A,$A364,Raw_data_01!E:E,20), "")</f>
        <v/>
      </c>
      <c r="EI364" s="2" t="str">
        <f>IF(COUNTIFS(Raw_data_01!A:A,$A364,Raw_data_01!E:E,20)&gt;0,AVERAGEIFS(Raw_data_01!I:I,Raw_data_01!A:A,$A364,Raw_data_01!E:E,20), "")</f>
        <v/>
      </c>
      <c r="EJ364" s="2" t="str">
        <f>IF(COUNTIFS(Raw_data_01!A:A,$A364,Raw_data_01!E:E,20)&gt;0,SUMIFS(Raw_data_01!J:J,Raw_data_01!A:A,$A364,Raw_data_01!E:E,20), "")</f>
        <v/>
      </c>
      <c r="EL364">
        <v>5</v>
      </c>
      <c r="EM364">
        <v>21</v>
      </c>
      <c r="EN364" s="2" t="str">
        <f>IF(COUNTIFS(Raw_data_01!A:A,$A364,Raw_data_01!E:E,21)&gt;0,SUMIFS(Raw_data_01!F:F,Raw_data_01!A:A,$A364,Raw_data_01!E:E,21), "")</f>
        <v/>
      </c>
      <c r="EO364" t="str">
        <f>IF(COUNTIFS(Raw_data_01!A:A,$A364,Raw_data_01!E:E,21)&gt;0,SUMIFS(Raw_data_01!G:G,Raw_data_01!A:A,$A364,Raw_data_01!E:E,21), "")</f>
        <v/>
      </c>
      <c r="EP364" s="2" t="str">
        <f>IF(COUNTIFS(Raw_data_01!A:A,$A364,Raw_data_01!E:E,21)&gt;0,AVERAGEIFS(Raw_data_01!I:I,Raw_data_01!A:A,$A364,Raw_data_01!E:E,21), "")</f>
        <v/>
      </c>
      <c r="EQ364" s="2" t="str">
        <f>IF(COUNTIFS(Raw_data_01!A:A,$A364,Raw_data_01!E:E,21)&gt;0,SUMIFS(Raw_data_01!J:J,Raw_data_01!A:A,$A364,Raw_data_01!E:E,21), "")</f>
        <v/>
      </c>
      <c r="ES364">
        <v>6</v>
      </c>
      <c r="ET364">
        <v>22</v>
      </c>
      <c r="EU364" t="str">
        <f>IF(COUNTIFS(Raw_data_01!A:A,$A364,Raw_data_01!E:E,22)&gt;0,SUMIFS(Raw_data_01!G:G,Raw_data_01!A:A,$A364,Raw_data_01!E:E,22),"")</f>
        <v/>
      </c>
      <c r="EV364" s="2" t="str">
        <f>IF(COUNTIFS(Raw_data_01!A:A,$A364,Raw_data_01!E:E,22)&gt;0,AVERAGEIFS(Raw_data_01!I:I,Raw_data_01!A:A,$A364,Raw_data_01!E:E,22),"")</f>
        <v/>
      </c>
      <c r="EW364" s="2" t="str">
        <f>IF(COUNTIFS(Raw_data_01!A:A,$A364,Raw_data_01!E:E,22)&gt;0,SUMIFS(Raw_data_01!J:J,Raw_data_01!A:A,$A364,Raw_data_01!E:E,22),"")</f>
        <v/>
      </c>
      <c r="EY364">
        <v>6</v>
      </c>
      <c r="EZ364">
        <v>23</v>
      </c>
      <c r="FA364" t="str">
        <f>IF(COUNTIFS(Raw_data_01!A:A,$A364,Raw_data_01!E:E,23)&gt;0,SUMIFS(Raw_data_01!G:G,Raw_data_01!A:A,$A364,Raw_data_01!E:E,23),"")</f>
        <v/>
      </c>
      <c r="FB364" s="2" t="str">
        <f>IF(COUNTIFS(Raw_data_01!A:A,$A364,Raw_data_01!E:E,23)&gt;0,AVERAGEIFS(Raw_data_01!I:I,Raw_data_01!A:A,$A364,Raw_data_01!E:E,23),"")</f>
        <v/>
      </c>
      <c r="FC364" s="2" t="str">
        <f>IF(COUNTIFS(Raw_data_01!A:A,$A364,Raw_data_01!E:E,23)&gt;0,SUMIFS(Raw_data_01!J:J,Raw_data_01!A:A,$A364,Raw_data_01!E:E,23),"")</f>
        <v/>
      </c>
      <c r="FE364">
        <v>6</v>
      </c>
      <c r="FF364">
        <v>24</v>
      </c>
      <c r="FG364" t="str">
        <f>IF(COUNTIFS(Raw_data_01!A:A,$A364,Raw_data_01!E:E,24)&gt;0,SUMIFS(Raw_data_01!G:G,Raw_data_01!A:A,$A364,Raw_data_01!E:E,24),"")</f>
        <v/>
      </c>
      <c r="FH364" s="2" t="str">
        <f>IF(COUNTIFS(Raw_data_01!A:A,$A364,Raw_data_01!E:E,24)&gt;0,AVERAGEIFS(Raw_data_01!I:I,Raw_data_01!A:A,$A364,Raw_data_01!E:E,24),"")</f>
        <v/>
      </c>
      <c r="FI364" s="2" t="str">
        <f>IF(COUNTIFS(Raw_data_01!A:A,$A364,Raw_data_01!E:E,24)&gt;0,SUMIFS(Raw_data_01!J:J,Raw_data_01!A:A,$A364,Raw_data_01!E:E,24),"")</f>
        <v/>
      </c>
      <c r="FK364">
        <v>7</v>
      </c>
      <c r="FL364">
        <v>25</v>
      </c>
      <c r="FM364" t="str">
        <f>IF(COUNTIFS(Raw_data_01!A:A,$A364,Raw_data_01!E:E,25)&gt;0,SUMIFS(Raw_data_01!G:G,Raw_data_01!A:A,$A364,Raw_data_01!E:E,25),"")</f>
        <v/>
      </c>
      <c r="FN364" s="2" t="str">
        <f>IF(COUNTIFS(Raw_data_01!A:A,$A364,Raw_data_01!E:E,25)&gt;0,AVERAGEIFS(Raw_data_01!I:I,Raw_data_01!A:A,$A364,Raw_data_01!E:E,25),"")</f>
        <v/>
      </c>
      <c r="FO364" s="2" t="str">
        <f>IF(COUNTIFS(Raw_data_01!A:A,$A364,Raw_data_01!E:E,25)&gt;0,SUMIFS(Raw_data_01!J:J,Raw_data_01!A:A,$A364,Raw_data_01!E:E,25),"")</f>
        <v/>
      </c>
      <c r="FQ364">
        <v>7</v>
      </c>
      <c r="FR364">
        <v>26</v>
      </c>
      <c r="FS364" t="str">
        <f>IF(COUNTIFS(Raw_data_01!A:A,$A364,Raw_data_01!E:E,26)&gt;0,SUMIFS(Raw_data_01!G:G,Raw_data_01!A:A,$A364,Raw_data_01!E:E,26),"")</f>
        <v/>
      </c>
      <c r="FT364" s="2" t="str">
        <f>IF(COUNTIFS(Raw_data_01!A:A,$A364,Raw_data_01!E:E,26)&gt;0,AVERAGEIFS(Raw_data_01!I:I,Raw_data_01!A:A,$A364,Raw_data_01!E:E,26),"")</f>
        <v/>
      </c>
      <c r="FU364" s="2" t="str">
        <f>IF(COUNTIFS(Raw_data_01!A:A,$A364,Raw_data_01!E:E,26)&gt;0,SUMIFS(Raw_data_01!J:J,Raw_data_01!A:A,$A364,Raw_data_01!E:E,26),"")</f>
        <v/>
      </c>
      <c r="FW364">
        <v>7</v>
      </c>
      <c r="FX364">
        <v>27</v>
      </c>
      <c r="FY364" t="str">
        <f>IF(COUNTIFS(Raw_data_01!A:A,$A364,Raw_data_01!E:E,27)&gt;0,SUMIFS(Raw_data_01!G:G,Raw_data_01!A:A,$A364,Raw_data_01!E:E,27),"")</f>
        <v/>
      </c>
      <c r="FZ364" s="2" t="str">
        <f>IF(COUNTIFS(Raw_data_01!A:A,$A364,Raw_data_01!E:E,27)&gt;0,AVERAGEIFS(Raw_data_01!I:I,Raw_data_01!A:A,$A364,Raw_data_01!E:E,27),"")</f>
        <v/>
      </c>
      <c r="GA364" s="2" t="str">
        <f>IF(COUNTIFS(Raw_data_01!A:A,$A364,Raw_data_01!E:E,27)&gt;0,SUMIFS(Raw_data_01!J:J,Raw_data_01!A:A,$A364,Raw_data_01!E:E,27),"")</f>
        <v/>
      </c>
      <c r="GC364">
        <v>7</v>
      </c>
      <c r="GD364">
        <v>28</v>
      </c>
      <c r="GE364" t="str">
        <f>IF(COUNTIFS(Raw_data_01!A:A,$A364,Raw_data_01!E:E,28)&gt;0,SUMIFS(Raw_data_01!G:G,Raw_data_01!A:A,$A364,Raw_data_01!E:E,28),"")</f>
        <v/>
      </c>
      <c r="GF364" s="2" t="str">
        <f>IF(COUNTIFS(Raw_data_01!A:A,$A364,Raw_data_01!E:E,28)&gt;0,AVERAGEIFS(Raw_data_01!I:I,Raw_data_01!A:A,$A364,Raw_data_01!E:E,28),"")</f>
        <v/>
      </c>
      <c r="GG364" s="2" t="str">
        <f>IF(COUNTIFS(Raw_data_01!A:A,$A364,Raw_data_01!E:E,28)&gt;0,SUMIFS(Raw_data_01!J:J,Raw_data_01!A:A,$A364,Raw_data_01!E:E,28),"")</f>
        <v/>
      </c>
    </row>
    <row r="365" spans="1:189" x14ac:dyDescent="0.25">
      <c r="A365" t="s">
        <v>406</v>
      </c>
      <c r="B365" s="2">
        <f>IF(D364&lt;&gt;0, D364, IFERROR(INDEX(D3:D$364, MATCH(1, D3:D$364&lt;&gt;0, 0)), LOOKUP(2, 1/(D3:D$364&lt;&gt;0), D3:D$364)))</f>
        <v>540</v>
      </c>
      <c r="C365" s="2"/>
      <c r="D365" s="2">
        <f t="shared" si="5"/>
        <v>540</v>
      </c>
      <c r="F365">
        <v>1</v>
      </c>
      <c r="G365">
        <v>1</v>
      </c>
      <c r="H365" s="2" t="str">
        <f>IF(COUNTIFS(Raw_data_01!A:A,$A365,Raw_data_01!E:E,1)&gt;0,SUMIFS(Raw_data_01!F:F,Raw_data_01!A:A,$A365,Raw_data_01!E:E,1), "")</f>
        <v/>
      </c>
      <c r="I365" t="str">
        <f>IF(COUNTIFS(Raw_data_01!A:A,$A365,Raw_data_01!E:E,1)&gt;0,SUMIFS(Raw_data_01!G:G,Raw_data_01!A:A,$A365,Raw_data_01!E:E,1), "")</f>
        <v/>
      </c>
      <c r="J365" s="2" t="str">
        <f>IF(COUNTIFS(Raw_data_01!A:A,$A365,Raw_data_01!E:E,1)&gt;0,AVERAGEIFS(Raw_data_01!I:I,Raw_data_01!A:A,$A365,Raw_data_01!E:E,1), "")</f>
        <v/>
      </c>
      <c r="K365" s="2" t="str">
        <f>IF(COUNTIFS(Raw_data_01!A:A,$A365,Raw_data_01!E:E,1)&gt;0,SUMIFS(Raw_data_01!J:J,Raw_data_01!A:A,$A365,Raw_data_01!E:E,1), "")</f>
        <v/>
      </c>
      <c r="M365">
        <v>1</v>
      </c>
      <c r="N365">
        <v>2</v>
      </c>
      <c r="O365" s="2" t="str">
        <f>IF(COUNTIFS(Raw_data_01!A:A,$A365,Raw_data_01!E:E,2)&gt;0,SUMIFS(Raw_data_01!F:F,Raw_data_01!A:A,$A365,Raw_data_01!E:E,2), "")</f>
        <v/>
      </c>
      <c r="P365" t="str">
        <f>IF(COUNTIFS(Raw_data_01!A:A,$A365,Raw_data_01!E:E,2)&gt;0,SUMIFS(Raw_data_01!G:G,Raw_data_01!A:A,$A365,Raw_data_01!E:E,2), "")</f>
        <v/>
      </c>
      <c r="Q365" s="2" t="str">
        <f>IF(COUNTIFS(Raw_data_01!A:A,$A365,Raw_data_01!E:E,2)&gt;0,AVERAGEIFS(Raw_data_01!I:I,Raw_data_01!A:A,$A365,Raw_data_01!E:E,2), "")</f>
        <v/>
      </c>
      <c r="R365" s="2" t="str">
        <f>IF(COUNTIFS(Raw_data_01!A:A,$A365,Raw_data_01!E:E,2)&gt;0,SUMIFS(Raw_data_01!J:J,Raw_data_01!A:A,$A365,Raw_data_01!E:E,2), "")</f>
        <v/>
      </c>
      <c r="T365">
        <v>1</v>
      </c>
      <c r="U365">
        <v>3</v>
      </c>
      <c r="V365" s="2" t="str">
        <f>IF(COUNTIFS(Raw_data_01!A:A,$A365,Raw_data_01!E:E,3)&gt;0,SUMIFS(Raw_data_01!F:F,Raw_data_01!A:A,$A365,Raw_data_01!E:E,3), "")</f>
        <v/>
      </c>
      <c r="W365" t="str">
        <f>IF(COUNTIFS(Raw_data_01!A:A,$A365,Raw_data_01!E:E,3)&gt;0,SUMIFS(Raw_data_01!G:G,Raw_data_01!A:A,$A365,Raw_data_01!E:E,3), "")</f>
        <v/>
      </c>
      <c r="X365" s="2" t="str">
        <f>IF(COUNTIFS(Raw_data_01!A:A,$A365,Raw_data_01!E:E,3)&gt;0,AVERAGEIFS(Raw_data_01!I:I,Raw_data_01!A:A,$A365,Raw_data_01!E:E,3), "")</f>
        <v/>
      </c>
      <c r="Y365" s="2" t="str">
        <f>IF(COUNTIFS(Raw_data_01!A:A,$A365,Raw_data_01!E:E,3)&gt;0,SUMIFS(Raw_data_01!J:J,Raw_data_01!A:A,$A365,Raw_data_01!E:E,3), "")</f>
        <v/>
      </c>
      <c r="AA365">
        <v>1</v>
      </c>
      <c r="AB365">
        <v>8</v>
      </c>
      <c r="AC365" s="2" t="str">
        <f>IF(COUNTIFS(Raw_data_01!A:A,$A365,Raw_data_01!E:E,8)&gt;0,SUMIFS(Raw_data_01!F:F,Raw_data_01!A:A,$A365,Raw_data_01!E:E,8), "")</f>
        <v/>
      </c>
      <c r="AD365" t="str">
        <f>IF(COUNTIFS(Raw_data_01!A:A,$A365,Raw_data_01!E:E,8)&gt;0,SUMIFS(Raw_data_01!G:G,Raw_data_01!A:A,$A365,Raw_data_01!E:E,8), "")</f>
        <v/>
      </c>
      <c r="AE365" s="2" t="str">
        <f>IF(COUNTIFS(Raw_data_01!A:A,$A365,Raw_data_01!E:E,8)&gt;0,AVERAGEIFS(Raw_data_01!I:I,Raw_data_01!A:A,$A365,Raw_data_01!E:E,8), "")</f>
        <v/>
      </c>
      <c r="AF365" s="2" t="str">
        <f>IF(COUNTIFS(Raw_data_01!A:A,$A365,Raw_data_01!E:E,8)&gt;0,SUMIFS(Raw_data_01!J:J,Raw_data_01!A:A,$A365,Raw_data_01!E:E,8), "")</f>
        <v/>
      </c>
      <c r="AH365">
        <v>1</v>
      </c>
      <c r="AI365">
        <v>6</v>
      </c>
      <c r="AJ365" s="2" t="str">
        <f>IF(COUNTIFS(Raw_data_01!A:A,$A365,Raw_data_01!E:E,6)&gt;0,SUMIFS(Raw_data_01!F:F,Raw_data_01!A:A,$A365,Raw_data_01!E:E,6), "")</f>
        <v/>
      </c>
      <c r="AK365" t="str">
        <f>IF(COUNTIFS(Raw_data_01!A:A,$A365,Raw_data_01!E:E,6)&gt;0,SUMIFS(Raw_data_01!G:G,Raw_data_01!A:A,$A365,Raw_data_01!E:E,6), "")</f>
        <v/>
      </c>
      <c r="AL365" s="2" t="str">
        <f>IF(COUNTIFS(Raw_data_01!A:A,$A365,Raw_data_01!E:E,6)&gt;0,AVERAGEIFS(Raw_data_01!I:I,Raw_data_01!A:A,$A365,Raw_data_01!E:E,6), "")</f>
        <v/>
      </c>
      <c r="AM365" s="2" t="str">
        <f>IF(COUNTIFS(Raw_data_01!A:A,$A365,Raw_data_01!E:E,6)&gt;0,SUMIFS(Raw_data_01!J:J,Raw_data_01!A:A,$A365,Raw_data_01!E:E,6), "")</f>
        <v/>
      </c>
      <c r="AO365">
        <v>1</v>
      </c>
      <c r="AP365">
        <v>7</v>
      </c>
      <c r="AQ365" s="2" t="str">
        <f>IF(COUNTIFS(Raw_data_01!A:A,$A365,Raw_data_01!E:E,7)&gt;0,SUMIFS(Raw_data_01!F:F,Raw_data_01!A:A,$A365,Raw_data_01!E:E,7), "")</f>
        <v/>
      </c>
      <c r="AR365" t="str">
        <f>IF(COUNTIFS(Raw_data_01!A:A,$A365,Raw_data_01!E:E,7)&gt;0,SUMIFS(Raw_data_01!G:G,Raw_data_01!A:A,$A365,Raw_data_01!E:E,7), "")</f>
        <v/>
      </c>
      <c r="AS365" s="2" t="str">
        <f>IF(COUNTIFS(Raw_data_01!A:A,$A365,Raw_data_01!E:E,7)&gt;0,AVERAGEIFS(Raw_data_01!I:I,Raw_data_01!A:A,$A365,Raw_data_01!E:E,7), "")</f>
        <v/>
      </c>
      <c r="AT365" s="2" t="str">
        <f>IF(COUNTIFS(Raw_data_01!A:A,$A365,Raw_data_01!E:E,7)&gt;0,SUMIFS(Raw_data_01!J:J,Raw_data_01!A:A,$A365,Raw_data_01!E:E,7), "")</f>
        <v/>
      </c>
      <c r="AV365">
        <v>2</v>
      </c>
      <c r="AW365">
        <v>4</v>
      </c>
      <c r="AX365" t="str">
        <f>IF(COUNTIFS(Raw_data_01!A:A,$A365,Raw_data_01!E:E,4)&gt;0,SUMIFS(Raw_data_01!G:G,Raw_data_01!A:A,$A365,Raw_data_01!E:E,4),"")</f>
        <v/>
      </c>
      <c r="AY365" s="2" t="str">
        <f>IF(COUNTIFS(Raw_data_01!A:A,$A365,Raw_data_01!E:E,4)&gt;0,AVERAGEIFS(Raw_data_01!I:I,Raw_data_01!A:A,$A365,Raw_data_01!E:E,4),"")</f>
        <v/>
      </c>
      <c r="AZ365" s="2" t="str">
        <f>IF(COUNTIFS(Raw_data_01!A:A,$A365,Raw_data_01!E:E,4)&gt;0,SUMIFS(Raw_data_01!J:J,Raw_data_01!A:A,$A365,Raw_data_01!E:E,4),"")</f>
        <v/>
      </c>
      <c r="BB365">
        <v>2</v>
      </c>
      <c r="BC365">
        <v>5</v>
      </c>
      <c r="BD365" t="str">
        <f>IF(COUNTIFS(Raw_data_01!A:A,$A365,Raw_data_01!E:E,5)&gt;0,SUMIFS(Raw_data_01!G:G,Raw_data_01!A:A,$A365,Raw_data_01!E:E,5),"")</f>
        <v/>
      </c>
      <c r="BE365" s="2" t="str">
        <f>IF(COUNTIFS(Raw_data_01!A:A,$A365,Raw_data_01!E:E,5)&gt;0,AVERAGEIFS(Raw_data_01!I:I,Raw_data_01!A:A,$A365,Raw_data_01!E:E,5),"")</f>
        <v/>
      </c>
      <c r="BF365" s="2" t="str">
        <f>IF(COUNTIFS(Raw_data_01!A:A,$A365,Raw_data_01!E:E,5)&gt;0,SUMIFS(Raw_data_01!J:J,Raw_data_01!A:A,$A365,Raw_data_01!E:E,5),"")</f>
        <v/>
      </c>
      <c r="BH365">
        <v>3</v>
      </c>
      <c r="BI365">
        <v>9</v>
      </c>
      <c r="BJ365" s="2" t="str">
        <f>IF(COUNTIFS(Raw_data_01!A:A,$A365,Raw_data_01!E:E,9)&gt;0,SUMIFS(Raw_data_01!F:F,Raw_data_01!A:A,$A365,Raw_data_01!E:E,9), "")</f>
        <v/>
      </c>
      <c r="BK365" t="str">
        <f>IF(COUNTIFS(Raw_data_01!A:A,$A365,Raw_data_01!E:E,9)&gt;0,SUMIFS(Raw_data_01!G:G,Raw_data_01!A:A,$A365,Raw_data_01!E:E,9), "")</f>
        <v/>
      </c>
      <c r="BL365" s="2" t="str">
        <f>IF(COUNTIFS(Raw_data_01!A:A,$A365,Raw_data_01!E:E,9)&gt;0,AVERAGEIFS(Raw_data_01!I:I,Raw_data_01!A:A,$A365,Raw_data_01!E:E,9), "")</f>
        <v/>
      </c>
      <c r="BM365" s="2" t="str">
        <f>IF(COUNTIFS(Raw_data_01!A:A,$A365,Raw_data_01!E:E,9)&gt;0,SUMIFS(Raw_data_01!J:J,Raw_data_01!A:A,$A365,Raw_data_01!E:E,9), "")</f>
        <v/>
      </c>
      <c r="BO365">
        <v>3</v>
      </c>
      <c r="BP365">
        <v>10</v>
      </c>
      <c r="BQ365" s="2" t="str">
        <f>IF(COUNTIFS(Raw_data_01!A:A,$A365,Raw_data_01!E:E,10)&gt;0,SUMIFS(Raw_data_01!F:F,Raw_data_01!A:A,$A365,Raw_data_01!E:E,10), "")</f>
        <v/>
      </c>
      <c r="BR365" t="str">
        <f>IF(COUNTIFS(Raw_data_01!A:A,$A365,Raw_data_01!E:E,10)&gt;0,SUMIFS(Raw_data_01!G:G,Raw_data_01!A:A,$A365,Raw_data_01!E:E,10), "")</f>
        <v/>
      </c>
      <c r="BS365" s="2" t="str">
        <f>IF(COUNTIFS(Raw_data_01!A:A,$A365,Raw_data_01!E:E,10)&gt;0,AVERAGEIFS(Raw_data_01!I:I,Raw_data_01!A:A,$A365,Raw_data_01!E:E,10), "")</f>
        <v/>
      </c>
      <c r="BT365" s="2" t="str">
        <f>IF(COUNTIFS(Raw_data_01!A:A,$A365,Raw_data_01!E:E,10)&gt;0,SUMIFS(Raw_data_01!J:J,Raw_data_01!A:A,$A365,Raw_data_01!E:E,10), "")</f>
        <v/>
      </c>
      <c r="BV365">
        <v>3</v>
      </c>
      <c r="BW365">
        <v>14</v>
      </c>
      <c r="BX365" s="2" t="str">
        <f>IF(COUNTIFS(Raw_data_01!A:A,$A365,Raw_data_01!E:E,14)&gt;0,SUMIFS(Raw_data_01!F:F,Raw_data_01!A:A,$A365,Raw_data_01!E:E,14), "")</f>
        <v/>
      </c>
      <c r="BY365" t="str">
        <f>IF(COUNTIFS(Raw_data_01!A:A,$A365,Raw_data_01!E:E,14)&gt;0,SUMIFS(Raw_data_01!G:G,Raw_data_01!A:A,$A365,Raw_data_01!E:E,14), "")</f>
        <v/>
      </c>
      <c r="BZ365" s="2" t="str">
        <f>IF(COUNTIFS(Raw_data_01!A:A,$A365,Raw_data_01!E:E,14)&gt;0,AVERAGEIFS(Raw_data_01!I:I,Raw_data_01!A:A,$A365,Raw_data_01!E:E,14), "")</f>
        <v/>
      </c>
      <c r="CA365" s="2" t="str">
        <f>IF(COUNTIFS(Raw_data_01!A:A,$A365,Raw_data_01!E:E,14)&gt;0,SUMIFS(Raw_data_01!J:J,Raw_data_01!A:A,$A365,Raw_data_01!E:E,14), "")</f>
        <v/>
      </c>
      <c r="CC365">
        <v>3</v>
      </c>
      <c r="CD365">
        <v>13</v>
      </c>
      <c r="CE365" s="2" t="str">
        <f>IF(COUNTIFS(Raw_data_01!A:A,$A365,Raw_data_01!E:E,13)&gt;0,SUMIFS(Raw_data_01!F:F,Raw_data_01!A:A,$A365,Raw_data_01!E:E,13), "")</f>
        <v/>
      </c>
      <c r="CF365" t="str">
        <f>IF(COUNTIFS(Raw_data_01!A:A,$A365,Raw_data_01!E:E,13)&gt;0,SUMIFS(Raw_data_01!G:G,Raw_data_01!A:A,$A365,Raw_data_01!E:E,13), "")</f>
        <v/>
      </c>
      <c r="CG365" s="2" t="str">
        <f>IF(COUNTIFS(Raw_data_01!A:A,$A365,Raw_data_01!E:E,13)&gt;0,AVERAGEIFS(Raw_data_01!I:I,Raw_data_01!A:A,$A365,Raw_data_01!E:E,13), "")</f>
        <v/>
      </c>
      <c r="CH365" s="2" t="str">
        <f>IF(COUNTIFS(Raw_data_01!A:A,$A365,Raw_data_01!E:E,13)&gt;0,SUMIFS(Raw_data_01!J:J,Raw_data_01!A:A,$A365,Raw_data_01!E:E,13), "")</f>
        <v/>
      </c>
      <c r="CJ365">
        <v>3</v>
      </c>
      <c r="CK365">
        <v>11</v>
      </c>
      <c r="CL365" s="2" t="str">
        <f>IF(COUNTIFS(Raw_data_01!A:A,$A365,Raw_data_01!E:E,11)&gt;0,SUMIFS(Raw_data_01!F:F,Raw_data_01!A:A,$A365,Raw_data_01!E:E,11), "")</f>
        <v/>
      </c>
      <c r="CM365" t="str">
        <f>IF(COUNTIFS(Raw_data_01!A:A,$A365,Raw_data_01!E:E,11)&gt;0,SUMIFS(Raw_data_01!G:G,Raw_data_01!A:A,$A365,Raw_data_01!E:E,11), "")</f>
        <v/>
      </c>
      <c r="CN365" s="2" t="str">
        <f>IF(COUNTIFS(Raw_data_01!A:A,$A365,Raw_data_01!E:E,11)&gt;0,AVERAGEIFS(Raw_data_01!I:I,Raw_data_01!A:A,$A365,Raw_data_01!E:E,11), "")</f>
        <v/>
      </c>
      <c r="CO365" s="2" t="str">
        <f>IF(COUNTIFS(Raw_data_01!A:A,$A365,Raw_data_01!E:E,11)&gt;0,SUMIFS(Raw_data_01!J:J,Raw_data_01!A:A,$A365,Raw_data_01!E:E,11), "")</f>
        <v/>
      </c>
      <c r="CQ365">
        <v>3</v>
      </c>
      <c r="CR365">
        <v>15</v>
      </c>
      <c r="CS365" s="2" t="str">
        <f>IF(COUNTIFS(Raw_data_01!A:A,$A365,Raw_data_01!E:E,15)&gt;0,SUMIFS(Raw_data_01!F:F,Raw_data_01!A:A,$A365,Raw_data_01!E:E,15), "")</f>
        <v/>
      </c>
      <c r="CT365" t="str">
        <f>IF(COUNTIFS(Raw_data_01!A:A,$A365,Raw_data_01!E:E,15)&gt;0,SUMIFS(Raw_data_01!G:G,Raw_data_01!A:A,$A365,Raw_data_01!E:E,15), "")</f>
        <v/>
      </c>
      <c r="CU365" s="2" t="str">
        <f>IF(COUNTIFS(Raw_data_01!A:A,$A365,Raw_data_01!E:E,15)&gt;0,AVERAGEIFS(Raw_data_01!I:I,Raw_data_01!A:A,$A365,Raw_data_01!E:E,15), "")</f>
        <v/>
      </c>
      <c r="CV365" s="2" t="str">
        <f>IF(COUNTIFS(Raw_data_01!A:A,$A365,Raw_data_01!E:E,15)&gt;0,SUMIFS(Raw_data_01!J:J,Raw_data_01!A:A,$A365,Raw_data_01!E:E,15), "")</f>
        <v/>
      </c>
      <c r="CX365">
        <v>3</v>
      </c>
      <c r="CY365">
        <v>12</v>
      </c>
      <c r="CZ365" t="str">
        <f>IF(COUNTIFS(Raw_data_01!A:A,$A365,Raw_data_01!E:E,12)&gt;0,SUMIFS(Raw_data_01!G:G,Raw_data_01!A:A,$A365,Raw_data_01!E:E,12),"")</f>
        <v/>
      </c>
      <c r="DA365" s="2" t="str">
        <f>IF(COUNTIFS(Raw_data_01!A:A,$A365,Raw_data_01!E:E,12)&gt;0,AVERAGEIFS(Raw_data_01!I:I,Raw_data_01!A:A,$A365,Raw_data_01!E:E,12),"")</f>
        <v/>
      </c>
      <c r="DB365" t="str">
        <f>IF(COUNTIFS(Raw_data_01!A:A,$A365,Raw_data_01!E:E,12)&gt;0,SUMIFS(Raw_data_01!J:J,Raw_data_01!A:A,$A365,Raw_data_01!E:E,12),"")</f>
        <v/>
      </c>
      <c r="DD365">
        <v>4</v>
      </c>
      <c r="DE365">
        <v>16</v>
      </c>
      <c r="DF365" s="2" t="str">
        <f>IF(COUNTIFS(Raw_data_01!A:A,$A365,Raw_data_01!E:E,16)&gt;0,SUMIFS(Raw_data_01!F:F,Raw_data_01!A:A,$A365,Raw_data_01!E:E,16), "")</f>
        <v/>
      </c>
      <c r="DG365" t="str">
        <f>IF(COUNTIFS(Raw_data_01!A:A,$A365,Raw_data_01!E:E,16)&gt;0,SUMIFS(Raw_data_01!G:G,Raw_data_01!A:A,$A365,Raw_data_01!E:E,16), "")</f>
        <v/>
      </c>
      <c r="DH365" s="2" t="str">
        <f>IF(COUNTIFS(Raw_data_01!A:A,$A365,Raw_data_01!E:E,16)&gt;0,AVERAGEIFS(Raw_data_01!I:I,Raw_data_01!A:A,$A365,Raw_data_01!E:E,16), "")</f>
        <v/>
      </c>
      <c r="DI365" s="2" t="str">
        <f>IF(COUNTIFS(Raw_data_01!A:A,$A365,Raw_data_01!E:E,16)&gt;0,SUMIFS(Raw_data_01!J:J,Raw_data_01!A:A,$A365,Raw_data_01!E:E,16), "")</f>
        <v/>
      </c>
      <c r="DK365">
        <v>4</v>
      </c>
      <c r="DL365">
        <v>17</v>
      </c>
      <c r="DM365" s="2" t="str">
        <f>IF(COUNTIFS(Raw_data_01!A:A,$A365,Raw_data_01!E:E,17)&gt;0,SUMIFS(Raw_data_01!F:F,Raw_data_01!A:A,$A365,Raw_data_01!E:E,17), "")</f>
        <v/>
      </c>
      <c r="DN365" t="str">
        <f>IF(COUNTIFS(Raw_data_01!A:A,$A365,Raw_data_01!E:E,17)&gt;0,SUMIFS(Raw_data_01!G:G,Raw_data_01!A:A,$A365,Raw_data_01!E:E,17), "")</f>
        <v/>
      </c>
      <c r="DO365" s="2" t="str">
        <f>IF(COUNTIFS(Raw_data_01!A:A,$A365,Raw_data_01!E:E,17)&gt;0,AVERAGEIFS(Raw_data_01!I:I,Raw_data_01!A:A,$A365,Raw_data_01!E:E,17), "")</f>
        <v/>
      </c>
      <c r="DP365" s="2" t="str">
        <f>IF(COUNTIFS(Raw_data_01!A:A,$A365,Raw_data_01!E:E,17)&gt;0,SUMIFS(Raw_data_01!J:J,Raw_data_01!A:A,$A365,Raw_data_01!E:E,17), "")</f>
        <v/>
      </c>
      <c r="DR365">
        <v>5</v>
      </c>
      <c r="DS365">
        <v>18</v>
      </c>
      <c r="DT365" s="2" t="str">
        <f>IF(COUNTIFS(Raw_data_01!A:A,$A365,Raw_data_01!E:E,18)&gt;0,SUMIFS(Raw_data_01!F:F,Raw_data_01!A:A,$A365,Raw_data_01!E:E,18), "")</f>
        <v/>
      </c>
      <c r="DU365" t="str">
        <f>IF(COUNTIFS(Raw_data_01!A:A,$A365,Raw_data_01!E:E,18)&gt;0,SUMIFS(Raw_data_01!G:G,Raw_data_01!A:A,$A365,Raw_data_01!E:E,18), "")</f>
        <v/>
      </c>
      <c r="DV365" s="2" t="str">
        <f>IF(COUNTIFS(Raw_data_01!A:A,$A365,Raw_data_01!E:E,18)&gt;0,AVERAGEIFS(Raw_data_01!I:I,Raw_data_01!A:A,$A365,Raw_data_01!E:E,18), "")</f>
        <v/>
      </c>
      <c r="DW365" s="2" t="str">
        <f>IF(COUNTIFS(Raw_data_01!A:A,$A365,Raw_data_01!E:E,18)&gt;0,SUMIFS(Raw_data_01!J:J,Raw_data_01!A:A,$A365,Raw_data_01!E:E,18), "")</f>
        <v/>
      </c>
      <c r="DY365">
        <v>5</v>
      </c>
      <c r="DZ365">
        <v>19</v>
      </c>
      <c r="EA365" t="str">
        <f>IF(COUNTIFS(Raw_data_01!A:A,$A365,Raw_data_01!E:E,19)&gt;0,SUMIFS(Raw_data_01!G:G,Raw_data_01!A:A,$A365,Raw_data_01!E:E,19),"")</f>
        <v/>
      </c>
      <c r="EB365" s="2" t="str">
        <f>IF(COUNTIFS(Raw_data_01!A:A,$A365,Raw_data_01!E:E,19)&gt;0,AVERAGEIFS(Raw_data_01!I:I,Raw_data_01!A:A,$A365,Raw_data_01!E:E,19),"")</f>
        <v/>
      </c>
      <c r="EC365" s="2" t="str">
        <f>IF(COUNTIFS(Raw_data_01!A:A,$A365,Raw_data_01!E:E,19)&gt;0,SUMIFS(Raw_data_01!J:J,Raw_data_01!A:A,$A365,Raw_data_01!E:E,19),"")</f>
        <v/>
      </c>
      <c r="EE365">
        <v>5</v>
      </c>
      <c r="EF365">
        <v>20</v>
      </c>
      <c r="EG365" s="2" t="str">
        <f>IF(COUNTIFS(Raw_data_01!A:A,$A365,Raw_data_01!E:E,20)&gt;0,SUMIFS(Raw_data_01!F:F,Raw_data_01!A:A,$A365,Raw_data_01!E:E,20), "")</f>
        <v/>
      </c>
      <c r="EH365" t="str">
        <f>IF(COUNTIFS(Raw_data_01!A:A,$A365,Raw_data_01!E:E,20)&gt;0,SUMIFS(Raw_data_01!G:G,Raw_data_01!A:A,$A365,Raw_data_01!E:E,20), "")</f>
        <v/>
      </c>
      <c r="EI365" s="2" t="str">
        <f>IF(COUNTIFS(Raw_data_01!A:A,$A365,Raw_data_01!E:E,20)&gt;0,AVERAGEIFS(Raw_data_01!I:I,Raw_data_01!A:A,$A365,Raw_data_01!E:E,20), "")</f>
        <v/>
      </c>
      <c r="EJ365" s="2" t="str">
        <f>IF(COUNTIFS(Raw_data_01!A:A,$A365,Raw_data_01!E:E,20)&gt;0,SUMIFS(Raw_data_01!J:J,Raw_data_01!A:A,$A365,Raw_data_01!E:E,20), "")</f>
        <v/>
      </c>
      <c r="EL365">
        <v>5</v>
      </c>
      <c r="EM365">
        <v>21</v>
      </c>
      <c r="EN365" s="2" t="str">
        <f>IF(COUNTIFS(Raw_data_01!A:A,$A365,Raw_data_01!E:E,21)&gt;0,SUMIFS(Raw_data_01!F:F,Raw_data_01!A:A,$A365,Raw_data_01!E:E,21), "")</f>
        <v/>
      </c>
      <c r="EO365" t="str">
        <f>IF(COUNTIFS(Raw_data_01!A:A,$A365,Raw_data_01!E:E,21)&gt;0,SUMIFS(Raw_data_01!G:G,Raw_data_01!A:A,$A365,Raw_data_01!E:E,21), "")</f>
        <v/>
      </c>
      <c r="EP365" s="2" t="str">
        <f>IF(COUNTIFS(Raw_data_01!A:A,$A365,Raw_data_01!E:E,21)&gt;0,AVERAGEIFS(Raw_data_01!I:I,Raw_data_01!A:A,$A365,Raw_data_01!E:E,21), "")</f>
        <v/>
      </c>
      <c r="EQ365" s="2" t="str">
        <f>IF(COUNTIFS(Raw_data_01!A:A,$A365,Raw_data_01!E:E,21)&gt;0,SUMIFS(Raw_data_01!J:J,Raw_data_01!A:A,$A365,Raw_data_01!E:E,21), "")</f>
        <v/>
      </c>
      <c r="ES365">
        <v>6</v>
      </c>
      <c r="ET365">
        <v>22</v>
      </c>
      <c r="EU365" t="str">
        <f>IF(COUNTIFS(Raw_data_01!A:A,$A365,Raw_data_01!E:E,22)&gt;0,SUMIFS(Raw_data_01!G:G,Raw_data_01!A:A,$A365,Raw_data_01!E:E,22),"")</f>
        <v/>
      </c>
      <c r="EV365" s="2" t="str">
        <f>IF(COUNTIFS(Raw_data_01!A:A,$A365,Raw_data_01!E:E,22)&gt;0,AVERAGEIFS(Raw_data_01!I:I,Raw_data_01!A:A,$A365,Raw_data_01!E:E,22),"")</f>
        <v/>
      </c>
      <c r="EW365" s="2" t="str">
        <f>IF(COUNTIFS(Raw_data_01!A:A,$A365,Raw_data_01!E:E,22)&gt;0,SUMIFS(Raw_data_01!J:J,Raw_data_01!A:A,$A365,Raw_data_01!E:E,22),"")</f>
        <v/>
      </c>
      <c r="EY365">
        <v>6</v>
      </c>
      <c r="EZ365">
        <v>23</v>
      </c>
      <c r="FA365" t="str">
        <f>IF(COUNTIFS(Raw_data_01!A:A,$A365,Raw_data_01!E:E,23)&gt;0,SUMIFS(Raw_data_01!G:G,Raw_data_01!A:A,$A365,Raw_data_01!E:E,23),"")</f>
        <v/>
      </c>
      <c r="FB365" s="2" t="str">
        <f>IF(COUNTIFS(Raw_data_01!A:A,$A365,Raw_data_01!E:E,23)&gt;0,AVERAGEIFS(Raw_data_01!I:I,Raw_data_01!A:A,$A365,Raw_data_01!E:E,23),"")</f>
        <v/>
      </c>
      <c r="FC365" s="2" t="str">
        <f>IF(COUNTIFS(Raw_data_01!A:A,$A365,Raw_data_01!E:E,23)&gt;0,SUMIFS(Raw_data_01!J:J,Raw_data_01!A:A,$A365,Raw_data_01!E:E,23),"")</f>
        <v/>
      </c>
      <c r="FE365">
        <v>6</v>
      </c>
      <c r="FF365">
        <v>24</v>
      </c>
      <c r="FG365" t="str">
        <f>IF(COUNTIFS(Raw_data_01!A:A,$A365,Raw_data_01!E:E,24)&gt;0,SUMIFS(Raw_data_01!G:G,Raw_data_01!A:A,$A365,Raw_data_01!E:E,24),"")</f>
        <v/>
      </c>
      <c r="FH365" s="2" t="str">
        <f>IF(COUNTIFS(Raw_data_01!A:A,$A365,Raw_data_01!E:E,24)&gt;0,AVERAGEIFS(Raw_data_01!I:I,Raw_data_01!A:A,$A365,Raw_data_01!E:E,24),"")</f>
        <v/>
      </c>
      <c r="FI365" s="2" t="str">
        <f>IF(COUNTIFS(Raw_data_01!A:A,$A365,Raw_data_01!E:E,24)&gt;0,SUMIFS(Raw_data_01!J:J,Raw_data_01!A:A,$A365,Raw_data_01!E:E,24),"")</f>
        <v/>
      </c>
      <c r="FK365">
        <v>7</v>
      </c>
      <c r="FL365">
        <v>25</v>
      </c>
      <c r="FM365" t="str">
        <f>IF(COUNTIFS(Raw_data_01!A:A,$A365,Raw_data_01!E:E,25)&gt;0,SUMIFS(Raw_data_01!G:G,Raw_data_01!A:A,$A365,Raw_data_01!E:E,25),"")</f>
        <v/>
      </c>
      <c r="FN365" s="2" t="str">
        <f>IF(COUNTIFS(Raw_data_01!A:A,$A365,Raw_data_01!E:E,25)&gt;0,AVERAGEIFS(Raw_data_01!I:I,Raw_data_01!A:A,$A365,Raw_data_01!E:E,25),"")</f>
        <v/>
      </c>
      <c r="FO365" s="2" t="str">
        <f>IF(COUNTIFS(Raw_data_01!A:A,$A365,Raw_data_01!E:E,25)&gt;0,SUMIFS(Raw_data_01!J:J,Raw_data_01!A:A,$A365,Raw_data_01!E:E,25),"")</f>
        <v/>
      </c>
      <c r="FQ365">
        <v>7</v>
      </c>
      <c r="FR365">
        <v>26</v>
      </c>
      <c r="FS365" t="str">
        <f>IF(COUNTIFS(Raw_data_01!A:A,$A365,Raw_data_01!E:E,26)&gt;0,SUMIFS(Raw_data_01!G:G,Raw_data_01!A:A,$A365,Raw_data_01!E:E,26),"")</f>
        <v/>
      </c>
      <c r="FT365" s="2" t="str">
        <f>IF(COUNTIFS(Raw_data_01!A:A,$A365,Raw_data_01!E:E,26)&gt;0,AVERAGEIFS(Raw_data_01!I:I,Raw_data_01!A:A,$A365,Raw_data_01!E:E,26),"")</f>
        <v/>
      </c>
      <c r="FU365" s="2" t="str">
        <f>IF(COUNTIFS(Raw_data_01!A:A,$A365,Raw_data_01!E:E,26)&gt;0,SUMIFS(Raw_data_01!J:J,Raw_data_01!A:A,$A365,Raw_data_01!E:E,26),"")</f>
        <v/>
      </c>
      <c r="FW365">
        <v>7</v>
      </c>
      <c r="FX365">
        <v>27</v>
      </c>
      <c r="FY365" t="str">
        <f>IF(COUNTIFS(Raw_data_01!A:A,$A365,Raw_data_01!E:E,27)&gt;0,SUMIFS(Raw_data_01!G:G,Raw_data_01!A:A,$A365,Raw_data_01!E:E,27),"")</f>
        <v/>
      </c>
      <c r="FZ365" s="2" t="str">
        <f>IF(COUNTIFS(Raw_data_01!A:A,$A365,Raw_data_01!E:E,27)&gt;0,AVERAGEIFS(Raw_data_01!I:I,Raw_data_01!A:A,$A365,Raw_data_01!E:E,27),"")</f>
        <v/>
      </c>
      <c r="GA365" s="2" t="str">
        <f>IF(COUNTIFS(Raw_data_01!A:A,$A365,Raw_data_01!E:E,27)&gt;0,SUMIFS(Raw_data_01!J:J,Raw_data_01!A:A,$A365,Raw_data_01!E:E,27),"")</f>
        <v/>
      </c>
      <c r="GC365">
        <v>7</v>
      </c>
      <c r="GD365">
        <v>28</v>
      </c>
      <c r="GE365" t="str">
        <f>IF(COUNTIFS(Raw_data_01!A:A,$A365,Raw_data_01!E:E,28)&gt;0,SUMIFS(Raw_data_01!G:G,Raw_data_01!A:A,$A365,Raw_data_01!E:E,28),"")</f>
        <v/>
      </c>
      <c r="GF365" s="2" t="str">
        <f>IF(COUNTIFS(Raw_data_01!A:A,$A365,Raw_data_01!E:E,28)&gt;0,AVERAGEIFS(Raw_data_01!I:I,Raw_data_01!A:A,$A365,Raw_data_01!E:E,28),"")</f>
        <v/>
      </c>
      <c r="GG365" s="2" t="str">
        <f>IF(COUNTIFS(Raw_data_01!A:A,$A365,Raw_data_01!E:E,28)&gt;0,SUMIFS(Raw_data_01!J:J,Raw_data_01!A:A,$A365,Raw_data_01!E:E,28),"")</f>
        <v/>
      </c>
    </row>
    <row r="366" spans="1:189" x14ac:dyDescent="0.25">
      <c r="A366" t="s">
        <v>407</v>
      </c>
      <c r="B366" s="2">
        <f>IF(D365&lt;&gt;0, D365, IFERROR(INDEX(D3:D$365, MATCH(1, D3:D$365&lt;&gt;0, 0)), LOOKUP(2, 1/(D3:D$365&lt;&gt;0), D3:D$365)))</f>
        <v>540</v>
      </c>
      <c r="C366" s="2"/>
      <c r="D366" s="2">
        <f t="shared" si="5"/>
        <v>540</v>
      </c>
      <c r="F366">
        <v>1</v>
      </c>
      <c r="G366">
        <v>1</v>
      </c>
      <c r="H366" s="2" t="str">
        <f>IF(COUNTIFS(Raw_data_01!A:A,$A366,Raw_data_01!E:E,1)&gt;0,SUMIFS(Raw_data_01!F:F,Raw_data_01!A:A,$A366,Raw_data_01!E:E,1), "")</f>
        <v/>
      </c>
      <c r="I366" t="str">
        <f>IF(COUNTIFS(Raw_data_01!A:A,$A366,Raw_data_01!E:E,1)&gt;0,SUMIFS(Raw_data_01!G:G,Raw_data_01!A:A,$A366,Raw_data_01!E:E,1), "")</f>
        <v/>
      </c>
      <c r="J366" s="2" t="str">
        <f>IF(COUNTIFS(Raw_data_01!A:A,$A366,Raw_data_01!E:E,1)&gt;0,AVERAGEIFS(Raw_data_01!I:I,Raw_data_01!A:A,$A366,Raw_data_01!E:E,1), "")</f>
        <v/>
      </c>
      <c r="K366" s="2" t="str">
        <f>IF(COUNTIFS(Raw_data_01!A:A,$A366,Raw_data_01!E:E,1)&gt;0,SUMIFS(Raw_data_01!J:J,Raw_data_01!A:A,$A366,Raw_data_01!E:E,1), "")</f>
        <v/>
      </c>
      <c r="M366">
        <v>1</v>
      </c>
      <c r="N366">
        <v>2</v>
      </c>
      <c r="O366" s="2" t="str">
        <f>IF(COUNTIFS(Raw_data_01!A:A,$A366,Raw_data_01!E:E,2)&gt;0,SUMIFS(Raw_data_01!F:F,Raw_data_01!A:A,$A366,Raw_data_01!E:E,2), "")</f>
        <v/>
      </c>
      <c r="P366" t="str">
        <f>IF(COUNTIFS(Raw_data_01!A:A,$A366,Raw_data_01!E:E,2)&gt;0,SUMIFS(Raw_data_01!G:G,Raw_data_01!A:A,$A366,Raw_data_01!E:E,2), "")</f>
        <v/>
      </c>
      <c r="Q366" s="2" t="str">
        <f>IF(COUNTIFS(Raw_data_01!A:A,$A366,Raw_data_01!E:E,2)&gt;0,AVERAGEIFS(Raw_data_01!I:I,Raw_data_01!A:A,$A366,Raw_data_01!E:E,2), "")</f>
        <v/>
      </c>
      <c r="R366" s="2" t="str">
        <f>IF(COUNTIFS(Raw_data_01!A:A,$A366,Raw_data_01!E:E,2)&gt;0,SUMIFS(Raw_data_01!J:J,Raw_data_01!A:A,$A366,Raw_data_01!E:E,2), "")</f>
        <v/>
      </c>
      <c r="T366">
        <v>1</v>
      </c>
      <c r="U366">
        <v>3</v>
      </c>
      <c r="V366" s="2" t="str">
        <f>IF(COUNTIFS(Raw_data_01!A:A,$A366,Raw_data_01!E:E,3)&gt;0,SUMIFS(Raw_data_01!F:F,Raw_data_01!A:A,$A366,Raw_data_01!E:E,3), "")</f>
        <v/>
      </c>
      <c r="W366" t="str">
        <f>IF(COUNTIFS(Raw_data_01!A:A,$A366,Raw_data_01!E:E,3)&gt;0,SUMIFS(Raw_data_01!G:G,Raw_data_01!A:A,$A366,Raw_data_01!E:E,3), "")</f>
        <v/>
      </c>
      <c r="X366" s="2" t="str">
        <f>IF(COUNTIFS(Raw_data_01!A:A,$A366,Raw_data_01!E:E,3)&gt;0,AVERAGEIFS(Raw_data_01!I:I,Raw_data_01!A:A,$A366,Raw_data_01!E:E,3), "")</f>
        <v/>
      </c>
      <c r="Y366" s="2" t="str">
        <f>IF(COUNTIFS(Raw_data_01!A:A,$A366,Raw_data_01!E:E,3)&gt;0,SUMIFS(Raw_data_01!J:J,Raw_data_01!A:A,$A366,Raw_data_01!E:E,3), "")</f>
        <v/>
      </c>
      <c r="AA366">
        <v>1</v>
      </c>
      <c r="AB366">
        <v>8</v>
      </c>
      <c r="AC366" s="2" t="str">
        <f>IF(COUNTIFS(Raw_data_01!A:A,$A366,Raw_data_01!E:E,8)&gt;0,SUMIFS(Raw_data_01!F:F,Raw_data_01!A:A,$A366,Raw_data_01!E:E,8), "")</f>
        <v/>
      </c>
      <c r="AD366" t="str">
        <f>IF(COUNTIFS(Raw_data_01!A:A,$A366,Raw_data_01!E:E,8)&gt;0,SUMIFS(Raw_data_01!G:G,Raw_data_01!A:A,$A366,Raw_data_01!E:E,8), "")</f>
        <v/>
      </c>
      <c r="AE366" s="2" t="str">
        <f>IF(COUNTIFS(Raw_data_01!A:A,$A366,Raw_data_01!E:E,8)&gt;0,AVERAGEIFS(Raw_data_01!I:I,Raw_data_01!A:A,$A366,Raw_data_01!E:E,8), "")</f>
        <v/>
      </c>
      <c r="AF366" s="2" t="str">
        <f>IF(COUNTIFS(Raw_data_01!A:A,$A366,Raw_data_01!E:E,8)&gt;0,SUMIFS(Raw_data_01!J:J,Raw_data_01!A:A,$A366,Raw_data_01!E:E,8), "")</f>
        <v/>
      </c>
      <c r="AH366">
        <v>1</v>
      </c>
      <c r="AI366">
        <v>6</v>
      </c>
      <c r="AJ366" s="2" t="str">
        <f>IF(COUNTIFS(Raw_data_01!A:A,$A366,Raw_data_01!E:E,6)&gt;0,SUMIFS(Raw_data_01!F:F,Raw_data_01!A:A,$A366,Raw_data_01!E:E,6), "")</f>
        <v/>
      </c>
      <c r="AK366" t="str">
        <f>IF(COUNTIFS(Raw_data_01!A:A,$A366,Raw_data_01!E:E,6)&gt;0,SUMIFS(Raw_data_01!G:G,Raw_data_01!A:A,$A366,Raw_data_01!E:E,6), "")</f>
        <v/>
      </c>
      <c r="AL366" s="2" t="str">
        <f>IF(COUNTIFS(Raw_data_01!A:A,$A366,Raw_data_01!E:E,6)&gt;0,AVERAGEIFS(Raw_data_01!I:I,Raw_data_01!A:A,$A366,Raw_data_01!E:E,6), "")</f>
        <v/>
      </c>
      <c r="AM366" s="2" t="str">
        <f>IF(COUNTIFS(Raw_data_01!A:A,$A366,Raw_data_01!E:E,6)&gt;0,SUMIFS(Raw_data_01!J:J,Raw_data_01!A:A,$A366,Raw_data_01!E:E,6), "")</f>
        <v/>
      </c>
      <c r="AO366">
        <v>1</v>
      </c>
      <c r="AP366">
        <v>7</v>
      </c>
      <c r="AQ366" s="2" t="str">
        <f>IF(COUNTIFS(Raw_data_01!A:A,$A366,Raw_data_01!E:E,7)&gt;0,SUMIFS(Raw_data_01!F:F,Raw_data_01!A:A,$A366,Raw_data_01!E:E,7), "")</f>
        <v/>
      </c>
      <c r="AR366" t="str">
        <f>IF(COUNTIFS(Raw_data_01!A:A,$A366,Raw_data_01!E:E,7)&gt;0,SUMIFS(Raw_data_01!G:G,Raw_data_01!A:A,$A366,Raw_data_01!E:E,7), "")</f>
        <v/>
      </c>
      <c r="AS366" s="2" t="str">
        <f>IF(COUNTIFS(Raw_data_01!A:A,$A366,Raw_data_01!E:E,7)&gt;0,AVERAGEIFS(Raw_data_01!I:I,Raw_data_01!A:A,$A366,Raw_data_01!E:E,7), "")</f>
        <v/>
      </c>
      <c r="AT366" s="2" t="str">
        <f>IF(COUNTIFS(Raw_data_01!A:A,$A366,Raw_data_01!E:E,7)&gt;0,SUMIFS(Raw_data_01!J:J,Raw_data_01!A:A,$A366,Raw_data_01!E:E,7), "")</f>
        <v/>
      </c>
      <c r="AV366">
        <v>2</v>
      </c>
      <c r="AW366">
        <v>4</v>
      </c>
      <c r="AX366" t="str">
        <f>IF(COUNTIFS(Raw_data_01!A:A,$A366,Raw_data_01!E:E,4)&gt;0,SUMIFS(Raw_data_01!G:G,Raw_data_01!A:A,$A366,Raw_data_01!E:E,4),"")</f>
        <v/>
      </c>
      <c r="AY366" s="2" t="str">
        <f>IF(COUNTIFS(Raw_data_01!A:A,$A366,Raw_data_01!E:E,4)&gt;0,AVERAGEIFS(Raw_data_01!I:I,Raw_data_01!A:A,$A366,Raw_data_01!E:E,4),"")</f>
        <v/>
      </c>
      <c r="AZ366" s="2" t="str">
        <f>IF(COUNTIFS(Raw_data_01!A:A,$A366,Raw_data_01!E:E,4)&gt;0,SUMIFS(Raw_data_01!J:J,Raw_data_01!A:A,$A366,Raw_data_01!E:E,4),"")</f>
        <v/>
      </c>
      <c r="BB366">
        <v>2</v>
      </c>
      <c r="BC366">
        <v>5</v>
      </c>
      <c r="BD366" t="str">
        <f>IF(COUNTIFS(Raw_data_01!A:A,$A366,Raw_data_01!E:E,5)&gt;0,SUMIFS(Raw_data_01!G:G,Raw_data_01!A:A,$A366,Raw_data_01!E:E,5),"")</f>
        <v/>
      </c>
      <c r="BE366" s="2" t="str">
        <f>IF(COUNTIFS(Raw_data_01!A:A,$A366,Raw_data_01!E:E,5)&gt;0,AVERAGEIFS(Raw_data_01!I:I,Raw_data_01!A:A,$A366,Raw_data_01!E:E,5),"")</f>
        <v/>
      </c>
      <c r="BF366" s="2" t="str">
        <f>IF(COUNTIFS(Raw_data_01!A:A,$A366,Raw_data_01!E:E,5)&gt;0,SUMIFS(Raw_data_01!J:J,Raw_data_01!A:A,$A366,Raw_data_01!E:E,5),"")</f>
        <v/>
      </c>
      <c r="BH366">
        <v>3</v>
      </c>
      <c r="BI366">
        <v>9</v>
      </c>
      <c r="BJ366" s="2" t="str">
        <f>IF(COUNTIFS(Raw_data_01!A:A,$A366,Raw_data_01!E:E,9)&gt;0,SUMIFS(Raw_data_01!F:F,Raw_data_01!A:A,$A366,Raw_data_01!E:E,9), "")</f>
        <v/>
      </c>
      <c r="BK366" t="str">
        <f>IF(COUNTIFS(Raw_data_01!A:A,$A366,Raw_data_01!E:E,9)&gt;0,SUMIFS(Raw_data_01!G:G,Raw_data_01!A:A,$A366,Raw_data_01!E:E,9), "")</f>
        <v/>
      </c>
      <c r="BL366" s="2" t="str">
        <f>IF(COUNTIFS(Raw_data_01!A:A,$A366,Raw_data_01!E:E,9)&gt;0,AVERAGEIFS(Raw_data_01!I:I,Raw_data_01!A:A,$A366,Raw_data_01!E:E,9), "")</f>
        <v/>
      </c>
      <c r="BM366" s="2" t="str">
        <f>IF(COUNTIFS(Raw_data_01!A:A,$A366,Raw_data_01!E:E,9)&gt;0,SUMIFS(Raw_data_01!J:J,Raw_data_01!A:A,$A366,Raw_data_01!E:E,9), "")</f>
        <v/>
      </c>
      <c r="BO366">
        <v>3</v>
      </c>
      <c r="BP366">
        <v>10</v>
      </c>
      <c r="BQ366" s="2" t="str">
        <f>IF(COUNTIFS(Raw_data_01!A:A,$A366,Raw_data_01!E:E,10)&gt;0,SUMIFS(Raw_data_01!F:F,Raw_data_01!A:A,$A366,Raw_data_01!E:E,10), "")</f>
        <v/>
      </c>
      <c r="BR366" t="str">
        <f>IF(COUNTIFS(Raw_data_01!A:A,$A366,Raw_data_01!E:E,10)&gt;0,SUMIFS(Raw_data_01!G:G,Raw_data_01!A:A,$A366,Raw_data_01!E:E,10), "")</f>
        <v/>
      </c>
      <c r="BS366" s="2" t="str">
        <f>IF(COUNTIFS(Raw_data_01!A:A,$A366,Raw_data_01!E:E,10)&gt;0,AVERAGEIFS(Raw_data_01!I:I,Raw_data_01!A:A,$A366,Raw_data_01!E:E,10), "")</f>
        <v/>
      </c>
      <c r="BT366" s="2" t="str">
        <f>IF(COUNTIFS(Raw_data_01!A:A,$A366,Raw_data_01!E:E,10)&gt;0,SUMIFS(Raw_data_01!J:J,Raw_data_01!A:A,$A366,Raw_data_01!E:E,10), "")</f>
        <v/>
      </c>
      <c r="BV366">
        <v>3</v>
      </c>
      <c r="BW366">
        <v>14</v>
      </c>
      <c r="BX366" s="2" t="str">
        <f>IF(COUNTIFS(Raw_data_01!A:A,$A366,Raw_data_01!E:E,14)&gt;0,SUMIFS(Raw_data_01!F:F,Raw_data_01!A:A,$A366,Raw_data_01!E:E,14), "")</f>
        <v/>
      </c>
      <c r="BY366" t="str">
        <f>IF(COUNTIFS(Raw_data_01!A:A,$A366,Raw_data_01!E:E,14)&gt;0,SUMIFS(Raw_data_01!G:G,Raw_data_01!A:A,$A366,Raw_data_01!E:E,14), "")</f>
        <v/>
      </c>
      <c r="BZ366" s="2" t="str">
        <f>IF(COUNTIFS(Raw_data_01!A:A,$A366,Raw_data_01!E:E,14)&gt;0,AVERAGEIFS(Raw_data_01!I:I,Raw_data_01!A:A,$A366,Raw_data_01!E:E,14), "")</f>
        <v/>
      </c>
      <c r="CA366" s="2" t="str">
        <f>IF(COUNTIFS(Raw_data_01!A:A,$A366,Raw_data_01!E:E,14)&gt;0,SUMIFS(Raw_data_01!J:J,Raw_data_01!A:A,$A366,Raw_data_01!E:E,14), "")</f>
        <v/>
      </c>
      <c r="CC366">
        <v>3</v>
      </c>
      <c r="CD366">
        <v>13</v>
      </c>
      <c r="CE366" s="2" t="str">
        <f>IF(COUNTIFS(Raw_data_01!A:A,$A366,Raw_data_01!E:E,13)&gt;0,SUMIFS(Raw_data_01!F:F,Raw_data_01!A:A,$A366,Raw_data_01!E:E,13), "")</f>
        <v/>
      </c>
      <c r="CF366" t="str">
        <f>IF(COUNTIFS(Raw_data_01!A:A,$A366,Raw_data_01!E:E,13)&gt;0,SUMIFS(Raw_data_01!G:G,Raw_data_01!A:A,$A366,Raw_data_01!E:E,13), "")</f>
        <v/>
      </c>
      <c r="CG366" s="2" t="str">
        <f>IF(COUNTIFS(Raw_data_01!A:A,$A366,Raw_data_01!E:E,13)&gt;0,AVERAGEIFS(Raw_data_01!I:I,Raw_data_01!A:A,$A366,Raw_data_01!E:E,13), "")</f>
        <v/>
      </c>
      <c r="CH366" s="2" t="str">
        <f>IF(COUNTIFS(Raw_data_01!A:A,$A366,Raw_data_01!E:E,13)&gt;0,SUMIFS(Raw_data_01!J:J,Raw_data_01!A:A,$A366,Raw_data_01!E:E,13), "")</f>
        <v/>
      </c>
      <c r="CJ366">
        <v>3</v>
      </c>
      <c r="CK366">
        <v>11</v>
      </c>
      <c r="CL366" s="2" t="str">
        <f>IF(COUNTIFS(Raw_data_01!A:A,$A366,Raw_data_01!E:E,11)&gt;0,SUMIFS(Raw_data_01!F:F,Raw_data_01!A:A,$A366,Raw_data_01!E:E,11), "")</f>
        <v/>
      </c>
      <c r="CM366" t="str">
        <f>IF(COUNTIFS(Raw_data_01!A:A,$A366,Raw_data_01!E:E,11)&gt;0,SUMIFS(Raw_data_01!G:G,Raw_data_01!A:A,$A366,Raw_data_01!E:E,11), "")</f>
        <v/>
      </c>
      <c r="CN366" s="2" t="str">
        <f>IF(COUNTIFS(Raw_data_01!A:A,$A366,Raw_data_01!E:E,11)&gt;0,AVERAGEIFS(Raw_data_01!I:I,Raw_data_01!A:A,$A366,Raw_data_01!E:E,11), "")</f>
        <v/>
      </c>
      <c r="CO366" s="2" t="str">
        <f>IF(COUNTIFS(Raw_data_01!A:A,$A366,Raw_data_01!E:E,11)&gt;0,SUMIFS(Raw_data_01!J:J,Raw_data_01!A:A,$A366,Raw_data_01!E:E,11), "")</f>
        <v/>
      </c>
      <c r="CQ366">
        <v>3</v>
      </c>
      <c r="CR366">
        <v>15</v>
      </c>
      <c r="CS366" s="2" t="str">
        <f>IF(COUNTIFS(Raw_data_01!A:A,$A366,Raw_data_01!E:E,15)&gt;0,SUMIFS(Raw_data_01!F:F,Raw_data_01!A:A,$A366,Raw_data_01!E:E,15), "")</f>
        <v/>
      </c>
      <c r="CT366" t="str">
        <f>IF(COUNTIFS(Raw_data_01!A:A,$A366,Raw_data_01!E:E,15)&gt;0,SUMIFS(Raw_data_01!G:G,Raw_data_01!A:A,$A366,Raw_data_01!E:E,15), "")</f>
        <v/>
      </c>
      <c r="CU366" s="2" t="str">
        <f>IF(COUNTIFS(Raw_data_01!A:A,$A366,Raw_data_01!E:E,15)&gt;0,AVERAGEIFS(Raw_data_01!I:I,Raw_data_01!A:A,$A366,Raw_data_01!E:E,15), "")</f>
        <v/>
      </c>
      <c r="CV366" s="2" t="str">
        <f>IF(COUNTIFS(Raw_data_01!A:A,$A366,Raw_data_01!E:E,15)&gt;0,SUMIFS(Raw_data_01!J:J,Raw_data_01!A:A,$A366,Raw_data_01!E:E,15), "")</f>
        <v/>
      </c>
      <c r="CX366">
        <v>3</v>
      </c>
      <c r="CY366">
        <v>12</v>
      </c>
      <c r="CZ366" t="str">
        <f>IF(COUNTIFS(Raw_data_01!A:A,$A366,Raw_data_01!E:E,12)&gt;0,SUMIFS(Raw_data_01!G:G,Raw_data_01!A:A,$A366,Raw_data_01!E:E,12),"")</f>
        <v/>
      </c>
      <c r="DA366" s="2" t="str">
        <f>IF(COUNTIFS(Raw_data_01!A:A,$A366,Raw_data_01!E:E,12)&gt;0,AVERAGEIFS(Raw_data_01!I:I,Raw_data_01!A:A,$A366,Raw_data_01!E:E,12),"")</f>
        <v/>
      </c>
      <c r="DB366" t="str">
        <f>IF(COUNTIFS(Raw_data_01!A:A,$A366,Raw_data_01!E:E,12)&gt;0,SUMIFS(Raw_data_01!J:J,Raw_data_01!A:A,$A366,Raw_data_01!E:E,12),"")</f>
        <v/>
      </c>
      <c r="DD366">
        <v>4</v>
      </c>
      <c r="DE366">
        <v>16</v>
      </c>
      <c r="DF366" s="2" t="str">
        <f>IF(COUNTIFS(Raw_data_01!A:A,$A366,Raw_data_01!E:E,16)&gt;0,SUMIFS(Raw_data_01!F:F,Raw_data_01!A:A,$A366,Raw_data_01!E:E,16), "")</f>
        <v/>
      </c>
      <c r="DG366" t="str">
        <f>IF(COUNTIFS(Raw_data_01!A:A,$A366,Raw_data_01!E:E,16)&gt;0,SUMIFS(Raw_data_01!G:G,Raw_data_01!A:A,$A366,Raw_data_01!E:E,16), "")</f>
        <v/>
      </c>
      <c r="DH366" s="2" t="str">
        <f>IF(COUNTIFS(Raw_data_01!A:A,$A366,Raw_data_01!E:E,16)&gt;0,AVERAGEIFS(Raw_data_01!I:I,Raw_data_01!A:A,$A366,Raw_data_01!E:E,16), "")</f>
        <v/>
      </c>
      <c r="DI366" s="2" t="str">
        <f>IF(COUNTIFS(Raw_data_01!A:A,$A366,Raw_data_01!E:E,16)&gt;0,SUMIFS(Raw_data_01!J:J,Raw_data_01!A:A,$A366,Raw_data_01!E:E,16), "")</f>
        <v/>
      </c>
      <c r="DK366">
        <v>4</v>
      </c>
      <c r="DL366">
        <v>17</v>
      </c>
      <c r="DM366" s="2" t="str">
        <f>IF(COUNTIFS(Raw_data_01!A:A,$A366,Raw_data_01!E:E,17)&gt;0,SUMIFS(Raw_data_01!F:F,Raw_data_01!A:A,$A366,Raw_data_01!E:E,17), "")</f>
        <v/>
      </c>
      <c r="DN366" t="str">
        <f>IF(COUNTIFS(Raw_data_01!A:A,$A366,Raw_data_01!E:E,17)&gt;0,SUMIFS(Raw_data_01!G:G,Raw_data_01!A:A,$A366,Raw_data_01!E:E,17), "")</f>
        <v/>
      </c>
      <c r="DO366" s="2" t="str">
        <f>IF(COUNTIFS(Raw_data_01!A:A,$A366,Raw_data_01!E:E,17)&gt;0,AVERAGEIFS(Raw_data_01!I:I,Raw_data_01!A:A,$A366,Raw_data_01!E:E,17), "")</f>
        <v/>
      </c>
      <c r="DP366" s="2" t="str">
        <f>IF(COUNTIFS(Raw_data_01!A:A,$A366,Raw_data_01!E:E,17)&gt;0,SUMIFS(Raw_data_01!J:J,Raw_data_01!A:A,$A366,Raw_data_01!E:E,17), "")</f>
        <v/>
      </c>
      <c r="DR366">
        <v>5</v>
      </c>
      <c r="DS366">
        <v>18</v>
      </c>
      <c r="DT366" s="2" t="str">
        <f>IF(COUNTIFS(Raw_data_01!A:A,$A366,Raw_data_01!E:E,18)&gt;0,SUMIFS(Raw_data_01!F:F,Raw_data_01!A:A,$A366,Raw_data_01!E:E,18), "")</f>
        <v/>
      </c>
      <c r="DU366" t="str">
        <f>IF(COUNTIFS(Raw_data_01!A:A,$A366,Raw_data_01!E:E,18)&gt;0,SUMIFS(Raw_data_01!G:G,Raw_data_01!A:A,$A366,Raw_data_01!E:E,18), "")</f>
        <v/>
      </c>
      <c r="DV366" s="2" t="str">
        <f>IF(COUNTIFS(Raw_data_01!A:A,$A366,Raw_data_01!E:E,18)&gt;0,AVERAGEIFS(Raw_data_01!I:I,Raw_data_01!A:A,$A366,Raw_data_01!E:E,18), "")</f>
        <v/>
      </c>
      <c r="DW366" s="2" t="str">
        <f>IF(COUNTIFS(Raw_data_01!A:A,$A366,Raw_data_01!E:E,18)&gt;0,SUMIFS(Raw_data_01!J:J,Raw_data_01!A:A,$A366,Raw_data_01!E:E,18), "")</f>
        <v/>
      </c>
      <c r="DY366">
        <v>5</v>
      </c>
      <c r="DZ366">
        <v>19</v>
      </c>
      <c r="EA366" t="str">
        <f>IF(COUNTIFS(Raw_data_01!A:A,$A366,Raw_data_01!E:E,19)&gt;0,SUMIFS(Raw_data_01!G:G,Raw_data_01!A:A,$A366,Raw_data_01!E:E,19),"")</f>
        <v/>
      </c>
      <c r="EB366" s="2" t="str">
        <f>IF(COUNTIFS(Raw_data_01!A:A,$A366,Raw_data_01!E:E,19)&gt;0,AVERAGEIFS(Raw_data_01!I:I,Raw_data_01!A:A,$A366,Raw_data_01!E:E,19),"")</f>
        <v/>
      </c>
      <c r="EC366" s="2" t="str">
        <f>IF(COUNTIFS(Raw_data_01!A:A,$A366,Raw_data_01!E:E,19)&gt;0,SUMIFS(Raw_data_01!J:J,Raw_data_01!A:A,$A366,Raw_data_01!E:E,19),"")</f>
        <v/>
      </c>
      <c r="EE366">
        <v>5</v>
      </c>
      <c r="EF366">
        <v>20</v>
      </c>
      <c r="EG366" s="2" t="str">
        <f>IF(COUNTIFS(Raw_data_01!A:A,$A366,Raw_data_01!E:E,20)&gt;0,SUMIFS(Raw_data_01!F:F,Raw_data_01!A:A,$A366,Raw_data_01!E:E,20), "")</f>
        <v/>
      </c>
      <c r="EH366" t="str">
        <f>IF(COUNTIFS(Raw_data_01!A:A,$A366,Raw_data_01!E:E,20)&gt;0,SUMIFS(Raw_data_01!G:G,Raw_data_01!A:A,$A366,Raw_data_01!E:E,20), "")</f>
        <v/>
      </c>
      <c r="EI366" s="2" t="str">
        <f>IF(COUNTIFS(Raw_data_01!A:A,$A366,Raw_data_01!E:E,20)&gt;0,AVERAGEIFS(Raw_data_01!I:I,Raw_data_01!A:A,$A366,Raw_data_01!E:E,20), "")</f>
        <v/>
      </c>
      <c r="EJ366" s="2" t="str">
        <f>IF(COUNTIFS(Raw_data_01!A:A,$A366,Raw_data_01!E:E,20)&gt;0,SUMIFS(Raw_data_01!J:J,Raw_data_01!A:A,$A366,Raw_data_01!E:E,20), "")</f>
        <v/>
      </c>
      <c r="EL366">
        <v>5</v>
      </c>
      <c r="EM366">
        <v>21</v>
      </c>
      <c r="EN366" s="2" t="str">
        <f>IF(COUNTIFS(Raw_data_01!A:A,$A366,Raw_data_01!E:E,21)&gt;0,SUMIFS(Raw_data_01!F:F,Raw_data_01!A:A,$A366,Raw_data_01!E:E,21), "")</f>
        <v/>
      </c>
      <c r="EO366" t="str">
        <f>IF(COUNTIFS(Raw_data_01!A:A,$A366,Raw_data_01!E:E,21)&gt;0,SUMIFS(Raw_data_01!G:G,Raw_data_01!A:A,$A366,Raw_data_01!E:E,21), "")</f>
        <v/>
      </c>
      <c r="EP366" s="2" t="str">
        <f>IF(COUNTIFS(Raw_data_01!A:A,$A366,Raw_data_01!E:E,21)&gt;0,AVERAGEIFS(Raw_data_01!I:I,Raw_data_01!A:A,$A366,Raw_data_01!E:E,21), "")</f>
        <v/>
      </c>
      <c r="EQ366" s="2" t="str">
        <f>IF(COUNTIFS(Raw_data_01!A:A,$A366,Raw_data_01!E:E,21)&gt;0,SUMIFS(Raw_data_01!J:J,Raw_data_01!A:A,$A366,Raw_data_01!E:E,21), "")</f>
        <v/>
      </c>
      <c r="ES366">
        <v>6</v>
      </c>
      <c r="ET366">
        <v>22</v>
      </c>
      <c r="EU366" t="str">
        <f>IF(COUNTIFS(Raw_data_01!A:A,$A366,Raw_data_01!E:E,22)&gt;0,SUMIFS(Raw_data_01!G:G,Raw_data_01!A:A,$A366,Raw_data_01!E:E,22),"")</f>
        <v/>
      </c>
      <c r="EV366" s="2" t="str">
        <f>IF(COUNTIFS(Raw_data_01!A:A,$A366,Raw_data_01!E:E,22)&gt;0,AVERAGEIFS(Raw_data_01!I:I,Raw_data_01!A:A,$A366,Raw_data_01!E:E,22),"")</f>
        <v/>
      </c>
      <c r="EW366" s="2" t="str">
        <f>IF(COUNTIFS(Raw_data_01!A:A,$A366,Raw_data_01!E:E,22)&gt;0,SUMIFS(Raw_data_01!J:J,Raw_data_01!A:A,$A366,Raw_data_01!E:E,22),"")</f>
        <v/>
      </c>
      <c r="EY366">
        <v>6</v>
      </c>
      <c r="EZ366">
        <v>23</v>
      </c>
      <c r="FA366" t="str">
        <f>IF(COUNTIFS(Raw_data_01!A:A,$A366,Raw_data_01!E:E,23)&gt;0,SUMIFS(Raw_data_01!G:G,Raw_data_01!A:A,$A366,Raw_data_01!E:E,23),"")</f>
        <v/>
      </c>
      <c r="FB366" s="2" t="str">
        <f>IF(COUNTIFS(Raw_data_01!A:A,$A366,Raw_data_01!E:E,23)&gt;0,AVERAGEIFS(Raw_data_01!I:I,Raw_data_01!A:A,$A366,Raw_data_01!E:E,23),"")</f>
        <v/>
      </c>
      <c r="FC366" s="2" t="str">
        <f>IF(COUNTIFS(Raw_data_01!A:A,$A366,Raw_data_01!E:E,23)&gt;0,SUMIFS(Raw_data_01!J:J,Raw_data_01!A:A,$A366,Raw_data_01!E:E,23),"")</f>
        <v/>
      </c>
      <c r="FE366">
        <v>6</v>
      </c>
      <c r="FF366">
        <v>24</v>
      </c>
      <c r="FG366" t="str">
        <f>IF(COUNTIFS(Raw_data_01!A:A,$A366,Raw_data_01!E:E,24)&gt;0,SUMIFS(Raw_data_01!G:G,Raw_data_01!A:A,$A366,Raw_data_01!E:E,24),"")</f>
        <v/>
      </c>
      <c r="FH366" s="2" t="str">
        <f>IF(COUNTIFS(Raw_data_01!A:A,$A366,Raw_data_01!E:E,24)&gt;0,AVERAGEIFS(Raw_data_01!I:I,Raw_data_01!A:A,$A366,Raw_data_01!E:E,24),"")</f>
        <v/>
      </c>
      <c r="FI366" s="2" t="str">
        <f>IF(COUNTIFS(Raw_data_01!A:A,$A366,Raw_data_01!E:E,24)&gt;0,SUMIFS(Raw_data_01!J:J,Raw_data_01!A:A,$A366,Raw_data_01!E:E,24),"")</f>
        <v/>
      </c>
      <c r="FK366">
        <v>7</v>
      </c>
      <c r="FL366">
        <v>25</v>
      </c>
      <c r="FM366" t="str">
        <f>IF(COUNTIFS(Raw_data_01!A:A,$A366,Raw_data_01!E:E,25)&gt;0,SUMIFS(Raw_data_01!G:G,Raw_data_01!A:A,$A366,Raw_data_01!E:E,25),"")</f>
        <v/>
      </c>
      <c r="FN366" s="2" t="str">
        <f>IF(COUNTIFS(Raw_data_01!A:A,$A366,Raw_data_01!E:E,25)&gt;0,AVERAGEIFS(Raw_data_01!I:I,Raw_data_01!A:A,$A366,Raw_data_01!E:E,25),"")</f>
        <v/>
      </c>
      <c r="FO366" s="2" t="str">
        <f>IF(COUNTIFS(Raw_data_01!A:A,$A366,Raw_data_01!E:E,25)&gt;0,SUMIFS(Raw_data_01!J:J,Raw_data_01!A:A,$A366,Raw_data_01!E:E,25),"")</f>
        <v/>
      </c>
      <c r="FQ366">
        <v>7</v>
      </c>
      <c r="FR366">
        <v>26</v>
      </c>
      <c r="FS366" t="str">
        <f>IF(COUNTIFS(Raw_data_01!A:A,$A366,Raw_data_01!E:E,26)&gt;0,SUMIFS(Raw_data_01!G:G,Raw_data_01!A:A,$A366,Raw_data_01!E:E,26),"")</f>
        <v/>
      </c>
      <c r="FT366" s="2" t="str">
        <f>IF(COUNTIFS(Raw_data_01!A:A,$A366,Raw_data_01!E:E,26)&gt;0,AVERAGEIFS(Raw_data_01!I:I,Raw_data_01!A:A,$A366,Raw_data_01!E:E,26),"")</f>
        <v/>
      </c>
      <c r="FU366" s="2" t="str">
        <f>IF(COUNTIFS(Raw_data_01!A:A,$A366,Raw_data_01!E:E,26)&gt;0,SUMIFS(Raw_data_01!J:J,Raw_data_01!A:A,$A366,Raw_data_01!E:E,26),"")</f>
        <v/>
      </c>
      <c r="FW366">
        <v>7</v>
      </c>
      <c r="FX366">
        <v>27</v>
      </c>
      <c r="FY366" t="str">
        <f>IF(COUNTIFS(Raw_data_01!A:A,$A366,Raw_data_01!E:E,27)&gt;0,SUMIFS(Raw_data_01!G:G,Raw_data_01!A:A,$A366,Raw_data_01!E:E,27),"")</f>
        <v/>
      </c>
      <c r="FZ366" s="2" t="str">
        <f>IF(COUNTIFS(Raw_data_01!A:A,$A366,Raw_data_01!E:E,27)&gt;0,AVERAGEIFS(Raw_data_01!I:I,Raw_data_01!A:A,$A366,Raw_data_01!E:E,27),"")</f>
        <v/>
      </c>
      <c r="GA366" s="2" t="str">
        <f>IF(COUNTIFS(Raw_data_01!A:A,$A366,Raw_data_01!E:E,27)&gt;0,SUMIFS(Raw_data_01!J:J,Raw_data_01!A:A,$A366,Raw_data_01!E:E,27),"")</f>
        <v/>
      </c>
      <c r="GC366">
        <v>7</v>
      </c>
      <c r="GD366">
        <v>28</v>
      </c>
      <c r="GE366" t="str">
        <f>IF(COUNTIFS(Raw_data_01!A:A,$A366,Raw_data_01!E:E,28)&gt;0,SUMIFS(Raw_data_01!G:G,Raw_data_01!A:A,$A366,Raw_data_01!E:E,28),"")</f>
        <v/>
      </c>
      <c r="GF366" s="2" t="str">
        <f>IF(COUNTIFS(Raw_data_01!A:A,$A366,Raw_data_01!E:E,28)&gt;0,AVERAGEIFS(Raw_data_01!I:I,Raw_data_01!A:A,$A366,Raw_data_01!E:E,28),"")</f>
        <v/>
      </c>
      <c r="GG366" s="2" t="str">
        <f>IF(COUNTIFS(Raw_data_01!A:A,$A366,Raw_data_01!E:E,28)&gt;0,SUMIFS(Raw_data_01!J:J,Raw_data_01!A:A,$A366,Raw_data_01!E:E,28),"")</f>
        <v/>
      </c>
    </row>
    <row r="367" spans="1:189" x14ac:dyDescent="0.25">
      <c r="A367" t="s">
        <v>408</v>
      </c>
      <c r="B367" s="2">
        <f>IF(D366&lt;&gt;0, D366, IFERROR(INDEX(D3:D$366, MATCH(1, D3:D$366&lt;&gt;0, 0)), LOOKUP(2, 1/(D3:D$366&lt;&gt;0), D3:D$366)))</f>
        <v>540</v>
      </c>
      <c r="C367" s="2"/>
      <c r="D367" s="2">
        <f t="shared" si="5"/>
        <v>540</v>
      </c>
      <c r="F367">
        <v>1</v>
      </c>
      <c r="G367">
        <v>1</v>
      </c>
      <c r="H367" s="2" t="str">
        <f>IF(COUNTIFS(Raw_data_01!A:A,$A367,Raw_data_01!E:E,1)&gt;0,SUMIFS(Raw_data_01!F:F,Raw_data_01!A:A,$A367,Raw_data_01!E:E,1), "")</f>
        <v/>
      </c>
      <c r="I367" t="str">
        <f>IF(COUNTIFS(Raw_data_01!A:A,$A367,Raw_data_01!E:E,1)&gt;0,SUMIFS(Raw_data_01!G:G,Raw_data_01!A:A,$A367,Raw_data_01!E:E,1), "")</f>
        <v/>
      </c>
      <c r="J367" s="2" t="str">
        <f>IF(COUNTIFS(Raw_data_01!A:A,$A367,Raw_data_01!E:E,1)&gt;0,AVERAGEIFS(Raw_data_01!I:I,Raw_data_01!A:A,$A367,Raw_data_01!E:E,1), "")</f>
        <v/>
      </c>
      <c r="K367" s="2" t="str">
        <f>IF(COUNTIFS(Raw_data_01!A:A,$A367,Raw_data_01!E:E,1)&gt;0,SUMIFS(Raw_data_01!J:J,Raw_data_01!A:A,$A367,Raw_data_01!E:E,1), "")</f>
        <v/>
      </c>
      <c r="M367">
        <v>1</v>
      </c>
      <c r="N367">
        <v>2</v>
      </c>
      <c r="O367" s="2" t="str">
        <f>IF(COUNTIFS(Raw_data_01!A:A,$A367,Raw_data_01!E:E,2)&gt;0,SUMIFS(Raw_data_01!F:F,Raw_data_01!A:A,$A367,Raw_data_01!E:E,2), "")</f>
        <v/>
      </c>
      <c r="P367" t="str">
        <f>IF(COUNTIFS(Raw_data_01!A:A,$A367,Raw_data_01!E:E,2)&gt;0,SUMIFS(Raw_data_01!G:G,Raw_data_01!A:A,$A367,Raw_data_01!E:E,2), "")</f>
        <v/>
      </c>
      <c r="Q367" s="2" t="str">
        <f>IF(COUNTIFS(Raw_data_01!A:A,$A367,Raw_data_01!E:E,2)&gt;0,AVERAGEIFS(Raw_data_01!I:I,Raw_data_01!A:A,$A367,Raw_data_01!E:E,2), "")</f>
        <v/>
      </c>
      <c r="R367" s="2" t="str">
        <f>IF(COUNTIFS(Raw_data_01!A:A,$A367,Raw_data_01!E:E,2)&gt;0,SUMIFS(Raw_data_01!J:J,Raw_data_01!A:A,$A367,Raw_data_01!E:E,2), "")</f>
        <v/>
      </c>
      <c r="T367">
        <v>1</v>
      </c>
      <c r="U367">
        <v>3</v>
      </c>
      <c r="V367" s="2" t="str">
        <f>IF(COUNTIFS(Raw_data_01!A:A,$A367,Raw_data_01!E:E,3)&gt;0,SUMIFS(Raw_data_01!F:F,Raw_data_01!A:A,$A367,Raw_data_01!E:E,3), "")</f>
        <v/>
      </c>
      <c r="W367" t="str">
        <f>IF(COUNTIFS(Raw_data_01!A:A,$A367,Raw_data_01!E:E,3)&gt;0,SUMIFS(Raw_data_01!G:G,Raw_data_01!A:A,$A367,Raw_data_01!E:E,3), "")</f>
        <v/>
      </c>
      <c r="X367" s="2" t="str">
        <f>IF(COUNTIFS(Raw_data_01!A:A,$A367,Raw_data_01!E:E,3)&gt;0,AVERAGEIFS(Raw_data_01!I:I,Raw_data_01!A:A,$A367,Raw_data_01!E:E,3), "")</f>
        <v/>
      </c>
      <c r="Y367" s="2" t="str">
        <f>IF(COUNTIFS(Raw_data_01!A:A,$A367,Raw_data_01!E:E,3)&gt;0,SUMIFS(Raw_data_01!J:J,Raw_data_01!A:A,$A367,Raw_data_01!E:E,3), "")</f>
        <v/>
      </c>
      <c r="AA367">
        <v>1</v>
      </c>
      <c r="AB367">
        <v>8</v>
      </c>
      <c r="AC367" s="2" t="str">
        <f>IF(COUNTIFS(Raw_data_01!A:A,$A367,Raw_data_01!E:E,8)&gt;0,SUMIFS(Raw_data_01!F:F,Raw_data_01!A:A,$A367,Raw_data_01!E:E,8), "")</f>
        <v/>
      </c>
      <c r="AD367" t="str">
        <f>IF(COUNTIFS(Raw_data_01!A:A,$A367,Raw_data_01!E:E,8)&gt;0,SUMIFS(Raw_data_01!G:G,Raw_data_01!A:A,$A367,Raw_data_01!E:E,8), "")</f>
        <v/>
      </c>
      <c r="AE367" s="2" t="str">
        <f>IF(COUNTIFS(Raw_data_01!A:A,$A367,Raw_data_01!E:E,8)&gt;0,AVERAGEIFS(Raw_data_01!I:I,Raw_data_01!A:A,$A367,Raw_data_01!E:E,8), "")</f>
        <v/>
      </c>
      <c r="AF367" s="2" t="str">
        <f>IF(COUNTIFS(Raw_data_01!A:A,$A367,Raw_data_01!E:E,8)&gt;0,SUMIFS(Raw_data_01!J:J,Raw_data_01!A:A,$A367,Raw_data_01!E:E,8), "")</f>
        <v/>
      </c>
      <c r="AH367">
        <v>1</v>
      </c>
      <c r="AI367">
        <v>6</v>
      </c>
      <c r="AJ367" s="2" t="str">
        <f>IF(COUNTIFS(Raw_data_01!A:A,$A367,Raw_data_01!E:E,6)&gt;0,SUMIFS(Raw_data_01!F:F,Raw_data_01!A:A,$A367,Raw_data_01!E:E,6), "")</f>
        <v/>
      </c>
      <c r="AK367" t="str">
        <f>IF(COUNTIFS(Raw_data_01!A:A,$A367,Raw_data_01!E:E,6)&gt;0,SUMIFS(Raw_data_01!G:G,Raw_data_01!A:A,$A367,Raw_data_01!E:E,6), "")</f>
        <v/>
      </c>
      <c r="AL367" s="2" t="str">
        <f>IF(COUNTIFS(Raw_data_01!A:A,$A367,Raw_data_01!E:E,6)&gt;0,AVERAGEIFS(Raw_data_01!I:I,Raw_data_01!A:A,$A367,Raw_data_01!E:E,6), "")</f>
        <v/>
      </c>
      <c r="AM367" s="2" t="str">
        <f>IF(COUNTIFS(Raw_data_01!A:A,$A367,Raw_data_01!E:E,6)&gt;0,SUMIFS(Raw_data_01!J:J,Raw_data_01!A:A,$A367,Raw_data_01!E:E,6), "")</f>
        <v/>
      </c>
      <c r="AO367">
        <v>1</v>
      </c>
      <c r="AP367">
        <v>7</v>
      </c>
      <c r="AQ367" s="2" t="str">
        <f>IF(COUNTIFS(Raw_data_01!A:A,$A367,Raw_data_01!E:E,7)&gt;0,SUMIFS(Raw_data_01!F:F,Raw_data_01!A:A,$A367,Raw_data_01!E:E,7), "")</f>
        <v/>
      </c>
      <c r="AR367" t="str">
        <f>IF(COUNTIFS(Raw_data_01!A:A,$A367,Raw_data_01!E:E,7)&gt;0,SUMIFS(Raw_data_01!G:G,Raw_data_01!A:A,$A367,Raw_data_01!E:E,7), "")</f>
        <v/>
      </c>
      <c r="AS367" s="2" t="str">
        <f>IF(COUNTIFS(Raw_data_01!A:A,$A367,Raw_data_01!E:E,7)&gt;0,AVERAGEIFS(Raw_data_01!I:I,Raw_data_01!A:A,$A367,Raw_data_01!E:E,7), "")</f>
        <v/>
      </c>
      <c r="AT367" s="2" t="str">
        <f>IF(COUNTIFS(Raw_data_01!A:A,$A367,Raw_data_01!E:E,7)&gt;0,SUMIFS(Raw_data_01!J:J,Raw_data_01!A:A,$A367,Raw_data_01!E:E,7), "")</f>
        <v/>
      </c>
      <c r="AV367">
        <v>2</v>
      </c>
      <c r="AW367">
        <v>4</v>
      </c>
      <c r="AX367" t="str">
        <f>IF(COUNTIFS(Raw_data_01!A:A,$A367,Raw_data_01!E:E,4)&gt;0,SUMIFS(Raw_data_01!G:G,Raw_data_01!A:A,$A367,Raw_data_01!E:E,4),"")</f>
        <v/>
      </c>
      <c r="AY367" s="2" t="str">
        <f>IF(COUNTIFS(Raw_data_01!A:A,$A367,Raw_data_01!E:E,4)&gt;0,AVERAGEIFS(Raw_data_01!I:I,Raw_data_01!A:A,$A367,Raw_data_01!E:E,4),"")</f>
        <v/>
      </c>
      <c r="AZ367" s="2" t="str">
        <f>IF(COUNTIFS(Raw_data_01!A:A,$A367,Raw_data_01!E:E,4)&gt;0,SUMIFS(Raw_data_01!J:J,Raw_data_01!A:A,$A367,Raw_data_01!E:E,4),"")</f>
        <v/>
      </c>
      <c r="BB367">
        <v>2</v>
      </c>
      <c r="BC367">
        <v>5</v>
      </c>
      <c r="BD367" t="str">
        <f>IF(COUNTIFS(Raw_data_01!A:A,$A367,Raw_data_01!E:E,5)&gt;0,SUMIFS(Raw_data_01!G:G,Raw_data_01!A:A,$A367,Raw_data_01!E:E,5),"")</f>
        <v/>
      </c>
      <c r="BE367" s="2" t="str">
        <f>IF(COUNTIFS(Raw_data_01!A:A,$A367,Raw_data_01!E:E,5)&gt;0,AVERAGEIFS(Raw_data_01!I:I,Raw_data_01!A:A,$A367,Raw_data_01!E:E,5),"")</f>
        <v/>
      </c>
      <c r="BF367" s="2" t="str">
        <f>IF(COUNTIFS(Raw_data_01!A:A,$A367,Raw_data_01!E:E,5)&gt;0,SUMIFS(Raw_data_01!J:J,Raw_data_01!A:A,$A367,Raw_data_01!E:E,5),"")</f>
        <v/>
      </c>
      <c r="BH367">
        <v>3</v>
      </c>
      <c r="BI367">
        <v>9</v>
      </c>
      <c r="BJ367" s="2" t="str">
        <f>IF(COUNTIFS(Raw_data_01!A:A,$A367,Raw_data_01!E:E,9)&gt;0,SUMIFS(Raw_data_01!F:F,Raw_data_01!A:A,$A367,Raw_data_01!E:E,9), "")</f>
        <v/>
      </c>
      <c r="BK367" t="str">
        <f>IF(COUNTIFS(Raw_data_01!A:A,$A367,Raw_data_01!E:E,9)&gt;0,SUMIFS(Raw_data_01!G:G,Raw_data_01!A:A,$A367,Raw_data_01!E:E,9), "")</f>
        <v/>
      </c>
      <c r="BL367" s="2" t="str">
        <f>IF(COUNTIFS(Raw_data_01!A:A,$A367,Raw_data_01!E:E,9)&gt;0,AVERAGEIFS(Raw_data_01!I:I,Raw_data_01!A:A,$A367,Raw_data_01!E:E,9), "")</f>
        <v/>
      </c>
      <c r="BM367" s="2" t="str">
        <f>IF(COUNTIFS(Raw_data_01!A:A,$A367,Raw_data_01!E:E,9)&gt;0,SUMIFS(Raw_data_01!J:J,Raw_data_01!A:A,$A367,Raw_data_01!E:E,9), "")</f>
        <v/>
      </c>
      <c r="BO367">
        <v>3</v>
      </c>
      <c r="BP367">
        <v>10</v>
      </c>
      <c r="BQ367" s="2" t="str">
        <f>IF(COUNTIFS(Raw_data_01!A:A,$A367,Raw_data_01!E:E,10)&gt;0,SUMIFS(Raw_data_01!F:F,Raw_data_01!A:A,$A367,Raw_data_01!E:E,10), "")</f>
        <v/>
      </c>
      <c r="BR367" t="str">
        <f>IF(COUNTIFS(Raw_data_01!A:A,$A367,Raw_data_01!E:E,10)&gt;0,SUMIFS(Raw_data_01!G:G,Raw_data_01!A:A,$A367,Raw_data_01!E:E,10), "")</f>
        <v/>
      </c>
      <c r="BS367" s="2" t="str">
        <f>IF(COUNTIFS(Raw_data_01!A:A,$A367,Raw_data_01!E:E,10)&gt;0,AVERAGEIFS(Raw_data_01!I:I,Raw_data_01!A:A,$A367,Raw_data_01!E:E,10), "")</f>
        <v/>
      </c>
      <c r="BT367" s="2" t="str">
        <f>IF(COUNTIFS(Raw_data_01!A:A,$A367,Raw_data_01!E:E,10)&gt;0,SUMIFS(Raw_data_01!J:J,Raw_data_01!A:A,$A367,Raw_data_01!E:E,10), "")</f>
        <v/>
      </c>
      <c r="BV367">
        <v>3</v>
      </c>
      <c r="BW367">
        <v>14</v>
      </c>
      <c r="BX367" s="2" t="str">
        <f>IF(COUNTIFS(Raw_data_01!A:A,$A367,Raw_data_01!E:E,14)&gt;0,SUMIFS(Raw_data_01!F:F,Raw_data_01!A:A,$A367,Raw_data_01!E:E,14), "")</f>
        <v/>
      </c>
      <c r="BY367" t="str">
        <f>IF(COUNTIFS(Raw_data_01!A:A,$A367,Raw_data_01!E:E,14)&gt;0,SUMIFS(Raw_data_01!G:G,Raw_data_01!A:A,$A367,Raw_data_01!E:E,14), "")</f>
        <v/>
      </c>
      <c r="BZ367" s="2" t="str">
        <f>IF(COUNTIFS(Raw_data_01!A:A,$A367,Raw_data_01!E:E,14)&gt;0,AVERAGEIFS(Raw_data_01!I:I,Raw_data_01!A:A,$A367,Raw_data_01!E:E,14), "")</f>
        <v/>
      </c>
      <c r="CA367" s="2" t="str">
        <f>IF(COUNTIFS(Raw_data_01!A:A,$A367,Raw_data_01!E:E,14)&gt;0,SUMIFS(Raw_data_01!J:J,Raw_data_01!A:A,$A367,Raw_data_01!E:E,14), "")</f>
        <v/>
      </c>
      <c r="CC367">
        <v>3</v>
      </c>
      <c r="CD367">
        <v>13</v>
      </c>
      <c r="CE367" s="2" t="str">
        <f>IF(COUNTIFS(Raw_data_01!A:A,$A367,Raw_data_01!E:E,13)&gt;0,SUMIFS(Raw_data_01!F:F,Raw_data_01!A:A,$A367,Raw_data_01!E:E,13), "")</f>
        <v/>
      </c>
      <c r="CF367" t="str">
        <f>IF(COUNTIFS(Raw_data_01!A:A,$A367,Raw_data_01!E:E,13)&gt;0,SUMIFS(Raw_data_01!G:G,Raw_data_01!A:A,$A367,Raw_data_01!E:E,13), "")</f>
        <v/>
      </c>
      <c r="CG367" s="2" t="str">
        <f>IF(COUNTIFS(Raw_data_01!A:A,$A367,Raw_data_01!E:E,13)&gt;0,AVERAGEIFS(Raw_data_01!I:I,Raw_data_01!A:A,$A367,Raw_data_01!E:E,13), "")</f>
        <v/>
      </c>
      <c r="CH367" s="2" t="str">
        <f>IF(COUNTIFS(Raw_data_01!A:A,$A367,Raw_data_01!E:E,13)&gt;0,SUMIFS(Raw_data_01!J:J,Raw_data_01!A:A,$A367,Raw_data_01!E:E,13), "")</f>
        <v/>
      </c>
      <c r="CJ367">
        <v>3</v>
      </c>
      <c r="CK367">
        <v>11</v>
      </c>
      <c r="CL367" s="2" t="str">
        <f>IF(COUNTIFS(Raw_data_01!A:A,$A367,Raw_data_01!E:E,11)&gt;0,SUMIFS(Raw_data_01!F:F,Raw_data_01!A:A,$A367,Raw_data_01!E:E,11), "")</f>
        <v/>
      </c>
      <c r="CM367" t="str">
        <f>IF(COUNTIFS(Raw_data_01!A:A,$A367,Raw_data_01!E:E,11)&gt;0,SUMIFS(Raw_data_01!G:G,Raw_data_01!A:A,$A367,Raw_data_01!E:E,11), "")</f>
        <v/>
      </c>
      <c r="CN367" s="2" t="str">
        <f>IF(COUNTIFS(Raw_data_01!A:A,$A367,Raw_data_01!E:E,11)&gt;0,AVERAGEIFS(Raw_data_01!I:I,Raw_data_01!A:A,$A367,Raw_data_01!E:E,11), "")</f>
        <v/>
      </c>
      <c r="CO367" s="2" t="str">
        <f>IF(COUNTIFS(Raw_data_01!A:A,$A367,Raw_data_01!E:E,11)&gt;0,SUMIFS(Raw_data_01!J:J,Raw_data_01!A:A,$A367,Raw_data_01!E:E,11), "")</f>
        <v/>
      </c>
      <c r="CQ367">
        <v>3</v>
      </c>
      <c r="CR367">
        <v>15</v>
      </c>
      <c r="CS367" s="2" t="str">
        <f>IF(COUNTIFS(Raw_data_01!A:A,$A367,Raw_data_01!E:E,15)&gt;0,SUMIFS(Raw_data_01!F:F,Raw_data_01!A:A,$A367,Raw_data_01!E:E,15), "")</f>
        <v/>
      </c>
      <c r="CT367" t="str">
        <f>IF(COUNTIFS(Raw_data_01!A:A,$A367,Raw_data_01!E:E,15)&gt;0,SUMIFS(Raw_data_01!G:G,Raw_data_01!A:A,$A367,Raw_data_01!E:E,15), "")</f>
        <v/>
      </c>
      <c r="CU367" s="2" t="str">
        <f>IF(COUNTIFS(Raw_data_01!A:A,$A367,Raw_data_01!E:E,15)&gt;0,AVERAGEIFS(Raw_data_01!I:I,Raw_data_01!A:A,$A367,Raw_data_01!E:E,15), "")</f>
        <v/>
      </c>
      <c r="CV367" s="2" t="str">
        <f>IF(COUNTIFS(Raw_data_01!A:A,$A367,Raw_data_01!E:E,15)&gt;0,SUMIFS(Raw_data_01!J:J,Raw_data_01!A:A,$A367,Raw_data_01!E:E,15), "")</f>
        <v/>
      </c>
      <c r="CX367">
        <v>3</v>
      </c>
      <c r="CY367">
        <v>12</v>
      </c>
      <c r="CZ367" t="str">
        <f>IF(COUNTIFS(Raw_data_01!A:A,$A367,Raw_data_01!E:E,12)&gt;0,SUMIFS(Raw_data_01!G:G,Raw_data_01!A:A,$A367,Raw_data_01!E:E,12),"")</f>
        <v/>
      </c>
      <c r="DA367" s="2" t="str">
        <f>IF(COUNTIFS(Raw_data_01!A:A,$A367,Raw_data_01!E:E,12)&gt;0,AVERAGEIFS(Raw_data_01!I:I,Raw_data_01!A:A,$A367,Raw_data_01!E:E,12),"")</f>
        <v/>
      </c>
      <c r="DB367" t="str">
        <f>IF(COUNTIFS(Raw_data_01!A:A,$A367,Raw_data_01!E:E,12)&gt;0,SUMIFS(Raw_data_01!J:J,Raw_data_01!A:A,$A367,Raw_data_01!E:E,12),"")</f>
        <v/>
      </c>
      <c r="DD367">
        <v>4</v>
      </c>
      <c r="DE367">
        <v>16</v>
      </c>
      <c r="DF367" s="2" t="str">
        <f>IF(COUNTIFS(Raw_data_01!A:A,$A367,Raw_data_01!E:E,16)&gt;0,SUMIFS(Raw_data_01!F:F,Raw_data_01!A:A,$A367,Raw_data_01!E:E,16), "")</f>
        <v/>
      </c>
      <c r="DG367" t="str">
        <f>IF(COUNTIFS(Raw_data_01!A:A,$A367,Raw_data_01!E:E,16)&gt;0,SUMIFS(Raw_data_01!G:G,Raw_data_01!A:A,$A367,Raw_data_01!E:E,16), "")</f>
        <v/>
      </c>
      <c r="DH367" s="2" t="str">
        <f>IF(COUNTIFS(Raw_data_01!A:A,$A367,Raw_data_01!E:E,16)&gt;0,AVERAGEIFS(Raw_data_01!I:I,Raw_data_01!A:A,$A367,Raw_data_01!E:E,16), "")</f>
        <v/>
      </c>
      <c r="DI367" s="2" t="str">
        <f>IF(COUNTIFS(Raw_data_01!A:A,$A367,Raw_data_01!E:E,16)&gt;0,SUMIFS(Raw_data_01!J:J,Raw_data_01!A:A,$A367,Raw_data_01!E:E,16), "")</f>
        <v/>
      </c>
      <c r="DK367">
        <v>4</v>
      </c>
      <c r="DL367">
        <v>17</v>
      </c>
      <c r="DM367" s="2" t="str">
        <f>IF(COUNTIFS(Raw_data_01!A:A,$A367,Raw_data_01!E:E,17)&gt;0,SUMIFS(Raw_data_01!F:F,Raw_data_01!A:A,$A367,Raw_data_01!E:E,17), "")</f>
        <v/>
      </c>
      <c r="DN367" t="str">
        <f>IF(COUNTIFS(Raw_data_01!A:A,$A367,Raw_data_01!E:E,17)&gt;0,SUMIFS(Raw_data_01!G:G,Raw_data_01!A:A,$A367,Raw_data_01!E:E,17), "")</f>
        <v/>
      </c>
      <c r="DO367" s="2" t="str">
        <f>IF(COUNTIFS(Raw_data_01!A:A,$A367,Raw_data_01!E:E,17)&gt;0,AVERAGEIFS(Raw_data_01!I:I,Raw_data_01!A:A,$A367,Raw_data_01!E:E,17), "")</f>
        <v/>
      </c>
      <c r="DP367" s="2" t="str">
        <f>IF(COUNTIFS(Raw_data_01!A:A,$A367,Raw_data_01!E:E,17)&gt;0,SUMIFS(Raw_data_01!J:J,Raw_data_01!A:A,$A367,Raw_data_01!E:E,17), "")</f>
        <v/>
      </c>
      <c r="DR367">
        <v>5</v>
      </c>
      <c r="DS367">
        <v>18</v>
      </c>
      <c r="DT367" s="2" t="str">
        <f>IF(COUNTIFS(Raw_data_01!A:A,$A367,Raw_data_01!E:E,18)&gt;0,SUMIFS(Raw_data_01!F:F,Raw_data_01!A:A,$A367,Raw_data_01!E:E,18), "")</f>
        <v/>
      </c>
      <c r="DU367" t="str">
        <f>IF(COUNTIFS(Raw_data_01!A:A,$A367,Raw_data_01!E:E,18)&gt;0,SUMIFS(Raw_data_01!G:G,Raw_data_01!A:A,$A367,Raw_data_01!E:E,18), "")</f>
        <v/>
      </c>
      <c r="DV367" s="2" t="str">
        <f>IF(COUNTIFS(Raw_data_01!A:A,$A367,Raw_data_01!E:E,18)&gt;0,AVERAGEIFS(Raw_data_01!I:I,Raw_data_01!A:A,$A367,Raw_data_01!E:E,18), "")</f>
        <v/>
      </c>
      <c r="DW367" s="2" t="str">
        <f>IF(COUNTIFS(Raw_data_01!A:A,$A367,Raw_data_01!E:E,18)&gt;0,SUMIFS(Raw_data_01!J:J,Raw_data_01!A:A,$A367,Raw_data_01!E:E,18), "")</f>
        <v/>
      </c>
      <c r="DY367">
        <v>5</v>
      </c>
      <c r="DZ367">
        <v>19</v>
      </c>
      <c r="EA367" t="str">
        <f>IF(COUNTIFS(Raw_data_01!A:A,$A367,Raw_data_01!E:E,19)&gt;0,SUMIFS(Raw_data_01!G:G,Raw_data_01!A:A,$A367,Raw_data_01!E:E,19),"")</f>
        <v/>
      </c>
      <c r="EB367" s="2" t="str">
        <f>IF(COUNTIFS(Raw_data_01!A:A,$A367,Raw_data_01!E:E,19)&gt;0,AVERAGEIFS(Raw_data_01!I:I,Raw_data_01!A:A,$A367,Raw_data_01!E:E,19),"")</f>
        <v/>
      </c>
      <c r="EC367" s="2" t="str">
        <f>IF(COUNTIFS(Raw_data_01!A:A,$A367,Raw_data_01!E:E,19)&gt;0,SUMIFS(Raw_data_01!J:J,Raw_data_01!A:A,$A367,Raw_data_01!E:E,19),"")</f>
        <v/>
      </c>
      <c r="EE367">
        <v>5</v>
      </c>
      <c r="EF367">
        <v>20</v>
      </c>
      <c r="EG367" s="2" t="str">
        <f>IF(COUNTIFS(Raw_data_01!A:A,$A367,Raw_data_01!E:E,20)&gt;0,SUMIFS(Raw_data_01!F:F,Raw_data_01!A:A,$A367,Raw_data_01!E:E,20), "")</f>
        <v/>
      </c>
      <c r="EH367" t="str">
        <f>IF(COUNTIFS(Raw_data_01!A:A,$A367,Raw_data_01!E:E,20)&gt;0,SUMIFS(Raw_data_01!G:G,Raw_data_01!A:A,$A367,Raw_data_01!E:E,20), "")</f>
        <v/>
      </c>
      <c r="EI367" s="2" t="str">
        <f>IF(COUNTIFS(Raw_data_01!A:A,$A367,Raw_data_01!E:E,20)&gt;0,AVERAGEIFS(Raw_data_01!I:I,Raw_data_01!A:A,$A367,Raw_data_01!E:E,20), "")</f>
        <v/>
      </c>
      <c r="EJ367" s="2" t="str">
        <f>IF(COUNTIFS(Raw_data_01!A:A,$A367,Raw_data_01!E:E,20)&gt;0,SUMIFS(Raw_data_01!J:J,Raw_data_01!A:A,$A367,Raw_data_01!E:E,20), "")</f>
        <v/>
      </c>
      <c r="EL367">
        <v>5</v>
      </c>
      <c r="EM367">
        <v>21</v>
      </c>
      <c r="EN367" s="2" t="str">
        <f>IF(COUNTIFS(Raw_data_01!A:A,$A367,Raw_data_01!E:E,21)&gt;0,SUMIFS(Raw_data_01!F:F,Raw_data_01!A:A,$A367,Raw_data_01!E:E,21), "")</f>
        <v/>
      </c>
      <c r="EO367" t="str">
        <f>IF(COUNTIFS(Raw_data_01!A:A,$A367,Raw_data_01!E:E,21)&gt;0,SUMIFS(Raw_data_01!G:G,Raw_data_01!A:A,$A367,Raw_data_01!E:E,21), "")</f>
        <v/>
      </c>
      <c r="EP367" s="2" t="str">
        <f>IF(COUNTIFS(Raw_data_01!A:A,$A367,Raw_data_01!E:E,21)&gt;0,AVERAGEIFS(Raw_data_01!I:I,Raw_data_01!A:A,$A367,Raw_data_01!E:E,21), "")</f>
        <v/>
      </c>
      <c r="EQ367" s="2" t="str">
        <f>IF(COUNTIFS(Raw_data_01!A:A,$A367,Raw_data_01!E:E,21)&gt;0,SUMIFS(Raw_data_01!J:J,Raw_data_01!A:A,$A367,Raw_data_01!E:E,21), "")</f>
        <v/>
      </c>
      <c r="ES367">
        <v>6</v>
      </c>
      <c r="ET367">
        <v>22</v>
      </c>
      <c r="EU367" t="str">
        <f>IF(COUNTIFS(Raw_data_01!A:A,$A367,Raw_data_01!E:E,22)&gt;0,SUMIFS(Raw_data_01!G:G,Raw_data_01!A:A,$A367,Raw_data_01!E:E,22),"")</f>
        <v/>
      </c>
      <c r="EV367" s="2" t="str">
        <f>IF(COUNTIFS(Raw_data_01!A:A,$A367,Raw_data_01!E:E,22)&gt;0,AVERAGEIFS(Raw_data_01!I:I,Raw_data_01!A:A,$A367,Raw_data_01!E:E,22),"")</f>
        <v/>
      </c>
      <c r="EW367" s="2" t="str">
        <f>IF(COUNTIFS(Raw_data_01!A:A,$A367,Raw_data_01!E:E,22)&gt;0,SUMIFS(Raw_data_01!J:J,Raw_data_01!A:A,$A367,Raw_data_01!E:E,22),"")</f>
        <v/>
      </c>
      <c r="EY367">
        <v>6</v>
      </c>
      <c r="EZ367">
        <v>23</v>
      </c>
      <c r="FA367" t="str">
        <f>IF(COUNTIFS(Raw_data_01!A:A,$A367,Raw_data_01!E:E,23)&gt;0,SUMIFS(Raw_data_01!G:G,Raw_data_01!A:A,$A367,Raw_data_01!E:E,23),"")</f>
        <v/>
      </c>
      <c r="FB367" s="2" t="str">
        <f>IF(COUNTIFS(Raw_data_01!A:A,$A367,Raw_data_01!E:E,23)&gt;0,AVERAGEIFS(Raw_data_01!I:I,Raw_data_01!A:A,$A367,Raw_data_01!E:E,23),"")</f>
        <v/>
      </c>
      <c r="FC367" s="2" t="str">
        <f>IF(COUNTIFS(Raw_data_01!A:A,$A367,Raw_data_01!E:E,23)&gt;0,SUMIFS(Raw_data_01!J:J,Raw_data_01!A:A,$A367,Raw_data_01!E:E,23),"")</f>
        <v/>
      </c>
      <c r="FE367">
        <v>6</v>
      </c>
      <c r="FF367">
        <v>24</v>
      </c>
      <c r="FG367" t="str">
        <f>IF(COUNTIFS(Raw_data_01!A:A,$A367,Raw_data_01!E:E,24)&gt;0,SUMIFS(Raw_data_01!G:G,Raw_data_01!A:A,$A367,Raw_data_01!E:E,24),"")</f>
        <v/>
      </c>
      <c r="FH367" s="2" t="str">
        <f>IF(COUNTIFS(Raw_data_01!A:A,$A367,Raw_data_01!E:E,24)&gt;0,AVERAGEIFS(Raw_data_01!I:I,Raw_data_01!A:A,$A367,Raw_data_01!E:E,24),"")</f>
        <v/>
      </c>
      <c r="FI367" s="2" t="str">
        <f>IF(COUNTIFS(Raw_data_01!A:A,$A367,Raw_data_01!E:E,24)&gt;0,SUMIFS(Raw_data_01!J:J,Raw_data_01!A:A,$A367,Raw_data_01!E:E,24),"")</f>
        <v/>
      </c>
      <c r="FK367">
        <v>7</v>
      </c>
      <c r="FL367">
        <v>25</v>
      </c>
      <c r="FM367" t="str">
        <f>IF(COUNTIFS(Raw_data_01!A:A,$A367,Raw_data_01!E:E,25)&gt;0,SUMIFS(Raw_data_01!G:G,Raw_data_01!A:A,$A367,Raw_data_01!E:E,25),"")</f>
        <v/>
      </c>
      <c r="FN367" s="2" t="str">
        <f>IF(COUNTIFS(Raw_data_01!A:A,$A367,Raw_data_01!E:E,25)&gt;0,AVERAGEIFS(Raw_data_01!I:I,Raw_data_01!A:A,$A367,Raw_data_01!E:E,25),"")</f>
        <v/>
      </c>
      <c r="FO367" s="2" t="str">
        <f>IF(COUNTIFS(Raw_data_01!A:A,$A367,Raw_data_01!E:E,25)&gt;0,SUMIFS(Raw_data_01!J:J,Raw_data_01!A:A,$A367,Raw_data_01!E:E,25),"")</f>
        <v/>
      </c>
      <c r="FQ367">
        <v>7</v>
      </c>
      <c r="FR367">
        <v>26</v>
      </c>
      <c r="FS367" t="str">
        <f>IF(COUNTIFS(Raw_data_01!A:A,$A367,Raw_data_01!E:E,26)&gt;0,SUMIFS(Raw_data_01!G:G,Raw_data_01!A:A,$A367,Raw_data_01!E:E,26),"")</f>
        <v/>
      </c>
      <c r="FT367" s="2" t="str">
        <f>IF(COUNTIFS(Raw_data_01!A:A,$A367,Raw_data_01!E:E,26)&gt;0,AVERAGEIFS(Raw_data_01!I:I,Raw_data_01!A:A,$A367,Raw_data_01!E:E,26),"")</f>
        <v/>
      </c>
      <c r="FU367" s="2" t="str">
        <f>IF(COUNTIFS(Raw_data_01!A:A,$A367,Raw_data_01!E:E,26)&gt;0,SUMIFS(Raw_data_01!J:J,Raw_data_01!A:A,$A367,Raw_data_01!E:E,26),"")</f>
        <v/>
      </c>
      <c r="FW367">
        <v>7</v>
      </c>
      <c r="FX367">
        <v>27</v>
      </c>
      <c r="FY367" t="str">
        <f>IF(COUNTIFS(Raw_data_01!A:A,$A367,Raw_data_01!E:E,27)&gt;0,SUMIFS(Raw_data_01!G:G,Raw_data_01!A:A,$A367,Raw_data_01!E:E,27),"")</f>
        <v/>
      </c>
      <c r="FZ367" s="2" t="str">
        <f>IF(COUNTIFS(Raw_data_01!A:A,$A367,Raw_data_01!E:E,27)&gt;0,AVERAGEIFS(Raw_data_01!I:I,Raw_data_01!A:A,$A367,Raw_data_01!E:E,27),"")</f>
        <v/>
      </c>
      <c r="GA367" s="2" t="str">
        <f>IF(COUNTIFS(Raw_data_01!A:A,$A367,Raw_data_01!E:E,27)&gt;0,SUMIFS(Raw_data_01!J:J,Raw_data_01!A:A,$A367,Raw_data_01!E:E,27),"")</f>
        <v/>
      </c>
      <c r="GC367">
        <v>7</v>
      </c>
      <c r="GD367">
        <v>28</v>
      </c>
      <c r="GE367" t="str">
        <f>IF(COUNTIFS(Raw_data_01!A:A,$A367,Raw_data_01!E:E,28)&gt;0,SUMIFS(Raw_data_01!G:G,Raw_data_01!A:A,$A367,Raw_data_01!E:E,28),"")</f>
        <v/>
      </c>
      <c r="GF367" s="2" t="str">
        <f>IF(COUNTIFS(Raw_data_01!A:A,$A367,Raw_data_01!E:E,28)&gt;0,AVERAGEIFS(Raw_data_01!I:I,Raw_data_01!A:A,$A367,Raw_data_01!E:E,28),"")</f>
        <v/>
      </c>
      <c r="GG367" s="2" t="str">
        <f>IF(COUNTIFS(Raw_data_01!A:A,$A367,Raw_data_01!E:E,28)&gt;0,SUMIFS(Raw_data_01!J:J,Raw_data_01!A:A,$A367,Raw_data_01!E:E,28),"")</f>
        <v/>
      </c>
    </row>
    <row r="368" spans="1:189" x14ac:dyDescent="0.25">
      <c r="A368" t="s">
        <v>409</v>
      </c>
      <c r="B368" s="2">
        <f>IF(D367&lt;&gt;0, D367, IFERROR(INDEX(D3:D$367, MATCH(1, D3:D$367&lt;&gt;0, 0)), LOOKUP(2, 1/(D3:D$367&lt;&gt;0), D3:D$367)))</f>
        <v>540</v>
      </c>
      <c r="C368" s="2"/>
      <c r="D368" s="2">
        <f t="shared" si="5"/>
        <v>540</v>
      </c>
      <c r="F368">
        <v>1</v>
      </c>
      <c r="G368">
        <v>1</v>
      </c>
      <c r="H368" s="2" t="str">
        <f>IF(COUNTIFS(Raw_data_01!A:A,$A368,Raw_data_01!E:E,1)&gt;0,SUMIFS(Raw_data_01!F:F,Raw_data_01!A:A,$A368,Raw_data_01!E:E,1), "")</f>
        <v/>
      </c>
      <c r="I368" t="str">
        <f>IF(COUNTIFS(Raw_data_01!A:A,$A368,Raw_data_01!E:E,1)&gt;0,SUMIFS(Raw_data_01!G:G,Raw_data_01!A:A,$A368,Raw_data_01!E:E,1), "")</f>
        <v/>
      </c>
      <c r="J368" s="2" t="str">
        <f>IF(COUNTIFS(Raw_data_01!A:A,$A368,Raw_data_01!E:E,1)&gt;0,AVERAGEIFS(Raw_data_01!I:I,Raw_data_01!A:A,$A368,Raw_data_01!E:E,1), "")</f>
        <v/>
      </c>
      <c r="K368" s="2" t="str">
        <f>IF(COUNTIFS(Raw_data_01!A:A,$A368,Raw_data_01!E:E,1)&gt;0,SUMIFS(Raw_data_01!J:J,Raw_data_01!A:A,$A368,Raw_data_01!E:E,1), "")</f>
        <v/>
      </c>
      <c r="M368">
        <v>1</v>
      </c>
      <c r="N368">
        <v>2</v>
      </c>
      <c r="O368" s="2" t="str">
        <f>IF(COUNTIFS(Raw_data_01!A:A,$A368,Raw_data_01!E:E,2)&gt;0,SUMIFS(Raw_data_01!F:F,Raw_data_01!A:A,$A368,Raw_data_01!E:E,2), "")</f>
        <v/>
      </c>
      <c r="P368" t="str">
        <f>IF(COUNTIFS(Raw_data_01!A:A,$A368,Raw_data_01!E:E,2)&gt;0,SUMIFS(Raw_data_01!G:G,Raw_data_01!A:A,$A368,Raw_data_01!E:E,2), "")</f>
        <v/>
      </c>
      <c r="Q368" s="2" t="str">
        <f>IF(COUNTIFS(Raw_data_01!A:A,$A368,Raw_data_01!E:E,2)&gt;0,AVERAGEIFS(Raw_data_01!I:I,Raw_data_01!A:A,$A368,Raw_data_01!E:E,2), "")</f>
        <v/>
      </c>
      <c r="R368" s="2" t="str">
        <f>IF(COUNTIFS(Raw_data_01!A:A,$A368,Raw_data_01!E:E,2)&gt;0,SUMIFS(Raw_data_01!J:J,Raw_data_01!A:A,$A368,Raw_data_01!E:E,2), "")</f>
        <v/>
      </c>
      <c r="T368">
        <v>1</v>
      </c>
      <c r="U368">
        <v>3</v>
      </c>
      <c r="V368" s="2" t="str">
        <f>IF(COUNTIFS(Raw_data_01!A:A,$A368,Raw_data_01!E:E,3)&gt;0,SUMIFS(Raw_data_01!F:F,Raw_data_01!A:A,$A368,Raw_data_01!E:E,3), "")</f>
        <v/>
      </c>
      <c r="W368" t="str">
        <f>IF(COUNTIFS(Raw_data_01!A:A,$A368,Raw_data_01!E:E,3)&gt;0,SUMIFS(Raw_data_01!G:G,Raw_data_01!A:A,$A368,Raw_data_01!E:E,3), "")</f>
        <v/>
      </c>
      <c r="X368" s="2" t="str">
        <f>IF(COUNTIFS(Raw_data_01!A:A,$A368,Raw_data_01!E:E,3)&gt;0,AVERAGEIFS(Raw_data_01!I:I,Raw_data_01!A:A,$A368,Raw_data_01!E:E,3), "")</f>
        <v/>
      </c>
      <c r="Y368" s="2" t="str">
        <f>IF(COUNTIFS(Raw_data_01!A:A,$A368,Raw_data_01!E:E,3)&gt;0,SUMIFS(Raw_data_01!J:J,Raw_data_01!A:A,$A368,Raw_data_01!E:E,3), "")</f>
        <v/>
      </c>
      <c r="AA368">
        <v>1</v>
      </c>
      <c r="AB368">
        <v>8</v>
      </c>
      <c r="AC368" s="2" t="str">
        <f>IF(COUNTIFS(Raw_data_01!A:A,$A368,Raw_data_01!E:E,8)&gt;0,SUMIFS(Raw_data_01!F:F,Raw_data_01!A:A,$A368,Raw_data_01!E:E,8), "")</f>
        <v/>
      </c>
      <c r="AD368" t="str">
        <f>IF(COUNTIFS(Raw_data_01!A:A,$A368,Raw_data_01!E:E,8)&gt;0,SUMIFS(Raw_data_01!G:G,Raw_data_01!A:A,$A368,Raw_data_01!E:E,8), "")</f>
        <v/>
      </c>
      <c r="AE368" s="2" t="str">
        <f>IF(COUNTIFS(Raw_data_01!A:A,$A368,Raw_data_01!E:E,8)&gt;0,AVERAGEIFS(Raw_data_01!I:I,Raw_data_01!A:A,$A368,Raw_data_01!E:E,8), "")</f>
        <v/>
      </c>
      <c r="AF368" s="2" t="str">
        <f>IF(COUNTIFS(Raw_data_01!A:A,$A368,Raw_data_01!E:E,8)&gt;0,SUMIFS(Raw_data_01!J:J,Raw_data_01!A:A,$A368,Raw_data_01!E:E,8), "")</f>
        <v/>
      </c>
      <c r="AH368">
        <v>1</v>
      </c>
      <c r="AI368">
        <v>6</v>
      </c>
      <c r="AJ368" s="2" t="str">
        <f>IF(COUNTIFS(Raw_data_01!A:A,$A368,Raw_data_01!E:E,6)&gt;0,SUMIFS(Raw_data_01!F:F,Raw_data_01!A:A,$A368,Raw_data_01!E:E,6), "")</f>
        <v/>
      </c>
      <c r="AK368" t="str">
        <f>IF(COUNTIFS(Raw_data_01!A:A,$A368,Raw_data_01!E:E,6)&gt;0,SUMIFS(Raw_data_01!G:G,Raw_data_01!A:A,$A368,Raw_data_01!E:E,6), "")</f>
        <v/>
      </c>
      <c r="AL368" s="2" t="str">
        <f>IF(COUNTIFS(Raw_data_01!A:A,$A368,Raw_data_01!E:E,6)&gt;0,AVERAGEIFS(Raw_data_01!I:I,Raw_data_01!A:A,$A368,Raw_data_01!E:E,6), "")</f>
        <v/>
      </c>
      <c r="AM368" s="2" t="str">
        <f>IF(COUNTIFS(Raw_data_01!A:A,$A368,Raw_data_01!E:E,6)&gt;0,SUMIFS(Raw_data_01!J:J,Raw_data_01!A:A,$A368,Raw_data_01!E:E,6), "")</f>
        <v/>
      </c>
      <c r="AO368">
        <v>1</v>
      </c>
      <c r="AP368">
        <v>7</v>
      </c>
      <c r="AQ368" s="2" t="str">
        <f>IF(COUNTIFS(Raw_data_01!A:A,$A368,Raw_data_01!E:E,7)&gt;0,SUMIFS(Raw_data_01!F:F,Raw_data_01!A:A,$A368,Raw_data_01!E:E,7), "")</f>
        <v/>
      </c>
      <c r="AR368" t="str">
        <f>IF(COUNTIFS(Raw_data_01!A:A,$A368,Raw_data_01!E:E,7)&gt;0,SUMIFS(Raw_data_01!G:G,Raw_data_01!A:A,$A368,Raw_data_01!E:E,7), "")</f>
        <v/>
      </c>
      <c r="AS368" s="2" t="str">
        <f>IF(COUNTIFS(Raw_data_01!A:A,$A368,Raw_data_01!E:E,7)&gt;0,AVERAGEIFS(Raw_data_01!I:I,Raw_data_01!A:A,$A368,Raw_data_01!E:E,7), "")</f>
        <v/>
      </c>
      <c r="AT368" s="2" t="str">
        <f>IF(COUNTIFS(Raw_data_01!A:A,$A368,Raw_data_01!E:E,7)&gt;0,SUMIFS(Raw_data_01!J:J,Raw_data_01!A:A,$A368,Raw_data_01!E:E,7), "")</f>
        <v/>
      </c>
      <c r="AV368">
        <v>2</v>
      </c>
      <c r="AW368">
        <v>4</v>
      </c>
      <c r="AX368" t="str">
        <f>IF(COUNTIFS(Raw_data_01!A:A,$A368,Raw_data_01!E:E,4)&gt;0,SUMIFS(Raw_data_01!G:G,Raw_data_01!A:A,$A368,Raw_data_01!E:E,4),"")</f>
        <v/>
      </c>
      <c r="AY368" s="2" t="str">
        <f>IF(COUNTIFS(Raw_data_01!A:A,$A368,Raw_data_01!E:E,4)&gt;0,AVERAGEIFS(Raw_data_01!I:I,Raw_data_01!A:A,$A368,Raw_data_01!E:E,4),"")</f>
        <v/>
      </c>
      <c r="AZ368" s="2" t="str">
        <f>IF(COUNTIFS(Raw_data_01!A:A,$A368,Raw_data_01!E:E,4)&gt;0,SUMIFS(Raw_data_01!J:J,Raw_data_01!A:A,$A368,Raw_data_01!E:E,4),"")</f>
        <v/>
      </c>
      <c r="BB368">
        <v>2</v>
      </c>
      <c r="BC368">
        <v>5</v>
      </c>
      <c r="BD368" t="str">
        <f>IF(COUNTIFS(Raw_data_01!A:A,$A368,Raw_data_01!E:E,5)&gt;0,SUMIFS(Raw_data_01!G:G,Raw_data_01!A:A,$A368,Raw_data_01!E:E,5),"")</f>
        <v/>
      </c>
      <c r="BE368" s="2" t="str">
        <f>IF(COUNTIFS(Raw_data_01!A:A,$A368,Raw_data_01!E:E,5)&gt;0,AVERAGEIFS(Raw_data_01!I:I,Raw_data_01!A:A,$A368,Raw_data_01!E:E,5),"")</f>
        <v/>
      </c>
      <c r="BF368" s="2" t="str">
        <f>IF(COUNTIFS(Raw_data_01!A:A,$A368,Raw_data_01!E:E,5)&gt;0,SUMIFS(Raw_data_01!J:J,Raw_data_01!A:A,$A368,Raw_data_01!E:E,5),"")</f>
        <v/>
      </c>
      <c r="BH368">
        <v>3</v>
      </c>
      <c r="BI368">
        <v>9</v>
      </c>
      <c r="BJ368" s="2" t="str">
        <f>IF(COUNTIFS(Raw_data_01!A:A,$A368,Raw_data_01!E:E,9)&gt;0,SUMIFS(Raw_data_01!F:F,Raw_data_01!A:A,$A368,Raw_data_01!E:E,9), "")</f>
        <v/>
      </c>
      <c r="BK368" t="str">
        <f>IF(COUNTIFS(Raw_data_01!A:A,$A368,Raw_data_01!E:E,9)&gt;0,SUMIFS(Raw_data_01!G:G,Raw_data_01!A:A,$A368,Raw_data_01!E:E,9), "")</f>
        <v/>
      </c>
      <c r="BL368" s="2" t="str">
        <f>IF(COUNTIFS(Raw_data_01!A:A,$A368,Raw_data_01!E:E,9)&gt;0,AVERAGEIFS(Raw_data_01!I:I,Raw_data_01!A:A,$A368,Raw_data_01!E:E,9), "")</f>
        <v/>
      </c>
      <c r="BM368" s="2" t="str">
        <f>IF(COUNTIFS(Raw_data_01!A:A,$A368,Raw_data_01!E:E,9)&gt;0,SUMIFS(Raw_data_01!J:J,Raw_data_01!A:A,$A368,Raw_data_01!E:E,9), "")</f>
        <v/>
      </c>
      <c r="BO368">
        <v>3</v>
      </c>
      <c r="BP368">
        <v>10</v>
      </c>
      <c r="BQ368" s="2" t="str">
        <f>IF(COUNTIFS(Raw_data_01!A:A,$A368,Raw_data_01!E:E,10)&gt;0,SUMIFS(Raw_data_01!F:F,Raw_data_01!A:A,$A368,Raw_data_01!E:E,10), "")</f>
        <v/>
      </c>
      <c r="BR368" t="str">
        <f>IF(COUNTIFS(Raw_data_01!A:A,$A368,Raw_data_01!E:E,10)&gt;0,SUMIFS(Raw_data_01!G:G,Raw_data_01!A:A,$A368,Raw_data_01!E:E,10), "")</f>
        <v/>
      </c>
      <c r="BS368" s="2" t="str">
        <f>IF(COUNTIFS(Raw_data_01!A:A,$A368,Raw_data_01!E:E,10)&gt;0,AVERAGEIFS(Raw_data_01!I:I,Raw_data_01!A:A,$A368,Raw_data_01!E:E,10), "")</f>
        <v/>
      </c>
      <c r="BT368" s="2" t="str">
        <f>IF(COUNTIFS(Raw_data_01!A:A,$A368,Raw_data_01!E:E,10)&gt;0,SUMIFS(Raw_data_01!J:J,Raw_data_01!A:A,$A368,Raw_data_01!E:E,10), "")</f>
        <v/>
      </c>
      <c r="BV368">
        <v>3</v>
      </c>
      <c r="BW368">
        <v>14</v>
      </c>
      <c r="BX368" s="2" t="str">
        <f>IF(COUNTIFS(Raw_data_01!A:A,$A368,Raw_data_01!E:E,14)&gt;0,SUMIFS(Raw_data_01!F:F,Raw_data_01!A:A,$A368,Raw_data_01!E:E,14), "")</f>
        <v/>
      </c>
      <c r="BY368" t="str">
        <f>IF(COUNTIFS(Raw_data_01!A:A,$A368,Raw_data_01!E:E,14)&gt;0,SUMIFS(Raw_data_01!G:G,Raw_data_01!A:A,$A368,Raw_data_01!E:E,14), "")</f>
        <v/>
      </c>
      <c r="BZ368" s="2" t="str">
        <f>IF(COUNTIFS(Raw_data_01!A:A,$A368,Raw_data_01!E:E,14)&gt;0,AVERAGEIFS(Raw_data_01!I:I,Raw_data_01!A:A,$A368,Raw_data_01!E:E,14), "")</f>
        <v/>
      </c>
      <c r="CA368" s="2" t="str">
        <f>IF(COUNTIFS(Raw_data_01!A:A,$A368,Raw_data_01!E:E,14)&gt;0,SUMIFS(Raw_data_01!J:J,Raw_data_01!A:A,$A368,Raw_data_01!E:E,14), "")</f>
        <v/>
      </c>
      <c r="CC368">
        <v>3</v>
      </c>
      <c r="CD368">
        <v>13</v>
      </c>
      <c r="CE368" s="2" t="str">
        <f>IF(COUNTIFS(Raw_data_01!A:A,$A368,Raw_data_01!E:E,13)&gt;0,SUMIFS(Raw_data_01!F:F,Raw_data_01!A:A,$A368,Raw_data_01!E:E,13), "")</f>
        <v/>
      </c>
      <c r="CF368" t="str">
        <f>IF(COUNTIFS(Raw_data_01!A:A,$A368,Raw_data_01!E:E,13)&gt;0,SUMIFS(Raw_data_01!G:G,Raw_data_01!A:A,$A368,Raw_data_01!E:E,13), "")</f>
        <v/>
      </c>
      <c r="CG368" s="2" t="str">
        <f>IF(COUNTIFS(Raw_data_01!A:A,$A368,Raw_data_01!E:E,13)&gt;0,AVERAGEIFS(Raw_data_01!I:I,Raw_data_01!A:A,$A368,Raw_data_01!E:E,13), "")</f>
        <v/>
      </c>
      <c r="CH368" s="2" t="str">
        <f>IF(COUNTIFS(Raw_data_01!A:A,$A368,Raw_data_01!E:E,13)&gt;0,SUMIFS(Raw_data_01!J:J,Raw_data_01!A:A,$A368,Raw_data_01!E:E,13), "")</f>
        <v/>
      </c>
      <c r="CJ368">
        <v>3</v>
      </c>
      <c r="CK368">
        <v>11</v>
      </c>
      <c r="CL368" s="2" t="str">
        <f>IF(COUNTIFS(Raw_data_01!A:A,$A368,Raw_data_01!E:E,11)&gt;0,SUMIFS(Raw_data_01!F:F,Raw_data_01!A:A,$A368,Raw_data_01!E:E,11), "")</f>
        <v/>
      </c>
      <c r="CM368" t="str">
        <f>IF(COUNTIFS(Raw_data_01!A:A,$A368,Raw_data_01!E:E,11)&gt;0,SUMIFS(Raw_data_01!G:G,Raw_data_01!A:A,$A368,Raw_data_01!E:E,11), "")</f>
        <v/>
      </c>
      <c r="CN368" s="2" t="str">
        <f>IF(COUNTIFS(Raw_data_01!A:A,$A368,Raw_data_01!E:E,11)&gt;0,AVERAGEIFS(Raw_data_01!I:I,Raw_data_01!A:A,$A368,Raw_data_01!E:E,11), "")</f>
        <v/>
      </c>
      <c r="CO368" s="2" t="str">
        <f>IF(COUNTIFS(Raw_data_01!A:A,$A368,Raw_data_01!E:E,11)&gt;0,SUMIFS(Raw_data_01!J:J,Raw_data_01!A:A,$A368,Raw_data_01!E:E,11), "")</f>
        <v/>
      </c>
      <c r="CQ368">
        <v>3</v>
      </c>
      <c r="CR368">
        <v>15</v>
      </c>
      <c r="CS368" s="2" t="str">
        <f>IF(COUNTIFS(Raw_data_01!A:A,$A368,Raw_data_01!E:E,15)&gt;0,SUMIFS(Raw_data_01!F:F,Raw_data_01!A:A,$A368,Raw_data_01!E:E,15), "")</f>
        <v/>
      </c>
      <c r="CT368" t="str">
        <f>IF(COUNTIFS(Raw_data_01!A:A,$A368,Raw_data_01!E:E,15)&gt;0,SUMIFS(Raw_data_01!G:G,Raw_data_01!A:A,$A368,Raw_data_01!E:E,15), "")</f>
        <v/>
      </c>
      <c r="CU368" s="2" t="str">
        <f>IF(COUNTIFS(Raw_data_01!A:A,$A368,Raw_data_01!E:E,15)&gt;0,AVERAGEIFS(Raw_data_01!I:I,Raw_data_01!A:A,$A368,Raw_data_01!E:E,15), "")</f>
        <v/>
      </c>
      <c r="CV368" s="2" t="str">
        <f>IF(COUNTIFS(Raw_data_01!A:A,$A368,Raw_data_01!E:E,15)&gt;0,SUMIFS(Raw_data_01!J:J,Raw_data_01!A:A,$A368,Raw_data_01!E:E,15), "")</f>
        <v/>
      </c>
      <c r="CX368">
        <v>3</v>
      </c>
      <c r="CY368">
        <v>12</v>
      </c>
      <c r="CZ368" t="str">
        <f>IF(COUNTIFS(Raw_data_01!A:A,$A368,Raw_data_01!E:E,12)&gt;0,SUMIFS(Raw_data_01!G:G,Raw_data_01!A:A,$A368,Raw_data_01!E:E,12),"")</f>
        <v/>
      </c>
      <c r="DA368" s="2" t="str">
        <f>IF(COUNTIFS(Raw_data_01!A:A,$A368,Raw_data_01!E:E,12)&gt;0,AVERAGEIFS(Raw_data_01!I:I,Raw_data_01!A:A,$A368,Raw_data_01!E:E,12),"")</f>
        <v/>
      </c>
      <c r="DB368" t="str">
        <f>IF(COUNTIFS(Raw_data_01!A:A,$A368,Raw_data_01!E:E,12)&gt;0,SUMIFS(Raw_data_01!J:J,Raw_data_01!A:A,$A368,Raw_data_01!E:E,12),"")</f>
        <v/>
      </c>
      <c r="DD368">
        <v>4</v>
      </c>
      <c r="DE368">
        <v>16</v>
      </c>
      <c r="DF368" s="2" t="str">
        <f>IF(COUNTIFS(Raw_data_01!A:A,$A368,Raw_data_01!E:E,16)&gt;0,SUMIFS(Raw_data_01!F:F,Raw_data_01!A:A,$A368,Raw_data_01!E:E,16), "")</f>
        <v/>
      </c>
      <c r="DG368" t="str">
        <f>IF(COUNTIFS(Raw_data_01!A:A,$A368,Raw_data_01!E:E,16)&gt;0,SUMIFS(Raw_data_01!G:G,Raw_data_01!A:A,$A368,Raw_data_01!E:E,16), "")</f>
        <v/>
      </c>
      <c r="DH368" s="2" t="str">
        <f>IF(COUNTIFS(Raw_data_01!A:A,$A368,Raw_data_01!E:E,16)&gt;0,AVERAGEIFS(Raw_data_01!I:I,Raw_data_01!A:A,$A368,Raw_data_01!E:E,16), "")</f>
        <v/>
      </c>
      <c r="DI368" s="2" t="str">
        <f>IF(COUNTIFS(Raw_data_01!A:A,$A368,Raw_data_01!E:E,16)&gt;0,SUMIFS(Raw_data_01!J:J,Raw_data_01!A:A,$A368,Raw_data_01!E:E,16), "")</f>
        <v/>
      </c>
      <c r="DK368">
        <v>4</v>
      </c>
      <c r="DL368">
        <v>17</v>
      </c>
      <c r="DM368" s="2" t="str">
        <f>IF(COUNTIFS(Raw_data_01!A:A,$A368,Raw_data_01!E:E,17)&gt;0,SUMIFS(Raw_data_01!F:F,Raw_data_01!A:A,$A368,Raw_data_01!E:E,17), "")</f>
        <v/>
      </c>
      <c r="DN368" t="str">
        <f>IF(COUNTIFS(Raw_data_01!A:A,$A368,Raw_data_01!E:E,17)&gt;0,SUMIFS(Raw_data_01!G:G,Raw_data_01!A:A,$A368,Raw_data_01!E:E,17), "")</f>
        <v/>
      </c>
      <c r="DO368" s="2" t="str">
        <f>IF(COUNTIFS(Raw_data_01!A:A,$A368,Raw_data_01!E:E,17)&gt;0,AVERAGEIFS(Raw_data_01!I:I,Raw_data_01!A:A,$A368,Raw_data_01!E:E,17), "")</f>
        <v/>
      </c>
      <c r="DP368" s="2" t="str">
        <f>IF(COUNTIFS(Raw_data_01!A:A,$A368,Raw_data_01!E:E,17)&gt;0,SUMIFS(Raw_data_01!J:J,Raw_data_01!A:A,$A368,Raw_data_01!E:E,17), "")</f>
        <v/>
      </c>
      <c r="DR368">
        <v>5</v>
      </c>
      <c r="DS368">
        <v>18</v>
      </c>
      <c r="DT368" s="2" t="str">
        <f>IF(COUNTIFS(Raw_data_01!A:A,$A368,Raw_data_01!E:E,18)&gt;0,SUMIFS(Raw_data_01!F:F,Raw_data_01!A:A,$A368,Raw_data_01!E:E,18), "")</f>
        <v/>
      </c>
      <c r="DU368" t="str">
        <f>IF(COUNTIFS(Raw_data_01!A:A,$A368,Raw_data_01!E:E,18)&gt;0,SUMIFS(Raw_data_01!G:G,Raw_data_01!A:A,$A368,Raw_data_01!E:E,18), "")</f>
        <v/>
      </c>
      <c r="DV368" s="2" t="str">
        <f>IF(COUNTIFS(Raw_data_01!A:A,$A368,Raw_data_01!E:E,18)&gt;0,AVERAGEIFS(Raw_data_01!I:I,Raw_data_01!A:A,$A368,Raw_data_01!E:E,18), "")</f>
        <v/>
      </c>
      <c r="DW368" s="2" t="str">
        <f>IF(COUNTIFS(Raw_data_01!A:A,$A368,Raw_data_01!E:E,18)&gt;0,SUMIFS(Raw_data_01!J:J,Raw_data_01!A:A,$A368,Raw_data_01!E:E,18), "")</f>
        <v/>
      </c>
      <c r="DY368">
        <v>5</v>
      </c>
      <c r="DZ368">
        <v>19</v>
      </c>
      <c r="EA368" t="str">
        <f>IF(COUNTIFS(Raw_data_01!A:A,$A368,Raw_data_01!E:E,19)&gt;0,SUMIFS(Raw_data_01!G:G,Raw_data_01!A:A,$A368,Raw_data_01!E:E,19),"")</f>
        <v/>
      </c>
      <c r="EB368" s="2" t="str">
        <f>IF(COUNTIFS(Raw_data_01!A:A,$A368,Raw_data_01!E:E,19)&gt;0,AVERAGEIFS(Raw_data_01!I:I,Raw_data_01!A:A,$A368,Raw_data_01!E:E,19),"")</f>
        <v/>
      </c>
      <c r="EC368" s="2" t="str">
        <f>IF(COUNTIFS(Raw_data_01!A:A,$A368,Raw_data_01!E:E,19)&gt;0,SUMIFS(Raw_data_01!J:J,Raw_data_01!A:A,$A368,Raw_data_01!E:E,19),"")</f>
        <v/>
      </c>
      <c r="EE368">
        <v>5</v>
      </c>
      <c r="EF368">
        <v>20</v>
      </c>
      <c r="EG368" s="2" t="str">
        <f>IF(COUNTIFS(Raw_data_01!A:A,$A368,Raw_data_01!E:E,20)&gt;0,SUMIFS(Raw_data_01!F:F,Raw_data_01!A:A,$A368,Raw_data_01!E:E,20), "")</f>
        <v/>
      </c>
      <c r="EH368" t="str">
        <f>IF(COUNTIFS(Raw_data_01!A:A,$A368,Raw_data_01!E:E,20)&gt;0,SUMIFS(Raw_data_01!G:G,Raw_data_01!A:A,$A368,Raw_data_01!E:E,20), "")</f>
        <v/>
      </c>
      <c r="EI368" s="2" t="str">
        <f>IF(COUNTIFS(Raw_data_01!A:A,$A368,Raw_data_01!E:E,20)&gt;0,AVERAGEIFS(Raw_data_01!I:I,Raw_data_01!A:A,$A368,Raw_data_01!E:E,20), "")</f>
        <v/>
      </c>
      <c r="EJ368" s="2" t="str">
        <f>IF(COUNTIFS(Raw_data_01!A:A,$A368,Raw_data_01!E:E,20)&gt;0,SUMIFS(Raw_data_01!J:J,Raw_data_01!A:A,$A368,Raw_data_01!E:E,20), "")</f>
        <v/>
      </c>
      <c r="EL368">
        <v>5</v>
      </c>
      <c r="EM368">
        <v>21</v>
      </c>
      <c r="EN368" s="2" t="str">
        <f>IF(COUNTIFS(Raw_data_01!A:A,$A368,Raw_data_01!E:E,21)&gt;0,SUMIFS(Raw_data_01!F:F,Raw_data_01!A:A,$A368,Raw_data_01!E:E,21), "")</f>
        <v/>
      </c>
      <c r="EO368" t="str">
        <f>IF(COUNTIFS(Raw_data_01!A:A,$A368,Raw_data_01!E:E,21)&gt;0,SUMIFS(Raw_data_01!G:G,Raw_data_01!A:A,$A368,Raw_data_01!E:E,21), "")</f>
        <v/>
      </c>
      <c r="EP368" s="2" t="str">
        <f>IF(COUNTIFS(Raw_data_01!A:A,$A368,Raw_data_01!E:E,21)&gt;0,AVERAGEIFS(Raw_data_01!I:I,Raw_data_01!A:A,$A368,Raw_data_01!E:E,21), "")</f>
        <v/>
      </c>
      <c r="EQ368" s="2" t="str">
        <f>IF(COUNTIFS(Raw_data_01!A:A,$A368,Raw_data_01!E:E,21)&gt;0,SUMIFS(Raw_data_01!J:J,Raw_data_01!A:A,$A368,Raw_data_01!E:E,21), "")</f>
        <v/>
      </c>
      <c r="ES368">
        <v>6</v>
      </c>
      <c r="ET368">
        <v>22</v>
      </c>
      <c r="EU368" t="str">
        <f>IF(COUNTIFS(Raw_data_01!A:A,$A368,Raw_data_01!E:E,22)&gt;0,SUMIFS(Raw_data_01!G:G,Raw_data_01!A:A,$A368,Raw_data_01!E:E,22),"")</f>
        <v/>
      </c>
      <c r="EV368" s="2" t="str">
        <f>IF(COUNTIFS(Raw_data_01!A:A,$A368,Raw_data_01!E:E,22)&gt;0,AVERAGEIFS(Raw_data_01!I:I,Raw_data_01!A:A,$A368,Raw_data_01!E:E,22),"")</f>
        <v/>
      </c>
      <c r="EW368" s="2" t="str">
        <f>IF(COUNTIFS(Raw_data_01!A:A,$A368,Raw_data_01!E:E,22)&gt;0,SUMIFS(Raw_data_01!J:J,Raw_data_01!A:A,$A368,Raw_data_01!E:E,22),"")</f>
        <v/>
      </c>
      <c r="EY368">
        <v>6</v>
      </c>
      <c r="EZ368">
        <v>23</v>
      </c>
      <c r="FA368" t="str">
        <f>IF(COUNTIFS(Raw_data_01!A:A,$A368,Raw_data_01!E:E,23)&gt;0,SUMIFS(Raw_data_01!G:G,Raw_data_01!A:A,$A368,Raw_data_01!E:E,23),"")</f>
        <v/>
      </c>
      <c r="FB368" s="2" t="str">
        <f>IF(COUNTIFS(Raw_data_01!A:A,$A368,Raw_data_01!E:E,23)&gt;0,AVERAGEIFS(Raw_data_01!I:I,Raw_data_01!A:A,$A368,Raw_data_01!E:E,23),"")</f>
        <v/>
      </c>
      <c r="FC368" s="2" t="str">
        <f>IF(COUNTIFS(Raw_data_01!A:A,$A368,Raw_data_01!E:E,23)&gt;0,SUMIFS(Raw_data_01!J:J,Raw_data_01!A:A,$A368,Raw_data_01!E:E,23),"")</f>
        <v/>
      </c>
      <c r="FE368">
        <v>6</v>
      </c>
      <c r="FF368">
        <v>24</v>
      </c>
      <c r="FG368" t="str">
        <f>IF(COUNTIFS(Raw_data_01!A:A,$A368,Raw_data_01!E:E,24)&gt;0,SUMIFS(Raw_data_01!G:G,Raw_data_01!A:A,$A368,Raw_data_01!E:E,24),"")</f>
        <v/>
      </c>
      <c r="FH368" s="2" t="str">
        <f>IF(COUNTIFS(Raw_data_01!A:A,$A368,Raw_data_01!E:E,24)&gt;0,AVERAGEIFS(Raw_data_01!I:I,Raw_data_01!A:A,$A368,Raw_data_01!E:E,24),"")</f>
        <v/>
      </c>
      <c r="FI368" s="2" t="str">
        <f>IF(COUNTIFS(Raw_data_01!A:A,$A368,Raw_data_01!E:E,24)&gt;0,SUMIFS(Raw_data_01!J:J,Raw_data_01!A:A,$A368,Raw_data_01!E:E,24),"")</f>
        <v/>
      </c>
      <c r="FK368">
        <v>7</v>
      </c>
      <c r="FL368">
        <v>25</v>
      </c>
      <c r="FM368" t="str">
        <f>IF(COUNTIFS(Raw_data_01!A:A,$A368,Raw_data_01!E:E,25)&gt;0,SUMIFS(Raw_data_01!G:G,Raw_data_01!A:A,$A368,Raw_data_01!E:E,25),"")</f>
        <v/>
      </c>
      <c r="FN368" s="2" t="str">
        <f>IF(COUNTIFS(Raw_data_01!A:A,$A368,Raw_data_01!E:E,25)&gt;0,AVERAGEIFS(Raw_data_01!I:I,Raw_data_01!A:A,$A368,Raw_data_01!E:E,25),"")</f>
        <v/>
      </c>
      <c r="FO368" s="2" t="str">
        <f>IF(COUNTIFS(Raw_data_01!A:A,$A368,Raw_data_01!E:E,25)&gt;0,SUMIFS(Raw_data_01!J:J,Raw_data_01!A:A,$A368,Raw_data_01!E:E,25),"")</f>
        <v/>
      </c>
      <c r="FQ368">
        <v>7</v>
      </c>
      <c r="FR368">
        <v>26</v>
      </c>
      <c r="FS368" t="str">
        <f>IF(COUNTIFS(Raw_data_01!A:A,$A368,Raw_data_01!E:E,26)&gt;0,SUMIFS(Raw_data_01!G:G,Raw_data_01!A:A,$A368,Raw_data_01!E:E,26),"")</f>
        <v/>
      </c>
      <c r="FT368" s="2" t="str">
        <f>IF(COUNTIFS(Raw_data_01!A:A,$A368,Raw_data_01!E:E,26)&gt;0,AVERAGEIFS(Raw_data_01!I:I,Raw_data_01!A:A,$A368,Raw_data_01!E:E,26),"")</f>
        <v/>
      </c>
      <c r="FU368" s="2" t="str">
        <f>IF(COUNTIFS(Raw_data_01!A:A,$A368,Raw_data_01!E:E,26)&gt;0,SUMIFS(Raw_data_01!J:J,Raw_data_01!A:A,$A368,Raw_data_01!E:E,26),"")</f>
        <v/>
      </c>
      <c r="FW368">
        <v>7</v>
      </c>
      <c r="FX368">
        <v>27</v>
      </c>
      <c r="FY368" t="str">
        <f>IF(COUNTIFS(Raw_data_01!A:A,$A368,Raw_data_01!E:E,27)&gt;0,SUMIFS(Raw_data_01!G:G,Raw_data_01!A:A,$A368,Raw_data_01!E:E,27),"")</f>
        <v/>
      </c>
      <c r="FZ368" s="2" t="str">
        <f>IF(COUNTIFS(Raw_data_01!A:A,$A368,Raw_data_01!E:E,27)&gt;0,AVERAGEIFS(Raw_data_01!I:I,Raw_data_01!A:A,$A368,Raw_data_01!E:E,27),"")</f>
        <v/>
      </c>
      <c r="GA368" s="2" t="str">
        <f>IF(COUNTIFS(Raw_data_01!A:A,$A368,Raw_data_01!E:E,27)&gt;0,SUMIFS(Raw_data_01!J:J,Raw_data_01!A:A,$A368,Raw_data_01!E:E,27),"")</f>
        <v/>
      </c>
      <c r="GC368">
        <v>7</v>
      </c>
      <c r="GD368">
        <v>28</v>
      </c>
      <c r="GE368" t="str">
        <f>IF(COUNTIFS(Raw_data_01!A:A,$A368,Raw_data_01!E:E,28)&gt;0,SUMIFS(Raw_data_01!G:G,Raw_data_01!A:A,$A368,Raw_data_01!E:E,28),"")</f>
        <v/>
      </c>
      <c r="GF368" s="2" t="str">
        <f>IF(COUNTIFS(Raw_data_01!A:A,$A368,Raw_data_01!E:E,28)&gt;0,AVERAGEIFS(Raw_data_01!I:I,Raw_data_01!A:A,$A368,Raw_data_01!E:E,28),"")</f>
        <v/>
      </c>
      <c r="GG368" s="2" t="str">
        <f>IF(COUNTIFS(Raw_data_01!A:A,$A368,Raw_data_01!E:E,28)&gt;0,SUMIFS(Raw_data_01!J:J,Raw_data_01!A:A,$A368,Raw_data_01!E:E,28),"")</f>
        <v/>
      </c>
    </row>
    <row r="369" spans="2:189" x14ac:dyDescent="0.25">
      <c r="B369" s="2"/>
      <c r="C369" s="2"/>
      <c r="D369" s="2"/>
      <c r="H369" s="2"/>
      <c r="J369" s="2"/>
      <c r="K369" s="2"/>
      <c r="O369" s="2"/>
      <c r="Q369" s="2"/>
      <c r="R369" s="2"/>
      <c r="V369" s="2"/>
      <c r="X369" s="2"/>
      <c r="Y369" s="2"/>
      <c r="AC369" s="2"/>
      <c r="AE369" s="2"/>
      <c r="AF369" s="2"/>
      <c r="AJ369" s="2"/>
      <c r="AL369" s="2"/>
      <c r="AM369" s="2"/>
      <c r="AQ369" s="2"/>
      <c r="AS369" s="2"/>
      <c r="AT369" s="2"/>
      <c r="AY369" s="2"/>
      <c r="AZ369" s="2"/>
      <c r="BE369" s="2"/>
      <c r="BF369" s="2"/>
      <c r="BJ369" s="2"/>
      <c r="BL369" s="2"/>
      <c r="BM369" s="2"/>
      <c r="BQ369" s="2"/>
      <c r="BS369" s="2"/>
      <c r="BT369" s="2"/>
      <c r="BX369" s="2"/>
      <c r="BZ369" s="2"/>
      <c r="CA369" s="2"/>
      <c r="CE369" s="2"/>
      <c r="CG369" s="2"/>
      <c r="CH369" s="2"/>
      <c r="CL369" s="2"/>
      <c r="CN369" s="2"/>
      <c r="CO369" s="2"/>
      <c r="CS369" s="2"/>
      <c r="CU369" s="2"/>
      <c r="CV369" s="2"/>
      <c r="DA369" s="2"/>
      <c r="DF369" s="2"/>
      <c r="DH369" s="2"/>
      <c r="DI369" s="2"/>
      <c r="DM369" s="2"/>
      <c r="DO369" s="2"/>
      <c r="DP369" s="2"/>
      <c r="DT369" s="2"/>
      <c r="DV369" s="2"/>
      <c r="DW369" s="2"/>
      <c r="EB369" s="2"/>
      <c r="EC369" s="2"/>
      <c r="EG369" s="2"/>
      <c r="EI369" s="2"/>
      <c r="EJ369" s="2"/>
      <c r="EN369" s="2"/>
      <c r="EP369" s="2"/>
      <c r="EQ369" s="2"/>
      <c r="EV369" s="2"/>
      <c r="EW369" s="2"/>
      <c r="FB369" s="2"/>
      <c r="FC369" s="2"/>
      <c r="FH369" s="2"/>
      <c r="FI369" s="2"/>
      <c r="FN369" s="2"/>
      <c r="FO369" s="2"/>
      <c r="FT369" s="2"/>
      <c r="FU369" s="2"/>
      <c r="FZ369" s="2"/>
      <c r="GA369" s="2"/>
      <c r="GF369" s="2"/>
      <c r="GG369" s="2"/>
    </row>
  </sheetData>
  <mergeCells count="29">
    <mergeCell ref="GC1:GG1"/>
    <mergeCell ref="CX1:DB1"/>
    <mergeCell ref="ES1:EW1"/>
    <mergeCell ref="AA1:AF1"/>
    <mergeCell ref="FE1:FI1"/>
    <mergeCell ref="CC1:CH1"/>
    <mergeCell ref="BV1:CA1"/>
    <mergeCell ref="EE1:EJ1"/>
    <mergeCell ref="FQ1:FU1"/>
    <mergeCell ref="FW1:GA1"/>
    <mergeCell ref="BO1:BT1"/>
    <mergeCell ref="F1:K1"/>
    <mergeCell ref="BB1:BF1"/>
    <mergeCell ref="M1:R1"/>
    <mergeCell ref="FK1:FO1"/>
    <mergeCell ref="CQ1:CV1"/>
    <mergeCell ref="DR1:DW1"/>
    <mergeCell ref="DK1:DP1"/>
    <mergeCell ref="A1:D1"/>
    <mergeCell ref="EL1:EQ1"/>
    <mergeCell ref="EY1:FC1"/>
    <mergeCell ref="T1:Y1"/>
    <mergeCell ref="BH1:BM1"/>
    <mergeCell ref="AO1:AT1"/>
    <mergeCell ref="DY1:EC1"/>
    <mergeCell ref="AH1:AM1"/>
    <mergeCell ref="AV1:AZ1"/>
    <mergeCell ref="CJ1:CO1"/>
    <mergeCell ref="DD1:D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2023-11-02T10:52:57Z</dcterms:modified>
</cp:coreProperties>
</file>